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0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8.xml" ContentType="application/vnd.openxmlformats-officedocument.spreadsheetml.pivotTab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9.xml" ContentType="application/vnd.openxmlformats-officedocument.spreadsheetml.pivotTab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os\Desktop\Global and Cultural trend project\"/>
    </mc:Choice>
  </mc:AlternateContent>
  <xr:revisionPtr revIDLastSave="0" documentId="13_ncr:1_{7F695D3C-5606-4AA9-8403-5284D11A5F35}" xr6:coauthVersionLast="47" xr6:coauthVersionMax="47" xr10:uidLastSave="{00000000-0000-0000-0000-000000000000}"/>
  <bookViews>
    <workbookView xWindow="-108" yWindow="-108" windowWidth="23256" windowHeight="12576" firstSheet="19" activeTab="21" xr2:uid="{0F2098A5-0C3E-4EDA-B272-439763E9EFAD}"/>
  </bookViews>
  <sheets>
    <sheet name="Top AQI &amp; PM2.5 cities" sheetId="2" r:id="rId1"/>
    <sheet name="Seasonal air pollution" sheetId="3" r:id="rId2"/>
    <sheet name="Weather-pollutant correlation" sheetId="4" r:id="rId3"/>
    <sheet name="AQI pollutant correlation" sheetId="5" r:id="rId4"/>
    <sheet name="Weather, CO, NO2 link" sheetId="6" r:id="rId5"/>
    <sheet name="City with cleanest air" sheetId="7" r:id="rId6"/>
    <sheet name="Best &amp; worst air seasons" sheetId="8" r:id="rId7"/>
    <sheet name="Winter peak pollutants" sheetId="9" r:id="rId8"/>
    <sheet name="China AQI over years" sheetId="10" r:id="rId9"/>
    <sheet name="City pollution months" sheetId="11" r:id="rId10"/>
    <sheet name="Pollution by hour and day" sheetId="12" r:id="rId11"/>
    <sheet name="Pre &amp; post-2020 pollution " sheetId="16" r:id="rId12"/>
    <sheet name="6 AM vs. 6 PM pollution" sheetId="14" r:id="rId13"/>
    <sheet name="Weekly pollution patterns" sheetId="15" r:id="rId14"/>
    <sheet name="AQI &gt; 300 trends" sheetId="17" r:id="rId15"/>
    <sheet name="Top polluted city &amp; season" sheetId="18" r:id="rId16"/>
    <sheet name="Weather vs. AQI levels" sheetId="19" r:id="rId17"/>
    <sheet name="Wind vs. pollutant dispersion" sheetId="21" r:id="rId18"/>
    <sheet name="Humidity vs. visibility" sheetId="22" r:id="rId19"/>
    <sheet name="Pollution-weather correlation" sheetId="23" r:id="rId20"/>
    <sheet name="High-pollution locations" sheetId="24" r:id="rId21"/>
    <sheet name="air_pollution_china" sheetId="1" r:id="rId22"/>
  </sheets>
  <calcPr calcId="191029"/>
  <pivotCaches>
    <pivotCache cacheId="0" r:id="rId23"/>
    <pivotCache cacheId="1" r:id="rId24"/>
    <pivotCache cacheId="2" r:id="rId25"/>
    <pivotCache cacheId="6" r:id="rId26"/>
  </pivotCaches>
</workbook>
</file>

<file path=xl/calcChain.xml><?xml version="1.0" encoding="utf-8"?>
<calcChain xmlns="http://schemas.openxmlformats.org/spreadsheetml/2006/main">
  <c r="D4" i="22" l="1"/>
  <c r="B13" i="2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2" i="1"/>
  <c r="A30" i="6"/>
  <c r="E3" i="5"/>
  <c r="F3" i="5"/>
  <c r="G3" i="5"/>
  <c r="H3" i="5"/>
  <c r="I3" i="5"/>
  <c r="D3" i="5"/>
  <c r="E7" i="4"/>
  <c r="F7" i="4"/>
  <c r="G7" i="4"/>
  <c r="H7" i="4"/>
  <c r="I7" i="4"/>
  <c r="D7" i="4"/>
  <c r="E6" i="4"/>
  <c r="F6" i="4"/>
  <c r="G6" i="4"/>
  <c r="H6" i="4"/>
  <c r="I6" i="4"/>
  <c r="D6" i="4"/>
  <c r="E5" i="4"/>
  <c r="F5" i="4"/>
  <c r="G5" i="4"/>
  <c r="H5" i="4"/>
  <c r="I5" i="4"/>
  <c r="D5" i="4"/>
  <c r="E4" i="4"/>
  <c r="F4" i="4"/>
  <c r="G4" i="4"/>
  <c r="H4" i="4"/>
  <c r="I4" i="4"/>
  <c r="D4" i="4"/>
  <c r="E3" i="4"/>
  <c r="F3" i="4"/>
  <c r="G3" i="4"/>
  <c r="H3" i="4"/>
  <c r="I3" i="4"/>
  <c r="D3" i="4"/>
</calcChain>
</file>

<file path=xl/sharedStrings.xml><?xml version="1.0" encoding="utf-8"?>
<sst xmlns="http://schemas.openxmlformats.org/spreadsheetml/2006/main" count="12318" uniqueCount="112">
  <si>
    <t>PM2.5 (Âµg/mÂ³)</t>
  </si>
  <si>
    <t>PM10 (Âµg/mÂ³)</t>
  </si>
  <si>
    <t>NO2 (Âµg/mÂ³)</t>
  </si>
  <si>
    <t>SO2 (Âµg/mÂ³)</t>
  </si>
  <si>
    <t>CO (mg/mÂ³)</t>
  </si>
  <si>
    <t>O3 (Âµg/mÂ³)</t>
  </si>
  <si>
    <t>Temperature (Â°C)</t>
  </si>
  <si>
    <t>Humidity (%)</t>
  </si>
  <si>
    <t>Wind Speed (m/s)</t>
  </si>
  <si>
    <t>Wind Direction (Â°)</t>
  </si>
  <si>
    <t>Pressure (hPa)</t>
  </si>
  <si>
    <t>Precipitation (mm)</t>
  </si>
  <si>
    <t>Visibility (km)</t>
  </si>
  <si>
    <t>AQI</t>
  </si>
  <si>
    <t>Season</t>
  </si>
  <si>
    <t>City</t>
  </si>
  <si>
    <t>Latitude</t>
  </si>
  <si>
    <t>Longitude</t>
  </si>
  <si>
    <t>Day of Week</t>
  </si>
  <si>
    <t>Hour</t>
  </si>
  <si>
    <t>Month</t>
  </si>
  <si>
    <t>Year</t>
  </si>
  <si>
    <t>Weather Condition</t>
  </si>
  <si>
    <t>Station ID</t>
  </si>
  <si>
    <t>Spring</t>
  </si>
  <si>
    <t>Shenzhen</t>
  </si>
  <si>
    <t>Sunday</t>
  </si>
  <si>
    <t>Haze</t>
  </si>
  <si>
    <t>Shanghai</t>
  </si>
  <si>
    <t>Monday</t>
  </si>
  <si>
    <t>Cloudy</t>
  </si>
  <si>
    <t>Autumn</t>
  </si>
  <si>
    <t>Beijing</t>
  </si>
  <si>
    <t>Fog</t>
  </si>
  <si>
    <t>Summer</t>
  </si>
  <si>
    <t>Snow</t>
  </si>
  <si>
    <t>Tuesday</t>
  </si>
  <si>
    <t>Clear</t>
  </si>
  <si>
    <t>Thursday</t>
  </si>
  <si>
    <t>Friday</t>
  </si>
  <si>
    <t>Wednesday</t>
  </si>
  <si>
    <t>Chengdu</t>
  </si>
  <si>
    <t>Guangzhou</t>
  </si>
  <si>
    <t>Winter</t>
  </si>
  <si>
    <t>Saturday</t>
  </si>
  <si>
    <t>Rain</t>
  </si>
  <si>
    <t>Average of AQI</t>
  </si>
  <si>
    <t>Average of PM2.5 (Âµg/mÂ³)</t>
  </si>
  <si>
    <t>Grand Total</t>
  </si>
  <si>
    <t>Average AQI</t>
  </si>
  <si>
    <t>Average PM2.5 (Âµg/mÂ³)</t>
  </si>
  <si>
    <t>Cities</t>
  </si>
  <si>
    <t>City with highest Average AQI and Average PM2.5</t>
  </si>
  <si>
    <t>Total Average of AQI</t>
  </si>
  <si>
    <t>Total Average of PM2.5 (Âµg/mÂ³)</t>
  </si>
  <si>
    <t>Months</t>
  </si>
  <si>
    <t>Total  AQI</t>
  </si>
  <si>
    <t xml:space="preserve"> AQI</t>
  </si>
  <si>
    <t>Total  PM2.5 (Âµg/mÂ³)</t>
  </si>
  <si>
    <t xml:space="preserve"> PM2.5 (Âµg/mÂ³)</t>
  </si>
  <si>
    <t>PM2.5 (Âµg/mÂ³) has the highest correlation with AQI</t>
  </si>
  <si>
    <t>Average CO (mg/mÂ³)</t>
  </si>
  <si>
    <t>Average NO2 (Âµg/mÂ³)</t>
  </si>
  <si>
    <t>Correlation With NO2 and CO</t>
  </si>
  <si>
    <t>Average of PM10 (Âµg/mÂ³)</t>
  </si>
  <si>
    <t>City With Lowest Air Pollution</t>
  </si>
  <si>
    <t>Row Labels</t>
  </si>
  <si>
    <t>Season With Worse Air Quality</t>
  </si>
  <si>
    <t>Season With Better Air Quality</t>
  </si>
  <si>
    <t>Column Labels</t>
  </si>
  <si>
    <t>Average of NO2 (Âµg/mÂ³)</t>
  </si>
  <si>
    <t>Average of SO2 (Âµg/mÂ³)</t>
  </si>
  <si>
    <t>Average of CO (mg/mÂ³)</t>
  </si>
  <si>
    <t>Average of O3 (Âµg/mÂ³)</t>
  </si>
  <si>
    <t>Days</t>
  </si>
  <si>
    <t>Average PM10 (Âµg/mÂ³)</t>
  </si>
  <si>
    <t>Average SO2 (Âµg/mÂ³)</t>
  </si>
  <si>
    <t>Average O3 (Âµg/mÂ³)</t>
  </si>
  <si>
    <t>6 AM</t>
  </si>
  <si>
    <t>6 PM</t>
  </si>
  <si>
    <t>Hour Period</t>
  </si>
  <si>
    <r>
      <t>6 AM sees worse overall air quality (AQI: 253.91)</t>
    </r>
    <r>
      <rPr>
        <sz val="11"/>
        <color theme="1"/>
        <rFont val="Calibri"/>
        <family val="2"/>
        <scheme val="minor"/>
      </rPr>
      <t xml:space="preserve"> — likely due to overnight pollutant accumulation in still air.</t>
    </r>
  </si>
  <si>
    <r>
      <t>6 PM has higher PM10 and NO2</t>
    </r>
    <r>
      <rPr>
        <sz val="11"/>
        <color theme="1"/>
        <rFont val="Calibri"/>
        <family val="2"/>
        <scheme val="minor"/>
      </rPr>
      <t>, possibly from evening traffic and resuspended road dust.</t>
    </r>
  </si>
  <si>
    <r>
      <t>SO2 and O₃</t>
    </r>
    <r>
      <rPr>
        <sz val="11"/>
        <color theme="1"/>
        <rFont val="Calibri"/>
        <family val="2"/>
        <scheme val="minor"/>
      </rPr>
      <t xml:space="preserve"> are slightly higher in the morning, possibly due to industrial emissions and less dispersion.</t>
    </r>
  </si>
  <si>
    <r>
      <t>CO</t>
    </r>
    <r>
      <rPr>
        <sz val="11"/>
        <color theme="1"/>
        <rFont val="Calibri"/>
        <family val="2"/>
        <scheme val="minor"/>
      </rPr>
      <t xml:space="preserve"> remains roughly constant between both times.</t>
    </r>
  </si>
  <si>
    <t>Pre vs Post 2020</t>
  </si>
  <si>
    <t>Average of Average AQI</t>
  </si>
  <si>
    <t>Pre 2020</t>
  </si>
  <si>
    <t>Post 2020</t>
  </si>
  <si>
    <t>Average of Average PM2.5 (Âµg/mÂ³)</t>
  </si>
  <si>
    <t>Average of Average PM10 (Âµg/mÂ³)</t>
  </si>
  <si>
    <t>Average of Average NO2 (Âµg/mÂ³)</t>
  </si>
  <si>
    <t>Average of Average SO2 (Âµg/mÂ³)</t>
  </si>
  <si>
    <t>Average of Average CO (mg/mÂ³)</t>
  </si>
  <si>
    <t>Average of Average O3 (Âµg/mÂ³)</t>
  </si>
  <si>
    <t>Overall pollution levels are higher on weekends compared to weekdays across cities.</t>
  </si>
  <si>
    <t>Extreme Event</t>
  </si>
  <si>
    <t>Sum of Extreme Event</t>
  </si>
  <si>
    <r>
      <t>Spring and Winter</t>
    </r>
    <r>
      <rPr>
        <sz val="11"/>
        <color theme="1"/>
        <rFont val="Calibri"/>
        <family val="2"/>
        <scheme val="minor"/>
      </rPr>
      <t xml:space="preserve"> seasons are most prone to extreme AQI spikes.</t>
    </r>
  </si>
  <si>
    <r>
      <t>Winter spikes</t>
    </r>
    <r>
      <rPr>
        <sz val="11"/>
        <color theme="1"/>
        <rFont val="Calibri"/>
        <family val="2"/>
        <scheme val="minor"/>
      </rPr>
      <t xml:space="preserve"> could be due to low wind speeds, temperature inversions, and firecracker use in festivals.</t>
    </r>
  </si>
  <si>
    <r>
      <t>Spring spikes</t>
    </r>
    <r>
      <rPr>
        <sz val="11"/>
        <color theme="1"/>
        <rFont val="Calibri"/>
        <family val="2"/>
        <scheme val="minor"/>
      </rPr>
      <t xml:space="preserve"> might be linked to increased dust and pollen or transitions from winter stagnation.</t>
    </r>
  </si>
  <si>
    <t>Shanghai shows highest pollution during winter</t>
  </si>
  <si>
    <r>
      <t>Wind speed alone</t>
    </r>
    <r>
      <rPr>
        <sz val="11"/>
        <color theme="1"/>
        <rFont val="Calibri"/>
        <family val="2"/>
        <scheme val="minor"/>
      </rPr>
      <t xml:space="preserve"> may not be a strong predictor of pollutant dispersion in your dataset.</t>
    </r>
  </si>
  <si>
    <t>Wind Directions (N, NE, E...)</t>
  </si>
  <si>
    <t>E</t>
  </si>
  <si>
    <t>N</t>
  </si>
  <si>
    <t>NE</t>
  </si>
  <si>
    <t>S</t>
  </si>
  <si>
    <t>SE</t>
  </si>
  <si>
    <t>SW</t>
  </si>
  <si>
    <t>W</t>
  </si>
  <si>
    <r>
      <t xml:space="preserve">Humidity has </t>
    </r>
    <r>
      <rPr>
        <b/>
        <sz val="11"/>
        <color theme="1"/>
        <rFont val="Calibri"/>
        <family val="2"/>
        <scheme val="minor"/>
      </rPr>
      <t>no significant linear effect</t>
    </r>
    <r>
      <rPr>
        <sz val="11"/>
        <color theme="1"/>
        <rFont val="Calibri"/>
        <family val="2"/>
        <scheme val="minor"/>
      </rPr>
      <t xml:space="preserve"> on overall visibility in the city, based on the correlation value (0.0072).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</si>
</sst>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10" xfId="0" applyBorder="1"/>
    <xf numFmtId="0" fontId="0" fillId="0" borderId="19" xfId="0" applyBorder="1"/>
    <xf numFmtId="0" fontId="0" fillId="0" borderId="17" xfId="0" applyBorder="1"/>
    <xf numFmtId="0" fontId="0" fillId="0" borderId="18" xfId="0" applyBorder="1"/>
    <xf numFmtId="0" fontId="0" fillId="0" borderId="11" xfId="0" applyBorder="1"/>
    <xf numFmtId="0" fontId="0" fillId="0" borderId="20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34" borderId="28" xfId="0" applyFill="1" applyBorder="1"/>
    <xf numFmtId="0" fontId="16" fillId="34" borderId="24" xfId="0" applyFont="1" applyFill="1" applyBorder="1"/>
    <xf numFmtId="0" fontId="16" fillId="34" borderId="22" xfId="0" applyFont="1" applyFill="1" applyBorder="1"/>
    <xf numFmtId="0" fontId="16" fillId="34" borderId="23" xfId="0" applyFont="1" applyFill="1" applyBorder="1"/>
    <xf numFmtId="0" fontId="16" fillId="34" borderId="29" xfId="0" applyFont="1" applyFill="1" applyBorder="1"/>
    <xf numFmtId="0" fontId="16" fillId="34" borderId="30" xfId="0" applyFont="1" applyFill="1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16" fillId="34" borderId="28" xfId="0" applyFont="1" applyFill="1" applyBorder="1" applyAlignment="1">
      <alignment horizontal="center"/>
    </xf>
    <xf numFmtId="0" fontId="16" fillId="34" borderId="29" xfId="0" applyFont="1" applyFill="1" applyBorder="1" applyAlignment="1">
      <alignment horizontal="center"/>
    </xf>
    <xf numFmtId="0" fontId="16" fillId="34" borderId="30" xfId="0" applyFont="1" applyFill="1" applyBorder="1" applyAlignment="1">
      <alignment horizontal="center"/>
    </xf>
    <xf numFmtId="0" fontId="0" fillId="34" borderId="21" xfId="0" applyFill="1" applyBorder="1"/>
    <xf numFmtId="0" fontId="0" fillId="0" borderId="38" xfId="0" applyBorder="1" applyAlignment="1">
      <alignment horizontal="center"/>
    </xf>
    <xf numFmtId="0" fontId="0" fillId="35" borderId="12" xfId="0" applyFill="1" applyBorder="1" applyAlignment="1">
      <alignment horizontal="center"/>
    </xf>
    <xf numFmtId="0" fontId="0" fillId="36" borderId="36" xfId="0" applyFill="1" applyBorder="1"/>
    <xf numFmtId="0" fontId="0" fillId="36" borderId="12" xfId="0" applyFill="1" applyBorder="1"/>
    <xf numFmtId="0" fontId="0" fillId="0" borderId="39" xfId="0" applyBorder="1" applyAlignment="1">
      <alignment horizontal="center"/>
    </xf>
    <xf numFmtId="0" fontId="0" fillId="0" borderId="12" xfId="0" applyBorder="1" applyAlignment="1">
      <alignment horizontal="center"/>
    </xf>
    <xf numFmtId="2" fontId="18" fillId="0" borderId="0" xfId="0" applyNumberFormat="1" applyFont="1"/>
    <xf numFmtId="0" fontId="0" fillId="0" borderId="16" xfId="0" applyBorder="1" applyAlignment="1">
      <alignment horizontal="center"/>
    </xf>
    <xf numFmtId="164" fontId="0" fillId="0" borderId="44" xfId="0" applyNumberFormat="1" applyBorder="1" applyAlignment="1">
      <alignment horizontal="center"/>
    </xf>
    <xf numFmtId="164" fontId="0" fillId="0" borderId="46" xfId="0" applyNumberFormat="1" applyBorder="1" applyAlignment="1">
      <alignment horizontal="center"/>
    </xf>
    <xf numFmtId="164" fontId="0" fillId="0" borderId="39" xfId="0" applyNumberFormat="1" applyBorder="1" applyAlignment="1">
      <alignment horizontal="center"/>
    </xf>
    <xf numFmtId="164" fontId="0" fillId="0" borderId="40" xfId="0" applyNumberFormat="1" applyBorder="1" applyAlignment="1">
      <alignment horizontal="center"/>
    </xf>
    <xf numFmtId="164" fontId="0" fillId="0" borderId="42" xfId="0" applyNumberFormat="1" applyBorder="1" applyAlignment="1">
      <alignment horizontal="center"/>
    </xf>
    <xf numFmtId="164" fontId="0" fillId="0" borderId="43" xfId="0" applyNumberFormat="1" applyBorder="1" applyAlignment="1">
      <alignment horizontal="center"/>
    </xf>
    <xf numFmtId="164" fontId="0" fillId="0" borderId="45" xfId="0" applyNumberFormat="1" applyBorder="1" applyAlignment="1">
      <alignment horizontal="center"/>
    </xf>
    <xf numFmtId="0" fontId="0" fillId="0" borderId="12" xfId="0" pivotButton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64" fontId="0" fillId="0" borderId="41" xfId="0" applyNumberFormat="1" applyBorder="1" applyAlignment="1">
      <alignment horizontal="center"/>
    </xf>
    <xf numFmtId="0" fontId="0" fillId="0" borderId="35" xfId="0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48" xfId="0" applyNumberFormat="1" applyBorder="1" applyAlignment="1">
      <alignment horizontal="center"/>
    </xf>
    <xf numFmtId="2" fontId="0" fillId="0" borderId="38" xfId="0" applyNumberFormat="1" applyBorder="1" applyAlignment="1">
      <alignment horizontal="center"/>
    </xf>
    <xf numFmtId="164" fontId="0" fillId="0" borderId="47" xfId="0" applyNumberFormat="1" applyBorder="1" applyAlignment="1">
      <alignment horizontal="center"/>
    </xf>
    <xf numFmtId="164" fontId="0" fillId="0" borderId="48" xfId="0" applyNumberFormat="1" applyBorder="1" applyAlignment="1">
      <alignment horizontal="center"/>
    </xf>
    <xf numFmtId="164" fontId="0" fillId="0" borderId="38" xfId="0" applyNumberFormat="1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13" xfId="0" pivotButton="1" applyBorder="1" applyAlignment="1">
      <alignment horizontal="center"/>
    </xf>
    <xf numFmtId="0" fontId="0" fillId="0" borderId="49" xfId="0" applyBorder="1" applyAlignment="1">
      <alignment horizontal="center"/>
    </xf>
    <xf numFmtId="2" fontId="0" fillId="0" borderId="19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44" xfId="0" applyNumberFormat="1" applyBorder="1" applyAlignment="1">
      <alignment horizontal="center"/>
    </xf>
    <xf numFmtId="2" fontId="0" fillId="0" borderId="39" xfId="0" applyNumberFormat="1" applyBorder="1" applyAlignment="1">
      <alignment horizontal="center"/>
    </xf>
    <xf numFmtId="2" fontId="16" fillId="0" borderId="0" xfId="0" applyNumberFormat="1" applyFont="1"/>
    <xf numFmtId="2" fontId="0" fillId="0" borderId="0" xfId="0" applyNumberFormat="1" applyAlignment="1">
      <alignment horizontal="center"/>
    </xf>
    <xf numFmtId="2" fontId="0" fillId="0" borderId="46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2" fontId="0" fillId="0" borderId="41" xfId="0" applyNumberFormat="1" applyBorder="1" applyAlignment="1">
      <alignment horizontal="center"/>
    </xf>
    <xf numFmtId="2" fontId="0" fillId="0" borderId="42" xfId="0" applyNumberFormat="1" applyBorder="1" applyAlignment="1">
      <alignment horizontal="center"/>
    </xf>
    <xf numFmtId="2" fontId="0" fillId="0" borderId="43" xfId="0" applyNumberFormat="1" applyBorder="1" applyAlignment="1">
      <alignment horizontal="center"/>
    </xf>
    <xf numFmtId="2" fontId="0" fillId="0" borderId="45" xfId="0" applyNumberFormat="1" applyBorder="1" applyAlignment="1">
      <alignment horizontal="center"/>
    </xf>
    <xf numFmtId="0" fontId="0" fillId="0" borderId="34" xfId="0" applyBorder="1" applyAlignment="1">
      <alignment horizontal="center" wrapText="1"/>
    </xf>
    <xf numFmtId="0" fontId="0" fillId="0" borderId="35" xfId="0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0" fontId="0" fillId="0" borderId="10" xfId="0" pivotButton="1" applyBorder="1" applyAlignment="1">
      <alignment horizontal="center" wrapText="1"/>
    </xf>
    <xf numFmtId="2" fontId="0" fillId="35" borderId="10" xfId="0" applyNumberFormat="1" applyFill="1" applyBorder="1" applyAlignment="1">
      <alignment horizontal="center"/>
    </xf>
    <xf numFmtId="0" fontId="0" fillId="0" borderId="14" xfId="0" pivotButton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49" xfId="0" pivotButton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7" xfId="0" pivotButton="1" applyBorder="1" applyAlignment="1">
      <alignment horizontal="center"/>
    </xf>
    <xf numFmtId="0" fontId="0" fillId="0" borderId="46" xfId="0" applyBorder="1"/>
    <xf numFmtId="0" fontId="19" fillId="0" borderId="50" xfId="0" applyFont="1" applyBorder="1" applyAlignment="1">
      <alignment horizontal="center"/>
    </xf>
    <xf numFmtId="165" fontId="0" fillId="0" borderId="0" xfId="0" applyNumberFormat="1"/>
    <xf numFmtId="165" fontId="0" fillId="0" borderId="46" xfId="0" applyNumberFormat="1" applyBorder="1"/>
    <xf numFmtId="165" fontId="18" fillId="0" borderId="0" xfId="0" applyNumberFormat="1" applyFont="1"/>
    <xf numFmtId="165" fontId="18" fillId="0" borderId="46" xfId="0" applyNumberFormat="1" applyFont="1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0" fillId="33" borderId="14" xfId="0" applyFill="1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0" fillId="33" borderId="34" xfId="0" applyFill="1" applyBorder="1" applyAlignment="1">
      <alignment horizontal="center"/>
    </xf>
    <xf numFmtId="0" fontId="0" fillId="33" borderId="35" xfId="0" applyFill="1" applyBorder="1" applyAlignment="1">
      <alignment horizontal="center"/>
    </xf>
    <xf numFmtId="0" fontId="0" fillId="33" borderId="36" xfId="0" applyFill="1" applyBorder="1" applyAlignment="1">
      <alignment horizontal="center"/>
    </xf>
    <xf numFmtId="0" fontId="0" fillId="33" borderId="28" xfId="0" applyFill="1" applyBorder="1" applyAlignment="1">
      <alignment horizontal="center"/>
    </xf>
    <xf numFmtId="0" fontId="0" fillId="33" borderId="29" xfId="0" applyFill="1" applyBorder="1" applyAlignment="1">
      <alignment horizontal="center"/>
    </xf>
    <xf numFmtId="0" fontId="0" fillId="33" borderId="30" xfId="0" applyFill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16" fillId="35" borderId="34" xfId="0" applyFont="1" applyFill="1" applyBorder="1" applyAlignment="1">
      <alignment horizontal="left"/>
    </xf>
    <xf numFmtId="0" fontId="16" fillId="35" borderId="35" xfId="0" applyFont="1" applyFill="1" applyBorder="1" applyAlignment="1">
      <alignment horizontal="left"/>
    </xf>
    <xf numFmtId="0" fontId="16" fillId="35" borderId="36" xfId="0" applyFont="1" applyFill="1" applyBorder="1" applyAlignment="1">
      <alignment horizontal="left"/>
    </xf>
    <xf numFmtId="0" fontId="16" fillId="35" borderId="34" xfId="0" applyFont="1" applyFill="1" applyBorder="1" applyAlignment="1">
      <alignment horizontal="center"/>
    </xf>
    <xf numFmtId="0" fontId="16" fillId="35" borderId="35" xfId="0" applyFont="1" applyFill="1" applyBorder="1" applyAlignment="1">
      <alignment horizontal="center"/>
    </xf>
    <xf numFmtId="0" fontId="16" fillId="35" borderId="36" xfId="0" applyFont="1" applyFill="1" applyBorder="1" applyAlignment="1">
      <alignment horizontal="center"/>
    </xf>
    <xf numFmtId="0" fontId="0" fillId="35" borderId="34" xfId="0" applyFill="1" applyBorder="1" applyAlignment="1">
      <alignment horizontal="center"/>
    </xf>
    <xf numFmtId="0" fontId="0" fillId="35" borderId="35" xfId="0" applyFill="1" applyBorder="1" applyAlignment="1">
      <alignment horizontal="center"/>
    </xf>
    <xf numFmtId="0" fontId="0" fillId="35" borderId="36" xfId="0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  <i/>
      </font>
      <fill>
        <patternFill>
          <bgColor rgb="FF92D05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rgb="FF92D05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font>
        <b/>
        <i/>
      </font>
      <fill>
        <patternFill>
          <bgColor rgb="FF00B0F0"/>
        </patternFill>
      </fill>
    </dxf>
    <dxf>
      <font>
        <b/>
        <i/>
      </font>
      <fill>
        <patternFill>
          <bgColor rgb="FF00B0F0"/>
        </patternFill>
      </fill>
    </dxf>
    <dxf>
      <font>
        <i/>
      </font>
    </dxf>
    <dxf>
      <font>
        <b/>
      </font>
    </dxf>
    <dxf>
      <font>
        <i/>
      </font>
    </dxf>
    <dxf>
      <font>
        <b/>
      </font>
    </dxf>
    <dxf>
      <font>
        <b/>
        <i/>
      </font>
      <fill>
        <patternFill>
          <bgColor rgb="FF00B0F0"/>
        </patternFill>
      </fill>
    </dxf>
    <dxf>
      <font>
        <b/>
        <i/>
      </font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F0"/>
        </patternFill>
      </fill>
    </dxf>
    <dxf>
      <font>
        <b/>
        <i/>
      </font>
      <fill>
        <patternFill>
          <bgColor rgb="FF00B0F0"/>
        </patternFill>
      </fill>
    </dxf>
    <dxf>
      <font>
        <b/>
        <i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.000"/>
    </dxf>
    <dxf>
      <numFmt numFmtId="164" formatCode="0.0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[air_pollution_china Practice.xlsx]Top AQI &amp; PM2.5 cities!PivotTable1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AQI &amp; PM2.5 cities'!$B$3</c:f>
              <c:strCache>
                <c:ptCount val="1"/>
                <c:pt idx="0">
                  <c:v>Average AQI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AQI &amp; PM2.5 cities'!$A$4:$A$9</c:f>
              <c:strCache>
                <c:ptCount val="5"/>
                <c:pt idx="0">
                  <c:v>Shanghai</c:v>
                </c:pt>
                <c:pt idx="1">
                  <c:v>Chengdu</c:v>
                </c:pt>
                <c:pt idx="2">
                  <c:v>Beijing</c:v>
                </c:pt>
                <c:pt idx="3">
                  <c:v>Guangzhou</c:v>
                </c:pt>
                <c:pt idx="4">
                  <c:v>Shenzhen</c:v>
                </c:pt>
              </c:strCache>
            </c:strRef>
          </c:cat>
          <c:val>
            <c:numRef>
              <c:f>'Top AQI &amp; PM2.5 cities'!$B$4:$B$9</c:f>
              <c:numCache>
                <c:formatCode>0.00</c:formatCode>
                <c:ptCount val="5"/>
                <c:pt idx="0">
                  <c:v>260.34899328859058</c:v>
                </c:pt>
                <c:pt idx="1">
                  <c:v>247.91638795986623</c:v>
                </c:pt>
                <c:pt idx="2">
                  <c:v>246.9570747217806</c:v>
                </c:pt>
                <c:pt idx="3">
                  <c:v>246.91438356164383</c:v>
                </c:pt>
                <c:pt idx="4">
                  <c:v>246.14333895446882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A0-4D99-A7C3-A685F781244E}"/>
            </c:ext>
          </c:extLst>
        </c:ser>
        <c:ser>
          <c:idx val="1"/>
          <c:order val="1"/>
          <c:tx>
            <c:strRef>
              <c:f>'Top AQI &amp; PM2.5 cities'!$C$3</c:f>
              <c:strCache>
                <c:ptCount val="1"/>
                <c:pt idx="0">
                  <c:v>Average PM2.5 (Âµg/mÂ³)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AQI &amp; PM2.5 cities'!$A$4:$A$9</c:f>
              <c:strCache>
                <c:ptCount val="5"/>
                <c:pt idx="0">
                  <c:v>Shanghai</c:v>
                </c:pt>
                <c:pt idx="1">
                  <c:v>Chengdu</c:v>
                </c:pt>
                <c:pt idx="2">
                  <c:v>Beijing</c:v>
                </c:pt>
                <c:pt idx="3">
                  <c:v>Guangzhou</c:v>
                </c:pt>
                <c:pt idx="4">
                  <c:v>Shenzhen</c:v>
                </c:pt>
              </c:strCache>
            </c:strRef>
          </c:cat>
          <c:val>
            <c:numRef>
              <c:f>'Top AQI &amp; PM2.5 cities'!$C$4:$C$9</c:f>
              <c:numCache>
                <c:formatCode>0.00</c:formatCode>
                <c:ptCount val="5"/>
                <c:pt idx="0">
                  <c:v>133.97037996532609</c:v>
                </c:pt>
                <c:pt idx="1">
                  <c:v>131.70059117837386</c:v>
                </c:pt>
                <c:pt idx="2">
                  <c:v>127.34484095806926</c:v>
                </c:pt>
                <c:pt idx="3">
                  <c:v>128.739838092143</c:v>
                </c:pt>
                <c:pt idx="4">
                  <c:v>128.71999462047515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A0-4D99-A7C3-A685F78124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80116384"/>
        <c:axId val="980109184"/>
      </c:barChart>
      <c:catAx>
        <c:axId val="98011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109184"/>
        <c:crosses val="autoZero"/>
        <c:auto val="1"/>
        <c:lblAlgn val="ctr"/>
        <c:lblOffset val="100"/>
        <c:noMultiLvlLbl val="0"/>
      </c:catAx>
      <c:valAx>
        <c:axId val="98010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11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'AQI pollutant correlation'!$C$3</c:f>
              <c:strCache>
                <c:ptCount val="1"/>
                <c:pt idx="0">
                  <c:v>AQI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'AQI pollutant correlation'!$D$2:$I$2</c:f>
              <c:strCache>
                <c:ptCount val="6"/>
                <c:pt idx="0">
                  <c:v>PM2.5 (Âµg/mÂ³)</c:v>
                </c:pt>
                <c:pt idx="1">
                  <c:v>PM10 (Âµg/mÂ³)</c:v>
                </c:pt>
                <c:pt idx="2">
                  <c:v>NO2 (Âµg/mÂ³)</c:v>
                </c:pt>
                <c:pt idx="3">
                  <c:v>SO2 (Âµg/mÂ³)</c:v>
                </c:pt>
                <c:pt idx="4">
                  <c:v>CO (mg/mÂ³)</c:v>
                </c:pt>
                <c:pt idx="5">
                  <c:v>O3 (Âµg/mÂ³)</c:v>
                </c:pt>
              </c:strCache>
            </c:strRef>
          </c:cat>
          <c:val>
            <c:numRef>
              <c:f>'AQI pollutant correlation'!$D$3:$I$3</c:f>
              <c:numCache>
                <c:formatCode>General</c:formatCode>
                <c:ptCount val="6"/>
                <c:pt idx="0">
                  <c:v>6.3540613517703553E-3</c:v>
                </c:pt>
                <c:pt idx="1">
                  <c:v>-1.1276094696402891E-2</c:v>
                </c:pt>
                <c:pt idx="2">
                  <c:v>-1.5433857685889259E-2</c:v>
                </c:pt>
                <c:pt idx="3">
                  <c:v>-2.835026313763846E-2</c:v>
                </c:pt>
                <c:pt idx="4">
                  <c:v>-1.917479326186582E-2</c:v>
                </c:pt>
                <c:pt idx="5">
                  <c:v>-6.4284497213841106E-3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BD-40C8-B938-B7509F9AF9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94444944"/>
        <c:axId val="994443504"/>
      </c:barChart>
      <c:catAx>
        <c:axId val="99444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443504"/>
        <c:crosses val="autoZero"/>
        <c:auto val="1"/>
        <c:lblAlgn val="ctr"/>
        <c:lblOffset val="100"/>
        <c:noMultiLvlLbl val="0"/>
      </c:catAx>
      <c:valAx>
        <c:axId val="99444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44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[air_pollution_china Practice.xlsx]Weather, CO, NO2 link!PivotTable4</c:name>
    <c:fmtId val="5"/>
  </c:pivotSource>
  <c:chart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'Weather, CO, NO2 link'!$B$1</c:f>
              <c:strCache>
                <c:ptCount val="1"/>
                <c:pt idx="0">
                  <c:v>Average CO (mg/mÂ³)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'Weather, CO, NO2 link'!$A$2:$A$14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'Weather, CO, NO2 link'!$B$2:$B$14</c:f>
              <c:numCache>
                <c:formatCode>0.000</c:formatCode>
                <c:ptCount val="12"/>
                <c:pt idx="0">
                  <c:v>2.6714952329851664</c:v>
                </c:pt>
                <c:pt idx="1">
                  <c:v>2.4099334670876673</c:v>
                </c:pt>
                <c:pt idx="2">
                  <c:v>2.6089992777362512</c:v>
                </c:pt>
                <c:pt idx="3">
                  <c:v>2.5630547239075177</c:v>
                </c:pt>
                <c:pt idx="4">
                  <c:v>2.5832146287628652</c:v>
                </c:pt>
                <c:pt idx="5">
                  <c:v>2.6882997938780187</c:v>
                </c:pt>
                <c:pt idx="6">
                  <c:v>2.6197235926176208</c:v>
                </c:pt>
                <c:pt idx="7">
                  <c:v>2.4357915021962824</c:v>
                </c:pt>
                <c:pt idx="8">
                  <c:v>2.5904124756980424</c:v>
                </c:pt>
                <c:pt idx="9">
                  <c:v>2.6929975541996298</c:v>
                </c:pt>
                <c:pt idx="10">
                  <c:v>2.5152838821653871</c:v>
                </c:pt>
                <c:pt idx="11">
                  <c:v>2.3681793190197427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44-420A-8C89-A169F3588182}"/>
            </c:ext>
          </c:extLst>
        </c:ser>
        <c:ser>
          <c:idx val="1"/>
          <c:order val="1"/>
          <c:tx>
            <c:strRef>
              <c:f>'Weather, CO, NO2 link'!$C$1</c:f>
              <c:strCache>
                <c:ptCount val="1"/>
                <c:pt idx="0">
                  <c:v>Average NO2 (Âµg/mÂ³)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'Weather, CO, NO2 link'!$A$2:$A$14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'Weather, CO, NO2 link'!$C$2:$C$14</c:f>
              <c:numCache>
                <c:formatCode>0.000</c:formatCode>
                <c:ptCount val="12"/>
                <c:pt idx="0">
                  <c:v>50.771859796971739</c:v>
                </c:pt>
                <c:pt idx="1">
                  <c:v>54.758081242068592</c:v>
                </c:pt>
                <c:pt idx="2">
                  <c:v>52.633794240305463</c:v>
                </c:pt>
                <c:pt idx="3">
                  <c:v>54.737896128744218</c:v>
                </c:pt>
                <c:pt idx="4">
                  <c:v>51.885847969563542</c:v>
                </c:pt>
                <c:pt idx="5">
                  <c:v>51.817435895724984</c:v>
                </c:pt>
                <c:pt idx="6">
                  <c:v>52.953772504147537</c:v>
                </c:pt>
                <c:pt idx="7">
                  <c:v>50.593165524860929</c:v>
                </c:pt>
                <c:pt idx="8">
                  <c:v>55.57665887992254</c:v>
                </c:pt>
                <c:pt idx="9">
                  <c:v>52.436855179478613</c:v>
                </c:pt>
                <c:pt idx="10">
                  <c:v>54.95975763642042</c:v>
                </c:pt>
                <c:pt idx="11">
                  <c:v>51.66901979749791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44-420A-8C89-A169F358818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25405248"/>
        <c:axId val="1225407168"/>
      </c:lineChart>
      <c:catAx>
        <c:axId val="122540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407168"/>
        <c:crosses val="autoZero"/>
        <c:auto val="1"/>
        <c:lblAlgn val="ctr"/>
        <c:lblOffset val="100"/>
        <c:noMultiLvlLbl val="0"/>
      </c:catAx>
      <c:valAx>
        <c:axId val="122540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40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[air_pollution_china Practice.xlsx]Weather, CO, NO2 link!PivotTable5</c:name>
    <c:fmtId val="0"/>
  </c:pivotSource>
  <c:chart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'Weather, CO, NO2 link'!$B$20</c:f>
              <c:strCache>
                <c:ptCount val="1"/>
                <c:pt idx="0">
                  <c:v>Average CO (mg/mÂ³)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'Weather, CO, NO2 link'!$A$21:$A$25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'Weather, CO, NO2 link'!$B$21:$B$25</c:f>
              <c:numCache>
                <c:formatCode>0.000</c:formatCode>
                <c:ptCount val="4"/>
                <c:pt idx="0">
                  <c:v>2.541224631943876</c:v>
                </c:pt>
                <c:pt idx="1">
                  <c:v>2.5314408059235802</c:v>
                </c:pt>
                <c:pt idx="2">
                  <c:v>2.5718814868864266</c:v>
                </c:pt>
                <c:pt idx="3">
                  <c:v>2.6049886406732328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3A-4D31-8175-BBF3166A3A67}"/>
            </c:ext>
          </c:extLst>
        </c:ser>
        <c:ser>
          <c:idx val="1"/>
          <c:order val="1"/>
          <c:tx>
            <c:strRef>
              <c:f>'Weather, CO, NO2 link'!$C$20</c:f>
              <c:strCache>
                <c:ptCount val="1"/>
                <c:pt idx="0">
                  <c:v>Average NO2 (Âµg/mÂ³)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'Weather, CO, NO2 link'!$A$21:$A$25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'Weather, CO, NO2 link'!$C$21:$C$25</c:f>
              <c:numCache>
                <c:formatCode>0.000</c:formatCode>
                <c:ptCount val="4"/>
                <c:pt idx="0">
                  <c:v>52.603820521452491</c:v>
                </c:pt>
                <c:pt idx="1">
                  <c:v>53.109743738090025</c:v>
                </c:pt>
                <c:pt idx="2">
                  <c:v>52.751234997764044</c:v>
                </c:pt>
                <c:pt idx="3">
                  <c:v>53.301594088643107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3A-4D31-8175-BBF3166A3A6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31509696"/>
        <c:axId val="1231509216"/>
      </c:lineChart>
      <c:catAx>
        <c:axId val="123150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09216"/>
        <c:crosses val="autoZero"/>
        <c:auto val="1"/>
        <c:lblAlgn val="ctr"/>
        <c:lblOffset val="100"/>
        <c:noMultiLvlLbl val="0"/>
      </c:catAx>
      <c:valAx>
        <c:axId val="123150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0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[air_pollution_china Practice.xlsx]Winter peak pollutants!PivotTable2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'Winter peak pollutants'!$B$3</c:f>
              <c:strCache>
                <c:ptCount val="1"/>
                <c:pt idx="0">
                  <c:v>Average of PM2.5 (Âµg/mÂ³)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'Winter peak pollutants'!$A$4:$A$9</c:f>
              <c:strCache>
                <c:ptCount val="5"/>
                <c:pt idx="0">
                  <c:v>Beijing</c:v>
                </c:pt>
                <c:pt idx="1">
                  <c:v>Chengdu</c:v>
                </c:pt>
                <c:pt idx="2">
                  <c:v>Guangzhou</c:v>
                </c:pt>
                <c:pt idx="3">
                  <c:v>Shanghai</c:v>
                </c:pt>
                <c:pt idx="4">
                  <c:v>Shenzhen</c:v>
                </c:pt>
              </c:strCache>
            </c:strRef>
          </c:cat>
          <c:val>
            <c:numRef>
              <c:f>'Winter peak pollutants'!$B$4:$B$9</c:f>
              <c:numCache>
                <c:formatCode>0.00</c:formatCode>
                <c:ptCount val="5"/>
                <c:pt idx="0">
                  <c:v>128.77489471687522</c:v>
                </c:pt>
                <c:pt idx="1">
                  <c:v>129.58921762691315</c:v>
                </c:pt>
                <c:pt idx="2">
                  <c:v>134.44946872699063</c:v>
                </c:pt>
                <c:pt idx="3">
                  <c:v>127.29054970913953</c:v>
                </c:pt>
                <c:pt idx="4">
                  <c:v>124.95364748425774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94-4D91-917E-F8224C0CBC07}"/>
            </c:ext>
          </c:extLst>
        </c:ser>
        <c:ser>
          <c:idx val="1"/>
          <c:order val="1"/>
          <c:tx>
            <c:strRef>
              <c:f>'Winter peak pollutants'!$C$3</c:f>
              <c:strCache>
                <c:ptCount val="1"/>
                <c:pt idx="0">
                  <c:v>Average of PM10 (Âµg/mÂ³)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'Winter peak pollutants'!$A$4:$A$9</c:f>
              <c:strCache>
                <c:ptCount val="5"/>
                <c:pt idx="0">
                  <c:v>Beijing</c:v>
                </c:pt>
                <c:pt idx="1">
                  <c:v>Chengdu</c:v>
                </c:pt>
                <c:pt idx="2">
                  <c:v>Guangzhou</c:v>
                </c:pt>
                <c:pt idx="3">
                  <c:v>Shanghai</c:v>
                </c:pt>
                <c:pt idx="4">
                  <c:v>Shenzhen</c:v>
                </c:pt>
              </c:strCache>
            </c:strRef>
          </c:cat>
          <c:val>
            <c:numRef>
              <c:f>'Winter peak pollutants'!$C$4:$C$9</c:f>
              <c:numCache>
                <c:formatCode>0.00</c:formatCode>
                <c:ptCount val="5"/>
                <c:pt idx="0">
                  <c:v>164.71128134913761</c:v>
                </c:pt>
                <c:pt idx="1">
                  <c:v>157.34439439757665</c:v>
                </c:pt>
                <c:pt idx="2">
                  <c:v>166.91578265056796</c:v>
                </c:pt>
                <c:pt idx="3">
                  <c:v>163.36928586988154</c:v>
                </c:pt>
                <c:pt idx="4">
                  <c:v>169.7711670045766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94-4D91-917E-F8224C0CBC07}"/>
            </c:ext>
          </c:extLst>
        </c:ser>
        <c:ser>
          <c:idx val="2"/>
          <c:order val="2"/>
          <c:tx>
            <c:strRef>
              <c:f>'Winter peak pollutants'!$D$3</c:f>
              <c:strCache>
                <c:ptCount val="1"/>
                <c:pt idx="0">
                  <c:v>Average of NO2 (Âµg/mÂ³)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'Winter peak pollutants'!$A$4:$A$9</c:f>
              <c:strCache>
                <c:ptCount val="5"/>
                <c:pt idx="0">
                  <c:v>Beijing</c:v>
                </c:pt>
                <c:pt idx="1">
                  <c:v>Chengdu</c:v>
                </c:pt>
                <c:pt idx="2">
                  <c:v>Guangzhou</c:v>
                </c:pt>
                <c:pt idx="3">
                  <c:v>Shanghai</c:v>
                </c:pt>
                <c:pt idx="4">
                  <c:v>Shenzhen</c:v>
                </c:pt>
              </c:strCache>
            </c:strRef>
          </c:cat>
          <c:val>
            <c:numRef>
              <c:f>'Winter peak pollutants'!$D$4:$D$9</c:f>
              <c:numCache>
                <c:formatCode>0.00</c:formatCode>
                <c:ptCount val="5"/>
                <c:pt idx="0">
                  <c:v>55.733237748534698</c:v>
                </c:pt>
                <c:pt idx="1">
                  <c:v>51.97359011246315</c:v>
                </c:pt>
                <c:pt idx="2">
                  <c:v>52.272110760823963</c:v>
                </c:pt>
                <c:pt idx="3">
                  <c:v>53.934591430375448</c:v>
                </c:pt>
                <c:pt idx="4">
                  <c:v>52.508061535267224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94-4D91-917E-F8224C0CBC07}"/>
            </c:ext>
          </c:extLst>
        </c:ser>
        <c:ser>
          <c:idx val="3"/>
          <c:order val="3"/>
          <c:tx>
            <c:strRef>
              <c:f>'Winter peak pollutants'!$E$3</c:f>
              <c:strCache>
                <c:ptCount val="1"/>
                <c:pt idx="0">
                  <c:v>Average of SO2 (Âµg/mÂ³)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'Winter peak pollutants'!$A$4:$A$9</c:f>
              <c:strCache>
                <c:ptCount val="5"/>
                <c:pt idx="0">
                  <c:v>Beijing</c:v>
                </c:pt>
                <c:pt idx="1">
                  <c:v>Chengdu</c:v>
                </c:pt>
                <c:pt idx="2">
                  <c:v>Guangzhou</c:v>
                </c:pt>
                <c:pt idx="3">
                  <c:v>Shanghai</c:v>
                </c:pt>
                <c:pt idx="4">
                  <c:v>Shenzhen</c:v>
                </c:pt>
              </c:strCache>
            </c:strRef>
          </c:cat>
          <c:val>
            <c:numRef>
              <c:f>'Winter peak pollutants'!$E$4:$E$9</c:f>
              <c:numCache>
                <c:formatCode>0.00</c:formatCode>
                <c:ptCount val="5"/>
                <c:pt idx="0">
                  <c:v>25.044958174045775</c:v>
                </c:pt>
                <c:pt idx="1">
                  <c:v>23.02041007386276</c:v>
                </c:pt>
                <c:pt idx="2">
                  <c:v>24.286838840477152</c:v>
                </c:pt>
                <c:pt idx="3">
                  <c:v>24.754877670774903</c:v>
                </c:pt>
                <c:pt idx="4">
                  <c:v>26.035182974896102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94-4D91-917E-F8224C0CBC07}"/>
            </c:ext>
          </c:extLst>
        </c:ser>
        <c:ser>
          <c:idx val="4"/>
          <c:order val="4"/>
          <c:tx>
            <c:strRef>
              <c:f>'Winter peak pollutants'!$F$3</c:f>
              <c:strCache>
                <c:ptCount val="1"/>
                <c:pt idx="0">
                  <c:v>Average of CO (mg/mÂ³)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'Winter peak pollutants'!$A$4:$A$9</c:f>
              <c:strCache>
                <c:ptCount val="5"/>
                <c:pt idx="0">
                  <c:v>Beijing</c:v>
                </c:pt>
                <c:pt idx="1">
                  <c:v>Chengdu</c:v>
                </c:pt>
                <c:pt idx="2">
                  <c:v>Guangzhou</c:v>
                </c:pt>
                <c:pt idx="3">
                  <c:v>Shanghai</c:v>
                </c:pt>
                <c:pt idx="4">
                  <c:v>Shenzhen</c:v>
                </c:pt>
              </c:strCache>
            </c:strRef>
          </c:cat>
          <c:val>
            <c:numRef>
              <c:f>'Winter peak pollutants'!$F$4:$F$9</c:f>
              <c:numCache>
                <c:formatCode>0.00</c:formatCode>
                <c:ptCount val="5"/>
                <c:pt idx="0">
                  <c:v>2.6031903276796688</c:v>
                </c:pt>
                <c:pt idx="1">
                  <c:v>2.5784812894681441</c:v>
                </c:pt>
                <c:pt idx="2">
                  <c:v>2.581577600369048</c:v>
                </c:pt>
                <c:pt idx="3">
                  <c:v>2.6234869636937668</c:v>
                </c:pt>
                <c:pt idx="4">
                  <c:v>2.6410935446737041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94-4D91-917E-F8224C0CBC07}"/>
            </c:ext>
          </c:extLst>
        </c:ser>
        <c:ser>
          <c:idx val="5"/>
          <c:order val="5"/>
          <c:tx>
            <c:strRef>
              <c:f>'Winter peak pollutants'!$G$3</c:f>
              <c:strCache>
                <c:ptCount val="1"/>
                <c:pt idx="0">
                  <c:v>Average of O3 (Âµg/mÂ³)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'Winter peak pollutants'!$A$4:$A$9</c:f>
              <c:strCache>
                <c:ptCount val="5"/>
                <c:pt idx="0">
                  <c:v>Beijing</c:v>
                </c:pt>
                <c:pt idx="1">
                  <c:v>Chengdu</c:v>
                </c:pt>
                <c:pt idx="2">
                  <c:v>Guangzhou</c:v>
                </c:pt>
                <c:pt idx="3">
                  <c:v>Shanghai</c:v>
                </c:pt>
                <c:pt idx="4">
                  <c:v>Shenzhen</c:v>
                </c:pt>
              </c:strCache>
            </c:strRef>
          </c:cat>
          <c:val>
            <c:numRef>
              <c:f>'Winter peak pollutants'!$G$4:$G$9</c:f>
              <c:numCache>
                <c:formatCode>0.00</c:formatCode>
                <c:ptCount val="5"/>
                <c:pt idx="0">
                  <c:v>104.04715271538498</c:v>
                </c:pt>
                <c:pt idx="1">
                  <c:v>107.25376359235561</c:v>
                </c:pt>
                <c:pt idx="2">
                  <c:v>110.31222161145604</c:v>
                </c:pt>
                <c:pt idx="3">
                  <c:v>116.71391543833734</c:v>
                </c:pt>
                <c:pt idx="4">
                  <c:v>104.01208344790756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94-4D91-917E-F8224C0CB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8731584"/>
        <c:axId val="658732064"/>
      </c:lineChart>
      <c:catAx>
        <c:axId val="65873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732064"/>
        <c:crosses val="autoZero"/>
        <c:auto val="1"/>
        <c:lblAlgn val="ctr"/>
        <c:lblOffset val="100"/>
        <c:noMultiLvlLbl val="0"/>
      </c:catAx>
      <c:valAx>
        <c:axId val="65873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73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[air_pollution_china Practice.xlsx]China AQI over years!PivotTable3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'China AQI over years'!$B$3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'China AQI over years'!$A$4:$A$14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'China AQI over years'!$B$4:$B$14</c:f>
              <c:numCache>
                <c:formatCode>0.000</c:formatCode>
                <c:ptCount val="10"/>
                <c:pt idx="0">
                  <c:v>235.66785714285714</c:v>
                </c:pt>
                <c:pt idx="1">
                  <c:v>249.47872340425531</c:v>
                </c:pt>
                <c:pt idx="2">
                  <c:v>250.39802631578948</c:v>
                </c:pt>
                <c:pt idx="3">
                  <c:v>240.46103896103895</c:v>
                </c:pt>
                <c:pt idx="4">
                  <c:v>239.47588424437299</c:v>
                </c:pt>
                <c:pt idx="5">
                  <c:v>254.8679245283019</c:v>
                </c:pt>
                <c:pt idx="6">
                  <c:v>259.39222614840992</c:v>
                </c:pt>
                <c:pt idx="7">
                  <c:v>254.36842105263159</c:v>
                </c:pt>
                <c:pt idx="8">
                  <c:v>256.63087248322148</c:v>
                </c:pt>
                <c:pt idx="9">
                  <c:v>255.31730769230768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14-446D-AEED-7153CE702819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44003088"/>
        <c:axId val="744005488"/>
      </c:lineChart>
      <c:catAx>
        <c:axId val="74400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005488"/>
        <c:crosses val="autoZero"/>
        <c:auto val="1"/>
        <c:lblAlgn val="ctr"/>
        <c:lblOffset val="100"/>
        <c:noMultiLvlLbl val="0"/>
      </c:catAx>
      <c:valAx>
        <c:axId val="74400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00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[air_pollution_china Practice.xlsx]City pollution months!PivotTable4</c:name>
    <c:fmtId val="1"/>
  </c:pivotSource>
  <c:chart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'City pollution months'!$B$3:$B$4</c:f>
              <c:strCache>
                <c:ptCount val="1"/>
                <c:pt idx="0">
                  <c:v>Beijing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'City pollution months'!$A$5:$A$17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'City pollution months'!$B$5:$B$17</c:f>
              <c:numCache>
                <c:formatCode>0.00</c:formatCode>
                <c:ptCount val="12"/>
                <c:pt idx="0">
                  <c:v>248.15094339622641</c:v>
                </c:pt>
                <c:pt idx="1">
                  <c:v>237</c:v>
                </c:pt>
                <c:pt idx="2">
                  <c:v>258.46153846153845</c:v>
                </c:pt>
                <c:pt idx="3">
                  <c:v>242.01694915254237</c:v>
                </c:pt>
                <c:pt idx="4">
                  <c:v>240.4375</c:v>
                </c:pt>
                <c:pt idx="5">
                  <c:v>252.55769230769232</c:v>
                </c:pt>
                <c:pt idx="6">
                  <c:v>248.16949152542372</c:v>
                </c:pt>
                <c:pt idx="7">
                  <c:v>235.75471698113208</c:v>
                </c:pt>
                <c:pt idx="8">
                  <c:v>268.42857142857144</c:v>
                </c:pt>
                <c:pt idx="9">
                  <c:v>229.23076923076923</c:v>
                </c:pt>
                <c:pt idx="10">
                  <c:v>242.95</c:v>
                </c:pt>
                <c:pt idx="11">
                  <c:v>269.40476190476193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BC-4EAD-9C74-5B446660CB58}"/>
            </c:ext>
          </c:extLst>
        </c:ser>
        <c:ser>
          <c:idx val="1"/>
          <c:order val="1"/>
          <c:tx>
            <c:strRef>
              <c:f>'City pollution months'!$C$3:$C$4</c:f>
              <c:strCache>
                <c:ptCount val="1"/>
                <c:pt idx="0">
                  <c:v>Chengdu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'City pollution months'!$A$5:$A$17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'City pollution months'!$C$5:$C$17</c:f>
              <c:numCache>
                <c:formatCode>0.00</c:formatCode>
                <c:ptCount val="12"/>
                <c:pt idx="0">
                  <c:v>289.625</c:v>
                </c:pt>
                <c:pt idx="1">
                  <c:v>260.59183673469386</c:v>
                </c:pt>
                <c:pt idx="2">
                  <c:v>229.88461538461539</c:v>
                </c:pt>
                <c:pt idx="3">
                  <c:v>238.82539682539684</c:v>
                </c:pt>
                <c:pt idx="4">
                  <c:v>255.86666666666667</c:v>
                </c:pt>
                <c:pt idx="5">
                  <c:v>244.03703703703704</c:v>
                </c:pt>
                <c:pt idx="6">
                  <c:v>244.81132075471697</c:v>
                </c:pt>
                <c:pt idx="7">
                  <c:v>272.86486486486484</c:v>
                </c:pt>
                <c:pt idx="8">
                  <c:v>226.30434782608697</c:v>
                </c:pt>
                <c:pt idx="9">
                  <c:v>242.93333333333334</c:v>
                </c:pt>
                <c:pt idx="10">
                  <c:v>256.59259259259261</c:v>
                </c:pt>
                <c:pt idx="11">
                  <c:v>223.5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BC-4EAD-9C74-5B446660CB58}"/>
            </c:ext>
          </c:extLst>
        </c:ser>
        <c:ser>
          <c:idx val="2"/>
          <c:order val="2"/>
          <c:tx>
            <c:strRef>
              <c:f>'City pollution months'!$D$3:$D$4</c:f>
              <c:strCache>
                <c:ptCount val="1"/>
                <c:pt idx="0">
                  <c:v>Guangzhou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'City pollution months'!$A$5:$A$17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'City pollution months'!$D$5:$D$17</c:f>
              <c:numCache>
                <c:formatCode>0.00</c:formatCode>
                <c:ptCount val="12"/>
                <c:pt idx="0">
                  <c:v>215.25</c:v>
                </c:pt>
                <c:pt idx="1">
                  <c:v>229.46666666666667</c:v>
                </c:pt>
                <c:pt idx="2">
                  <c:v>231.10204081632654</c:v>
                </c:pt>
                <c:pt idx="3">
                  <c:v>289.80487804878049</c:v>
                </c:pt>
                <c:pt idx="4">
                  <c:v>236.45283018867926</c:v>
                </c:pt>
                <c:pt idx="5">
                  <c:v>221.41860465116278</c:v>
                </c:pt>
                <c:pt idx="6">
                  <c:v>293.44230769230768</c:v>
                </c:pt>
                <c:pt idx="7">
                  <c:v>261.26530612244898</c:v>
                </c:pt>
                <c:pt idx="8">
                  <c:v>241.22222222222223</c:v>
                </c:pt>
                <c:pt idx="9">
                  <c:v>247.23529411764707</c:v>
                </c:pt>
                <c:pt idx="10">
                  <c:v>257.48148148148147</c:v>
                </c:pt>
                <c:pt idx="11">
                  <c:v>235.55102040816325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BC-4EAD-9C74-5B446660CB58}"/>
            </c:ext>
          </c:extLst>
        </c:ser>
        <c:ser>
          <c:idx val="3"/>
          <c:order val="3"/>
          <c:tx>
            <c:strRef>
              <c:f>'City pollution months'!$E$3:$E$4</c:f>
              <c:strCache>
                <c:ptCount val="1"/>
                <c:pt idx="0">
                  <c:v>Shanghai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'City pollution months'!$A$5:$A$17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'City pollution months'!$E$5:$E$17</c:f>
              <c:numCache>
                <c:formatCode>0.00</c:formatCode>
                <c:ptCount val="12"/>
                <c:pt idx="0">
                  <c:v>230.8125</c:v>
                </c:pt>
                <c:pt idx="1">
                  <c:v>276.83673469387753</c:v>
                </c:pt>
                <c:pt idx="2">
                  <c:v>239.32608695652175</c:v>
                </c:pt>
                <c:pt idx="3">
                  <c:v>247.04838709677421</c:v>
                </c:pt>
                <c:pt idx="4">
                  <c:v>281.27083333333331</c:v>
                </c:pt>
                <c:pt idx="5">
                  <c:v>269.46341463414632</c:v>
                </c:pt>
                <c:pt idx="6">
                  <c:v>270.85106382978722</c:v>
                </c:pt>
                <c:pt idx="7">
                  <c:v>261.50877192982455</c:v>
                </c:pt>
                <c:pt idx="8">
                  <c:v>287.27272727272725</c:v>
                </c:pt>
                <c:pt idx="9">
                  <c:v>285.93617021276594</c:v>
                </c:pt>
                <c:pt idx="10">
                  <c:v>250.18</c:v>
                </c:pt>
                <c:pt idx="11">
                  <c:v>223.15217391304347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BC-4EAD-9C74-5B446660CB58}"/>
            </c:ext>
          </c:extLst>
        </c:ser>
        <c:ser>
          <c:idx val="4"/>
          <c:order val="4"/>
          <c:tx>
            <c:strRef>
              <c:f>'City pollution months'!$F$3:$F$4</c:f>
              <c:strCache>
                <c:ptCount val="1"/>
                <c:pt idx="0">
                  <c:v>Shenzhen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'City pollution months'!$A$5:$A$17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'City pollution months'!$F$5:$F$17</c:f>
              <c:numCache>
                <c:formatCode>0.00</c:formatCode>
                <c:ptCount val="12"/>
                <c:pt idx="0">
                  <c:v>198.47499999999999</c:v>
                </c:pt>
                <c:pt idx="1">
                  <c:v>260.50980392156862</c:v>
                </c:pt>
                <c:pt idx="2">
                  <c:v>253.61904761904762</c:v>
                </c:pt>
                <c:pt idx="3">
                  <c:v>223.65217391304347</c:v>
                </c:pt>
                <c:pt idx="4">
                  <c:v>248.05882352941177</c:v>
                </c:pt>
                <c:pt idx="5">
                  <c:v>239</c:v>
                </c:pt>
                <c:pt idx="6">
                  <c:v>253.24</c:v>
                </c:pt>
                <c:pt idx="7">
                  <c:v>231.97777777777779</c:v>
                </c:pt>
                <c:pt idx="8">
                  <c:v>274.85106382978722</c:v>
                </c:pt>
                <c:pt idx="9">
                  <c:v>279.03333333333336</c:v>
                </c:pt>
                <c:pt idx="10">
                  <c:v>230.828125</c:v>
                </c:pt>
                <c:pt idx="11">
                  <c:v>247.95833333333334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6BC-4EAD-9C74-5B446660C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9339088"/>
        <c:axId val="819316048"/>
      </c:lineChart>
      <c:catAx>
        <c:axId val="8193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316048"/>
        <c:crosses val="autoZero"/>
        <c:auto val="1"/>
        <c:lblAlgn val="ctr"/>
        <c:lblOffset val="100"/>
        <c:noMultiLvlLbl val="0"/>
      </c:catAx>
      <c:valAx>
        <c:axId val="81931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33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[air_pollution_china Practice.xlsx]Pre &amp; post-2020 pollution !PivotTable4</c:name>
    <c:fmtId val="1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 &amp; post-2020 pollution '!$B$3</c:f>
              <c:strCache>
                <c:ptCount val="1"/>
                <c:pt idx="0">
                  <c:v>Average of Average AQI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'Pre &amp; post-2020 pollution '!$A$4:$A$6</c:f>
              <c:strCache>
                <c:ptCount val="2"/>
                <c:pt idx="0">
                  <c:v>Post 2020</c:v>
                </c:pt>
                <c:pt idx="1">
                  <c:v>Pre 2020</c:v>
                </c:pt>
              </c:strCache>
            </c:strRef>
          </c:cat>
          <c:val>
            <c:numRef>
              <c:f>'Pre &amp; post-2020 pollution '!$B$4:$B$6</c:f>
              <c:numCache>
                <c:formatCode>0.00</c:formatCode>
                <c:ptCount val="2"/>
                <c:pt idx="0">
                  <c:v>256.11535038097452</c:v>
                </c:pt>
                <c:pt idx="1">
                  <c:v>243.0963060136628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1-436F-B225-7ABA89711A7C}"/>
            </c:ext>
          </c:extLst>
        </c:ser>
        <c:ser>
          <c:idx val="1"/>
          <c:order val="1"/>
          <c:tx>
            <c:strRef>
              <c:f>'Pre &amp; post-2020 pollution '!$C$3</c:f>
              <c:strCache>
                <c:ptCount val="1"/>
                <c:pt idx="0">
                  <c:v>Average of Average PM2.5 (Âµg/mÂ³)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'Pre &amp; post-2020 pollution '!$A$4:$A$6</c:f>
              <c:strCache>
                <c:ptCount val="2"/>
                <c:pt idx="0">
                  <c:v>Post 2020</c:v>
                </c:pt>
                <c:pt idx="1">
                  <c:v>Pre 2020</c:v>
                </c:pt>
              </c:strCache>
            </c:strRef>
          </c:cat>
          <c:val>
            <c:numRef>
              <c:f>'Pre &amp; post-2020 pollution '!$C$4:$C$6</c:f>
              <c:numCache>
                <c:formatCode>0.00</c:formatCode>
                <c:ptCount val="2"/>
                <c:pt idx="0">
                  <c:v>130.16603254197284</c:v>
                </c:pt>
                <c:pt idx="1">
                  <c:v>129.82904604545928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31-436F-B225-7ABA89711A7C}"/>
            </c:ext>
          </c:extLst>
        </c:ser>
        <c:ser>
          <c:idx val="2"/>
          <c:order val="2"/>
          <c:tx>
            <c:strRef>
              <c:f>'Pre &amp; post-2020 pollution '!$D$3</c:f>
              <c:strCache>
                <c:ptCount val="1"/>
                <c:pt idx="0">
                  <c:v>Average of Average PM10 (Âµg/mÂ³)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'Pre &amp; post-2020 pollution '!$A$4:$A$6</c:f>
              <c:strCache>
                <c:ptCount val="2"/>
                <c:pt idx="0">
                  <c:v>Post 2020</c:v>
                </c:pt>
                <c:pt idx="1">
                  <c:v>Pre 2020</c:v>
                </c:pt>
              </c:strCache>
            </c:strRef>
          </c:cat>
          <c:val>
            <c:numRef>
              <c:f>'Pre &amp; post-2020 pollution '!$D$4:$D$6</c:f>
              <c:numCache>
                <c:formatCode>0.00</c:formatCode>
                <c:ptCount val="2"/>
                <c:pt idx="0">
                  <c:v>156.48538899871605</c:v>
                </c:pt>
                <c:pt idx="1">
                  <c:v>161.21734759023389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31-436F-B225-7ABA89711A7C}"/>
            </c:ext>
          </c:extLst>
        </c:ser>
        <c:ser>
          <c:idx val="3"/>
          <c:order val="3"/>
          <c:tx>
            <c:strRef>
              <c:f>'Pre &amp; post-2020 pollution '!$E$3</c:f>
              <c:strCache>
                <c:ptCount val="1"/>
                <c:pt idx="0">
                  <c:v>Average of Average NO2 (Âµg/mÂ³)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'Pre &amp; post-2020 pollution '!$A$4:$A$6</c:f>
              <c:strCache>
                <c:ptCount val="2"/>
                <c:pt idx="0">
                  <c:v>Post 2020</c:v>
                </c:pt>
                <c:pt idx="1">
                  <c:v>Pre 2020</c:v>
                </c:pt>
              </c:strCache>
            </c:strRef>
          </c:cat>
          <c:val>
            <c:numRef>
              <c:f>'Pre &amp; post-2020 pollution '!$E$4:$E$6</c:f>
              <c:numCache>
                <c:formatCode>0.00</c:formatCode>
                <c:ptCount val="2"/>
                <c:pt idx="0">
                  <c:v>52.485342167521765</c:v>
                </c:pt>
                <c:pt idx="1">
                  <c:v>53.368153647846533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31-436F-B225-7ABA89711A7C}"/>
            </c:ext>
          </c:extLst>
        </c:ser>
        <c:ser>
          <c:idx val="4"/>
          <c:order val="4"/>
          <c:tx>
            <c:strRef>
              <c:f>'Pre &amp; post-2020 pollution '!$F$3</c:f>
              <c:strCache>
                <c:ptCount val="1"/>
                <c:pt idx="0">
                  <c:v>Average of Average SO2 (Âµg/mÂ³)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'Pre &amp; post-2020 pollution '!$A$4:$A$6</c:f>
              <c:strCache>
                <c:ptCount val="2"/>
                <c:pt idx="0">
                  <c:v>Post 2020</c:v>
                </c:pt>
                <c:pt idx="1">
                  <c:v>Pre 2020</c:v>
                </c:pt>
              </c:strCache>
            </c:strRef>
          </c:cat>
          <c:val>
            <c:numRef>
              <c:f>'Pre &amp; post-2020 pollution '!$F$4:$F$6</c:f>
              <c:numCache>
                <c:formatCode>0.00</c:formatCode>
                <c:ptCount val="2"/>
                <c:pt idx="0">
                  <c:v>25.309815322941439</c:v>
                </c:pt>
                <c:pt idx="1">
                  <c:v>25.524157243969672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31-436F-B225-7ABA89711A7C}"/>
            </c:ext>
          </c:extLst>
        </c:ser>
        <c:ser>
          <c:idx val="5"/>
          <c:order val="5"/>
          <c:tx>
            <c:strRef>
              <c:f>'Pre &amp; post-2020 pollution '!$G$3</c:f>
              <c:strCache>
                <c:ptCount val="1"/>
                <c:pt idx="0">
                  <c:v>Average of Average CO (mg/mÂ³)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'Pre &amp; post-2020 pollution '!$A$4:$A$6</c:f>
              <c:strCache>
                <c:ptCount val="2"/>
                <c:pt idx="0">
                  <c:v>Post 2020</c:v>
                </c:pt>
                <c:pt idx="1">
                  <c:v>Pre 2020</c:v>
                </c:pt>
              </c:strCache>
            </c:strRef>
          </c:cat>
          <c:val>
            <c:numRef>
              <c:f>'Pre &amp; post-2020 pollution '!$G$4:$G$6</c:f>
              <c:numCache>
                <c:formatCode>0.00</c:formatCode>
                <c:ptCount val="2"/>
                <c:pt idx="0">
                  <c:v>2.5789180723941034</c:v>
                </c:pt>
                <c:pt idx="1">
                  <c:v>2.549250420782736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D31-436F-B225-7ABA89711A7C}"/>
            </c:ext>
          </c:extLst>
        </c:ser>
        <c:ser>
          <c:idx val="6"/>
          <c:order val="6"/>
          <c:tx>
            <c:strRef>
              <c:f>'Pre &amp; post-2020 pollution '!$H$3</c:f>
              <c:strCache>
                <c:ptCount val="1"/>
                <c:pt idx="0">
                  <c:v>Average of Average O3 (Âµg/mÂ³)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'Pre &amp; post-2020 pollution '!$A$4:$A$6</c:f>
              <c:strCache>
                <c:ptCount val="2"/>
                <c:pt idx="0">
                  <c:v>Post 2020</c:v>
                </c:pt>
                <c:pt idx="1">
                  <c:v>Pre 2020</c:v>
                </c:pt>
              </c:strCache>
            </c:strRef>
          </c:cat>
          <c:val>
            <c:numRef>
              <c:f>'Pre &amp; post-2020 pollution '!$H$4:$H$6</c:f>
              <c:numCache>
                <c:formatCode>0.00</c:formatCode>
                <c:ptCount val="2"/>
                <c:pt idx="0">
                  <c:v>106.08949556756727</c:v>
                </c:pt>
                <c:pt idx="1">
                  <c:v>105.10761251781409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31-436F-B225-7ABA89711A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116996239"/>
        <c:axId val="2117012559"/>
      </c:barChart>
      <c:catAx>
        <c:axId val="211699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012559"/>
        <c:crosses val="autoZero"/>
        <c:auto val="1"/>
        <c:lblAlgn val="ctr"/>
        <c:lblOffset val="100"/>
        <c:noMultiLvlLbl val="0"/>
      </c:catAx>
      <c:valAx>
        <c:axId val="211701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99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[air_pollution_china Practice.xlsx]Weather vs. AQI levels!PivotTable1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'Weather vs. AQI levels'!$B$3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'Weather vs. AQI levels'!$A$4:$A$10</c:f>
              <c:strCache>
                <c:ptCount val="6"/>
                <c:pt idx="0">
                  <c:v>Snow</c:v>
                </c:pt>
                <c:pt idx="1">
                  <c:v>Haze</c:v>
                </c:pt>
                <c:pt idx="2">
                  <c:v>Cloudy</c:v>
                </c:pt>
                <c:pt idx="3">
                  <c:v>Clear</c:v>
                </c:pt>
                <c:pt idx="4">
                  <c:v>Fog</c:v>
                </c:pt>
                <c:pt idx="5">
                  <c:v>Rain</c:v>
                </c:pt>
              </c:strCache>
            </c:strRef>
          </c:cat>
          <c:val>
            <c:numRef>
              <c:f>'Weather vs. AQI levels'!$B$4:$B$10</c:f>
              <c:numCache>
                <c:formatCode>0.00</c:formatCode>
                <c:ptCount val="6"/>
                <c:pt idx="0">
                  <c:v>255.29583333333332</c:v>
                </c:pt>
                <c:pt idx="1">
                  <c:v>253.59288537549406</c:v>
                </c:pt>
                <c:pt idx="2">
                  <c:v>252.22896281800391</c:v>
                </c:pt>
                <c:pt idx="3">
                  <c:v>250.8828125</c:v>
                </c:pt>
                <c:pt idx="4">
                  <c:v>248.04633204633205</c:v>
                </c:pt>
                <c:pt idx="5">
                  <c:v>237.27272727272728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B4-46B3-BB54-3223E0818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72969551"/>
        <c:axId val="1472984911"/>
      </c:barChart>
      <c:catAx>
        <c:axId val="1472969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984911"/>
        <c:crosses val="autoZero"/>
        <c:auto val="1"/>
        <c:lblAlgn val="ctr"/>
        <c:lblOffset val="100"/>
        <c:noMultiLvlLbl val="0"/>
      </c:catAx>
      <c:valAx>
        <c:axId val="147298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96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air_pollution_china!$N$1</c:f>
              <c:strCache>
                <c:ptCount val="1"/>
                <c:pt idx="0">
                  <c:v>AQI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6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1833950288086499"/>
                  <c:y val="-8.85890271780543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air_pollution_china!$I$2:$I$3001</c:f>
              <c:numCache>
                <c:formatCode>General</c:formatCode>
                <c:ptCount val="3000"/>
                <c:pt idx="0">
                  <c:v>7.8617993601358798</c:v>
                </c:pt>
                <c:pt idx="1">
                  <c:v>9.7422333485403598</c:v>
                </c:pt>
                <c:pt idx="2">
                  <c:v>1.7497024984176801</c:v>
                </c:pt>
                <c:pt idx="3">
                  <c:v>8.7913790071894393</c:v>
                </c:pt>
                <c:pt idx="4">
                  <c:v>2.3951323397711599</c:v>
                </c:pt>
                <c:pt idx="5">
                  <c:v>5.9030466621493902</c:v>
                </c:pt>
                <c:pt idx="6">
                  <c:v>3.6082887135317199</c:v>
                </c:pt>
                <c:pt idx="7">
                  <c:v>8.9926372405686497</c:v>
                </c:pt>
                <c:pt idx="8">
                  <c:v>7.6390775559909301</c:v>
                </c:pt>
                <c:pt idx="9">
                  <c:v>2.5793831096673698</c:v>
                </c:pt>
                <c:pt idx="10">
                  <c:v>3.2026323551104099</c:v>
                </c:pt>
                <c:pt idx="11">
                  <c:v>4.0770970302143699</c:v>
                </c:pt>
                <c:pt idx="12">
                  <c:v>1.90769630185683</c:v>
                </c:pt>
                <c:pt idx="13">
                  <c:v>4.5205049405693103</c:v>
                </c:pt>
                <c:pt idx="14">
                  <c:v>5.0835202774907602</c:v>
                </c:pt>
                <c:pt idx="15">
                  <c:v>8.33802954331302</c:v>
                </c:pt>
                <c:pt idx="16">
                  <c:v>9.8430443635020399</c:v>
                </c:pt>
                <c:pt idx="17">
                  <c:v>5.8786466131646202</c:v>
                </c:pt>
                <c:pt idx="18">
                  <c:v>2.8363248567786798</c:v>
                </c:pt>
                <c:pt idx="19">
                  <c:v>8.9286315379058703</c:v>
                </c:pt>
                <c:pt idx="20">
                  <c:v>6.75691634191974</c:v>
                </c:pt>
                <c:pt idx="21">
                  <c:v>9.96075918852357E-2</c:v>
                </c:pt>
                <c:pt idx="22">
                  <c:v>5.6733328140778099</c:v>
                </c:pt>
                <c:pt idx="23">
                  <c:v>0.27213665477528998</c:v>
                </c:pt>
                <c:pt idx="24">
                  <c:v>7.0891582226438299</c:v>
                </c:pt>
                <c:pt idx="25">
                  <c:v>6.6000746583274301</c:v>
                </c:pt>
                <c:pt idx="26">
                  <c:v>7.3411916623133298</c:v>
                </c:pt>
                <c:pt idx="27">
                  <c:v>1.81658704359505</c:v>
                </c:pt>
                <c:pt idx="28">
                  <c:v>5.5968774579125498</c:v>
                </c:pt>
                <c:pt idx="29">
                  <c:v>1.5409329687660001</c:v>
                </c:pt>
                <c:pt idx="30">
                  <c:v>8.4576499840125496</c:v>
                </c:pt>
                <c:pt idx="31">
                  <c:v>3.6878734849714698</c:v>
                </c:pt>
                <c:pt idx="32">
                  <c:v>4.4701407532173603</c:v>
                </c:pt>
                <c:pt idx="33">
                  <c:v>0.22388111042411099</c:v>
                </c:pt>
                <c:pt idx="34">
                  <c:v>1.4611617732833</c:v>
                </c:pt>
                <c:pt idx="35">
                  <c:v>9.16558491454429</c:v>
                </c:pt>
                <c:pt idx="36">
                  <c:v>9.4911544197328492</c:v>
                </c:pt>
                <c:pt idx="37">
                  <c:v>0.80201151918444402</c:v>
                </c:pt>
                <c:pt idx="38">
                  <c:v>9.5299339995284296</c:v>
                </c:pt>
                <c:pt idx="39">
                  <c:v>5.9027223654110301</c:v>
                </c:pt>
                <c:pt idx="40">
                  <c:v>4.3266432530289398</c:v>
                </c:pt>
                <c:pt idx="41">
                  <c:v>2.2341321756420398</c:v>
                </c:pt>
                <c:pt idx="42">
                  <c:v>9.4622520898500895</c:v>
                </c:pt>
                <c:pt idx="43">
                  <c:v>0.76983520786840098</c:v>
                </c:pt>
                <c:pt idx="44">
                  <c:v>5.3557378772998803</c:v>
                </c:pt>
                <c:pt idx="45">
                  <c:v>6.28864281617507</c:v>
                </c:pt>
                <c:pt idx="46">
                  <c:v>4.2489120419195796</c:v>
                </c:pt>
                <c:pt idx="47">
                  <c:v>4.4831944581719103</c:v>
                </c:pt>
                <c:pt idx="48">
                  <c:v>8.0271942257794604E-2</c:v>
                </c:pt>
                <c:pt idx="49">
                  <c:v>0.98968189155604402</c:v>
                </c:pt>
                <c:pt idx="50">
                  <c:v>5.9405542827564997</c:v>
                </c:pt>
                <c:pt idx="51">
                  <c:v>1.07811611655879</c:v>
                </c:pt>
                <c:pt idx="52">
                  <c:v>0.55258379349576303</c:v>
                </c:pt>
                <c:pt idx="53">
                  <c:v>8.9209421532349698</c:v>
                </c:pt>
                <c:pt idx="54">
                  <c:v>7.1594371296147097</c:v>
                </c:pt>
                <c:pt idx="55">
                  <c:v>1.3942554871563599</c:v>
                </c:pt>
                <c:pt idx="56">
                  <c:v>7.0737504912706299</c:v>
                </c:pt>
                <c:pt idx="57">
                  <c:v>4.9500959761902097</c:v>
                </c:pt>
                <c:pt idx="58">
                  <c:v>6.8816943949598999</c:v>
                </c:pt>
                <c:pt idx="59">
                  <c:v>3.4556410050552202</c:v>
                </c:pt>
                <c:pt idx="60">
                  <c:v>3.1191672358899298</c:v>
                </c:pt>
                <c:pt idx="61">
                  <c:v>7.5824701570251296</c:v>
                </c:pt>
                <c:pt idx="62">
                  <c:v>8.8600416929590402</c:v>
                </c:pt>
                <c:pt idx="63">
                  <c:v>9.3119448077507698</c:v>
                </c:pt>
                <c:pt idx="64">
                  <c:v>6.8274896932486104</c:v>
                </c:pt>
                <c:pt idx="65">
                  <c:v>3.2118693416583799</c:v>
                </c:pt>
                <c:pt idx="66">
                  <c:v>1.1128434036695301</c:v>
                </c:pt>
                <c:pt idx="67">
                  <c:v>4.3469360030926198</c:v>
                </c:pt>
                <c:pt idx="68">
                  <c:v>0.61037007827525902</c:v>
                </c:pt>
                <c:pt idx="69">
                  <c:v>0.38332920852250002</c:v>
                </c:pt>
                <c:pt idx="70">
                  <c:v>5.8911353824281898</c:v>
                </c:pt>
                <c:pt idx="71">
                  <c:v>2.9573698421574899</c:v>
                </c:pt>
                <c:pt idx="72">
                  <c:v>7.6567993339626703</c:v>
                </c:pt>
                <c:pt idx="73">
                  <c:v>1.0828569990974899</c:v>
                </c:pt>
                <c:pt idx="74">
                  <c:v>4.5702168413265802</c:v>
                </c:pt>
                <c:pt idx="75">
                  <c:v>3.0981793710483498</c:v>
                </c:pt>
                <c:pt idx="76">
                  <c:v>6.8040285940867502</c:v>
                </c:pt>
                <c:pt idx="77">
                  <c:v>7.6644512930645101</c:v>
                </c:pt>
                <c:pt idx="78">
                  <c:v>3.5437575323575601</c:v>
                </c:pt>
                <c:pt idx="79">
                  <c:v>1.11790827432329</c:v>
                </c:pt>
                <c:pt idx="80">
                  <c:v>4.2370719555936098</c:v>
                </c:pt>
                <c:pt idx="81">
                  <c:v>9.8886177733703509</c:v>
                </c:pt>
                <c:pt idx="82">
                  <c:v>5.7293011689552999</c:v>
                </c:pt>
                <c:pt idx="83">
                  <c:v>9.7547581723849799</c:v>
                </c:pt>
                <c:pt idx="84">
                  <c:v>4.0744889937831097</c:v>
                </c:pt>
                <c:pt idx="85">
                  <c:v>3.9289918258883798</c:v>
                </c:pt>
                <c:pt idx="86">
                  <c:v>4.91862541025304</c:v>
                </c:pt>
                <c:pt idx="87">
                  <c:v>1.73559177653665</c:v>
                </c:pt>
                <c:pt idx="88">
                  <c:v>0.59572731839681403</c:v>
                </c:pt>
                <c:pt idx="89">
                  <c:v>5.7142670831834801</c:v>
                </c:pt>
                <c:pt idx="90">
                  <c:v>6.2281194839295004</c:v>
                </c:pt>
                <c:pt idx="91">
                  <c:v>4.6204931563299798</c:v>
                </c:pt>
                <c:pt idx="92">
                  <c:v>8.9793423915977595</c:v>
                </c:pt>
                <c:pt idx="93">
                  <c:v>1.10910128296998</c:v>
                </c:pt>
                <c:pt idx="94">
                  <c:v>4.1898949052760504</c:v>
                </c:pt>
                <c:pt idx="95">
                  <c:v>4.59296939981005</c:v>
                </c:pt>
                <c:pt idx="96">
                  <c:v>6.2699332685861</c:v>
                </c:pt>
                <c:pt idx="97">
                  <c:v>3.39957670210151</c:v>
                </c:pt>
                <c:pt idx="98">
                  <c:v>6.4466469154088699</c:v>
                </c:pt>
                <c:pt idx="99">
                  <c:v>3.8954406413404801</c:v>
                </c:pt>
                <c:pt idx="100">
                  <c:v>5.6472076697858302</c:v>
                </c:pt>
                <c:pt idx="101">
                  <c:v>8.82063553320293</c:v>
                </c:pt>
                <c:pt idx="102">
                  <c:v>1.1945952272323299</c:v>
                </c:pt>
                <c:pt idx="103">
                  <c:v>4.2502971519806296</c:v>
                </c:pt>
                <c:pt idx="104">
                  <c:v>9.2047252972830407</c:v>
                </c:pt>
                <c:pt idx="105">
                  <c:v>5.5650296386346003</c:v>
                </c:pt>
                <c:pt idx="106">
                  <c:v>3.88602840111685</c:v>
                </c:pt>
                <c:pt idx="107">
                  <c:v>5.9306143619444001</c:v>
                </c:pt>
                <c:pt idx="108">
                  <c:v>6.2414792793695897</c:v>
                </c:pt>
                <c:pt idx="109">
                  <c:v>8.8675579555081008</c:v>
                </c:pt>
                <c:pt idx="110">
                  <c:v>6.4761055293257996</c:v>
                </c:pt>
                <c:pt idx="111">
                  <c:v>6.6975169399845003</c:v>
                </c:pt>
                <c:pt idx="112">
                  <c:v>3.7969047012265902</c:v>
                </c:pt>
                <c:pt idx="113">
                  <c:v>7.8082325020378001</c:v>
                </c:pt>
                <c:pt idx="114">
                  <c:v>1.7632952103452599</c:v>
                </c:pt>
                <c:pt idx="115">
                  <c:v>8.8137972343781197</c:v>
                </c:pt>
                <c:pt idx="116">
                  <c:v>7.8534152026517896</c:v>
                </c:pt>
                <c:pt idx="117">
                  <c:v>5.3717132544464699</c:v>
                </c:pt>
                <c:pt idx="118">
                  <c:v>4.3129054697345</c:v>
                </c:pt>
                <c:pt idx="119">
                  <c:v>0.66396299074486798</c:v>
                </c:pt>
                <c:pt idx="120">
                  <c:v>5.2157413523515803</c:v>
                </c:pt>
                <c:pt idx="121">
                  <c:v>0.30198110810823903</c:v>
                </c:pt>
                <c:pt idx="122">
                  <c:v>0.45652988532934802</c:v>
                </c:pt>
                <c:pt idx="123">
                  <c:v>9.5866279528627292</c:v>
                </c:pt>
                <c:pt idx="124">
                  <c:v>2.5415633677799101</c:v>
                </c:pt>
                <c:pt idx="125">
                  <c:v>2.9087929469817499</c:v>
                </c:pt>
                <c:pt idx="126">
                  <c:v>1.4778646246921601</c:v>
                </c:pt>
                <c:pt idx="127">
                  <c:v>3.1139578257873102</c:v>
                </c:pt>
                <c:pt idx="128">
                  <c:v>4.8049419092033698</c:v>
                </c:pt>
                <c:pt idx="129">
                  <c:v>1.40777589038243</c:v>
                </c:pt>
                <c:pt idx="130">
                  <c:v>6.97592934734792</c:v>
                </c:pt>
                <c:pt idx="131">
                  <c:v>4.0029434381795301</c:v>
                </c:pt>
                <c:pt idx="132">
                  <c:v>1.48382077937663</c:v>
                </c:pt>
                <c:pt idx="133">
                  <c:v>4.5249379751980099</c:v>
                </c:pt>
                <c:pt idx="134">
                  <c:v>5.4745996468184401</c:v>
                </c:pt>
                <c:pt idx="135">
                  <c:v>9.4921218962433596</c:v>
                </c:pt>
                <c:pt idx="136">
                  <c:v>9.5118529203844098</c:v>
                </c:pt>
                <c:pt idx="137">
                  <c:v>1.7206855423152001</c:v>
                </c:pt>
                <c:pt idx="138">
                  <c:v>3.3358678631959502</c:v>
                </c:pt>
                <c:pt idx="139">
                  <c:v>1.1047190409044501</c:v>
                </c:pt>
                <c:pt idx="140">
                  <c:v>7.4625890914290203</c:v>
                </c:pt>
                <c:pt idx="141">
                  <c:v>8.6443974319931005</c:v>
                </c:pt>
                <c:pt idx="142">
                  <c:v>3.97128426805136</c:v>
                </c:pt>
                <c:pt idx="143">
                  <c:v>7.8445492947229702</c:v>
                </c:pt>
                <c:pt idx="144">
                  <c:v>3.1536940339653601</c:v>
                </c:pt>
                <c:pt idx="145">
                  <c:v>6.3433107603123702</c:v>
                </c:pt>
                <c:pt idx="146">
                  <c:v>6.4899660999705802</c:v>
                </c:pt>
                <c:pt idx="147">
                  <c:v>6.4700034944690703</c:v>
                </c:pt>
                <c:pt idx="148">
                  <c:v>9.3107257190041199</c:v>
                </c:pt>
                <c:pt idx="149">
                  <c:v>8.0918801455573401</c:v>
                </c:pt>
                <c:pt idx="150">
                  <c:v>3.6141654839119202</c:v>
                </c:pt>
                <c:pt idx="151">
                  <c:v>3.8811398796888699</c:v>
                </c:pt>
                <c:pt idx="152">
                  <c:v>6.5193486104194296</c:v>
                </c:pt>
                <c:pt idx="153">
                  <c:v>6.3077975398090196</c:v>
                </c:pt>
                <c:pt idx="154">
                  <c:v>3.9351822846988198</c:v>
                </c:pt>
                <c:pt idx="155">
                  <c:v>9.0388106486074307</c:v>
                </c:pt>
                <c:pt idx="156">
                  <c:v>1.50206955618745</c:v>
                </c:pt>
                <c:pt idx="157">
                  <c:v>6.8773282902980197</c:v>
                </c:pt>
                <c:pt idx="158">
                  <c:v>7.18257808133633</c:v>
                </c:pt>
                <c:pt idx="159">
                  <c:v>9.4576985441177293</c:v>
                </c:pt>
                <c:pt idx="160">
                  <c:v>3.9854572607695702</c:v>
                </c:pt>
                <c:pt idx="161">
                  <c:v>4.0253509685197697</c:v>
                </c:pt>
                <c:pt idx="162">
                  <c:v>2.1102797246002898</c:v>
                </c:pt>
                <c:pt idx="163">
                  <c:v>5.3832927019541303</c:v>
                </c:pt>
                <c:pt idx="164">
                  <c:v>4.9093472920641199</c:v>
                </c:pt>
                <c:pt idx="165">
                  <c:v>5.1597771521979299</c:v>
                </c:pt>
                <c:pt idx="166">
                  <c:v>0.31261208730984003</c:v>
                </c:pt>
                <c:pt idx="167">
                  <c:v>5.7028539805691203</c:v>
                </c:pt>
                <c:pt idx="168">
                  <c:v>5.2903622806517401</c:v>
                </c:pt>
                <c:pt idx="169">
                  <c:v>5.8818325787810002</c:v>
                </c:pt>
                <c:pt idx="170">
                  <c:v>7.12666260080415</c:v>
                </c:pt>
                <c:pt idx="171">
                  <c:v>5.9075397643791696</c:v>
                </c:pt>
                <c:pt idx="172">
                  <c:v>0.10658104565985101</c:v>
                </c:pt>
                <c:pt idx="173">
                  <c:v>7.6023809036661296</c:v>
                </c:pt>
                <c:pt idx="174">
                  <c:v>2.67602538262113</c:v>
                </c:pt>
                <c:pt idx="175">
                  <c:v>1.0116631072214199</c:v>
                </c:pt>
                <c:pt idx="176">
                  <c:v>5.1568753600014503</c:v>
                </c:pt>
                <c:pt idx="177">
                  <c:v>7.8352187675051397</c:v>
                </c:pt>
                <c:pt idx="178">
                  <c:v>9.62247551831347</c:v>
                </c:pt>
                <c:pt idx="179">
                  <c:v>6.9858271892308004</c:v>
                </c:pt>
                <c:pt idx="180">
                  <c:v>4.7378724706675097</c:v>
                </c:pt>
                <c:pt idx="181">
                  <c:v>8.7849665633699807</c:v>
                </c:pt>
                <c:pt idx="182">
                  <c:v>6.5985229197986799</c:v>
                </c:pt>
                <c:pt idx="183">
                  <c:v>4.0792962969303099</c:v>
                </c:pt>
                <c:pt idx="184">
                  <c:v>1.9083270261918099</c:v>
                </c:pt>
                <c:pt idx="185">
                  <c:v>6.5943533377384203</c:v>
                </c:pt>
                <c:pt idx="186">
                  <c:v>4.7003031245084896</c:v>
                </c:pt>
                <c:pt idx="187">
                  <c:v>2.6019244340162002</c:v>
                </c:pt>
                <c:pt idx="188">
                  <c:v>3.6936179120485901</c:v>
                </c:pt>
                <c:pt idx="189">
                  <c:v>6.0546076773188098</c:v>
                </c:pt>
                <c:pt idx="190">
                  <c:v>6.5671655482669502</c:v>
                </c:pt>
                <c:pt idx="191">
                  <c:v>2.7237293320158402</c:v>
                </c:pt>
                <c:pt idx="192">
                  <c:v>8.3286362175023108</c:v>
                </c:pt>
                <c:pt idx="193">
                  <c:v>2.2177229054019101</c:v>
                </c:pt>
                <c:pt idx="194">
                  <c:v>9.4501941020984308</c:v>
                </c:pt>
                <c:pt idx="195">
                  <c:v>3.5031375744076501</c:v>
                </c:pt>
                <c:pt idx="196">
                  <c:v>0.49530161175842302</c:v>
                </c:pt>
                <c:pt idx="197">
                  <c:v>1.3259164817282301</c:v>
                </c:pt>
                <c:pt idx="198">
                  <c:v>6.1909422815184998</c:v>
                </c:pt>
                <c:pt idx="199">
                  <c:v>6.5658214799396797</c:v>
                </c:pt>
                <c:pt idx="200">
                  <c:v>9.0855180001935398</c:v>
                </c:pt>
                <c:pt idx="201">
                  <c:v>8.4216488834025398</c:v>
                </c:pt>
                <c:pt idx="202">
                  <c:v>6.3382625910940602</c:v>
                </c:pt>
                <c:pt idx="203">
                  <c:v>8.6492127802952101</c:v>
                </c:pt>
                <c:pt idx="204">
                  <c:v>6.7398872315671099</c:v>
                </c:pt>
                <c:pt idx="205">
                  <c:v>1.9085471950089199</c:v>
                </c:pt>
                <c:pt idx="206">
                  <c:v>5.1477535624247901</c:v>
                </c:pt>
                <c:pt idx="207">
                  <c:v>1.0693702790081301</c:v>
                </c:pt>
                <c:pt idx="208">
                  <c:v>6.0349066816056496</c:v>
                </c:pt>
                <c:pt idx="209">
                  <c:v>8.0581439280574507</c:v>
                </c:pt>
                <c:pt idx="210">
                  <c:v>1.9554336026349901</c:v>
                </c:pt>
                <c:pt idx="211">
                  <c:v>3.8306225453327198</c:v>
                </c:pt>
                <c:pt idx="212">
                  <c:v>8.0120272171389502</c:v>
                </c:pt>
                <c:pt idx="213">
                  <c:v>9.4186285148157793</c:v>
                </c:pt>
                <c:pt idx="214">
                  <c:v>2.8546389781062098</c:v>
                </c:pt>
                <c:pt idx="215">
                  <c:v>9.1972743674009401</c:v>
                </c:pt>
                <c:pt idx="216">
                  <c:v>9.6348914244092203</c:v>
                </c:pt>
                <c:pt idx="217">
                  <c:v>8.9802523501380893</c:v>
                </c:pt>
                <c:pt idx="218">
                  <c:v>9.4347906906743297</c:v>
                </c:pt>
                <c:pt idx="219">
                  <c:v>7.1247490612317499</c:v>
                </c:pt>
                <c:pt idx="220">
                  <c:v>2.1421771403918202</c:v>
                </c:pt>
                <c:pt idx="221">
                  <c:v>9.2701701884154204</c:v>
                </c:pt>
                <c:pt idx="222">
                  <c:v>6.9853098548713497</c:v>
                </c:pt>
                <c:pt idx="223">
                  <c:v>5.1345401621460001</c:v>
                </c:pt>
                <c:pt idx="224">
                  <c:v>7.7841089016462703</c:v>
                </c:pt>
                <c:pt idx="225">
                  <c:v>1.7024952593095799</c:v>
                </c:pt>
                <c:pt idx="226">
                  <c:v>9.3727451009823692</c:v>
                </c:pt>
                <c:pt idx="227">
                  <c:v>1.588974760847</c:v>
                </c:pt>
                <c:pt idx="228">
                  <c:v>6.4038537425065103</c:v>
                </c:pt>
                <c:pt idx="229">
                  <c:v>2.0079011403543201</c:v>
                </c:pt>
                <c:pt idx="230">
                  <c:v>8.7420733906158894</c:v>
                </c:pt>
                <c:pt idx="231">
                  <c:v>5.2158225595748604</c:v>
                </c:pt>
                <c:pt idx="232">
                  <c:v>7.5740478801681403</c:v>
                </c:pt>
                <c:pt idx="233">
                  <c:v>1.60313362421339</c:v>
                </c:pt>
                <c:pt idx="234">
                  <c:v>7.9890843055009402</c:v>
                </c:pt>
                <c:pt idx="235">
                  <c:v>0.94121682464962797</c:v>
                </c:pt>
                <c:pt idx="236">
                  <c:v>5.1420721402284704</c:v>
                </c:pt>
                <c:pt idx="237">
                  <c:v>7.4251991581287902</c:v>
                </c:pt>
                <c:pt idx="238">
                  <c:v>8.66998002077076</c:v>
                </c:pt>
                <c:pt idx="239">
                  <c:v>1.0540495198111901</c:v>
                </c:pt>
                <c:pt idx="240">
                  <c:v>4.7492468957854799</c:v>
                </c:pt>
                <c:pt idx="241">
                  <c:v>5.3208719876754502</c:v>
                </c:pt>
                <c:pt idx="242">
                  <c:v>1.4400392022884301</c:v>
                </c:pt>
                <c:pt idx="243">
                  <c:v>9.0580200748593001</c:v>
                </c:pt>
                <c:pt idx="244">
                  <c:v>9.5123511771137199</c:v>
                </c:pt>
                <c:pt idx="245">
                  <c:v>9.9449230277491694</c:v>
                </c:pt>
                <c:pt idx="246">
                  <c:v>1.6985701727414699</c:v>
                </c:pt>
                <c:pt idx="247">
                  <c:v>9.4506728377795906</c:v>
                </c:pt>
                <c:pt idx="248">
                  <c:v>9.7352609316710907</c:v>
                </c:pt>
                <c:pt idx="249">
                  <c:v>0.304207497261893</c:v>
                </c:pt>
                <c:pt idx="250">
                  <c:v>3.8512629775026999</c:v>
                </c:pt>
                <c:pt idx="251">
                  <c:v>7.9060069513304496</c:v>
                </c:pt>
                <c:pt idx="252">
                  <c:v>3.9376312697042</c:v>
                </c:pt>
                <c:pt idx="253">
                  <c:v>3.3910828601750498</c:v>
                </c:pt>
                <c:pt idx="254">
                  <c:v>2.8240322082177101</c:v>
                </c:pt>
                <c:pt idx="255">
                  <c:v>2.2256141346418201</c:v>
                </c:pt>
                <c:pt idx="256">
                  <c:v>3.2726466675130101</c:v>
                </c:pt>
                <c:pt idx="257">
                  <c:v>9.9157201659287004</c:v>
                </c:pt>
                <c:pt idx="258">
                  <c:v>1.65423138936334</c:v>
                </c:pt>
                <c:pt idx="259">
                  <c:v>2.2672958950207698</c:v>
                </c:pt>
                <c:pt idx="260">
                  <c:v>0.32226378330675298</c:v>
                </c:pt>
                <c:pt idx="261">
                  <c:v>4.0526124665643204</c:v>
                </c:pt>
                <c:pt idx="262">
                  <c:v>4.7729316794334196</c:v>
                </c:pt>
                <c:pt idx="263">
                  <c:v>7.1878347288451696</c:v>
                </c:pt>
                <c:pt idx="264">
                  <c:v>0.21020119908371601</c:v>
                </c:pt>
                <c:pt idx="265">
                  <c:v>5.2019126652994796</c:v>
                </c:pt>
                <c:pt idx="266">
                  <c:v>8.4926502533002992</c:v>
                </c:pt>
                <c:pt idx="267">
                  <c:v>5.1993432168423803</c:v>
                </c:pt>
                <c:pt idx="268">
                  <c:v>9.2156999855783894</c:v>
                </c:pt>
                <c:pt idx="269">
                  <c:v>6.6420291264884197</c:v>
                </c:pt>
                <c:pt idx="270">
                  <c:v>6.2503673213047497</c:v>
                </c:pt>
                <c:pt idx="271">
                  <c:v>6.1916788855263203</c:v>
                </c:pt>
                <c:pt idx="272">
                  <c:v>9.2383208743266305</c:v>
                </c:pt>
                <c:pt idx="273">
                  <c:v>7.12438536519105</c:v>
                </c:pt>
                <c:pt idx="274">
                  <c:v>1.77137665967891</c:v>
                </c:pt>
                <c:pt idx="275">
                  <c:v>6.0707201421443298</c:v>
                </c:pt>
                <c:pt idx="276">
                  <c:v>8.3223016873391895</c:v>
                </c:pt>
                <c:pt idx="277">
                  <c:v>0.79729173917324403</c:v>
                </c:pt>
                <c:pt idx="278">
                  <c:v>8.7597948229986908</c:v>
                </c:pt>
                <c:pt idx="279">
                  <c:v>4.7103161349315501</c:v>
                </c:pt>
                <c:pt idx="280">
                  <c:v>2.4432609658457598</c:v>
                </c:pt>
                <c:pt idx="281">
                  <c:v>7.8437767641958498</c:v>
                </c:pt>
                <c:pt idx="282">
                  <c:v>2.45077801084209</c:v>
                </c:pt>
                <c:pt idx="283">
                  <c:v>8.0349846641640692</c:v>
                </c:pt>
                <c:pt idx="284">
                  <c:v>8.1923510537274797</c:v>
                </c:pt>
                <c:pt idx="285">
                  <c:v>9.2810702275210399</c:v>
                </c:pt>
                <c:pt idx="286">
                  <c:v>3.0365657091582201</c:v>
                </c:pt>
                <c:pt idx="287">
                  <c:v>8.0135336406855995</c:v>
                </c:pt>
                <c:pt idx="288">
                  <c:v>6.6986960345252298</c:v>
                </c:pt>
                <c:pt idx="289">
                  <c:v>9.9203193318858993</c:v>
                </c:pt>
                <c:pt idx="290">
                  <c:v>3.3364596118006098</c:v>
                </c:pt>
                <c:pt idx="291">
                  <c:v>6.5639869284031302</c:v>
                </c:pt>
                <c:pt idx="292">
                  <c:v>5.4545551802383496</c:v>
                </c:pt>
                <c:pt idx="293">
                  <c:v>8.8147344747089402</c:v>
                </c:pt>
                <c:pt idx="294">
                  <c:v>0.29957667680321298</c:v>
                </c:pt>
                <c:pt idx="295">
                  <c:v>3.6094777464329</c:v>
                </c:pt>
                <c:pt idx="296">
                  <c:v>2.0732396775342798</c:v>
                </c:pt>
                <c:pt idx="297">
                  <c:v>2.8205111498263502</c:v>
                </c:pt>
                <c:pt idx="298">
                  <c:v>7.4486113894267403</c:v>
                </c:pt>
                <c:pt idx="299">
                  <c:v>0.157126629467393</c:v>
                </c:pt>
                <c:pt idx="300">
                  <c:v>6.7210304323780097</c:v>
                </c:pt>
                <c:pt idx="301">
                  <c:v>5.0812636511850799</c:v>
                </c:pt>
                <c:pt idx="302">
                  <c:v>8.7395435827018009</c:v>
                </c:pt>
                <c:pt idx="303">
                  <c:v>4.9418225910172104</c:v>
                </c:pt>
                <c:pt idx="304">
                  <c:v>7.3599879683687899</c:v>
                </c:pt>
                <c:pt idx="305">
                  <c:v>0.24396184675205199</c:v>
                </c:pt>
                <c:pt idx="306">
                  <c:v>8.6899079362121601</c:v>
                </c:pt>
                <c:pt idx="307">
                  <c:v>5.2910602409982097</c:v>
                </c:pt>
                <c:pt idx="308">
                  <c:v>7.5996582215734696</c:v>
                </c:pt>
                <c:pt idx="309">
                  <c:v>4.3063664633907903</c:v>
                </c:pt>
                <c:pt idx="310">
                  <c:v>5.49182344744586</c:v>
                </c:pt>
                <c:pt idx="311">
                  <c:v>8.0834729955373597</c:v>
                </c:pt>
                <c:pt idx="312">
                  <c:v>8.1532383079341901</c:v>
                </c:pt>
                <c:pt idx="313">
                  <c:v>5.9922920284584897</c:v>
                </c:pt>
                <c:pt idx="314">
                  <c:v>7.1005858582368999</c:v>
                </c:pt>
                <c:pt idx="315">
                  <c:v>9.3479047229877299</c:v>
                </c:pt>
                <c:pt idx="316">
                  <c:v>6.9480484134476201</c:v>
                </c:pt>
                <c:pt idx="317">
                  <c:v>2.1103483905686602</c:v>
                </c:pt>
                <c:pt idx="318">
                  <c:v>3.2719452864251402</c:v>
                </c:pt>
                <c:pt idx="319">
                  <c:v>9.8702170716473692</c:v>
                </c:pt>
                <c:pt idx="320">
                  <c:v>4.0589214298075502</c:v>
                </c:pt>
                <c:pt idx="321">
                  <c:v>5.5420280302149196</c:v>
                </c:pt>
                <c:pt idx="322">
                  <c:v>8.6382666138360396</c:v>
                </c:pt>
                <c:pt idx="323">
                  <c:v>8.6862968472978199</c:v>
                </c:pt>
                <c:pt idx="324">
                  <c:v>3.5383982884245402</c:v>
                </c:pt>
                <c:pt idx="325">
                  <c:v>4.7121812238158602</c:v>
                </c:pt>
                <c:pt idx="326">
                  <c:v>1.3876294436141099</c:v>
                </c:pt>
                <c:pt idx="327">
                  <c:v>9.3694531034557809</c:v>
                </c:pt>
                <c:pt idx="328">
                  <c:v>9.3225390226061595</c:v>
                </c:pt>
                <c:pt idx="329">
                  <c:v>9.4495117445119305</c:v>
                </c:pt>
                <c:pt idx="330">
                  <c:v>2.4789089177335599</c:v>
                </c:pt>
                <c:pt idx="331">
                  <c:v>4.1265837939098402</c:v>
                </c:pt>
                <c:pt idx="332">
                  <c:v>3.6250556413210999</c:v>
                </c:pt>
                <c:pt idx="333">
                  <c:v>1.89523689783278</c:v>
                </c:pt>
                <c:pt idx="334">
                  <c:v>7.9442939239317099</c:v>
                </c:pt>
                <c:pt idx="335">
                  <c:v>5.57589034576724</c:v>
                </c:pt>
                <c:pt idx="336">
                  <c:v>7.2873353573913304</c:v>
                </c:pt>
                <c:pt idx="337">
                  <c:v>6.6866617036091798</c:v>
                </c:pt>
                <c:pt idx="338">
                  <c:v>9.0354978910843595</c:v>
                </c:pt>
                <c:pt idx="339">
                  <c:v>7.2854656187060396</c:v>
                </c:pt>
                <c:pt idx="340">
                  <c:v>1.7948204792303899</c:v>
                </c:pt>
                <c:pt idx="341">
                  <c:v>5.3145234493073001</c:v>
                </c:pt>
                <c:pt idx="342">
                  <c:v>7.2822026577360797</c:v>
                </c:pt>
                <c:pt idx="343">
                  <c:v>1.8743662294154999</c:v>
                </c:pt>
                <c:pt idx="344">
                  <c:v>9.3238052063126506</c:v>
                </c:pt>
                <c:pt idx="345">
                  <c:v>5.7727108576593604</c:v>
                </c:pt>
                <c:pt idx="346">
                  <c:v>8.8173083406389097</c:v>
                </c:pt>
                <c:pt idx="347">
                  <c:v>3.28705527504354</c:v>
                </c:pt>
                <c:pt idx="348">
                  <c:v>3.5135143103512498</c:v>
                </c:pt>
                <c:pt idx="349">
                  <c:v>5.6953187543472001</c:v>
                </c:pt>
                <c:pt idx="350">
                  <c:v>3.8045593256794601</c:v>
                </c:pt>
                <c:pt idx="351">
                  <c:v>8.2436153354688795</c:v>
                </c:pt>
                <c:pt idx="352">
                  <c:v>6.6110235545172494E-2</c:v>
                </c:pt>
                <c:pt idx="353">
                  <c:v>7.0075637184009096</c:v>
                </c:pt>
                <c:pt idx="354">
                  <c:v>3.4805466023818701</c:v>
                </c:pt>
                <c:pt idx="355">
                  <c:v>5.4193091834435796</c:v>
                </c:pt>
                <c:pt idx="356">
                  <c:v>6.1653209204629498</c:v>
                </c:pt>
                <c:pt idx="357">
                  <c:v>6.0407864525677502</c:v>
                </c:pt>
                <c:pt idx="358">
                  <c:v>9.1364101153425405</c:v>
                </c:pt>
                <c:pt idx="359">
                  <c:v>8.3298890860007901</c:v>
                </c:pt>
                <c:pt idx="360">
                  <c:v>4.71699458163231</c:v>
                </c:pt>
                <c:pt idx="361">
                  <c:v>8.0990332559131009</c:v>
                </c:pt>
                <c:pt idx="362">
                  <c:v>8.25665686372583</c:v>
                </c:pt>
                <c:pt idx="363">
                  <c:v>5.5089862296312297</c:v>
                </c:pt>
                <c:pt idx="364">
                  <c:v>7.5766937076265597</c:v>
                </c:pt>
                <c:pt idx="365">
                  <c:v>0.117582747931389</c:v>
                </c:pt>
                <c:pt idx="366">
                  <c:v>1.52491110663475</c:v>
                </c:pt>
                <c:pt idx="367">
                  <c:v>3.5953398258651901</c:v>
                </c:pt>
                <c:pt idx="368">
                  <c:v>0.101887511570106</c:v>
                </c:pt>
                <c:pt idx="369">
                  <c:v>3.4611420719522399</c:v>
                </c:pt>
                <c:pt idx="370">
                  <c:v>9.8918267956267698</c:v>
                </c:pt>
                <c:pt idx="371">
                  <c:v>2.2851755325910799</c:v>
                </c:pt>
                <c:pt idx="372">
                  <c:v>3.1266447621015501</c:v>
                </c:pt>
                <c:pt idx="373">
                  <c:v>1.76527348096349</c:v>
                </c:pt>
                <c:pt idx="374">
                  <c:v>3.5305161169481001</c:v>
                </c:pt>
                <c:pt idx="375">
                  <c:v>6.4372485438593996</c:v>
                </c:pt>
                <c:pt idx="376">
                  <c:v>8.2989030165682003</c:v>
                </c:pt>
                <c:pt idx="377">
                  <c:v>1.1710168906732501</c:v>
                </c:pt>
                <c:pt idx="378">
                  <c:v>6.4457020211923197</c:v>
                </c:pt>
                <c:pt idx="379">
                  <c:v>7.7878251499434503</c:v>
                </c:pt>
                <c:pt idx="380">
                  <c:v>0.35324430881679197</c:v>
                </c:pt>
                <c:pt idx="381">
                  <c:v>2.0644070837304498</c:v>
                </c:pt>
                <c:pt idx="382">
                  <c:v>4.8800874572671598</c:v>
                </c:pt>
                <c:pt idx="383">
                  <c:v>2.7701355066020898</c:v>
                </c:pt>
                <c:pt idx="384">
                  <c:v>8.9908156634687604</c:v>
                </c:pt>
                <c:pt idx="385">
                  <c:v>7.3908881466526504</c:v>
                </c:pt>
                <c:pt idx="386">
                  <c:v>5.0228726667831003</c:v>
                </c:pt>
                <c:pt idx="387">
                  <c:v>9.42658337332802</c:v>
                </c:pt>
                <c:pt idx="388">
                  <c:v>8.6901338426915107</c:v>
                </c:pt>
                <c:pt idx="389">
                  <c:v>3.2490785099263202</c:v>
                </c:pt>
                <c:pt idx="390">
                  <c:v>9.4165427639580894</c:v>
                </c:pt>
                <c:pt idx="391">
                  <c:v>8.6520037617381007</c:v>
                </c:pt>
                <c:pt idx="392">
                  <c:v>2.5728043658105699</c:v>
                </c:pt>
                <c:pt idx="393">
                  <c:v>3.9563725981949802</c:v>
                </c:pt>
                <c:pt idx="394">
                  <c:v>5.3712700057503904</c:v>
                </c:pt>
                <c:pt idx="395">
                  <c:v>7.5335332842873601</c:v>
                </c:pt>
                <c:pt idx="396">
                  <c:v>2.84428224460724</c:v>
                </c:pt>
                <c:pt idx="397">
                  <c:v>6.4838617005938097</c:v>
                </c:pt>
                <c:pt idx="398">
                  <c:v>4.3850341913814397</c:v>
                </c:pt>
                <c:pt idx="399">
                  <c:v>3.4150535990476398</c:v>
                </c:pt>
                <c:pt idx="400">
                  <c:v>4.2778620791756996</c:v>
                </c:pt>
                <c:pt idx="401">
                  <c:v>8.8593359425855098</c:v>
                </c:pt>
                <c:pt idx="402">
                  <c:v>3.1402683678841101</c:v>
                </c:pt>
                <c:pt idx="403">
                  <c:v>8.7178996189865892</c:v>
                </c:pt>
                <c:pt idx="404">
                  <c:v>8.8259246239967304</c:v>
                </c:pt>
                <c:pt idx="405">
                  <c:v>1.0279272542743401</c:v>
                </c:pt>
                <c:pt idx="406">
                  <c:v>8.3144455524834395</c:v>
                </c:pt>
                <c:pt idx="407">
                  <c:v>3.8961085936411499</c:v>
                </c:pt>
                <c:pt idx="408">
                  <c:v>6.1869345401892204</c:v>
                </c:pt>
                <c:pt idx="409">
                  <c:v>3.1131493368845602</c:v>
                </c:pt>
                <c:pt idx="410">
                  <c:v>2.4672775384975298</c:v>
                </c:pt>
                <c:pt idx="411">
                  <c:v>6.8444448750540898</c:v>
                </c:pt>
                <c:pt idx="412">
                  <c:v>9.3765871891614108</c:v>
                </c:pt>
                <c:pt idx="413">
                  <c:v>4.7554436653649699</c:v>
                </c:pt>
                <c:pt idx="414">
                  <c:v>6.9662322760403699</c:v>
                </c:pt>
                <c:pt idx="415">
                  <c:v>1.6029220474930299</c:v>
                </c:pt>
                <c:pt idx="416">
                  <c:v>8.2280291263108492</c:v>
                </c:pt>
                <c:pt idx="417">
                  <c:v>9.2048031933002097</c:v>
                </c:pt>
                <c:pt idx="418">
                  <c:v>0.91581979974047201</c:v>
                </c:pt>
                <c:pt idx="419">
                  <c:v>0.86999263085245004</c:v>
                </c:pt>
                <c:pt idx="420">
                  <c:v>8.7642774574295199</c:v>
                </c:pt>
                <c:pt idx="421">
                  <c:v>9.7790237475425794</c:v>
                </c:pt>
                <c:pt idx="422">
                  <c:v>9.4096110787808307</c:v>
                </c:pt>
                <c:pt idx="423">
                  <c:v>5.5548479247328499</c:v>
                </c:pt>
                <c:pt idx="424">
                  <c:v>2.6150343552495201</c:v>
                </c:pt>
                <c:pt idx="425">
                  <c:v>7.0169054161982496</c:v>
                </c:pt>
                <c:pt idx="426">
                  <c:v>5.8790750476683504</c:v>
                </c:pt>
                <c:pt idx="427">
                  <c:v>7.4179984501932399</c:v>
                </c:pt>
                <c:pt idx="428">
                  <c:v>9.7012908214199101</c:v>
                </c:pt>
                <c:pt idx="429">
                  <c:v>4.0738775164156902</c:v>
                </c:pt>
                <c:pt idx="430">
                  <c:v>9.6522161851821</c:v>
                </c:pt>
                <c:pt idx="431">
                  <c:v>5.3585227699966698</c:v>
                </c:pt>
                <c:pt idx="432">
                  <c:v>3.6959244690941602</c:v>
                </c:pt>
                <c:pt idx="433">
                  <c:v>1.85872494322708</c:v>
                </c:pt>
                <c:pt idx="434">
                  <c:v>7.9517393954531697</c:v>
                </c:pt>
                <c:pt idx="435">
                  <c:v>0.16955974093307499</c:v>
                </c:pt>
                <c:pt idx="436">
                  <c:v>0.53600269202306905</c:v>
                </c:pt>
                <c:pt idx="437">
                  <c:v>7.8242476429687597</c:v>
                </c:pt>
                <c:pt idx="438">
                  <c:v>2.42795101235235</c:v>
                </c:pt>
                <c:pt idx="439">
                  <c:v>4.5346793665247196</c:v>
                </c:pt>
                <c:pt idx="440">
                  <c:v>9.1109253167108406</c:v>
                </c:pt>
                <c:pt idx="441">
                  <c:v>8.2267990038302106</c:v>
                </c:pt>
                <c:pt idx="442">
                  <c:v>6.9781044498735598</c:v>
                </c:pt>
                <c:pt idx="443">
                  <c:v>8.0853793019256699</c:v>
                </c:pt>
                <c:pt idx="444">
                  <c:v>4.7889924917505198</c:v>
                </c:pt>
                <c:pt idx="445">
                  <c:v>9.9506582427583297</c:v>
                </c:pt>
                <c:pt idx="446">
                  <c:v>5.2078887073289</c:v>
                </c:pt>
                <c:pt idx="447">
                  <c:v>8.1420198536463104</c:v>
                </c:pt>
                <c:pt idx="448">
                  <c:v>2.6170732897529199</c:v>
                </c:pt>
                <c:pt idx="449">
                  <c:v>4.8216977884275503</c:v>
                </c:pt>
                <c:pt idx="450">
                  <c:v>6.4138317363710904</c:v>
                </c:pt>
                <c:pt idx="451">
                  <c:v>3.4317618036980599</c:v>
                </c:pt>
                <c:pt idx="452">
                  <c:v>7.1868409183897697</c:v>
                </c:pt>
                <c:pt idx="453">
                  <c:v>0.55896232485070096</c:v>
                </c:pt>
                <c:pt idx="454">
                  <c:v>7.2824505114168101</c:v>
                </c:pt>
                <c:pt idx="455">
                  <c:v>7.7167417112760699</c:v>
                </c:pt>
                <c:pt idx="456">
                  <c:v>2.0924652850254799</c:v>
                </c:pt>
                <c:pt idx="457">
                  <c:v>0.23871198324905299</c:v>
                </c:pt>
                <c:pt idx="458">
                  <c:v>8.2896249824550203</c:v>
                </c:pt>
                <c:pt idx="459">
                  <c:v>0.250530213933709</c:v>
                </c:pt>
                <c:pt idx="460">
                  <c:v>8.8161201315003392</c:v>
                </c:pt>
                <c:pt idx="461">
                  <c:v>1.3378914194195</c:v>
                </c:pt>
                <c:pt idx="462">
                  <c:v>1.4092869906217</c:v>
                </c:pt>
                <c:pt idx="463">
                  <c:v>1.97334603670697</c:v>
                </c:pt>
                <c:pt idx="464">
                  <c:v>5.6111600078578103</c:v>
                </c:pt>
                <c:pt idx="465">
                  <c:v>3.44841162580768</c:v>
                </c:pt>
                <c:pt idx="466">
                  <c:v>9.4409439764144203</c:v>
                </c:pt>
                <c:pt idx="467">
                  <c:v>8.9298278581072594</c:v>
                </c:pt>
                <c:pt idx="468">
                  <c:v>2.5001652689272</c:v>
                </c:pt>
                <c:pt idx="469">
                  <c:v>9.9361024894910308</c:v>
                </c:pt>
                <c:pt idx="470">
                  <c:v>7.2494331018963596</c:v>
                </c:pt>
                <c:pt idx="471">
                  <c:v>4.9313595603471398</c:v>
                </c:pt>
                <c:pt idx="472">
                  <c:v>9.1567259714768898</c:v>
                </c:pt>
                <c:pt idx="473">
                  <c:v>8.6352603545508693</c:v>
                </c:pt>
                <c:pt idx="474">
                  <c:v>4.9168649838542899</c:v>
                </c:pt>
                <c:pt idx="475">
                  <c:v>3.51714649012342</c:v>
                </c:pt>
                <c:pt idx="476">
                  <c:v>0.602350800384161</c:v>
                </c:pt>
                <c:pt idx="477">
                  <c:v>3.17512829192076</c:v>
                </c:pt>
                <c:pt idx="478">
                  <c:v>0.76054299117897395</c:v>
                </c:pt>
                <c:pt idx="479">
                  <c:v>2.58037907868809</c:v>
                </c:pt>
                <c:pt idx="480">
                  <c:v>1.5351475900742799</c:v>
                </c:pt>
                <c:pt idx="481">
                  <c:v>5.8548365812466301</c:v>
                </c:pt>
                <c:pt idx="482">
                  <c:v>3.2543144901921002</c:v>
                </c:pt>
                <c:pt idx="483">
                  <c:v>2.7189274418270801</c:v>
                </c:pt>
                <c:pt idx="484">
                  <c:v>6.39433104958177</c:v>
                </c:pt>
                <c:pt idx="485">
                  <c:v>5.9686626585867</c:v>
                </c:pt>
                <c:pt idx="486">
                  <c:v>7.0819790938567699</c:v>
                </c:pt>
                <c:pt idx="487">
                  <c:v>6.2539385687575502</c:v>
                </c:pt>
                <c:pt idx="488">
                  <c:v>1.08007496698062</c:v>
                </c:pt>
                <c:pt idx="489">
                  <c:v>4.9921112284499403</c:v>
                </c:pt>
                <c:pt idx="490">
                  <c:v>3.4685048828146399</c:v>
                </c:pt>
                <c:pt idx="491">
                  <c:v>3.6843818728372999</c:v>
                </c:pt>
                <c:pt idx="492">
                  <c:v>5.4770689365124303</c:v>
                </c:pt>
                <c:pt idx="493">
                  <c:v>3.4532561377888</c:v>
                </c:pt>
                <c:pt idx="494">
                  <c:v>5.6608001797669898</c:v>
                </c:pt>
                <c:pt idx="495">
                  <c:v>0.14917608307040001</c:v>
                </c:pt>
                <c:pt idx="496">
                  <c:v>5.3711106643305602</c:v>
                </c:pt>
                <c:pt idx="497">
                  <c:v>6.6161124898292796</c:v>
                </c:pt>
                <c:pt idx="498">
                  <c:v>1.0741544104859</c:v>
                </c:pt>
                <c:pt idx="499">
                  <c:v>1.5337405407190201</c:v>
                </c:pt>
                <c:pt idx="500">
                  <c:v>5.4173333632482601</c:v>
                </c:pt>
                <c:pt idx="501">
                  <c:v>1.4770667322730899</c:v>
                </c:pt>
                <c:pt idx="502">
                  <c:v>1.8676672775482499</c:v>
                </c:pt>
                <c:pt idx="503">
                  <c:v>6.8038340732433999</c:v>
                </c:pt>
                <c:pt idx="504">
                  <c:v>1.5864455771216599</c:v>
                </c:pt>
                <c:pt idx="505">
                  <c:v>1.8607738697534799</c:v>
                </c:pt>
                <c:pt idx="506">
                  <c:v>3.4808892361355901</c:v>
                </c:pt>
                <c:pt idx="507">
                  <c:v>8.2221420616626997</c:v>
                </c:pt>
                <c:pt idx="508">
                  <c:v>0.150562888205658</c:v>
                </c:pt>
                <c:pt idx="509">
                  <c:v>4.9876535130204296</c:v>
                </c:pt>
                <c:pt idx="510">
                  <c:v>8.1232515526669893</c:v>
                </c:pt>
                <c:pt idx="511">
                  <c:v>4.2188319095487996</c:v>
                </c:pt>
                <c:pt idx="512">
                  <c:v>6.8013273148935793E-2</c:v>
                </c:pt>
                <c:pt idx="513">
                  <c:v>4.3329261173828701</c:v>
                </c:pt>
                <c:pt idx="514">
                  <c:v>2.8232176783432998</c:v>
                </c:pt>
                <c:pt idx="515">
                  <c:v>4.7381438216199001</c:v>
                </c:pt>
                <c:pt idx="516">
                  <c:v>8.5513717756126209</c:v>
                </c:pt>
                <c:pt idx="517">
                  <c:v>7.3655720522880603</c:v>
                </c:pt>
                <c:pt idx="518">
                  <c:v>6.8459058439942302</c:v>
                </c:pt>
                <c:pt idx="519">
                  <c:v>4.7624826374032301</c:v>
                </c:pt>
                <c:pt idx="520">
                  <c:v>0.70666044770305303</c:v>
                </c:pt>
                <c:pt idx="521">
                  <c:v>0.57552442044379304</c:v>
                </c:pt>
                <c:pt idx="522">
                  <c:v>1.3489379178651599</c:v>
                </c:pt>
                <c:pt idx="523">
                  <c:v>9.4672674951635205</c:v>
                </c:pt>
                <c:pt idx="524">
                  <c:v>1.75834938138434</c:v>
                </c:pt>
                <c:pt idx="525">
                  <c:v>0.245983766102568</c:v>
                </c:pt>
                <c:pt idx="526">
                  <c:v>2.24571657501148</c:v>
                </c:pt>
                <c:pt idx="527">
                  <c:v>5.4957384177176802</c:v>
                </c:pt>
                <c:pt idx="528">
                  <c:v>3.1814424026636701</c:v>
                </c:pt>
                <c:pt idx="529">
                  <c:v>4.5539235863870804</c:v>
                </c:pt>
                <c:pt idx="530">
                  <c:v>4.9509311730243599</c:v>
                </c:pt>
                <c:pt idx="531">
                  <c:v>8.9200682074308197</c:v>
                </c:pt>
                <c:pt idx="532">
                  <c:v>4.1739731895104697</c:v>
                </c:pt>
                <c:pt idx="533">
                  <c:v>7.6265876222143199</c:v>
                </c:pt>
                <c:pt idx="534">
                  <c:v>1.2788750911568501</c:v>
                </c:pt>
                <c:pt idx="535">
                  <c:v>1.7109697241458099</c:v>
                </c:pt>
                <c:pt idx="536">
                  <c:v>7.5057605653361499</c:v>
                </c:pt>
                <c:pt idx="537">
                  <c:v>3.5918531212851299</c:v>
                </c:pt>
                <c:pt idx="538">
                  <c:v>9.0425540088591791</c:v>
                </c:pt>
                <c:pt idx="539">
                  <c:v>2.4637886620443399</c:v>
                </c:pt>
                <c:pt idx="540">
                  <c:v>9.3957389836059999</c:v>
                </c:pt>
                <c:pt idx="541">
                  <c:v>2.0560152191554799</c:v>
                </c:pt>
                <c:pt idx="542">
                  <c:v>2.2710993004328999</c:v>
                </c:pt>
                <c:pt idx="543">
                  <c:v>1.77089437049636</c:v>
                </c:pt>
                <c:pt idx="544">
                  <c:v>5.7572371706444203</c:v>
                </c:pt>
                <c:pt idx="545">
                  <c:v>7.8013861225984602</c:v>
                </c:pt>
                <c:pt idx="546">
                  <c:v>1.2793711721872001</c:v>
                </c:pt>
                <c:pt idx="547">
                  <c:v>9.63077893178734</c:v>
                </c:pt>
                <c:pt idx="548">
                  <c:v>5.6792884625009998</c:v>
                </c:pt>
                <c:pt idx="549">
                  <c:v>3.85263256381652</c:v>
                </c:pt>
                <c:pt idx="550">
                  <c:v>6.3679728566336102</c:v>
                </c:pt>
                <c:pt idx="551">
                  <c:v>2.55121564718783</c:v>
                </c:pt>
                <c:pt idx="552">
                  <c:v>1.5639812446950501</c:v>
                </c:pt>
                <c:pt idx="553">
                  <c:v>8.0114575817815705</c:v>
                </c:pt>
                <c:pt idx="554">
                  <c:v>1.0292510543633899</c:v>
                </c:pt>
                <c:pt idx="555">
                  <c:v>9.4030240696460492</c:v>
                </c:pt>
                <c:pt idx="556">
                  <c:v>3.90412738934576</c:v>
                </c:pt>
                <c:pt idx="557">
                  <c:v>8.3937467132882198</c:v>
                </c:pt>
                <c:pt idx="558">
                  <c:v>0.62781620407240102</c:v>
                </c:pt>
                <c:pt idx="559">
                  <c:v>2.3925006172697398</c:v>
                </c:pt>
                <c:pt idx="560">
                  <c:v>2.5998330002260901</c:v>
                </c:pt>
                <c:pt idx="561">
                  <c:v>3.8781663441975098</c:v>
                </c:pt>
                <c:pt idx="562">
                  <c:v>8.6397697906453708</c:v>
                </c:pt>
                <c:pt idx="563">
                  <c:v>7.2070415537501598</c:v>
                </c:pt>
                <c:pt idx="564">
                  <c:v>5.2268701850150396</c:v>
                </c:pt>
                <c:pt idx="565">
                  <c:v>9.9596313562576899</c:v>
                </c:pt>
                <c:pt idx="566">
                  <c:v>6.7535707020531</c:v>
                </c:pt>
                <c:pt idx="567">
                  <c:v>0.36245546406631002</c:v>
                </c:pt>
                <c:pt idx="568">
                  <c:v>4.9499289313083601</c:v>
                </c:pt>
                <c:pt idx="569">
                  <c:v>8.5055728364911101</c:v>
                </c:pt>
                <c:pt idx="570">
                  <c:v>1.58081632074127</c:v>
                </c:pt>
                <c:pt idx="571">
                  <c:v>2.7292923119034702</c:v>
                </c:pt>
                <c:pt idx="572">
                  <c:v>5.7364172809462097</c:v>
                </c:pt>
                <c:pt idx="573">
                  <c:v>7.6093987206803604</c:v>
                </c:pt>
                <c:pt idx="574">
                  <c:v>2.5193018799354299</c:v>
                </c:pt>
                <c:pt idx="575">
                  <c:v>4.7761668808723599</c:v>
                </c:pt>
                <c:pt idx="576">
                  <c:v>1.2071536954375099</c:v>
                </c:pt>
                <c:pt idx="577">
                  <c:v>5.3667272475024701</c:v>
                </c:pt>
                <c:pt idx="578">
                  <c:v>7.2626814682076102</c:v>
                </c:pt>
                <c:pt idx="579">
                  <c:v>9.3443839523525902</c:v>
                </c:pt>
                <c:pt idx="580">
                  <c:v>1.25563566951714</c:v>
                </c:pt>
                <c:pt idx="581">
                  <c:v>8.8908563587997307</c:v>
                </c:pt>
                <c:pt idx="582">
                  <c:v>2.1571939659317301</c:v>
                </c:pt>
                <c:pt idx="583">
                  <c:v>1.1930952759117599</c:v>
                </c:pt>
                <c:pt idx="584">
                  <c:v>2.5889832355152298</c:v>
                </c:pt>
                <c:pt idx="585">
                  <c:v>2.7855920618716099</c:v>
                </c:pt>
                <c:pt idx="586">
                  <c:v>9.4089638901148405</c:v>
                </c:pt>
                <c:pt idx="587">
                  <c:v>8.7103531244216992</c:v>
                </c:pt>
                <c:pt idx="588">
                  <c:v>1.14162915524801</c:v>
                </c:pt>
                <c:pt idx="589">
                  <c:v>5.3091519481330396</c:v>
                </c:pt>
                <c:pt idx="590">
                  <c:v>3.6853502910391098</c:v>
                </c:pt>
                <c:pt idx="591">
                  <c:v>1.0081947048109099</c:v>
                </c:pt>
                <c:pt idx="592">
                  <c:v>2.8942636533429802</c:v>
                </c:pt>
                <c:pt idx="593">
                  <c:v>7.4147450327769002</c:v>
                </c:pt>
                <c:pt idx="594">
                  <c:v>5.9267748516770098</c:v>
                </c:pt>
                <c:pt idx="595">
                  <c:v>9.8258725047403193</c:v>
                </c:pt>
                <c:pt idx="596">
                  <c:v>4.06958197742349</c:v>
                </c:pt>
                <c:pt idx="597">
                  <c:v>3.6102649343979998</c:v>
                </c:pt>
                <c:pt idx="598">
                  <c:v>5.9985023575039502</c:v>
                </c:pt>
                <c:pt idx="599">
                  <c:v>0.147484952159919</c:v>
                </c:pt>
                <c:pt idx="600">
                  <c:v>5.4353190567218004</c:v>
                </c:pt>
                <c:pt idx="601">
                  <c:v>2.5424802983572601</c:v>
                </c:pt>
                <c:pt idx="602">
                  <c:v>8.8114411404324002</c:v>
                </c:pt>
                <c:pt idx="603">
                  <c:v>4.3073936705516704</c:v>
                </c:pt>
                <c:pt idx="604">
                  <c:v>8.9353017573126508</c:v>
                </c:pt>
                <c:pt idx="605">
                  <c:v>6.0988270619570804</c:v>
                </c:pt>
                <c:pt idx="606">
                  <c:v>8.4751769052327006</c:v>
                </c:pt>
                <c:pt idx="607">
                  <c:v>3.5771947498181298</c:v>
                </c:pt>
                <c:pt idx="608">
                  <c:v>6.4637457446590503</c:v>
                </c:pt>
                <c:pt idx="609">
                  <c:v>4.2533916682988897</c:v>
                </c:pt>
                <c:pt idx="610">
                  <c:v>7.5775727020814401</c:v>
                </c:pt>
                <c:pt idx="611">
                  <c:v>2.7752712169423099</c:v>
                </c:pt>
                <c:pt idx="612">
                  <c:v>5.3662459534499298</c:v>
                </c:pt>
                <c:pt idx="613">
                  <c:v>1.0199784612140399</c:v>
                </c:pt>
                <c:pt idx="614">
                  <c:v>7.3856389193586702</c:v>
                </c:pt>
                <c:pt idx="615">
                  <c:v>9.4427244332079798</c:v>
                </c:pt>
                <c:pt idx="616">
                  <c:v>4.8504329507507098</c:v>
                </c:pt>
                <c:pt idx="617">
                  <c:v>5.5713324341941997</c:v>
                </c:pt>
                <c:pt idx="618">
                  <c:v>2.6124323293729299</c:v>
                </c:pt>
                <c:pt idx="619">
                  <c:v>6.1937051463678703</c:v>
                </c:pt>
                <c:pt idx="620">
                  <c:v>1.35266711036621</c:v>
                </c:pt>
                <c:pt idx="621">
                  <c:v>4.5518012536143999</c:v>
                </c:pt>
                <c:pt idx="622">
                  <c:v>2.6614125073035302</c:v>
                </c:pt>
                <c:pt idx="623">
                  <c:v>2.5345365643819302</c:v>
                </c:pt>
                <c:pt idx="624">
                  <c:v>5.7043167227111802</c:v>
                </c:pt>
                <c:pt idx="625">
                  <c:v>2.82271935440392E-2</c:v>
                </c:pt>
                <c:pt idx="626">
                  <c:v>5.64915067183333</c:v>
                </c:pt>
                <c:pt idx="627">
                  <c:v>8.8727402926421401</c:v>
                </c:pt>
                <c:pt idx="628">
                  <c:v>8.1134134967945002</c:v>
                </c:pt>
                <c:pt idx="629">
                  <c:v>3.7488623583335898</c:v>
                </c:pt>
                <c:pt idx="630">
                  <c:v>1.2512971998101401</c:v>
                </c:pt>
                <c:pt idx="631">
                  <c:v>9.8947537098550598</c:v>
                </c:pt>
                <c:pt idx="632">
                  <c:v>1.8482745979008099</c:v>
                </c:pt>
                <c:pt idx="633">
                  <c:v>2.6883749740835698</c:v>
                </c:pt>
                <c:pt idx="634">
                  <c:v>2.0522589745519599E-3</c:v>
                </c:pt>
                <c:pt idx="635">
                  <c:v>6.4896733526978601</c:v>
                </c:pt>
                <c:pt idx="636">
                  <c:v>3.1786213332478601</c:v>
                </c:pt>
                <c:pt idx="637">
                  <c:v>2.9399632676894201</c:v>
                </c:pt>
                <c:pt idx="638">
                  <c:v>6.02440568429778</c:v>
                </c:pt>
                <c:pt idx="639">
                  <c:v>6.1193392868512104</c:v>
                </c:pt>
                <c:pt idx="640">
                  <c:v>5.4673353056461904</c:v>
                </c:pt>
                <c:pt idx="641">
                  <c:v>7.65075053324711</c:v>
                </c:pt>
                <c:pt idx="642">
                  <c:v>1.02455211544075</c:v>
                </c:pt>
                <c:pt idx="643">
                  <c:v>9.2541773114832004</c:v>
                </c:pt>
                <c:pt idx="644">
                  <c:v>4.7660570774534303</c:v>
                </c:pt>
                <c:pt idx="645">
                  <c:v>8.0767743883515699</c:v>
                </c:pt>
                <c:pt idx="646">
                  <c:v>4.6843138906610804</c:v>
                </c:pt>
                <c:pt idx="647">
                  <c:v>2.5455132268581599</c:v>
                </c:pt>
                <c:pt idx="648">
                  <c:v>0.479795896292457</c:v>
                </c:pt>
                <c:pt idx="649">
                  <c:v>5.8735746566078202</c:v>
                </c:pt>
                <c:pt idx="650">
                  <c:v>1.10560836241909</c:v>
                </c:pt>
                <c:pt idx="651">
                  <c:v>1.1767616919530199</c:v>
                </c:pt>
                <c:pt idx="652">
                  <c:v>6.87013397165956</c:v>
                </c:pt>
                <c:pt idx="653">
                  <c:v>5.6416068613365198</c:v>
                </c:pt>
                <c:pt idx="654">
                  <c:v>4.7918864743394103</c:v>
                </c:pt>
                <c:pt idx="655">
                  <c:v>0.32919058417650698</c:v>
                </c:pt>
                <c:pt idx="656">
                  <c:v>2.9217986882543201</c:v>
                </c:pt>
                <c:pt idx="657">
                  <c:v>2.44935796023691</c:v>
                </c:pt>
                <c:pt idx="658">
                  <c:v>8.9992082849699102</c:v>
                </c:pt>
                <c:pt idx="659">
                  <c:v>9.8797879727107194</c:v>
                </c:pt>
                <c:pt idx="660">
                  <c:v>0.41855045275431901</c:v>
                </c:pt>
                <c:pt idx="661">
                  <c:v>3.52248671229213</c:v>
                </c:pt>
                <c:pt idx="662">
                  <c:v>8.3773432868845799</c:v>
                </c:pt>
                <c:pt idx="663">
                  <c:v>4.9339872170602099</c:v>
                </c:pt>
                <c:pt idx="664">
                  <c:v>0.36086292351981097</c:v>
                </c:pt>
                <c:pt idx="665">
                  <c:v>2.9144498867588902</c:v>
                </c:pt>
                <c:pt idx="666">
                  <c:v>9.9377580588147101</c:v>
                </c:pt>
                <c:pt idx="667">
                  <c:v>7.2049078622460101</c:v>
                </c:pt>
                <c:pt idx="668">
                  <c:v>7.2008716875604701</c:v>
                </c:pt>
                <c:pt idx="669">
                  <c:v>5.3878918263057596</c:v>
                </c:pt>
                <c:pt idx="670">
                  <c:v>7.6167431356981199</c:v>
                </c:pt>
                <c:pt idx="671">
                  <c:v>3.16997339041836</c:v>
                </c:pt>
                <c:pt idx="672">
                  <c:v>5.82542966712293</c:v>
                </c:pt>
                <c:pt idx="673">
                  <c:v>6.7230540894730406E-2</c:v>
                </c:pt>
                <c:pt idx="674">
                  <c:v>7.9489088867283098</c:v>
                </c:pt>
                <c:pt idx="675">
                  <c:v>5.7842713029183597E-2</c:v>
                </c:pt>
                <c:pt idx="676">
                  <c:v>5.4629518645412798</c:v>
                </c:pt>
                <c:pt idx="677">
                  <c:v>3.4757388623307799</c:v>
                </c:pt>
                <c:pt idx="678">
                  <c:v>5.5165580675216601</c:v>
                </c:pt>
                <c:pt idx="679">
                  <c:v>3.77467233114991</c:v>
                </c:pt>
                <c:pt idx="680">
                  <c:v>2.4210436190629401</c:v>
                </c:pt>
                <c:pt idx="681">
                  <c:v>7.1497540883771</c:v>
                </c:pt>
                <c:pt idx="682">
                  <c:v>1.8500489671837199</c:v>
                </c:pt>
                <c:pt idx="683">
                  <c:v>0.44984480331221999</c:v>
                </c:pt>
                <c:pt idx="684">
                  <c:v>7.4424538356550602</c:v>
                </c:pt>
                <c:pt idx="685">
                  <c:v>6.7036413680656199</c:v>
                </c:pt>
                <c:pt idx="686">
                  <c:v>7.9508248512993696</c:v>
                </c:pt>
                <c:pt idx="687">
                  <c:v>8.4095615525654495</c:v>
                </c:pt>
                <c:pt idx="688">
                  <c:v>1.7085289097137599</c:v>
                </c:pt>
                <c:pt idx="689">
                  <c:v>7.8716356421142999</c:v>
                </c:pt>
                <c:pt idx="690">
                  <c:v>2.3703039133239101</c:v>
                </c:pt>
                <c:pt idx="691">
                  <c:v>8.1969260980299499</c:v>
                </c:pt>
                <c:pt idx="692">
                  <c:v>3.49244262166886</c:v>
                </c:pt>
                <c:pt idx="693">
                  <c:v>7.3996682022250599</c:v>
                </c:pt>
                <c:pt idx="694">
                  <c:v>5.3062899199237901</c:v>
                </c:pt>
                <c:pt idx="695">
                  <c:v>9.1356741270264799</c:v>
                </c:pt>
                <c:pt idx="696">
                  <c:v>8.5628230187465597</c:v>
                </c:pt>
                <c:pt idx="697">
                  <c:v>8.3978558947538993</c:v>
                </c:pt>
                <c:pt idx="698">
                  <c:v>8.9080929186815894</c:v>
                </c:pt>
                <c:pt idx="699">
                  <c:v>0.39440200355721899</c:v>
                </c:pt>
                <c:pt idx="700">
                  <c:v>9.9843567988373998</c:v>
                </c:pt>
                <c:pt idx="701">
                  <c:v>0.11847173307313499</c:v>
                </c:pt>
                <c:pt idx="702">
                  <c:v>0.33923611237136198</c:v>
                </c:pt>
                <c:pt idx="703">
                  <c:v>6.2281351727537002</c:v>
                </c:pt>
                <c:pt idx="704">
                  <c:v>9.7522622197727795</c:v>
                </c:pt>
                <c:pt idx="705">
                  <c:v>8.7591998687933099</c:v>
                </c:pt>
                <c:pt idx="706">
                  <c:v>2.30963020403034</c:v>
                </c:pt>
                <c:pt idx="707">
                  <c:v>2.57107073066447</c:v>
                </c:pt>
                <c:pt idx="708">
                  <c:v>5.6284053210277198</c:v>
                </c:pt>
                <c:pt idx="709">
                  <c:v>7.0740371579048897</c:v>
                </c:pt>
                <c:pt idx="710">
                  <c:v>0.81262019538172503</c:v>
                </c:pt>
                <c:pt idx="711">
                  <c:v>7.4175959012431303</c:v>
                </c:pt>
                <c:pt idx="712">
                  <c:v>9.1225704493108299</c:v>
                </c:pt>
                <c:pt idx="713">
                  <c:v>5.9710363442023597</c:v>
                </c:pt>
                <c:pt idx="714">
                  <c:v>4.2527858984259996</c:v>
                </c:pt>
                <c:pt idx="715">
                  <c:v>3.7863405577122702</c:v>
                </c:pt>
                <c:pt idx="716">
                  <c:v>6.2264808941201197</c:v>
                </c:pt>
                <c:pt idx="717">
                  <c:v>1.5012847756063901</c:v>
                </c:pt>
                <c:pt idx="718">
                  <c:v>0.93977259518840095</c:v>
                </c:pt>
                <c:pt idx="719">
                  <c:v>3.8123500907233199</c:v>
                </c:pt>
                <c:pt idx="720">
                  <c:v>8.5562034818073496</c:v>
                </c:pt>
                <c:pt idx="721">
                  <c:v>0.85237155603459303</c:v>
                </c:pt>
                <c:pt idx="722">
                  <c:v>5.8844400738507199</c:v>
                </c:pt>
                <c:pt idx="723">
                  <c:v>1.6658429942199799</c:v>
                </c:pt>
                <c:pt idx="724">
                  <c:v>7.9053312510060696</c:v>
                </c:pt>
                <c:pt idx="725">
                  <c:v>6.3784555012009703</c:v>
                </c:pt>
                <c:pt idx="726">
                  <c:v>6.8221829475963398</c:v>
                </c:pt>
                <c:pt idx="727">
                  <c:v>8.2767646208756602</c:v>
                </c:pt>
                <c:pt idx="728">
                  <c:v>6.48365948754215</c:v>
                </c:pt>
                <c:pt idx="729">
                  <c:v>7.9729957809135099</c:v>
                </c:pt>
                <c:pt idx="730">
                  <c:v>6.2535699490656604</c:v>
                </c:pt>
                <c:pt idx="731">
                  <c:v>1.3867843436432099</c:v>
                </c:pt>
                <c:pt idx="732">
                  <c:v>1.1269058345780301</c:v>
                </c:pt>
                <c:pt idx="733">
                  <c:v>9.4820197436807394</c:v>
                </c:pt>
                <c:pt idx="734">
                  <c:v>6.5141827177094598</c:v>
                </c:pt>
                <c:pt idx="735">
                  <c:v>8.3901255920349307</c:v>
                </c:pt>
                <c:pt idx="736">
                  <c:v>0.42993464151219402</c:v>
                </c:pt>
                <c:pt idx="737">
                  <c:v>8.7736331116960304</c:v>
                </c:pt>
                <c:pt idx="738">
                  <c:v>1.49567122323471</c:v>
                </c:pt>
                <c:pt idx="739">
                  <c:v>0.51512282761126504</c:v>
                </c:pt>
                <c:pt idx="740">
                  <c:v>8.2107082909100804</c:v>
                </c:pt>
                <c:pt idx="741">
                  <c:v>3.1080209010036199</c:v>
                </c:pt>
                <c:pt idx="742">
                  <c:v>6.59245229831423</c:v>
                </c:pt>
                <c:pt idx="743">
                  <c:v>7.1715495778605298</c:v>
                </c:pt>
                <c:pt idx="744">
                  <c:v>5.7713018624094996</c:v>
                </c:pt>
                <c:pt idx="745">
                  <c:v>2.71809849843337</c:v>
                </c:pt>
                <c:pt idx="746">
                  <c:v>7.6762752774032101</c:v>
                </c:pt>
                <c:pt idx="747">
                  <c:v>8.6382332289021999</c:v>
                </c:pt>
                <c:pt idx="748">
                  <c:v>0.88438012337555905</c:v>
                </c:pt>
                <c:pt idx="749">
                  <c:v>0.55411636222791505</c:v>
                </c:pt>
                <c:pt idx="750">
                  <c:v>3.9493049510789602</c:v>
                </c:pt>
                <c:pt idx="751">
                  <c:v>6.5529744685035096</c:v>
                </c:pt>
                <c:pt idx="752">
                  <c:v>1.4244895918115501</c:v>
                </c:pt>
                <c:pt idx="753">
                  <c:v>8.6937589810591795</c:v>
                </c:pt>
                <c:pt idx="754">
                  <c:v>3.5276956713721699</c:v>
                </c:pt>
                <c:pt idx="755">
                  <c:v>8.2635171504808298</c:v>
                </c:pt>
                <c:pt idx="756">
                  <c:v>4.5428787293862598</c:v>
                </c:pt>
                <c:pt idx="757">
                  <c:v>4.6585311543296299</c:v>
                </c:pt>
                <c:pt idx="758">
                  <c:v>5.2594738778123098</c:v>
                </c:pt>
                <c:pt idx="759">
                  <c:v>9.5538767285207307</c:v>
                </c:pt>
                <c:pt idx="760">
                  <c:v>6.0036697633393201</c:v>
                </c:pt>
                <c:pt idx="761">
                  <c:v>8.9644126961943993</c:v>
                </c:pt>
                <c:pt idx="762">
                  <c:v>8.3930687166816806</c:v>
                </c:pt>
                <c:pt idx="763">
                  <c:v>5.6922758321584803</c:v>
                </c:pt>
                <c:pt idx="764">
                  <c:v>8.7005724256489998</c:v>
                </c:pt>
                <c:pt idx="765">
                  <c:v>3.1197989904558598</c:v>
                </c:pt>
                <c:pt idx="766">
                  <c:v>5.6240971392157997</c:v>
                </c:pt>
                <c:pt idx="767">
                  <c:v>3.5327194268505502</c:v>
                </c:pt>
                <c:pt idx="768">
                  <c:v>7.5914134592358398</c:v>
                </c:pt>
                <c:pt idx="769">
                  <c:v>9.8190607913505001</c:v>
                </c:pt>
                <c:pt idx="770">
                  <c:v>6.4988199598108602</c:v>
                </c:pt>
                <c:pt idx="771">
                  <c:v>5.5052644273975604</c:v>
                </c:pt>
                <c:pt idx="772">
                  <c:v>3.89636859374406</c:v>
                </c:pt>
                <c:pt idx="773">
                  <c:v>5.9286727744154897</c:v>
                </c:pt>
                <c:pt idx="774">
                  <c:v>5.3146134136455503</c:v>
                </c:pt>
                <c:pt idx="775">
                  <c:v>6.4135755576729299</c:v>
                </c:pt>
                <c:pt idx="776">
                  <c:v>6.69571032237317</c:v>
                </c:pt>
                <c:pt idx="777">
                  <c:v>0.93650740070704397</c:v>
                </c:pt>
                <c:pt idx="778">
                  <c:v>9.9319450027333307</c:v>
                </c:pt>
                <c:pt idx="779">
                  <c:v>4.3292387612451098</c:v>
                </c:pt>
                <c:pt idx="780">
                  <c:v>4.3917904416120798E-2</c:v>
                </c:pt>
                <c:pt idx="781">
                  <c:v>7.4276483570684801</c:v>
                </c:pt>
                <c:pt idx="782">
                  <c:v>5.3083843199662901</c:v>
                </c:pt>
                <c:pt idx="783">
                  <c:v>1.2056417311157099</c:v>
                </c:pt>
                <c:pt idx="784">
                  <c:v>1.5167009257347399</c:v>
                </c:pt>
                <c:pt idx="785">
                  <c:v>8.4185317931397794</c:v>
                </c:pt>
                <c:pt idx="786">
                  <c:v>0.54043382082394897</c:v>
                </c:pt>
                <c:pt idx="787">
                  <c:v>1.94137113343408</c:v>
                </c:pt>
                <c:pt idx="788">
                  <c:v>5.9048217637266296</c:v>
                </c:pt>
                <c:pt idx="789">
                  <c:v>9.3712201367664001</c:v>
                </c:pt>
                <c:pt idx="790">
                  <c:v>9.6723221578739196</c:v>
                </c:pt>
                <c:pt idx="791">
                  <c:v>4.1439892315423199</c:v>
                </c:pt>
                <c:pt idx="792">
                  <c:v>7.9728543531218898</c:v>
                </c:pt>
                <c:pt idx="793">
                  <c:v>8.1564155935658498</c:v>
                </c:pt>
                <c:pt idx="794">
                  <c:v>2.8344143739993699</c:v>
                </c:pt>
                <c:pt idx="795">
                  <c:v>0.42294758402599503</c:v>
                </c:pt>
                <c:pt idx="796">
                  <c:v>9.3102843391955599</c:v>
                </c:pt>
                <c:pt idx="797">
                  <c:v>5.6555363085360204</c:v>
                </c:pt>
                <c:pt idx="798">
                  <c:v>9.5836699645010999</c:v>
                </c:pt>
                <c:pt idx="799">
                  <c:v>6.5835915994613803</c:v>
                </c:pt>
                <c:pt idx="800">
                  <c:v>4.1793364317420201</c:v>
                </c:pt>
                <c:pt idx="801">
                  <c:v>7.9434808026180104</c:v>
                </c:pt>
                <c:pt idx="802">
                  <c:v>7.9041578447284602</c:v>
                </c:pt>
                <c:pt idx="803">
                  <c:v>1.24316940330698</c:v>
                </c:pt>
                <c:pt idx="804">
                  <c:v>8.0255455007535605</c:v>
                </c:pt>
                <c:pt idx="805">
                  <c:v>6.9152721676364104</c:v>
                </c:pt>
                <c:pt idx="806">
                  <c:v>0.19025884800944901</c:v>
                </c:pt>
                <c:pt idx="807">
                  <c:v>6.10425289961817</c:v>
                </c:pt>
                <c:pt idx="808">
                  <c:v>6.9972490596033596</c:v>
                </c:pt>
                <c:pt idx="809">
                  <c:v>8.0251194643885597</c:v>
                </c:pt>
                <c:pt idx="810">
                  <c:v>8.0324206015163604</c:v>
                </c:pt>
                <c:pt idx="811">
                  <c:v>2.9628976340358202</c:v>
                </c:pt>
                <c:pt idx="812">
                  <c:v>9.0808234570593793</c:v>
                </c:pt>
                <c:pt idx="813">
                  <c:v>8.4995139339396104</c:v>
                </c:pt>
                <c:pt idx="814">
                  <c:v>1.9490833574131701</c:v>
                </c:pt>
                <c:pt idx="815">
                  <c:v>9.0487753970576694</c:v>
                </c:pt>
                <c:pt idx="816">
                  <c:v>1.6330691830812301</c:v>
                </c:pt>
                <c:pt idx="817">
                  <c:v>6.5558760003160099</c:v>
                </c:pt>
                <c:pt idx="818">
                  <c:v>6.4982110343018196</c:v>
                </c:pt>
                <c:pt idx="819">
                  <c:v>9.0671840066056699</c:v>
                </c:pt>
                <c:pt idx="820">
                  <c:v>7.0289589270986896</c:v>
                </c:pt>
                <c:pt idx="821">
                  <c:v>7.0881441026104497</c:v>
                </c:pt>
                <c:pt idx="822">
                  <c:v>0.85460835688981196</c:v>
                </c:pt>
                <c:pt idx="823">
                  <c:v>6.5845070222437201</c:v>
                </c:pt>
                <c:pt idx="824">
                  <c:v>4.90264203793551</c:v>
                </c:pt>
                <c:pt idx="825">
                  <c:v>0.393741314812599</c:v>
                </c:pt>
                <c:pt idx="826">
                  <c:v>6.4853240998671202</c:v>
                </c:pt>
                <c:pt idx="827">
                  <c:v>0.60946283834641801</c:v>
                </c:pt>
                <c:pt idx="828">
                  <c:v>0.68417714828635601</c:v>
                </c:pt>
                <c:pt idx="829">
                  <c:v>3.5212446022306798</c:v>
                </c:pt>
                <c:pt idx="830">
                  <c:v>8.1572096723279106</c:v>
                </c:pt>
                <c:pt idx="831">
                  <c:v>8.1585252541764497</c:v>
                </c:pt>
                <c:pt idx="832">
                  <c:v>8.0725342574991394</c:v>
                </c:pt>
                <c:pt idx="833">
                  <c:v>5.3325539109696498</c:v>
                </c:pt>
                <c:pt idx="834">
                  <c:v>3.2706260540408598</c:v>
                </c:pt>
                <c:pt idx="835">
                  <c:v>7.4337699827277701</c:v>
                </c:pt>
                <c:pt idx="836">
                  <c:v>9.4013747754681898</c:v>
                </c:pt>
                <c:pt idx="837">
                  <c:v>8.5667779736810505</c:v>
                </c:pt>
                <c:pt idx="838">
                  <c:v>3.8409905892209699</c:v>
                </c:pt>
                <c:pt idx="839">
                  <c:v>6.5853369561487503</c:v>
                </c:pt>
                <c:pt idx="840">
                  <c:v>9.3136264906922293</c:v>
                </c:pt>
                <c:pt idx="841">
                  <c:v>4.47370368864219E-3</c:v>
                </c:pt>
                <c:pt idx="842">
                  <c:v>4.6202861068144596</c:v>
                </c:pt>
                <c:pt idx="843">
                  <c:v>4.4059741450587104</c:v>
                </c:pt>
                <c:pt idx="844">
                  <c:v>3.2345654037344098</c:v>
                </c:pt>
                <c:pt idx="845">
                  <c:v>7.7733337919230303</c:v>
                </c:pt>
                <c:pt idx="846">
                  <c:v>1.3173831397920099</c:v>
                </c:pt>
                <c:pt idx="847">
                  <c:v>5.4665492818530499</c:v>
                </c:pt>
                <c:pt idx="848">
                  <c:v>3.3097044003976501</c:v>
                </c:pt>
                <c:pt idx="849">
                  <c:v>9.3263491087775794</c:v>
                </c:pt>
                <c:pt idx="850">
                  <c:v>7.3304469965210801</c:v>
                </c:pt>
                <c:pt idx="851">
                  <c:v>6.6616141641734599</c:v>
                </c:pt>
                <c:pt idx="852">
                  <c:v>9.2957503728836404</c:v>
                </c:pt>
                <c:pt idx="853">
                  <c:v>8.4309778333790195</c:v>
                </c:pt>
                <c:pt idx="854">
                  <c:v>2.8002338373861901</c:v>
                </c:pt>
                <c:pt idx="855">
                  <c:v>3.9471740241180799</c:v>
                </c:pt>
                <c:pt idx="856">
                  <c:v>8.2223075128391496</c:v>
                </c:pt>
                <c:pt idx="857">
                  <c:v>7.4106548457270698</c:v>
                </c:pt>
                <c:pt idx="858">
                  <c:v>2.3242427845611502</c:v>
                </c:pt>
                <c:pt idx="859">
                  <c:v>1.37387599313467</c:v>
                </c:pt>
                <c:pt idx="860">
                  <c:v>1.65331211664718</c:v>
                </c:pt>
                <c:pt idx="861">
                  <c:v>7.4829820495348098</c:v>
                </c:pt>
                <c:pt idx="862">
                  <c:v>4.9249242589191899</c:v>
                </c:pt>
                <c:pt idx="863">
                  <c:v>0.92491165681344001</c:v>
                </c:pt>
                <c:pt idx="864">
                  <c:v>2.2387654200286198</c:v>
                </c:pt>
                <c:pt idx="865">
                  <c:v>6.9510316711374598</c:v>
                </c:pt>
                <c:pt idx="866">
                  <c:v>5.7487269083793802</c:v>
                </c:pt>
                <c:pt idx="867">
                  <c:v>5.6234653225349901E-2</c:v>
                </c:pt>
                <c:pt idx="868">
                  <c:v>7.01895158872391</c:v>
                </c:pt>
                <c:pt idx="869">
                  <c:v>2.4570688592817098</c:v>
                </c:pt>
                <c:pt idx="870">
                  <c:v>1.28019944857045</c:v>
                </c:pt>
                <c:pt idx="871">
                  <c:v>7.6826048917271104</c:v>
                </c:pt>
                <c:pt idx="872">
                  <c:v>4.1999740514220703</c:v>
                </c:pt>
                <c:pt idx="873">
                  <c:v>1.8278035069259</c:v>
                </c:pt>
                <c:pt idx="874">
                  <c:v>4.2994931416381403</c:v>
                </c:pt>
                <c:pt idx="875">
                  <c:v>1.50605329664057</c:v>
                </c:pt>
                <c:pt idx="876">
                  <c:v>0.204167835783225</c:v>
                </c:pt>
                <c:pt idx="877">
                  <c:v>6.8795252826489097</c:v>
                </c:pt>
                <c:pt idx="878">
                  <c:v>7.9780339743538198</c:v>
                </c:pt>
                <c:pt idx="879">
                  <c:v>5.1687978934505203</c:v>
                </c:pt>
                <c:pt idx="880">
                  <c:v>5.5344715057394902</c:v>
                </c:pt>
                <c:pt idx="881">
                  <c:v>9.4060117596581598</c:v>
                </c:pt>
                <c:pt idx="882">
                  <c:v>9.5428413688705707</c:v>
                </c:pt>
                <c:pt idx="883">
                  <c:v>3.4357012667418698</c:v>
                </c:pt>
                <c:pt idx="884">
                  <c:v>2.4083850958867901</c:v>
                </c:pt>
                <c:pt idx="885">
                  <c:v>7.0057363744346901</c:v>
                </c:pt>
                <c:pt idx="886">
                  <c:v>8.3267871937338391</c:v>
                </c:pt>
                <c:pt idx="887">
                  <c:v>3.2244799219661</c:v>
                </c:pt>
                <c:pt idx="888">
                  <c:v>1.4303451151655899</c:v>
                </c:pt>
                <c:pt idx="889">
                  <c:v>6.4136997339891</c:v>
                </c:pt>
                <c:pt idx="890">
                  <c:v>5.8725020945544797</c:v>
                </c:pt>
                <c:pt idx="891">
                  <c:v>0.59600651938577298</c:v>
                </c:pt>
                <c:pt idx="892">
                  <c:v>5.6832556949870501</c:v>
                </c:pt>
                <c:pt idx="893">
                  <c:v>2.0268960014833</c:v>
                </c:pt>
                <c:pt idx="894">
                  <c:v>7.8171519340372404</c:v>
                </c:pt>
                <c:pt idx="895">
                  <c:v>3.50636640829851</c:v>
                </c:pt>
                <c:pt idx="896">
                  <c:v>4.9341933172520198</c:v>
                </c:pt>
                <c:pt idx="897">
                  <c:v>2.0999552121645499</c:v>
                </c:pt>
                <c:pt idx="898">
                  <c:v>9.5043709448448404</c:v>
                </c:pt>
                <c:pt idx="899">
                  <c:v>8.8054661803832701</c:v>
                </c:pt>
                <c:pt idx="900">
                  <c:v>5.2144485007063697</c:v>
                </c:pt>
                <c:pt idx="901">
                  <c:v>4.11621504931618</c:v>
                </c:pt>
                <c:pt idx="902">
                  <c:v>2.13969183549986</c:v>
                </c:pt>
                <c:pt idx="903">
                  <c:v>9.2042572628102501</c:v>
                </c:pt>
                <c:pt idx="904">
                  <c:v>3.5493002695959599</c:v>
                </c:pt>
                <c:pt idx="905">
                  <c:v>6.4938105463142497</c:v>
                </c:pt>
                <c:pt idx="906">
                  <c:v>2.4444535384616701</c:v>
                </c:pt>
                <c:pt idx="907">
                  <c:v>9.9454797565456108</c:v>
                </c:pt>
                <c:pt idx="908">
                  <c:v>5.3774525192874201</c:v>
                </c:pt>
                <c:pt idx="909">
                  <c:v>0.28548591526258399</c:v>
                </c:pt>
                <c:pt idx="910">
                  <c:v>5.4886870873513303</c:v>
                </c:pt>
                <c:pt idx="911">
                  <c:v>3.2095389995900998</c:v>
                </c:pt>
                <c:pt idx="912">
                  <c:v>3.1733217372935001</c:v>
                </c:pt>
                <c:pt idx="913">
                  <c:v>3.4167161737033598</c:v>
                </c:pt>
                <c:pt idx="914">
                  <c:v>7.5221426549935897</c:v>
                </c:pt>
                <c:pt idx="915">
                  <c:v>5.6132563627510903</c:v>
                </c:pt>
                <c:pt idx="916">
                  <c:v>6.25218155443181</c:v>
                </c:pt>
                <c:pt idx="917">
                  <c:v>8.2845579434647902</c:v>
                </c:pt>
                <c:pt idx="918">
                  <c:v>4.6626974012598899</c:v>
                </c:pt>
                <c:pt idx="919">
                  <c:v>3.29777579344564</c:v>
                </c:pt>
                <c:pt idx="920">
                  <c:v>4.0279249486702904</c:v>
                </c:pt>
                <c:pt idx="921">
                  <c:v>2.7254311409678902</c:v>
                </c:pt>
                <c:pt idx="922">
                  <c:v>7.6922516425465401</c:v>
                </c:pt>
                <c:pt idx="923">
                  <c:v>3.3717401702543301</c:v>
                </c:pt>
                <c:pt idx="924">
                  <c:v>7.9055159222451499</c:v>
                </c:pt>
                <c:pt idx="925">
                  <c:v>0.33565126902162201</c:v>
                </c:pt>
                <c:pt idx="926">
                  <c:v>4.80025896003733</c:v>
                </c:pt>
                <c:pt idx="927">
                  <c:v>1.21194651153928</c:v>
                </c:pt>
                <c:pt idx="928">
                  <c:v>2.18338292731613</c:v>
                </c:pt>
                <c:pt idx="929">
                  <c:v>4.6233322924616296</c:v>
                </c:pt>
                <c:pt idx="930">
                  <c:v>2.1100270528684799</c:v>
                </c:pt>
                <c:pt idx="931">
                  <c:v>9.0072525049310794</c:v>
                </c:pt>
                <c:pt idx="932">
                  <c:v>4.9503952397153697</c:v>
                </c:pt>
                <c:pt idx="933">
                  <c:v>9.0982206574983593</c:v>
                </c:pt>
                <c:pt idx="934">
                  <c:v>8.2454447632085603</c:v>
                </c:pt>
                <c:pt idx="935">
                  <c:v>7.1220121540360699</c:v>
                </c:pt>
                <c:pt idx="936">
                  <c:v>0.26673072028746803</c:v>
                </c:pt>
                <c:pt idx="937">
                  <c:v>3.1390896748278001</c:v>
                </c:pt>
                <c:pt idx="938">
                  <c:v>6.9485408848123704</c:v>
                </c:pt>
                <c:pt idx="939">
                  <c:v>7.5841148063695503</c:v>
                </c:pt>
                <c:pt idx="940">
                  <c:v>4.7531432556339297</c:v>
                </c:pt>
                <c:pt idx="941">
                  <c:v>2.7903878719980901</c:v>
                </c:pt>
                <c:pt idx="942">
                  <c:v>1.3018790614596401</c:v>
                </c:pt>
                <c:pt idx="943">
                  <c:v>7.9862937712287998</c:v>
                </c:pt>
                <c:pt idx="944">
                  <c:v>4.1061188185103896</c:v>
                </c:pt>
                <c:pt idx="945">
                  <c:v>0.83481889485506999</c:v>
                </c:pt>
                <c:pt idx="946">
                  <c:v>6.9852940705786501</c:v>
                </c:pt>
                <c:pt idx="947">
                  <c:v>5.0918827048447097</c:v>
                </c:pt>
                <c:pt idx="948">
                  <c:v>4.3100264279565197</c:v>
                </c:pt>
                <c:pt idx="949">
                  <c:v>3.3532120536429599</c:v>
                </c:pt>
                <c:pt idx="950">
                  <c:v>1.0285119342198501</c:v>
                </c:pt>
                <c:pt idx="951">
                  <c:v>9.0768682045186999</c:v>
                </c:pt>
                <c:pt idx="952">
                  <c:v>8.9680523816012094</c:v>
                </c:pt>
                <c:pt idx="953">
                  <c:v>0.88411176002185798</c:v>
                </c:pt>
                <c:pt idx="954">
                  <c:v>1.47888573643126</c:v>
                </c:pt>
                <c:pt idx="955">
                  <c:v>6.0793427068414196</c:v>
                </c:pt>
                <c:pt idx="956">
                  <c:v>0.115323587090503</c:v>
                </c:pt>
                <c:pt idx="957">
                  <c:v>2.7518765123840501</c:v>
                </c:pt>
                <c:pt idx="958">
                  <c:v>8.3647265903216503</c:v>
                </c:pt>
                <c:pt idx="959">
                  <c:v>0.75035579093382598</c:v>
                </c:pt>
                <c:pt idx="960">
                  <c:v>0.70969541032355699</c:v>
                </c:pt>
                <c:pt idx="961">
                  <c:v>4.1134901508239903</c:v>
                </c:pt>
                <c:pt idx="962">
                  <c:v>7.95102868281952</c:v>
                </c:pt>
                <c:pt idx="963">
                  <c:v>4.4152730742343502</c:v>
                </c:pt>
                <c:pt idx="964">
                  <c:v>8.0685303096804901</c:v>
                </c:pt>
                <c:pt idx="965">
                  <c:v>3.1335259554268999</c:v>
                </c:pt>
                <c:pt idx="966">
                  <c:v>3.4513139818364702</c:v>
                </c:pt>
                <c:pt idx="967">
                  <c:v>7.8198881010253203</c:v>
                </c:pt>
                <c:pt idx="968">
                  <c:v>7.2050481340141603</c:v>
                </c:pt>
                <c:pt idx="969">
                  <c:v>8.1313420826126492</c:v>
                </c:pt>
                <c:pt idx="970">
                  <c:v>5.6154990360659403</c:v>
                </c:pt>
                <c:pt idx="971">
                  <c:v>7.83872339517192</c:v>
                </c:pt>
                <c:pt idx="972">
                  <c:v>5.2778706690836099</c:v>
                </c:pt>
                <c:pt idx="973">
                  <c:v>0.63799685079269797</c:v>
                </c:pt>
                <c:pt idx="974">
                  <c:v>2.21847486591557</c:v>
                </c:pt>
                <c:pt idx="975">
                  <c:v>1.5698251600748301</c:v>
                </c:pt>
                <c:pt idx="976">
                  <c:v>7.2496730161615401</c:v>
                </c:pt>
                <c:pt idx="977">
                  <c:v>7.0679129283577096</c:v>
                </c:pt>
                <c:pt idx="978">
                  <c:v>9.2120310481323102</c:v>
                </c:pt>
                <c:pt idx="979">
                  <c:v>9.1079573247490693</c:v>
                </c:pt>
                <c:pt idx="980">
                  <c:v>6.9868598805083799</c:v>
                </c:pt>
                <c:pt idx="981">
                  <c:v>5.6353610512942298</c:v>
                </c:pt>
                <c:pt idx="982">
                  <c:v>6.6284420573888303</c:v>
                </c:pt>
                <c:pt idx="983">
                  <c:v>1.8660239070268201</c:v>
                </c:pt>
                <c:pt idx="984">
                  <c:v>4.6792254002560298</c:v>
                </c:pt>
                <c:pt idx="985">
                  <c:v>5.2849693468717103</c:v>
                </c:pt>
                <c:pt idx="986">
                  <c:v>4.8947925632973304</c:v>
                </c:pt>
                <c:pt idx="987">
                  <c:v>5.6711979657891796</c:v>
                </c:pt>
                <c:pt idx="988">
                  <c:v>1.62710427251617</c:v>
                </c:pt>
                <c:pt idx="989">
                  <c:v>5.4782305755621499</c:v>
                </c:pt>
                <c:pt idx="990">
                  <c:v>0.106447889832231</c:v>
                </c:pt>
                <c:pt idx="991">
                  <c:v>0.26041010073118698</c:v>
                </c:pt>
                <c:pt idx="992">
                  <c:v>1.7852589294899099</c:v>
                </c:pt>
                <c:pt idx="993">
                  <c:v>9.5013973711020991</c:v>
                </c:pt>
                <c:pt idx="994">
                  <c:v>6.7940010037237899</c:v>
                </c:pt>
                <c:pt idx="995">
                  <c:v>7.83786143865842</c:v>
                </c:pt>
                <c:pt idx="996">
                  <c:v>3.8667246358100398</c:v>
                </c:pt>
                <c:pt idx="997">
                  <c:v>0.69685285190645496</c:v>
                </c:pt>
                <c:pt idx="998">
                  <c:v>3.9966516989815501E-2</c:v>
                </c:pt>
                <c:pt idx="999">
                  <c:v>4.5776522834461799</c:v>
                </c:pt>
                <c:pt idx="1000">
                  <c:v>3.7714899577808398</c:v>
                </c:pt>
                <c:pt idx="1001">
                  <c:v>3.6033811523832902</c:v>
                </c:pt>
                <c:pt idx="1002">
                  <c:v>2.3636129529495098</c:v>
                </c:pt>
                <c:pt idx="1003">
                  <c:v>4.1896424383539799</c:v>
                </c:pt>
                <c:pt idx="1004">
                  <c:v>2.9370828981130401</c:v>
                </c:pt>
                <c:pt idx="1005">
                  <c:v>9.6586838343904393</c:v>
                </c:pt>
                <c:pt idx="1006">
                  <c:v>4.9748697066638101</c:v>
                </c:pt>
                <c:pt idx="1007">
                  <c:v>8.4696050160611698</c:v>
                </c:pt>
                <c:pt idx="1008">
                  <c:v>1.2655727702211199</c:v>
                </c:pt>
                <c:pt idx="1009">
                  <c:v>3.9017884528293898</c:v>
                </c:pt>
                <c:pt idx="1010">
                  <c:v>8.5366265984954097</c:v>
                </c:pt>
                <c:pt idx="1011">
                  <c:v>3.5013896215804898</c:v>
                </c:pt>
                <c:pt idx="1012">
                  <c:v>4.9552670839835899</c:v>
                </c:pt>
                <c:pt idx="1013">
                  <c:v>0.25673806987637299</c:v>
                </c:pt>
                <c:pt idx="1014">
                  <c:v>0.61271963071576896</c:v>
                </c:pt>
                <c:pt idx="1015">
                  <c:v>9.6400953864742203</c:v>
                </c:pt>
                <c:pt idx="1016">
                  <c:v>1.5768621575389301</c:v>
                </c:pt>
                <c:pt idx="1017">
                  <c:v>9.0167697004422607</c:v>
                </c:pt>
                <c:pt idx="1018">
                  <c:v>9.6497870187465402</c:v>
                </c:pt>
                <c:pt idx="1019">
                  <c:v>6.1125558454724498</c:v>
                </c:pt>
                <c:pt idx="1020">
                  <c:v>3.10245482437929</c:v>
                </c:pt>
                <c:pt idx="1021">
                  <c:v>4.9297245037278303</c:v>
                </c:pt>
                <c:pt idx="1022">
                  <c:v>0.64532857931624599</c:v>
                </c:pt>
                <c:pt idx="1023">
                  <c:v>4.2304015822921901</c:v>
                </c:pt>
                <c:pt idx="1024">
                  <c:v>3.8660833600704501</c:v>
                </c:pt>
                <c:pt idx="1025">
                  <c:v>0.87316850634962495</c:v>
                </c:pt>
                <c:pt idx="1026">
                  <c:v>2.8619290203843399</c:v>
                </c:pt>
                <c:pt idx="1027">
                  <c:v>5.2483652399597798</c:v>
                </c:pt>
                <c:pt idx="1028">
                  <c:v>2.76599624563644</c:v>
                </c:pt>
                <c:pt idx="1029">
                  <c:v>5.3802585104493703</c:v>
                </c:pt>
                <c:pt idx="1030">
                  <c:v>0.55245061695235098</c:v>
                </c:pt>
                <c:pt idx="1031">
                  <c:v>8.2585276455435608</c:v>
                </c:pt>
                <c:pt idx="1032">
                  <c:v>1.6774072031806599</c:v>
                </c:pt>
                <c:pt idx="1033">
                  <c:v>4.5712337105784098</c:v>
                </c:pt>
                <c:pt idx="1034">
                  <c:v>6.5915879395085799</c:v>
                </c:pt>
                <c:pt idx="1035">
                  <c:v>3.6692927658669499</c:v>
                </c:pt>
                <c:pt idx="1036">
                  <c:v>6.6180249850947996</c:v>
                </c:pt>
                <c:pt idx="1037">
                  <c:v>8.4290603526603594</c:v>
                </c:pt>
                <c:pt idx="1038">
                  <c:v>6.1056775971678396</c:v>
                </c:pt>
                <c:pt idx="1039">
                  <c:v>5.0754244994316799</c:v>
                </c:pt>
                <c:pt idx="1040">
                  <c:v>0.20286110038990701</c:v>
                </c:pt>
                <c:pt idx="1041">
                  <c:v>2.5099045512286402</c:v>
                </c:pt>
                <c:pt idx="1042">
                  <c:v>4.5117663476873204</c:v>
                </c:pt>
                <c:pt idx="1043">
                  <c:v>2.8510325452085601</c:v>
                </c:pt>
                <c:pt idx="1044">
                  <c:v>6.2237003610689596</c:v>
                </c:pt>
                <c:pt idx="1045">
                  <c:v>8.1940248279587298</c:v>
                </c:pt>
                <c:pt idx="1046">
                  <c:v>4.4254041619507403</c:v>
                </c:pt>
                <c:pt idx="1047">
                  <c:v>4.9092743067450897</c:v>
                </c:pt>
                <c:pt idx="1048">
                  <c:v>4.0812717061114903</c:v>
                </c:pt>
                <c:pt idx="1049">
                  <c:v>9.2853070938064093</c:v>
                </c:pt>
                <c:pt idx="1050">
                  <c:v>7.4268407535518701</c:v>
                </c:pt>
                <c:pt idx="1051">
                  <c:v>3.6522165416269998</c:v>
                </c:pt>
                <c:pt idx="1052">
                  <c:v>4.4915941307729197</c:v>
                </c:pt>
                <c:pt idx="1053">
                  <c:v>0.76438835403822203</c:v>
                </c:pt>
                <c:pt idx="1054">
                  <c:v>8.4087946825953601</c:v>
                </c:pt>
                <c:pt idx="1055">
                  <c:v>3.6064878354670702</c:v>
                </c:pt>
                <c:pt idx="1056">
                  <c:v>7.9917434805976502</c:v>
                </c:pt>
                <c:pt idx="1057">
                  <c:v>7.7176122508969902</c:v>
                </c:pt>
                <c:pt idx="1058">
                  <c:v>2.0928703488420601</c:v>
                </c:pt>
                <c:pt idx="1059">
                  <c:v>4.1510272636332299</c:v>
                </c:pt>
                <c:pt idx="1060">
                  <c:v>6.9752934234909603</c:v>
                </c:pt>
                <c:pt idx="1061">
                  <c:v>3.27719139075788</c:v>
                </c:pt>
                <c:pt idx="1062">
                  <c:v>2.18307705569267</c:v>
                </c:pt>
                <c:pt idx="1063">
                  <c:v>9.2286337436054904</c:v>
                </c:pt>
                <c:pt idx="1064">
                  <c:v>2.0749678672240699</c:v>
                </c:pt>
                <c:pt idx="1065">
                  <c:v>5.5512313983116703</c:v>
                </c:pt>
                <c:pt idx="1066">
                  <c:v>6.7816034796630396</c:v>
                </c:pt>
                <c:pt idx="1067">
                  <c:v>9.6051158269530195</c:v>
                </c:pt>
                <c:pt idx="1068">
                  <c:v>2.3175700427632302</c:v>
                </c:pt>
                <c:pt idx="1069">
                  <c:v>2.4156574901038002</c:v>
                </c:pt>
                <c:pt idx="1070">
                  <c:v>7.9285291637454902</c:v>
                </c:pt>
                <c:pt idx="1071">
                  <c:v>9.3852524175824197</c:v>
                </c:pt>
                <c:pt idx="1072">
                  <c:v>7.90802337068006</c:v>
                </c:pt>
                <c:pt idx="1073">
                  <c:v>8.0953627582252601</c:v>
                </c:pt>
                <c:pt idx="1074">
                  <c:v>9.3198170690110107</c:v>
                </c:pt>
                <c:pt idx="1075">
                  <c:v>4.1537617654779302</c:v>
                </c:pt>
                <c:pt idx="1076">
                  <c:v>6.7943130134398704</c:v>
                </c:pt>
                <c:pt idx="1077">
                  <c:v>4.8727375808257198</c:v>
                </c:pt>
                <c:pt idx="1078">
                  <c:v>6.19176069713206</c:v>
                </c:pt>
                <c:pt idx="1079">
                  <c:v>7.6299103348049098</c:v>
                </c:pt>
                <c:pt idx="1080">
                  <c:v>0.75187540146835896</c:v>
                </c:pt>
                <c:pt idx="1081">
                  <c:v>3.6276911830421099</c:v>
                </c:pt>
                <c:pt idx="1082">
                  <c:v>3.8624675121581702</c:v>
                </c:pt>
                <c:pt idx="1083">
                  <c:v>9.5069764857460797</c:v>
                </c:pt>
                <c:pt idx="1084">
                  <c:v>7.5038769912446899</c:v>
                </c:pt>
                <c:pt idx="1085">
                  <c:v>2.4453539822064001</c:v>
                </c:pt>
                <c:pt idx="1086">
                  <c:v>7.1527926755781799</c:v>
                </c:pt>
                <c:pt idx="1087">
                  <c:v>9.7939854438298006</c:v>
                </c:pt>
                <c:pt idx="1088">
                  <c:v>7.7744764258717298</c:v>
                </c:pt>
                <c:pt idx="1089">
                  <c:v>9.4664438539882401</c:v>
                </c:pt>
                <c:pt idx="1090">
                  <c:v>5.5226630677152402</c:v>
                </c:pt>
                <c:pt idx="1091">
                  <c:v>8.6280607963693594</c:v>
                </c:pt>
                <c:pt idx="1092">
                  <c:v>5.2304175978435801</c:v>
                </c:pt>
                <c:pt idx="1093">
                  <c:v>5.3580824996102603</c:v>
                </c:pt>
                <c:pt idx="1094">
                  <c:v>7.5600373411353701</c:v>
                </c:pt>
                <c:pt idx="1095">
                  <c:v>8.1175633864640506</c:v>
                </c:pt>
                <c:pt idx="1096">
                  <c:v>5.3272683224068302</c:v>
                </c:pt>
                <c:pt idx="1097">
                  <c:v>0.98265193085353897</c:v>
                </c:pt>
                <c:pt idx="1098">
                  <c:v>1.5149652979422901</c:v>
                </c:pt>
                <c:pt idx="1099">
                  <c:v>3.80749620884388</c:v>
                </c:pt>
                <c:pt idx="1100">
                  <c:v>6.9967512590345198</c:v>
                </c:pt>
                <c:pt idx="1101">
                  <c:v>8.87784394300758</c:v>
                </c:pt>
                <c:pt idx="1102">
                  <c:v>6.7417582172037704</c:v>
                </c:pt>
                <c:pt idx="1103">
                  <c:v>0.34597774360664901</c:v>
                </c:pt>
                <c:pt idx="1104">
                  <c:v>1.3261153555545799</c:v>
                </c:pt>
                <c:pt idx="1105">
                  <c:v>1.1997868262651401</c:v>
                </c:pt>
                <c:pt idx="1106">
                  <c:v>6.7600301339034399</c:v>
                </c:pt>
                <c:pt idx="1107">
                  <c:v>9.9877934560535895</c:v>
                </c:pt>
                <c:pt idx="1108">
                  <c:v>2.9380559708128899</c:v>
                </c:pt>
                <c:pt idx="1109">
                  <c:v>8.0978367232983501</c:v>
                </c:pt>
                <c:pt idx="1110">
                  <c:v>8.0740737532308504</c:v>
                </c:pt>
                <c:pt idx="1111">
                  <c:v>6.7537673828933098</c:v>
                </c:pt>
                <c:pt idx="1112">
                  <c:v>6.4078682956327704</c:v>
                </c:pt>
                <c:pt idx="1113">
                  <c:v>7.7805293202124304</c:v>
                </c:pt>
                <c:pt idx="1114">
                  <c:v>4.6392967772250504</c:v>
                </c:pt>
                <c:pt idx="1115">
                  <c:v>9.0782458161676693</c:v>
                </c:pt>
                <c:pt idx="1116">
                  <c:v>6.0813251345730404</c:v>
                </c:pt>
                <c:pt idx="1117">
                  <c:v>4.6723244376268402</c:v>
                </c:pt>
                <c:pt idx="1118">
                  <c:v>0.41702440450214401</c:v>
                </c:pt>
                <c:pt idx="1119">
                  <c:v>9.9129540470452309</c:v>
                </c:pt>
                <c:pt idx="1120">
                  <c:v>3.6868158991145101</c:v>
                </c:pt>
                <c:pt idx="1121">
                  <c:v>7.7848180375536096</c:v>
                </c:pt>
                <c:pt idx="1122">
                  <c:v>7.02779556379088</c:v>
                </c:pt>
                <c:pt idx="1123">
                  <c:v>9.3062979344826093</c:v>
                </c:pt>
                <c:pt idx="1124">
                  <c:v>9.8309949108593901</c:v>
                </c:pt>
                <c:pt idx="1125">
                  <c:v>4.19106944480128</c:v>
                </c:pt>
                <c:pt idx="1126">
                  <c:v>8.4160968859287504</c:v>
                </c:pt>
                <c:pt idx="1127">
                  <c:v>4.45863943926045</c:v>
                </c:pt>
                <c:pt idx="1128">
                  <c:v>7.8150282884604003</c:v>
                </c:pt>
                <c:pt idx="1129">
                  <c:v>5.7082489123186804</c:v>
                </c:pt>
                <c:pt idx="1130">
                  <c:v>4.7025486369737699</c:v>
                </c:pt>
                <c:pt idx="1131">
                  <c:v>0.64980307149277305</c:v>
                </c:pt>
                <c:pt idx="1132">
                  <c:v>0.409613742717579</c:v>
                </c:pt>
                <c:pt idx="1133">
                  <c:v>3.2094325094977498</c:v>
                </c:pt>
                <c:pt idx="1134">
                  <c:v>2.1091447129104499</c:v>
                </c:pt>
                <c:pt idx="1135">
                  <c:v>8.7877029864243799</c:v>
                </c:pt>
                <c:pt idx="1136">
                  <c:v>6.2977656045890003</c:v>
                </c:pt>
                <c:pt idx="1137">
                  <c:v>2.2137990064533901</c:v>
                </c:pt>
                <c:pt idx="1138">
                  <c:v>0.58268384812448504</c:v>
                </c:pt>
                <c:pt idx="1139">
                  <c:v>8.4437987228989293</c:v>
                </c:pt>
                <c:pt idx="1140">
                  <c:v>9.1296655056998102</c:v>
                </c:pt>
                <c:pt idx="1141">
                  <c:v>6.2192611885605604</c:v>
                </c:pt>
                <c:pt idx="1142">
                  <c:v>6.9364695107447103</c:v>
                </c:pt>
                <c:pt idx="1143">
                  <c:v>3.9522887594062102</c:v>
                </c:pt>
                <c:pt idx="1144">
                  <c:v>9.53595540355367</c:v>
                </c:pt>
                <c:pt idx="1145">
                  <c:v>0.10420858616666399</c:v>
                </c:pt>
                <c:pt idx="1146">
                  <c:v>0.57666774344091798</c:v>
                </c:pt>
                <c:pt idx="1147">
                  <c:v>8.8137342024100906</c:v>
                </c:pt>
                <c:pt idx="1148">
                  <c:v>5.6956529653330996</c:v>
                </c:pt>
                <c:pt idx="1149">
                  <c:v>1.430046099143</c:v>
                </c:pt>
                <c:pt idx="1150">
                  <c:v>1.7501296672508799</c:v>
                </c:pt>
                <c:pt idx="1151">
                  <c:v>6.5791578520148697</c:v>
                </c:pt>
                <c:pt idx="1152">
                  <c:v>8.7582723533212405</c:v>
                </c:pt>
                <c:pt idx="1153">
                  <c:v>5.8121227550047099</c:v>
                </c:pt>
                <c:pt idx="1154">
                  <c:v>9.0237958195677095</c:v>
                </c:pt>
                <c:pt idx="1155">
                  <c:v>0.29074962142805899</c:v>
                </c:pt>
                <c:pt idx="1156">
                  <c:v>0.56758968746918104</c:v>
                </c:pt>
                <c:pt idx="1157">
                  <c:v>2.86343882032532</c:v>
                </c:pt>
                <c:pt idx="1158">
                  <c:v>3.3306139578907001</c:v>
                </c:pt>
                <c:pt idx="1159">
                  <c:v>8.0256602127157901</c:v>
                </c:pt>
                <c:pt idx="1160">
                  <c:v>2.4768083159712901</c:v>
                </c:pt>
                <c:pt idx="1161">
                  <c:v>0.108778803678291</c:v>
                </c:pt>
                <c:pt idx="1162">
                  <c:v>8.8935786955225105</c:v>
                </c:pt>
                <c:pt idx="1163">
                  <c:v>7.0749490681514204E-2</c:v>
                </c:pt>
                <c:pt idx="1164">
                  <c:v>2.8799068895210902</c:v>
                </c:pt>
                <c:pt idx="1165">
                  <c:v>8.6496116188500007</c:v>
                </c:pt>
                <c:pt idx="1166">
                  <c:v>6.0272557204148098</c:v>
                </c:pt>
                <c:pt idx="1167">
                  <c:v>7.2043190967859401</c:v>
                </c:pt>
                <c:pt idx="1168">
                  <c:v>7.19699378734005</c:v>
                </c:pt>
                <c:pt idx="1169">
                  <c:v>6.3289719220408402</c:v>
                </c:pt>
                <c:pt idx="1170">
                  <c:v>3.7079313725570699</c:v>
                </c:pt>
                <c:pt idx="1171">
                  <c:v>8.8782168744639307</c:v>
                </c:pt>
                <c:pt idx="1172">
                  <c:v>5.8901404005459099</c:v>
                </c:pt>
                <c:pt idx="1173">
                  <c:v>1.8106787764355401</c:v>
                </c:pt>
                <c:pt idx="1174">
                  <c:v>7.0288957905644498</c:v>
                </c:pt>
                <c:pt idx="1175">
                  <c:v>4.2385081873474999E-2</c:v>
                </c:pt>
                <c:pt idx="1176">
                  <c:v>8.2891137563304493</c:v>
                </c:pt>
                <c:pt idx="1177">
                  <c:v>5.8697687964859302</c:v>
                </c:pt>
                <c:pt idx="1178">
                  <c:v>6.0852164903292403</c:v>
                </c:pt>
                <c:pt idx="1179">
                  <c:v>8.8927866092982306</c:v>
                </c:pt>
                <c:pt idx="1180">
                  <c:v>2.5784442699982599</c:v>
                </c:pt>
                <c:pt idx="1181">
                  <c:v>4.3376977426231402</c:v>
                </c:pt>
                <c:pt idx="1182">
                  <c:v>2.6874038592286502</c:v>
                </c:pt>
                <c:pt idx="1183">
                  <c:v>0.34867034321750201</c:v>
                </c:pt>
                <c:pt idx="1184">
                  <c:v>6.4122233649428599</c:v>
                </c:pt>
                <c:pt idx="1185">
                  <c:v>4.9546225301914202</c:v>
                </c:pt>
                <c:pt idx="1186">
                  <c:v>3.6027277955288799</c:v>
                </c:pt>
                <c:pt idx="1187">
                  <c:v>7.2733704640088401</c:v>
                </c:pt>
                <c:pt idx="1188">
                  <c:v>7.5838131119167898</c:v>
                </c:pt>
                <c:pt idx="1189">
                  <c:v>4.9211436922409098</c:v>
                </c:pt>
                <c:pt idx="1190">
                  <c:v>4.5622451820794403</c:v>
                </c:pt>
                <c:pt idx="1191">
                  <c:v>9.7305838391098298</c:v>
                </c:pt>
                <c:pt idx="1192">
                  <c:v>2.4573353832695899</c:v>
                </c:pt>
                <c:pt idx="1193">
                  <c:v>3.52665302748016</c:v>
                </c:pt>
                <c:pt idx="1194">
                  <c:v>0.40911785635992798</c:v>
                </c:pt>
                <c:pt idx="1195">
                  <c:v>9.9694543613962896</c:v>
                </c:pt>
                <c:pt idx="1196">
                  <c:v>7.8607163289427699</c:v>
                </c:pt>
                <c:pt idx="1197">
                  <c:v>5.0574716363564196</c:v>
                </c:pt>
                <c:pt idx="1198">
                  <c:v>1.73674414564123</c:v>
                </c:pt>
                <c:pt idx="1199">
                  <c:v>1.5328444530368801</c:v>
                </c:pt>
                <c:pt idx="1200">
                  <c:v>3.5908393768146798</c:v>
                </c:pt>
                <c:pt idx="1201">
                  <c:v>4.7540319763320298</c:v>
                </c:pt>
                <c:pt idx="1202">
                  <c:v>6.4594091752661402</c:v>
                </c:pt>
                <c:pt idx="1203">
                  <c:v>2.0987223743603498</c:v>
                </c:pt>
                <c:pt idx="1204">
                  <c:v>5.5609904572135003</c:v>
                </c:pt>
                <c:pt idx="1205">
                  <c:v>0.405975254619862</c:v>
                </c:pt>
                <c:pt idx="1206">
                  <c:v>8.8080933670826198</c:v>
                </c:pt>
                <c:pt idx="1207">
                  <c:v>5.4787827099350004</c:v>
                </c:pt>
                <c:pt idx="1208">
                  <c:v>7.2456741519987302</c:v>
                </c:pt>
                <c:pt idx="1209">
                  <c:v>8.4738589581844597</c:v>
                </c:pt>
                <c:pt idx="1210">
                  <c:v>0.30103836931049499</c:v>
                </c:pt>
                <c:pt idx="1211">
                  <c:v>2.0709488851689901</c:v>
                </c:pt>
                <c:pt idx="1212">
                  <c:v>5.4126903735382701</c:v>
                </c:pt>
                <c:pt idx="1213">
                  <c:v>6.2032279848456202</c:v>
                </c:pt>
                <c:pt idx="1214">
                  <c:v>0.56533132509892303</c:v>
                </c:pt>
                <c:pt idx="1215">
                  <c:v>7.1411334146317298</c:v>
                </c:pt>
                <c:pt idx="1216">
                  <c:v>5.6870489895754099</c:v>
                </c:pt>
                <c:pt idx="1217">
                  <c:v>5.9834325689818</c:v>
                </c:pt>
                <c:pt idx="1218">
                  <c:v>3.4920750138305099</c:v>
                </c:pt>
                <c:pt idx="1219">
                  <c:v>4.1960590258911701</c:v>
                </c:pt>
                <c:pt idx="1220">
                  <c:v>2.13740630379638</c:v>
                </c:pt>
                <c:pt idx="1221">
                  <c:v>7.6002607278199497</c:v>
                </c:pt>
                <c:pt idx="1222">
                  <c:v>3.7118752984130801</c:v>
                </c:pt>
                <c:pt idx="1223">
                  <c:v>5.2620563590133598</c:v>
                </c:pt>
                <c:pt idx="1224">
                  <c:v>8.8370696580033101</c:v>
                </c:pt>
                <c:pt idx="1225">
                  <c:v>4.6020892683322501</c:v>
                </c:pt>
                <c:pt idx="1226">
                  <c:v>6.4503123879750399</c:v>
                </c:pt>
                <c:pt idx="1227">
                  <c:v>0.71554117096384295</c:v>
                </c:pt>
                <c:pt idx="1228">
                  <c:v>9.2820738518581596</c:v>
                </c:pt>
                <c:pt idx="1229">
                  <c:v>9.3620112591342401</c:v>
                </c:pt>
                <c:pt idx="1230">
                  <c:v>8.5906874528408093</c:v>
                </c:pt>
                <c:pt idx="1231">
                  <c:v>9.1621653699907792</c:v>
                </c:pt>
                <c:pt idx="1232">
                  <c:v>4.4214792108032102</c:v>
                </c:pt>
                <c:pt idx="1233">
                  <c:v>3.9707972634217201</c:v>
                </c:pt>
                <c:pt idx="1234">
                  <c:v>9.2087909849395206</c:v>
                </c:pt>
                <c:pt idx="1235">
                  <c:v>4.8525688069328003</c:v>
                </c:pt>
                <c:pt idx="1236">
                  <c:v>0.15360014791016399</c:v>
                </c:pt>
                <c:pt idx="1237">
                  <c:v>4.5385631075853201</c:v>
                </c:pt>
                <c:pt idx="1238">
                  <c:v>5.4198029832919996</c:v>
                </c:pt>
                <c:pt idx="1239">
                  <c:v>7.3064460758943603</c:v>
                </c:pt>
                <c:pt idx="1240">
                  <c:v>6.2031392381722297</c:v>
                </c:pt>
                <c:pt idx="1241">
                  <c:v>1.26280364066315</c:v>
                </c:pt>
                <c:pt idx="1242">
                  <c:v>9.5819476992461095</c:v>
                </c:pt>
                <c:pt idx="1243">
                  <c:v>2.7339848646592801</c:v>
                </c:pt>
                <c:pt idx="1244">
                  <c:v>2.4247439158457098</c:v>
                </c:pt>
                <c:pt idx="1245">
                  <c:v>1.7374489441111201</c:v>
                </c:pt>
                <c:pt idx="1246">
                  <c:v>3.5150557561984401</c:v>
                </c:pt>
                <c:pt idx="1247">
                  <c:v>8.8702335152110603</c:v>
                </c:pt>
                <c:pt idx="1248">
                  <c:v>3.2619928090482699</c:v>
                </c:pt>
                <c:pt idx="1249">
                  <c:v>2.2360205971841198</c:v>
                </c:pt>
                <c:pt idx="1250">
                  <c:v>2.2164963701817801</c:v>
                </c:pt>
                <c:pt idx="1251">
                  <c:v>0.57622138932274702</c:v>
                </c:pt>
                <c:pt idx="1252">
                  <c:v>0.26853398796046701</c:v>
                </c:pt>
                <c:pt idx="1253">
                  <c:v>5.8314353358091697</c:v>
                </c:pt>
                <c:pt idx="1254">
                  <c:v>8.7902360906728898</c:v>
                </c:pt>
                <c:pt idx="1255">
                  <c:v>5.5974795746170098</c:v>
                </c:pt>
                <c:pt idx="1256">
                  <c:v>1.66950312456177</c:v>
                </c:pt>
                <c:pt idx="1257">
                  <c:v>8.9485381620208795</c:v>
                </c:pt>
                <c:pt idx="1258">
                  <c:v>4.0469007896223603</c:v>
                </c:pt>
                <c:pt idx="1259">
                  <c:v>0.339828440704037</c:v>
                </c:pt>
                <c:pt idx="1260">
                  <c:v>1.17549966989386</c:v>
                </c:pt>
                <c:pt idx="1261">
                  <c:v>2.1633885373555999</c:v>
                </c:pt>
                <c:pt idx="1262">
                  <c:v>0.35846041283269803</c:v>
                </c:pt>
                <c:pt idx="1263">
                  <c:v>7.3114093650156997</c:v>
                </c:pt>
                <c:pt idx="1264">
                  <c:v>4.5725921168979298</c:v>
                </c:pt>
                <c:pt idx="1265">
                  <c:v>5.8435936908647301</c:v>
                </c:pt>
                <c:pt idx="1266">
                  <c:v>6.1381920320849499</c:v>
                </c:pt>
                <c:pt idx="1267">
                  <c:v>4.3455989789078799</c:v>
                </c:pt>
                <c:pt idx="1268">
                  <c:v>3.2000787628070402</c:v>
                </c:pt>
                <c:pt idx="1269">
                  <c:v>9.7333120241661994</c:v>
                </c:pt>
                <c:pt idx="1270">
                  <c:v>9.5817797550341393</c:v>
                </c:pt>
                <c:pt idx="1271">
                  <c:v>3.4792036658205099</c:v>
                </c:pt>
                <c:pt idx="1272">
                  <c:v>8.4243132934395106</c:v>
                </c:pt>
                <c:pt idx="1273">
                  <c:v>2.94333299258723</c:v>
                </c:pt>
                <c:pt idx="1274">
                  <c:v>3.3133630784784902</c:v>
                </c:pt>
                <c:pt idx="1275">
                  <c:v>1.12934305741392</c:v>
                </c:pt>
                <c:pt idx="1276">
                  <c:v>8.4236998710271092</c:v>
                </c:pt>
                <c:pt idx="1277">
                  <c:v>2.12535688943318</c:v>
                </c:pt>
                <c:pt idx="1278">
                  <c:v>9.2263897916430793</c:v>
                </c:pt>
                <c:pt idx="1279">
                  <c:v>1.49788532604782</c:v>
                </c:pt>
                <c:pt idx="1280">
                  <c:v>2.3179544218372898</c:v>
                </c:pt>
                <c:pt idx="1281">
                  <c:v>4.9576664406239201</c:v>
                </c:pt>
                <c:pt idx="1282">
                  <c:v>1.5628699271801201</c:v>
                </c:pt>
                <c:pt idx="1283">
                  <c:v>6.4371026584477802</c:v>
                </c:pt>
                <c:pt idx="1284">
                  <c:v>1.87164139682921</c:v>
                </c:pt>
                <c:pt idx="1285">
                  <c:v>7.6737217888157101</c:v>
                </c:pt>
                <c:pt idx="1286">
                  <c:v>8.2395663262956198</c:v>
                </c:pt>
                <c:pt idx="1287">
                  <c:v>4.9433702101582204</c:v>
                </c:pt>
                <c:pt idx="1288">
                  <c:v>6.5490093873691499</c:v>
                </c:pt>
                <c:pt idx="1289">
                  <c:v>4.2594176394154397</c:v>
                </c:pt>
                <c:pt idx="1290">
                  <c:v>1.6984840727072601</c:v>
                </c:pt>
                <c:pt idx="1291">
                  <c:v>7.37655687899968</c:v>
                </c:pt>
                <c:pt idx="1292">
                  <c:v>8.3518301283154806</c:v>
                </c:pt>
                <c:pt idx="1293">
                  <c:v>9.5761827448154797</c:v>
                </c:pt>
                <c:pt idx="1294">
                  <c:v>9.8915858719550407</c:v>
                </c:pt>
                <c:pt idx="1295">
                  <c:v>9.5969978558605895</c:v>
                </c:pt>
                <c:pt idx="1296">
                  <c:v>1.2814991877748301</c:v>
                </c:pt>
                <c:pt idx="1297">
                  <c:v>8.1850503033348296</c:v>
                </c:pt>
                <c:pt idx="1298">
                  <c:v>2.2050546339569901</c:v>
                </c:pt>
                <c:pt idx="1299">
                  <c:v>5.06386776244854</c:v>
                </c:pt>
                <c:pt idx="1300">
                  <c:v>8.2235166687441001</c:v>
                </c:pt>
                <c:pt idx="1301">
                  <c:v>1.77179522144793</c:v>
                </c:pt>
                <c:pt idx="1302">
                  <c:v>8.4828610542519094</c:v>
                </c:pt>
                <c:pt idx="1303">
                  <c:v>1.73716403810447</c:v>
                </c:pt>
                <c:pt idx="1304">
                  <c:v>7.1032579080414902</c:v>
                </c:pt>
                <c:pt idx="1305">
                  <c:v>9.0666612728833407</c:v>
                </c:pt>
                <c:pt idx="1306">
                  <c:v>2.7665767749895198</c:v>
                </c:pt>
                <c:pt idx="1307">
                  <c:v>4.0052081606186896</c:v>
                </c:pt>
                <c:pt idx="1308">
                  <c:v>1.04137814297908</c:v>
                </c:pt>
                <c:pt idx="1309">
                  <c:v>7.0470907325134897</c:v>
                </c:pt>
                <c:pt idx="1310">
                  <c:v>4.5279677458674703</c:v>
                </c:pt>
                <c:pt idx="1311">
                  <c:v>3.42362961159504</c:v>
                </c:pt>
                <c:pt idx="1312">
                  <c:v>3.4471752769601198</c:v>
                </c:pt>
                <c:pt idx="1313">
                  <c:v>1.3548859039331</c:v>
                </c:pt>
                <c:pt idx="1314">
                  <c:v>8.0154520439156798</c:v>
                </c:pt>
                <c:pt idx="1315">
                  <c:v>1.00085771190941</c:v>
                </c:pt>
                <c:pt idx="1316">
                  <c:v>9.5916937057891101</c:v>
                </c:pt>
                <c:pt idx="1317">
                  <c:v>6.3125304712927699</c:v>
                </c:pt>
                <c:pt idx="1318">
                  <c:v>4.3760086378586802</c:v>
                </c:pt>
                <c:pt idx="1319">
                  <c:v>3.4281070912964</c:v>
                </c:pt>
                <c:pt idx="1320">
                  <c:v>0.218672434869701</c:v>
                </c:pt>
                <c:pt idx="1321">
                  <c:v>9.3218571237438592</c:v>
                </c:pt>
                <c:pt idx="1322">
                  <c:v>2.31522488152428</c:v>
                </c:pt>
                <c:pt idx="1323">
                  <c:v>2.1701397292567099</c:v>
                </c:pt>
                <c:pt idx="1324">
                  <c:v>3.63851719305414</c:v>
                </c:pt>
                <c:pt idx="1325">
                  <c:v>6.9648545861639297</c:v>
                </c:pt>
                <c:pt idx="1326">
                  <c:v>1.60825884569308</c:v>
                </c:pt>
                <c:pt idx="1327">
                  <c:v>8.1414264248163892</c:v>
                </c:pt>
                <c:pt idx="1328">
                  <c:v>3.0573219195024799</c:v>
                </c:pt>
                <c:pt idx="1329">
                  <c:v>6.6995722457960598</c:v>
                </c:pt>
                <c:pt idx="1330">
                  <c:v>8.5930994138377699</c:v>
                </c:pt>
                <c:pt idx="1331">
                  <c:v>0.323841586643626</c:v>
                </c:pt>
                <c:pt idx="1332">
                  <c:v>3.2080039321932601</c:v>
                </c:pt>
                <c:pt idx="1333">
                  <c:v>8.1776670571825001</c:v>
                </c:pt>
                <c:pt idx="1334">
                  <c:v>2.3292592589067</c:v>
                </c:pt>
                <c:pt idx="1335">
                  <c:v>3.9148534683046599</c:v>
                </c:pt>
                <c:pt idx="1336">
                  <c:v>5.8480609391240899</c:v>
                </c:pt>
                <c:pt idx="1337">
                  <c:v>3.2372853514169702</c:v>
                </c:pt>
                <c:pt idx="1338">
                  <c:v>2.7511399347197498</c:v>
                </c:pt>
                <c:pt idx="1339">
                  <c:v>8.0366013307576605</c:v>
                </c:pt>
                <c:pt idx="1340">
                  <c:v>0.37180908707666899</c:v>
                </c:pt>
                <c:pt idx="1341">
                  <c:v>3.26712024838021</c:v>
                </c:pt>
                <c:pt idx="1342">
                  <c:v>3.3909214487839501</c:v>
                </c:pt>
                <c:pt idx="1343">
                  <c:v>8.8264437773322992</c:v>
                </c:pt>
                <c:pt idx="1344">
                  <c:v>4.0520906221773103</c:v>
                </c:pt>
                <c:pt idx="1345">
                  <c:v>3.8456360281505702</c:v>
                </c:pt>
                <c:pt idx="1346">
                  <c:v>2.4098051533345899</c:v>
                </c:pt>
                <c:pt idx="1347">
                  <c:v>5.1992905606208897</c:v>
                </c:pt>
                <c:pt idx="1348">
                  <c:v>0.47108962575386298</c:v>
                </c:pt>
                <c:pt idx="1349">
                  <c:v>1.3699792398388799</c:v>
                </c:pt>
                <c:pt idx="1350">
                  <c:v>5.7153252440971896</c:v>
                </c:pt>
                <c:pt idx="1351">
                  <c:v>2.5651345734159299</c:v>
                </c:pt>
                <c:pt idx="1352">
                  <c:v>5.7838236698041898</c:v>
                </c:pt>
                <c:pt idx="1353">
                  <c:v>3.3898961679714601</c:v>
                </c:pt>
                <c:pt idx="1354">
                  <c:v>6.51166368668523</c:v>
                </c:pt>
                <c:pt idx="1355">
                  <c:v>3.80571888886247</c:v>
                </c:pt>
                <c:pt idx="1356">
                  <c:v>3.9683460357723601</c:v>
                </c:pt>
                <c:pt idx="1357">
                  <c:v>6.2806598141253103</c:v>
                </c:pt>
                <c:pt idx="1358">
                  <c:v>1.35001869241462</c:v>
                </c:pt>
                <c:pt idx="1359">
                  <c:v>4.7207321935733697</c:v>
                </c:pt>
                <c:pt idx="1360">
                  <c:v>7.93007466581314</c:v>
                </c:pt>
                <c:pt idx="1361">
                  <c:v>4.4052455824084698</c:v>
                </c:pt>
                <c:pt idx="1362">
                  <c:v>0.434926790153362</c:v>
                </c:pt>
                <c:pt idx="1363">
                  <c:v>0.30080355339459602</c:v>
                </c:pt>
                <c:pt idx="1364">
                  <c:v>4.26023824986141</c:v>
                </c:pt>
                <c:pt idx="1365">
                  <c:v>6.4505557793692798</c:v>
                </c:pt>
                <c:pt idx="1366">
                  <c:v>7.2068586595049604</c:v>
                </c:pt>
                <c:pt idx="1367">
                  <c:v>6.0823887364013398</c:v>
                </c:pt>
                <c:pt idx="1368">
                  <c:v>0.16631797687723299</c:v>
                </c:pt>
                <c:pt idx="1369">
                  <c:v>5.5043152194246003</c:v>
                </c:pt>
                <c:pt idx="1370">
                  <c:v>7.9881920760827301</c:v>
                </c:pt>
                <c:pt idx="1371">
                  <c:v>0.40722962283939201</c:v>
                </c:pt>
                <c:pt idx="1372">
                  <c:v>1.8594616581704999</c:v>
                </c:pt>
                <c:pt idx="1373">
                  <c:v>7.6584406482057901</c:v>
                </c:pt>
                <c:pt idx="1374">
                  <c:v>3.1293407524084</c:v>
                </c:pt>
                <c:pt idx="1375">
                  <c:v>8.9632771949606305</c:v>
                </c:pt>
                <c:pt idx="1376">
                  <c:v>5.8540136290216402</c:v>
                </c:pt>
                <c:pt idx="1377">
                  <c:v>5.6813084730896399</c:v>
                </c:pt>
                <c:pt idx="1378">
                  <c:v>2.6588715669344198</c:v>
                </c:pt>
                <c:pt idx="1379">
                  <c:v>8.5042117915678297</c:v>
                </c:pt>
                <c:pt idx="1380">
                  <c:v>0.15601018834636299</c:v>
                </c:pt>
                <c:pt idx="1381">
                  <c:v>3.4708344350738298</c:v>
                </c:pt>
                <c:pt idx="1382">
                  <c:v>9.6748514636879399</c:v>
                </c:pt>
                <c:pt idx="1383">
                  <c:v>1.6723110589152399</c:v>
                </c:pt>
                <c:pt idx="1384">
                  <c:v>8.8928032875219198</c:v>
                </c:pt>
                <c:pt idx="1385">
                  <c:v>2.4687551524709099</c:v>
                </c:pt>
                <c:pt idx="1386">
                  <c:v>9.4144229024093704</c:v>
                </c:pt>
                <c:pt idx="1387">
                  <c:v>2.6512619635470198</c:v>
                </c:pt>
                <c:pt idx="1388">
                  <c:v>8.4614770651428195</c:v>
                </c:pt>
                <c:pt idx="1389">
                  <c:v>3.4328552447423002</c:v>
                </c:pt>
                <c:pt idx="1390">
                  <c:v>8.3860105365414892</c:v>
                </c:pt>
                <c:pt idx="1391">
                  <c:v>7.5110986704110303</c:v>
                </c:pt>
                <c:pt idx="1392">
                  <c:v>1.1955096272157799</c:v>
                </c:pt>
                <c:pt idx="1393">
                  <c:v>6.5301537075005696</c:v>
                </c:pt>
                <c:pt idx="1394">
                  <c:v>1.1248433133625799</c:v>
                </c:pt>
                <c:pt idx="1395">
                  <c:v>2.8011480322789</c:v>
                </c:pt>
                <c:pt idx="1396">
                  <c:v>7.63363631313835</c:v>
                </c:pt>
                <c:pt idx="1397">
                  <c:v>4.4088937265043597</c:v>
                </c:pt>
                <c:pt idx="1398">
                  <c:v>5.9544540145355001</c:v>
                </c:pt>
                <c:pt idx="1399">
                  <c:v>6.4445503777626296</c:v>
                </c:pt>
                <c:pt idx="1400">
                  <c:v>6.0865836178005202</c:v>
                </c:pt>
                <c:pt idx="1401">
                  <c:v>7.2730947205343899</c:v>
                </c:pt>
                <c:pt idx="1402">
                  <c:v>9.0754916752915804</c:v>
                </c:pt>
                <c:pt idx="1403">
                  <c:v>1.34197248559354</c:v>
                </c:pt>
                <c:pt idx="1404">
                  <c:v>6.6859628703508998</c:v>
                </c:pt>
                <c:pt idx="1405">
                  <c:v>2.9310874330252199</c:v>
                </c:pt>
                <c:pt idx="1406">
                  <c:v>1.95947847821012</c:v>
                </c:pt>
                <c:pt idx="1407">
                  <c:v>2.5222976186288899</c:v>
                </c:pt>
                <c:pt idx="1408">
                  <c:v>5.5767499585217699</c:v>
                </c:pt>
                <c:pt idx="1409">
                  <c:v>9.5036516863284692</c:v>
                </c:pt>
                <c:pt idx="1410">
                  <c:v>4.0059550681987197</c:v>
                </c:pt>
                <c:pt idx="1411">
                  <c:v>3.6227016336601401</c:v>
                </c:pt>
                <c:pt idx="1412">
                  <c:v>3.7623603502249301</c:v>
                </c:pt>
                <c:pt idx="1413">
                  <c:v>8.4589481115076204</c:v>
                </c:pt>
                <c:pt idx="1414">
                  <c:v>5.5582159254763104</c:v>
                </c:pt>
                <c:pt idx="1415">
                  <c:v>2.9575073001332002</c:v>
                </c:pt>
                <c:pt idx="1416">
                  <c:v>1.58608328569305</c:v>
                </c:pt>
                <c:pt idx="1417">
                  <c:v>1.55022467190157</c:v>
                </c:pt>
                <c:pt idx="1418">
                  <c:v>8.8535538139192091</c:v>
                </c:pt>
                <c:pt idx="1419">
                  <c:v>3.4003879447707699</c:v>
                </c:pt>
                <c:pt idx="1420">
                  <c:v>4.1122160692160898</c:v>
                </c:pt>
                <c:pt idx="1421">
                  <c:v>9.8880588965173395</c:v>
                </c:pt>
                <c:pt idx="1422">
                  <c:v>1.3356335344208701</c:v>
                </c:pt>
                <c:pt idx="1423">
                  <c:v>4.7954830475044101</c:v>
                </c:pt>
                <c:pt idx="1424">
                  <c:v>9.9826785282114496</c:v>
                </c:pt>
                <c:pt idx="1425">
                  <c:v>0.52498269496469896</c:v>
                </c:pt>
                <c:pt idx="1426">
                  <c:v>7.2338115889789298</c:v>
                </c:pt>
                <c:pt idx="1427">
                  <c:v>3.5023850962277199</c:v>
                </c:pt>
                <c:pt idx="1428">
                  <c:v>5.6433195199423301</c:v>
                </c:pt>
                <c:pt idx="1429">
                  <c:v>1.6957449357418499</c:v>
                </c:pt>
                <c:pt idx="1430">
                  <c:v>8.2446918419792201</c:v>
                </c:pt>
                <c:pt idx="1431">
                  <c:v>3.27883520774804</c:v>
                </c:pt>
                <c:pt idx="1432">
                  <c:v>6.3569114191953302</c:v>
                </c:pt>
                <c:pt idx="1433">
                  <c:v>5.6862207294845</c:v>
                </c:pt>
                <c:pt idx="1434">
                  <c:v>8.4012541981057307</c:v>
                </c:pt>
                <c:pt idx="1435">
                  <c:v>5.7986994351894303</c:v>
                </c:pt>
                <c:pt idx="1436">
                  <c:v>7.3995379379662696</c:v>
                </c:pt>
                <c:pt idx="1437">
                  <c:v>8.0066657115745805</c:v>
                </c:pt>
                <c:pt idx="1438">
                  <c:v>2.23819702143911</c:v>
                </c:pt>
                <c:pt idx="1439">
                  <c:v>6.9995922208635699</c:v>
                </c:pt>
                <c:pt idx="1440">
                  <c:v>9.1158745973331605</c:v>
                </c:pt>
                <c:pt idx="1441">
                  <c:v>0.45600926839303302</c:v>
                </c:pt>
                <c:pt idx="1442">
                  <c:v>9.9294716637816602</c:v>
                </c:pt>
                <c:pt idx="1443">
                  <c:v>7.5749693055797396</c:v>
                </c:pt>
                <c:pt idx="1444">
                  <c:v>8.9219145371774093</c:v>
                </c:pt>
                <c:pt idx="1445">
                  <c:v>9.2257625154968892</c:v>
                </c:pt>
                <c:pt idx="1446">
                  <c:v>0.81247293547590704</c:v>
                </c:pt>
                <c:pt idx="1447">
                  <c:v>1.3729522746134399</c:v>
                </c:pt>
                <c:pt idx="1448">
                  <c:v>5.4556290547616504</c:v>
                </c:pt>
                <c:pt idx="1449">
                  <c:v>4.3900296210043797</c:v>
                </c:pt>
                <c:pt idx="1450">
                  <c:v>9.8588053016851802</c:v>
                </c:pt>
                <c:pt idx="1451">
                  <c:v>0.84774107467706705</c:v>
                </c:pt>
                <c:pt idx="1452">
                  <c:v>6.4790065822515901</c:v>
                </c:pt>
                <c:pt idx="1453">
                  <c:v>4.0390755353600403</c:v>
                </c:pt>
                <c:pt idx="1454">
                  <c:v>4.1185732381040099</c:v>
                </c:pt>
                <c:pt idx="1455">
                  <c:v>4.04399943521131</c:v>
                </c:pt>
                <c:pt idx="1456">
                  <c:v>9.2153396786587898</c:v>
                </c:pt>
                <c:pt idx="1457">
                  <c:v>9.2437659365093197</c:v>
                </c:pt>
                <c:pt idx="1458">
                  <c:v>1.1894886850858299</c:v>
                </c:pt>
                <c:pt idx="1459">
                  <c:v>3.08482815427702</c:v>
                </c:pt>
                <c:pt idx="1460">
                  <c:v>4.675118044105</c:v>
                </c:pt>
                <c:pt idx="1461">
                  <c:v>9.8981357688930505</c:v>
                </c:pt>
                <c:pt idx="1462">
                  <c:v>9.5992344252471593</c:v>
                </c:pt>
                <c:pt idx="1463">
                  <c:v>2.1891841626119199</c:v>
                </c:pt>
                <c:pt idx="1464">
                  <c:v>6.7076957146128198</c:v>
                </c:pt>
                <c:pt idx="1465">
                  <c:v>0.78883626532029805</c:v>
                </c:pt>
                <c:pt idx="1466">
                  <c:v>0.70554155913107697</c:v>
                </c:pt>
                <c:pt idx="1467">
                  <c:v>1.2161640957265201</c:v>
                </c:pt>
                <c:pt idx="1468">
                  <c:v>7.8288825095345196</c:v>
                </c:pt>
                <c:pt idx="1469">
                  <c:v>3.7825525425075002</c:v>
                </c:pt>
                <c:pt idx="1470">
                  <c:v>2.2033081209776002</c:v>
                </c:pt>
                <c:pt idx="1471">
                  <c:v>1.4271279649223401</c:v>
                </c:pt>
                <c:pt idx="1472">
                  <c:v>1.3307323516612699</c:v>
                </c:pt>
                <c:pt idx="1473">
                  <c:v>6.8376728653998802</c:v>
                </c:pt>
                <c:pt idx="1474">
                  <c:v>7.7362587033364898</c:v>
                </c:pt>
                <c:pt idx="1475">
                  <c:v>3.88605262774953</c:v>
                </c:pt>
                <c:pt idx="1476">
                  <c:v>8.2494119812395201</c:v>
                </c:pt>
                <c:pt idx="1477">
                  <c:v>9.7491204011836299</c:v>
                </c:pt>
                <c:pt idx="1478">
                  <c:v>9.5225375279948601</c:v>
                </c:pt>
                <c:pt idx="1479">
                  <c:v>4.6813101604100202</c:v>
                </c:pt>
                <c:pt idx="1480">
                  <c:v>6.2731781943381701</c:v>
                </c:pt>
                <c:pt idx="1481">
                  <c:v>1.58348353227029</c:v>
                </c:pt>
                <c:pt idx="1482">
                  <c:v>5.4051693411462898</c:v>
                </c:pt>
                <c:pt idx="1483">
                  <c:v>1.99093679503397</c:v>
                </c:pt>
                <c:pt idx="1484">
                  <c:v>6.7770759932622298</c:v>
                </c:pt>
                <c:pt idx="1485">
                  <c:v>0.84971416513829301</c:v>
                </c:pt>
                <c:pt idx="1486">
                  <c:v>1.85378831511761</c:v>
                </c:pt>
                <c:pt idx="1487">
                  <c:v>5.2920657739690897</c:v>
                </c:pt>
                <c:pt idx="1488">
                  <c:v>1.13905661029942</c:v>
                </c:pt>
                <c:pt idx="1489">
                  <c:v>2.7338038393092998</c:v>
                </c:pt>
                <c:pt idx="1490">
                  <c:v>1.1914110258363899</c:v>
                </c:pt>
                <c:pt idx="1491">
                  <c:v>4.4861540381902296</c:v>
                </c:pt>
                <c:pt idx="1492">
                  <c:v>2.4495804469164102</c:v>
                </c:pt>
                <c:pt idx="1493">
                  <c:v>1.5144500203957101</c:v>
                </c:pt>
                <c:pt idx="1494">
                  <c:v>8.2836630218711207</c:v>
                </c:pt>
                <c:pt idx="1495">
                  <c:v>6.9559192878016498</c:v>
                </c:pt>
                <c:pt idx="1496">
                  <c:v>8.3999811234277999</c:v>
                </c:pt>
                <c:pt idx="1497">
                  <c:v>0.125175137805036</c:v>
                </c:pt>
                <c:pt idx="1498">
                  <c:v>4.9138658661210997</c:v>
                </c:pt>
                <c:pt idx="1499">
                  <c:v>3.3711452228174998</c:v>
                </c:pt>
                <c:pt idx="1500">
                  <c:v>8.0967144918931702</c:v>
                </c:pt>
                <c:pt idx="1501">
                  <c:v>9.8444586645749101</c:v>
                </c:pt>
                <c:pt idx="1502">
                  <c:v>1.20302134559181</c:v>
                </c:pt>
                <c:pt idx="1503">
                  <c:v>2.32376460780312</c:v>
                </c:pt>
                <c:pt idx="1504">
                  <c:v>5.3007578664004296</c:v>
                </c:pt>
                <c:pt idx="1505">
                  <c:v>6.9667638720384302</c:v>
                </c:pt>
                <c:pt idx="1506">
                  <c:v>1.8626866412075</c:v>
                </c:pt>
                <c:pt idx="1507">
                  <c:v>3.8911565883194399</c:v>
                </c:pt>
                <c:pt idx="1508">
                  <c:v>1.9148206931120699</c:v>
                </c:pt>
                <c:pt idx="1509">
                  <c:v>8.6920222182241194</c:v>
                </c:pt>
                <c:pt idx="1510">
                  <c:v>9.8191568690159503</c:v>
                </c:pt>
                <c:pt idx="1511">
                  <c:v>0.99576121106838</c:v>
                </c:pt>
                <c:pt idx="1512">
                  <c:v>9.8870683518021707</c:v>
                </c:pt>
                <c:pt idx="1513">
                  <c:v>0.30948330288950199</c:v>
                </c:pt>
                <c:pt idx="1514">
                  <c:v>4.2589547462705299</c:v>
                </c:pt>
                <c:pt idx="1515">
                  <c:v>4.5383094234583297</c:v>
                </c:pt>
                <c:pt idx="1516">
                  <c:v>8.7098888274841499</c:v>
                </c:pt>
                <c:pt idx="1517">
                  <c:v>4.1284520405707203</c:v>
                </c:pt>
                <c:pt idx="1518">
                  <c:v>1.4166465848421299</c:v>
                </c:pt>
                <c:pt idx="1519">
                  <c:v>4.9571771868900303</c:v>
                </c:pt>
                <c:pt idx="1520">
                  <c:v>3.0470714790839799</c:v>
                </c:pt>
                <c:pt idx="1521">
                  <c:v>5.6764772362362503</c:v>
                </c:pt>
                <c:pt idx="1522">
                  <c:v>5.1455095575296497</c:v>
                </c:pt>
                <c:pt idx="1523">
                  <c:v>1.59159723268734</c:v>
                </c:pt>
                <c:pt idx="1524">
                  <c:v>1.6466001173999101</c:v>
                </c:pt>
                <c:pt idx="1525">
                  <c:v>3.1477328050233702</c:v>
                </c:pt>
                <c:pt idx="1526">
                  <c:v>3.2214263718681</c:v>
                </c:pt>
                <c:pt idx="1527">
                  <c:v>3.7446845453266699</c:v>
                </c:pt>
                <c:pt idx="1528">
                  <c:v>5.6590889940515501</c:v>
                </c:pt>
                <c:pt idx="1529">
                  <c:v>3.7440568487794299</c:v>
                </c:pt>
                <c:pt idx="1530">
                  <c:v>4.28825819372942</c:v>
                </c:pt>
                <c:pt idx="1531">
                  <c:v>0.77394671121272496</c:v>
                </c:pt>
                <c:pt idx="1532">
                  <c:v>3.3563702813410901</c:v>
                </c:pt>
                <c:pt idx="1533">
                  <c:v>8.88978385422452</c:v>
                </c:pt>
                <c:pt idx="1534">
                  <c:v>0.91992396372780005</c:v>
                </c:pt>
                <c:pt idx="1535">
                  <c:v>0.116039767762634</c:v>
                </c:pt>
                <c:pt idx="1536">
                  <c:v>7.9099244430402802</c:v>
                </c:pt>
                <c:pt idx="1537">
                  <c:v>2.5640317679761</c:v>
                </c:pt>
                <c:pt idx="1538">
                  <c:v>9.3906678977657201</c:v>
                </c:pt>
                <c:pt idx="1539">
                  <c:v>2.08476182458626</c:v>
                </c:pt>
                <c:pt idx="1540">
                  <c:v>8.0023186897166791</c:v>
                </c:pt>
                <c:pt idx="1541">
                  <c:v>5.1550835084340498</c:v>
                </c:pt>
                <c:pt idx="1542">
                  <c:v>3.2471768467547202</c:v>
                </c:pt>
                <c:pt idx="1543">
                  <c:v>1.1870007219480001</c:v>
                </c:pt>
                <c:pt idx="1544">
                  <c:v>4.5596534024637601</c:v>
                </c:pt>
                <c:pt idx="1545">
                  <c:v>8.3110235459813797</c:v>
                </c:pt>
                <c:pt idx="1546">
                  <c:v>3.9470870299090901</c:v>
                </c:pt>
                <c:pt idx="1547">
                  <c:v>9.1758003935578394</c:v>
                </c:pt>
                <c:pt idx="1548">
                  <c:v>3.6828963650981001</c:v>
                </c:pt>
                <c:pt idx="1549">
                  <c:v>9.98025158628929</c:v>
                </c:pt>
                <c:pt idx="1550">
                  <c:v>9.1489025976428398</c:v>
                </c:pt>
                <c:pt idx="1551">
                  <c:v>5.2457828320020097</c:v>
                </c:pt>
                <c:pt idx="1552">
                  <c:v>3.5022572466136399</c:v>
                </c:pt>
                <c:pt idx="1553">
                  <c:v>3.9621166802097099</c:v>
                </c:pt>
                <c:pt idx="1554">
                  <c:v>4.25928664389376</c:v>
                </c:pt>
                <c:pt idx="1555">
                  <c:v>6.2158048613153802</c:v>
                </c:pt>
                <c:pt idx="1556">
                  <c:v>7.2242397008105899</c:v>
                </c:pt>
                <c:pt idx="1557">
                  <c:v>2.0028359552035999</c:v>
                </c:pt>
                <c:pt idx="1558">
                  <c:v>2.5446258564375501</c:v>
                </c:pt>
                <c:pt idx="1559">
                  <c:v>7.1188865085082798</c:v>
                </c:pt>
                <c:pt idx="1560">
                  <c:v>4.7475096143344002</c:v>
                </c:pt>
                <c:pt idx="1561">
                  <c:v>4.3450851686229699</c:v>
                </c:pt>
                <c:pt idx="1562">
                  <c:v>0.47552433669887501</c:v>
                </c:pt>
                <c:pt idx="1563">
                  <c:v>6.8155840874823701</c:v>
                </c:pt>
                <c:pt idx="1564">
                  <c:v>9.2729163492111599</c:v>
                </c:pt>
                <c:pt idx="1565">
                  <c:v>4.7474191919219901</c:v>
                </c:pt>
                <c:pt idx="1566">
                  <c:v>6.9977294277079398</c:v>
                </c:pt>
                <c:pt idx="1567">
                  <c:v>6.2853490992979202</c:v>
                </c:pt>
                <c:pt idx="1568">
                  <c:v>4.3114812298752003</c:v>
                </c:pt>
                <c:pt idx="1569">
                  <c:v>9.14243881947551</c:v>
                </c:pt>
                <c:pt idx="1570">
                  <c:v>9.8344032008194002</c:v>
                </c:pt>
                <c:pt idx="1571">
                  <c:v>5.4048480402473196</c:v>
                </c:pt>
                <c:pt idx="1572">
                  <c:v>5.8735344795792201</c:v>
                </c:pt>
                <c:pt idx="1573">
                  <c:v>4.4355686327222097</c:v>
                </c:pt>
                <c:pt idx="1574">
                  <c:v>5.5368172112705603</c:v>
                </c:pt>
                <c:pt idx="1575">
                  <c:v>3.4995047435158901</c:v>
                </c:pt>
                <c:pt idx="1576">
                  <c:v>3.3460018286818299E-2</c:v>
                </c:pt>
                <c:pt idx="1577">
                  <c:v>6.14310536468001</c:v>
                </c:pt>
                <c:pt idx="1578">
                  <c:v>3.9911239318611398</c:v>
                </c:pt>
                <c:pt idx="1579">
                  <c:v>8.5166915543170294</c:v>
                </c:pt>
                <c:pt idx="1580">
                  <c:v>5.7292227025981397</c:v>
                </c:pt>
                <c:pt idx="1581">
                  <c:v>9.5484339868306805</c:v>
                </c:pt>
                <c:pt idx="1582">
                  <c:v>8.8243331617108591</c:v>
                </c:pt>
                <c:pt idx="1583">
                  <c:v>2.2183832475903</c:v>
                </c:pt>
                <c:pt idx="1584">
                  <c:v>5.0952788804241003</c:v>
                </c:pt>
                <c:pt idx="1585">
                  <c:v>1.64921736187405</c:v>
                </c:pt>
                <c:pt idx="1586">
                  <c:v>2.4481454578847401</c:v>
                </c:pt>
                <c:pt idx="1587">
                  <c:v>2.7713878653712198</c:v>
                </c:pt>
                <c:pt idx="1588">
                  <c:v>0.482268951773418</c:v>
                </c:pt>
                <c:pt idx="1589">
                  <c:v>8.6633352670121706</c:v>
                </c:pt>
                <c:pt idx="1590">
                  <c:v>3.8895177210465701</c:v>
                </c:pt>
                <c:pt idx="1591">
                  <c:v>7.44026936604459</c:v>
                </c:pt>
                <c:pt idx="1592">
                  <c:v>2.3384136840893999</c:v>
                </c:pt>
                <c:pt idx="1593">
                  <c:v>1.8949972479914801</c:v>
                </c:pt>
                <c:pt idx="1594">
                  <c:v>1.6592135507833199</c:v>
                </c:pt>
                <c:pt idx="1595">
                  <c:v>2.2357812498165002</c:v>
                </c:pt>
                <c:pt idx="1596">
                  <c:v>7.8287665032496996</c:v>
                </c:pt>
                <c:pt idx="1597">
                  <c:v>4.8292499643280298</c:v>
                </c:pt>
                <c:pt idx="1598">
                  <c:v>2.6713639620645502</c:v>
                </c:pt>
                <c:pt idx="1599">
                  <c:v>7.8104055229354499</c:v>
                </c:pt>
                <c:pt idx="1600">
                  <c:v>8.6585303953777295</c:v>
                </c:pt>
                <c:pt idx="1601">
                  <c:v>2.6134593303629101</c:v>
                </c:pt>
                <c:pt idx="1602">
                  <c:v>7.6523007093673003</c:v>
                </c:pt>
                <c:pt idx="1603">
                  <c:v>9.4884547781506896</c:v>
                </c:pt>
                <c:pt idx="1604">
                  <c:v>6.2733043095785401</c:v>
                </c:pt>
                <c:pt idx="1605">
                  <c:v>5.9747844326145403</c:v>
                </c:pt>
                <c:pt idx="1606">
                  <c:v>3.72562428641365</c:v>
                </c:pt>
                <c:pt idx="1607">
                  <c:v>5.8807981813946899</c:v>
                </c:pt>
                <c:pt idx="1608">
                  <c:v>9.2812233278562797</c:v>
                </c:pt>
                <c:pt idx="1609">
                  <c:v>6.9227117228864303</c:v>
                </c:pt>
                <c:pt idx="1610">
                  <c:v>4.4526011638787804</c:v>
                </c:pt>
                <c:pt idx="1611">
                  <c:v>4.8305617300183297</c:v>
                </c:pt>
                <c:pt idx="1612">
                  <c:v>9.6604267197185703</c:v>
                </c:pt>
                <c:pt idx="1613">
                  <c:v>1.4898759627984099</c:v>
                </c:pt>
                <c:pt idx="1614">
                  <c:v>8.5937516286175502</c:v>
                </c:pt>
                <c:pt idx="1615">
                  <c:v>3.0908958381815901</c:v>
                </c:pt>
                <c:pt idx="1616">
                  <c:v>2.1930828693987698</c:v>
                </c:pt>
                <c:pt idx="1617">
                  <c:v>4.4036085857357703</c:v>
                </c:pt>
                <c:pt idx="1618">
                  <c:v>3.25740974086029</c:v>
                </c:pt>
                <c:pt idx="1619">
                  <c:v>2.0895473133086799</c:v>
                </c:pt>
                <c:pt idx="1620">
                  <c:v>8.8833229692198898</c:v>
                </c:pt>
                <c:pt idx="1621">
                  <c:v>7.4332970148140003</c:v>
                </c:pt>
                <c:pt idx="1622">
                  <c:v>2.8660368447565898</c:v>
                </c:pt>
                <c:pt idx="1623">
                  <c:v>8.5271808329154801</c:v>
                </c:pt>
                <c:pt idx="1624">
                  <c:v>1.91290469157146</c:v>
                </c:pt>
                <c:pt idx="1625">
                  <c:v>5.1576783242637996</c:v>
                </c:pt>
                <c:pt idx="1626">
                  <c:v>8.6031739525326199</c:v>
                </c:pt>
                <c:pt idx="1627">
                  <c:v>2.8167217602825501</c:v>
                </c:pt>
                <c:pt idx="1628">
                  <c:v>5.5246605608368604</c:v>
                </c:pt>
                <c:pt idx="1629">
                  <c:v>0.18917632466519599</c:v>
                </c:pt>
                <c:pt idx="1630">
                  <c:v>4.9670557975228196</c:v>
                </c:pt>
                <c:pt idx="1631">
                  <c:v>8.47068045988458</c:v>
                </c:pt>
                <c:pt idx="1632">
                  <c:v>6.5629994269024106E-2</c:v>
                </c:pt>
                <c:pt idx="1633">
                  <c:v>6.2798280460162097</c:v>
                </c:pt>
                <c:pt idx="1634">
                  <c:v>4.98056274190954</c:v>
                </c:pt>
                <c:pt idx="1635">
                  <c:v>6.8251284196191104</c:v>
                </c:pt>
                <c:pt idx="1636">
                  <c:v>7.3761416625963703</c:v>
                </c:pt>
                <c:pt idx="1637">
                  <c:v>8.3304558310851107</c:v>
                </c:pt>
                <c:pt idx="1638">
                  <c:v>2.4914425952602199</c:v>
                </c:pt>
                <c:pt idx="1639">
                  <c:v>6.5194133990666003</c:v>
                </c:pt>
                <c:pt idx="1640">
                  <c:v>2.1402285181048599</c:v>
                </c:pt>
                <c:pt idx="1641">
                  <c:v>6.20093196759563</c:v>
                </c:pt>
                <c:pt idx="1642">
                  <c:v>3.7401299094106402</c:v>
                </c:pt>
                <c:pt idx="1643">
                  <c:v>6.4766617041575101</c:v>
                </c:pt>
                <c:pt idx="1644">
                  <c:v>6.6166275143265398</c:v>
                </c:pt>
                <c:pt idx="1645">
                  <c:v>6.7117651008366401</c:v>
                </c:pt>
                <c:pt idx="1646">
                  <c:v>7.9467254252988901</c:v>
                </c:pt>
                <c:pt idx="1647">
                  <c:v>7.1014809663025504</c:v>
                </c:pt>
                <c:pt idx="1648">
                  <c:v>9.2595978430281605</c:v>
                </c:pt>
                <c:pt idx="1649">
                  <c:v>7.97484386923181</c:v>
                </c:pt>
                <c:pt idx="1650">
                  <c:v>5.1753159031474798</c:v>
                </c:pt>
                <c:pt idx="1651">
                  <c:v>4.4623251973926896</c:v>
                </c:pt>
                <c:pt idx="1652">
                  <c:v>1.4166427675661699</c:v>
                </c:pt>
                <c:pt idx="1653">
                  <c:v>9.4908384828783205</c:v>
                </c:pt>
                <c:pt idx="1654">
                  <c:v>7.1412080839690599</c:v>
                </c:pt>
                <c:pt idx="1655">
                  <c:v>7.1544365249039004</c:v>
                </c:pt>
                <c:pt idx="1656">
                  <c:v>8.6863484351991893</c:v>
                </c:pt>
                <c:pt idx="1657">
                  <c:v>8.1647680223297598</c:v>
                </c:pt>
                <c:pt idx="1658">
                  <c:v>8.20095961645087</c:v>
                </c:pt>
                <c:pt idx="1659">
                  <c:v>6.0878110333894702</c:v>
                </c:pt>
                <c:pt idx="1660">
                  <c:v>0.12041381005919401</c:v>
                </c:pt>
                <c:pt idx="1661">
                  <c:v>8.6057975395851098</c:v>
                </c:pt>
                <c:pt idx="1662">
                  <c:v>7.7977910219859101</c:v>
                </c:pt>
                <c:pt idx="1663">
                  <c:v>0.83755404630177999</c:v>
                </c:pt>
                <c:pt idx="1664">
                  <c:v>4.5901001093667499</c:v>
                </c:pt>
                <c:pt idx="1665">
                  <c:v>7.4694482959140602</c:v>
                </c:pt>
                <c:pt idx="1666">
                  <c:v>5.99647390478889</c:v>
                </c:pt>
                <c:pt idx="1667">
                  <c:v>6.05840713433955</c:v>
                </c:pt>
                <c:pt idx="1668">
                  <c:v>3.8328957109313402</c:v>
                </c:pt>
                <c:pt idx="1669">
                  <c:v>4.41397543412329</c:v>
                </c:pt>
                <c:pt idx="1670">
                  <c:v>8.6433823219883799</c:v>
                </c:pt>
                <c:pt idx="1671">
                  <c:v>5.7370747628957499</c:v>
                </c:pt>
                <c:pt idx="1672">
                  <c:v>2.0763025717987902</c:v>
                </c:pt>
                <c:pt idx="1673">
                  <c:v>5.2663528404485804</c:v>
                </c:pt>
                <c:pt idx="1674">
                  <c:v>5.1087524315913004</c:v>
                </c:pt>
                <c:pt idx="1675">
                  <c:v>8.7953579256036107</c:v>
                </c:pt>
                <c:pt idx="1676">
                  <c:v>1.1608386663510399</c:v>
                </c:pt>
                <c:pt idx="1677">
                  <c:v>7.8182327147005202</c:v>
                </c:pt>
                <c:pt idx="1678">
                  <c:v>3.29941489032386</c:v>
                </c:pt>
                <c:pt idx="1679">
                  <c:v>9.4865704107209208</c:v>
                </c:pt>
                <c:pt idx="1680">
                  <c:v>8.6020039437134095</c:v>
                </c:pt>
                <c:pt idx="1681">
                  <c:v>4.3599069787051299</c:v>
                </c:pt>
                <c:pt idx="1682">
                  <c:v>6.3661118411584701</c:v>
                </c:pt>
                <c:pt idx="1683">
                  <c:v>4.7263864984564101</c:v>
                </c:pt>
                <c:pt idx="1684">
                  <c:v>1.2681378992736101</c:v>
                </c:pt>
                <c:pt idx="1685">
                  <c:v>8.2857616386568402</c:v>
                </c:pt>
                <c:pt idx="1686">
                  <c:v>1.5026957932231799</c:v>
                </c:pt>
                <c:pt idx="1687">
                  <c:v>5.9828711108736501</c:v>
                </c:pt>
                <c:pt idx="1688">
                  <c:v>2.4182773954378698</c:v>
                </c:pt>
                <c:pt idx="1689">
                  <c:v>2.5003569565290098</c:v>
                </c:pt>
                <c:pt idx="1690">
                  <c:v>3.2245341852096598</c:v>
                </c:pt>
                <c:pt idx="1691">
                  <c:v>5.4943193870728804</c:v>
                </c:pt>
                <c:pt idx="1692">
                  <c:v>2.3866547251252399</c:v>
                </c:pt>
                <c:pt idx="1693">
                  <c:v>2.5754561601532502</c:v>
                </c:pt>
                <c:pt idx="1694">
                  <c:v>2.7609345020818998</c:v>
                </c:pt>
                <c:pt idx="1695">
                  <c:v>9.8101919622969493</c:v>
                </c:pt>
                <c:pt idx="1696">
                  <c:v>4.3169779010680998</c:v>
                </c:pt>
                <c:pt idx="1697">
                  <c:v>4.28559575340695</c:v>
                </c:pt>
                <c:pt idx="1698">
                  <c:v>1.2312414867263901</c:v>
                </c:pt>
                <c:pt idx="1699">
                  <c:v>3.6113105117752902</c:v>
                </c:pt>
                <c:pt idx="1700">
                  <c:v>0.91816653768135703</c:v>
                </c:pt>
                <c:pt idx="1701">
                  <c:v>1.2233198046510001</c:v>
                </c:pt>
                <c:pt idx="1702">
                  <c:v>6.2834341722346503</c:v>
                </c:pt>
                <c:pt idx="1703">
                  <c:v>6.4651057271397597E-2</c:v>
                </c:pt>
                <c:pt idx="1704">
                  <c:v>4.9211746338543696</c:v>
                </c:pt>
                <c:pt idx="1705">
                  <c:v>0.65224358213734701</c:v>
                </c:pt>
                <c:pt idx="1706">
                  <c:v>4.71508877466061</c:v>
                </c:pt>
                <c:pt idx="1707">
                  <c:v>8.9682283414615398</c:v>
                </c:pt>
                <c:pt idx="1708">
                  <c:v>9.1048818165489607</c:v>
                </c:pt>
                <c:pt idx="1709">
                  <c:v>1.20305192805622</c:v>
                </c:pt>
                <c:pt idx="1710">
                  <c:v>4.1687215661241304</c:v>
                </c:pt>
                <c:pt idx="1711">
                  <c:v>8.6809974486952903</c:v>
                </c:pt>
                <c:pt idx="1712">
                  <c:v>7.5320915611290298</c:v>
                </c:pt>
                <c:pt idx="1713">
                  <c:v>7.7156980299481202</c:v>
                </c:pt>
                <c:pt idx="1714">
                  <c:v>8.1070205373080295</c:v>
                </c:pt>
                <c:pt idx="1715">
                  <c:v>4.7319773419505298</c:v>
                </c:pt>
                <c:pt idx="1716">
                  <c:v>3.46663151959525E-3</c:v>
                </c:pt>
                <c:pt idx="1717">
                  <c:v>7.8003961561091497</c:v>
                </c:pt>
                <c:pt idx="1718">
                  <c:v>7.9266412236620596</c:v>
                </c:pt>
                <c:pt idx="1719">
                  <c:v>6.8961783048750203</c:v>
                </c:pt>
                <c:pt idx="1720">
                  <c:v>4.3530887795153603</c:v>
                </c:pt>
                <c:pt idx="1721">
                  <c:v>9.7524822581578494</c:v>
                </c:pt>
                <c:pt idx="1722">
                  <c:v>2.6221218582883501</c:v>
                </c:pt>
                <c:pt idx="1723">
                  <c:v>2.1483629347065398</c:v>
                </c:pt>
                <c:pt idx="1724">
                  <c:v>5.2688742883702098</c:v>
                </c:pt>
                <c:pt idx="1725">
                  <c:v>8.1371747636571001</c:v>
                </c:pt>
                <c:pt idx="1726">
                  <c:v>0.66976806487747198</c:v>
                </c:pt>
                <c:pt idx="1727">
                  <c:v>7.9972578367365701</c:v>
                </c:pt>
                <c:pt idx="1728">
                  <c:v>3.7305275498378201</c:v>
                </c:pt>
                <c:pt idx="1729">
                  <c:v>8.90153714066955</c:v>
                </c:pt>
                <c:pt idx="1730">
                  <c:v>4.8443345363793204</c:v>
                </c:pt>
                <c:pt idx="1731">
                  <c:v>9.5099248479035801</c:v>
                </c:pt>
                <c:pt idx="1732">
                  <c:v>2.21331629567876</c:v>
                </c:pt>
                <c:pt idx="1733">
                  <c:v>0.42232926608061899</c:v>
                </c:pt>
                <c:pt idx="1734">
                  <c:v>3.3370350192099201</c:v>
                </c:pt>
                <c:pt idx="1735">
                  <c:v>3.0381826523558</c:v>
                </c:pt>
                <c:pt idx="1736">
                  <c:v>8.2253278969115193</c:v>
                </c:pt>
                <c:pt idx="1737">
                  <c:v>4.0424628060257</c:v>
                </c:pt>
                <c:pt idx="1738">
                  <c:v>0.183792657853173</c:v>
                </c:pt>
                <c:pt idx="1739">
                  <c:v>6.1990856329925998</c:v>
                </c:pt>
                <c:pt idx="1740">
                  <c:v>9.00797978784877</c:v>
                </c:pt>
                <c:pt idx="1741">
                  <c:v>2.3100954924759001</c:v>
                </c:pt>
                <c:pt idx="1742">
                  <c:v>8.4585640590810307</c:v>
                </c:pt>
                <c:pt idx="1743">
                  <c:v>1.0328249417261</c:v>
                </c:pt>
                <c:pt idx="1744">
                  <c:v>4.06658746756698</c:v>
                </c:pt>
                <c:pt idx="1745">
                  <c:v>2.6072565428263599</c:v>
                </c:pt>
                <c:pt idx="1746">
                  <c:v>7.4930315140712196</c:v>
                </c:pt>
                <c:pt idx="1747">
                  <c:v>5.2107512401269096</c:v>
                </c:pt>
                <c:pt idx="1748">
                  <c:v>4.0248646831941297</c:v>
                </c:pt>
                <c:pt idx="1749">
                  <c:v>1.7734619489499599</c:v>
                </c:pt>
                <c:pt idx="1750">
                  <c:v>1.03655291569937</c:v>
                </c:pt>
                <c:pt idx="1751">
                  <c:v>7.8721141422755396</c:v>
                </c:pt>
                <c:pt idx="1752">
                  <c:v>4.6626002840218703</c:v>
                </c:pt>
                <c:pt idx="1753">
                  <c:v>7.4636446890540604</c:v>
                </c:pt>
                <c:pt idx="1754">
                  <c:v>2.18449715237674</c:v>
                </c:pt>
                <c:pt idx="1755">
                  <c:v>4.6572998502455798</c:v>
                </c:pt>
                <c:pt idx="1756">
                  <c:v>5.2658755327119398</c:v>
                </c:pt>
                <c:pt idx="1757">
                  <c:v>1.62571303353952</c:v>
                </c:pt>
                <c:pt idx="1758">
                  <c:v>3.54964554373456</c:v>
                </c:pt>
                <c:pt idx="1759">
                  <c:v>8.1682843126252394</c:v>
                </c:pt>
                <c:pt idx="1760">
                  <c:v>3.6223117491634498</c:v>
                </c:pt>
                <c:pt idx="1761">
                  <c:v>7.0824102909414002</c:v>
                </c:pt>
                <c:pt idx="1762">
                  <c:v>5.8671703160290596</c:v>
                </c:pt>
                <c:pt idx="1763">
                  <c:v>8.0040229556931308</c:v>
                </c:pt>
                <c:pt idx="1764">
                  <c:v>0.210840386832578</c:v>
                </c:pt>
                <c:pt idx="1765">
                  <c:v>5.3878043391840897</c:v>
                </c:pt>
                <c:pt idx="1766">
                  <c:v>9.2811468470556093</c:v>
                </c:pt>
                <c:pt idx="1767">
                  <c:v>1.78343297729217</c:v>
                </c:pt>
                <c:pt idx="1768">
                  <c:v>3.9009284558258899</c:v>
                </c:pt>
                <c:pt idx="1769">
                  <c:v>2.9961743181606599</c:v>
                </c:pt>
                <c:pt idx="1770">
                  <c:v>9.0548552951298902</c:v>
                </c:pt>
                <c:pt idx="1771">
                  <c:v>0.32278651854860002</c:v>
                </c:pt>
                <c:pt idx="1772">
                  <c:v>7.70342468885437</c:v>
                </c:pt>
                <c:pt idx="1773">
                  <c:v>9.6463296167443193</c:v>
                </c:pt>
                <c:pt idx="1774">
                  <c:v>8.9912132134977991</c:v>
                </c:pt>
                <c:pt idx="1775">
                  <c:v>4.2706630773135501</c:v>
                </c:pt>
                <c:pt idx="1776">
                  <c:v>1.6969113632252399</c:v>
                </c:pt>
                <c:pt idx="1777">
                  <c:v>3.9641672719361898</c:v>
                </c:pt>
                <c:pt idx="1778">
                  <c:v>8.4941204450857501</c:v>
                </c:pt>
                <c:pt idx="1779">
                  <c:v>0.90683314211484001</c:v>
                </c:pt>
                <c:pt idx="1780">
                  <c:v>4.7980573653139302</c:v>
                </c:pt>
                <c:pt idx="1781">
                  <c:v>2.6538526912756701</c:v>
                </c:pt>
                <c:pt idx="1782">
                  <c:v>5.9289300610147899</c:v>
                </c:pt>
                <c:pt idx="1783">
                  <c:v>9.3797313183280409</c:v>
                </c:pt>
                <c:pt idx="1784">
                  <c:v>5.2066523542181802</c:v>
                </c:pt>
                <c:pt idx="1785">
                  <c:v>8.5844311444840091</c:v>
                </c:pt>
                <c:pt idx="1786">
                  <c:v>5.2424491362483101</c:v>
                </c:pt>
                <c:pt idx="1787">
                  <c:v>9.3875188190807108</c:v>
                </c:pt>
                <c:pt idx="1788">
                  <c:v>8.7716830301857804</c:v>
                </c:pt>
                <c:pt idx="1789">
                  <c:v>1.2924186614508599</c:v>
                </c:pt>
                <c:pt idx="1790">
                  <c:v>3.1016818160810802</c:v>
                </c:pt>
                <c:pt idx="1791">
                  <c:v>1.3528103200177299</c:v>
                </c:pt>
                <c:pt idx="1792">
                  <c:v>3.5683462422482499</c:v>
                </c:pt>
                <c:pt idx="1793">
                  <c:v>6.6140146993612001</c:v>
                </c:pt>
                <c:pt idx="1794">
                  <c:v>9.8736918475439293</c:v>
                </c:pt>
                <c:pt idx="1795">
                  <c:v>0.10842240094406801</c:v>
                </c:pt>
                <c:pt idx="1796">
                  <c:v>3.9506977031460799</c:v>
                </c:pt>
                <c:pt idx="1797">
                  <c:v>2.0564091076515498</c:v>
                </c:pt>
                <c:pt idx="1798">
                  <c:v>2.3609794993062398</c:v>
                </c:pt>
                <c:pt idx="1799">
                  <c:v>6.6658002062177903</c:v>
                </c:pt>
                <c:pt idx="1800">
                  <c:v>1.1017978055926101</c:v>
                </c:pt>
                <c:pt idx="1801">
                  <c:v>8.2815941033514893</c:v>
                </c:pt>
                <c:pt idx="1802">
                  <c:v>9.4813548153476503</c:v>
                </c:pt>
                <c:pt idx="1803">
                  <c:v>6.0259833729672199</c:v>
                </c:pt>
                <c:pt idx="1804">
                  <c:v>7.4882666244514198</c:v>
                </c:pt>
                <c:pt idx="1805">
                  <c:v>2.6433026534319102</c:v>
                </c:pt>
                <c:pt idx="1806">
                  <c:v>7.3645009239572303</c:v>
                </c:pt>
                <c:pt idx="1807">
                  <c:v>3.0334006918429699</c:v>
                </c:pt>
                <c:pt idx="1808">
                  <c:v>8.0366771725225998</c:v>
                </c:pt>
                <c:pt idx="1809">
                  <c:v>7.9391587753739197</c:v>
                </c:pt>
                <c:pt idx="1810">
                  <c:v>4.9546591160963498</c:v>
                </c:pt>
                <c:pt idx="1811">
                  <c:v>9.5933751796363005</c:v>
                </c:pt>
                <c:pt idx="1812">
                  <c:v>8.2937175151639693</c:v>
                </c:pt>
                <c:pt idx="1813">
                  <c:v>1.08760184802257</c:v>
                </c:pt>
                <c:pt idx="1814">
                  <c:v>7.16388177520182</c:v>
                </c:pt>
                <c:pt idx="1815">
                  <c:v>8.3295780855022699</c:v>
                </c:pt>
                <c:pt idx="1816">
                  <c:v>8.3870873554346996</c:v>
                </c:pt>
                <c:pt idx="1817">
                  <c:v>7.3295913782041797</c:v>
                </c:pt>
                <c:pt idx="1818">
                  <c:v>2.3696909158779902</c:v>
                </c:pt>
                <c:pt idx="1819">
                  <c:v>9.0106345938799599</c:v>
                </c:pt>
                <c:pt idx="1820">
                  <c:v>1.4272142838786299</c:v>
                </c:pt>
                <c:pt idx="1821">
                  <c:v>8.8068131199623902</c:v>
                </c:pt>
                <c:pt idx="1822">
                  <c:v>1.08071039542823</c:v>
                </c:pt>
                <c:pt idx="1823">
                  <c:v>3.4129339216764301</c:v>
                </c:pt>
                <c:pt idx="1824">
                  <c:v>1.77993719509973</c:v>
                </c:pt>
                <c:pt idx="1825">
                  <c:v>8.0151272151971291</c:v>
                </c:pt>
                <c:pt idx="1826">
                  <c:v>4.5523657266240702</c:v>
                </c:pt>
                <c:pt idx="1827">
                  <c:v>5.8149663653778098E-2</c:v>
                </c:pt>
                <c:pt idx="1828">
                  <c:v>4.8422951571265198</c:v>
                </c:pt>
                <c:pt idx="1829">
                  <c:v>7.6741009560998297</c:v>
                </c:pt>
                <c:pt idx="1830">
                  <c:v>6.1355890761260596</c:v>
                </c:pt>
                <c:pt idx="1831">
                  <c:v>8.9808195450753203</c:v>
                </c:pt>
                <c:pt idx="1832">
                  <c:v>1.74776548118342</c:v>
                </c:pt>
                <c:pt idx="1833">
                  <c:v>8.4319050113350507</c:v>
                </c:pt>
                <c:pt idx="1834">
                  <c:v>3.2350330039561199</c:v>
                </c:pt>
                <c:pt idx="1835">
                  <c:v>1.0153051574765899</c:v>
                </c:pt>
                <c:pt idx="1836">
                  <c:v>4.6024750796200902</c:v>
                </c:pt>
                <c:pt idx="1837">
                  <c:v>6.0937641082853702</c:v>
                </c:pt>
                <c:pt idx="1838">
                  <c:v>1.6046931708124099</c:v>
                </c:pt>
                <c:pt idx="1839">
                  <c:v>5.10782324480863</c:v>
                </c:pt>
                <c:pt idx="1840">
                  <c:v>6.0837012406406199</c:v>
                </c:pt>
                <c:pt idx="1841">
                  <c:v>5.8479985985495899</c:v>
                </c:pt>
                <c:pt idx="1842">
                  <c:v>1.1610268952684999</c:v>
                </c:pt>
                <c:pt idx="1843">
                  <c:v>8.9029072487815597</c:v>
                </c:pt>
                <c:pt idx="1844">
                  <c:v>7.3539841472027803</c:v>
                </c:pt>
                <c:pt idx="1845">
                  <c:v>0.32550822302933002</c:v>
                </c:pt>
                <c:pt idx="1846">
                  <c:v>8.5114585722590892</c:v>
                </c:pt>
                <c:pt idx="1847">
                  <c:v>5.3823591579967101</c:v>
                </c:pt>
                <c:pt idx="1848">
                  <c:v>7.3272857080786604</c:v>
                </c:pt>
                <c:pt idx="1849">
                  <c:v>3.5314846179457602</c:v>
                </c:pt>
                <c:pt idx="1850">
                  <c:v>1.6917604987464401</c:v>
                </c:pt>
                <c:pt idx="1851">
                  <c:v>3.5475279854359498</c:v>
                </c:pt>
                <c:pt idx="1852">
                  <c:v>0.62795217457123398</c:v>
                </c:pt>
                <c:pt idx="1853">
                  <c:v>1.9539347450031701</c:v>
                </c:pt>
                <c:pt idx="1854">
                  <c:v>6.5503781277951996</c:v>
                </c:pt>
                <c:pt idx="1855">
                  <c:v>1.6062872807472199</c:v>
                </c:pt>
                <c:pt idx="1856">
                  <c:v>2.2248860259321601</c:v>
                </c:pt>
                <c:pt idx="1857">
                  <c:v>4.0655826297462898</c:v>
                </c:pt>
                <c:pt idx="1858">
                  <c:v>7.7878653762076198</c:v>
                </c:pt>
                <c:pt idx="1859">
                  <c:v>6.2301053570251002</c:v>
                </c:pt>
                <c:pt idx="1860">
                  <c:v>2.1522797711016999</c:v>
                </c:pt>
                <c:pt idx="1861">
                  <c:v>0.43558115440860401</c:v>
                </c:pt>
                <c:pt idx="1862">
                  <c:v>2.6116831272611898</c:v>
                </c:pt>
                <c:pt idx="1863">
                  <c:v>2.3854142195070001</c:v>
                </c:pt>
                <c:pt idx="1864">
                  <c:v>5.4494946531029296</c:v>
                </c:pt>
                <c:pt idx="1865">
                  <c:v>8.4330823089080909</c:v>
                </c:pt>
                <c:pt idx="1866">
                  <c:v>2.8854910167979799</c:v>
                </c:pt>
                <c:pt idx="1867">
                  <c:v>3.8764283988054999</c:v>
                </c:pt>
                <c:pt idx="1868">
                  <c:v>3.4383693385741299</c:v>
                </c:pt>
                <c:pt idx="1869">
                  <c:v>4.9700289739575902</c:v>
                </c:pt>
                <c:pt idx="1870">
                  <c:v>4.0234299696912696</c:v>
                </c:pt>
                <c:pt idx="1871">
                  <c:v>3.2065418983587701</c:v>
                </c:pt>
                <c:pt idx="1872">
                  <c:v>1.9819841272015699</c:v>
                </c:pt>
                <c:pt idx="1873">
                  <c:v>5.4679844557450403</c:v>
                </c:pt>
                <c:pt idx="1874">
                  <c:v>5.2656580219029703</c:v>
                </c:pt>
                <c:pt idx="1875">
                  <c:v>7.9446548262548404</c:v>
                </c:pt>
                <c:pt idx="1876">
                  <c:v>2.9218201351273598</c:v>
                </c:pt>
                <c:pt idx="1877">
                  <c:v>4.7890064395226997</c:v>
                </c:pt>
                <c:pt idx="1878">
                  <c:v>4.3895631985096397</c:v>
                </c:pt>
                <c:pt idx="1879">
                  <c:v>6.2268014371247897</c:v>
                </c:pt>
                <c:pt idx="1880">
                  <c:v>5.2020902570617702</c:v>
                </c:pt>
                <c:pt idx="1881">
                  <c:v>6.49158120323641</c:v>
                </c:pt>
                <c:pt idx="1882">
                  <c:v>8.6908863871624291</c:v>
                </c:pt>
                <c:pt idx="1883">
                  <c:v>1.16624272322429</c:v>
                </c:pt>
                <c:pt idx="1884">
                  <c:v>3.7885370245709602</c:v>
                </c:pt>
                <c:pt idx="1885">
                  <c:v>8.5258504090677807</c:v>
                </c:pt>
                <c:pt idx="1886">
                  <c:v>6.7892131520976999</c:v>
                </c:pt>
                <c:pt idx="1887">
                  <c:v>2.83569444247015</c:v>
                </c:pt>
                <c:pt idx="1888">
                  <c:v>6.0160563601969397</c:v>
                </c:pt>
                <c:pt idx="1889">
                  <c:v>3.94346900478621</c:v>
                </c:pt>
                <c:pt idx="1890">
                  <c:v>2.4245379236465499</c:v>
                </c:pt>
                <c:pt idx="1891">
                  <c:v>9.6497515847210096</c:v>
                </c:pt>
                <c:pt idx="1892">
                  <c:v>0.26270334902422199</c:v>
                </c:pt>
                <c:pt idx="1893">
                  <c:v>5.6004202290737997</c:v>
                </c:pt>
                <c:pt idx="1894">
                  <c:v>9.9309852513477708</c:v>
                </c:pt>
                <c:pt idx="1895">
                  <c:v>5.5636714164582202</c:v>
                </c:pt>
                <c:pt idx="1896">
                  <c:v>5.4171144534083098</c:v>
                </c:pt>
                <c:pt idx="1897">
                  <c:v>7.89304290282299</c:v>
                </c:pt>
                <c:pt idx="1898">
                  <c:v>0.48451548098403102</c:v>
                </c:pt>
                <c:pt idx="1899">
                  <c:v>0.52219143675610302</c:v>
                </c:pt>
                <c:pt idx="1900">
                  <c:v>4.9505764639885204</c:v>
                </c:pt>
                <c:pt idx="1901">
                  <c:v>7.4514388552228299</c:v>
                </c:pt>
                <c:pt idx="1902">
                  <c:v>1.1393073753687</c:v>
                </c:pt>
                <c:pt idx="1903">
                  <c:v>8.6736562640496402</c:v>
                </c:pt>
                <c:pt idx="1904">
                  <c:v>0.96623441198835203</c:v>
                </c:pt>
                <c:pt idx="1905">
                  <c:v>8.0104803604542099</c:v>
                </c:pt>
                <c:pt idx="1906">
                  <c:v>8.2542799283240704</c:v>
                </c:pt>
                <c:pt idx="1907">
                  <c:v>1.74966445730025</c:v>
                </c:pt>
                <c:pt idx="1908">
                  <c:v>4.7105637111732799</c:v>
                </c:pt>
                <c:pt idx="1909">
                  <c:v>0.77406266102814203</c:v>
                </c:pt>
                <c:pt idx="1910">
                  <c:v>1.73899852895903</c:v>
                </c:pt>
                <c:pt idx="1911">
                  <c:v>8.8346956226057998</c:v>
                </c:pt>
                <c:pt idx="1912">
                  <c:v>1.1550571258801301</c:v>
                </c:pt>
                <c:pt idx="1913">
                  <c:v>5.9908760276229302E-2</c:v>
                </c:pt>
                <c:pt idx="1914">
                  <c:v>4.5366581024584702</c:v>
                </c:pt>
                <c:pt idx="1915">
                  <c:v>9.1266518733297008</c:v>
                </c:pt>
                <c:pt idx="1916">
                  <c:v>8.7585339313329893</c:v>
                </c:pt>
                <c:pt idx="1917">
                  <c:v>5.4411983571214204</c:v>
                </c:pt>
                <c:pt idx="1918">
                  <c:v>4.6449741478334996</c:v>
                </c:pt>
                <c:pt idx="1919">
                  <c:v>2.6835888554910898</c:v>
                </c:pt>
                <c:pt idx="1920">
                  <c:v>5.7182072854629196</c:v>
                </c:pt>
                <c:pt idx="1921">
                  <c:v>6.26848394296427</c:v>
                </c:pt>
                <c:pt idx="1922">
                  <c:v>8.6886861229431105</c:v>
                </c:pt>
                <c:pt idx="1923">
                  <c:v>4.16073029419739</c:v>
                </c:pt>
                <c:pt idx="1924">
                  <c:v>0.99668596360036499</c:v>
                </c:pt>
                <c:pt idx="1925">
                  <c:v>9.7612264389146599</c:v>
                </c:pt>
                <c:pt idx="1926">
                  <c:v>4.9817231253134597</c:v>
                </c:pt>
                <c:pt idx="1927">
                  <c:v>8.0620956771285908</c:v>
                </c:pt>
                <c:pt idx="1928">
                  <c:v>0.53301921782836204</c:v>
                </c:pt>
                <c:pt idx="1929">
                  <c:v>5.6060516620861298</c:v>
                </c:pt>
                <c:pt idx="1930">
                  <c:v>6.2578954318993798</c:v>
                </c:pt>
                <c:pt idx="1931">
                  <c:v>5.0647231658981404</c:v>
                </c:pt>
                <c:pt idx="1932">
                  <c:v>3.3260560667759602</c:v>
                </c:pt>
                <c:pt idx="1933">
                  <c:v>2.51840118565107</c:v>
                </c:pt>
                <c:pt idx="1934">
                  <c:v>2.0001360700175601</c:v>
                </c:pt>
                <c:pt idx="1935">
                  <c:v>1.36333163761697</c:v>
                </c:pt>
                <c:pt idx="1936">
                  <c:v>1.43178195783188</c:v>
                </c:pt>
                <c:pt idx="1937">
                  <c:v>6.0489353454868198</c:v>
                </c:pt>
                <c:pt idx="1938">
                  <c:v>1.1555440547043601</c:v>
                </c:pt>
                <c:pt idx="1939">
                  <c:v>3.7486527234851499</c:v>
                </c:pt>
                <c:pt idx="1940">
                  <c:v>4.7233968791633396</c:v>
                </c:pt>
                <c:pt idx="1941">
                  <c:v>2.5797146826162098</c:v>
                </c:pt>
                <c:pt idx="1942">
                  <c:v>6.1496391407673201</c:v>
                </c:pt>
                <c:pt idx="1943">
                  <c:v>5.3292942083432999</c:v>
                </c:pt>
                <c:pt idx="1944">
                  <c:v>8.28838911410047</c:v>
                </c:pt>
                <c:pt idx="1945">
                  <c:v>6.7917751071508503</c:v>
                </c:pt>
                <c:pt idx="1946">
                  <c:v>0.44546482251478497</c:v>
                </c:pt>
                <c:pt idx="1947">
                  <c:v>8.8193531222186792</c:v>
                </c:pt>
                <c:pt idx="1948">
                  <c:v>2.13121406141439</c:v>
                </c:pt>
                <c:pt idx="1949">
                  <c:v>0.69678900799296395</c:v>
                </c:pt>
                <c:pt idx="1950">
                  <c:v>2.0048357162394099</c:v>
                </c:pt>
                <c:pt idx="1951">
                  <c:v>8.2978962039411499</c:v>
                </c:pt>
                <c:pt idx="1952">
                  <c:v>6.62324848601701</c:v>
                </c:pt>
                <c:pt idx="1953">
                  <c:v>7.4540154309043203</c:v>
                </c:pt>
                <c:pt idx="1954">
                  <c:v>5.0986550963818598</c:v>
                </c:pt>
                <c:pt idx="1955">
                  <c:v>0.22728817823073499</c:v>
                </c:pt>
                <c:pt idx="1956">
                  <c:v>4.17273410987569</c:v>
                </c:pt>
                <c:pt idx="1957">
                  <c:v>0.28423845494695199</c:v>
                </c:pt>
                <c:pt idx="1958">
                  <c:v>6.5239548346732601</c:v>
                </c:pt>
                <c:pt idx="1959">
                  <c:v>0.82829032744109499</c:v>
                </c:pt>
                <c:pt idx="1960">
                  <c:v>9.92275512866863</c:v>
                </c:pt>
                <c:pt idx="1961">
                  <c:v>9.6649716277324007</c:v>
                </c:pt>
                <c:pt idx="1962">
                  <c:v>9.5794700062223406</c:v>
                </c:pt>
                <c:pt idx="1963">
                  <c:v>9.6076804919672192</c:v>
                </c:pt>
                <c:pt idx="1964">
                  <c:v>5.82013667029213</c:v>
                </c:pt>
                <c:pt idx="1965">
                  <c:v>6.0700378566728901</c:v>
                </c:pt>
                <c:pt idx="1966">
                  <c:v>7.7374992431194798</c:v>
                </c:pt>
                <c:pt idx="1967">
                  <c:v>4.7362493333748397</c:v>
                </c:pt>
                <c:pt idx="1968">
                  <c:v>8.84390270716845</c:v>
                </c:pt>
                <c:pt idx="1969">
                  <c:v>5.1678692593047497</c:v>
                </c:pt>
                <c:pt idx="1970">
                  <c:v>6.7603455368388099</c:v>
                </c:pt>
                <c:pt idx="1971">
                  <c:v>7.0326451730567703</c:v>
                </c:pt>
                <c:pt idx="1972">
                  <c:v>2.7751048937264802</c:v>
                </c:pt>
                <c:pt idx="1973">
                  <c:v>8.5053134841389202</c:v>
                </c:pt>
                <c:pt idx="1974">
                  <c:v>8.2686796252645909</c:v>
                </c:pt>
                <c:pt idx="1975">
                  <c:v>2.3818841109362299</c:v>
                </c:pt>
                <c:pt idx="1976">
                  <c:v>8.4825453599179195</c:v>
                </c:pt>
                <c:pt idx="1977">
                  <c:v>8.6859510176558992</c:v>
                </c:pt>
                <c:pt idx="1978">
                  <c:v>1.7176908447369399</c:v>
                </c:pt>
                <c:pt idx="1979">
                  <c:v>0.22063501276945299</c:v>
                </c:pt>
                <c:pt idx="1980">
                  <c:v>9.5163772311578505</c:v>
                </c:pt>
                <c:pt idx="1981">
                  <c:v>1.07167972634771</c:v>
                </c:pt>
                <c:pt idx="1982">
                  <c:v>6.0981494069363702</c:v>
                </c:pt>
                <c:pt idx="1983">
                  <c:v>3.1810999324189102</c:v>
                </c:pt>
                <c:pt idx="1984">
                  <c:v>4.3892827440189199</c:v>
                </c:pt>
                <c:pt idx="1985">
                  <c:v>9.3800088194557993</c:v>
                </c:pt>
                <c:pt idx="1986">
                  <c:v>5.7060560447419197</c:v>
                </c:pt>
                <c:pt idx="1987">
                  <c:v>0.214049803729816</c:v>
                </c:pt>
                <c:pt idx="1988">
                  <c:v>7.5173620418937297</c:v>
                </c:pt>
                <c:pt idx="1989">
                  <c:v>8.6505787905833493</c:v>
                </c:pt>
                <c:pt idx="1990">
                  <c:v>1.6017363388724699</c:v>
                </c:pt>
                <c:pt idx="1991">
                  <c:v>5.14816946879208</c:v>
                </c:pt>
                <c:pt idx="1992">
                  <c:v>5.4506378386098904</c:v>
                </c:pt>
                <c:pt idx="1993">
                  <c:v>6.45525689594976</c:v>
                </c:pt>
                <c:pt idx="1994">
                  <c:v>4.03691189671608</c:v>
                </c:pt>
                <c:pt idx="1995">
                  <c:v>0.565770287629351</c:v>
                </c:pt>
                <c:pt idx="1996">
                  <c:v>2.6193520844242499</c:v>
                </c:pt>
                <c:pt idx="1997">
                  <c:v>3.6467840753692302</c:v>
                </c:pt>
                <c:pt idx="1998">
                  <c:v>1.5384689549234201</c:v>
                </c:pt>
                <c:pt idx="1999">
                  <c:v>8.0814062481494204</c:v>
                </c:pt>
                <c:pt idx="2000">
                  <c:v>2.5712311159883101</c:v>
                </c:pt>
                <c:pt idx="2001">
                  <c:v>8.55733736623705</c:v>
                </c:pt>
                <c:pt idx="2002">
                  <c:v>9.3963690114622498</c:v>
                </c:pt>
                <c:pt idx="2003">
                  <c:v>9.9782728008259998</c:v>
                </c:pt>
                <c:pt idx="2004">
                  <c:v>5.8241535551621597</c:v>
                </c:pt>
                <c:pt idx="2005">
                  <c:v>9.5402785694094203E-2</c:v>
                </c:pt>
                <c:pt idx="2006">
                  <c:v>3.8980469478928201</c:v>
                </c:pt>
                <c:pt idx="2007">
                  <c:v>8.1208883540929708</c:v>
                </c:pt>
                <c:pt idx="2008">
                  <c:v>9.6068047925091005</c:v>
                </c:pt>
                <c:pt idx="2009">
                  <c:v>1.51244733767458</c:v>
                </c:pt>
                <c:pt idx="2010">
                  <c:v>0.27212842143115101</c:v>
                </c:pt>
                <c:pt idx="2011">
                  <c:v>5.8662982414252198</c:v>
                </c:pt>
                <c:pt idx="2012">
                  <c:v>9.5729201930318002</c:v>
                </c:pt>
                <c:pt idx="2013">
                  <c:v>8.6836347474469893</c:v>
                </c:pt>
                <c:pt idx="2014">
                  <c:v>1.3562489336444801</c:v>
                </c:pt>
                <c:pt idx="2015">
                  <c:v>0.27478183400872602</c:v>
                </c:pt>
                <c:pt idx="2016">
                  <c:v>9.6152956808228893</c:v>
                </c:pt>
                <c:pt idx="2017">
                  <c:v>2.8273581900029701</c:v>
                </c:pt>
                <c:pt idx="2018">
                  <c:v>0.18073483322744899</c:v>
                </c:pt>
                <c:pt idx="2019">
                  <c:v>5.3544643769512703</c:v>
                </c:pt>
                <c:pt idx="2020">
                  <c:v>9.2047154410156509</c:v>
                </c:pt>
                <c:pt idx="2021">
                  <c:v>6.5740854413013396</c:v>
                </c:pt>
                <c:pt idx="2022">
                  <c:v>3.04725702500552</c:v>
                </c:pt>
                <c:pt idx="2023">
                  <c:v>4.0356143126771897</c:v>
                </c:pt>
                <c:pt idx="2024">
                  <c:v>7.5139163084895202</c:v>
                </c:pt>
                <c:pt idx="2025">
                  <c:v>6.6037050504168597</c:v>
                </c:pt>
                <c:pt idx="2026">
                  <c:v>8.0891562067381493</c:v>
                </c:pt>
                <c:pt idx="2027">
                  <c:v>6.0750369172705598</c:v>
                </c:pt>
                <c:pt idx="2028">
                  <c:v>4.9098889955780702</c:v>
                </c:pt>
                <c:pt idx="2029">
                  <c:v>2.1503070672437099</c:v>
                </c:pt>
                <c:pt idx="2030">
                  <c:v>5.8933212148205998</c:v>
                </c:pt>
                <c:pt idx="2031">
                  <c:v>0.85202242586271904</c:v>
                </c:pt>
                <c:pt idx="2032">
                  <c:v>8.6085242279946499</c:v>
                </c:pt>
                <c:pt idx="2033">
                  <c:v>0.24423342526012701</c:v>
                </c:pt>
                <c:pt idx="2034">
                  <c:v>7.7039931915129998</c:v>
                </c:pt>
                <c:pt idx="2035">
                  <c:v>1.6460170014628199</c:v>
                </c:pt>
                <c:pt idx="2036">
                  <c:v>7.2978869859668096</c:v>
                </c:pt>
                <c:pt idx="2037">
                  <c:v>3.908402656252</c:v>
                </c:pt>
                <c:pt idx="2038">
                  <c:v>5.7116105753295399E-2</c:v>
                </c:pt>
                <c:pt idx="2039">
                  <c:v>5.2945795171020604</c:v>
                </c:pt>
                <c:pt idx="2040">
                  <c:v>3.9347882860294998</c:v>
                </c:pt>
                <c:pt idx="2041">
                  <c:v>8.5073658392153799</c:v>
                </c:pt>
                <c:pt idx="2042">
                  <c:v>9.6384877499178803</c:v>
                </c:pt>
                <c:pt idx="2043">
                  <c:v>8.2629213407427606</c:v>
                </c:pt>
                <c:pt idx="2044">
                  <c:v>9.2617303289820505</c:v>
                </c:pt>
                <c:pt idx="2045">
                  <c:v>0.59964775792929603</c:v>
                </c:pt>
                <c:pt idx="2046">
                  <c:v>8.2805200690749299</c:v>
                </c:pt>
                <c:pt idx="2047">
                  <c:v>4.9141979073350601</c:v>
                </c:pt>
                <c:pt idx="2048">
                  <c:v>9.7863235001727098</c:v>
                </c:pt>
                <c:pt idx="2049">
                  <c:v>6.5479824590061799</c:v>
                </c:pt>
                <c:pt idx="2050">
                  <c:v>6.2976777735794798</c:v>
                </c:pt>
                <c:pt idx="2051">
                  <c:v>1.7658046948931401</c:v>
                </c:pt>
                <c:pt idx="2052">
                  <c:v>3.9266738963542398</c:v>
                </c:pt>
                <c:pt idx="2053">
                  <c:v>6.7769748592034897</c:v>
                </c:pt>
                <c:pt idx="2054">
                  <c:v>9.2148945173005696</c:v>
                </c:pt>
                <c:pt idx="2055">
                  <c:v>7.6593976513541504</c:v>
                </c:pt>
                <c:pt idx="2056">
                  <c:v>1.0128032377035101</c:v>
                </c:pt>
                <c:pt idx="2057">
                  <c:v>5.4624020580586299</c:v>
                </c:pt>
                <c:pt idx="2058">
                  <c:v>4.3751171915335298</c:v>
                </c:pt>
                <c:pt idx="2059">
                  <c:v>9.7619498248483492</c:v>
                </c:pt>
                <c:pt idx="2060">
                  <c:v>9.5497909276333903</c:v>
                </c:pt>
                <c:pt idx="2061">
                  <c:v>2.7314514302723798</c:v>
                </c:pt>
                <c:pt idx="2062">
                  <c:v>0.16916073881855301</c:v>
                </c:pt>
                <c:pt idx="2063">
                  <c:v>5.5115535910256099</c:v>
                </c:pt>
                <c:pt idx="2064">
                  <c:v>3.9342292352400401</c:v>
                </c:pt>
                <c:pt idx="2065">
                  <c:v>0.73065003679227403</c:v>
                </c:pt>
                <c:pt idx="2066">
                  <c:v>5.34621597612038</c:v>
                </c:pt>
                <c:pt idx="2067">
                  <c:v>6.3948186436157002</c:v>
                </c:pt>
                <c:pt idx="2068">
                  <c:v>2.34221605285475</c:v>
                </c:pt>
                <c:pt idx="2069">
                  <c:v>6.6829655317955297</c:v>
                </c:pt>
                <c:pt idx="2070">
                  <c:v>0.66361406664729405</c:v>
                </c:pt>
                <c:pt idx="2071">
                  <c:v>4.3165918667754299</c:v>
                </c:pt>
                <c:pt idx="2072">
                  <c:v>2.5439175034856101</c:v>
                </c:pt>
                <c:pt idx="2073">
                  <c:v>7.3706819301876196</c:v>
                </c:pt>
                <c:pt idx="2074">
                  <c:v>2.2028385215772199</c:v>
                </c:pt>
                <c:pt idx="2075">
                  <c:v>4.7232194461333403</c:v>
                </c:pt>
                <c:pt idx="2076">
                  <c:v>4.1401530006540899</c:v>
                </c:pt>
                <c:pt idx="2077">
                  <c:v>1.6151093470092299</c:v>
                </c:pt>
                <c:pt idx="2078">
                  <c:v>0.80851001528370103</c:v>
                </c:pt>
                <c:pt idx="2079">
                  <c:v>8.1694419665795692</c:v>
                </c:pt>
                <c:pt idx="2080">
                  <c:v>8.5509160362916603</c:v>
                </c:pt>
                <c:pt idx="2081">
                  <c:v>7.3398307225808104</c:v>
                </c:pt>
                <c:pt idx="2082">
                  <c:v>3.9163296444516602</c:v>
                </c:pt>
                <c:pt idx="2083">
                  <c:v>1.65651346767389</c:v>
                </c:pt>
                <c:pt idx="2084">
                  <c:v>3.3337247290624998</c:v>
                </c:pt>
                <c:pt idx="2085">
                  <c:v>3.7808329026996401</c:v>
                </c:pt>
                <c:pt idx="2086">
                  <c:v>1.7637938682940999</c:v>
                </c:pt>
                <c:pt idx="2087">
                  <c:v>9.6006743382622801</c:v>
                </c:pt>
                <c:pt idx="2088">
                  <c:v>9.3893895607128197</c:v>
                </c:pt>
                <c:pt idx="2089">
                  <c:v>2.5682915604588499</c:v>
                </c:pt>
                <c:pt idx="2090">
                  <c:v>3.3319912548355899</c:v>
                </c:pt>
                <c:pt idx="2091">
                  <c:v>6.4544334176090201</c:v>
                </c:pt>
                <c:pt idx="2092">
                  <c:v>7.0543842188049002</c:v>
                </c:pt>
                <c:pt idx="2093">
                  <c:v>5.1118562898044502</c:v>
                </c:pt>
                <c:pt idx="2094">
                  <c:v>3.1836145984146902</c:v>
                </c:pt>
                <c:pt idx="2095">
                  <c:v>1.4261100167529399</c:v>
                </c:pt>
                <c:pt idx="2096">
                  <c:v>5.2530259873271996</c:v>
                </c:pt>
                <c:pt idx="2097">
                  <c:v>9.3367071516701596</c:v>
                </c:pt>
                <c:pt idx="2098">
                  <c:v>8.6317692179937495</c:v>
                </c:pt>
                <c:pt idx="2099">
                  <c:v>7.1990658463801296</c:v>
                </c:pt>
                <c:pt idx="2100">
                  <c:v>9.3560173047217603</c:v>
                </c:pt>
                <c:pt idx="2101">
                  <c:v>5.7121607714409599</c:v>
                </c:pt>
                <c:pt idx="2102">
                  <c:v>7.3236470723863203</c:v>
                </c:pt>
                <c:pt idx="2103">
                  <c:v>5.5208119761930199</c:v>
                </c:pt>
                <c:pt idx="2104">
                  <c:v>4.0619378597516498</c:v>
                </c:pt>
                <c:pt idx="2105">
                  <c:v>3.56131095394848</c:v>
                </c:pt>
                <c:pt idx="2106">
                  <c:v>9.6257519193144194</c:v>
                </c:pt>
                <c:pt idx="2107">
                  <c:v>4.8634059509613401</c:v>
                </c:pt>
                <c:pt idx="2108">
                  <c:v>6.3672744228475597</c:v>
                </c:pt>
                <c:pt idx="2109">
                  <c:v>4.9719258576433196</c:v>
                </c:pt>
                <c:pt idx="2110">
                  <c:v>3.8247741250210301</c:v>
                </c:pt>
                <c:pt idx="2111">
                  <c:v>3.7979700994551</c:v>
                </c:pt>
                <c:pt idx="2112">
                  <c:v>4.7278442208282803</c:v>
                </c:pt>
                <c:pt idx="2113">
                  <c:v>6.3856232817727898</c:v>
                </c:pt>
                <c:pt idx="2114">
                  <c:v>6.0911116534309802</c:v>
                </c:pt>
                <c:pt idx="2115">
                  <c:v>6.9114161630057804</c:v>
                </c:pt>
                <c:pt idx="2116">
                  <c:v>0.640974133385112</c:v>
                </c:pt>
                <c:pt idx="2117">
                  <c:v>4.4144520007574499</c:v>
                </c:pt>
                <c:pt idx="2118">
                  <c:v>6.9217746153674504</c:v>
                </c:pt>
                <c:pt idx="2119">
                  <c:v>9.4906348778479703</c:v>
                </c:pt>
                <c:pt idx="2120">
                  <c:v>4.3816776741360099</c:v>
                </c:pt>
                <c:pt idx="2121">
                  <c:v>1.88358035605659</c:v>
                </c:pt>
                <c:pt idx="2122">
                  <c:v>1.31766823571778</c:v>
                </c:pt>
                <c:pt idx="2123">
                  <c:v>5.6069427743631</c:v>
                </c:pt>
                <c:pt idx="2124">
                  <c:v>5.98021711989505</c:v>
                </c:pt>
                <c:pt idx="2125">
                  <c:v>4.0224152318289201</c:v>
                </c:pt>
                <c:pt idx="2126">
                  <c:v>4.9857623295762901</c:v>
                </c:pt>
                <c:pt idx="2127">
                  <c:v>1.9738853917280099</c:v>
                </c:pt>
                <c:pt idx="2128">
                  <c:v>5.7825083279863998</c:v>
                </c:pt>
                <c:pt idx="2129">
                  <c:v>8.4945913388968499</c:v>
                </c:pt>
                <c:pt idx="2130">
                  <c:v>3.0265479012019498</c:v>
                </c:pt>
                <c:pt idx="2131">
                  <c:v>8.7928449679563201</c:v>
                </c:pt>
                <c:pt idx="2132">
                  <c:v>4.0486317751728498</c:v>
                </c:pt>
                <c:pt idx="2133">
                  <c:v>1.0951195377562799</c:v>
                </c:pt>
                <c:pt idx="2134">
                  <c:v>4.3875712740462998</c:v>
                </c:pt>
                <c:pt idx="2135">
                  <c:v>6.1739339902713803</c:v>
                </c:pt>
                <c:pt idx="2136">
                  <c:v>2.7282200581051099</c:v>
                </c:pt>
                <c:pt idx="2137">
                  <c:v>8.6508716680205797</c:v>
                </c:pt>
                <c:pt idx="2138">
                  <c:v>7.0202716685325601</c:v>
                </c:pt>
                <c:pt idx="2139">
                  <c:v>7.2924793690731697E-3</c:v>
                </c:pt>
                <c:pt idx="2140">
                  <c:v>2.4122392589666899</c:v>
                </c:pt>
                <c:pt idx="2141">
                  <c:v>5.9205378538125899</c:v>
                </c:pt>
                <c:pt idx="2142">
                  <c:v>9.0251384230149494</c:v>
                </c:pt>
                <c:pt idx="2143">
                  <c:v>5.9033059577523304</c:v>
                </c:pt>
                <c:pt idx="2144">
                  <c:v>1.44314228841202</c:v>
                </c:pt>
                <c:pt idx="2145">
                  <c:v>5.5494033634801898</c:v>
                </c:pt>
                <c:pt idx="2146">
                  <c:v>6.4866162559600697</c:v>
                </c:pt>
                <c:pt idx="2147">
                  <c:v>8.63892935907786</c:v>
                </c:pt>
                <c:pt idx="2148">
                  <c:v>1.4007777904126599</c:v>
                </c:pt>
                <c:pt idx="2149">
                  <c:v>2.0592821512208599</c:v>
                </c:pt>
                <c:pt idx="2150">
                  <c:v>9.9826346756095496</c:v>
                </c:pt>
                <c:pt idx="2151">
                  <c:v>8.8116472917847606</c:v>
                </c:pt>
                <c:pt idx="2152">
                  <c:v>2.6103644066868399</c:v>
                </c:pt>
                <c:pt idx="2153">
                  <c:v>0.71983845009458503</c:v>
                </c:pt>
                <c:pt idx="2154">
                  <c:v>5.9119898961128996</c:v>
                </c:pt>
                <c:pt idx="2155">
                  <c:v>7.1991077863869704</c:v>
                </c:pt>
                <c:pt idx="2156">
                  <c:v>7.8738517078949304</c:v>
                </c:pt>
                <c:pt idx="2157">
                  <c:v>6.53732678969223</c:v>
                </c:pt>
                <c:pt idx="2158">
                  <c:v>8.4133872544986303</c:v>
                </c:pt>
                <c:pt idx="2159">
                  <c:v>9.3439223009594201</c:v>
                </c:pt>
                <c:pt idx="2160">
                  <c:v>1.0359520696459299</c:v>
                </c:pt>
                <c:pt idx="2161">
                  <c:v>9.6848702416532699</c:v>
                </c:pt>
                <c:pt idx="2162">
                  <c:v>8.9005519241568098</c:v>
                </c:pt>
                <c:pt idx="2163">
                  <c:v>2.5217412883237902</c:v>
                </c:pt>
                <c:pt idx="2164">
                  <c:v>2.52113201506429</c:v>
                </c:pt>
                <c:pt idx="2165">
                  <c:v>9.85293571785515</c:v>
                </c:pt>
                <c:pt idx="2166">
                  <c:v>7.4244831468068497</c:v>
                </c:pt>
                <c:pt idx="2167">
                  <c:v>0.89082200388869404</c:v>
                </c:pt>
                <c:pt idx="2168">
                  <c:v>4.0138123370378</c:v>
                </c:pt>
                <c:pt idx="2169">
                  <c:v>6.9157989791358103</c:v>
                </c:pt>
                <c:pt idx="2170">
                  <c:v>4.9829870414122199</c:v>
                </c:pt>
                <c:pt idx="2171">
                  <c:v>8.9708350845252305</c:v>
                </c:pt>
                <c:pt idx="2172">
                  <c:v>4.2540456441372001</c:v>
                </c:pt>
                <c:pt idx="2173">
                  <c:v>3.6513887040948898</c:v>
                </c:pt>
                <c:pt idx="2174">
                  <c:v>4.5469326586487302</c:v>
                </c:pt>
                <c:pt idx="2175">
                  <c:v>7.7799084324040599</c:v>
                </c:pt>
                <c:pt idx="2176">
                  <c:v>9.9210826635824105</c:v>
                </c:pt>
                <c:pt idx="2177">
                  <c:v>9.9205351170912301</c:v>
                </c:pt>
                <c:pt idx="2178">
                  <c:v>2.7707034754067998</c:v>
                </c:pt>
                <c:pt idx="2179">
                  <c:v>3.7189948557570802</c:v>
                </c:pt>
                <c:pt idx="2180">
                  <c:v>0.72585692843441796</c:v>
                </c:pt>
                <c:pt idx="2181">
                  <c:v>8.2819817703054905</c:v>
                </c:pt>
                <c:pt idx="2182">
                  <c:v>7.9427920570850699</c:v>
                </c:pt>
                <c:pt idx="2183">
                  <c:v>3.20220266554866</c:v>
                </c:pt>
                <c:pt idx="2184">
                  <c:v>6.1294176996479202</c:v>
                </c:pt>
                <c:pt idx="2185">
                  <c:v>5.20583208069315</c:v>
                </c:pt>
                <c:pt idx="2186">
                  <c:v>6.6439246584868297</c:v>
                </c:pt>
                <c:pt idx="2187">
                  <c:v>6.6383180696133302</c:v>
                </c:pt>
                <c:pt idx="2188">
                  <c:v>2.9655918787270599</c:v>
                </c:pt>
                <c:pt idx="2189">
                  <c:v>9.6839248755392102</c:v>
                </c:pt>
                <c:pt idx="2190">
                  <c:v>6.6145058373977399</c:v>
                </c:pt>
                <c:pt idx="2191">
                  <c:v>0.113236088412491</c:v>
                </c:pt>
                <c:pt idx="2192">
                  <c:v>1.5751420937424001</c:v>
                </c:pt>
                <c:pt idx="2193">
                  <c:v>1.9201513664086201</c:v>
                </c:pt>
                <c:pt idx="2194">
                  <c:v>9.9155997012617405</c:v>
                </c:pt>
                <c:pt idx="2195">
                  <c:v>1.1466181691597399</c:v>
                </c:pt>
                <c:pt idx="2196">
                  <c:v>9.2550065842645797</c:v>
                </c:pt>
                <c:pt idx="2197">
                  <c:v>0.68080493489080696</c:v>
                </c:pt>
                <c:pt idx="2198">
                  <c:v>3.6061217445779401</c:v>
                </c:pt>
                <c:pt idx="2199">
                  <c:v>1.6496918630194699</c:v>
                </c:pt>
                <c:pt idx="2200">
                  <c:v>0.59475804157390799</c:v>
                </c:pt>
                <c:pt idx="2201">
                  <c:v>6.4449357638866198</c:v>
                </c:pt>
                <c:pt idx="2202">
                  <c:v>6.5048593729076201</c:v>
                </c:pt>
                <c:pt idx="2203">
                  <c:v>1.9903672264849801</c:v>
                </c:pt>
                <c:pt idx="2204">
                  <c:v>7.9303017344971503</c:v>
                </c:pt>
                <c:pt idx="2205">
                  <c:v>1.67969731237477</c:v>
                </c:pt>
                <c:pt idx="2206">
                  <c:v>9.9183301148002894</c:v>
                </c:pt>
                <c:pt idx="2207">
                  <c:v>8.7067850901524597</c:v>
                </c:pt>
                <c:pt idx="2208">
                  <c:v>3.4460563872246301</c:v>
                </c:pt>
                <c:pt idx="2209">
                  <c:v>1.764295987815</c:v>
                </c:pt>
                <c:pt idx="2210">
                  <c:v>4.0452620462143001</c:v>
                </c:pt>
                <c:pt idx="2211">
                  <c:v>4.0936242259396698</c:v>
                </c:pt>
                <c:pt idx="2212">
                  <c:v>4.8864665257415201</c:v>
                </c:pt>
                <c:pt idx="2213">
                  <c:v>9.0897571781720092</c:v>
                </c:pt>
                <c:pt idx="2214">
                  <c:v>8.8251888210307801</c:v>
                </c:pt>
                <c:pt idx="2215">
                  <c:v>6.5868478219629001</c:v>
                </c:pt>
                <c:pt idx="2216">
                  <c:v>3.6005909507317599</c:v>
                </c:pt>
                <c:pt idx="2217">
                  <c:v>5.81129139553732</c:v>
                </c:pt>
                <c:pt idx="2218">
                  <c:v>0.58237707347671797</c:v>
                </c:pt>
                <c:pt idx="2219">
                  <c:v>8.2252352357953598</c:v>
                </c:pt>
                <c:pt idx="2220">
                  <c:v>8.9430739679824001</c:v>
                </c:pt>
                <c:pt idx="2221">
                  <c:v>8.8119736277268501</c:v>
                </c:pt>
                <c:pt idx="2222">
                  <c:v>1.37391506886381</c:v>
                </c:pt>
                <c:pt idx="2223">
                  <c:v>3.3024010135723101</c:v>
                </c:pt>
                <c:pt idx="2224">
                  <c:v>3.6068597557608002</c:v>
                </c:pt>
                <c:pt idx="2225">
                  <c:v>6.5579515392469698</c:v>
                </c:pt>
                <c:pt idx="2226">
                  <c:v>7.0908219803413397</c:v>
                </c:pt>
                <c:pt idx="2227">
                  <c:v>3.1946164153212999</c:v>
                </c:pt>
                <c:pt idx="2228">
                  <c:v>0.60889232370076196</c:v>
                </c:pt>
                <c:pt idx="2229">
                  <c:v>7.1488705993989097</c:v>
                </c:pt>
                <c:pt idx="2230">
                  <c:v>2.8897386700933398</c:v>
                </c:pt>
                <c:pt idx="2231">
                  <c:v>1.04371027152905</c:v>
                </c:pt>
                <c:pt idx="2232">
                  <c:v>4.1890858725420301</c:v>
                </c:pt>
                <c:pt idx="2233">
                  <c:v>6.2541468044794</c:v>
                </c:pt>
                <c:pt idx="2234">
                  <c:v>1.3198594080191099</c:v>
                </c:pt>
                <c:pt idx="2235">
                  <c:v>1.2208753041808</c:v>
                </c:pt>
                <c:pt idx="2236">
                  <c:v>2.6176024716244899</c:v>
                </c:pt>
                <c:pt idx="2237">
                  <c:v>3.00822557138016</c:v>
                </c:pt>
                <c:pt idx="2238">
                  <c:v>1.80528918304635</c:v>
                </c:pt>
                <c:pt idx="2239">
                  <c:v>5.9895703858148899</c:v>
                </c:pt>
                <c:pt idx="2240">
                  <c:v>6.2863298816885997</c:v>
                </c:pt>
                <c:pt idx="2241">
                  <c:v>7.9213134162126302</c:v>
                </c:pt>
                <c:pt idx="2242">
                  <c:v>3.6049655621040602</c:v>
                </c:pt>
                <c:pt idx="2243">
                  <c:v>5.5129603846712003</c:v>
                </c:pt>
                <c:pt idx="2244">
                  <c:v>5.7914369053601602</c:v>
                </c:pt>
                <c:pt idx="2245">
                  <c:v>0.63134737038089495</c:v>
                </c:pt>
                <c:pt idx="2246">
                  <c:v>5.1780622750192</c:v>
                </c:pt>
                <c:pt idx="2247">
                  <c:v>6.2858273164966398</c:v>
                </c:pt>
                <c:pt idx="2248">
                  <c:v>8.2787602972462696E-2</c:v>
                </c:pt>
                <c:pt idx="2249">
                  <c:v>9.6720616996676299</c:v>
                </c:pt>
                <c:pt idx="2250">
                  <c:v>4.4444908663719902</c:v>
                </c:pt>
                <c:pt idx="2251">
                  <c:v>3.5554688675603501</c:v>
                </c:pt>
                <c:pt idx="2252">
                  <c:v>4.7569441468086699</c:v>
                </c:pt>
                <c:pt idx="2253">
                  <c:v>8.7840342074791806</c:v>
                </c:pt>
                <c:pt idx="2254">
                  <c:v>0.59084528618904497</c:v>
                </c:pt>
                <c:pt idx="2255">
                  <c:v>4.95481696903708</c:v>
                </c:pt>
                <c:pt idx="2256">
                  <c:v>8.2104773589495696</c:v>
                </c:pt>
                <c:pt idx="2257">
                  <c:v>0.87073766060606395</c:v>
                </c:pt>
                <c:pt idx="2258">
                  <c:v>6.2984311621741202</c:v>
                </c:pt>
                <c:pt idx="2259">
                  <c:v>2.2596617270152302</c:v>
                </c:pt>
                <c:pt idx="2260">
                  <c:v>5.7227984202430804</c:v>
                </c:pt>
                <c:pt idx="2261">
                  <c:v>2.0516461832204098</c:v>
                </c:pt>
                <c:pt idx="2262">
                  <c:v>1.2707334700085</c:v>
                </c:pt>
                <c:pt idx="2263">
                  <c:v>9.4186772817936699</c:v>
                </c:pt>
                <c:pt idx="2264">
                  <c:v>6.83925116852968</c:v>
                </c:pt>
                <c:pt idx="2265">
                  <c:v>4.1428843966929501</c:v>
                </c:pt>
                <c:pt idx="2266">
                  <c:v>7.98837571380973</c:v>
                </c:pt>
                <c:pt idx="2267">
                  <c:v>7.6728236679117696</c:v>
                </c:pt>
                <c:pt idx="2268">
                  <c:v>9.3816436750328691</c:v>
                </c:pt>
                <c:pt idx="2269">
                  <c:v>9.6942471862238708</c:v>
                </c:pt>
                <c:pt idx="2270">
                  <c:v>8.03340185233718</c:v>
                </c:pt>
                <c:pt idx="2271">
                  <c:v>5.98787167365081</c:v>
                </c:pt>
                <c:pt idx="2272">
                  <c:v>8.9509715764214999</c:v>
                </c:pt>
                <c:pt idx="2273">
                  <c:v>8.4207232327422492</c:v>
                </c:pt>
                <c:pt idx="2274">
                  <c:v>2.7160219457225501</c:v>
                </c:pt>
                <c:pt idx="2275">
                  <c:v>5.80172964185304</c:v>
                </c:pt>
                <c:pt idx="2276">
                  <c:v>3.7317539545930498</c:v>
                </c:pt>
                <c:pt idx="2277">
                  <c:v>9.3044005175178004</c:v>
                </c:pt>
                <c:pt idx="2278">
                  <c:v>8.2858045819980095</c:v>
                </c:pt>
                <c:pt idx="2279">
                  <c:v>3.14200276261366</c:v>
                </c:pt>
                <c:pt idx="2280">
                  <c:v>6.6601095821067098</c:v>
                </c:pt>
                <c:pt idx="2281">
                  <c:v>7.52896566935034</c:v>
                </c:pt>
                <c:pt idx="2282">
                  <c:v>4.6076750098980597</c:v>
                </c:pt>
                <c:pt idx="2283">
                  <c:v>9.8102817940057996</c:v>
                </c:pt>
                <c:pt idx="2284">
                  <c:v>5.6463301506989101</c:v>
                </c:pt>
                <c:pt idx="2285">
                  <c:v>1.1794227282796901</c:v>
                </c:pt>
                <c:pt idx="2286">
                  <c:v>9.8307511654729591</c:v>
                </c:pt>
                <c:pt idx="2287">
                  <c:v>3.9851930830855098</c:v>
                </c:pt>
                <c:pt idx="2288">
                  <c:v>6.6077926001974197</c:v>
                </c:pt>
                <c:pt idx="2289">
                  <c:v>3.1832602796907299</c:v>
                </c:pt>
                <c:pt idx="2290">
                  <c:v>9.4537148285059391</c:v>
                </c:pt>
                <c:pt idx="2291">
                  <c:v>3.1407277752043101</c:v>
                </c:pt>
                <c:pt idx="2292">
                  <c:v>5.3407289877820903</c:v>
                </c:pt>
                <c:pt idx="2293">
                  <c:v>6.7519642030115099</c:v>
                </c:pt>
                <c:pt idx="2294">
                  <c:v>0.57291391039008699</c:v>
                </c:pt>
                <c:pt idx="2295">
                  <c:v>5.2232750367112502</c:v>
                </c:pt>
                <c:pt idx="2296">
                  <c:v>4.7730537990824002</c:v>
                </c:pt>
                <c:pt idx="2297">
                  <c:v>9.3790921871563704</c:v>
                </c:pt>
                <c:pt idx="2298">
                  <c:v>2.9051787728273402</c:v>
                </c:pt>
                <c:pt idx="2299">
                  <c:v>2.9602382016303102</c:v>
                </c:pt>
                <c:pt idx="2300">
                  <c:v>8.8597338237669803</c:v>
                </c:pt>
                <c:pt idx="2301">
                  <c:v>1.68462709286275</c:v>
                </c:pt>
                <c:pt idx="2302">
                  <c:v>5.3855362583662698</c:v>
                </c:pt>
                <c:pt idx="2303">
                  <c:v>1.8953225051809299</c:v>
                </c:pt>
                <c:pt idx="2304">
                  <c:v>7.7772818192756503</c:v>
                </c:pt>
                <c:pt idx="2305">
                  <c:v>2.9575757004527299</c:v>
                </c:pt>
                <c:pt idx="2306">
                  <c:v>1.5831458266949801</c:v>
                </c:pt>
                <c:pt idx="2307">
                  <c:v>2.1257896897572</c:v>
                </c:pt>
                <c:pt idx="2308">
                  <c:v>5.1362187955965597</c:v>
                </c:pt>
                <c:pt idx="2309">
                  <c:v>7.0386423379382297</c:v>
                </c:pt>
                <c:pt idx="2310">
                  <c:v>8.2751601895218396</c:v>
                </c:pt>
                <c:pt idx="2311">
                  <c:v>4.6108566620934299</c:v>
                </c:pt>
                <c:pt idx="2312">
                  <c:v>7.4007303487340899</c:v>
                </c:pt>
                <c:pt idx="2313">
                  <c:v>2.1613255075468101</c:v>
                </c:pt>
                <c:pt idx="2314">
                  <c:v>6.1711279671711701</c:v>
                </c:pt>
                <c:pt idx="2315">
                  <c:v>2.1552620445743398</c:v>
                </c:pt>
                <c:pt idx="2316">
                  <c:v>6.5164596456121302</c:v>
                </c:pt>
                <c:pt idx="2317">
                  <c:v>9.7313307946598897</c:v>
                </c:pt>
                <c:pt idx="2318">
                  <c:v>2.2744999324602402</c:v>
                </c:pt>
                <c:pt idx="2319">
                  <c:v>6.5007273671474897</c:v>
                </c:pt>
                <c:pt idx="2320">
                  <c:v>4.6696764357431402</c:v>
                </c:pt>
                <c:pt idx="2321">
                  <c:v>9.9733491556609906</c:v>
                </c:pt>
                <c:pt idx="2322">
                  <c:v>0.41273309845136502</c:v>
                </c:pt>
                <c:pt idx="2323">
                  <c:v>1.99651541907201</c:v>
                </c:pt>
                <c:pt idx="2324">
                  <c:v>8.9637465697871797</c:v>
                </c:pt>
                <c:pt idx="2325">
                  <c:v>6.4840251265355402</c:v>
                </c:pt>
                <c:pt idx="2326">
                  <c:v>1.3659351814533101</c:v>
                </c:pt>
                <c:pt idx="2327">
                  <c:v>2.88085603297578</c:v>
                </c:pt>
                <c:pt idx="2328">
                  <c:v>3.5747769820106301</c:v>
                </c:pt>
                <c:pt idx="2329">
                  <c:v>9.7617964587126398</c:v>
                </c:pt>
                <c:pt idx="2330">
                  <c:v>8.0394286678850602</c:v>
                </c:pt>
                <c:pt idx="2331">
                  <c:v>8.6322111569223896</c:v>
                </c:pt>
                <c:pt idx="2332">
                  <c:v>7.7419371266572998</c:v>
                </c:pt>
                <c:pt idx="2333">
                  <c:v>9.6378733168424695</c:v>
                </c:pt>
                <c:pt idx="2334">
                  <c:v>5.37640294036696</c:v>
                </c:pt>
                <c:pt idx="2335">
                  <c:v>6.4453993631323003</c:v>
                </c:pt>
                <c:pt idx="2336">
                  <c:v>2.0746883873453599</c:v>
                </c:pt>
                <c:pt idx="2337">
                  <c:v>1.8246502217968601</c:v>
                </c:pt>
                <c:pt idx="2338">
                  <c:v>8.0348773311975208</c:v>
                </c:pt>
                <c:pt idx="2339">
                  <c:v>9.5592722958754699</c:v>
                </c:pt>
                <c:pt idx="2340">
                  <c:v>1.3517767589015299</c:v>
                </c:pt>
                <c:pt idx="2341">
                  <c:v>5.3783028372836297</c:v>
                </c:pt>
                <c:pt idx="2342">
                  <c:v>5.3870568534495504</c:v>
                </c:pt>
                <c:pt idx="2343">
                  <c:v>7.1521058356718399</c:v>
                </c:pt>
                <c:pt idx="2344">
                  <c:v>1.8322326948651999</c:v>
                </c:pt>
                <c:pt idx="2345">
                  <c:v>7.9796784213076997</c:v>
                </c:pt>
                <c:pt idx="2346">
                  <c:v>3.5585873202027201</c:v>
                </c:pt>
                <c:pt idx="2347">
                  <c:v>9.5760615739431998</c:v>
                </c:pt>
                <c:pt idx="2348">
                  <c:v>4.79604365098018</c:v>
                </c:pt>
                <c:pt idx="2349">
                  <c:v>9.9564505790721505</c:v>
                </c:pt>
                <c:pt idx="2350">
                  <c:v>8.0681613807538</c:v>
                </c:pt>
                <c:pt idx="2351">
                  <c:v>1.9299761644489699</c:v>
                </c:pt>
                <c:pt idx="2352">
                  <c:v>8.9801667900050504</c:v>
                </c:pt>
                <c:pt idx="2353">
                  <c:v>9.4934740411310798</c:v>
                </c:pt>
                <c:pt idx="2354">
                  <c:v>6.5645838789970901</c:v>
                </c:pt>
                <c:pt idx="2355">
                  <c:v>3.6049026177141199</c:v>
                </c:pt>
                <c:pt idx="2356">
                  <c:v>3.3610054705039598</c:v>
                </c:pt>
                <c:pt idx="2357">
                  <c:v>1.9650101022864099</c:v>
                </c:pt>
                <c:pt idx="2358">
                  <c:v>0.87748703767636105</c:v>
                </c:pt>
                <c:pt idx="2359">
                  <c:v>8.9022857962399495</c:v>
                </c:pt>
                <c:pt idx="2360">
                  <c:v>9.0868755522483795</c:v>
                </c:pt>
                <c:pt idx="2361">
                  <c:v>9.3171166783661299</c:v>
                </c:pt>
                <c:pt idx="2362">
                  <c:v>3.0767134556440401</c:v>
                </c:pt>
                <c:pt idx="2363">
                  <c:v>2.4114774907801801</c:v>
                </c:pt>
                <c:pt idx="2364">
                  <c:v>8.1826901329963597</c:v>
                </c:pt>
                <c:pt idx="2365">
                  <c:v>4.65316755392573</c:v>
                </c:pt>
                <c:pt idx="2366">
                  <c:v>5.2492628050288497</c:v>
                </c:pt>
                <c:pt idx="2367">
                  <c:v>5.3799439317066904</c:v>
                </c:pt>
                <c:pt idx="2368">
                  <c:v>9.82008454431978</c:v>
                </c:pt>
                <c:pt idx="2369">
                  <c:v>4.0613177654378099</c:v>
                </c:pt>
                <c:pt idx="2370">
                  <c:v>0.75123307472555401</c:v>
                </c:pt>
                <c:pt idx="2371">
                  <c:v>9.7682845631938395</c:v>
                </c:pt>
                <c:pt idx="2372">
                  <c:v>6.1298648401148599</c:v>
                </c:pt>
                <c:pt idx="2373">
                  <c:v>9.1094831710925295</c:v>
                </c:pt>
                <c:pt idx="2374">
                  <c:v>3.2308304108477102</c:v>
                </c:pt>
                <c:pt idx="2375">
                  <c:v>5.9188714595843503</c:v>
                </c:pt>
                <c:pt idx="2376">
                  <c:v>3.2291827464263898</c:v>
                </c:pt>
                <c:pt idx="2377">
                  <c:v>4.5029110527197904</c:v>
                </c:pt>
                <c:pt idx="2378">
                  <c:v>6.8910984299609197</c:v>
                </c:pt>
                <c:pt idx="2379">
                  <c:v>8.0087965513332104</c:v>
                </c:pt>
                <c:pt idx="2380">
                  <c:v>4.2447385682901997</c:v>
                </c:pt>
                <c:pt idx="2381">
                  <c:v>8.2545434384375191</c:v>
                </c:pt>
                <c:pt idx="2382">
                  <c:v>3.0823994513271802</c:v>
                </c:pt>
                <c:pt idx="2383">
                  <c:v>9.5801595520878493</c:v>
                </c:pt>
                <c:pt idx="2384">
                  <c:v>4.8323743128763503</c:v>
                </c:pt>
                <c:pt idx="2385">
                  <c:v>4.2332096716822996</c:v>
                </c:pt>
                <c:pt idx="2386">
                  <c:v>8.1548481863640703</c:v>
                </c:pt>
                <c:pt idx="2387">
                  <c:v>9.7074034856212901</c:v>
                </c:pt>
                <c:pt idx="2388">
                  <c:v>6.2388968800134403</c:v>
                </c:pt>
                <c:pt idx="2389">
                  <c:v>9.0579647699910009</c:v>
                </c:pt>
                <c:pt idx="2390">
                  <c:v>3.7261998492503001</c:v>
                </c:pt>
                <c:pt idx="2391">
                  <c:v>0.51908530541216003</c:v>
                </c:pt>
                <c:pt idx="2392">
                  <c:v>8.4843885561150394</c:v>
                </c:pt>
                <c:pt idx="2393">
                  <c:v>9.6125272889696696</c:v>
                </c:pt>
                <c:pt idx="2394">
                  <c:v>7.2985379647934501</c:v>
                </c:pt>
                <c:pt idx="2395">
                  <c:v>2.6487596516618699</c:v>
                </c:pt>
                <c:pt idx="2396">
                  <c:v>5.36226596531806</c:v>
                </c:pt>
                <c:pt idx="2397">
                  <c:v>5.9479993417420003</c:v>
                </c:pt>
                <c:pt idx="2398">
                  <c:v>5.0821099876648903</c:v>
                </c:pt>
                <c:pt idx="2399">
                  <c:v>8.6654068891013392</c:v>
                </c:pt>
                <c:pt idx="2400">
                  <c:v>1.0615289060451101</c:v>
                </c:pt>
                <c:pt idx="2401">
                  <c:v>6.55817829414522</c:v>
                </c:pt>
                <c:pt idx="2402">
                  <c:v>1.0199418118380601</c:v>
                </c:pt>
                <c:pt idx="2403">
                  <c:v>6.4245460296099397</c:v>
                </c:pt>
                <c:pt idx="2404">
                  <c:v>9.7606490807097597</c:v>
                </c:pt>
                <c:pt idx="2405">
                  <c:v>5.9342607478460501</c:v>
                </c:pt>
                <c:pt idx="2406">
                  <c:v>6.3748418434766698</c:v>
                </c:pt>
                <c:pt idx="2407">
                  <c:v>2.5178908411869201</c:v>
                </c:pt>
                <c:pt idx="2408">
                  <c:v>7.6769906404956103</c:v>
                </c:pt>
                <c:pt idx="2409">
                  <c:v>6.0624029809353202</c:v>
                </c:pt>
                <c:pt idx="2410">
                  <c:v>0.91349606740326095</c:v>
                </c:pt>
                <c:pt idx="2411">
                  <c:v>7.9324020826877497</c:v>
                </c:pt>
                <c:pt idx="2412">
                  <c:v>2.9744204778605501</c:v>
                </c:pt>
                <c:pt idx="2413">
                  <c:v>5.0006635462012898</c:v>
                </c:pt>
                <c:pt idx="2414">
                  <c:v>3.48319505122759</c:v>
                </c:pt>
                <c:pt idx="2415">
                  <c:v>4.2586784364403298</c:v>
                </c:pt>
                <c:pt idx="2416">
                  <c:v>9.2690609075209398</c:v>
                </c:pt>
                <c:pt idx="2417">
                  <c:v>6.2064404028064697</c:v>
                </c:pt>
                <c:pt idx="2418">
                  <c:v>7.9183316148108496</c:v>
                </c:pt>
                <c:pt idx="2419">
                  <c:v>5.8932053173899597</c:v>
                </c:pt>
                <c:pt idx="2420">
                  <c:v>6.90347967215786</c:v>
                </c:pt>
                <c:pt idx="2421">
                  <c:v>2.3703139324326301</c:v>
                </c:pt>
                <c:pt idx="2422">
                  <c:v>2.1464583203902601</c:v>
                </c:pt>
                <c:pt idx="2423">
                  <c:v>5.8043617540057202</c:v>
                </c:pt>
                <c:pt idx="2424">
                  <c:v>7.52595024457165</c:v>
                </c:pt>
                <c:pt idx="2425">
                  <c:v>3.4438034560870499</c:v>
                </c:pt>
                <c:pt idx="2426">
                  <c:v>4.7348145392131</c:v>
                </c:pt>
                <c:pt idx="2427">
                  <c:v>5.1264160539658503</c:v>
                </c:pt>
                <c:pt idx="2428">
                  <c:v>8.17738878803614</c:v>
                </c:pt>
                <c:pt idx="2429">
                  <c:v>7.7962675955505398</c:v>
                </c:pt>
                <c:pt idx="2430">
                  <c:v>4.4965973122301302</c:v>
                </c:pt>
                <c:pt idx="2431">
                  <c:v>2.8811543239141502</c:v>
                </c:pt>
                <c:pt idx="2432">
                  <c:v>7.1428662840408803</c:v>
                </c:pt>
                <c:pt idx="2433">
                  <c:v>7.6468210278921402</c:v>
                </c:pt>
                <c:pt idx="2434">
                  <c:v>6.9843687745791598</c:v>
                </c:pt>
                <c:pt idx="2435">
                  <c:v>8.4045464386560003</c:v>
                </c:pt>
                <c:pt idx="2436">
                  <c:v>8.5063437696005302</c:v>
                </c:pt>
                <c:pt idx="2437">
                  <c:v>0.59772545143164901</c:v>
                </c:pt>
                <c:pt idx="2438">
                  <c:v>8.0670078911718992</c:v>
                </c:pt>
                <c:pt idx="2439">
                  <c:v>1.8109593416399601</c:v>
                </c:pt>
                <c:pt idx="2440">
                  <c:v>9.8537006363397701</c:v>
                </c:pt>
                <c:pt idx="2441">
                  <c:v>6.7397721266473001</c:v>
                </c:pt>
                <c:pt idx="2442">
                  <c:v>5.9491483392741999</c:v>
                </c:pt>
                <c:pt idx="2443">
                  <c:v>8.3499796020132298</c:v>
                </c:pt>
                <c:pt idx="2444">
                  <c:v>2.9660547233644299</c:v>
                </c:pt>
                <c:pt idx="2445">
                  <c:v>5.6716800166201198</c:v>
                </c:pt>
                <c:pt idx="2446">
                  <c:v>1.3850893146061001</c:v>
                </c:pt>
                <c:pt idx="2447">
                  <c:v>0.38415078599081498</c:v>
                </c:pt>
                <c:pt idx="2448">
                  <c:v>4.2836345471481501</c:v>
                </c:pt>
                <c:pt idx="2449">
                  <c:v>3.9150694623512501</c:v>
                </c:pt>
                <c:pt idx="2450">
                  <c:v>8.4092534039212303</c:v>
                </c:pt>
                <c:pt idx="2451">
                  <c:v>5.0621829545204697</c:v>
                </c:pt>
                <c:pt idx="2452">
                  <c:v>6.8490355018472604</c:v>
                </c:pt>
                <c:pt idx="2453">
                  <c:v>9.9717731206183605E-3</c:v>
                </c:pt>
                <c:pt idx="2454">
                  <c:v>3.4575440785897098</c:v>
                </c:pt>
                <c:pt idx="2455">
                  <c:v>1.0612695208715901</c:v>
                </c:pt>
                <c:pt idx="2456">
                  <c:v>2.0419212766006298</c:v>
                </c:pt>
                <c:pt idx="2457">
                  <c:v>0.95213477994241702</c:v>
                </c:pt>
                <c:pt idx="2458">
                  <c:v>1.11654458227937</c:v>
                </c:pt>
                <c:pt idx="2459">
                  <c:v>9.3829526509466099</c:v>
                </c:pt>
                <c:pt idx="2460">
                  <c:v>6.6620067498477997</c:v>
                </c:pt>
                <c:pt idx="2461">
                  <c:v>0.95851615183099903</c:v>
                </c:pt>
                <c:pt idx="2462">
                  <c:v>7.0454008443146598</c:v>
                </c:pt>
                <c:pt idx="2463">
                  <c:v>9.62140034314986</c:v>
                </c:pt>
                <c:pt idx="2464">
                  <c:v>3.3672327425247701</c:v>
                </c:pt>
                <c:pt idx="2465">
                  <c:v>5.3045987323323098</c:v>
                </c:pt>
                <c:pt idx="2466">
                  <c:v>1.97224619581747</c:v>
                </c:pt>
                <c:pt idx="2467">
                  <c:v>5.3869284256652596</c:v>
                </c:pt>
                <c:pt idx="2468">
                  <c:v>7.6501987417620798</c:v>
                </c:pt>
                <c:pt idx="2469">
                  <c:v>3.7419334656528198</c:v>
                </c:pt>
                <c:pt idx="2470">
                  <c:v>0.25851796846115199</c:v>
                </c:pt>
                <c:pt idx="2471">
                  <c:v>2.2185350843467999</c:v>
                </c:pt>
                <c:pt idx="2472">
                  <c:v>8.4196205758572393</c:v>
                </c:pt>
                <c:pt idx="2473">
                  <c:v>7.4779717123327796</c:v>
                </c:pt>
                <c:pt idx="2474">
                  <c:v>3.67534567904951</c:v>
                </c:pt>
                <c:pt idx="2475">
                  <c:v>1.97227593515652</c:v>
                </c:pt>
                <c:pt idx="2476">
                  <c:v>4.9343084893872797</c:v>
                </c:pt>
                <c:pt idx="2477">
                  <c:v>7.9600417812304398</c:v>
                </c:pt>
                <c:pt idx="2478">
                  <c:v>4.2029839343124502</c:v>
                </c:pt>
                <c:pt idx="2479">
                  <c:v>0.258990062541398</c:v>
                </c:pt>
                <c:pt idx="2480">
                  <c:v>8.5586940798986895</c:v>
                </c:pt>
                <c:pt idx="2481">
                  <c:v>7.52726853602441</c:v>
                </c:pt>
                <c:pt idx="2482">
                  <c:v>7.4555195227756004</c:v>
                </c:pt>
                <c:pt idx="2483">
                  <c:v>9.9878268093212395</c:v>
                </c:pt>
                <c:pt idx="2484">
                  <c:v>5.4278775794014997</c:v>
                </c:pt>
                <c:pt idx="2485">
                  <c:v>3.4445056614298899</c:v>
                </c:pt>
                <c:pt idx="2486">
                  <c:v>5.8668976902235199</c:v>
                </c:pt>
                <c:pt idx="2487">
                  <c:v>5.6050284495079001</c:v>
                </c:pt>
                <c:pt idx="2488">
                  <c:v>3.5493757136758299</c:v>
                </c:pt>
                <c:pt idx="2489">
                  <c:v>4.9347172824138203</c:v>
                </c:pt>
                <c:pt idx="2490">
                  <c:v>8.3064679471706597</c:v>
                </c:pt>
                <c:pt idx="2491">
                  <c:v>8.7106068763504005</c:v>
                </c:pt>
                <c:pt idx="2492">
                  <c:v>2.1148881562214301</c:v>
                </c:pt>
                <c:pt idx="2493">
                  <c:v>1.74763823616007</c:v>
                </c:pt>
                <c:pt idx="2494">
                  <c:v>6.6356414489294204</c:v>
                </c:pt>
                <c:pt idx="2495">
                  <c:v>6.0644677922238204</c:v>
                </c:pt>
                <c:pt idx="2496">
                  <c:v>2.4375375904951602</c:v>
                </c:pt>
                <c:pt idx="2497">
                  <c:v>4.45709289730652</c:v>
                </c:pt>
                <c:pt idx="2498">
                  <c:v>9.9912766943291604</c:v>
                </c:pt>
                <c:pt idx="2499">
                  <c:v>8.1313784339403892</c:v>
                </c:pt>
                <c:pt idx="2500">
                  <c:v>5.4391975066026497</c:v>
                </c:pt>
                <c:pt idx="2501">
                  <c:v>1.2216459684430601</c:v>
                </c:pt>
                <c:pt idx="2502">
                  <c:v>6.0086898832678601</c:v>
                </c:pt>
                <c:pt idx="2503">
                  <c:v>7.1563325328916003E-2</c:v>
                </c:pt>
                <c:pt idx="2504">
                  <c:v>4.9623739044040303</c:v>
                </c:pt>
                <c:pt idx="2505">
                  <c:v>4.00849076041911</c:v>
                </c:pt>
                <c:pt idx="2506">
                  <c:v>4.3853208691631602</c:v>
                </c:pt>
                <c:pt idx="2507">
                  <c:v>9.9135988949546991</c:v>
                </c:pt>
                <c:pt idx="2508">
                  <c:v>9.86019275911333</c:v>
                </c:pt>
                <c:pt idx="2509">
                  <c:v>2.56002535343689</c:v>
                </c:pt>
                <c:pt idx="2510">
                  <c:v>2.79205466011144</c:v>
                </c:pt>
                <c:pt idx="2511">
                  <c:v>0.72430552056373798</c:v>
                </c:pt>
                <c:pt idx="2512">
                  <c:v>6.7530667191517297</c:v>
                </c:pt>
                <c:pt idx="2513">
                  <c:v>8.2679369786649701</c:v>
                </c:pt>
                <c:pt idx="2514">
                  <c:v>8.9449322981050301</c:v>
                </c:pt>
                <c:pt idx="2515">
                  <c:v>0.111131052139428</c:v>
                </c:pt>
                <c:pt idx="2516">
                  <c:v>0.52790579307638796</c:v>
                </c:pt>
                <c:pt idx="2517">
                  <c:v>7.6305307046827897</c:v>
                </c:pt>
                <c:pt idx="2518">
                  <c:v>6.3248770553130802</c:v>
                </c:pt>
                <c:pt idx="2519">
                  <c:v>8.7085937642171398</c:v>
                </c:pt>
                <c:pt idx="2520">
                  <c:v>1.9049817840865999</c:v>
                </c:pt>
                <c:pt idx="2521">
                  <c:v>9.2046162295801501</c:v>
                </c:pt>
                <c:pt idx="2522">
                  <c:v>6.1922097846013804</c:v>
                </c:pt>
                <c:pt idx="2523">
                  <c:v>2.5780758888164699</c:v>
                </c:pt>
                <c:pt idx="2524">
                  <c:v>5.9338698366945604</c:v>
                </c:pt>
                <c:pt idx="2525">
                  <c:v>9.7783132653478404</c:v>
                </c:pt>
                <c:pt idx="2526">
                  <c:v>9.6033465670396403</c:v>
                </c:pt>
                <c:pt idx="2527">
                  <c:v>9.1290901698187206</c:v>
                </c:pt>
                <c:pt idx="2528">
                  <c:v>9.6814306749863004</c:v>
                </c:pt>
                <c:pt idx="2529">
                  <c:v>2.5055777978881801</c:v>
                </c:pt>
                <c:pt idx="2530">
                  <c:v>1.2469106670596299</c:v>
                </c:pt>
                <c:pt idx="2531">
                  <c:v>3.0706971396595701</c:v>
                </c:pt>
                <c:pt idx="2532">
                  <c:v>3.1348621587682901</c:v>
                </c:pt>
                <c:pt idx="2533">
                  <c:v>7.6436382629476904</c:v>
                </c:pt>
                <c:pt idx="2534">
                  <c:v>8.5801934630564496</c:v>
                </c:pt>
                <c:pt idx="2535">
                  <c:v>4.6433202632094899</c:v>
                </c:pt>
                <c:pt idx="2536">
                  <c:v>3.3033638288621399</c:v>
                </c:pt>
                <c:pt idx="2537">
                  <c:v>4.41161237437864</c:v>
                </c:pt>
                <c:pt idx="2538">
                  <c:v>0.55372839920953099</c:v>
                </c:pt>
                <c:pt idx="2539">
                  <c:v>6.6801096240615401</c:v>
                </c:pt>
                <c:pt idx="2540">
                  <c:v>3.1927844442751399</c:v>
                </c:pt>
                <c:pt idx="2541">
                  <c:v>9.5700584560389501</c:v>
                </c:pt>
                <c:pt idx="2542">
                  <c:v>5.5026392036141401</c:v>
                </c:pt>
                <c:pt idx="2543">
                  <c:v>1.8666084926947699</c:v>
                </c:pt>
                <c:pt idx="2544">
                  <c:v>1.7775756098183499</c:v>
                </c:pt>
                <c:pt idx="2545">
                  <c:v>3.9961523926941802</c:v>
                </c:pt>
                <c:pt idx="2546">
                  <c:v>3.9541189406702402</c:v>
                </c:pt>
                <c:pt idx="2547">
                  <c:v>7.0233084824936798</c:v>
                </c:pt>
                <c:pt idx="2548">
                  <c:v>5.2580039532044598</c:v>
                </c:pt>
                <c:pt idx="2549">
                  <c:v>3.83773763657384</c:v>
                </c:pt>
                <c:pt idx="2550">
                  <c:v>9.9773195317591608</c:v>
                </c:pt>
                <c:pt idx="2551">
                  <c:v>7.7126871863464102</c:v>
                </c:pt>
                <c:pt idx="2552">
                  <c:v>3.8669164727511798</c:v>
                </c:pt>
                <c:pt idx="2553">
                  <c:v>9.7157288683885401</c:v>
                </c:pt>
                <c:pt idx="2554">
                  <c:v>7.1436029986326703</c:v>
                </c:pt>
                <c:pt idx="2555">
                  <c:v>8.0713608021047794</c:v>
                </c:pt>
                <c:pt idx="2556">
                  <c:v>6.5675031589876998</c:v>
                </c:pt>
                <c:pt idx="2557">
                  <c:v>9.8275951223936904</c:v>
                </c:pt>
                <c:pt idx="2558">
                  <c:v>8.9919093459793498</c:v>
                </c:pt>
                <c:pt idx="2559">
                  <c:v>4.6699030618038</c:v>
                </c:pt>
                <c:pt idx="2560">
                  <c:v>8.3881902284899503</c:v>
                </c:pt>
                <c:pt idx="2561">
                  <c:v>5.3674209787339899</c:v>
                </c:pt>
                <c:pt idx="2562">
                  <c:v>6.7763938782860498</c:v>
                </c:pt>
                <c:pt idx="2563">
                  <c:v>1.0580358627612001</c:v>
                </c:pt>
                <c:pt idx="2564">
                  <c:v>6.3873635110365701</c:v>
                </c:pt>
                <c:pt idx="2565">
                  <c:v>6.6007351401835104</c:v>
                </c:pt>
                <c:pt idx="2566">
                  <c:v>3.9786928392951699</c:v>
                </c:pt>
                <c:pt idx="2567">
                  <c:v>7.6497688692006003</c:v>
                </c:pt>
                <c:pt idx="2568">
                  <c:v>1.4811897850120901</c:v>
                </c:pt>
                <c:pt idx="2569">
                  <c:v>1.7453350511182399</c:v>
                </c:pt>
                <c:pt idx="2570">
                  <c:v>8.2051085798900605</c:v>
                </c:pt>
                <c:pt idx="2571">
                  <c:v>6.6159538352767804</c:v>
                </c:pt>
                <c:pt idx="2572">
                  <c:v>8.0871220008294298</c:v>
                </c:pt>
                <c:pt idx="2573">
                  <c:v>2.4333541837551498</c:v>
                </c:pt>
                <c:pt idx="2574">
                  <c:v>2.4978410180558299</c:v>
                </c:pt>
                <c:pt idx="2575">
                  <c:v>1.83015228759529</c:v>
                </c:pt>
                <c:pt idx="2576">
                  <c:v>9.3649662347088203</c:v>
                </c:pt>
                <c:pt idx="2577">
                  <c:v>8.9645284538058796</c:v>
                </c:pt>
                <c:pt idx="2578">
                  <c:v>6.6696305864376404</c:v>
                </c:pt>
                <c:pt idx="2579">
                  <c:v>4.2643052349882797</c:v>
                </c:pt>
                <c:pt idx="2580">
                  <c:v>8.6748597925184097</c:v>
                </c:pt>
                <c:pt idx="2581">
                  <c:v>9.9558071581151495</c:v>
                </c:pt>
                <c:pt idx="2582">
                  <c:v>1.1333610273203201</c:v>
                </c:pt>
                <c:pt idx="2583">
                  <c:v>9.6368730908820996</c:v>
                </c:pt>
                <c:pt idx="2584">
                  <c:v>2.2089283007396801</c:v>
                </c:pt>
                <c:pt idx="2585">
                  <c:v>9.9741426285910801</c:v>
                </c:pt>
                <c:pt idx="2586">
                  <c:v>3.1426280947680199</c:v>
                </c:pt>
                <c:pt idx="2587">
                  <c:v>8.8285207806596802</c:v>
                </c:pt>
                <c:pt idx="2588">
                  <c:v>4.8309291605792302</c:v>
                </c:pt>
                <c:pt idx="2589">
                  <c:v>8.6280637777866591</c:v>
                </c:pt>
                <c:pt idx="2590">
                  <c:v>0.95921519576430303</c:v>
                </c:pt>
                <c:pt idx="2591">
                  <c:v>8.6987352529874702</c:v>
                </c:pt>
                <c:pt idx="2592">
                  <c:v>2.0003821487075402</c:v>
                </c:pt>
                <c:pt idx="2593">
                  <c:v>5.5036788948576696</c:v>
                </c:pt>
                <c:pt idx="2594">
                  <c:v>7.7515059642000299</c:v>
                </c:pt>
                <c:pt idx="2595">
                  <c:v>1.56806546648859</c:v>
                </c:pt>
                <c:pt idx="2596">
                  <c:v>1.34637687157241</c:v>
                </c:pt>
                <c:pt idx="2597">
                  <c:v>8.2941925918078301</c:v>
                </c:pt>
                <c:pt idx="2598">
                  <c:v>2.0936060440689799</c:v>
                </c:pt>
                <c:pt idx="2599">
                  <c:v>6.9611959606960196</c:v>
                </c:pt>
                <c:pt idx="2600">
                  <c:v>3.1411778194264</c:v>
                </c:pt>
                <c:pt idx="2601">
                  <c:v>6.0437740467484504</c:v>
                </c:pt>
                <c:pt idx="2602">
                  <c:v>7.6240927251132904</c:v>
                </c:pt>
                <c:pt idx="2603">
                  <c:v>9.7376409044065504</c:v>
                </c:pt>
                <c:pt idx="2604">
                  <c:v>2.9290828286108201</c:v>
                </c:pt>
                <c:pt idx="2605">
                  <c:v>8.8810135042483002E-2</c:v>
                </c:pt>
                <c:pt idx="2606">
                  <c:v>1.02705456730415</c:v>
                </c:pt>
                <c:pt idx="2607">
                  <c:v>8.3567916692954398</c:v>
                </c:pt>
                <c:pt idx="2608">
                  <c:v>7.1008438467278001</c:v>
                </c:pt>
                <c:pt idx="2609">
                  <c:v>8.1631392166721906</c:v>
                </c:pt>
                <c:pt idx="2610">
                  <c:v>3.4570102482081202</c:v>
                </c:pt>
                <c:pt idx="2611">
                  <c:v>7.7740423245657899</c:v>
                </c:pt>
                <c:pt idx="2612">
                  <c:v>5.7778929083061499</c:v>
                </c:pt>
                <c:pt idx="2613">
                  <c:v>8.6397334367290295</c:v>
                </c:pt>
                <c:pt idx="2614">
                  <c:v>1.01196356041987</c:v>
                </c:pt>
                <c:pt idx="2615">
                  <c:v>4.5131398223984602</c:v>
                </c:pt>
                <c:pt idx="2616">
                  <c:v>3.1764968494786099</c:v>
                </c:pt>
                <c:pt idx="2617">
                  <c:v>4.53628664726849</c:v>
                </c:pt>
                <c:pt idx="2618">
                  <c:v>7.7969218371808999</c:v>
                </c:pt>
                <c:pt idx="2619">
                  <c:v>6.5247039983540196</c:v>
                </c:pt>
                <c:pt idx="2620">
                  <c:v>3.1433768675485201</c:v>
                </c:pt>
                <c:pt idx="2621">
                  <c:v>9.9864961806030994</c:v>
                </c:pt>
                <c:pt idx="2622">
                  <c:v>7.1157645984200402</c:v>
                </c:pt>
                <c:pt idx="2623">
                  <c:v>6.8479326490369603</c:v>
                </c:pt>
                <c:pt idx="2624">
                  <c:v>4.7615764636789697</c:v>
                </c:pt>
                <c:pt idx="2625">
                  <c:v>1.04433925806573</c:v>
                </c:pt>
                <c:pt idx="2626">
                  <c:v>3.4480749481219499</c:v>
                </c:pt>
                <c:pt idx="2627">
                  <c:v>1.97674834609931</c:v>
                </c:pt>
                <c:pt idx="2628">
                  <c:v>4.5462926439919</c:v>
                </c:pt>
                <c:pt idx="2629">
                  <c:v>5.7995104980603696</c:v>
                </c:pt>
                <c:pt idx="2630">
                  <c:v>4.3024979269677104</c:v>
                </c:pt>
                <c:pt idx="2631">
                  <c:v>9.5924594109465104</c:v>
                </c:pt>
                <c:pt idx="2632">
                  <c:v>5.9865766969287098</c:v>
                </c:pt>
                <c:pt idx="2633">
                  <c:v>4.0367202749844999</c:v>
                </c:pt>
                <c:pt idx="2634">
                  <c:v>7.16713913850512</c:v>
                </c:pt>
                <c:pt idx="2635">
                  <c:v>5.9717556584837901</c:v>
                </c:pt>
                <c:pt idx="2636">
                  <c:v>7.4400115548424903</c:v>
                </c:pt>
                <c:pt idx="2637">
                  <c:v>2.29185268616988</c:v>
                </c:pt>
                <c:pt idx="2638">
                  <c:v>6.7320951819158701</c:v>
                </c:pt>
                <c:pt idx="2639">
                  <c:v>8.0313377184635897</c:v>
                </c:pt>
                <c:pt idx="2640">
                  <c:v>9.0048330098251892</c:v>
                </c:pt>
                <c:pt idx="2641">
                  <c:v>5.5831974155186099</c:v>
                </c:pt>
                <c:pt idx="2642">
                  <c:v>3.5716608306580802</c:v>
                </c:pt>
                <c:pt idx="2643">
                  <c:v>4.2756014221765097</c:v>
                </c:pt>
                <c:pt idx="2644">
                  <c:v>5.3097766352746003</c:v>
                </c:pt>
                <c:pt idx="2645">
                  <c:v>2.2389673393485801</c:v>
                </c:pt>
                <c:pt idx="2646">
                  <c:v>3.5775634267302898</c:v>
                </c:pt>
                <c:pt idx="2647">
                  <c:v>4.4670560447823897</c:v>
                </c:pt>
                <c:pt idx="2648">
                  <c:v>4.9543903367775197</c:v>
                </c:pt>
                <c:pt idx="2649">
                  <c:v>7.3245942649436797</c:v>
                </c:pt>
                <c:pt idx="2650">
                  <c:v>8.8865945008536897</c:v>
                </c:pt>
                <c:pt idx="2651">
                  <c:v>6.6621821814087703</c:v>
                </c:pt>
                <c:pt idx="2652">
                  <c:v>2.5449768431001898</c:v>
                </c:pt>
                <c:pt idx="2653">
                  <c:v>4.7847759768931599</c:v>
                </c:pt>
                <c:pt idx="2654">
                  <c:v>7.4379116535728196</c:v>
                </c:pt>
                <c:pt idx="2655">
                  <c:v>2.55733931457427</c:v>
                </c:pt>
                <c:pt idx="2656">
                  <c:v>8.7359075758077207</c:v>
                </c:pt>
                <c:pt idx="2657">
                  <c:v>0.10247938334220801</c:v>
                </c:pt>
                <c:pt idx="2658">
                  <c:v>4.1738390808891399</c:v>
                </c:pt>
                <c:pt idx="2659">
                  <c:v>6.3838503287035699</c:v>
                </c:pt>
                <c:pt idx="2660">
                  <c:v>3.2750048035483599</c:v>
                </c:pt>
                <c:pt idx="2661">
                  <c:v>8.1741795538839206</c:v>
                </c:pt>
                <c:pt idx="2662">
                  <c:v>6.7086790965188001</c:v>
                </c:pt>
                <c:pt idx="2663">
                  <c:v>3.2149177128126101</c:v>
                </c:pt>
                <c:pt idx="2664">
                  <c:v>7.6746812093302799</c:v>
                </c:pt>
                <c:pt idx="2665">
                  <c:v>0.97971009500957495</c:v>
                </c:pt>
                <c:pt idx="2666">
                  <c:v>4.1990152551101403</c:v>
                </c:pt>
                <c:pt idx="2667">
                  <c:v>3.3253823176912798</c:v>
                </c:pt>
                <c:pt idx="2668">
                  <c:v>1.70620403920662</c:v>
                </c:pt>
                <c:pt idx="2669">
                  <c:v>9.4170394777572799</c:v>
                </c:pt>
                <c:pt idx="2670">
                  <c:v>3.1372387023448498</c:v>
                </c:pt>
                <c:pt idx="2671">
                  <c:v>6.3401447788315703</c:v>
                </c:pt>
                <c:pt idx="2672">
                  <c:v>2.6140081728203599</c:v>
                </c:pt>
                <c:pt idx="2673">
                  <c:v>3.2135523287315602</c:v>
                </c:pt>
                <c:pt idx="2674">
                  <c:v>7.4038304320502997</c:v>
                </c:pt>
                <c:pt idx="2675">
                  <c:v>1.1465148679319399</c:v>
                </c:pt>
                <c:pt idx="2676">
                  <c:v>6.8286174138194404</c:v>
                </c:pt>
                <c:pt idx="2677">
                  <c:v>4.29694861137913</c:v>
                </c:pt>
                <c:pt idx="2678">
                  <c:v>4.9678976886722204</c:v>
                </c:pt>
                <c:pt idx="2679">
                  <c:v>7.61260693976081</c:v>
                </c:pt>
                <c:pt idx="2680">
                  <c:v>7.8886232076788296</c:v>
                </c:pt>
                <c:pt idx="2681">
                  <c:v>2.5932505463118698</c:v>
                </c:pt>
                <c:pt idx="2682">
                  <c:v>5.9144405329693797</c:v>
                </c:pt>
                <c:pt idx="2683">
                  <c:v>2.0680702113828802</c:v>
                </c:pt>
                <c:pt idx="2684">
                  <c:v>2.5103887601638699</c:v>
                </c:pt>
                <c:pt idx="2685">
                  <c:v>5.1630716368373903</c:v>
                </c:pt>
                <c:pt idx="2686">
                  <c:v>6.3462713977134104</c:v>
                </c:pt>
                <c:pt idx="2687">
                  <c:v>3.9320908750483898</c:v>
                </c:pt>
                <c:pt idx="2688">
                  <c:v>4.4705783885859098</c:v>
                </c:pt>
                <c:pt idx="2689">
                  <c:v>7.6316990323684299</c:v>
                </c:pt>
                <c:pt idx="2690">
                  <c:v>2.0936461616023401</c:v>
                </c:pt>
                <c:pt idx="2691">
                  <c:v>4.9550366327627904</c:v>
                </c:pt>
                <c:pt idx="2692">
                  <c:v>1.2839300084254499</c:v>
                </c:pt>
                <c:pt idx="2693">
                  <c:v>0.59807525624052305</c:v>
                </c:pt>
                <c:pt idx="2694">
                  <c:v>4.5774295442613404</c:v>
                </c:pt>
                <c:pt idx="2695">
                  <c:v>2.8965443741107202</c:v>
                </c:pt>
                <c:pt idx="2696">
                  <c:v>6.3447849969482597</c:v>
                </c:pt>
                <c:pt idx="2697">
                  <c:v>0.48336121650698399</c:v>
                </c:pt>
                <c:pt idx="2698">
                  <c:v>3.1550456017410702</c:v>
                </c:pt>
                <c:pt idx="2699">
                  <c:v>7.6492232907373401</c:v>
                </c:pt>
                <c:pt idx="2700">
                  <c:v>4.1062070235947496</c:v>
                </c:pt>
                <c:pt idx="2701">
                  <c:v>1.3097434497612399</c:v>
                </c:pt>
                <c:pt idx="2702">
                  <c:v>9.5242631930937591</c:v>
                </c:pt>
                <c:pt idx="2703">
                  <c:v>7.0571226155034097</c:v>
                </c:pt>
                <c:pt idx="2704">
                  <c:v>1.3825798012305199</c:v>
                </c:pt>
                <c:pt idx="2705">
                  <c:v>4.7076608955652999</c:v>
                </c:pt>
                <c:pt idx="2706">
                  <c:v>6.5889270280216197</c:v>
                </c:pt>
                <c:pt idx="2707">
                  <c:v>6.1070572549978497</c:v>
                </c:pt>
                <c:pt idx="2708">
                  <c:v>1.65967503281089</c:v>
                </c:pt>
                <c:pt idx="2709">
                  <c:v>0.41725830849726098</c:v>
                </c:pt>
                <c:pt idx="2710">
                  <c:v>9.4905152905615804</c:v>
                </c:pt>
                <c:pt idx="2711">
                  <c:v>4.7675075971241201</c:v>
                </c:pt>
                <c:pt idx="2712">
                  <c:v>4.4525641476045603</c:v>
                </c:pt>
                <c:pt idx="2713">
                  <c:v>6.5989226728689196</c:v>
                </c:pt>
                <c:pt idx="2714">
                  <c:v>8.5266485553022608</c:v>
                </c:pt>
                <c:pt idx="2715">
                  <c:v>9.2199203026947298</c:v>
                </c:pt>
                <c:pt idx="2716">
                  <c:v>4.1736857289505904</c:v>
                </c:pt>
                <c:pt idx="2717">
                  <c:v>0.97156180196477904</c:v>
                </c:pt>
                <c:pt idx="2718">
                  <c:v>3.0519676416222601</c:v>
                </c:pt>
                <c:pt idx="2719">
                  <c:v>3.1889718274416698</c:v>
                </c:pt>
                <c:pt idx="2720">
                  <c:v>7.6707375228449202</c:v>
                </c:pt>
                <c:pt idx="2721">
                  <c:v>4.2854283097097703</c:v>
                </c:pt>
                <c:pt idx="2722">
                  <c:v>9.2961863256515098</c:v>
                </c:pt>
                <c:pt idx="2723">
                  <c:v>6.3689039478602698</c:v>
                </c:pt>
                <c:pt idx="2724">
                  <c:v>3.9727949895447399</c:v>
                </c:pt>
                <c:pt idx="2725">
                  <c:v>6.3100135031812599</c:v>
                </c:pt>
                <c:pt idx="2726">
                  <c:v>4.3058261344185196</c:v>
                </c:pt>
                <c:pt idx="2727">
                  <c:v>7.2367996799643803</c:v>
                </c:pt>
                <c:pt idx="2728">
                  <c:v>6.3071614345789699</c:v>
                </c:pt>
                <c:pt idx="2729">
                  <c:v>7.02973044911817</c:v>
                </c:pt>
                <c:pt idx="2730">
                  <c:v>2.4784089913679699</c:v>
                </c:pt>
                <c:pt idx="2731">
                  <c:v>6.7576058205593199</c:v>
                </c:pt>
                <c:pt idx="2732">
                  <c:v>1.3338197595705401</c:v>
                </c:pt>
                <c:pt idx="2733">
                  <c:v>0.67827507719826896</c:v>
                </c:pt>
                <c:pt idx="2734">
                  <c:v>8.4852751989817996</c:v>
                </c:pt>
                <c:pt idx="2735">
                  <c:v>7.7415197493845698</c:v>
                </c:pt>
                <c:pt idx="2736">
                  <c:v>8.7776908659346997</c:v>
                </c:pt>
                <c:pt idx="2737">
                  <c:v>9.8994118638877104</c:v>
                </c:pt>
                <c:pt idx="2738">
                  <c:v>3.2708337754958299</c:v>
                </c:pt>
                <c:pt idx="2739">
                  <c:v>0.69155071258442002</c:v>
                </c:pt>
                <c:pt idx="2740">
                  <c:v>4.5436636140759097</c:v>
                </c:pt>
                <c:pt idx="2741">
                  <c:v>8.3798211420539808</c:v>
                </c:pt>
                <c:pt idx="2742">
                  <c:v>0.53706525512863301</c:v>
                </c:pt>
                <c:pt idx="2743">
                  <c:v>4.3203875899512401</c:v>
                </c:pt>
                <c:pt idx="2744">
                  <c:v>6.5156031388778199</c:v>
                </c:pt>
                <c:pt idx="2745">
                  <c:v>6.4734647118823201</c:v>
                </c:pt>
                <c:pt idx="2746">
                  <c:v>9.2118457987769702</c:v>
                </c:pt>
                <c:pt idx="2747">
                  <c:v>5.6149149636609401</c:v>
                </c:pt>
                <c:pt idx="2748">
                  <c:v>6.1547974126838998</c:v>
                </c:pt>
                <c:pt idx="2749">
                  <c:v>0.31537163338374802</c:v>
                </c:pt>
                <c:pt idx="2750">
                  <c:v>3.12353253984283</c:v>
                </c:pt>
                <c:pt idx="2751">
                  <c:v>7.1095106134322696</c:v>
                </c:pt>
                <c:pt idx="2752">
                  <c:v>7.9722423078045601</c:v>
                </c:pt>
                <c:pt idx="2753">
                  <c:v>7.2666670721914102</c:v>
                </c:pt>
                <c:pt idx="2754">
                  <c:v>1.1970505543635599</c:v>
                </c:pt>
                <c:pt idx="2755">
                  <c:v>8.1401668389286694</c:v>
                </c:pt>
                <c:pt idx="2756">
                  <c:v>2.2828952986318201</c:v>
                </c:pt>
                <c:pt idx="2757">
                  <c:v>3.98465518000598</c:v>
                </c:pt>
                <c:pt idx="2758">
                  <c:v>7.9328522938200496</c:v>
                </c:pt>
                <c:pt idx="2759">
                  <c:v>8.9900169864356805</c:v>
                </c:pt>
                <c:pt idx="2760">
                  <c:v>0.393210137361791</c:v>
                </c:pt>
                <c:pt idx="2761">
                  <c:v>9.7256686852040595</c:v>
                </c:pt>
                <c:pt idx="2762">
                  <c:v>7.9320822320891997</c:v>
                </c:pt>
                <c:pt idx="2763">
                  <c:v>7.5508407212050299</c:v>
                </c:pt>
                <c:pt idx="2764">
                  <c:v>2.0332450479583901</c:v>
                </c:pt>
                <c:pt idx="2765">
                  <c:v>9.6499743543729704</c:v>
                </c:pt>
                <c:pt idx="2766">
                  <c:v>0.29209667711370602</c:v>
                </c:pt>
                <c:pt idx="2767">
                  <c:v>2.8930755604656402</c:v>
                </c:pt>
                <c:pt idx="2768">
                  <c:v>6.4436616650819403</c:v>
                </c:pt>
                <c:pt idx="2769">
                  <c:v>1.7306597368163801</c:v>
                </c:pt>
                <c:pt idx="2770">
                  <c:v>9.5144186186546609</c:v>
                </c:pt>
                <c:pt idx="2771">
                  <c:v>8.6645742695719399</c:v>
                </c:pt>
                <c:pt idx="2772">
                  <c:v>7.7877641140714804</c:v>
                </c:pt>
                <c:pt idx="2773">
                  <c:v>9.4238705484935501</c:v>
                </c:pt>
                <c:pt idx="2774">
                  <c:v>1.8875126880223001</c:v>
                </c:pt>
                <c:pt idx="2775">
                  <c:v>1.7208709784010101</c:v>
                </c:pt>
                <c:pt idx="2776">
                  <c:v>2.4960428282664</c:v>
                </c:pt>
                <c:pt idx="2777">
                  <c:v>5.7705188939831498</c:v>
                </c:pt>
                <c:pt idx="2778">
                  <c:v>4.6008982038750501</c:v>
                </c:pt>
                <c:pt idx="2779">
                  <c:v>9.0988587525860005</c:v>
                </c:pt>
                <c:pt idx="2780">
                  <c:v>4.02304614292217</c:v>
                </c:pt>
                <c:pt idx="2781">
                  <c:v>6.44171243841721</c:v>
                </c:pt>
                <c:pt idx="2782">
                  <c:v>2.0626511910599401</c:v>
                </c:pt>
                <c:pt idx="2783">
                  <c:v>2.1942408155944801</c:v>
                </c:pt>
                <c:pt idx="2784">
                  <c:v>0.45070279378432498</c:v>
                </c:pt>
                <c:pt idx="2785">
                  <c:v>6.01060468458508</c:v>
                </c:pt>
                <c:pt idx="2786">
                  <c:v>2.0720590048822798</c:v>
                </c:pt>
                <c:pt idx="2787">
                  <c:v>7.8977267235811404</c:v>
                </c:pt>
                <c:pt idx="2788">
                  <c:v>9.3192626818582092</c:v>
                </c:pt>
                <c:pt idx="2789">
                  <c:v>1.2409131170701699</c:v>
                </c:pt>
                <c:pt idx="2790">
                  <c:v>5.6599066358114003</c:v>
                </c:pt>
                <c:pt idx="2791">
                  <c:v>5.7175926176557796</c:v>
                </c:pt>
                <c:pt idx="2792">
                  <c:v>0.57182148247392695</c:v>
                </c:pt>
                <c:pt idx="2793">
                  <c:v>9.68396127987765</c:v>
                </c:pt>
                <c:pt idx="2794">
                  <c:v>6.3533933747221099</c:v>
                </c:pt>
                <c:pt idx="2795">
                  <c:v>2.1264927845644102</c:v>
                </c:pt>
                <c:pt idx="2796">
                  <c:v>9.1381026849309794</c:v>
                </c:pt>
                <c:pt idx="2797">
                  <c:v>0.89221672857067102</c:v>
                </c:pt>
                <c:pt idx="2798">
                  <c:v>1.2232052509293401</c:v>
                </c:pt>
                <c:pt idx="2799">
                  <c:v>8.6697704183147195</c:v>
                </c:pt>
                <c:pt idx="2800">
                  <c:v>4.5516819354433604</c:v>
                </c:pt>
                <c:pt idx="2801">
                  <c:v>2.4747626701200698</c:v>
                </c:pt>
                <c:pt idx="2802">
                  <c:v>8.3013209311843301</c:v>
                </c:pt>
                <c:pt idx="2803">
                  <c:v>7.4163133579917302</c:v>
                </c:pt>
                <c:pt idx="2804">
                  <c:v>4.6802107126957502</c:v>
                </c:pt>
                <c:pt idx="2805">
                  <c:v>0.49290104485881697</c:v>
                </c:pt>
                <c:pt idx="2806">
                  <c:v>2.6755006184696599</c:v>
                </c:pt>
                <c:pt idx="2807">
                  <c:v>6.0194639983455902</c:v>
                </c:pt>
                <c:pt idx="2808">
                  <c:v>3.9454642877815802</c:v>
                </c:pt>
                <c:pt idx="2809">
                  <c:v>8.1128383795126204</c:v>
                </c:pt>
                <c:pt idx="2810">
                  <c:v>4.2074022738685501</c:v>
                </c:pt>
                <c:pt idx="2811">
                  <c:v>8.6437317773759705</c:v>
                </c:pt>
                <c:pt idx="2812">
                  <c:v>6.8275714912962897</c:v>
                </c:pt>
                <c:pt idx="2813">
                  <c:v>9.3210242368376193</c:v>
                </c:pt>
                <c:pt idx="2814">
                  <c:v>2.5053997671242998</c:v>
                </c:pt>
                <c:pt idx="2815">
                  <c:v>4.6394440664258498</c:v>
                </c:pt>
                <c:pt idx="2816">
                  <c:v>9.3194741382845692</c:v>
                </c:pt>
                <c:pt idx="2817">
                  <c:v>2.4649699433946601</c:v>
                </c:pt>
                <c:pt idx="2818">
                  <c:v>1.0088651421286401</c:v>
                </c:pt>
                <c:pt idx="2819">
                  <c:v>5.6351407834533003</c:v>
                </c:pt>
                <c:pt idx="2820">
                  <c:v>2.54664884360874</c:v>
                </c:pt>
                <c:pt idx="2821">
                  <c:v>9.2091511126551797</c:v>
                </c:pt>
                <c:pt idx="2822">
                  <c:v>7.0726183335902801</c:v>
                </c:pt>
                <c:pt idx="2823">
                  <c:v>7.9266493391552899</c:v>
                </c:pt>
                <c:pt idx="2824">
                  <c:v>8.5930840570801994</c:v>
                </c:pt>
                <c:pt idx="2825">
                  <c:v>2.31901273091571</c:v>
                </c:pt>
                <c:pt idx="2826">
                  <c:v>6.6197582238446699</c:v>
                </c:pt>
                <c:pt idx="2827">
                  <c:v>3.51518437988521</c:v>
                </c:pt>
                <c:pt idx="2828">
                  <c:v>3.8510599423945799</c:v>
                </c:pt>
                <c:pt idx="2829">
                  <c:v>6.9823020325340499</c:v>
                </c:pt>
                <c:pt idx="2830">
                  <c:v>5.7942880382558997</c:v>
                </c:pt>
                <c:pt idx="2831">
                  <c:v>0.60895657246974799</c:v>
                </c:pt>
                <c:pt idx="2832">
                  <c:v>1.76395963412825</c:v>
                </c:pt>
                <c:pt idx="2833">
                  <c:v>4.6099424456544904</c:v>
                </c:pt>
                <c:pt idx="2834">
                  <c:v>2.5513610193688199</c:v>
                </c:pt>
                <c:pt idx="2835">
                  <c:v>1.7404235540341799</c:v>
                </c:pt>
                <c:pt idx="2836">
                  <c:v>1.8335341139108301</c:v>
                </c:pt>
                <c:pt idx="2837">
                  <c:v>8.0925089644004604</c:v>
                </c:pt>
                <c:pt idx="2838">
                  <c:v>9.7331392911896302</c:v>
                </c:pt>
                <c:pt idx="2839">
                  <c:v>3.1811121226705601</c:v>
                </c:pt>
                <c:pt idx="2840">
                  <c:v>9.1997817978721894</c:v>
                </c:pt>
                <c:pt idx="2841">
                  <c:v>1.35204157164253</c:v>
                </c:pt>
                <c:pt idx="2842">
                  <c:v>6.4426913302096498</c:v>
                </c:pt>
                <c:pt idx="2843">
                  <c:v>7.8089908100942997</c:v>
                </c:pt>
                <c:pt idx="2844">
                  <c:v>6.2312294668735104</c:v>
                </c:pt>
                <c:pt idx="2845">
                  <c:v>4.3955356313213798</c:v>
                </c:pt>
                <c:pt idx="2846">
                  <c:v>8.7338888823190501</c:v>
                </c:pt>
                <c:pt idx="2847">
                  <c:v>9.7764140870889999</c:v>
                </c:pt>
                <c:pt idx="2848">
                  <c:v>8.5187284384728201</c:v>
                </c:pt>
                <c:pt idx="2849">
                  <c:v>6.8026848111624201</c:v>
                </c:pt>
                <c:pt idx="2850">
                  <c:v>3.0583507066027802</c:v>
                </c:pt>
                <c:pt idx="2851">
                  <c:v>9.5048668735955797</c:v>
                </c:pt>
                <c:pt idx="2852">
                  <c:v>1.96671977813704</c:v>
                </c:pt>
                <c:pt idx="2853">
                  <c:v>2.37468990623251</c:v>
                </c:pt>
                <c:pt idx="2854">
                  <c:v>3.7919722329507901</c:v>
                </c:pt>
                <c:pt idx="2855">
                  <c:v>4.6317261586592799</c:v>
                </c:pt>
                <c:pt idx="2856">
                  <c:v>4.1788601571324797</c:v>
                </c:pt>
                <c:pt idx="2857">
                  <c:v>0.13423442354343099</c:v>
                </c:pt>
                <c:pt idx="2858">
                  <c:v>7.09845732337575</c:v>
                </c:pt>
                <c:pt idx="2859">
                  <c:v>6.9285584348767904</c:v>
                </c:pt>
                <c:pt idx="2860">
                  <c:v>8.7529019163001394</c:v>
                </c:pt>
                <c:pt idx="2861">
                  <c:v>9.5802723508016392</c:v>
                </c:pt>
                <c:pt idx="2862">
                  <c:v>9.6472495578018407</c:v>
                </c:pt>
                <c:pt idx="2863">
                  <c:v>8.9394056336458991</c:v>
                </c:pt>
                <c:pt idx="2864">
                  <c:v>1.84180909760989</c:v>
                </c:pt>
                <c:pt idx="2865">
                  <c:v>1.2621532422302699</c:v>
                </c:pt>
                <c:pt idx="2866">
                  <c:v>2.2243857163193299</c:v>
                </c:pt>
                <c:pt idx="2867">
                  <c:v>3.89809825033598</c:v>
                </c:pt>
                <c:pt idx="2868">
                  <c:v>4.58295702161577</c:v>
                </c:pt>
                <c:pt idx="2869">
                  <c:v>3.63985033811338</c:v>
                </c:pt>
                <c:pt idx="2870">
                  <c:v>8.2350285937806191</c:v>
                </c:pt>
                <c:pt idx="2871">
                  <c:v>8.3271514653416592</c:v>
                </c:pt>
                <c:pt idx="2872">
                  <c:v>0.71123252866546105</c:v>
                </c:pt>
                <c:pt idx="2873">
                  <c:v>8.7878558453128299</c:v>
                </c:pt>
                <c:pt idx="2874">
                  <c:v>8.5711975416162307</c:v>
                </c:pt>
                <c:pt idx="2875">
                  <c:v>1.26306157975028</c:v>
                </c:pt>
                <c:pt idx="2876">
                  <c:v>2.5264013899073499</c:v>
                </c:pt>
                <c:pt idx="2877">
                  <c:v>3.9482297975312499</c:v>
                </c:pt>
                <c:pt idx="2878">
                  <c:v>1.9987525160731301</c:v>
                </c:pt>
                <c:pt idx="2879">
                  <c:v>8.0949396919511507</c:v>
                </c:pt>
                <c:pt idx="2880">
                  <c:v>3.55431828489401</c:v>
                </c:pt>
                <c:pt idx="2881">
                  <c:v>3.1897613553395199</c:v>
                </c:pt>
                <c:pt idx="2882">
                  <c:v>8.1232886827829596</c:v>
                </c:pt>
                <c:pt idx="2883">
                  <c:v>8.9830901762725297</c:v>
                </c:pt>
                <c:pt idx="2884">
                  <c:v>6.9387931233157101</c:v>
                </c:pt>
                <c:pt idx="2885">
                  <c:v>1.6504674858256301</c:v>
                </c:pt>
                <c:pt idx="2886">
                  <c:v>3.66879323476698</c:v>
                </c:pt>
                <c:pt idx="2887">
                  <c:v>6.0153679010212802</c:v>
                </c:pt>
                <c:pt idx="2888">
                  <c:v>9.9825973564633195</c:v>
                </c:pt>
                <c:pt idx="2889">
                  <c:v>1.6342830186549899</c:v>
                </c:pt>
                <c:pt idx="2890">
                  <c:v>4.5621705670169703</c:v>
                </c:pt>
                <c:pt idx="2891">
                  <c:v>3.2425811395609698</c:v>
                </c:pt>
                <c:pt idx="2892">
                  <c:v>2.33416722748087</c:v>
                </c:pt>
                <c:pt idx="2893">
                  <c:v>2.0575883949744198</c:v>
                </c:pt>
                <c:pt idx="2894">
                  <c:v>1.39818897937391</c:v>
                </c:pt>
                <c:pt idx="2895">
                  <c:v>0.96062538352141003</c:v>
                </c:pt>
                <c:pt idx="2896">
                  <c:v>7.5584554159114896</c:v>
                </c:pt>
                <c:pt idx="2897">
                  <c:v>7.65006496914663</c:v>
                </c:pt>
                <c:pt idx="2898">
                  <c:v>6.9736288335396397</c:v>
                </c:pt>
                <c:pt idx="2899">
                  <c:v>7.7505877466440598</c:v>
                </c:pt>
                <c:pt idx="2900">
                  <c:v>6.6947101126636701</c:v>
                </c:pt>
                <c:pt idx="2901">
                  <c:v>6.17348978661341</c:v>
                </c:pt>
                <c:pt idx="2902">
                  <c:v>9.0491680196703204</c:v>
                </c:pt>
                <c:pt idx="2903">
                  <c:v>1.70438506900029</c:v>
                </c:pt>
                <c:pt idx="2904">
                  <c:v>5.2392460343105496</c:v>
                </c:pt>
                <c:pt idx="2905">
                  <c:v>9.9450456012233506</c:v>
                </c:pt>
                <c:pt idx="2906">
                  <c:v>2.7426448226882099</c:v>
                </c:pt>
                <c:pt idx="2907">
                  <c:v>9.0999701067381196</c:v>
                </c:pt>
                <c:pt idx="2908">
                  <c:v>5.9288123596970301</c:v>
                </c:pt>
                <c:pt idx="2909">
                  <c:v>1.3651512690668099</c:v>
                </c:pt>
                <c:pt idx="2910">
                  <c:v>5.1378619914322501</c:v>
                </c:pt>
                <c:pt idx="2911">
                  <c:v>1.22249546398508</c:v>
                </c:pt>
                <c:pt idx="2912">
                  <c:v>7.2060056887220503</c:v>
                </c:pt>
                <c:pt idx="2913">
                  <c:v>1.22027908921523</c:v>
                </c:pt>
                <c:pt idx="2914">
                  <c:v>3.3318847882114602</c:v>
                </c:pt>
                <c:pt idx="2915">
                  <c:v>2.77242977199746</c:v>
                </c:pt>
                <c:pt idx="2916">
                  <c:v>4.1383017659773804</c:v>
                </c:pt>
                <c:pt idx="2917">
                  <c:v>6.6462683914337299</c:v>
                </c:pt>
                <c:pt idx="2918">
                  <c:v>7.8400026024847298</c:v>
                </c:pt>
                <c:pt idx="2919">
                  <c:v>1.9238561366636899</c:v>
                </c:pt>
                <c:pt idx="2920">
                  <c:v>7.2339041467431304</c:v>
                </c:pt>
                <c:pt idx="2921">
                  <c:v>0.80625705964404304</c:v>
                </c:pt>
                <c:pt idx="2922">
                  <c:v>4.5639920475534899</c:v>
                </c:pt>
                <c:pt idx="2923">
                  <c:v>1.3467838018470699</c:v>
                </c:pt>
                <c:pt idx="2924">
                  <c:v>6.4741759809360699</c:v>
                </c:pt>
                <c:pt idx="2925">
                  <c:v>9.4348111843777307</c:v>
                </c:pt>
                <c:pt idx="2926">
                  <c:v>4.0306209107688202</c:v>
                </c:pt>
                <c:pt idx="2927">
                  <c:v>3.7606423729001501</c:v>
                </c:pt>
                <c:pt idx="2928">
                  <c:v>9.5998863555782492</c:v>
                </c:pt>
                <c:pt idx="2929">
                  <c:v>8.1347977851277999</c:v>
                </c:pt>
                <c:pt idx="2930">
                  <c:v>8.4208900421138608</c:v>
                </c:pt>
                <c:pt idx="2931">
                  <c:v>4.9896830386499502</c:v>
                </c:pt>
                <c:pt idx="2932">
                  <c:v>6.36811827557292</c:v>
                </c:pt>
                <c:pt idx="2933">
                  <c:v>3.8716944904052299</c:v>
                </c:pt>
                <c:pt idx="2934">
                  <c:v>5.6217284723585204</c:v>
                </c:pt>
                <c:pt idx="2935">
                  <c:v>4.2063144765448497</c:v>
                </c:pt>
                <c:pt idx="2936">
                  <c:v>7.9138104658024098</c:v>
                </c:pt>
                <c:pt idx="2937">
                  <c:v>1.7838665329855901</c:v>
                </c:pt>
                <c:pt idx="2938">
                  <c:v>5.26569740557653</c:v>
                </c:pt>
                <c:pt idx="2939">
                  <c:v>5.6098870142654098</c:v>
                </c:pt>
                <c:pt idx="2940">
                  <c:v>9.67863743016364</c:v>
                </c:pt>
                <c:pt idx="2941">
                  <c:v>3.4514783151007999</c:v>
                </c:pt>
                <c:pt idx="2942">
                  <c:v>9.7391032310898105</c:v>
                </c:pt>
                <c:pt idx="2943">
                  <c:v>4.2005352956834701</c:v>
                </c:pt>
                <c:pt idx="2944">
                  <c:v>2.6790129625943799</c:v>
                </c:pt>
                <c:pt idx="2945">
                  <c:v>8.4123067811951007</c:v>
                </c:pt>
                <c:pt idx="2946">
                  <c:v>0.97224616042450096</c:v>
                </c:pt>
                <c:pt idx="2947">
                  <c:v>2.2606882724101802</c:v>
                </c:pt>
                <c:pt idx="2948">
                  <c:v>9.6029979846807194</c:v>
                </c:pt>
                <c:pt idx="2949">
                  <c:v>1.6958985071069199</c:v>
                </c:pt>
                <c:pt idx="2950">
                  <c:v>1.7566925185570399</c:v>
                </c:pt>
                <c:pt idx="2951">
                  <c:v>7.1323933218700404</c:v>
                </c:pt>
                <c:pt idx="2952">
                  <c:v>1.0422638140427101</c:v>
                </c:pt>
                <c:pt idx="2953">
                  <c:v>2.4446028780879199</c:v>
                </c:pt>
                <c:pt idx="2954">
                  <c:v>3.2991233430681599</c:v>
                </c:pt>
                <c:pt idx="2955">
                  <c:v>8.0920708602942995</c:v>
                </c:pt>
                <c:pt idx="2956">
                  <c:v>4.5857663696132098</c:v>
                </c:pt>
                <c:pt idx="2957">
                  <c:v>9.1206453663545997</c:v>
                </c:pt>
                <c:pt idx="2958">
                  <c:v>6.5375932370205998</c:v>
                </c:pt>
                <c:pt idx="2959">
                  <c:v>6.8021103517775501</c:v>
                </c:pt>
                <c:pt idx="2960">
                  <c:v>6.0537059110021003</c:v>
                </c:pt>
                <c:pt idx="2961">
                  <c:v>3.5006670228147501</c:v>
                </c:pt>
                <c:pt idx="2962">
                  <c:v>7.9364227383263097</c:v>
                </c:pt>
                <c:pt idx="2963">
                  <c:v>7.5836435605772197</c:v>
                </c:pt>
                <c:pt idx="2964">
                  <c:v>2.6555064537103199</c:v>
                </c:pt>
                <c:pt idx="2965">
                  <c:v>8.5168071555682303</c:v>
                </c:pt>
                <c:pt idx="2966">
                  <c:v>7.3471566290706001</c:v>
                </c:pt>
                <c:pt idx="2967">
                  <c:v>2.0624791217216201</c:v>
                </c:pt>
                <c:pt idx="2968">
                  <c:v>8.7707293860601396</c:v>
                </c:pt>
                <c:pt idx="2969">
                  <c:v>3.37620419140982</c:v>
                </c:pt>
                <c:pt idx="2970">
                  <c:v>9.8683555932294098</c:v>
                </c:pt>
                <c:pt idx="2971">
                  <c:v>7.1188262399358502</c:v>
                </c:pt>
                <c:pt idx="2972">
                  <c:v>8.3171650709954204</c:v>
                </c:pt>
                <c:pt idx="2973">
                  <c:v>1.78518230044389</c:v>
                </c:pt>
                <c:pt idx="2974">
                  <c:v>5.1498242781942096</c:v>
                </c:pt>
                <c:pt idx="2975">
                  <c:v>3.0527315141727098</c:v>
                </c:pt>
                <c:pt idx="2976">
                  <c:v>9.9075531623667992</c:v>
                </c:pt>
                <c:pt idx="2977">
                  <c:v>3.1025399045515401</c:v>
                </c:pt>
                <c:pt idx="2978">
                  <c:v>9.3196693326627393</c:v>
                </c:pt>
                <c:pt idx="2979">
                  <c:v>9.8030945703535899</c:v>
                </c:pt>
                <c:pt idx="2980">
                  <c:v>3.9263990307139598</c:v>
                </c:pt>
                <c:pt idx="2981">
                  <c:v>1.6518849243387901</c:v>
                </c:pt>
                <c:pt idx="2982">
                  <c:v>3.2169002238413902</c:v>
                </c:pt>
                <c:pt idx="2983">
                  <c:v>9.0840425354371099</c:v>
                </c:pt>
                <c:pt idx="2984">
                  <c:v>8.5124389953658692</c:v>
                </c:pt>
                <c:pt idx="2985">
                  <c:v>7.6678857136954601</c:v>
                </c:pt>
                <c:pt idx="2986">
                  <c:v>7.7762396331839501</c:v>
                </c:pt>
                <c:pt idx="2987">
                  <c:v>8.0007277237136893</c:v>
                </c:pt>
                <c:pt idx="2988">
                  <c:v>9.6273596901100102</c:v>
                </c:pt>
                <c:pt idx="2989">
                  <c:v>5.8967655284446501</c:v>
                </c:pt>
                <c:pt idx="2990">
                  <c:v>7.1006381165346797</c:v>
                </c:pt>
                <c:pt idx="2991">
                  <c:v>1.37977269771248</c:v>
                </c:pt>
                <c:pt idx="2992">
                  <c:v>1.30835257950435</c:v>
                </c:pt>
                <c:pt idx="2993">
                  <c:v>9.3368045428854494</c:v>
                </c:pt>
                <c:pt idx="2994">
                  <c:v>5.1941661403810304</c:v>
                </c:pt>
                <c:pt idx="2995">
                  <c:v>4.2885898474283302</c:v>
                </c:pt>
                <c:pt idx="2996">
                  <c:v>3.2087245480630799</c:v>
                </c:pt>
                <c:pt idx="2997">
                  <c:v>5.8147167708936998</c:v>
                </c:pt>
                <c:pt idx="2998">
                  <c:v>3.74773220440008</c:v>
                </c:pt>
                <c:pt idx="2999">
                  <c:v>1.37515163036187</c:v>
                </c:pt>
              </c:numCache>
            </c:numRef>
          </c:xVal>
          <c:yVal>
            <c:numRef>
              <c:f>air_pollution_china!$N$2:$N$3001</c:f>
              <c:numCache>
                <c:formatCode>General</c:formatCode>
                <c:ptCount val="3000"/>
                <c:pt idx="0">
                  <c:v>4</c:v>
                </c:pt>
                <c:pt idx="1">
                  <c:v>48</c:v>
                </c:pt>
                <c:pt idx="2">
                  <c:v>49</c:v>
                </c:pt>
                <c:pt idx="3">
                  <c:v>271</c:v>
                </c:pt>
                <c:pt idx="4">
                  <c:v>372</c:v>
                </c:pt>
                <c:pt idx="5">
                  <c:v>219</c:v>
                </c:pt>
                <c:pt idx="6">
                  <c:v>86</c:v>
                </c:pt>
                <c:pt idx="7">
                  <c:v>292</c:v>
                </c:pt>
                <c:pt idx="8">
                  <c:v>208</c:v>
                </c:pt>
                <c:pt idx="9">
                  <c:v>139</c:v>
                </c:pt>
                <c:pt idx="10">
                  <c:v>69</c:v>
                </c:pt>
                <c:pt idx="11">
                  <c:v>139</c:v>
                </c:pt>
                <c:pt idx="12">
                  <c:v>210</c:v>
                </c:pt>
                <c:pt idx="13">
                  <c:v>56</c:v>
                </c:pt>
                <c:pt idx="14">
                  <c:v>13</c:v>
                </c:pt>
                <c:pt idx="15">
                  <c:v>323</c:v>
                </c:pt>
                <c:pt idx="16">
                  <c:v>274</c:v>
                </c:pt>
                <c:pt idx="17">
                  <c:v>17</c:v>
                </c:pt>
                <c:pt idx="18">
                  <c:v>206</c:v>
                </c:pt>
                <c:pt idx="19">
                  <c:v>214</c:v>
                </c:pt>
                <c:pt idx="20">
                  <c:v>117</c:v>
                </c:pt>
                <c:pt idx="21">
                  <c:v>282</c:v>
                </c:pt>
                <c:pt idx="22">
                  <c:v>420</c:v>
                </c:pt>
                <c:pt idx="23">
                  <c:v>457</c:v>
                </c:pt>
                <c:pt idx="24">
                  <c:v>40</c:v>
                </c:pt>
                <c:pt idx="25">
                  <c:v>50</c:v>
                </c:pt>
                <c:pt idx="26">
                  <c:v>13</c:v>
                </c:pt>
                <c:pt idx="27">
                  <c:v>345</c:v>
                </c:pt>
                <c:pt idx="28">
                  <c:v>209</c:v>
                </c:pt>
                <c:pt idx="29">
                  <c:v>359</c:v>
                </c:pt>
                <c:pt idx="30">
                  <c:v>141</c:v>
                </c:pt>
                <c:pt idx="31">
                  <c:v>234</c:v>
                </c:pt>
                <c:pt idx="32">
                  <c:v>53</c:v>
                </c:pt>
                <c:pt idx="33">
                  <c:v>422</c:v>
                </c:pt>
                <c:pt idx="34">
                  <c:v>476</c:v>
                </c:pt>
                <c:pt idx="35">
                  <c:v>421</c:v>
                </c:pt>
                <c:pt idx="36">
                  <c:v>284</c:v>
                </c:pt>
                <c:pt idx="37">
                  <c:v>424</c:v>
                </c:pt>
                <c:pt idx="38">
                  <c:v>187</c:v>
                </c:pt>
                <c:pt idx="39">
                  <c:v>391</c:v>
                </c:pt>
                <c:pt idx="40">
                  <c:v>333</c:v>
                </c:pt>
                <c:pt idx="41">
                  <c:v>455</c:v>
                </c:pt>
                <c:pt idx="42">
                  <c:v>32</c:v>
                </c:pt>
                <c:pt idx="43">
                  <c:v>300</c:v>
                </c:pt>
                <c:pt idx="44">
                  <c:v>180</c:v>
                </c:pt>
                <c:pt idx="45">
                  <c:v>197</c:v>
                </c:pt>
                <c:pt idx="46">
                  <c:v>183</c:v>
                </c:pt>
                <c:pt idx="47">
                  <c:v>343</c:v>
                </c:pt>
                <c:pt idx="48">
                  <c:v>113</c:v>
                </c:pt>
                <c:pt idx="49">
                  <c:v>377</c:v>
                </c:pt>
                <c:pt idx="50">
                  <c:v>7</c:v>
                </c:pt>
                <c:pt idx="51">
                  <c:v>243</c:v>
                </c:pt>
                <c:pt idx="52">
                  <c:v>453</c:v>
                </c:pt>
                <c:pt idx="53">
                  <c:v>83</c:v>
                </c:pt>
                <c:pt idx="54">
                  <c:v>442</c:v>
                </c:pt>
                <c:pt idx="55">
                  <c:v>163</c:v>
                </c:pt>
                <c:pt idx="56">
                  <c:v>237</c:v>
                </c:pt>
                <c:pt idx="57">
                  <c:v>207</c:v>
                </c:pt>
                <c:pt idx="58">
                  <c:v>71</c:v>
                </c:pt>
                <c:pt idx="59">
                  <c:v>29</c:v>
                </c:pt>
                <c:pt idx="60">
                  <c:v>120</c:v>
                </c:pt>
                <c:pt idx="61">
                  <c:v>416</c:v>
                </c:pt>
                <c:pt idx="62">
                  <c:v>458</c:v>
                </c:pt>
                <c:pt idx="63">
                  <c:v>173</c:v>
                </c:pt>
                <c:pt idx="64">
                  <c:v>401</c:v>
                </c:pt>
                <c:pt idx="65">
                  <c:v>445</c:v>
                </c:pt>
                <c:pt idx="66">
                  <c:v>57</c:v>
                </c:pt>
                <c:pt idx="67">
                  <c:v>367</c:v>
                </c:pt>
                <c:pt idx="68">
                  <c:v>250</c:v>
                </c:pt>
                <c:pt idx="69">
                  <c:v>239</c:v>
                </c:pt>
                <c:pt idx="70">
                  <c:v>24</c:v>
                </c:pt>
                <c:pt idx="71">
                  <c:v>489</c:v>
                </c:pt>
                <c:pt idx="72">
                  <c:v>55</c:v>
                </c:pt>
                <c:pt idx="73">
                  <c:v>440</c:v>
                </c:pt>
                <c:pt idx="74">
                  <c:v>484</c:v>
                </c:pt>
                <c:pt idx="75">
                  <c:v>423</c:v>
                </c:pt>
                <c:pt idx="76">
                  <c:v>246</c:v>
                </c:pt>
                <c:pt idx="77">
                  <c:v>247</c:v>
                </c:pt>
                <c:pt idx="78">
                  <c:v>34</c:v>
                </c:pt>
                <c:pt idx="79">
                  <c:v>482</c:v>
                </c:pt>
                <c:pt idx="80">
                  <c:v>463</c:v>
                </c:pt>
                <c:pt idx="81">
                  <c:v>365</c:v>
                </c:pt>
                <c:pt idx="82">
                  <c:v>67</c:v>
                </c:pt>
                <c:pt idx="83">
                  <c:v>320</c:v>
                </c:pt>
                <c:pt idx="84">
                  <c:v>447</c:v>
                </c:pt>
                <c:pt idx="85">
                  <c:v>204</c:v>
                </c:pt>
                <c:pt idx="86">
                  <c:v>82</c:v>
                </c:pt>
                <c:pt idx="87">
                  <c:v>382</c:v>
                </c:pt>
                <c:pt idx="88">
                  <c:v>164</c:v>
                </c:pt>
                <c:pt idx="89">
                  <c:v>218</c:v>
                </c:pt>
                <c:pt idx="90">
                  <c:v>174</c:v>
                </c:pt>
                <c:pt idx="91">
                  <c:v>51</c:v>
                </c:pt>
                <c:pt idx="92">
                  <c:v>250</c:v>
                </c:pt>
                <c:pt idx="93">
                  <c:v>228</c:v>
                </c:pt>
                <c:pt idx="94">
                  <c:v>373</c:v>
                </c:pt>
                <c:pt idx="95">
                  <c:v>324</c:v>
                </c:pt>
                <c:pt idx="96">
                  <c:v>18</c:v>
                </c:pt>
                <c:pt idx="97">
                  <c:v>441</c:v>
                </c:pt>
                <c:pt idx="98">
                  <c:v>276</c:v>
                </c:pt>
                <c:pt idx="99">
                  <c:v>138</c:v>
                </c:pt>
                <c:pt idx="100">
                  <c:v>40</c:v>
                </c:pt>
                <c:pt idx="101">
                  <c:v>405</c:v>
                </c:pt>
                <c:pt idx="102">
                  <c:v>232</c:v>
                </c:pt>
                <c:pt idx="103">
                  <c:v>477</c:v>
                </c:pt>
                <c:pt idx="104">
                  <c:v>107</c:v>
                </c:pt>
                <c:pt idx="105">
                  <c:v>147</c:v>
                </c:pt>
                <c:pt idx="106">
                  <c:v>46</c:v>
                </c:pt>
                <c:pt idx="107">
                  <c:v>181</c:v>
                </c:pt>
                <c:pt idx="108">
                  <c:v>244</c:v>
                </c:pt>
                <c:pt idx="109">
                  <c:v>291</c:v>
                </c:pt>
                <c:pt idx="110">
                  <c:v>388</c:v>
                </c:pt>
                <c:pt idx="111">
                  <c:v>209</c:v>
                </c:pt>
                <c:pt idx="112">
                  <c:v>165</c:v>
                </c:pt>
                <c:pt idx="113">
                  <c:v>356</c:v>
                </c:pt>
                <c:pt idx="114">
                  <c:v>124</c:v>
                </c:pt>
                <c:pt idx="115">
                  <c:v>18</c:v>
                </c:pt>
                <c:pt idx="116">
                  <c:v>225</c:v>
                </c:pt>
                <c:pt idx="117">
                  <c:v>83</c:v>
                </c:pt>
                <c:pt idx="118">
                  <c:v>269</c:v>
                </c:pt>
                <c:pt idx="119">
                  <c:v>362</c:v>
                </c:pt>
                <c:pt idx="120">
                  <c:v>447</c:v>
                </c:pt>
                <c:pt idx="121">
                  <c:v>495</c:v>
                </c:pt>
                <c:pt idx="122">
                  <c:v>445</c:v>
                </c:pt>
                <c:pt idx="123">
                  <c:v>169</c:v>
                </c:pt>
                <c:pt idx="124">
                  <c:v>210</c:v>
                </c:pt>
                <c:pt idx="125">
                  <c:v>0</c:v>
                </c:pt>
                <c:pt idx="126">
                  <c:v>376</c:v>
                </c:pt>
                <c:pt idx="127">
                  <c:v>184</c:v>
                </c:pt>
                <c:pt idx="128">
                  <c:v>493</c:v>
                </c:pt>
                <c:pt idx="129">
                  <c:v>173</c:v>
                </c:pt>
                <c:pt idx="130">
                  <c:v>130</c:v>
                </c:pt>
                <c:pt idx="131">
                  <c:v>217</c:v>
                </c:pt>
                <c:pt idx="132">
                  <c:v>461</c:v>
                </c:pt>
                <c:pt idx="133">
                  <c:v>334</c:v>
                </c:pt>
                <c:pt idx="134">
                  <c:v>355</c:v>
                </c:pt>
                <c:pt idx="135">
                  <c:v>391</c:v>
                </c:pt>
                <c:pt idx="136">
                  <c:v>105</c:v>
                </c:pt>
                <c:pt idx="137">
                  <c:v>426</c:v>
                </c:pt>
                <c:pt idx="138">
                  <c:v>250</c:v>
                </c:pt>
                <c:pt idx="139">
                  <c:v>327</c:v>
                </c:pt>
                <c:pt idx="140">
                  <c:v>352</c:v>
                </c:pt>
                <c:pt idx="141">
                  <c:v>306</c:v>
                </c:pt>
                <c:pt idx="142">
                  <c:v>398</c:v>
                </c:pt>
                <c:pt idx="143">
                  <c:v>382</c:v>
                </c:pt>
                <c:pt idx="144">
                  <c:v>221</c:v>
                </c:pt>
                <c:pt idx="145">
                  <c:v>178</c:v>
                </c:pt>
                <c:pt idx="146">
                  <c:v>146</c:v>
                </c:pt>
                <c:pt idx="147">
                  <c:v>209</c:v>
                </c:pt>
                <c:pt idx="148">
                  <c:v>198</c:v>
                </c:pt>
                <c:pt idx="149">
                  <c:v>97</c:v>
                </c:pt>
                <c:pt idx="150">
                  <c:v>88</c:v>
                </c:pt>
                <c:pt idx="151">
                  <c:v>458</c:v>
                </c:pt>
                <c:pt idx="152">
                  <c:v>316</c:v>
                </c:pt>
                <c:pt idx="153">
                  <c:v>388</c:v>
                </c:pt>
                <c:pt idx="154">
                  <c:v>275</c:v>
                </c:pt>
                <c:pt idx="155">
                  <c:v>482</c:v>
                </c:pt>
                <c:pt idx="156">
                  <c:v>3</c:v>
                </c:pt>
                <c:pt idx="157">
                  <c:v>67</c:v>
                </c:pt>
                <c:pt idx="158">
                  <c:v>323</c:v>
                </c:pt>
                <c:pt idx="159">
                  <c:v>301</c:v>
                </c:pt>
                <c:pt idx="160">
                  <c:v>249</c:v>
                </c:pt>
                <c:pt idx="161">
                  <c:v>385</c:v>
                </c:pt>
                <c:pt idx="162">
                  <c:v>246</c:v>
                </c:pt>
                <c:pt idx="163">
                  <c:v>110</c:v>
                </c:pt>
                <c:pt idx="164">
                  <c:v>341</c:v>
                </c:pt>
                <c:pt idx="165">
                  <c:v>435</c:v>
                </c:pt>
                <c:pt idx="166">
                  <c:v>210</c:v>
                </c:pt>
                <c:pt idx="167">
                  <c:v>177</c:v>
                </c:pt>
                <c:pt idx="168">
                  <c:v>104</c:v>
                </c:pt>
                <c:pt idx="169">
                  <c:v>69</c:v>
                </c:pt>
                <c:pt idx="170">
                  <c:v>35</c:v>
                </c:pt>
                <c:pt idx="171">
                  <c:v>140</c:v>
                </c:pt>
                <c:pt idx="172">
                  <c:v>199</c:v>
                </c:pt>
                <c:pt idx="173">
                  <c:v>360</c:v>
                </c:pt>
                <c:pt idx="174">
                  <c:v>136</c:v>
                </c:pt>
                <c:pt idx="175">
                  <c:v>62</c:v>
                </c:pt>
                <c:pt idx="176">
                  <c:v>344</c:v>
                </c:pt>
                <c:pt idx="177">
                  <c:v>391</c:v>
                </c:pt>
                <c:pt idx="178">
                  <c:v>308</c:v>
                </c:pt>
                <c:pt idx="179">
                  <c:v>360</c:v>
                </c:pt>
                <c:pt idx="180">
                  <c:v>467</c:v>
                </c:pt>
                <c:pt idx="181">
                  <c:v>246</c:v>
                </c:pt>
                <c:pt idx="182">
                  <c:v>208</c:v>
                </c:pt>
                <c:pt idx="183">
                  <c:v>411</c:v>
                </c:pt>
                <c:pt idx="184">
                  <c:v>485</c:v>
                </c:pt>
                <c:pt idx="185">
                  <c:v>410</c:v>
                </c:pt>
                <c:pt idx="186">
                  <c:v>150</c:v>
                </c:pt>
                <c:pt idx="187">
                  <c:v>306</c:v>
                </c:pt>
                <c:pt idx="188">
                  <c:v>198</c:v>
                </c:pt>
                <c:pt idx="189">
                  <c:v>440</c:v>
                </c:pt>
                <c:pt idx="190">
                  <c:v>335</c:v>
                </c:pt>
                <c:pt idx="191">
                  <c:v>416</c:v>
                </c:pt>
                <c:pt idx="192">
                  <c:v>70</c:v>
                </c:pt>
                <c:pt idx="193">
                  <c:v>28</c:v>
                </c:pt>
                <c:pt idx="194">
                  <c:v>294</c:v>
                </c:pt>
                <c:pt idx="195">
                  <c:v>436</c:v>
                </c:pt>
                <c:pt idx="196">
                  <c:v>83</c:v>
                </c:pt>
                <c:pt idx="197">
                  <c:v>205</c:v>
                </c:pt>
                <c:pt idx="198">
                  <c:v>122</c:v>
                </c:pt>
                <c:pt idx="199">
                  <c:v>426</c:v>
                </c:pt>
                <c:pt idx="200">
                  <c:v>134</c:v>
                </c:pt>
                <c:pt idx="201">
                  <c:v>428</c:v>
                </c:pt>
                <c:pt idx="202">
                  <c:v>115</c:v>
                </c:pt>
                <c:pt idx="203">
                  <c:v>341</c:v>
                </c:pt>
                <c:pt idx="204">
                  <c:v>386</c:v>
                </c:pt>
                <c:pt idx="205">
                  <c:v>75</c:v>
                </c:pt>
                <c:pt idx="206">
                  <c:v>183</c:v>
                </c:pt>
                <c:pt idx="207">
                  <c:v>276</c:v>
                </c:pt>
                <c:pt idx="208">
                  <c:v>136</c:v>
                </c:pt>
                <c:pt idx="209">
                  <c:v>450</c:v>
                </c:pt>
                <c:pt idx="210">
                  <c:v>282</c:v>
                </c:pt>
                <c:pt idx="211">
                  <c:v>179</c:v>
                </c:pt>
                <c:pt idx="212">
                  <c:v>316</c:v>
                </c:pt>
                <c:pt idx="213">
                  <c:v>74</c:v>
                </c:pt>
                <c:pt idx="214">
                  <c:v>435</c:v>
                </c:pt>
                <c:pt idx="215">
                  <c:v>270</c:v>
                </c:pt>
                <c:pt idx="216">
                  <c:v>486</c:v>
                </c:pt>
                <c:pt idx="217">
                  <c:v>283</c:v>
                </c:pt>
                <c:pt idx="218">
                  <c:v>404</c:v>
                </c:pt>
                <c:pt idx="219">
                  <c:v>91</c:v>
                </c:pt>
                <c:pt idx="220">
                  <c:v>443</c:v>
                </c:pt>
                <c:pt idx="221">
                  <c:v>239</c:v>
                </c:pt>
                <c:pt idx="222">
                  <c:v>33</c:v>
                </c:pt>
                <c:pt idx="223">
                  <c:v>145</c:v>
                </c:pt>
                <c:pt idx="224">
                  <c:v>353</c:v>
                </c:pt>
                <c:pt idx="225">
                  <c:v>224</c:v>
                </c:pt>
                <c:pt idx="226">
                  <c:v>423</c:v>
                </c:pt>
                <c:pt idx="227">
                  <c:v>191</c:v>
                </c:pt>
                <c:pt idx="228">
                  <c:v>411</c:v>
                </c:pt>
                <c:pt idx="229">
                  <c:v>7</c:v>
                </c:pt>
                <c:pt idx="230">
                  <c:v>70</c:v>
                </c:pt>
                <c:pt idx="231">
                  <c:v>117</c:v>
                </c:pt>
                <c:pt idx="232">
                  <c:v>110</c:v>
                </c:pt>
                <c:pt idx="233">
                  <c:v>106</c:v>
                </c:pt>
                <c:pt idx="234">
                  <c:v>184</c:v>
                </c:pt>
                <c:pt idx="235">
                  <c:v>399</c:v>
                </c:pt>
                <c:pt idx="236">
                  <c:v>132</c:v>
                </c:pt>
                <c:pt idx="237">
                  <c:v>209</c:v>
                </c:pt>
                <c:pt idx="238">
                  <c:v>171</c:v>
                </c:pt>
                <c:pt idx="239">
                  <c:v>149</c:v>
                </c:pt>
                <c:pt idx="240">
                  <c:v>447</c:v>
                </c:pt>
                <c:pt idx="241">
                  <c:v>214</c:v>
                </c:pt>
                <c:pt idx="242">
                  <c:v>91</c:v>
                </c:pt>
                <c:pt idx="243">
                  <c:v>206</c:v>
                </c:pt>
                <c:pt idx="244">
                  <c:v>317</c:v>
                </c:pt>
                <c:pt idx="245">
                  <c:v>301</c:v>
                </c:pt>
                <c:pt idx="246">
                  <c:v>87</c:v>
                </c:pt>
                <c:pt idx="247">
                  <c:v>351</c:v>
                </c:pt>
                <c:pt idx="248">
                  <c:v>55</c:v>
                </c:pt>
                <c:pt idx="249">
                  <c:v>140</c:v>
                </c:pt>
                <c:pt idx="250">
                  <c:v>245</c:v>
                </c:pt>
                <c:pt idx="251">
                  <c:v>178</c:v>
                </c:pt>
                <c:pt idx="252">
                  <c:v>354</c:v>
                </c:pt>
                <c:pt idx="253">
                  <c:v>326</c:v>
                </c:pt>
                <c:pt idx="254">
                  <c:v>238</c:v>
                </c:pt>
                <c:pt idx="255">
                  <c:v>30</c:v>
                </c:pt>
                <c:pt idx="256">
                  <c:v>4</c:v>
                </c:pt>
                <c:pt idx="257">
                  <c:v>456</c:v>
                </c:pt>
                <c:pt idx="258">
                  <c:v>304</c:v>
                </c:pt>
                <c:pt idx="259">
                  <c:v>11</c:v>
                </c:pt>
                <c:pt idx="260">
                  <c:v>21</c:v>
                </c:pt>
                <c:pt idx="261">
                  <c:v>156</c:v>
                </c:pt>
                <c:pt idx="262">
                  <c:v>219</c:v>
                </c:pt>
                <c:pt idx="263">
                  <c:v>144</c:v>
                </c:pt>
                <c:pt idx="264">
                  <c:v>332</c:v>
                </c:pt>
                <c:pt idx="265">
                  <c:v>263</c:v>
                </c:pt>
                <c:pt idx="266">
                  <c:v>125</c:v>
                </c:pt>
                <c:pt idx="267">
                  <c:v>27</c:v>
                </c:pt>
                <c:pt idx="268">
                  <c:v>172</c:v>
                </c:pt>
                <c:pt idx="269">
                  <c:v>223</c:v>
                </c:pt>
                <c:pt idx="270">
                  <c:v>159</c:v>
                </c:pt>
                <c:pt idx="271">
                  <c:v>89</c:v>
                </c:pt>
                <c:pt idx="272">
                  <c:v>490</c:v>
                </c:pt>
                <c:pt idx="273">
                  <c:v>486</c:v>
                </c:pt>
                <c:pt idx="274">
                  <c:v>474</c:v>
                </c:pt>
                <c:pt idx="275">
                  <c:v>326</c:v>
                </c:pt>
                <c:pt idx="276">
                  <c:v>201</c:v>
                </c:pt>
                <c:pt idx="277">
                  <c:v>314</c:v>
                </c:pt>
                <c:pt idx="278">
                  <c:v>33</c:v>
                </c:pt>
                <c:pt idx="279">
                  <c:v>42</c:v>
                </c:pt>
                <c:pt idx="280">
                  <c:v>261</c:v>
                </c:pt>
                <c:pt idx="281">
                  <c:v>175</c:v>
                </c:pt>
                <c:pt idx="282">
                  <c:v>298</c:v>
                </c:pt>
                <c:pt idx="283">
                  <c:v>267</c:v>
                </c:pt>
                <c:pt idx="284">
                  <c:v>121</c:v>
                </c:pt>
                <c:pt idx="285">
                  <c:v>4</c:v>
                </c:pt>
                <c:pt idx="286">
                  <c:v>11</c:v>
                </c:pt>
                <c:pt idx="287">
                  <c:v>480</c:v>
                </c:pt>
                <c:pt idx="288">
                  <c:v>204</c:v>
                </c:pt>
                <c:pt idx="289">
                  <c:v>432</c:v>
                </c:pt>
                <c:pt idx="290">
                  <c:v>143</c:v>
                </c:pt>
                <c:pt idx="291">
                  <c:v>191</c:v>
                </c:pt>
                <c:pt idx="292">
                  <c:v>31</c:v>
                </c:pt>
                <c:pt idx="293">
                  <c:v>121</c:v>
                </c:pt>
                <c:pt idx="294">
                  <c:v>4</c:v>
                </c:pt>
                <c:pt idx="295">
                  <c:v>342</c:v>
                </c:pt>
                <c:pt idx="296">
                  <c:v>53</c:v>
                </c:pt>
                <c:pt idx="297">
                  <c:v>20</c:v>
                </c:pt>
                <c:pt idx="298">
                  <c:v>304</c:v>
                </c:pt>
                <c:pt idx="299">
                  <c:v>140</c:v>
                </c:pt>
                <c:pt idx="300">
                  <c:v>427</c:v>
                </c:pt>
                <c:pt idx="301">
                  <c:v>443</c:v>
                </c:pt>
                <c:pt idx="302">
                  <c:v>294</c:v>
                </c:pt>
                <c:pt idx="303">
                  <c:v>405</c:v>
                </c:pt>
                <c:pt idx="304">
                  <c:v>92</c:v>
                </c:pt>
                <c:pt idx="305">
                  <c:v>249</c:v>
                </c:pt>
                <c:pt idx="306">
                  <c:v>105</c:v>
                </c:pt>
                <c:pt idx="307">
                  <c:v>159</c:v>
                </c:pt>
                <c:pt idx="308">
                  <c:v>198</c:v>
                </c:pt>
                <c:pt idx="309">
                  <c:v>77</c:v>
                </c:pt>
                <c:pt idx="310">
                  <c:v>484</c:v>
                </c:pt>
                <c:pt idx="311">
                  <c:v>279</c:v>
                </c:pt>
                <c:pt idx="312">
                  <c:v>90</c:v>
                </c:pt>
                <c:pt idx="313">
                  <c:v>267</c:v>
                </c:pt>
                <c:pt idx="314">
                  <c:v>124</c:v>
                </c:pt>
                <c:pt idx="315">
                  <c:v>173</c:v>
                </c:pt>
                <c:pt idx="316">
                  <c:v>351</c:v>
                </c:pt>
                <c:pt idx="317">
                  <c:v>392</c:v>
                </c:pt>
                <c:pt idx="318">
                  <c:v>462</c:v>
                </c:pt>
                <c:pt idx="319">
                  <c:v>301</c:v>
                </c:pt>
                <c:pt idx="320">
                  <c:v>453</c:v>
                </c:pt>
                <c:pt idx="321">
                  <c:v>129</c:v>
                </c:pt>
                <c:pt idx="322">
                  <c:v>340</c:v>
                </c:pt>
                <c:pt idx="323">
                  <c:v>402</c:v>
                </c:pt>
                <c:pt idx="324">
                  <c:v>374</c:v>
                </c:pt>
                <c:pt idx="325">
                  <c:v>207</c:v>
                </c:pt>
                <c:pt idx="326">
                  <c:v>495</c:v>
                </c:pt>
                <c:pt idx="327">
                  <c:v>105</c:v>
                </c:pt>
                <c:pt idx="328">
                  <c:v>398</c:v>
                </c:pt>
                <c:pt idx="329">
                  <c:v>207</c:v>
                </c:pt>
                <c:pt idx="330">
                  <c:v>457</c:v>
                </c:pt>
                <c:pt idx="331">
                  <c:v>62</c:v>
                </c:pt>
                <c:pt idx="332">
                  <c:v>272</c:v>
                </c:pt>
                <c:pt idx="333">
                  <c:v>409</c:v>
                </c:pt>
                <c:pt idx="334">
                  <c:v>108</c:v>
                </c:pt>
                <c:pt idx="335">
                  <c:v>0</c:v>
                </c:pt>
                <c:pt idx="336">
                  <c:v>364</c:v>
                </c:pt>
                <c:pt idx="337">
                  <c:v>489</c:v>
                </c:pt>
                <c:pt idx="338">
                  <c:v>465</c:v>
                </c:pt>
                <c:pt idx="339">
                  <c:v>33</c:v>
                </c:pt>
                <c:pt idx="340">
                  <c:v>199</c:v>
                </c:pt>
                <c:pt idx="341">
                  <c:v>291</c:v>
                </c:pt>
                <c:pt idx="342">
                  <c:v>356</c:v>
                </c:pt>
                <c:pt idx="343">
                  <c:v>121</c:v>
                </c:pt>
                <c:pt idx="344">
                  <c:v>29</c:v>
                </c:pt>
                <c:pt idx="345">
                  <c:v>203</c:v>
                </c:pt>
                <c:pt idx="346">
                  <c:v>81</c:v>
                </c:pt>
                <c:pt idx="347">
                  <c:v>108</c:v>
                </c:pt>
                <c:pt idx="348">
                  <c:v>454</c:v>
                </c:pt>
                <c:pt idx="349">
                  <c:v>63</c:v>
                </c:pt>
                <c:pt idx="350">
                  <c:v>9</c:v>
                </c:pt>
                <c:pt idx="351">
                  <c:v>354</c:v>
                </c:pt>
                <c:pt idx="352">
                  <c:v>116</c:v>
                </c:pt>
                <c:pt idx="353">
                  <c:v>215</c:v>
                </c:pt>
                <c:pt idx="354">
                  <c:v>121</c:v>
                </c:pt>
                <c:pt idx="355">
                  <c:v>446</c:v>
                </c:pt>
                <c:pt idx="356">
                  <c:v>165</c:v>
                </c:pt>
                <c:pt idx="357">
                  <c:v>170</c:v>
                </c:pt>
                <c:pt idx="358">
                  <c:v>319</c:v>
                </c:pt>
                <c:pt idx="359">
                  <c:v>378</c:v>
                </c:pt>
                <c:pt idx="360">
                  <c:v>323</c:v>
                </c:pt>
                <c:pt idx="361">
                  <c:v>236</c:v>
                </c:pt>
                <c:pt idx="362">
                  <c:v>425</c:v>
                </c:pt>
                <c:pt idx="363">
                  <c:v>370</c:v>
                </c:pt>
                <c:pt idx="364">
                  <c:v>82</c:v>
                </c:pt>
                <c:pt idx="365">
                  <c:v>31</c:v>
                </c:pt>
                <c:pt idx="366">
                  <c:v>323</c:v>
                </c:pt>
                <c:pt idx="367">
                  <c:v>244</c:v>
                </c:pt>
                <c:pt idx="368">
                  <c:v>215</c:v>
                </c:pt>
                <c:pt idx="369">
                  <c:v>132</c:v>
                </c:pt>
                <c:pt idx="370">
                  <c:v>204</c:v>
                </c:pt>
                <c:pt idx="371">
                  <c:v>67</c:v>
                </c:pt>
                <c:pt idx="372">
                  <c:v>136</c:v>
                </c:pt>
                <c:pt idx="373">
                  <c:v>386</c:v>
                </c:pt>
                <c:pt idx="374">
                  <c:v>232</c:v>
                </c:pt>
                <c:pt idx="375">
                  <c:v>67</c:v>
                </c:pt>
                <c:pt idx="376">
                  <c:v>433</c:v>
                </c:pt>
                <c:pt idx="377">
                  <c:v>245</c:v>
                </c:pt>
                <c:pt idx="378">
                  <c:v>134</c:v>
                </c:pt>
                <c:pt idx="379">
                  <c:v>16</c:v>
                </c:pt>
                <c:pt idx="380">
                  <c:v>305</c:v>
                </c:pt>
                <c:pt idx="381">
                  <c:v>414</c:v>
                </c:pt>
                <c:pt idx="382">
                  <c:v>124</c:v>
                </c:pt>
                <c:pt idx="383">
                  <c:v>50</c:v>
                </c:pt>
                <c:pt idx="384">
                  <c:v>392</c:v>
                </c:pt>
                <c:pt idx="385">
                  <c:v>457</c:v>
                </c:pt>
                <c:pt idx="386">
                  <c:v>438</c:v>
                </c:pt>
                <c:pt idx="387">
                  <c:v>499</c:v>
                </c:pt>
                <c:pt idx="388">
                  <c:v>65</c:v>
                </c:pt>
                <c:pt idx="389">
                  <c:v>149</c:v>
                </c:pt>
                <c:pt idx="390">
                  <c:v>285</c:v>
                </c:pt>
                <c:pt idx="391">
                  <c:v>331</c:v>
                </c:pt>
                <c:pt idx="392">
                  <c:v>197</c:v>
                </c:pt>
                <c:pt idx="393">
                  <c:v>280</c:v>
                </c:pt>
                <c:pt idx="394">
                  <c:v>366</c:v>
                </c:pt>
                <c:pt idx="395">
                  <c:v>355</c:v>
                </c:pt>
                <c:pt idx="396">
                  <c:v>25</c:v>
                </c:pt>
                <c:pt idx="397">
                  <c:v>445</c:v>
                </c:pt>
                <c:pt idx="398">
                  <c:v>87</c:v>
                </c:pt>
                <c:pt idx="399">
                  <c:v>301</c:v>
                </c:pt>
                <c:pt idx="400">
                  <c:v>166</c:v>
                </c:pt>
                <c:pt idx="401">
                  <c:v>103</c:v>
                </c:pt>
                <c:pt idx="402">
                  <c:v>259</c:v>
                </c:pt>
                <c:pt idx="403">
                  <c:v>490</c:v>
                </c:pt>
                <c:pt idx="404">
                  <c:v>33</c:v>
                </c:pt>
                <c:pt idx="405">
                  <c:v>339</c:v>
                </c:pt>
                <c:pt idx="406">
                  <c:v>3</c:v>
                </c:pt>
                <c:pt idx="407">
                  <c:v>180</c:v>
                </c:pt>
                <c:pt idx="408">
                  <c:v>385</c:v>
                </c:pt>
                <c:pt idx="409">
                  <c:v>291</c:v>
                </c:pt>
                <c:pt idx="410">
                  <c:v>155</c:v>
                </c:pt>
                <c:pt idx="411">
                  <c:v>143</c:v>
                </c:pt>
                <c:pt idx="412">
                  <c:v>311</c:v>
                </c:pt>
                <c:pt idx="413">
                  <c:v>372</c:v>
                </c:pt>
                <c:pt idx="414">
                  <c:v>274</c:v>
                </c:pt>
                <c:pt idx="415">
                  <c:v>231</c:v>
                </c:pt>
                <c:pt idx="416">
                  <c:v>394</c:v>
                </c:pt>
                <c:pt idx="417">
                  <c:v>329</c:v>
                </c:pt>
                <c:pt idx="418">
                  <c:v>406</c:v>
                </c:pt>
                <c:pt idx="419">
                  <c:v>353</c:v>
                </c:pt>
                <c:pt idx="420">
                  <c:v>297</c:v>
                </c:pt>
                <c:pt idx="421">
                  <c:v>146</c:v>
                </c:pt>
                <c:pt idx="422">
                  <c:v>117</c:v>
                </c:pt>
                <c:pt idx="423">
                  <c:v>84</c:v>
                </c:pt>
                <c:pt idx="424">
                  <c:v>218</c:v>
                </c:pt>
                <c:pt idx="425">
                  <c:v>325</c:v>
                </c:pt>
                <c:pt idx="426">
                  <c:v>52</c:v>
                </c:pt>
                <c:pt idx="427">
                  <c:v>354</c:v>
                </c:pt>
                <c:pt idx="428">
                  <c:v>200</c:v>
                </c:pt>
                <c:pt idx="429">
                  <c:v>129</c:v>
                </c:pt>
                <c:pt idx="430">
                  <c:v>13</c:v>
                </c:pt>
                <c:pt idx="431">
                  <c:v>443</c:v>
                </c:pt>
                <c:pt idx="432">
                  <c:v>6</c:v>
                </c:pt>
                <c:pt idx="433">
                  <c:v>1</c:v>
                </c:pt>
                <c:pt idx="434">
                  <c:v>324</c:v>
                </c:pt>
                <c:pt idx="435">
                  <c:v>299</c:v>
                </c:pt>
                <c:pt idx="436">
                  <c:v>363</c:v>
                </c:pt>
                <c:pt idx="437">
                  <c:v>64</c:v>
                </c:pt>
                <c:pt idx="438">
                  <c:v>6</c:v>
                </c:pt>
                <c:pt idx="439">
                  <c:v>470</c:v>
                </c:pt>
                <c:pt idx="440">
                  <c:v>401</c:v>
                </c:pt>
                <c:pt idx="441">
                  <c:v>369</c:v>
                </c:pt>
                <c:pt idx="442">
                  <c:v>89</c:v>
                </c:pt>
                <c:pt idx="443">
                  <c:v>198</c:v>
                </c:pt>
                <c:pt idx="444">
                  <c:v>303</c:v>
                </c:pt>
                <c:pt idx="445">
                  <c:v>493</c:v>
                </c:pt>
                <c:pt idx="446">
                  <c:v>326</c:v>
                </c:pt>
                <c:pt idx="447">
                  <c:v>465</c:v>
                </c:pt>
                <c:pt idx="448">
                  <c:v>482</c:v>
                </c:pt>
                <c:pt idx="449">
                  <c:v>443</c:v>
                </c:pt>
                <c:pt idx="450">
                  <c:v>197</c:v>
                </c:pt>
                <c:pt idx="451">
                  <c:v>431</c:v>
                </c:pt>
                <c:pt idx="452">
                  <c:v>252</c:v>
                </c:pt>
                <c:pt idx="453">
                  <c:v>287</c:v>
                </c:pt>
                <c:pt idx="454">
                  <c:v>126</c:v>
                </c:pt>
                <c:pt idx="455">
                  <c:v>418</c:v>
                </c:pt>
                <c:pt idx="456">
                  <c:v>245</c:v>
                </c:pt>
                <c:pt idx="457">
                  <c:v>308</c:v>
                </c:pt>
                <c:pt idx="458">
                  <c:v>142</c:v>
                </c:pt>
                <c:pt idx="459">
                  <c:v>364</c:v>
                </c:pt>
                <c:pt idx="460">
                  <c:v>69</c:v>
                </c:pt>
                <c:pt idx="461">
                  <c:v>117</c:v>
                </c:pt>
                <c:pt idx="462">
                  <c:v>383</c:v>
                </c:pt>
                <c:pt idx="463">
                  <c:v>279</c:v>
                </c:pt>
                <c:pt idx="464">
                  <c:v>250</c:v>
                </c:pt>
                <c:pt idx="465">
                  <c:v>280</c:v>
                </c:pt>
                <c:pt idx="466">
                  <c:v>195</c:v>
                </c:pt>
                <c:pt idx="467">
                  <c:v>47</c:v>
                </c:pt>
                <c:pt idx="468">
                  <c:v>311</c:v>
                </c:pt>
                <c:pt idx="469">
                  <c:v>173</c:v>
                </c:pt>
                <c:pt idx="470">
                  <c:v>320</c:v>
                </c:pt>
                <c:pt idx="471">
                  <c:v>485</c:v>
                </c:pt>
                <c:pt idx="472">
                  <c:v>442</c:v>
                </c:pt>
                <c:pt idx="473">
                  <c:v>395</c:v>
                </c:pt>
                <c:pt idx="474">
                  <c:v>402</c:v>
                </c:pt>
                <c:pt idx="475">
                  <c:v>159</c:v>
                </c:pt>
                <c:pt idx="476">
                  <c:v>370</c:v>
                </c:pt>
                <c:pt idx="477">
                  <c:v>110</c:v>
                </c:pt>
                <c:pt idx="478">
                  <c:v>20</c:v>
                </c:pt>
                <c:pt idx="479">
                  <c:v>53</c:v>
                </c:pt>
                <c:pt idx="480">
                  <c:v>199</c:v>
                </c:pt>
                <c:pt idx="481">
                  <c:v>279</c:v>
                </c:pt>
                <c:pt idx="482">
                  <c:v>155</c:v>
                </c:pt>
                <c:pt idx="483">
                  <c:v>104</c:v>
                </c:pt>
                <c:pt idx="484">
                  <c:v>480</c:v>
                </c:pt>
                <c:pt idx="485">
                  <c:v>320</c:v>
                </c:pt>
                <c:pt idx="486">
                  <c:v>246</c:v>
                </c:pt>
                <c:pt idx="487">
                  <c:v>319</c:v>
                </c:pt>
                <c:pt idx="488">
                  <c:v>462</c:v>
                </c:pt>
                <c:pt idx="489">
                  <c:v>384</c:v>
                </c:pt>
                <c:pt idx="490">
                  <c:v>64</c:v>
                </c:pt>
                <c:pt idx="491">
                  <c:v>149</c:v>
                </c:pt>
                <c:pt idx="492">
                  <c:v>397</c:v>
                </c:pt>
                <c:pt idx="493">
                  <c:v>241</c:v>
                </c:pt>
                <c:pt idx="494">
                  <c:v>421</c:v>
                </c:pt>
                <c:pt idx="495">
                  <c:v>54</c:v>
                </c:pt>
                <c:pt idx="496">
                  <c:v>57</c:v>
                </c:pt>
                <c:pt idx="497">
                  <c:v>330</c:v>
                </c:pt>
                <c:pt idx="498">
                  <c:v>115</c:v>
                </c:pt>
                <c:pt idx="499">
                  <c:v>284</c:v>
                </c:pt>
                <c:pt idx="500">
                  <c:v>219</c:v>
                </c:pt>
                <c:pt idx="501">
                  <c:v>227</c:v>
                </c:pt>
                <c:pt idx="502">
                  <c:v>121</c:v>
                </c:pt>
                <c:pt idx="503">
                  <c:v>408</c:v>
                </c:pt>
                <c:pt idx="504">
                  <c:v>425</c:v>
                </c:pt>
                <c:pt idx="505">
                  <c:v>458</c:v>
                </c:pt>
                <c:pt idx="506">
                  <c:v>214</c:v>
                </c:pt>
                <c:pt idx="507">
                  <c:v>139</c:v>
                </c:pt>
                <c:pt idx="508">
                  <c:v>459</c:v>
                </c:pt>
                <c:pt idx="509">
                  <c:v>237</c:v>
                </c:pt>
                <c:pt idx="510">
                  <c:v>50</c:v>
                </c:pt>
                <c:pt idx="511">
                  <c:v>111</c:v>
                </c:pt>
                <c:pt idx="512">
                  <c:v>498</c:v>
                </c:pt>
                <c:pt idx="513">
                  <c:v>173</c:v>
                </c:pt>
                <c:pt idx="514">
                  <c:v>407</c:v>
                </c:pt>
                <c:pt idx="515">
                  <c:v>84</c:v>
                </c:pt>
                <c:pt idx="516">
                  <c:v>95</c:v>
                </c:pt>
                <c:pt idx="517">
                  <c:v>278</c:v>
                </c:pt>
                <c:pt idx="518">
                  <c:v>371</c:v>
                </c:pt>
                <c:pt idx="519">
                  <c:v>239</c:v>
                </c:pt>
                <c:pt idx="520">
                  <c:v>158</c:v>
                </c:pt>
                <c:pt idx="521">
                  <c:v>146</c:v>
                </c:pt>
                <c:pt idx="522">
                  <c:v>422</c:v>
                </c:pt>
                <c:pt idx="523">
                  <c:v>216</c:v>
                </c:pt>
                <c:pt idx="524">
                  <c:v>209</c:v>
                </c:pt>
                <c:pt idx="525">
                  <c:v>435</c:v>
                </c:pt>
                <c:pt idx="526">
                  <c:v>465</c:v>
                </c:pt>
                <c:pt idx="527">
                  <c:v>134</c:v>
                </c:pt>
                <c:pt idx="528">
                  <c:v>109</c:v>
                </c:pt>
                <c:pt idx="529">
                  <c:v>436</c:v>
                </c:pt>
                <c:pt idx="530">
                  <c:v>379</c:v>
                </c:pt>
                <c:pt idx="531">
                  <c:v>264</c:v>
                </c:pt>
                <c:pt idx="532">
                  <c:v>311</c:v>
                </c:pt>
                <c:pt idx="533">
                  <c:v>24</c:v>
                </c:pt>
                <c:pt idx="534">
                  <c:v>164</c:v>
                </c:pt>
                <c:pt idx="535">
                  <c:v>466</c:v>
                </c:pt>
                <c:pt idx="536">
                  <c:v>407</c:v>
                </c:pt>
                <c:pt idx="537">
                  <c:v>226</c:v>
                </c:pt>
                <c:pt idx="538">
                  <c:v>27</c:v>
                </c:pt>
                <c:pt idx="539">
                  <c:v>287</c:v>
                </c:pt>
                <c:pt idx="540">
                  <c:v>422</c:v>
                </c:pt>
                <c:pt idx="541">
                  <c:v>446</c:v>
                </c:pt>
                <c:pt idx="542">
                  <c:v>415</c:v>
                </c:pt>
                <c:pt idx="543">
                  <c:v>61</c:v>
                </c:pt>
                <c:pt idx="544">
                  <c:v>22</c:v>
                </c:pt>
                <c:pt idx="545">
                  <c:v>263</c:v>
                </c:pt>
                <c:pt idx="546">
                  <c:v>248</c:v>
                </c:pt>
                <c:pt idx="547">
                  <c:v>115</c:v>
                </c:pt>
                <c:pt idx="548">
                  <c:v>442</c:v>
                </c:pt>
                <c:pt idx="549">
                  <c:v>88</c:v>
                </c:pt>
                <c:pt idx="550">
                  <c:v>405</c:v>
                </c:pt>
                <c:pt idx="551">
                  <c:v>159</c:v>
                </c:pt>
                <c:pt idx="552">
                  <c:v>272</c:v>
                </c:pt>
                <c:pt idx="553">
                  <c:v>201</c:v>
                </c:pt>
                <c:pt idx="554">
                  <c:v>40</c:v>
                </c:pt>
                <c:pt idx="555">
                  <c:v>378</c:v>
                </c:pt>
                <c:pt idx="556">
                  <c:v>316</c:v>
                </c:pt>
                <c:pt idx="557">
                  <c:v>26</c:v>
                </c:pt>
                <c:pt idx="558">
                  <c:v>24</c:v>
                </c:pt>
                <c:pt idx="559">
                  <c:v>182</c:v>
                </c:pt>
                <c:pt idx="560">
                  <c:v>245</c:v>
                </c:pt>
                <c:pt idx="561">
                  <c:v>105</c:v>
                </c:pt>
                <c:pt idx="562">
                  <c:v>488</c:v>
                </c:pt>
                <c:pt idx="563">
                  <c:v>489</c:v>
                </c:pt>
                <c:pt idx="564">
                  <c:v>365</c:v>
                </c:pt>
                <c:pt idx="565">
                  <c:v>159</c:v>
                </c:pt>
                <c:pt idx="566">
                  <c:v>126</c:v>
                </c:pt>
                <c:pt idx="567">
                  <c:v>392</c:v>
                </c:pt>
                <c:pt idx="568">
                  <c:v>491</c:v>
                </c:pt>
                <c:pt idx="569">
                  <c:v>112</c:v>
                </c:pt>
                <c:pt idx="570">
                  <c:v>205</c:v>
                </c:pt>
                <c:pt idx="571">
                  <c:v>214</c:v>
                </c:pt>
                <c:pt idx="572">
                  <c:v>112</c:v>
                </c:pt>
                <c:pt idx="573">
                  <c:v>493</c:v>
                </c:pt>
                <c:pt idx="574">
                  <c:v>457</c:v>
                </c:pt>
                <c:pt idx="575">
                  <c:v>275</c:v>
                </c:pt>
                <c:pt idx="576">
                  <c:v>270</c:v>
                </c:pt>
                <c:pt idx="577">
                  <c:v>261</c:v>
                </c:pt>
                <c:pt idx="578">
                  <c:v>142</c:v>
                </c:pt>
                <c:pt idx="579">
                  <c:v>94</c:v>
                </c:pt>
                <c:pt idx="580">
                  <c:v>144</c:v>
                </c:pt>
                <c:pt idx="581">
                  <c:v>256</c:v>
                </c:pt>
                <c:pt idx="582">
                  <c:v>223</c:v>
                </c:pt>
                <c:pt idx="583">
                  <c:v>407</c:v>
                </c:pt>
                <c:pt idx="584">
                  <c:v>92</c:v>
                </c:pt>
                <c:pt idx="585">
                  <c:v>323</c:v>
                </c:pt>
                <c:pt idx="586">
                  <c:v>374</c:v>
                </c:pt>
                <c:pt idx="587">
                  <c:v>209</c:v>
                </c:pt>
                <c:pt idx="588">
                  <c:v>187</c:v>
                </c:pt>
                <c:pt idx="589">
                  <c:v>130</c:v>
                </c:pt>
                <c:pt idx="590">
                  <c:v>111</c:v>
                </c:pt>
                <c:pt idx="591">
                  <c:v>121</c:v>
                </c:pt>
                <c:pt idx="592">
                  <c:v>447</c:v>
                </c:pt>
                <c:pt idx="593">
                  <c:v>42</c:v>
                </c:pt>
                <c:pt idx="594">
                  <c:v>378</c:v>
                </c:pt>
                <c:pt idx="595">
                  <c:v>200</c:v>
                </c:pt>
                <c:pt idx="596">
                  <c:v>40</c:v>
                </c:pt>
                <c:pt idx="597">
                  <c:v>460</c:v>
                </c:pt>
                <c:pt idx="598">
                  <c:v>175</c:v>
                </c:pt>
                <c:pt idx="599">
                  <c:v>420</c:v>
                </c:pt>
                <c:pt idx="600">
                  <c:v>212</c:v>
                </c:pt>
                <c:pt idx="601">
                  <c:v>381</c:v>
                </c:pt>
                <c:pt idx="602">
                  <c:v>306</c:v>
                </c:pt>
                <c:pt idx="603">
                  <c:v>154</c:v>
                </c:pt>
                <c:pt idx="604">
                  <c:v>293</c:v>
                </c:pt>
                <c:pt idx="605">
                  <c:v>94</c:v>
                </c:pt>
                <c:pt idx="606">
                  <c:v>214</c:v>
                </c:pt>
                <c:pt idx="607">
                  <c:v>485</c:v>
                </c:pt>
                <c:pt idx="608">
                  <c:v>85</c:v>
                </c:pt>
                <c:pt idx="609">
                  <c:v>362</c:v>
                </c:pt>
                <c:pt idx="610">
                  <c:v>139</c:v>
                </c:pt>
                <c:pt idx="611">
                  <c:v>283</c:v>
                </c:pt>
                <c:pt idx="612">
                  <c:v>43</c:v>
                </c:pt>
                <c:pt idx="613">
                  <c:v>264</c:v>
                </c:pt>
                <c:pt idx="614">
                  <c:v>372</c:v>
                </c:pt>
                <c:pt idx="615">
                  <c:v>359</c:v>
                </c:pt>
                <c:pt idx="616">
                  <c:v>58</c:v>
                </c:pt>
                <c:pt idx="617">
                  <c:v>184</c:v>
                </c:pt>
                <c:pt idx="618">
                  <c:v>435</c:v>
                </c:pt>
                <c:pt idx="619">
                  <c:v>244</c:v>
                </c:pt>
                <c:pt idx="620">
                  <c:v>6</c:v>
                </c:pt>
                <c:pt idx="621">
                  <c:v>273</c:v>
                </c:pt>
                <c:pt idx="622">
                  <c:v>54</c:v>
                </c:pt>
                <c:pt idx="623">
                  <c:v>309</c:v>
                </c:pt>
                <c:pt idx="624">
                  <c:v>290</c:v>
                </c:pt>
                <c:pt idx="625">
                  <c:v>117</c:v>
                </c:pt>
                <c:pt idx="626">
                  <c:v>50</c:v>
                </c:pt>
                <c:pt idx="627">
                  <c:v>260</c:v>
                </c:pt>
                <c:pt idx="628">
                  <c:v>197</c:v>
                </c:pt>
                <c:pt idx="629">
                  <c:v>44</c:v>
                </c:pt>
                <c:pt idx="630">
                  <c:v>389</c:v>
                </c:pt>
                <c:pt idx="631">
                  <c:v>268</c:v>
                </c:pt>
                <c:pt idx="632">
                  <c:v>190</c:v>
                </c:pt>
                <c:pt idx="633">
                  <c:v>315</c:v>
                </c:pt>
                <c:pt idx="634">
                  <c:v>203</c:v>
                </c:pt>
                <c:pt idx="635">
                  <c:v>372</c:v>
                </c:pt>
                <c:pt idx="636">
                  <c:v>243</c:v>
                </c:pt>
                <c:pt idx="637">
                  <c:v>227</c:v>
                </c:pt>
                <c:pt idx="638">
                  <c:v>431</c:v>
                </c:pt>
                <c:pt idx="639">
                  <c:v>245</c:v>
                </c:pt>
                <c:pt idx="640">
                  <c:v>143</c:v>
                </c:pt>
                <c:pt idx="641">
                  <c:v>167</c:v>
                </c:pt>
                <c:pt idx="642">
                  <c:v>214</c:v>
                </c:pt>
                <c:pt idx="643">
                  <c:v>342</c:v>
                </c:pt>
                <c:pt idx="644">
                  <c:v>399</c:v>
                </c:pt>
                <c:pt idx="645">
                  <c:v>151</c:v>
                </c:pt>
                <c:pt idx="646">
                  <c:v>275</c:v>
                </c:pt>
                <c:pt idx="647">
                  <c:v>300</c:v>
                </c:pt>
                <c:pt idx="648">
                  <c:v>55</c:v>
                </c:pt>
                <c:pt idx="649">
                  <c:v>428</c:v>
                </c:pt>
                <c:pt idx="650">
                  <c:v>299</c:v>
                </c:pt>
                <c:pt idx="651">
                  <c:v>192</c:v>
                </c:pt>
                <c:pt idx="652">
                  <c:v>320</c:v>
                </c:pt>
                <c:pt idx="653">
                  <c:v>308</c:v>
                </c:pt>
                <c:pt idx="654">
                  <c:v>4</c:v>
                </c:pt>
                <c:pt idx="655">
                  <c:v>3</c:v>
                </c:pt>
                <c:pt idx="656">
                  <c:v>406</c:v>
                </c:pt>
                <c:pt idx="657">
                  <c:v>276</c:v>
                </c:pt>
                <c:pt idx="658">
                  <c:v>91</c:v>
                </c:pt>
                <c:pt idx="659">
                  <c:v>69</c:v>
                </c:pt>
                <c:pt idx="660">
                  <c:v>398</c:v>
                </c:pt>
                <c:pt idx="661">
                  <c:v>404</c:v>
                </c:pt>
                <c:pt idx="662">
                  <c:v>42</c:v>
                </c:pt>
                <c:pt idx="663">
                  <c:v>204</c:v>
                </c:pt>
                <c:pt idx="664">
                  <c:v>132</c:v>
                </c:pt>
                <c:pt idx="665">
                  <c:v>384</c:v>
                </c:pt>
                <c:pt idx="666">
                  <c:v>187</c:v>
                </c:pt>
                <c:pt idx="667">
                  <c:v>299</c:v>
                </c:pt>
                <c:pt idx="668">
                  <c:v>371</c:v>
                </c:pt>
                <c:pt idx="669">
                  <c:v>277</c:v>
                </c:pt>
                <c:pt idx="670">
                  <c:v>142</c:v>
                </c:pt>
                <c:pt idx="671">
                  <c:v>205</c:v>
                </c:pt>
                <c:pt idx="672">
                  <c:v>372</c:v>
                </c:pt>
                <c:pt idx="673">
                  <c:v>19</c:v>
                </c:pt>
                <c:pt idx="674">
                  <c:v>104</c:v>
                </c:pt>
                <c:pt idx="675">
                  <c:v>423</c:v>
                </c:pt>
                <c:pt idx="676">
                  <c:v>146</c:v>
                </c:pt>
                <c:pt idx="677">
                  <c:v>253</c:v>
                </c:pt>
                <c:pt idx="678">
                  <c:v>280</c:v>
                </c:pt>
                <c:pt idx="679">
                  <c:v>94</c:v>
                </c:pt>
                <c:pt idx="680">
                  <c:v>235</c:v>
                </c:pt>
                <c:pt idx="681">
                  <c:v>131</c:v>
                </c:pt>
                <c:pt idx="682">
                  <c:v>258</c:v>
                </c:pt>
                <c:pt idx="683">
                  <c:v>281</c:v>
                </c:pt>
                <c:pt idx="684">
                  <c:v>460</c:v>
                </c:pt>
                <c:pt idx="685">
                  <c:v>223</c:v>
                </c:pt>
                <c:pt idx="686">
                  <c:v>142</c:v>
                </c:pt>
                <c:pt idx="687">
                  <c:v>136</c:v>
                </c:pt>
                <c:pt idx="688">
                  <c:v>272</c:v>
                </c:pt>
                <c:pt idx="689">
                  <c:v>109</c:v>
                </c:pt>
                <c:pt idx="690">
                  <c:v>427</c:v>
                </c:pt>
                <c:pt idx="691">
                  <c:v>248</c:v>
                </c:pt>
                <c:pt idx="692">
                  <c:v>414</c:v>
                </c:pt>
                <c:pt idx="693">
                  <c:v>390</c:v>
                </c:pt>
                <c:pt idx="694">
                  <c:v>102</c:v>
                </c:pt>
                <c:pt idx="695">
                  <c:v>52</c:v>
                </c:pt>
                <c:pt idx="696">
                  <c:v>362</c:v>
                </c:pt>
                <c:pt idx="697">
                  <c:v>493</c:v>
                </c:pt>
                <c:pt idx="698">
                  <c:v>401</c:v>
                </c:pt>
                <c:pt idx="699">
                  <c:v>318</c:v>
                </c:pt>
                <c:pt idx="700">
                  <c:v>379</c:v>
                </c:pt>
                <c:pt idx="701">
                  <c:v>248</c:v>
                </c:pt>
                <c:pt idx="702">
                  <c:v>478</c:v>
                </c:pt>
                <c:pt idx="703">
                  <c:v>214</c:v>
                </c:pt>
                <c:pt idx="704">
                  <c:v>121</c:v>
                </c:pt>
                <c:pt idx="705">
                  <c:v>181</c:v>
                </c:pt>
                <c:pt idx="706">
                  <c:v>380</c:v>
                </c:pt>
                <c:pt idx="707">
                  <c:v>472</c:v>
                </c:pt>
                <c:pt idx="708">
                  <c:v>417</c:v>
                </c:pt>
                <c:pt idx="709">
                  <c:v>224</c:v>
                </c:pt>
                <c:pt idx="710">
                  <c:v>479</c:v>
                </c:pt>
                <c:pt idx="711">
                  <c:v>110</c:v>
                </c:pt>
                <c:pt idx="712">
                  <c:v>484</c:v>
                </c:pt>
                <c:pt idx="713">
                  <c:v>96</c:v>
                </c:pt>
                <c:pt idx="714">
                  <c:v>80</c:v>
                </c:pt>
                <c:pt idx="715">
                  <c:v>141</c:v>
                </c:pt>
                <c:pt idx="716">
                  <c:v>279</c:v>
                </c:pt>
                <c:pt idx="717">
                  <c:v>257</c:v>
                </c:pt>
                <c:pt idx="718">
                  <c:v>342</c:v>
                </c:pt>
                <c:pt idx="719">
                  <c:v>79</c:v>
                </c:pt>
                <c:pt idx="720">
                  <c:v>445</c:v>
                </c:pt>
                <c:pt idx="721">
                  <c:v>429</c:v>
                </c:pt>
                <c:pt idx="722">
                  <c:v>240</c:v>
                </c:pt>
                <c:pt idx="723">
                  <c:v>17</c:v>
                </c:pt>
                <c:pt idx="724">
                  <c:v>309</c:v>
                </c:pt>
                <c:pt idx="725">
                  <c:v>177</c:v>
                </c:pt>
                <c:pt idx="726">
                  <c:v>411</c:v>
                </c:pt>
                <c:pt idx="727">
                  <c:v>277</c:v>
                </c:pt>
                <c:pt idx="728">
                  <c:v>38</c:v>
                </c:pt>
                <c:pt idx="729">
                  <c:v>159</c:v>
                </c:pt>
                <c:pt idx="730">
                  <c:v>282</c:v>
                </c:pt>
                <c:pt idx="731">
                  <c:v>344</c:v>
                </c:pt>
                <c:pt idx="732">
                  <c:v>63</c:v>
                </c:pt>
                <c:pt idx="733">
                  <c:v>285</c:v>
                </c:pt>
                <c:pt idx="734">
                  <c:v>153</c:v>
                </c:pt>
                <c:pt idx="735">
                  <c:v>250</c:v>
                </c:pt>
                <c:pt idx="736">
                  <c:v>386</c:v>
                </c:pt>
                <c:pt idx="737">
                  <c:v>81</c:v>
                </c:pt>
                <c:pt idx="738">
                  <c:v>299</c:v>
                </c:pt>
                <c:pt idx="739">
                  <c:v>0</c:v>
                </c:pt>
                <c:pt idx="740">
                  <c:v>413</c:v>
                </c:pt>
                <c:pt idx="741">
                  <c:v>147</c:v>
                </c:pt>
                <c:pt idx="742">
                  <c:v>424</c:v>
                </c:pt>
                <c:pt idx="743">
                  <c:v>112</c:v>
                </c:pt>
                <c:pt idx="744">
                  <c:v>14</c:v>
                </c:pt>
                <c:pt idx="745">
                  <c:v>12</c:v>
                </c:pt>
                <c:pt idx="746">
                  <c:v>381</c:v>
                </c:pt>
                <c:pt idx="747">
                  <c:v>294</c:v>
                </c:pt>
                <c:pt idx="748">
                  <c:v>347</c:v>
                </c:pt>
                <c:pt idx="749">
                  <c:v>234</c:v>
                </c:pt>
                <c:pt idx="750">
                  <c:v>398</c:v>
                </c:pt>
                <c:pt idx="751">
                  <c:v>480</c:v>
                </c:pt>
                <c:pt idx="752">
                  <c:v>314</c:v>
                </c:pt>
                <c:pt idx="753">
                  <c:v>473</c:v>
                </c:pt>
                <c:pt idx="754">
                  <c:v>167</c:v>
                </c:pt>
                <c:pt idx="755">
                  <c:v>389</c:v>
                </c:pt>
                <c:pt idx="756">
                  <c:v>388</c:v>
                </c:pt>
                <c:pt idx="757">
                  <c:v>345</c:v>
                </c:pt>
                <c:pt idx="758">
                  <c:v>288</c:v>
                </c:pt>
                <c:pt idx="759">
                  <c:v>96</c:v>
                </c:pt>
                <c:pt idx="760">
                  <c:v>325</c:v>
                </c:pt>
                <c:pt idx="761">
                  <c:v>73</c:v>
                </c:pt>
                <c:pt idx="762">
                  <c:v>468</c:v>
                </c:pt>
                <c:pt idx="763">
                  <c:v>165</c:v>
                </c:pt>
                <c:pt idx="764">
                  <c:v>84</c:v>
                </c:pt>
                <c:pt idx="765">
                  <c:v>462</c:v>
                </c:pt>
                <c:pt idx="766">
                  <c:v>396</c:v>
                </c:pt>
                <c:pt idx="767">
                  <c:v>295</c:v>
                </c:pt>
                <c:pt idx="768">
                  <c:v>396</c:v>
                </c:pt>
                <c:pt idx="769">
                  <c:v>483</c:v>
                </c:pt>
                <c:pt idx="770">
                  <c:v>136</c:v>
                </c:pt>
                <c:pt idx="771">
                  <c:v>363</c:v>
                </c:pt>
                <c:pt idx="772">
                  <c:v>210</c:v>
                </c:pt>
                <c:pt idx="773">
                  <c:v>371</c:v>
                </c:pt>
                <c:pt idx="774">
                  <c:v>70</c:v>
                </c:pt>
                <c:pt idx="775">
                  <c:v>345</c:v>
                </c:pt>
                <c:pt idx="776">
                  <c:v>186</c:v>
                </c:pt>
                <c:pt idx="777">
                  <c:v>89</c:v>
                </c:pt>
                <c:pt idx="778">
                  <c:v>130</c:v>
                </c:pt>
                <c:pt idx="779">
                  <c:v>205</c:v>
                </c:pt>
                <c:pt idx="780">
                  <c:v>165</c:v>
                </c:pt>
                <c:pt idx="781">
                  <c:v>493</c:v>
                </c:pt>
                <c:pt idx="782">
                  <c:v>445</c:v>
                </c:pt>
                <c:pt idx="783">
                  <c:v>82</c:v>
                </c:pt>
                <c:pt idx="784">
                  <c:v>257</c:v>
                </c:pt>
                <c:pt idx="785">
                  <c:v>315</c:v>
                </c:pt>
                <c:pt idx="786">
                  <c:v>9</c:v>
                </c:pt>
                <c:pt idx="787">
                  <c:v>77</c:v>
                </c:pt>
                <c:pt idx="788">
                  <c:v>334</c:v>
                </c:pt>
                <c:pt idx="789">
                  <c:v>220</c:v>
                </c:pt>
                <c:pt idx="790">
                  <c:v>27</c:v>
                </c:pt>
                <c:pt idx="791">
                  <c:v>318</c:v>
                </c:pt>
                <c:pt idx="792">
                  <c:v>467</c:v>
                </c:pt>
                <c:pt idx="793">
                  <c:v>125</c:v>
                </c:pt>
                <c:pt idx="794">
                  <c:v>310</c:v>
                </c:pt>
                <c:pt idx="795">
                  <c:v>470</c:v>
                </c:pt>
                <c:pt idx="796">
                  <c:v>18</c:v>
                </c:pt>
                <c:pt idx="797">
                  <c:v>278</c:v>
                </c:pt>
                <c:pt idx="798">
                  <c:v>173</c:v>
                </c:pt>
                <c:pt idx="799">
                  <c:v>190</c:v>
                </c:pt>
                <c:pt idx="800">
                  <c:v>365</c:v>
                </c:pt>
                <c:pt idx="801">
                  <c:v>173</c:v>
                </c:pt>
                <c:pt idx="802">
                  <c:v>458</c:v>
                </c:pt>
                <c:pt idx="803">
                  <c:v>172</c:v>
                </c:pt>
                <c:pt idx="804">
                  <c:v>364</c:v>
                </c:pt>
                <c:pt idx="805">
                  <c:v>333</c:v>
                </c:pt>
                <c:pt idx="806">
                  <c:v>487</c:v>
                </c:pt>
                <c:pt idx="807">
                  <c:v>94</c:v>
                </c:pt>
                <c:pt idx="808">
                  <c:v>178</c:v>
                </c:pt>
                <c:pt idx="809">
                  <c:v>385</c:v>
                </c:pt>
                <c:pt idx="810">
                  <c:v>181</c:v>
                </c:pt>
                <c:pt idx="811">
                  <c:v>17</c:v>
                </c:pt>
                <c:pt idx="812">
                  <c:v>99</c:v>
                </c:pt>
                <c:pt idx="813">
                  <c:v>2</c:v>
                </c:pt>
                <c:pt idx="814">
                  <c:v>142</c:v>
                </c:pt>
                <c:pt idx="815">
                  <c:v>350</c:v>
                </c:pt>
                <c:pt idx="816">
                  <c:v>368</c:v>
                </c:pt>
                <c:pt idx="817">
                  <c:v>172</c:v>
                </c:pt>
                <c:pt idx="818">
                  <c:v>178</c:v>
                </c:pt>
                <c:pt idx="819">
                  <c:v>179</c:v>
                </c:pt>
                <c:pt idx="820">
                  <c:v>430</c:v>
                </c:pt>
                <c:pt idx="821">
                  <c:v>3</c:v>
                </c:pt>
                <c:pt idx="822">
                  <c:v>376</c:v>
                </c:pt>
                <c:pt idx="823">
                  <c:v>487</c:v>
                </c:pt>
                <c:pt idx="824">
                  <c:v>162</c:v>
                </c:pt>
                <c:pt idx="825">
                  <c:v>119</c:v>
                </c:pt>
                <c:pt idx="826">
                  <c:v>74</c:v>
                </c:pt>
                <c:pt idx="827">
                  <c:v>465</c:v>
                </c:pt>
                <c:pt idx="828">
                  <c:v>300</c:v>
                </c:pt>
                <c:pt idx="829">
                  <c:v>26</c:v>
                </c:pt>
                <c:pt idx="830">
                  <c:v>162</c:v>
                </c:pt>
                <c:pt idx="831">
                  <c:v>318</c:v>
                </c:pt>
                <c:pt idx="832">
                  <c:v>251</c:v>
                </c:pt>
                <c:pt idx="833">
                  <c:v>161</c:v>
                </c:pt>
                <c:pt idx="834">
                  <c:v>335</c:v>
                </c:pt>
                <c:pt idx="835">
                  <c:v>227</c:v>
                </c:pt>
                <c:pt idx="836">
                  <c:v>418</c:v>
                </c:pt>
                <c:pt idx="837">
                  <c:v>72</c:v>
                </c:pt>
                <c:pt idx="838">
                  <c:v>23</c:v>
                </c:pt>
                <c:pt idx="839">
                  <c:v>187</c:v>
                </c:pt>
                <c:pt idx="840">
                  <c:v>127</c:v>
                </c:pt>
                <c:pt idx="841">
                  <c:v>74</c:v>
                </c:pt>
                <c:pt idx="842">
                  <c:v>65</c:v>
                </c:pt>
                <c:pt idx="843">
                  <c:v>223</c:v>
                </c:pt>
                <c:pt idx="844">
                  <c:v>354</c:v>
                </c:pt>
                <c:pt idx="845">
                  <c:v>296</c:v>
                </c:pt>
                <c:pt idx="846">
                  <c:v>213</c:v>
                </c:pt>
                <c:pt idx="847">
                  <c:v>295</c:v>
                </c:pt>
                <c:pt idx="848">
                  <c:v>53</c:v>
                </c:pt>
                <c:pt idx="849">
                  <c:v>421</c:v>
                </c:pt>
                <c:pt idx="850">
                  <c:v>251</c:v>
                </c:pt>
                <c:pt idx="851">
                  <c:v>339</c:v>
                </c:pt>
                <c:pt idx="852">
                  <c:v>104</c:v>
                </c:pt>
                <c:pt idx="853">
                  <c:v>123</c:v>
                </c:pt>
                <c:pt idx="854">
                  <c:v>236</c:v>
                </c:pt>
                <c:pt idx="855">
                  <c:v>477</c:v>
                </c:pt>
                <c:pt idx="856">
                  <c:v>408</c:v>
                </c:pt>
                <c:pt idx="857">
                  <c:v>454</c:v>
                </c:pt>
                <c:pt idx="858">
                  <c:v>349</c:v>
                </c:pt>
                <c:pt idx="859">
                  <c:v>283</c:v>
                </c:pt>
                <c:pt idx="860">
                  <c:v>206</c:v>
                </c:pt>
                <c:pt idx="861">
                  <c:v>405</c:v>
                </c:pt>
                <c:pt idx="862">
                  <c:v>104</c:v>
                </c:pt>
                <c:pt idx="863">
                  <c:v>370</c:v>
                </c:pt>
                <c:pt idx="864">
                  <c:v>463</c:v>
                </c:pt>
                <c:pt idx="865">
                  <c:v>238</c:v>
                </c:pt>
                <c:pt idx="866">
                  <c:v>413</c:v>
                </c:pt>
                <c:pt idx="867">
                  <c:v>209</c:v>
                </c:pt>
                <c:pt idx="868">
                  <c:v>359</c:v>
                </c:pt>
                <c:pt idx="869">
                  <c:v>375</c:v>
                </c:pt>
                <c:pt idx="870">
                  <c:v>55</c:v>
                </c:pt>
                <c:pt idx="871">
                  <c:v>24</c:v>
                </c:pt>
                <c:pt idx="872">
                  <c:v>24</c:v>
                </c:pt>
                <c:pt idx="873">
                  <c:v>460</c:v>
                </c:pt>
                <c:pt idx="874">
                  <c:v>238</c:v>
                </c:pt>
                <c:pt idx="875">
                  <c:v>298</c:v>
                </c:pt>
                <c:pt idx="876">
                  <c:v>18</c:v>
                </c:pt>
                <c:pt idx="877">
                  <c:v>37</c:v>
                </c:pt>
                <c:pt idx="878">
                  <c:v>496</c:v>
                </c:pt>
                <c:pt idx="879">
                  <c:v>399</c:v>
                </c:pt>
                <c:pt idx="880">
                  <c:v>165</c:v>
                </c:pt>
                <c:pt idx="881">
                  <c:v>187</c:v>
                </c:pt>
                <c:pt idx="882">
                  <c:v>180</c:v>
                </c:pt>
                <c:pt idx="883">
                  <c:v>186</c:v>
                </c:pt>
                <c:pt idx="884">
                  <c:v>53</c:v>
                </c:pt>
                <c:pt idx="885">
                  <c:v>86</c:v>
                </c:pt>
                <c:pt idx="886">
                  <c:v>222</c:v>
                </c:pt>
                <c:pt idx="887">
                  <c:v>11</c:v>
                </c:pt>
                <c:pt idx="888">
                  <c:v>96</c:v>
                </c:pt>
                <c:pt idx="889">
                  <c:v>301</c:v>
                </c:pt>
                <c:pt idx="890">
                  <c:v>163</c:v>
                </c:pt>
                <c:pt idx="891">
                  <c:v>49</c:v>
                </c:pt>
                <c:pt idx="892">
                  <c:v>422</c:v>
                </c:pt>
                <c:pt idx="893">
                  <c:v>38</c:v>
                </c:pt>
                <c:pt idx="894">
                  <c:v>137</c:v>
                </c:pt>
                <c:pt idx="895">
                  <c:v>52</c:v>
                </c:pt>
                <c:pt idx="896">
                  <c:v>314</c:v>
                </c:pt>
                <c:pt idx="897">
                  <c:v>89</c:v>
                </c:pt>
                <c:pt idx="898">
                  <c:v>186</c:v>
                </c:pt>
                <c:pt idx="899">
                  <c:v>433</c:v>
                </c:pt>
                <c:pt idx="900">
                  <c:v>47</c:v>
                </c:pt>
                <c:pt idx="901">
                  <c:v>69</c:v>
                </c:pt>
                <c:pt idx="902">
                  <c:v>391</c:v>
                </c:pt>
                <c:pt idx="903">
                  <c:v>312</c:v>
                </c:pt>
                <c:pt idx="904">
                  <c:v>346</c:v>
                </c:pt>
                <c:pt idx="905">
                  <c:v>320</c:v>
                </c:pt>
                <c:pt idx="906">
                  <c:v>432</c:v>
                </c:pt>
                <c:pt idx="907">
                  <c:v>291</c:v>
                </c:pt>
                <c:pt idx="908">
                  <c:v>300</c:v>
                </c:pt>
                <c:pt idx="909">
                  <c:v>162</c:v>
                </c:pt>
                <c:pt idx="910">
                  <c:v>242</c:v>
                </c:pt>
                <c:pt idx="911">
                  <c:v>128</c:v>
                </c:pt>
                <c:pt idx="912">
                  <c:v>350</c:v>
                </c:pt>
                <c:pt idx="913">
                  <c:v>265</c:v>
                </c:pt>
                <c:pt idx="914">
                  <c:v>410</c:v>
                </c:pt>
                <c:pt idx="915">
                  <c:v>181</c:v>
                </c:pt>
                <c:pt idx="916">
                  <c:v>315</c:v>
                </c:pt>
                <c:pt idx="917">
                  <c:v>63</c:v>
                </c:pt>
                <c:pt idx="918">
                  <c:v>346</c:v>
                </c:pt>
                <c:pt idx="919">
                  <c:v>199</c:v>
                </c:pt>
                <c:pt idx="920">
                  <c:v>486</c:v>
                </c:pt>
                <c:pt idx="921">
                  <c:v>412</c:v>
                </c:pt>
                <c:pt idx="922">
                  <c:v>212</c:v>
                </c:pt>
                <c:pt idx="923">
                  <c:v>13</c:v>
                </c:pt>
                <c:pt idx="924">
                  <c:v>78</c:v>
                </c:pt>
                <c:pt idx="925">
                  <c:v>108</c:v>
                </c:pt>
                <c:pt idx="926">
                  <c:v>24</c:v>
                </c:pt>
                <c:pt idx="927">
                  <c:v>29</c:v>
                </c:pt>
                <c:pt idx="928">
                  <c:v>110</c:v>
                </c:pt>
                <c:pt idx="929">
                  <c:v>303</c:v>
                </c:pt>
                <c:pt idx="930">
                  <c:v>312</c:v>
                </c:pt>
                <c:pt idx="931">
                  <c:v>386</c:v>
                </c:pt>
                <c:pt idx="932">
                  <c:v>137</c:v>
                </c:pt>
                <c:pt idx="933">
                  <c:v>214</c:v>
                </c:pt>
                <c:pt idx="934">
                  <c:v>148</c:v>
                </c:pt>
                <c:pt idx="935">
                  <c:v>141</c:v>
                </c:pt>
                <c:pt idx="936">
                  <c:v>363</c:v>
                </c:pt>
                <c:pt idx="937">
                  <c:v>278</c:v>
                </c:pt>
                <c:pt idx="938">
                  <c:v>75</c:v>
                </c:pt>
                <c:pt idx="939">
                  <c:v>195</c:v>
                </c:pt>
                <c:pt idx="940">
                  <c:v>352</c:v>
                </c:pt>
                <c:pt idx="941">
                  <c:v>259</c:v>
                </c:pt>
                <c:pt idx="942">
                  <c:v>181</c:v>
                </c:pt>
                <c:pt idx="943">
                  <c:v>354</c:v>
                </c:pt>
                <c:pt idx="944">
                  <c:v>176</c:v>
                </c:pt>
                <c:pt idx="945">
                  <c:v>214</c:v>
                </c:pt>
                <c:pt idx="946">
                  <c:v>371</c:v>
                </c:pt>
                <c:pt idx="947">
                  <c:v>66</c:v>
                </c:pt>
                <c:pt idx="948">
                  <c:v>349</c:v>
                </c:pt>
                <c:pt idx="949">
                  <c:v>492</c:v>
                </c:pt>
                <c:pt idx="950">
                  <c:v>194</c:v>
                </c:pt>
                <c:pt idx="951">
                  <c:v>58</c:v>
                </c:pt>
                <c:pt idx="952">
                  <c:v>405</c:v>
                </c:pt>
                <c:pt idx="953">
                  <c:v>239</c:v>
                </c:pt>
                <c:pt idx="954">
                  <c:v>453</c:v>
                </c:pt>
                <c:pt idx="955">
                  <c:v>294</c:v>
                </c:pt>
                <c:pt idx="956">
                  <c:v>90</c:v>
                </c:pt>
                <c:pt idx="957">
                  <c:v>493</c:v>
                </c:pt>
                <c:pt idx="958">
                  <c:v>416</c:v>
                </c:pt>
                <c:pt idx="959">
                  <c:v>483</c:v>
                </c:pt>
                <c:pt idx="960">
                  <c:v>248</c:v>
                </c:pt>
                <c:pt idx="961">
                  <c:v>463</c:v>
                </c:pt>
                <c:pt idx="962">
                  <c:v>322</c:v>
                </c:pt>
                <c:pt idx="963">
                  <c:v>337</c:v>
                </c:pt>
                <c:pt idx="964">
                  <c:v>306</c:v>
                </c:pt>
                <c:pt idx="965">
                  <c:v>419</c:v>
                </c:pt>
                <c:pt idx="966">
                  <c:v>449</c:v>
                </c:pt>
                <c:pt idx="967">
                  <c:v>113</c:v>
                </c:pt>
                <c:pt idx="968">
                  <c:v>119</c:v>
                </c:pt>
                <c:pt idx="969">
                  <c:v>297</c:v>
                </c:pt>
                <c:pt idx="970">
                  <c:v>250</c:v>
                </c:pt>
                <c:pt idx="971">
                  <c:v>131</c:v>
                </c:pt>
                <c:pt idx="972">
                  <c:v>89</c:v>
                </c:pt>
                <c:pt idx="973">
                  <c:v>426</c:v>
                </c:pt>
                <c:pt idx="974">
                  <c:v>210</c:v>
                </c:pt>
                <c:pt idx="975">
                  <c:v>9</c:v>
                </c:pt>
                <c:pt idx="976">
                  <c:v>281</c:v>
                </c:pt>
                <c:pt idx="977">
                  <c:v>490</c:v>
                </c:pt>
                <c:pt idx="978">
                  <c:v>275</c:v>
                </c:pt>
                <c:pt idx="979">
                  <c:v>325</c:v>
                </c:pt>
                <c:pt idx="980">
                  <c:v>220</c:v>
                </c:pt>
                <c:pt idx="981">
                  <c:v>460</c:v>
                </c:pt>
                <c:pt idx="982">
                  <c:v>453</c:v>
                </c:pt>
                <c:pt idx="983">
                  <c:v>488</c:v>
                </c:pt>
                <c:pt idx="984">
                  <c:v>404</c:v>
                </c:pt>
                <c:pt idx="985">
                  <c:v>186</c:v>
                </c:pt>
                <c:pt idx="986">
                  <c:v>289</c:v>
                </c:pt>
                <c:pt idx="987">
                  <c:v>78</c:v>
                </c:pt>
                <c:pt idx="988">
                  <c:v>421</c:v>
                </c:pt>
                <c:pt idx="989">
                  <c:v>59</c:v>
                </c:pt>
                <c:pt idx="990">
                  <c:v>164</c:v>
                </c:pt>
                <c:pt idx="991">
                  <c:v>220</c:v>
                </c:pt>
                <c:pt idx="992">
                  <c:v>419</c:v>
                </c:pt>
                <c:pt idx="993">
                  <c:v>325</c:v>
                </c:pt>
                <c:pt idx="994">
                  <c:v>291</c:v>
                </c:pt>
                <c:pt idx="995">
                  <c:v>249</c:v>
                </c:pt>
                <c:pt idx="996">
                  <c:v>400</c:v>
                </c:pt>
                <c:pt idx="997">
                  <c:v>372</c:v>
                </c:pt>
                <c:pt idx="998">
                  <c:v>9</c:v>
                </c:pt>
                <c:pt idx="999">
                  <c:v>402</c:v>
                </c:pt>
                <c:pt idx="1000">
                  <c:v>3</c:v>
                </c:pt>
                <c:pt idx="1001">
                  <c:v>219</c:v>
                </c:pt>
                <c:pt idx="1002">
                  <c:v>468</c:v>
                </c:pt>
                <c:pt idx="1003">
                  <c:v>301</c:v>
                </c:pt>
                <c:pt idx="1004">
                  <c:v>89</c:v>
                </c:pt>
                <c:pt idx="1005">
                  <c:v>41</c:v>
                </c:pt>
                <c:pt idx="1006">
                  <c:v>16</c:v>
                </c:pt>
                <c:pt idx="1007">
                  <c:v>494</c:v>
                </c:pt>
                <c:pt idx="1008">
                  <c:v>257</c:v>
                </c:pt>
                <c:pt idx="1009">
                  <c:v>140</c:v>
                </c:pt>
                <c:pt idx="1010">
                  <c:v>210</c:v>
                </c:pt>
                <c:pt idx="1011">
                  <c:v>446</c:v>
                </c:pt>
                <c:pt idx="1012">
                  <c:v>347</c:v>
                </c:pt>
                <c:pt idx="1013">
                  <c:v>340</c:v>
                </c:pt>
                <c:pt idx="1014">
                  <c:v>69</c:v>
                </c:pt>
                <c:pt idx="1015">
                  <c:v>465</c:v>
                </c:pt>
                <c:pt idx="1016">
                  <c:v>189</c:v>
                </c:pt>
                <c:pt idx="1017">
                  <c:v>300</c:v>
                </c:pt>
                <c:pt idx="1018">
                  <c:v>487</c:v>
                </c:pt>
                <c:pt idx="1019">
                  <c:v>363</c:v>
                </c:pt>
                <c:pt idx="1020">
                  <c:v>189</c:v>
                </c:pt>
                <c:pt idx="1021">
                  <c:v>387</c:v>
                </c:pt>
                <c:pt idx="1022">
                  <c:v>310</c:v>
                </c:pt>
                <c:pt idx="1023">
                  <c:v>138</c:v>
                </c:pt>
                <c:pt idx="1024">
                  <c:v>407</c:v>
                </c:pt>
                <c:pt idx="1025">
                  <c:v>412</c:v>
                </c:pt>
                <c:pt idx="1026">
                  <c:v>87</c:v>
                </c:pt>
                <c:pt idx="1027">
                  <c:v>239</c:v>
                </c:pt>
                <c:pt idx="1028">
                  <c:v>163</c:v>
                </c:pt>
                <c:pt idx="1029">
                  <c:v>394</c:v>
                </c:pt>
                <c:pt idx="1030">
                  <c:v>247</c:v>
                </c:pt>
                <c:pt idx="1031">
                  <c:v>482</c:v>
                </c:pt>
                <c:pt idx="1032">
                  <c:v>4</c:v>
                </c:pt>
                <c:pt idx="1033">
                  <c:v>164</c:v>
                </c:pt>
                <c:pt idx="1034">
                  <c:v>281</c:v>
                </c:pt>
                <c:pt idx="1035">
                  <c:v>480</c:v>
                </c:pt>
                <c:pt idx="1036">
                  <c:v>40</c:v>
                </c:pt>
                <c:pt idx="1037">
                  <c:v>172</c:v>
                </c:pt>
                <c:pt idx="1038">
                  <c:v>362</c:v>
                </c:pt>
                <c:pt idx="1039">
                  <c:v>477</c:v>
                </c:pt>
                <c:pt idx="1040">
                  <c:v>268</c:v>
                </c:pt>
                <c:pt idx="1041">
                  <c:v>232</c:v>
                </c:pt>
                <c:pt idx="1042">
                  <c:v>205</c:v>
                </c:pt>
                <c:pt idx="1043">
                  <c:v>464</c:v>
                </c:pt>
                <c:pt idx="1044">
                  <c:v>467</c:v>
                </c:pt>
                <c:pt idx="1045">
                  <c:v>69</c:v>
                </c:pt>
                <c:pt idx="1046">
                  <c:v>194</c:v>
                </c:pt>
                <c:pt idx="1047">
                  <c:v>239</c:v>
                </c:pt>
                <c:pt idx="1048">
                  <c:v>37</c:v>
                </c:pt>
                <c:pt idx="1049">
                  <c:v>480</c:v>
                </c:pt>
                <c:pt idx="1050">
                  <c:v>22</c:v>
                </c:pt>
                <c:pt idx="1051">
                  <c:v>361</c:v>
                </c:pt>
                <c:pt idx="1052">
                  <c:v>289</c:v>
                </c:pt>
                <c:pt idx="1053">
                  <c:v>387</c:v>
                </c:pt>
                <c:pt idx="1054">
                  <c:v>86</c:v>
                </c:pt>
                <c:pt idx="1055">
                  <c:v>274</c:v>
                </c:pt>
                <c:pt idx="1056">
                  <c:v>195</c:v>
                </c:pt>
                <c:pt idx="1057">
                  <c:v>356</c:v>
                </c:pt>
                <c:pt idx="1058">
                  <c:v>51</c:v>
                </c:pt>
                <c:pt idx="1059">
                  <c:v>304</c:v>
                </c:pt>
                <c:pt idx="1060">
                  <c:v>234</c:v>
                </c:pt>
                <c:pt idx="1061">
                  <c:v>229</c:v>
                </c:pt>
                <c:pt idx="1062">
                  <c:v>243</c:v>
                </c:pt>
                <c:pt idx="1063">
                  <c:v>332</c:v>
                </c:pt>
                <c:pt idx="1064">
                  <c:v>482</c:v>
                </c:pt>
                <c:pt idx="1065">
                  <c:v>205</c:v>
                </c:pt>
                <c:pt idx="1066">
                  <c:v>159</c:v>
                </c:pt>
                <c:pt idx="1067">
                  <c:v>102</c:v>
                </c:pt>
                <c:pt idx="1068">
                  <c:v>240</c:v>
                </c:pt>
                <c:pt idx="1069">
                  <c:v>9</c:v>
                </c:pt>
                <c:pt idx="1070">
                  <c:v>440</c:v>
                </c:pt>
                <c:pt idx="1071">
                  <c:v>249</c:v>
                </c:pt>
                <c:pt idx="1072">
                  <c:v>343</c:v>
                </c:pt>
                <c:pt idx="1073">
                  <c:v>482</c:v>
                </c:pt>
                <c:pt idx="1074">
                  <c:v>303</c:v>
                </c:pt>
                <c:pt idx="1075">
                  <c:v>312</c:v>
                </c:pt>
                <c:pt idx="1076">
                  <c:v>325</c:v>
                </c:pt>
                <c:pt idx="1077">
                  <c:v>313</c:v>
                </c:pt>
                <c:pt idx="1078">
                  <c:v>32</c:v>
                </c:pt>
                <c:pt idx="1079">
                  <c:v>386</c:v>
                </c:pt>
                <c:pt idx="1080">
                  <c:v>457</c:v>
                </c:pt>
                <c:pt idx="1081">
                  <c:v>209</c:v>
                </c:pt>
                <c:pt idx="1082">
                  <c:v>1</c:v>
                </c:pt>
                <c:pt idx="1083">
                  <c:v>206</c:v>
                </c:pt>
                <c:pt idx="1084">
                  <c:v>121</c:v>
                </c:pt>
                <c:pt idx="1085">
                  <c:v>165</c:v>
                </c:pt>
                <c:pt idx="1086">
                  <c:v>232</c:v>
                </c:pt>
                <c:pt idx="1087">
                  <c:v>414</c:v>
                </c:pt>
                <c:pt idx="1088">
                  <c:v>298</c:v>
                </c:pt>
                <c:pt idx="1089">
                  <c:v>230</c:v>
                </c:pt>
                <c:pt idx="1090">
                  <c:v>203</c:v>
                </c:pt>
                <c:pt idx="1091">
                  <c:v>220</c:v>
                </c:pt>
                <c:pt idx="1092">
                  <c:v>480</c:v>
                </c:pt>
                <c:pt idx="1093">
                  <c:v>450</c:v>
                </c:pt>
                <c:pt idx="1094">
                  <c:v>329</c:v>
                </c:pt>
                <c:pt idx="1095">
                  <c:v>164</c:v>
                </c:pt>
                <c:pt idx="1096">
                  <c:v>255</c:v>
                </c:pt>
                <c:pt idx="1097">
                  <c:v>172</c:v>
                </c:pt>
                <c:pt idx="1098">
                  <c:v>71</c:v>
                </c:pt>
                <c:pt idx="1099">
                  <c:v>410</c:v>
                </c:pt>
                <c:pt idx="1100">
                  <c:v>187</c:v>
                </c:pt>
                <c:pt idx="1101">
                  <c:v>268</c:v>
                </c:pt>
                <c:pt idx="1102">
                  <c:v>402</c:v>
                </c:pt>
                <c:pt idx="1103">
                  <c:v>148</c:v>
                </c:pt>
                <c:pt idx="1104">
                  <c:v>215</c:v>
                </c:pt>
                <c:pt idx="1105">
                  <c:v>472</c:v>
                </c:pt>
                <c:pt idx="1106">
                  <c:v>451</c:v>
                </c:pt>
                <c:pt idx="1107">
                  <c:v>114</c:v>
                </c:pt>
                <c:pt idx="1108">
                  <c:v>53</c:v>
                </c:pt>
                <c:pt idx="1109">
                  <c:v>111</c:v>
                </c:pt>
                <c:pt idx="1110">
                  <c:v>152</c:v>
                </c:pt>
                <c:pt idx="1111">
                  <c:v>354</c:v>
                </c:pt>
                <c:pt idx="1112">
                  <c:v>128</c:v>
                </c:pt>
                <c:pt idx="1113">
                  <c:v>355</c:v>
                </c:pt>
                <c:pt idx="1114">
                  <c:v>457</c:v>
                </c:pt>
                <c:pt idx="1115">
                  <c:v>116</c:v>
                </c:pt>
                <c:pt idx="1116">
                  <c:v>150</c:v>
                </c:pt>
                <c:pt idx="1117">
                  <c:v>239</c:v>
                </c:pt>
                <c:pt idx="1118">
                  <c:v>294</c:v>
                </c:pt>
                <c:pt idx="1119">
                  <c:v>56</c:v>
                </c:pt>
                <c:pt idx="1120">
                  <c:v>371</c:v>
                </c:pt>
                <c:pt idx="1121">
                  <c:v>403</c:v>
                </c:pt>
                <c:pt idx="1122">
                  <c:v>427</c:v>
                </c:pt>
                <c:pt idx="1123">
                  <c:v>355</c:v>
                </c:pt>
                <c:pt idx="1124">
                  <c:v>64</c:v>
                </c:pt>
                <c:pt idx="1125">
                  <c:v>77</c:v>
                </c:pt>
                <c:pt idx="1126">
                  <c:v>471</c:v>
                </c:pt>
                <c:pt idx="1127">
                  <c:v>414</c:v>
                </c:pt>
                <c:pt idx="1128">
                  <c:v>223</c:v>
                </c:pt>
                <c:pt idx="1129">
                  <c:v>478</c:v>
                </c:pt>
                <c:pt idx="1130">
                  <c:v>374</c:v>
                </c:pt>
                <c:pt idx="1131">
                  <c:v>244</c:v>
                </c:pt>
                <c:pt idx="1132">
                  <c:v>69</c:v>
                </c:pt>
                <c:pt idx="1133">
                  <c:v>106</c:v>
                </c:pt>
                <c:pt idx="1134">
                  <c:v>285</c:v>
                </c:pt>
                <c:pt idx="1135">
                  <c:v>412</c:v>
                </c:pt>
                <c:pt idx="1136">
                  <c:v>381</c:v>
                </c:pt>
                <c:pt idx="1137">
                  <c:v>240</c:v>
                </c:pt>
                <c:pt idx="1138">
                  <c:v>311</c:v>
                </c:pt>
                <c:pt idx="1139">
                  <c:v>245</c:v>
                </c:pt>
                <c:pt idx="1140">
                  <c:v>187</c:v>
                </c:pt>
                <c:pt idx="1141">
                  <c:v>144</c:v>
                </c:pt>
                <c:pt idx="1142">
                  <c:v>336</c:v>
                </c:pt>
                <c:pt idx="1143">
                  <c:v>162</c:v>
                </c:pt>
                <c:pt idx="1144">
                  <c:v>230</c:v>
                </c:pt>
                <c:pt idx="1145">
                  <c:v>251</c:v>
                </c:pt>
                <c:pt idx="1146">
                  <c:v>286</c:v>
                </c:pt>
                <c:pt idx="1147">
                  <c:v>61</c:v>
                </c:pt>
                <c:pt idx="1148">
                  <c:v>71</c:v>
                </c:pt>
                <c:pt idx="1149">
                  <c:v>336</c:v>
                </c:pt>
                <c:pt idx="1150">
                  <c:v>119</c:v>
                </c:pt>
                <c:pt idx="1151">
                  <c:v>385</c:v>
                </c:pt>
                <c:pt idx="1152">
                  <c:v>9</c:v>
                </c:pt>
                <c:pt idx="1153">
                  <c:v>91</c:v>
                </c:pt>
                <c:pt idx="1154">
                  <c:v>373</c:v>
                </c:pt>
                <c:pt idx="1155">
                  <c:v>342</c:v>
                </c:pt>
                <c:pt idx="1156">
                  <c:v>335</c:v>
                </c:pt>
                <c:pt idx="1157">
                  <c:v>202</c:v>
                </c:pt>
                <c:pt idx="1158">
                  <c:v>21</c:v>
                </c:pt>
                <c:pt idx="1159">
                  <c:v>57</c:v>
                </c:pt>
                <c:pt idx="1160">
                  <c:v>143</c:v>
                </c:pt>
                <c:pt idx="1161">
                  <c:v>205</c:v>
                </c:pt>
                <c:pt idx="1162">
                  <c:v>31</c:v>
                </c:pt>
                <c:pt idx="1163">
                  <c:v>396</c:v>
                </c:pt>
                <c:pt idx="1164">
                  <c:v>55</c:v>
                </c:pt>
                <c:pt idx="1165">
                  <c:v>85</c:v>
                </c:pt>
                <c:pt idx="1166">
                  <c:v>355</c:v>
                </c:pt>
                <c:pt idx="1167">
                  <c:v>293</c:v>
                </c:pt>
                <c:pt idx="1168">
                  <c:v>68</c:v>
                </c:pt>
                <c:pt idx="1169">
                  <c:v>82</c:v>
                </c:pt>
                <c:pt idx="1170">
                  <c:v>427</c:v>
                </c:pt>
                <c:pt idx="1171">
                  <c:v>470</c:v>
                </c:pt>
                <c:pt idx="1172">
                  <c:v>348</c:v>
                </c:pt>
                <c:pt idx="1173">
                  <c:v>271</c:v>
                </c:pt>
                <c:pt idx="1174">
                  <c:v>214</c:v>
                </c:pt>
                <c:pt idx="1175">
                  <c:v>122</c:v>
                </c:pt>
                <c:pt idx="1176">
                  <c:v>205</c:v>
                </c:pt>
                <c:pt idx="1177">
                  <c:v>106</c:v>
                </c:pt>
                <c:pt idx="1178">
                  <c:v>253</c:v>
                </c:pt>
                <c:pt idx="1179">
                  <c:v>472</c:v>
                </c:pt>
                <c:pt idx="1180">
                  <c:v>453</c:v>
                </c:pt>
                <c:pt idx="1181">
                  <c:v>422</c:v>
                </c:pt>
                <c:pt idx="1182">
                  <c:v>23</c:v>
                </c:pt>
                <c:pt idx="1183">
                  <c:v>141</c:v>
                </c:pt>
                <c:pt idx="1184">
                  <c:v>293</c:v>
                </c:pt>
                <c:pt idx="1185">
                  <c:v>233</c:v>
                </c:pt>
                <c:pt idx="1186">
                  <c:v>27</c:v>
                </c:pt>
                <c:pt idx="1187">
                  <c:v>424</c:v>
                </c:pt>
                <c:pt idx="1188">
                  <c:v>220</c:v>
                </c:pt>
                <c:pt idx="1189">
                  <c:v>35</c:v>
                </c:pt>
                <c:pt idx="1190">
                  <c:v>300</c:v>
                </c:pt>
                <c:pt idx="1191">
                  <c:v>340</c:v>
                </c:pt>
                <c:pt idx="1192">
                  <c:v>455</c:v>
                </c:pt>
                <c:pt idx="1193">
                  <c:v>427</c:v>
                </c:pt>
                <c:pt idx="1194">
                  <c:v>235</c:v>
                </c:pt>
                <c:pt idx="1195">
                  <c:v>85</c:v>
                </c:pt>
                <c:pt idx="1196">
                  <c:v>375</c:v>
                </c:pt>
                <c:pt idx="1197">
                  <c:v>382</c:v>
                </c:pt>
                <c:pt idx="1198">
                  <c:v>164</c:v>
                </c:pt>
                <c:pt idx="1199">
                  <c:v>122</c:v>
                </c:pt>
                <c:pt idx="1200">
                  <c:v>206</c:v>
                </c:pt>
                <c:pt idx="1201">
                  <c:v>491</c:v>
                </c:pt>
                <c:pt idx="1202">
                  <c:v>413</c:v>
                </c:pt>
                <c:pt idx="1203">
                  <c:v>108</c:v>
                </c:pt>
                <c:pt idx="1204">
                  <c:v>351</c:v>
                </c:pt>
                <c:pt idx="1205">
                  <c:v>471</c:v>
                </c:pt>
                <c:pt idx="1206">
                  <c:v>231</c:v>
                </c:pt>
                <c:pt idx="1207">
                  <c:v>373</c:v>
                </c:pt>
                <c:pt idx="1208">
                  <c:v>57</c:v>
                </c:pt>
                <c:pt idx="1209">
                  <c:v>37</c:v>
                </c:pt>
                <c:pt idx="1210">
                  <c:v>429</c:v>
                </c:pt>
                <c:pt idx="1211">
                  <c:v>242</c:v>
                </c:pt>
                <c:pt idx="1212">
                  <c:v>244</c:v>
                </c:pt>
                <c:pt idx="1213">
                  <c:v>474</c:v>
                </c:pt>
                <c:pt idx="1214">
                  <c:v>6</c:v>
                </c:pt>
                <c:pt idx="1215">
                  <c:v>1</c:v>
                </c:pt>
                <c:pt idx="1216">
                  <c:v>382</c:v>
                </c:pt>
                <c:pt idx="1217">
                  <c:v>33</c:v>
                </c:pt>
                <c:pt idx="1218">
                  <c:v>312</c:v>
                </c:pt>
                <c:pt idx="1219">
                  <c:v>426</c:v>
                </c:pt>
                <c:pt idx="1220">
                  <c:v>237</c:v>
                </c:pt>
                <c:pt idx="1221">
                  <c:v>278</c:v>
                </c:pt>
                <c:pt idx="1222">
                  <c:v>459</c:v>
                </c:pt>
                <c:pt idx="1223">
                  <c:v>360</c:v>
                </c:pt>
                <c:pt idx="1224">
                  <c:v>174</c:v>
                </c:pt>
                <c:pt idx="1225">
                  <c:v>307</c:v>
                </c:pt>
                <c:pt idx="1226">
                  <c:v>2</c:v>
                </c:pt>
                <c:pt idx="1227">
                  <c:v>54</c:v>
                </c:pt>
                <c:pt idx="1228">
                  <c:v>50</c:v>
                </c:pt>
                <c:pt idx="1229">
                  <c:v>404</c:v>
                </c:pt>
                <c:pt idx="1230">
                  <c:v>244</c:v>
                </c:pt>
                <c:pt idx="1231">
                  <c:v>287</c:v>
                </c:pt>
                <c:pt idx="1232">
                  <c:v>200</c:v>
                </c:pt>
                <c:pt idx="1233">
                  <c:v>87</c:v>
                </c:pt>
                <c:pt idx="1234">
                  <c:v>88</c:v>
                </c:pt>
                <c:pt idx="1235">
                  <c:v>56</c:v>
                </c:pt>
                <c:pt idx="1236">
                  <c:v>412</c:v>
                </c:pt>
                <c:pt idx="1237">
                  <c:v>287</c:v>
                </c:pt>
                <c:pt idx="1238">
                  <c:v>140</c:v>
                </c:pt>
                <c:pt idx="1239">
                  <c:v>90</c:v>
                </c:pt>
                <c:pt idx="1240">
                  <c:v>157</c:v>
                </c:pt>
                <c:pt idx="1241">
                  <c:v>405</c:v>
                </c:pt>
                <c:pt idx="1242">
                  <c:v>91</c:v>
                </c:pt>
                <c:pt idx="1243">
                  <c:v>317</c:v>
                </c:pt>
                <c:pt idx="1244">
                  <c:v>96</c:v>
                </c:pt>
                <c:pt idx="1245">
                  <c:v>368</c:v>
                </c:pt>
                <c:pt idx="1246">
                  <c:v>328</c:v>
                </c:pt>
                <c:pt idx="1247">
                  <c:v>322</c:v>
                </c:pt>
                <c:pt idx="1248">
                  <c:v>316</c:v>
                </c:pt>
                <c:pt idx="1249">
                  <c:v>288</c:v>
                </c:pt>
                <c:pt idx="1250">
                  <c:v>356</c:v>
                </c:pt>
                <c:pt idx="1251">
                  <c:v>236</c:v>
                </c:pt>
                <c:pt idx="1252">
                  <c:v>38</c:v>
                </c:pt>
                <c:pt idx="1253">
                  <c:v>331</c:v>
                </c:pt>
                <c:pt idx="1254">
                  <c:v>202</c:v>
                </c:pt>
                <c:pt idx="1255">
                  <c:v>178</c:v>
                </c:pt>
                <c:pt idx="1256">
                  <c:v>276</c:v>
                </c:pt>
                <c:pt idx="1257">
                  <c:v>309</c:v>
                </c:pt>
                <c:pt idx="1258">
                  <c:v>417</c:v>
                </c:pt>
                <c:pt idx="1259">
                  <c:v>11</c:v>
                </c:pt>
                <c:pt idx="1260">
                  <c:v>29</c:v>
                </c:pt>
                <c:pt idx="1261">
                  <c:v>305</c:v>
                </c:pt>
                <c:pt idx="1262">
                  <c:v>152</c:v>
                </c:pt>
                <c:pt idx="1263">
                  <c:v>286</c:v>
                </c:pt>
                <c:pt idx="1264">
                  <c:v>88</c:v>
                </c:pt>
                <c:pt idx="1265">
                  <c:v>208</c:v>
                </c:pt>
                <c:pt idx="1266">
                  <c:v>465</c:v>
                </c:pt>
                <c:pt idx="1267">
                  <c:v>323</c:v>
                </c:pt>
                <c:pt idx="1268">
                  <c:v>105</c:v>
                </c:pt>
                <c:pt idx="1269">
                  <c:v>203</c:v>
                </c:pt>
                <c:pt idx="1270">
                  <c:v>445</c:v>
                </c:pt>
                <c:pt idx="1271">
                  <c:v>382</c:v>
                </c:pt>
                <c:pt idx="1272">
                  <c:v>308</c:v>
                </c:pt>
                <c:pt idx="1273">
                  <c:v>476</c:v>
                </c:pt>
                <c:pt idx="1274">
                  <c:v>339</c:v>
                </c:pt>
                <c:pt idx="1275">
                  <c:v>404</c:v>
                </c:pt>
                <c:pt idx="1276">
                  <c:v>386</c:v>
                </c:pt>
                <c:pt idx="1277">
                  <c:v>157</c:v>
                </c:pt>
                <c:pt idx="1278">
                  <c:v>351</c:v>
                </c:pt>
                <c:pt idx="1279">
                  <c:v>22</c:v>
                </c:pt>
                <c:pt idx="1280">
                  <c:v>326</c:v>
                </c:pt>
                <c:pt idx="1281">
                  <c:v>493</c:v>
                </c:pt>
                <c:pt idx="1282">
                  <c:v>248</c:v>
                </c:pt>
                <c:pt idx="1283">
                  <c:v>196</c:v>
                </c:pt>
                <c:pt idx="1284">
                  <c:v>34</c:v>
                </c:pt>
                <c:pt idx="1285">
                  <c:v>261</c:v>
                </c:pt>
                <c:pt idx="1286">
                  <c:v>429</c:v>
                </c:pt>
                <c:pt idx="1287">
                  <c:v>441</c:v>
                </c:pt>
                <c:pt idx="1288">
                  <c:v>495</c:v>
                </c:pt>
                <c:pt idx="1289">
                  <c:v>393</c:v>
                </c:pt>
                <c:pt idx="1290">
                  <c:v>83</c:v>
                </c:pt>
                <c:pt idx="1291">
                  <c:v>220</c:v>
                </c:pt>
                <c:pt idx="1292">
                  <c:v>412</c:v>
                </c:pt>
                <c:pt idx="1293">
                  <c:v>440</c:v>
                </c:pt>
                <c:pt idx="1294">
                  <c:v>370</c:v>
                </c:pt>
                <c:pt idx="1295">
                  <c:v>182</c:v>
                </c:pt>
                <c:pt idx="1296">
                  <c:v>468</c:v>
                </c:pt>
                <c:pt idx="1297">
                  <c:v>481</c:v>
                </c:pt>
                <c:pt idx="1298">
                  <c:v>388</c:v>
                </c:pt>
                <c:pt idx="1299">
                  <c:v>341</c:v>
                </c:pt>
                <c:pt idx="1300">
                  <c:v>443</c:v>
                </c:pt>
                <c:pt idx="1301">
                  <c:v>435</c:v>
                </c:pt>
                <c:pt idx="1302">
                  <c:v>80</c:v>
                </c:pt>
                <c:pt idx="1303">
                  <c:v>374</c:v>
                </c:pt>
                <c:pt idx="1304">
                  <c:v>339</c:v>
                </c:pt>
                <c:pt idx="1305">
                  <c:v>284</c:v>
                </c:pt>
                <c:pt idx="1306">
                  <c:v>342</c:v>
                </c:pt>
                <c:pt idx="1307">
                  <c:v>102</c:v>
                </c:pt>
                <c:pt idx="1308">
                  <c:v>4</c:v>
                </c:pt>
                <c:pt idx="1309">
                  <c:v>177</c:v>
                </c:pt>
                <c:pt idx="1310">
                  <c:v>168</c:v>
                </c:pt>
                <c:pt idx="1311">
                  <c:v>45</c:v>
                </c:pt>
                <c:pt idx="1312">
                  <c:v>400</c:v>
                </c:pt>
                <c:pt idx="1313">
                  <c:v>490</c:v>
                </c:pt>
                <c:pt idx="1314">
                  <c:v>442</c:v>
                </c:pt>
                <c:pt idx="1315">
                  <c:v>163</c:v>
                </c:pt>
                <c:pt idx="1316">
                  <c:v>126</c:v>
                </c:pt>
                <c:pt idx="1317">
                  <c:v>158</c:v>
                </c:pt>
                <c:pt idx="1318">
                  <c:v>58</c:v>
                </c:pt>
                <c:pt idx="1319">
                  <c:v>11</c:v>
                </c:pt>
                <c:pt idx="1320">
                  <c:v>253</c:v>
                </c:pt>
                <c:pt idx="1321">
                  <c:v>59</c:v>
                </c:pt>
                <c:pt idx="1322">
                  <c:v>437</c:v>
                </c:pt>
                <c:pt idx="1323">
                  <c:v>293</c:v>
                </c:pt>
                <c:pt idx="1324">
                  <c:v>406</c:v>
                </c:pt>
                <c:pt idx="1325">
                  <c:v>421</c:v>
                </c:pt>
                <c:pt idx="1326">
                  <c:v>307</c:v>
                </c:pt>
                <c:pt idx="1327">
                  <c:v>295</c:v>
                </c:pt>
                <c:pt idx="1328">
                  <c:v>56</c:v>
                </c:pt>
                <c:pt idx="1329">
                  <c:v>296</c:v>
                </c:pt>
                <c:pt idx="1330">
                  <c:v>154</c:v>
                </c:pt>
                <c:pt idx="1331">
                  <c:v>165</c:v>
                </c:pt>
                <c:pt idx="1332">
                  <c:v>23</c:v>
                </c:pt>
                <c:pt idx="1333">
                  <c:v>181</c:v>
                </c:pt>
                <c:pt idx="1334">
                  <c:v>120</c:v>
                </c:pt>
                <c:pt idx="1335">
                  <c:v>47</c:v>
                </c:pt>
                <c:pt idx="1336">
                  <c:v>447</c:v>
                </c:pt>
                <c:pt idx="1337">
                  <c:v>186</c:v>
                </c:pt>
                <c:pt idx="1338">
                  <c:v>215</c:v>
                </c:pt>
                <c:pt idx="1339">
                  <c:v>226</c:v>
                </c:pt>
                <c:pt idx="1340">
                  <c:v>234</c:v>
                </c:pt>
                <c:pt idx="1341">
                  <c:v>317</c:v>
                </c:pt>
                <c:pt idx="1342">
                  <c:v>113</c:v>
                </c:pt>
                <c:pt idx="1343">
                  <c:v>2</c:v>
                </c:pt>
                <c:pt idx="1344">
                  <c:v>4</c:v>
                </c:pt>
                <c:pt idx="1345">
                  <c:v>56</c:v>
                </c:pt>
                <c:pt idx="1346">
                  <c:v>142</c:v>
                </c:pt>
                <c:pt idx="1347">
                  <c:v>19</c:v>
                </c:pt>
                <c:pt idx="1348">
                  <c:v>343</c:v>
                </c:pt>
                <c:pt idx="1349">
                  <c:v>465</c:v>
                </c:pt>
                <c:pt idx="1350">
                  <c:v>346</c:v>
                </c:pt>
                <c:pt idx="1351">
                  <c:v>46</c:v>
                </c:pt>
                <c:pt idx="1352">
                  <c:v>269</c:v>
                </c:pt>
                <c:pt idx="1353">
                  <c:v>10</c:v>
                </c:pt>
                <c:pt idx="1354">
                  <c:v>486</c:v>
                </c:pt>
                <c:pt idx="1355">
                  <c:v>413</c:v>
                </c:pt>
                <c:pt idx="1356">
                  <c:v>206</c:v>
                </c:pt>
                <c:pt idx="1357">
                  <c:v>86</c:v>
                </c:pt>
                <c:pt idx="1358">
                  <c:v>353</c:v>
                </c:pt>
                <c:pt idx="1359">
                  <c:v>413</c:v>
                </c:pt>
                <c:pt idx="1360">
                  <c:v>461</c:v>
                </c:pt>
                <c:pt idx="1361">
                  <c:v>226</c:v>
                </c:pt>
                <c:pt idx="1362">
                  <c:v>322</c:v>
                </c:pt>
                <c:pt idx="1363">
                  <c:v>125</c:v>
                </c:pt>
                <c:pt idx="1364">
                  <c:v>300</c:v>
                </c:pt>
                <c:pt idx="1365">
                  <c:v>343</c:v>
                </c:pt>
                <c:pt idx="1366">
                  <c:v>116</c:v>
                </c:pt>
                <c:pt idx="1367">
                  <c:v>392</c:v>
                </c:pt>
                <c:pt idx="1368">
                  <c:v>12</c:v>
                </c:pt>
                <c:pt idx="1369">
                  <c:v>463</c:v>
                </c:pt>
                <c:pt idx="1370">
                  <c:v>4</c:v>
                </c:pt>
                <c:pt idx="1371">
                  <c:v>61</c:v>
                </c:pt>
                <c:pt idx="1372">
                  <c:v>274</c:v>
                </c:pt>
                <c:pt idx="1373">
                  <c:v>499</c:v>
                </c:pt>
                <c:pt idx="1374">
                  <c:v>243</c:v>
                </c:pt>
                <c:pt idx="1375">
                  <c:v>85</c:v>
                </c:pt>
                <c:pt idx="1376">
                  <c:v>450</c:v>
                </c:pt>
                <c:pt idx="1377">
                  <c:v>407</c:v>
                </c:pt>
                <c:pt idx="1378">
                  <c:v>161</c:v>
                </c:pt>
                <c:pt idx="1379">
                  <c:v>189</c:v>
                </c:pt>
                <c:pt idx="1380">
                  <c:v>189</c:v>
                </c:pt>
                <c:pt idx="1381">
                  <c:v>91</c:v>
                </c:pt>
                <c:pt idx="1382">
                  <c:v>87</c:v>
                </c:pt>
                <c:pt idx="1383">
                  <c:v>359</c:v>
                </c:pt>
                <c:pt idx="1384">
                  <c:v>205</c:v>
                </c:pt>
                <c:pt idx="1385">
                  <c:v>83</c:v>
                </c:pt>
                <c:pt idx="1386">
                  <c:v>277</c:v>
                </c:pt>
                <c:pt idx="1387">
                  <c:v>437</c:v>
                </c:pt>
                <c:pt idx="1388">
                  <c:v>492</c:v>
                </c:pt>
                <c:pt idx="1389">
                  <c:v>175</c:v>
                </c:pt>
                <c:pt idx="1390">
                  <c:v>104</c:v>
                </c:pt>
                <c:pt idx="1391">
                  <c:v>117</c:v>
                </c:pt>
                <c:pt idx="1392">
                  <c:v>327</c:v>
                </c:pt>
                <c:pt idx="1393">
                  <c:v>465</c:v>
                </c:pt>
                <c:pt idx="1394">
                  <c:v>194</c:v>
                </c:pt>
                <c:pt idx="1395">
                  <c:v>161</c:v>
                </c:pt>
                <c:pt idx="1396">
                  <c:v>204</c:v>
                </c:pt>
                <c:pt idx="1397">
                  <c:v>477</c:v>
                </c:pt>
                <c:pt idx="1398">
                  <c:v>93</c:v>
                </c:pt>
                <c:pt idx="1399">
                  <c:v>71</c:v>
                </c:pt>
                <c:pt idx="1400">
                  <c:v>315</c:v>
                </c:pt>
                <c:pt idx="1401">
                  <c:v>284</c:v>
                </c:pt>
                <c:pt idx="1402">
                  <c:v>3</c:v>
                </c:pt>
                <c:pt idx="1403">
                  <c:v>64</c:v>
                </c:pt>
                <c:pt idx="1404">
                  <c:v>174</c:v>
                </c:pt>
                <c:pt idx="1405">
                  <c:v>304</c:v>
                </c:pt>
                <c:pt idx="1406">
                  <c:v>231</c:v>
                </c:pt>
                <c:pt idx="1407">
                  <c:v>312</c:v>
                </c:pt>
                <c:pt idx="1408">
                  <c:v>261</c:v>
                </c:pt>
                <c:pt idx="1409">
                  <c:v>133</c:v>
                </c:pt>
                <c:pt idx="1410">
                  <c:v>255</c:v>
                </c:pt>
                <c:pt idx="1411">
                  <c:v>69</c:v>
                </c:pt>
                <c:pt idx="1412">
                  <c:v>387</c:v>
                </c:pt>
                <c:pt idx="1413">
                  <c:v>272</c:v>
                </c:pt>
                <c:pt idx="1414">
                  <c:v>426</c:v>
                </c:pt>
                <c:pt idx="1415">
                  <c:v>401</c:v>
                </c:pt>
                <c:pt idx="1416">
                  <c:v>302</c:v>
                </c:pt>
                <c:pt idx="1417">
                  <c:v>297</c:v>
                </c:pt>
                <c:pt idx="1418">
                  <c:v>412</c:v>
                </c:pt>
                <c:pt idx="1419">
                  <c:v>448</c:v>
                </c:pt>
                <c:pt idx="1420">
                  <c:v>347</c:v>
                </c:pt>
                <c:pt idx="1421">
                  <c:v>123</c:v>
                </c:pt>
                <c:pt idx="1422">
                  <c:v>134</c:v>
                </c:pt>
                <c:pt idx="1423">
                  <c:v>212</c:v>
                </c:pt>
                <c:pt idx="1424">
                  <c:v>62</c:v>
                </c:pt>
                <c:pt idx="1425">
                  <c:v>157</c:v>
                </c:pt>
                <c:pt idx="1426">
                  <c:v>52</c:v>
                </c:pt>
                <c:pt idx="1427">
                  <c:v>217</c:v>
                </c:pt>
                <c:pt idx="1428">
                  <c:v>368</c:v>
                </c:pt>
                <c:pt idx="1429">
                  <c:v>472</c:v>
                </c:pt>
                <c:pt idx="1430">
                  <c:v>65</c:v>
                </c:pt>
                <c:pt idx="1431">
                  <c:v>41</c:v>
                </c:pt>
                <c:pt idx="1432">
                  <c:v>178</c:v>
                </c:pt>
                <c:pt idx="1433">
                  <c:v>360</c:v>
                </c:pt>
                <c:pt idx="1434">
                  <c:v>92</c:v>
                </c:pt>
                <c:pt idx="1435">
                  <c:v>87</c:v>
                </c:pt>
                <c:pt idx="1436">
                  <c:v>87</c:v>
                </c:pt>
                <c:pt idx="1437">
                  <c:v>357</c:v>
                </c:pt>
                <c:pt idx="1438">
                  <c:v>281</c:v>
                </c:pt>
                <c:pt idx="1439">
                  <c:v>182</c:v>
                </c:pt>
                <c:pt idx="1440">
                  <c:v>495</c:v>
                </c:pt>
                <c:pt idx="1441">
                  <c:v>358</c:v>
                </c:pt>
                <c:pt idx="1442">
                  <c:v>46</c:v>
                </c:pt>
                <c:pt idx="1443">
                  <c:v>103</c:v>
                </c:pt>
                <c:pt idx="1444">
                  <c:v>107</c:v>
                </c:pt>
                <c:pt idx="1445">
                  <c:v>114</c:v>
                </c:pt>
                <c:pt idx="1446">
                  <c:v>135</c:v>
                </c:pt>
                <c:pt idx="1447">
                  <c:v>4</c:v>
                </c:pt>
                <c:pt idx="1448">
                  <c:v>323</c:v>
                </c:pt>
                <c:pt idx="1449">
                  <c:v>130</c:v>
                </c:pt>
                <c:pt idx="1450">
                  <c:v>168</c:v>
                </c:pt>
                <c:pt idx="1451">
                  <c:v>274</c:v>
                </c:pt>
                <c:pt idx="1452">
                  <c:v>427</c:v>
                </c:pt>
                <c:pt idx="1453">
                  <c:v>68</c:v>
                </c:pt>
                <c:pt idx="1454">
                  <c:v>42</c:v>
                </c:pt>
                <c:pt idx="1455">
                  <c:v>311</c:v>
                </c:pt>
                <c:pt idx="1456">
                  <c:v>464</c:v>
                </c:pt>
                <c:pt idx="1457">
                  <c:v>312</c:v>
                </c:pt>
                <c:pt idx="1458">
                  <c:v>206</c:v>
                </c:pt>
                <c:pt idx="1459">
                  <c:v>419</c:v>
                </c:pt>
                <c:pt idx="1460">
                  <c:v>271</c:v>
                </c:pt>
                <c:pt idx="1461">
                  <c:v>446</c:v>
                </c:pt>
                <c:pt idx="1462">
                  <c:v>63</c:v>
                </c:pt>
                <c:pt idx="1463">
                  <c:v>403</c:v>
                </c:pt>
                <c:pt idx="1464">
                  <c:v>57</c:v>
                </c:pt>
                <c:pt idx="1465">
                  <c:v>221</c:v>
                </c:pt>
                <c:pt idx="1466">
                  <c:v>484</c:v>
                </c:pt>
                <c:pt idx="1467">
                  <c:v>231</c:v>
                </c:pt>
                <c:pt idx="1468">
                  <c:v>369</c:v>
                </c:pt>
                <c:pt idx="1469">
                  <c:v>411</c:v>
                </c:pt>
                <c:pt idx="1470">
                  <c:v>131</c:v>
                </c:pt>
                <c:pt idx="1471">
                  <c:v>69</c:v>
                </c:pt>
                <c:pt idx="1472">
                  <c:v>162</c:v>
                </c:pt>
                <c:pt idx="1473">
                  <c:v>201</c:v>
                </c:pt>
                <c:pt idx="1474">
                  <c:v>384</c:v>
                </c:pt>
                <c:pt idx="1475">
                  <c:v>498</c:v>
                </c:pt>
                <c:pt idx="1476">
                  <c:v>238</c:v>
                </c:pt>
                <c:pt idx="1477">
                  <c:v>446</c:v>
                </c:pt>
                <c:pt idx="1478">
                  <c:v>353</c:v>
                </c:pt>
                <c:pt idx="1479">
                  <c:v>296</c:v>
                </c:pt>
                <c:pt idx="1480">
                  <c:v>148</c:v>
                </c:pt>
                <c:pt idx="1481">
                  <c:v>171</c:v>
                </c:pt>
                <c:pt idx="1482">
                  <c:v>406</c:v>
                </c:pt>
                <c:pt idx="1483">
                  <c:v>219</c:v>
                </c:pt>
                <c:pt idx="1484">
                  <c:v>467</c:v>
                </c:pt>
                <c:pt idx="1485">
                  <c:v>380</c:v>
                </c:pt>
                <c:pt idx="1486">
                  <c:v>66</c:v>
                </c:pt>
                <c:pt idx="1487">
                  <c:v>186</c:v>
                </c:pt>
                <c:pt idx="1488">
                  <c:v>268</c:v>
                </c:pt>
                <c:pt idx="1489">
                  <c:v>242</c:v>
                </c:pt>
                <c:pt idx="1490">
                  <c:v>365</c:v>
                </c:pt>
                <c:pt idx="1491">
                  <c:v>345</c:v>
                </c:pt>
                <c:pt idx="1492">
                  <c:v>17</c:v>
                </c:pt>
                <c:pt idx="1493">
                  <c:v>118</c:v>
                </c:pt>
                <c:pt idx="1494">
                  <c:v>249</c:v>
                </c:pt>
                <c:pt idx="1495">
                  <c:v>241</c:v>
                </c:pt>
                <c:pt idx="1496">
                  <c:v>367</c:v>
                </c:pt>
                <c:pt idx="1497">
                  <c:v>429</c:v>
                </c:pt>
                <c:pt idx="1498">
                  <c:v>335</c:v>
                </c:pt>
                <c:pt idx="1499">
                  <c:v>211</c:v>
                </c:pt>
                <c:pt idx="1500">
                  <c:v>324</c:v>
                </c:pt>
                <c:pt idx="1501">
                  <c:v>310</c:v>
                </c:pt>
                <c:pt idx="1502">
                  <c:v>42</c:v>
                </c:pt>
                <c:pt idx="1503">
                  <c:v>375</c:v>
                </c:pt>
                <c:pt idx="1504">
                  <c:v>186</c:v>
                </c:pt>
                <c:pt idx="1505">
                  <c:v>41</c:v>
                </c:pt>
                <c:pt idx="1506">
                  <c:v>299</c:v>
                </c:pt>
                <c:pt idx="1507">
                  <c:v>435</c:v>
                </c:pt>
                <c:pt idx="1508">
                  <c:v>229</c:v>
                </c:pt>
                <c:pt idx="1509">
                  <c:v>357</c:v>
                </c:pt>
                <c:pt idx="1510">
                  <c:v>92</c:v>
                </c:pt>
                <c:pt idx="1511">
                  <c:v>159</c:v>
                </c:pt>
                <c:pt idx="1512">
                  <c:v>64</c:v>
                </c:pt>
                <c:pt idx="1513">
                  <c:v>61</c:v>
                </c:pt>
                <c:pt idx="1514">
                  <c:v>457</c:v>
                </c:pt>
                <c:pt idx="1515">
                  <c:v>322</c:v>
                </c:pt>
                <c:pt idx="1516">
                  <c:v>385</c:v>
                </c:pt>
                <c:pt idx="1517">
                  <c:v>423</c:v>
                </c:pt>
                <c:pt idx="1518">
                  <c:v>10</c:v>
                </c:pt>
                <c:pt idx="1519">
                  <c:v>424</c:v>
                </c:pt>
                <c:pt idx="1520">
                  <c:v>224</c:v>
                </c:pt>
                <c:pt idx="1521">
                  <c:v>476</c:v>
                </c:pt>
                <c:pt idx="1522">
                  <c:v>266</c:v>
                </c:pt>
                <c:pt idx="1523">
                  <c:v>341</c:v>
                </c:pt>
                <c:pt idx="1524">
                  <c:v>446</c:v>
                </c:pt>
                <c:pt idx="1525">
                  <c:v>462</c:v>
                </c:pt>
                <c:pt idx="1526">
                  <c:v>106</c:v>
                </c:pt>
                <c:pt idx="1527">
                  <c:v>117</c:v>
                </c:pt>
                <c:pt idx="1528">
                  <c:v>368</c:v>
                </c:pt>
                <c:pt idx="1529">
                  <c:v>211</c:v>
                </c:pt>
                <c:pt idx="1530">
                  <c:v>379</c:v>
                </c:pt>
                <c:pt idx="1531">
                  <c:v>7</c:v>
                </c:pt>
                <c:pt idx="1532">
                  <c:v>177</c:v>
                </c:pt>
                <c:pt idx="1533">
                  <c:v>289</c:v>
                </c:pt>
                <c:pt idx="1534">
                  <c:v>309</c:v>
                </c:pt>
                <c:pt idx="1535">
                  <c:v>175</c:v>
                </c:pt>
                <c:pt idx="1536">
                  <c:v>317</c:v>
                </c:pt>
                <c:pt idx="1537">
                  <c:v>28</c:v>
                </c:pt>
                <c:pt idx="1538">
                  <c:v>53</c:v>
                </c:pt>
                <c:pt idx="1539">
                  <c:v>392</c:v>
                </c:pt>
                <c:pt idx="1540">
                  <c:v>290</c:v>
                </c:pt>
                <c:pt idx="1541">
                  <c:v>493</c:v>
                </c:pt>
                <c:pt idx="1542">
                  <c:v>443</c:v>
                </c:pt>
                <c:pt idx="1543">
                  <c:v>282</c:v>
                </c:pt>
                <c:pt idx="1544">
                  <c:v>59</c:v>
                </c:pt>
                <c:pt idx="1545">
                  <c:v>249</c:v>
                </c:pt>
                <c:pt idx="1546">
                  <c:v>81</c:v>
                </c:pt>
                <c:pt idx="1547">
                  <c:v>359</c:v>
                </c:pt>
                <c:pt idx="1548">
                  <c:v>292</c:v>
                </c:pt>
                <c:pt idx="1549">
                  <c:v>321</c:v>
                </c:pt>
                <c:pt idx="1550">
                  <c:v>199</c:v>
                </c:pt>
                <c:pt idx="1551">
                  <c:v>432</c:v>
                </c:pt>
                <c:pt idx="1552">
                  <c:v>299</c:v>
                </c:pt>
                <c:pt idx="1553">
                  <c:v>92</c:v>
                </c:pt>
                <c:pt idx="1554">
                  <c:v>470</c:v>
                </c:pt>
                <c:pt idx="1555">
                  <c:v>108</c:v>
                </c:pt>
                <c:pt idx="1556">
                  <c:v>24</c:v>
                </c:pt>
                <c:pt idx="1557">
                  <c:v>337</c:v>
                </c:pt>
                <c:pt idx="1558">
                  <c:v>422</c:v>
                </c:pt>
                <c:pt idx="1559">
                  <c:v>190</c:v>
                </c:pt>
                <c:pt idx="1560">
                  <c:v>7</c:v>
                </c:pt>
                <c:pt idx="1561">
                  <c:v>16</c:v>
                </c:pt>
                <c:pt idx="1562">
                  <c:v>11</c:v>
                </c:pt>
                <c:pt idx="1563">
                  <c:v>111</c:v>
                </c:pt>
                <c:pt idx="1564">
                  <c:v>285</c:v>
                </c:pt>
                <c:pt idx="1565">
                  <c:v>20</c:v>
                </c:pt>
                <c:pt idx="1566">
                  <c:v>61</c:v>
                </c:pt>
                <c:pt idx="1567">
                  <c:v>181</c:v>
                </c:pt>
                <c:pt idx="1568">
                  <c:v>171</c:v>
                </c:pt>
                <c:pt idx="1569">
                  <c:v>493</c:v>
                </c:pt>
                <c:pt idx="1570">
                  <c:v>9</c:v>
                </c:pt>
                <c:pt idx="1571">
                  <c:v>242</c:v>
                </c:pt>
                <c:pt idx="1572">
                  <c:v>337</c:v>
                </c:pt>
                <c:pt idx="1573">
                  <c:v>198</c:v>
                </c:pt>
                <c:pt idx="1574">
                  <c:v>422</c:v>
                </c:pt>
                <c:pt idx="1575">
                  <c:v>396</c:v>
                </c:pt>
                <c:pt idx="1576">
                  <c:v>485</c:v>
                </c:pt>
                <c:pt idx="1577">
                  <c:v>20</c:v>
                </c:pt>
                <c:pt idx="1578">
                  <c:v>221</c:v>
                </c:pt>
                <c:pt idx="1579">
                  <c:v>197</c:v>
                </c:pt>
                <c:pt idx="1580">
                  <c:v>181</c:v>
                </c:pt>
                <c:pt idx="1581">
                  <c:v>423</c:v>
                </c:pt>
                <c:pt idx="1582">
                  <c:v>334</c:v>
                </c:pt>
                <c:pt idx="1583">
                  <c:v>52</c:v>
                </c:pt>
                <c:pt idx="1584">
                  <c:v>144</c:v>
                </c:pt>
                <c:pt idx="1585">
                  <c:v>219</c:v>
                </c:pt>
                <c:pt idx="1586">
                  <c:v>277</c:v>
                </c:pt>
                <c:pt idx="1587">
                  <c:v>477</c:v>
                </c:pt>
                <c:pt idx="1588">
                  <c:v>191</c:v>
                </c:pt>
                <c:pt idx="1589">
                  <c:v>163</c:v>
                </c:pt>
                <c:pt idx="1590">
                  <c:v>190</c:v>
                </c:pt>
                <c:pt idx="1591">
                  <c:v>367</c:v>
                </c:pt>
                <c:pt idx="1592">
                  <c:v>480</c:v>
                </c:pt>
                <c:pt idx="1593">
                  <c:v>383</c:v>
                </c:pt>
                <c:pt idx="1594">
                  <c:v>499</c:v>
                </c:pt>
                <c:pt idx="1595">
                  <c:v>150</c:v>
                </c:pt>
                <c:pt idx="1596">
                  <c:v>415</c:v>
                </c:pt>
                <c:pt idx="1597">
                  <c:v>424</c:v>
                </c:pt>
                <c:pt idx="1598">
                  <c:v>2</c:v>
                </c:pt>
                <c:pt idx="1599">
                  <c:v>451</c:v>
                </c:pt>
                <c:pt idx="1600">
                  <c:v>119</c:v>
                </c:pt>
                <c:pt idx="1601">
                  <c:v>7</c:v>
                </c:pt>
                <c:pt idx="1602">
                  <c:v>270</c:v>
                </c:pt>
                <c:pt idx="1603">
                  <c:v>363</c:v>
                </c:pt>
                <c:pt idx="1604">
                  <c:v>124</c:v>
                </c:pt>
                <c:pt idx="1605">
                  <c:v>30</c:v>
                </c:pt>
                <c:pt idx="1606">
                  <c:v>373</c:v>
                </c:pt>
                <c:pt idx="1607">
                  <c:v>148</c:v>
                </c:pt>
                <c:pt idx="1608">
                  <c:v>429</c:v>
                </c:pt>
                <c:pt idx="1609">
                  <c:v>161</c:v>
                </c:pt>
                <c:pt idx="1610">
                  <c:v>205</c:v>
                </c:pt>
                <c:pt idx="1611">
                  <c:v>422</c:v>
                </c:pt>
                <c:pt idx="1612">
                  <c:v>52</c:v>
                </c:pt>
                <c:pt idx="1613">
                  <c:v>16</c:v>
                </c:pt>
                <c:pt idx="1614">
                  <c:v>251</c:v>
                </c:pt>
                <c:pt idx="1615">
                  <c:v>331</c:v>
                </c:pt>
                <c:pt idx="1616">
                  <c:v>46</c:v>
                </c:pt>
                <c:pt idx="1617">
                  <c:v>146</c:v>
                </c:pt>
                <c:pt idx="1618">
                  <c:v>19</c:v>
                </c:pt>
                <c:pt idx="1619">
                  <c:v>344</c:v>
                </c:pt>
                <c:pt idx="1620">
                  <c:v>377</c:v>
                </c:pt>
                <c:pt idx="1621">
                  <c:v>421</c:v>
                </c:pt>
                <c:pt idx="1622">
                  <c:v>379</c:v>
                </c:pt>
                <c:pt idx="1623">
                  <c:v>58</c:v>
                </c:pt>
                <c:pt idx="1624">
                  <c:v>309</c:v>
                </c:pt>
                <c:pt idx="1625">
                  <c:v>72</c:v>
                </c:pt>
                <c:pt idx="1626">
                  <c:v>134</c:v>
                </c:pt>
                <c:pt idx="1627">
                  <c:v>57</c:v>
                </c:pt>
                <c:pt idx="1628">
                  <c:v>330</c:v>
                </c:pt>
                <c:pt idx="1629">
                  <c:v>394</c:v>
                </c:pt>
                <c:pt idx="1630">
                  <c:v>13</c:v>
                </c:pt>
                <c:pt idx="1631">
                  <c:v>197</c:v>
                </c:pt>
                <c:pt idx="1632">
                  <c:v>34</c:v>
                </c:pt>
                <c:pt idx="1633">
                  <c:v>157</c:v>
                </c:pt>
                <c:pt idx="1634">
                  <c:v>82</c:v>
                </c:pt>
                <c:pt idx="1635">
                  <c:v>43</c:v>
                </c:pt>
                <c:pt idx="1636">
                  <c:v>221</c:v>
                </c:pt>
                <c:pt idx="1637">
                  <c:v>294</c:v>
                </c:pt>
                <c:pt idx="1638">
                  <c:v>441</c:v>
                </c:pt>
                <c:pt idx="1639">
                  <c:v>461</c:v>
                </c:pt>
                <c:pt idx="1640">
                  <c:v>278</c:v>
                </c:pt>
                <c:pt idx="1641">
                  <c:v>275</c:v>
                </c:pt>
                <c:pt idx="1642">
                  <c:v>365</c:v>
                </c:pt>
                <c:pt idx="1643">
                  <c:v>448</c:v>
                </c:pt>
                <c:pt idx="1644">
                  <c:v>303</c:v>
                </c:pt>
                <c:pt idx="1645">
                  <c:v>454</c:v>
                </c:pt>
                <c:pt idx="1646">
                  <c:v>173</c:v>
                </c:pt>
                <c:pt idx="1647">
                  <c:v>164</c:v>
                </c:pt>
                <c:pt idx="1648">
                  <c:v>375</c:v>
                </c:pt>
                <c:pt idx="1649">
                  <c:v>445</c:v>
                </c:pt>
                <c:pt idx="1650">
                  <c:v>144</c:v>
                </c:pt>
                <c:pt idx="1651">
                  <c:v>66</c:v>
                </c:pt>
                <c:pt idx="1652">
                  <c:v>259</c:v>
                </c:pt>
                <c:pt idx="1653">
                  <c:v>392</c:v>
                </c:pt>
                <c:pt idx="1654">
                  <c:v>381</c:v>
                </c:pt>
                <c:pt idx="1655">
                  <c:v>290</c:v>
                </c:pt>
                <c:pt idx="1656">
                  <c:v>89</c:v>
                </c:pt>
                <c:pt idx="1657">
                  <c:v>185</c:v>
                </c:pt>
                <c:pt idx="1658">
                  <c:v>125</c:v>
                </c:pt>
                <c:pt idx="1659">
                  <c:v>160</c:v>
                </c:pt>
                <c:pt idx="1660">
                  <c:v>293</c:v>
                </c:pt>
                <c:pt idx="1661">
                  <c:v>362</c:v>
                </c:pt>
                <c:pt idx="1662">
                  <c:v>464</c:v>
                </c:pt>
                <c:pt idx="1663">
                  <c:v>331</c:v>
                </c:pt>
                <c:pt idx="1664">
                  <c:v>302</c:v>
                </c:pt>
                <c:pt idx="1665">
                  <c:v>408</c:v>
                </c:pt>
                <c:pt idx="1666">
                  <c:v>355</c:v>
                </c:pt>
                <c:pt idx="1667">
                  <c:v>450</c:v>
                </c:pt>
                <c:pt idx="1668">
                  <c:v>468</c:v>
                </c:pt>
                <c:pt idx="1669">
                  <c:v>464</c:v>
                </c:pt>
                <c:pt idx="1670">
                  <c:v>150</c:v>
                </c:pt>
                <c:pt idx="1671">
                  <c:v>411</c:v>
                </c:pt>
                <c:pt idx="1672">
                  <c:v>389</c:v>
                </c:pt>
                <c:pt idx="1673">
                  <c:v>90</c:v>
                </c:pt>
                <c:pt idx="1674">
                  <c:v>434</c:v>
                </c:pt>
                <c:pt idx="1675">
                  <c:v>277</c:v>
                </c:pt>
                <c:pt idx="1676">
                  <c:v>409</c:v>
                </c:pt>
                <c:pt idx="1677">
                  <c:v>327</c:v>
                </c:pt>
                <c:pt idx="1678">
                  <c:v>37</c:v>
                </c:pt>
                <c:pt idx="1679">
                  <c:v>299</c:v>
                </c:pt>
                <c:pt idx="1680">
                  <c:v>33</c:v>
                </c:pt>
                <c:pt idx="1681">
                  <c:v>44</c:v>
                </c:pt>
                <c:pt idx="1682">
                  <c:v>207</c:v>
                </c:pt>
                <c:pt idx="1683">
                  <c:v>303</c:v>
                </c:pt>
                <c:pt idx="1684">
                  <c:v>416</c:v>
                </c:pt>
                <c:pt idx="1685">
                  <c:v>78</c:v>
                </c:pt>
                <c:pt idx="1686">
                  <c:v>30</c:v>
                </c:pt>
                <c:pt idx="1687">
                  <c:v>184</c:v>
                </c:pt>
                <c:pt idx="1688">
                  <c:v>431</c:v>
                </c:pt>
                <c:pt idx="1689">
                  <c:v>145</c:v>
                </c:pt>
                <c:pt idx="1690">
                  <c:v>112</c:v>
                </c:pt>
                <c:pt idx="1691">
                  <c:v>36</c:v>
                </c:pt>
                <c:pt idx="1692">
                  <c:v>367</c:v>
                </c:pt>
                <c:pt idx="1693">
                  <c:v>235</c:v>
                </c:pt>
                <c:pt idx="1694">
                  <c:v>478</c:v>
                </c:pt>
                <c:pt idx="1695">
                  <c:v>248</c:v>
                </c:pt>
                <c:pt idx="1696">
                  <c:v>305</c:v>
                </c:pt>
                <c:pt idx="1697">
                  <c:v>480</c:v>
                </c:pt>
                <c:pt idx="1698">
                  <c:v>45</c:v>
                </c:pt>
                <c:pt idx="1699">
                  <c:v>379</c:v>
                </c:pt>
                <c:pt idx="1700">
                  <c:v>72</c:v>
                </c:pt>
                <c:pt idx="1701">
                  <c:v>497</c:v>
                </c:pt>
                <c:pt idx="1702">
                  <c:v>297</c:v>
                </c:pt>
                <c:pt idx="1703">
                  <c:v>430</c:v>
                </c:pt>
                <c:pt idx="1704">
                  <c:v>483</c:v>
                </c:pt>
                <c:pt idx="1705">
                  <c:v>467</c:v>
                </c:pt>
                <c:pt idx="1706">
                  <c:v>338</c:v>
                </c:pt>
                <c:pt idx="1707">
                  <c:v>313</c:v>
                </c:pt>
                <c:pt idx="1708">
                  <c:v>193</c:v>
                </c:pt>
                <c:pt idx="1709">
                  <c:v>344</c:v>
                </c:pt>
                <c:pt idx="1710">
                  <c:v>163</c:v>
                </c:pt>
                <c:pt idx="1711">
                  <c:v>490</c:v>
                </c:pt>
                <c:pt idx="1712">
                  <c:v>390</c:v>
                </c:pt>
                <c:pt idx="1713">
                  <c:v>292</c:v>
                </c:pt>
                <c:pt idx="1714">
                  <c:v>388</c:v>
                </c:pt>
                <c:pt idx="1715">
                  <c:v>175</c:v>
                </c:pt>
                <c:pt idx="1716">
                  <c:v>245</c:v>
                </c:pt>
                <c:pt idx="1717">
                  <c:v>462</c:v>
                </c:pt>
                <c:pt idx="1718">
                  <c:v>75</c:v>
                </c:pt>
                <c:pt idx="1719">
                  <c:v>353</c:v>
                </c:pt>
                <c:pt idx="1720">
                  <c:v>6</c:v>
                </c:pt>
                <c:pt idx="1721">
                  <c:v>422</c:v>
                </c:pt>
                <c:pt idx="1722">
                  <c:v>387</c:v>
                </c:pt>
                <c:pt idx="1723">
                  <c:v>123</c:v>
                </c:pt>
                <c:pt idx="1724">
                  <c:v>29</c:v>
                </c:pt>
                <c:pt idx="1725">
                  <c:v>302</c:v>
                </c:pt>
                <c:pt idx="1726">
                  <c:v>499</c:v>
                </c:pt>
                <c:pt idx="1727">
                  <c:v>92</c:v>
                </c:pt>
                <c:pt idx="1728">
                  <c:v>232</c:v>
                </c:pt>
                <c:pt idx="1729">
                  <c:v>42</c:v>
                </c:pt>
                <c:pt idx="1730">
                  <c:v>385</c:v>
                </c:pt>
                <c:pt idx="1731">
                  <c:v>345</c:v>
                </c:pt>
                <c:pt idx="1732">
                  <c:v>141</c:v>
                </c:pt>
                <c:pt idx="1733">
                  <c:v>10</c:v>
                </c:pt>
                <c:pt idx="1734">
                  <c:v>257</c:v>
                </c:pt>
                <c:pt idx="1735">
                  <c:v>485</c:v>
                </c:pt>
                <c:pt idx="1736">
                  <c:v>171</c:v>
                </c:pt>
                <c:pt idx="1737">
                  <c:v>98</c:v>
                </c:pt>
                <c:pt idx="1738">
                  <c:v>297</c:v>
                </c:pt>
                <c:pt idx="1739">
                  <c:v>329</c:v>
                </c:pt>
                <c:pt idx="1740">
                  <c:v>68</c:v>
                </c:pt>
                <c:pt idx="1741">
                  <c:v>217</c:v>
                </c:pt>
                <c:pt idx="1742">
                  <c:v>27</c:v>
                </c:pt>
                <c:pt idx="1743">
                  <c:v>245</c:v>
                </c:pt>
                <c:pt idx="1744">
                  <c:v>88</c:v>
                </c:pt>
                <c:pt idx="1745">
                  <c:v>212</c:v>
                </c:pt>
                <c:pt idx="1746">
                  <c:v>342</c:v>
                </c:pt>
                <c:pt idx="1747">
                  <c:v>285</c:v>
                </c:pt>
                <c:pt idx="1748">
                  <c:v>37</c:v>
                </c:pt>
                <c:pt idx="1749">
                  <c:v>185</c:v>
                </c:pt>
                <c:pt idx="1750">
                  <c:v>338</c:v>
                </c:pt>
                <c:pt idx="1751">
                  <c:v>253</c:v>
                </c:pt>
                <c:pt idx="1752">
                  <c:v>457</c:v>
                </c:pt>
                <c:pt idx="1753">
                  <c:v>288</c:v>
                </c:pt>
                <c:pt idx="1754">
                  <c:v>68</c:v>
                </c:pt>
                <c:pt idx="1755">
                  <c:v>309</c:v>
                </c:pt>
                <c:pt idx="1756">
                  <c:v>234</c:v>
                </c:pt>
                <c:pt idx="1757">
                  <c:v>316</c:v>
                </c:pt>
                <c:pt idx="1758">
                  <c:v>91</c:v>
                </c:pt>
                <c:pt idx="1759">
                  <c:v>38</c:v>
                </c:pt>
                <c:pt idx="1760">
                  <c:v>281</c:v>
                </c:pt>
                <c:pt idx="1761">
                  <c:v>396</c:v>
                </c:pt>
                <c:pt idx="1762">
                  <c:v>290</c:v>
                </c:pt>
                <c:pt idx="1763">
                  <c:v>341</c:v>
                </c:pt>
                <c:pt idx="1764">
                  <c:v>389</c:v>
                </c:pt>
                <c:pt idx="1765">
                  <c:v>429</c:v>
                </c:pt>
                <c:pt idx="1766">
                  <c:v>0</c:v>
                </c:pt>
                <c:pt idx="1767">
                  <c:v>15</c:v>
                </c:pt>
                <c:pt idx="1768">
                  <c:v>277</c:v>
                </c:pt>
                <c:pt idx="1769">
                  <c:v>420</c:v>
                </c:pt>
                <c:pt idx="1770">
                  <c:v>82</c:v>
                </c:pt>
                <c:pt idx="1771">
                  <c:v>221</c:v>
                </c:pt>
                <c:pt idx="1772">
                  <c:v>346</c:v>
                </c:pt>
                <c:pt idx="1773">
                  <c:v>444</c:v>
                </c:pt>
                <c:pt idx="1774">
                  <c:v>71</c:v>
                </c:pt>
                <c:pt idx="1775">
                  <c:v>386</c:v>
                </c:pt>
                <c:pt idx="1776">
                  <c:v>476</c:v>
                </c:pt>
                <c:pt idx="1777">
                  <c:v>61</c:v>
                </c:pt>
                <c:pt idx="1778">
                  <c:v>437</c:v>
                </c:pt>
                <c:pt idx="1779">
                  <c:v>59</c:v>
                </c:pt>
                <c:pt idx="1780">
                  <c:v>487</c:v>
                </c:pt>
                <c:pt idx="1781">
                  <c:v>443</c:v>
                </c:pt>
                <c:pt idx="1782">
                  <c:v>28</c:v>
                </c:pt>
                <c:pt idx="1783">
                  <c:v>385</c:v>
                </c:pt>
                <c:pt idx="1784">
                  <c:v>271</c:v>
                </c:pt>
                <c:pt idx="1785">
                  <c:v>468</c:v>
                </c:pt>
                <c:pt idx="1786">
                  <c:v>220</c:v>
                </c:pt>
                <c:pt idx="1787">
                  <c:v>200</c:v>
                </c:pt>
                <c:pt idx="1788">
                  <c:v>204</c:v>
                </c:pt>
                <c:pt idx="1789">
                  <c:v>463</c:v>
                </c:pt>
                <c:pt idx="1790">
                  <c:v>28</c:v>
                </c:pt>
                <c:pt idx="1791">
                  <c:v>136</c:v>
                </c:pt>
                <c:pt idx="1792">
                  <c:v>328</c:v>
                </c:pt>
                <c:pt idx="1793">
                  <c:v>226</c:v>
                </c:pt>
                <c:pt idx="1794">
                  <c:v>351</c:v>
                </c:pt>
                <c:pt idx="1795">
                  <c:v>377</c:v>
                </c:pt>
                <c:pt idx="1796">
                  <c:v>101</c:v>
                </c:pt>
                <c:pt idx="1797">
                  <c:v>341</c:v>
                </c:pt>
                <c:pt idx="1798">
                  <c:v>230</c:v>
                </c:pt>
                <c:pt idx="1799">
                  <c:v>460</c:v>
                </c:pt>
                <c:pt idx="1800">
                  <c:v>253</c:v>
                </c:pt>
                <c:pt idx="1801">
                  <c:v>218</c:v>
                </c:pt>
                <c:pt idx="1802">
                  <c:v>107</c:v>
                </c:pt>
                <c:pt idx="1803">
                  <c:v>228</c:v>
                </c:pt>
                <c:pt idx="1804">
                  <c:v>401</c:v>
                </c:pt>
                <c:pt idx="1805">
                  <c:v>21</c:v>
                </c:pt>
                <c:pt idx="1806">
                  <c:v>226</c:v>
                </c:pt>
                <c:pt idx="1807">
                  <c:v>130</c:v>
                </c:pt>
                <c:pt idx="1808">
                  <c:v>230</c:v>
                </c:pt>
                <c:pt idx="1809">
                  <c:v>5</c:v>
                </c:pt>
                <c:pt idx="1810">
                  <c:v>444</c:v>
                </c:pt>
                <c:pt idx="1811">
                  <c:v>373</c:v>
                </c:pt>
                <c:pt idx="1812">
                  <c:v>246</c:v>
                </c:pt>
                <c:pt idx="1813">
                  <c:v>24</c:v>
                </c:pt>
                <c:pt idx="1814">
                  <c:v>329</c:v>
                </c:pt>
                <c:pt idx="1815">
                  <c:v>105</c:v>
                </c:pt>
                <c:pt idx="1816">
                  <c:v>80</c:v>
                </c:pt>
                <c:pt idx="1817">
                  <c:v>261</c:v>
                </c:pt>
                <c:pt idx="1818">
                  <c:v>362</c:v>
                </c:pt>
                <c:pt idx="1819">
                  <c:v>171</c:v>
                </c:pt>
                <c:pt idx="1820">
                  <c:v>467</c:v>
                </c:pt>
                <c:pt idx="1821">
                  <c:v>242</c:v>
                </c:pt>
                <c:pt idx="1822">
                  <c:v>71</c:v>
                </c:pt>
                <c:pt idx="1823">
                  <c:v>94</c:v>
                </c:pt>
                <c:pt idx="1824">
                  <c:v>342</c:v>
                </c:pt>
                <c:pt idx="1825">
                  <c:v>252</c:v>
                </c:pt>
                <c:pt idx="1826">
                  <c:v>295</c:v>
                </c:pt>
                <c:pt idx="1827">
                  <c:v>149</c:v>
                </c:pt>
                <c:pt idx="1828">
                  <c:v>217</c:v>
                </c:pt>
                <c:pt idx="1829">
                  <c:v>170</c:v>
                </c:pt>
                <c:pt idx="1830">
                  <c:v>143</c:v>
                </c:pt>
                <c:pt idx="1831">
                  <c:v>38</c:v>
                </c:pt>
                <c:pt idx="1832">
                  <c:v>54</c:v>
                </c:pt>
                <c:pt idx="1833">
                  <c:v>133</c:v>
                </c:pt>
                <c:pt idx="1834">
                  <c:v>342</c:v>
                </c:pt>
                <c:pt idx="1835">
                  <c:v>275</c:v>
                </c:pt>
                <c:pt idx="1836">
                  <c:v>241</c:v>
                </c:pt>
                <c:pt idx="1837">
                  <c:v>119</c:v>
                </c:pt>
                <c:pt idx="1838">
                  <c:v>293</c:v>
                </c:pt>
                <c:pt idx="1839">
                  <c:v>99</c:v>
                </c:pt>
                <c:pt idx="1840">
                  <c:v>308</c:v>
                </c:pt>
                <c:pt idx="1841">
                  <c:v>7</c:v>
                </c:pt>
                <c:pt idx="1842">
                  <c:v>41</c:v>
                </c:pt>
                <c:pt idx="1843">
                  <c:v>296</c:v>
                </c:pt>
                <c:pt idx="1844">
                  <c:v>245</c:v>
                </c:pt>
                <c:pt idx="1845">
                  <c:v>6</c:v>
                </c:pt>
                <c:pt idx="1846">
                  <c:v>300</c:v>
                </c:pt>
                <c:pt idx="1847">
                  <c:v>89</c:v>
                </c:pt>
                <c:pt idx="1848">
                  <c:v>121</c:v>
                </c:pt>
                <c:pt idx="1849">
                  <c:v>27</c:v>
                </c:pt>
                <c:pt idx="1850">
                  <c:v>215</c:v>
                </c:pt>
                <c:pt idx="1851">
                  <c:v>453</c:v>
                </c:pt>
                <c:pt idx="1852">
                  <c:v>228</c:v>
                </c:pt>
                <c:pt idx="1853">
                  <c:v>457</c:v>
                </c:pt>
                <c:pt idx="1854">
                  <c:v>6</c:v>
                </c:pt>
                <c:pt idx="1855">
                  <c:v>347</c:v>
                </c:pt>
                <c:pt idx="1856">
                  <c:v>378</c:v>
                </c:pt>
                <c:pt idx="1857">
                  <c:v>393</c:v>
                </c:pt>
                <c:pt idx="1858">
                  <c:v>463</c:v>
                </c:pt>
                <c:pt idx="1859">
                  <c:v>69</c:v>
                </c:pt>
                <c:pt idx="1860">
                  <c:v>260</c:v>
                </c:pt>
                <c:pt idx="1861">
                  <c:v>273</c:v>
                </c:pt>
                <c:pt idx="1862">
                  <c:v>475</c:v>
                </c:pt>
                <c:pt idx="1863">
                  <c:v>6</c:v>
                </c:pt>
                <c:pt idx="1864">
                  <c:v>399</c:v>
                </c:pt>
                <c:pt idx="1865">
                  <c:v>189</c:v>
                </c:pt>
                <c:pt idx="1866">
                  <c:v>196</c:v>
                </c:pt>
                <c:pt idx="1867">
                  <c:v>227</c:v>
                </c:pt>
                <c:pt idx="1868">
                  <c:v>411</c:v>
                </c:pt>
                <c:pt idx="1869">
                  <c:v>288</c:v>
                </c:pt>
                <c:pt idx="1870">
                  <c:v>237</c:v>
                </c:pt>
                <c:pt idx="1871">
                  <c:v>473</c:v>
                </c:pt>
                <c:pt idx="1872">
                  <c:v>427</c:v>
                </c:pt>
                <c:pt idx="1873">
                  <c:v>297</c:v>
                </c:pt>
                <c:pt idx="1874">
                  <c:v>176</c:v>
                </c:pt>
                <c:pt idx="1875">
                  <c:v>450</c:v>
                </c:pt>
                <c:pt idx="1876">
                  <c:v>266</c:v>
                </c:pt>
                <c:pt idx="1877">
                  <c:v>214</c:v>
                </c:pt>
                <c:pt idx="1878">
                  <c:v>32</c:v>
                </c:pt>
                <c:pt idx="1879">
                  <c:v>334</c:v>
                </c:pt>
                <c:pt idx="1880">
                  <c:v>169</c:v>
                </c:pt>
                <c:pt idx="1881">
                  <c:v>269</c:v>
                </c:pt>
                <c:pt idx="1882">
                  <c:v>438</c:v>
                </c:pt>
                <c:pt idx="1883">
                  <c:v>278</c:v>
                </c:pt>
                <c:pt idx="1884">
                  <c:v>60</c:v>
                </c:pt>
                <c:pt idx="1885">
                  <c:v>38</c:v>
                </c:pt>
                <c:pt idx="1886">
                  <c:v>299</c:v>
                </c:pt>
                <c:pt idx="1887">
                  <c:v>31</c:v>
                </c:pt>
                <c:pt idx="1888">
                  <c:v>180</c:v>
                </c:pt>
                <c:pt idx="1889">
                  <c:v>135</c:v>
                </c:pt>
                <c:pt idx="1890">
                  <c:v>300</c:v>
                </c:pt>
                <c:pt idx="1891">
                  <c:v>175</c:v>
                </c:pt>
                <c:pt idx="1892">
                  <c:v>283</c:v>
                </c:pt>
                <c:pt idx="1893">
                  <c:v>102</c:v>
                </c:pt>
                <c:pt idx="1894">
                  <c:v>163</c:v>
                </c:pt>
                <c:pt idx="1895">
                  <c:v>0</c:v>
                </c:pt>
                <c:pt idx="1896">
                  <c:v>36</c:v>
                </c:pt>
                <c:pt idx="1897">
                  <c:v>399</c:v>
                </c:pt>
                <c:pt idx="1898">
                  <c:v>76</c:v>
                </c:pt>
                <c:pt idx="1899">
                  <c:v>411</c:v>
                </c:pt>
                <c:pt idx="1900">
                  <c:v>395</c:v>
                </c:pt>
                <c:pt idx="1901">
                  <c:v>259</c:v>
                </c:pt>
                <c:pt idx="1902">
                  <c:v>319</c:v>
                </c:pt>
                <c:pt idx="1903">
                  <c:v>385</c:v>
                </c:pt>
                <c:pt idx="1904">
                  <c:v>434</c:v>
                </c:pt>
                <c:pt idx="1905">
                  <c:v>2</c:v>
                </c:pt>
                <c:pt idx="1906">
                  <c:v>155</c:v>
                </c:pt>
                <c:pt idx="1907">
                  <c:v>203</c:v>
                </c:pt>
                <c:pt idx="1908">
                  <c:v>47</c:v>
                </c:pt>
                <c:pt idx="1909">
                  <c:v>144</c:v>
                </c:pt>
                <c:pt idx="1910">
                  <c:v>112</c:v>
                </c:pt>
                <c:pt idx="1911">
                  <c:v>355</c:v>
                </c:pt>
                <c:pt idx="1912">
                  <c:v>410</c:v>
                </c:pt>
                <c:pt idx="1913">
                  <c:v>34</c:v>
                </c:pt>
                <c:pt idx="1914">
                  <c:v>222</c:v>
                </c:pt>
                <c:pt idx="1915">
                  <c:v>183</c:v>
                </c:pt>
                <c:pt idx="1916">
                  <c:v>8</c:v>
                </c:pt>
                <c:pt idx="1917">
                  <c:v>132</c:v>
                </c:pt>
                <c:pt idx="1918">
                  <c:v>187</c:v>
                </c:pt>
                <c:pt idx="1919">
                  <c:v>40</c:v>
                </c:pt>
                <c:pt idx="1920">
                  <c:v>155</c:v>
                </c:pt>
                <c:pt idx="1921">
                  <c:v>451</c:v>
                </c:pt>
                <c:pt idx="1922">
                  <c:v>307</c:v>
                </c:pt>
                <c:pt idx="1923">
                  <c:v>460</c:v>
                </c:pt>
                <c:pt idx="1924">
                  <c:v>318</c:v>
                </c:pt>
                <c:pt idx="1925">
                  <c:v>485</c:v>
                </c:pt>
                <c:pt idx="1926">
                  <c:v>376</c:v>
                </c:pt>
                <c:pt idx="1927">
                  <c:v>210</c:v>
                </c:pt>
                <c:pt idx="1928">
                  <c:v>37</c:v>
                </c:pt>
                <c:pt idx="1929">
                  <c:v>427</c:v>
                </c:pt>
                <c:pt idx="1930">
                  <c:v>380</c:v>
                </c:pt>
                <c:pt idx="1931">
                  <c:v>439</c:v>
                </c:pt>
                <c:pt idx="1932">
                  <c:v>369</c:v>
                </c:pt>
                <c:pt idx="1933">
                  <c:v>427</c:v>
                </c:pt>
                <c:pt idx="1934">
                  <c:v>304</c:v>
                </c:pt>
                <c:pt idx="1935">
                  <c:v>207</c:v>
                </c:pt>
                <c:pt idx="1936">
                  <c:v>73</c:v>
                </c:pt>
                <c:pt idx="1937">
                  <c:v>290</c:v>
                </c:pt>
                <c:pt idx="1938">
                  <c:v>52</c:v>
                </c:pt>
                <c:pt idx="1939">
                  <c:v>342</c:v>
                </c:pt>
                <c:pt idx="1940">
                  <c:v>415</c:v>
                </c:pt>
                <c:pt idx="1941">
                  <c:v>228</c:v>
                </c:pt>
                <c:pt idx="1942">
                  <c:v>88</c:v>
                </c:pt>
                <c:pt idx="1943">
                  <c:v>205</c:v>
                </c:pt>
                <c:pt idx="1944">
                  <c:v>286</c:v>
                </c:pt>
                <c:pt idx="1945">
                  <c:v>247</c:v>
                </c:pt>
                <c:pt idx="1946">
                  <c:v>130</c:v>
                </c:pt>
                <c:pt idx="1947">
                  <c:v>257</c:v>
                </c:pt>
                <c:pt idx="1948">
                  <c:v>51</c:v>
                </c:pt>
                <c:pt idx="1949">
                  <c:v>469</c:v>
                </c:pt>
                <c:pt idx="1950">
                  <c:v>242</c:v>
                </c:pt>
                <c:pt idx="1951">
                  <c:v>72</c:v>
                </c:pt>
                <c:pt idx="1952">
                  <c:v>41</c:v>
                </c:pt>
                <c:pt idx="1953">
                  <c:v>403</c:v>
                </c:pt>
                <c:pt idx="1954">
                  <c:v>154</c:v>
                </c:pt>
                <c:pt idx="1955">
                  <c:v>33</c:v>
                </c:pt>
                <c:pt idx="1956">
                  <c:v>491</c:v>
                </c:pt>
                <c:pt idx="1957">
                  <c:v>212</c:v>
                </c:pt>
                <c:pt idx="1958">
                  <c:v>13</c:v>
                </c:pt>
                <c:pt idx="1959">
                  <c:v>444</c:v>
                </c:pt>
                <c:pt idx="1960">
                  <c:v>113</c:v>
                </c:pt>
                <c:pt idx="1961">
                  <c:v>10</c:v>
                </c:pt>
                <c:pt idx="1962">
                  <c:v>450</c:v>
                </c:pt>
                <c:pt idx="1963">
                  <c:v>214</c:v>
                </c:pt>
                <c:pt idx="1964">
                  <c:v>480</c:v>
                </c:pt>
                <c:pt idx="1965">
                  <c:v>207</c:v>
                </c:pt>
                <c:pt idx="1966">
                  <c:v>223</c:v>
                </c:pt>
                <c:pt idx="1967">
                  <c:v>111</c:v>
                </c:pt>
                <c:pt idx="1968">
                  <c:v>314</c:v>
                </c:pt>
                <c:pt idx="1969">
                  <c:v>67</c:v>
                </c:pt>
                <c:pt idx="1970">
                  <c:v>283</c:v>
                </c:pt>
                <c:pt idx="1971">
                  <c:v>450</c:v>
                </c:pt>
                <c:pt idx="1972">
                  <c:v>109</c:v>
                </c:pt>
                <c:pt idx="1973">
                  <c:v>139</c:v>
                </c:pt>
                <c:pt idx="1974">
                  <c:v>345</c:v>
                </c:pt>
                <c:pt idx="1975">
                  <c:v>356</c:v>
                </c:pt>
                <c:pt idx="1976">
                  <c:v>416</c:v>
                </c:pt>
                <c:pt idx="1977">
                  <c:v>319</c:v>
                </c:pt>
                <c:pt idx="1978">
                  <c:v>319</c:v>
                </c:pt>
                <c:pt idx="1979">
                  <c:v>212</c:v>
                </c:pt>
                <c:pt idx="1980">
                  <c:v>443</c:v>
                </c:pt>
                <c:pt idx="1981">
                  <c:v>20</c:v>
                </c:pt>
                <c:pt idx="1982">
                  <c:v>38</c:v>
                </c:pt>
                <c:pt idx="1983">
                  <c:v>416</c:v>
                </c:pt>
                <c:pt idx="1984">
                  <c:v>259</c:v>
                </c:pt>
                <c:pt idx="1985">
                  <c:v>120</c:v>
                </c:pt>
                <c:pt idx="1986">
                  <c:v>82</c:v>
                </c:pt>
                <c:pt idx="1987">
                  <c:v>413</c:v>
                </c:pt>
                <c:pt idx="1988">
                  <c:v>89</c:v>
                </c:pt>
                <c:pt idx="1989">
                  <c:v>174</c:v>
                </c:pt>
                <c:pt idx="1990">
                  <c:v>240</c:v>
                </c:pt>
                <c:pt idx="1991">
                  <c:v>473</c:v>
                </c:pt>
                <c:pt idx="1992">
                  <c:v>177</c:v>
                </c:pt>
                <c:pt idx="1993">
                  <c:v>47</c:v>
                </c:pt>
                <c:pt idx="1994">
                  <c:v>470</c:v>
                </c:pt>
                <c:pt idx="1995">
                  <c:v>30</c:v>
                </c:pt>
                <c:pt idx="1996">
                  <c:v>191</c:v>
                </c:pt>
                <c:pt idx="1997">
                  <c:v>384</c:v>
                </c:pt>
                <c:pt idx="1998">
                  <c:v>449</c:v>
                </c:pt>
                <c:pt idx="1999">
                  <c:v>432</c:v>
                </c:pt>
                <c:pt idx="2000">
                  <c:v>142</c:v>
                </c:pt>
                <c:pt idx="2001">
                  <c:v>316</c:v>
                </c:pt>
                <c:pt idx="2002">
                  <c:v>218</c:v>
                </c:pt>
                <c:pt idx="2003">
                  <c:v>338</c:v>
                </c:pt>
                <c:pt idx="2004">
                  <c:v>328</c:v>
                </c:pt>
                <c:pt idx="2005">
                  <c:v>83</c:v>
                </c:pt>
                <c:pt idx="2006">
                  <c:v>482</c:v>
                </c:pt>
                <c:pt idx="2007">
                  <c:v>59</c:v>
                </c:pt>
                <c:pt idx="2008">
                  <c:v>159</c:v>
                </c:pt>
                <c:pt idx="2009">
                  <c:v>38</c:v>
                </c:pt>
                <c:pt idx="2010">
                  <c:v>69</c:v>
                </c:pt>
                <c:pt idx="2011">
                  <c:v>319</c:v>
                </c:pt>
                <c:pt idx="2012">
                  <c:v>314</c:v>
                </c:pt>
                <c:pt idx="2013">
                  <c:v>359</c:v>
                </c:pt>
                <c:pt idx="2014">
                  <c:v>167</c:v>
                </c:pt>
                <c:pt idx="2015">
                  <c:v>429</c:v>
                </c:pt>
                <c:pt idx="2016">
                  <c:v>337</c:v>
                </c:pt>
                <c:pt idx="2017">
                  <c:v>495</c:v>
                </c:pt>
                <c:pt idx="2018">
                  <c:v>480</c:v>
                </c:pt>
                <c:pt idx="2019">
                  <c:v>461</c:v>
                </c:pt>
                <c:pt idx="2020">
                  <c:v>124</c:v>
                </c:pt>
                <c:pt idx="2021">
                  <c:v>424</c:v>
                </c:pt>
                <c:pt idx="2022">
                  <c:v>24</c:v>
                </c:pt>
                <c:pt idx="2023">
                  <c:v>138</c:v>
                </c:pt>
                <c:pt idx="2024">
                  <c:v>67</c:v>
                </c:pt>
                <c:pt idx="2025">
                  <c:v>346</c:v>
                </c:pt>
                <c:pt idx="2026">
                  <c:v>231</c:v>
                </c:pt>
                <c:pt idx="2027">
                  <c:v>238</c:v>
                </c:pt>
                <c:pt idx="2028">
                  <c:v>39</c:v>
                </c:pt>
                <c:pt idx="2029">
                  <c:v>456</c:v>
                </c:pt>
                <c:pt idx="2030">
                  <c:v>150</c:v>
                </c:pt>
                <c:pt idx="2031">
                  <c:v>101</c:v>
                </c:pt>
                <c:pt idx="2032">
                  <c:v>388</c:v>
                </c:pt>
                <c:pt idx="2033">
                  <c:v>99</c:v>
                </c:pt>
                <c:pt idx="2034">
                  <c:v>51</c:v>
                </c:pt>
                <c:pt idx="2035">
                  <c:v>338</c:v>
                </c:pt>
                <c:pt idx="2036">
                  <c:v>65</c:v>
                </c:pt>
                <c:pt idx="2037">
                  <c:v>302</c:v>
                </c:pt>
                <c:pt idx="2038">
                  <c:v>126</c:v>
                </c:pt>
                <c:pt idx="2039">
                  <c:v>240</c:v>
                </c:pt>
                <c:pt idx="2040">
                  <c:v>378</c:v>
                </c:pt>
                <c:pt idx="2041">
                  <c:v>53</c:v>
                </c:pt>
                <c:pt idx="2042">
                  <c:v>89</c:v>
                </c:pt>
                <c:pt idx="2043">
                  <c:v>421</c:v>
                </c:pt>
                <c:pt idx="2044">
                  <c:v>368</c:v>
                </c:pt>
                <c:pt idx="2045">
                  <c:v>207</c:v>
                </c:pt>
                <c:pt idx="2046">
                  <c:v>466</c:v>
                </c:pt>
                <c:pt idx="2047">
                  <c:v>207</c:v>
                </c:pt>
                <c:pt idx="2048">
                  <c:v>125</c:v>
                </c:pt>
                <c:pt idx="2049">
                  <c:v>37</c:v>
                </c:pt>
                <c:pt idx="2050">
                  <c:v>288</c:v>
                </c:pt>
                <c:pt idx="2051">
                  <c:v>334</c:v>
                </c:pt>
                <c:pt idx="2052">
                  <c:v>423</c:v>
                </c:pt>
                <c:pt idx="2053">
                  <c:v>43</c:v>
                </c:pt>
                <c:pt idx="2054">
                  <c:v>70</c:v>
                </c:pt>
                <c:pt idx="2055">
                  <c:v>294</c:v>
                </c:pt>
                <c:pt idx="2056">
                  <c:v>277</c:v>
                </c:pt>
                <c:pt idx="2057">
                  <c:v>411</c:v>
                </c:pt>
                <c:pt idx="2058">
                  <c:v>367</c:v>
                </c:pt>
                <c:pt idx="2059">
                  <c:v>159</c:v>
                </c:pt>
                <c:pt idx="2060">
                  <c:v>203</c:v>
                </c:pt>
                <c:pt idx="2061">
                  <c:v>84</c:v>
                </c:pt>
                <c:pt idx="2062">
                  <c:v>359</c:v>
                </c:pt>
                <c:pt idx="2063">
                  <c:v>204</c:v>
                </c:pt>
                <c:pt idx="2064">
                  <c:v>366</c:v>
                </c:pt>
                <c:pt idx="2065">
                  <c:v>296</c:v>
                </c:pt>
                <c:pt idx="2066">
                  <c:v>385</c:v>
                </c:pt>
                <c:pt idx="2067">
                  <c:v>393</c:v>
                </c:pt>
                <c:pt idx="2068">
                  <c:v>343</c:v>
                </c:pt>
                <c:pt idx="2069">
                  <c:v>74</c:v>
                </c:pt>
                <c:pt idx="2070">
                  <c:v>356</c:v>
                </c:pt>
                <c:pt idx="2071">
                  <c:v>222</c:v>
                </c:pt>
                <c:pt idx="2072">
                  <c:v>40</c:v>
                </c:pt>
                <c:pt idx="2073">
                  <c:v>425</c:v>
                </c:pt>
                <c:pt idx="2074">
                  <c:v>153</c:v>
                </c:pt>
                <c:pt idx="2075">
                  <c:v>45</c:v>
                </c:pt>
                <c:pt idx="2076">
                  <c:v>418</c:v>
                </c:pt>
                <c:pt idx="2077">
                  <c:v>376</c:v>
                </c:pt>
                <c:pt idx="2078">
                  <c:v>482</c:v>
                </c:pt>
                <c:pt idx="2079">
                  <c:v>60</c:v>
                </c:pt>
                <c:pt idx="2080">
                  <c:v>109</c:v>
                </c:pt>
                <c:pt idx="2081">
                  <c:v>336</c:v>
                </c:pt>
                <c:pt idx="2082">
                  <c:v>358</c:v>
                </c:pt>
                <c:pt idx="2083">
                  <c:v>122</c:v>
                </c:pt>
                <c:pt idx="2084">
                  <c:v>302</c:v>
                </c:pt>
                <c:pt idx="2085">
                  <c:v>133</c:v>
                </c:pt>
                <c:pt idx="2086">
                  <c:v>112</c:v>
                </c:pt>
                <c:pt idx="2087">
                  <c:v>121</c:v>
                </c:pt>
                <c:pt idx="2088">
                  <c:v>6</c:v>
                </c:pt>
                <c:pt idx="2089">
                  <c:v>484</c:v>
                </c:pt>
                <c:pt idx="2090">
                  <c:v>422</c:v>
                </c:pt>
                <c:pt idx="2091">
                  <c:v>154</c:v>
                </c:pt>
                <c:pt idx="2092">
                  <c:v>358</c:v>
                </c:pt>
                <c:pt idx="2093">
                  <c:v>204</c:v>
                </c:pt>
                <c:pt idx="2094">
                  <c:v>261</c:v>
                </c:pt>
                <c:pt idx="2095">
                  <c:v>325</c:v>
                </c:pt>
                <c:pt idx="2096">
                  <c:v>486</c:v>
                </c:pt>
                <c:pt idx="2097">
                  <c:v>55</c:v>
                </c:pt>
                <c:pt idx="2098">
                  <c:v>84</c:v>
                </c:pt>
                <c:pt idx="2099">
                  <c:v>357</c:v>
                </c:pt>
                <c:pt idx="2100">
                  <c:v>467</c:v>
                </c:pt>
                <c:pt idx="2101">
                  <c:v>155</c:v>
                </c:pt>
                <c:pt idx="2102">
                  <c:v>128</c:v>
                </c:pt>
                <c:pt idx="2103">
                  <c:v>62</c:v>
                </c:pt>
                <c:pt idx="2104">
                  <c:v>273</c:v>
                </c:pt>
                <c:pt idx="2105">
                  <c:v>410</c:v>
                </c:pt>
                <c:pt idx="2106">
                  <c:v>485</c:v>
                </c:pt>
                <c:pt idx="2107">
                  <c:v>61</c:v>
                </c:pt>
                <c:pt idx="2108">
                  <c:v>130</c:v>
                </c:pt>
                <c:pt idx="2109">
                  <c:v>268</c:v>
                </c:pt>
                <c:pt idx="2110">
                  <c:v>364</c:v>
                </c:pt>
                <c:pt idx="2111">
                  <c:v>196</c:v>
                </c:pt>
                <c:pt idx="2112">
                  <c:v>332</c:v>
                </c:pt>
                <c:pt idx="2113">
                  <c:v>329</c:v>
                </c:pt>
                <c:pt idx="2114">
                  <c:v>157</c:v>
                </c:pt>
                <c:pt idx="2115">
                  <c:v>210</c:v>
                </c:pt>
                <c:pt idx="2116">
                  <c:v>125</c:v>
                </c:pt>
                <c:pt idx="2117">
                  <c:v>126</c:v>
                </c:pt>
                <c:pt idx="2118">
                  <c:v>328</c:v>
                </c:pt>
                <c:pt idx="2119">
                  <c:v>227</c:v>
                </c:pt>
                <c:pt idx="2120">
                  <c:v>15</c:v>
                </c:pt>
                <c:pt idx="2121">
                  <c:v>426</c:v>
                </c:pt>
                <c:pt idx="2122">
                  <c:v>30</c:v>
                </c:pt>
                <c:pt idx="2123">
                  <c:v>313</c:v>
                </c:pt>
                <c:pt idx="2124">
                  <c:v>274</c:v>
                </c:pt>
                <c:pt idx="2125">
                  <c:v>483</c:v>
                </c:pt>
                <c:pt idx="2126">
                  <c:v>470</c:v>
                </c:pt>
                <c:pt idx="2127">
                  <c:v>390</c:v>
                </c:pt>
                <c:pt idx="2128">
                  <c:v>120</c:v>
                </c:pt>
                <c:pt idx="2129">
                  <c:v>419</c:v>
                </c:pt>
                <c:pt idx="2130">
                  <c:v>76</c:v>
                </c:pt>
                <c:pt idx="2131">
                  <c:v>259</c:v>
                </c:pt>
                <c:pt idx="2132">
                  <c:v>191</c:v>
                </c:pt>
                <c:pt idx="2133">
                  <c:v>144</c:v>
                </c:pt>
                <c:pt idx="2134">
                  <c:v>209</c:v>
                </c:pt>
                <c:pt idx="2135">
                  <c:v>36</c:v>
                </c:pt>
                <c:pt idx="2136">
                  <c:v>119</c:v>
                </c:pt>
                <c:pt idx="2137">
                  <c:v>33</c:v>
                </c:pt>
                <c:pt idx="2138">
                  <c:v>358</c:v>
                </c:pt>
                <c:pt idx="2139">
                  <c:v>110</c:v>
                </c:pt>
                <c:pt idx="2140">
                  <c:v>326</c:v>
                </c:pt>
                <c:pt idx="2141">
                  <c:v>421</c:v>
                </c:pt>
                <c:pt idx="2142">
                  <c:v>11</c:v>
                </c:pt>
                <c:pt idx="2143">
                  <c:v>152</c:v>
                </c:pt>
                <c:pt idx="2144">
                  <c:v>456</c:v>
                </c:pt>
                <c:pt idx="2145">
                  <c:v>248</c:v>
                </c:pt>
                <c:pt idx="2146">
                  <c:v>142</c:v>
                </c:pt>
                <c:pt idx="2147">
                  <c:v>250</c:v>
                </c:pt>
                <c:pt idx="2148">
                  <c:v>187</c:v>
                </c:pt>
                <c:pt idx="2149">
                  <c:v>97</c:v>
                </c:pt>
                <c:pt idx="2150">
                  <c:v>357</c:v>
                </c:pt>
                <c:pt idx="2151">
                  <c:v>176</c:v>
                </c:pt>
                <c:pt idx="2152">
                  <c:v>309</c:v>
                </c:pt>
                <c:pt idx="2153">
                  <c:v>199</c:v>
                </c:pt>
                <c:pt idx="2154">
                  <c:v>387</c:v>
                </c:pt>
                <c:pt idx="2155">
                  <c:v>107</c:v>
                </c:pt>
                <c:pt idx="2156">
                  <c:v>240</c:v>
                </c:pt>
                <c:pt idx="2157">
                  <c:v>250</c:v>
                </c:pt>
                <c:pt idx="2158">
                  <c:v>419</c:v>
                </c:pt>
                <c:pt idx="2159">
                  <c:v>392</c:v>
                </c:pt>
                <c:pt idx="2160">
                  <c:v>296</c:v>
                </c:pt>
                <c:pt idx="2161">
                  <c:v>312</c:v>
                </c:pt>
                <c:pt idx="2162">
                  <c:v>119</c:v>
                </c:pt>
                <c:pt idx="2163">
                  <c:v>334</c:v>
                </c:pt>
                <c:pt idx="2164">
                  <c:v>411</c:v>
                </c:pt>
                <c:pt idx="2165">
                  <c:v>8</c:v>
                </c:pt>
                <c:pt idx="2166">
                  <c:v>166</c:v>
                </c:pt>
                <c:pt idx="2167">
                  <c:v>314</c:v>
                </c:pt>
                <c:pt idx="2168">
                  <c:v>321</c:v>
                </c:pt>
                <c:pt idx="2169">
                  <c:v>129</c:v>
                </c:pt>
                <c:pt idx="2170">
                  <c:v>277</c:v>
                </c:pt>
                <c:pt idx="2171">
                  <c:v>372</c:v>
                </c:pt>
                <c:pt idx="2172">
                  <c:v>426</c:v>
                </c:pt>
                <c:pt idx="2173">
                  <c:v>447</c:v>
                </c:pt>
                <c:pt idx="2174">
                  <c:v>401</c:v>
                </c:pt>
                <c:pt idx="2175">
                  <c:v>335</c:v>
                </c:pt>
                <c:pt idx="2176">
                  <c:v>108</c:v>
                </c:pt>
                <c:pt idx="2177">
                  <c:v>263</c:v>
                </c:pt>
                <c:pt idx="2178">
                  <c:v>147</c:v>
                </c:pt>
                <c:pt idx="2179">
                  <c:v>296</c:v>
                </c:pt>
                <c:pt idx="2180">
                  <c:v>155</c:v>
                </c:pt>
                <c:pt idx="2181">
                  <c:v>119</c:v>
                </c:pt>
                <c:pt idx="2182">
                  <c:v>467</c:v>
                </c:pt>
                <c:pt idx="2183">
                  <c:v>422</c:v>
                </c:pt>
                <c:pt idx="2184">
                  <c:v>248</c:v>
                </c:pt>
                <c:pt idx="2185">
                  <c:v>459</c:v>
                </c:pt>
                <c:pt idx="2186">
                  <c:v>451</c:v>
                </c:pt>
                <c:pt idx="2187">
                  <c:v>114</c:v>
                </c:pt>
                <c:pt idx="2188">
                  <c:v>358</c:v>
                </c:pt>
                <c:pt idx="2189">
                  <c:v>376</c:v>
                </c:pt>
                <c:pt idx="2190">
                  <c:v>48</c:v>
                </c:pt>
                <c:pt idx="2191">
                  <c:v>14</c:v>
                </c:pt>
                <c:pt idx="2192">
                  <c:v>113</c:v>
                </c:pt>
                <c:pt idx="2193">
                  <c:v>316</c:v>
                </c:pt>
                <c:pt idx="2194">
                  <c:v>467</c:v>
                </c:pt>
                <c:pt idx="2195">
                  <c:v>106</c:v>
                </c:pt>
                <c:pt idx="2196">
                  <c:v>428</c:v>
                </c:pt>
                <c:pt idx="2197">
                  <c:v>78</c:v>
                </c:pt>
                <c:pt idx="2198">
                  <c:v>332</c:v>
                </c:pt>
                <c:pt idx="2199">
                  <c:v>441</c:v>
                </c:pt>
                <c:pt idx="2200">
                  <c:v>341</c:v>
                </c:pt>
                <c:pt idx="2201">
                  <c:v>428</c:v>
                </c:pt>
                <c:pt idx="2202">
                  <c:v>8</c:v>
                </c:pt>
                <c:pt idx="2203">
                  <c:v>150</c:v>
                </c:pt>
                <c:pt idx="2204">
                  <c:v>127</c:v>
                </c:pt>
                <c:pt idx="2205">
                  <c:v>427</c:v>
                </c:pt>
                <c:pt idx="2206">
                  <c:v>186</c:v>
                </c:pt>
                <c:pt idx="2207">
                  <c:v>123</c:v>
                </c:pt>
                <c:pt idx="2208">
                  <c:v>229</c:v>
                </c:pt>
                <c:pt idx="2209">
                  <c:v>395</c:v>
                </c:pt>
                <c:pt idx="2210">
                  <c:v>286</c:v>
                </c:pt>
                <c:pt idx="2211">
                  <c:v>100</c:v>
                </c:pt>
                <c:pt idx="2212">
                  <c:v>369</c:v>
                </c:pt>
                <c:pt idx="2213">
                  <c:v>198</c:v>
                </c:pt>
                <c:pt idx="2214">
                  <c:v>421</c:v>
                </c:pt>
                <c:pt idx="2215">
                  <c:v>320</c:v>
                </c:pt>
                <c:pt idx="2216">
                  <c:v>17</c:v>
                </c:pt>
                <c:pt idx="2217">
                  <c:v>74</c:v>
                </c:pt>
                <c:pt idx="2218">
                  <c:v>28</c:v>
                </c:pt>
                <c:pt idx="2219">
                  <c:v>326</c:v>
                </c:pt>
                <c:pt idx="2220">
                  <c:v>227</c:v>
                </c:pt>
                <c:pt idx="2221">
                  <c:v>443</c:v>
                </c:pt>
                <c:pt idx="2222">
                  <c:v>369</c:v>
                </c:pt>
                <c:pt idx="2223">
                  <c:v>287</c:v>
                </c:pt>
                <c:pt idx="2224">
                  <c:v>57</c:v>
                </c:pt>
                <c:pt idx="2225">
                  <c:v>58</c:v>
                </c:pt>
                <c:pt idx="2226">
                  <c:v>426</c:v>
                </c:pt>
                <c:pt idx="2227">
                  <c:v>126</c:v>
                </c:pt>
                <c:pt idx="2228">
                  <c:v>109</c:v>
                </c:pt>
                <c:pt idx="2229">
                  <c:v>392</c:v>
                </c:pt>
                <c:pt idx="2230">
                  <c:v>4</c:v>
                </c:pt>
                <c:pt idx="2231">
                  <c:v>17</c:v>
                </c:pt>
                <c:pt idx="2232">
                  <c:v>10</c:v>
                </c:pt>
                <c:pt idx="2233">
                  <c:v>8</c:v>
                </c:pt>
                <c:pt idx="2234">
                  <c:v>420</c:v>
                </c:pt>
                <c:pt idx="2235">
                  <c:v>346</c:v>
                </c:pt>
                <c:pt idx="2236">
                  <c:v>408</c:v>
                </c:pt>
                <c:pt idx="2237">
                  <c:v>51</c:v>
                </c:pt>
                <c:pt idx="2238">
                  <c:v>329</c:v>
                </c:pt>
                <c:pt idx="2239">
                  <c:v>234</c:v>
                </c:pt>
                <c:pt idx="2240">
                  <c:v>388</c:v>
                </c:pt>
                <c:pt idx="2241">
                  <c:v>496</c:v>
                </c:pt>
                <c:pt idx="2242">
                  <c:v>424</c:v>
                </c:pt>
                <c:pt idx="2243">
                  <c:v>123</c:v>
                </c:pt>
                <c:pt idx="2244">
                  <c:v>80</c:v>
                </c:pt>
                <c:pt idx="2245">
                  <c:v>132</c:v>
                </c:pt>
                <c:pt idx="2246">
                  <c:v>378</c:v>
                </c:pt>
                <c:pt idx="2247">
                  <c:v>388</c:v>
                </c:pt>
                <c:pt idx="2248">
                  <c:v>125</c:v>
                </c:pt>
                <c:pt idx="2249">
                  <c:v>442</c:v>
                </c:pt>
                <c:pt idx="2250">
                  <c:v>234</c:v>
                </c:pt>
                <c:pt idx="2251">
                  <c:v>248</c:v>
                </c:pt>
                <c:pt idx="2252">
                  <c:v>55</c:v>
                </c:pt>
                <c:pt idx="2253">
                  <c:v>402</c:v>
                </c:pt>
                <c:pt idx="2254">
                  <c:v>477</c:v>
                </c:pt>
                <c:pt idx="2255">
                  <c:v>27</c:v>
                </c:pt>
                <c:pt idx="2256">
                  <c:v>374</c:v>
                </c:pt>
                <c:pt idx="2257">
                  <c:v>379</c:v>
                </c:pt>
                <c:pt idx="2258">
                  <c:v>358</c:v>
                </c:pt>
                <c:pt idx="2259">
                  <c:v>292</c:v>
                </c:pt>
                <c:pt idx="2260">
                  <c:v>35</c:v>
                </c:pt>
                <c:pt idx="2261">
                  <c:v>285</c:v>
                </c:pt>
                <c:pt idx="2262">
                  <c:v>228</c:v>
                </c:pt>
                <c:pt idx="2263">
                  <c:v>44</c:v>
                </c:pt>
                <c:pt idx="2264">
                  <c:v>275</c:v>
                </c:pt>
                <c:pt idx="2265">
                  <c:v>269</c:v>
                </c:pt>
                <c:pt idx="2266">
                  <c:v>336</c:v>
                </c:pt>
                <c:pt idx="2267">
                  <c:v>344</c:v>
                </c:pt>
                <c:pt idx="2268">
                  <c:v>327</c:v>
                </c:pt>
                <c:pt idx="2269">
                  <c:v>174</c:v>
                </c:pt>
                <c:pt idx="2270">
                  <c:v>268</c:v>
                </c:pt>
                <c:pt idx="2271">
                  <c:v>151</c:v>
                </c:pt>
                <c:pt idx="2272">
                  <c:v>68</c:v>
                </c:pt>
                <c:pt idx="2273">
                  <c:v>217</c:v>
                </c:pt>
                <c:pt idx="2274">
                  <c:v>280</c:v>
                </c:pt>
                <c:pt idx="2275">
                  <c:v>267</c:v>
                </c:pt>
                <c:pt idx="2276">
                  <c:v>141</c:v>
                </c:pt>
                <c:pt idx="2277">
                  <c:v>20</c:v>
                </c:pt>
                <c:pt idx="2278">
                  <c:v>68</c:v>
                </c:pt>
                <c:pt idx="2279">
                  <c:v>138</c:v>
                </c:pt>
                <c:pt idx="2280">
                  <c:v>163</c:v>
                </c:pt>
                <c:pt idx="2281">
                  <c:v>117</c:v>
                </c:pt>
                <c:pt idx="2282">
                  <c:v>210</c:v>
                </c:pt>
                <c:pt idx="2283">
                  <c:v>230</c:v>
                </c:pt>
                <c:pt idx="2284">
                  <c:v>225</c:v>
                </c:pt>
                <c:pt idx="2285">
                  <c:v>72</c:v>
                </c:pt>
                <c:pt idx="2286">
                  <c:v>411</c:v>
                </c:pt>
                <c:pt idx="2287">
                  <c:v>143</c:v>
                </c:pt>
                <c:pt idx="2288">
                  <c:v>243</c:v>
                </c:pt>
                <c:pt idx="2289">
                  <c:v>487</c:v>
                </c:pt>
                <c:pt idx="2290">
                  <c:v>398</c:v>
                </c:pt>
                <c:pt idx="2291">
                  <c:v>332</c:v>
                </c:pt>
                <c:pt idx="2292">
                  <c:v>103</c:v>
                </c:pt>
                <c:pt idx="2293">
                  <c:v>413</c:v>
                </c:pt>
                <c:pt idx="2294">
                  <c:v>336</c:v>
                </c:pt>
                <c:pt idx="2295">
                  <c:v>273</c:v>
                </c:pt>
                <c:pt idx="2296">
                  <c:v>376</c:v>
                </c:pt>
                <c:pt idx="2297">
                  <c:v>41</c:v>
                </c:pt>
                <c:pt idx="2298">
                  <c:v>364</c:v>
                </c:pt>
                <c:pt idx="2299">
                  <c:v>51</c:v>
                </c:pt>
                <c:pt idx="2300">
                  <c:v>134</c:v>
                </c:pt>
                <c:pt idx="2301">
                  <c:v>225</c:v>
                </c:pt>
                <c:pt idx="2302">
                  <c:v>48</c:v>
                </c:pt>
                <c:pt idx="2303">
                  <c:v>410</c:v>
                </c:pt>
                <c:pt idx="2304">
                  <c:v>484</c:v>
                </c:pt>
                <c:pt idx="2305">
                  <c:v>272</c:v>
                </c:pt>
                <c:pt idx="2306">
                  <c:v>33</c:v>
                </c:pt>
                <c:pt idx="2307">
                  <c:v>412</c:v>
                </c:pt>
                <c:pt idx="2308">
                  <c:v>133</c:v>
                </c:pt>
                <c:pt idx="2309">
                  <c:v>57</c:v>
                </c:pt>
                <c:pt idx="2310">
                  <c:v>76</c:v>
                </c:pt>
                <c:pt idx="2311">
                  <c:v>339</c:v>
                </c:pt>
                <c:pt idx="2312">
                  <c:v>414</c:v>
                </c:pt>
                <c:pt idx="2313">
                  <c:v>139</c:v>
                </c:pt>
                <c:pt idx="2314">
                  <c:v>6</c:v>
                </c:pt>
                <c:pt idx="2315">
                  <c:v>34</c:v>
                </c:pt>
                <c:pt idx="2316">
                  <c:v>379</c:v>
                </c:pt>
                <c:pt idx="2317">
                  <c:v>262</c:v>
                </c:pt>
                <c:pt idx="2318">
                  <c:v>445</c:v>
                </c:pt>
                <c:pt idx="2319">
                  <c:v>269</c:v>
                </c:pt>
                <c:pt idx="2320">
                  <c:v>149</c:v>
                </c:pt>
                <c:pt idx="2321">
                  <c:v>102</c:v>
                </c:pt>
                <c:pt idx="2322">
                  <c:v>55</c:v>
                </c:pt>
                <c:pt idx="2323">
                  <c:v>480</c:v>
                </c:pt>
                <c:pt idx="2324">
                  <c:v>275</c:v>
                </c:pt>
                <c:pt idx="2325">
                  <c:v>226</c:v>
                </c:pt>
                <c:pt idx="2326">
                  <c:v>319</c:v>
                </c:pt>
                <c:pt idx="2327">
                  <c:v>158</c:v>
                </c:pt>
                <c:pt idx="2328">
                  <c:v>5</c:v>
                </c:pt>
                <c:pt idx="2329">
                  <c:v>58</c:v>
                </c:pt>
                <c:pt idx="2330">
                  <c:v>168</c:v>
                </c:pt>
                <c:pt idx="2331">
                  <c:v>164</c:v>
                </c:pt>
                <c:pt idx="2332">
                  <c:v>6</c:v>
                </c:pt>
                <c:pt idx="2333">
                  <c:v>192</c:v>
                </c:pt>
                <c:pt idx="2334">
                  <c:v>38</c:v>
                </c:pt>
                <c:pt idx="2335">
                  <c:v>27</c:v>
                </c:pt>
                <c:pt idx="2336">
                  <c:v>366</c:v>
                </c:pt>
                <c:pt idx="2337">
                  <c:v>486</c:v>
                </c:pt>
                <c:pt idx="2338">
                  <c:v>124</c:v>
                </c:pt>
                <c:pt idx="2339">
                  <c:v>496</c:v>
                </c:pt>
                <c:pt idx="2340">
                  <c:v>449</c:v>
                </c:pt>
                <c:pt idx="2341">
                  <c:v>490</c:v>
                </c:pt>
                <c:pt idx="2342">
                  <c:v>147</c:v>
                </c:pt>
                <c:pt idx="2343">
                  <c:v>399</c:v>
                </c:pt>
                <c:pt idx="2344">
                  <c:v>137</c:v>
                </c:pt>
                <c:pt idx="2345">
                  <c:v>402</c:v>
                </c:pt>
                <c:pt idx="2346">
                  <c:v>272</c:v>
                </c:pt>
                <c:pt idx="2347">
                  <c:v>315</c:v>
                </c:pt>
                <c:pt idx="2348">
                  <c:v>499</c:v>
                </c:pt>
                <c:pt idx="2349">
                  <c:v>371</c:v>
                </c:pt>
                <c:pt idx="2350">
                  <c:v>319</c:v>
                </c:pt>
                <c:pt idx="2351">
                  <c:v>37</c:v>
                </c:pt>
                <c:pt idx="2352">
                  <c:v>441</c:v>
                </c:pt>
                <c:pt idx="2353">
                  <c:v>103</c:v>
                </c:pt>
                <c:pt idx="2354">
                  <c:v>468</c:v>
                </c:pt>
                <c:pt idx="2355">
                  <c:v>330</c:v>
                </c:pt>
                <c:pt idx="2356">
                  <c:v>361</c:v>
                </c:pt>
                <c:pt idx="2357">
                  <c:v>482</c:v>
                </c:pt>
                <c:pt idx="2358">
                  <c:v>10</c:v>
                </c:pt>
                <c:pt idx="2359">
                  <c:v>276</c:v>
                </c:pt>
                <c:pt idx="2360">
                  <c:v>58</c:v>
                </c:pt>
                <c:pt idx="2361">
                  <c:v>114</c:v>
                </c:pt>
                <c:pt idx="2362">
                  <c:v>429</c:v>
                </c:pt>
                <c:pt idx="2363">
                  <c:v>165</c:v>
                </c:pt>
                <c:pt idx="2364">
                  <c:v>143</c:v>
                </c:pt>
                <c:pt idx="2365">
                  <c:v>51</c:v>
                </c:pt>
                <c:pt idx="2366">
                  <c:v>310</c:v>
                </c:pt>
                <c:pt idx="2367">
                  <c:v>257</c:v>
                </c:pt>
                <c:pt idx="2368">
                  <c:v>156</c:v>
                </c:pt>
                <c:pt idx="2369">
                  <c:v>447</c:v>
                </c:pt>
                <c:pt idx="2370">
                  <c:v>22</c:v>
                </c:pt>
                <c:pt idx="2371">
                  <c:v>168</c:v>
                </c:pt>
                <c:pt idx="2372">
                  <c:v>7</c:v>
                </c:pt>
                <c:pt idx="2373">
                  <c:v>155</c:v>
                </c:pt>
                <c:pt idx="2374">
                  <c:v>314</c:v>
                </c:pt>
                <c:pt idx="2375">
                  <c:v>310</c:v>
                </c:pt>
                <c:pt idx="2376">
                  <c:v>170</c:v>
                </c:pt>
                <c:pt idx="2377">
                  <c:v>25</c:v>
                </c:pt>
                <c:pt idx="2378">
                  <c:v>398</c:v>
                </c:pt>
                <c:pt idx="2379">
                  <c:v>134</c:v>
                </c:pt>
                <c:pt idx="2380">
                  <c:v>314</c:v>
                </c:pt>
                <c:pt idx="2381">
                  <c:v>366</c:v>
                </c:pt>
                <c:pt idx="2382">
                  <c:v>21</c:v>
                </c:pt>
                <c:pt idx="2383">
                  <c:v>475</c:v>
                </c:pt>
                <c:pt idx="2384">
                  <c:v>229</c:v>
                </c:pt>
                <c:pt idx="2385">
                  <c:v>234</c:v>
                </c:pt>
                <c:pt idx="2386">
                  <c:v>475</c:v>
                </c:pt>
                <c:pt idx="2387">
                  <c:v>250</c:v>
                </c:pt>
                <c:pt idx="2388">
                  <c:v>436</c:v>
                </c:pt>
                <c:pt idx="2389">
                  <c:v>256</c:v>
                </c:pt>
                <c:pt idx="2390">
                  <c:v>176</c:v>
                </c:pt>
                <c:pt idx="2391">
                  <c:v>51</c:v>
                </c:pt>
                <c:pt idx="2392">
                  <c:v>402</c:v>
                </c:pt>
                <c:pt idx="2393">
                  <c:v>12</c:v>
                </c:pt>
                <c:pt idx="2394">
                  <c:v>233</c:v>
                </c:pt>
                <c:pt idx="2395">
                  <c:v>14</c:v>
                </c:pt>
                <c:pt idx="2396">
                  <c:v>477</c:v>
                </c:pt>
                <c:pt idx="2397">
                  <c:v>391</c:v>
                </c:pt>
                <c:pt idx="2398">
                  <c:v>85</c:v>
                </c:pt>
                <c:pt idx="2399">
                  <c:v>158</c:v>
                </c:pt>
                <c:pt idx="2400">
                  <c:v>495</c:v>
                </c:pt>
                <c:pt idx="2401">
                  <c:v>469</c:v>
                </c:pt>
                <c:pt idx="2402">
                  <c:v>400</c:v>
                </c:pt>
                <c:pt idx="2403">
                  <c:v>389</c:v>
                </c:pt>
                <c:pt idx="2404">
                  <c:v>135</c:v>
                </c:pt>
                <c:pt idx="2405">
                  <c:v>376</c:v>
                </c:pt>
                <c:pt idx="2406">
                  <c:v>213</c:v>
                </c:pt>
                <c:pt idx="2407">
                  <c:v>156</c:v>
                </c:pt>
                <c:pt idx="2408">
                  <c:v>346</c:v>
                </c:pt>
                <c:pt idx="2409">
                  <c:v>442</c:v>
                </c:pt>
                <c:pt idx="2410">
                  <c:v>55</c:v>
                </c:pt>
                <c:pt idx="2411">
                  <c:v>191</c:v>
                </c:pt>
                <c:pt idx="2412">
                  <c:v>322</c:v>
                </c:pt>
                <c:pt idx="2413">
                  <c:v>351</c:v>
                </c:pt>
                <c:pt idx="2414">
                  <c:v>478</c:v>
                </c:pt>
                <c:pt idx="2415">
                  <c:v>141</c:v>
                </c:pt>
                <c:pt idx="2416">
                  <c:v>80</c:v>
                </c:pt>
                <c:pt idx="2417">
                  <c:v>194</c:v>
                </c:pt>
                <c:pt idx="2418">
                  <c:v>202</c:v>
                </c:pt>
                <c:pt idx="2419">
                  <c:v>321</c:v>
                </c:pt>
                <c:pt idx="2420">
                  <c:v>162</c:v>
                </c:pt>
                <c:pt idx="2421">
                  <c:v>384</c:v>
                </c:pt>
                <c:pt idx="2422">
                  <c:v>25</c:v>
                </c:pt>
                <c:pt idx="2423">
                  <c:v>50</c:v>
                </c:pt>
                <c:pt idx="2424">
                  <c:v>269</c:v>
                </c:pt>
                <c:pt idx="2425">
                  <c:v>344</c:v>
                </c:pt>
                <c:pt idx="2426">
                  <c:v>400</c:v>
                </c:pt>
                <c:pt idx="2427">
                  <c:v>314</c:v>
                </c:pt>
                <c:pt idx="2428">
                  <c:v>320</c:v>
                </c:pt>
                <c:pt idx="2429">
                  <c:v>202</c:v>
                </c:pt>
                <c:pt idx="2430">
                  <c:v>57</c:v>
                </c:pt>
                <c:pt idx="2431">
                  <c:v>498</c:v>
                </c:pt>
                <c:pt idx="2432">
                  <c:v>32</c:v>
                </c:pt>
                <c:pt idx="2433">
                  <c:v>164</c:v>
                </c:pt>
                <c:pt idx="2434">
                  <c:v>276</c:v>
                </c:pt>
                <c:pt idx="2435">
                  <c:v>370</c:v>
                </c:pt>
                <c:pt idx="2436">
                  <c:v>356</c:v>
                </c:pt>
                <c:pt idx="2437">
                  <c:v>218</c:v>
                </c:pt>
                <c:pt idx="2438">
                  <c:v>182</c:v>
                </c:pt>
                <c:pt idx="2439">
                  <c:v>135</c:v>
                </c:pt>
                <c:pt idx="2440">
                  <c:v>30</c:v>
                </c:pt>
                <c:pt idx="2441">
                  <c:v>380</c:v>
                </c:pt>
                <c:pt idx="2442">
                  <c:v>25</c:v>
                </c:pt>
                <c:pt idx="2443">
                  <c:v>453</c:v>
                </c:pt>
                <c:pt idx="2444">
                  <c:v>148</c:v>
                </c:pt>
                <c:pt idx="2445">
                  <c:v>421</c:v>
                </c:pt>
                <c:pt idx="2446">
                  <c:v>299</c:v>
                </c:pt>
                <c:pt idx="2447">
                  <c:v>103</c:v>
                </c:pt>
                <c:pt idx="2448">
                  <c:v>450</c:v>
                </c:pt>
                <c:pt idx="2449">
                  <c:v>191</c:v>
                </c:pt>
                <c:pt idx="2450">
                  <c:v>304</c:v>
                </c:pt>
                <c:pt idx="2451">
                  <c:v>464</c:v>
                </c:pt>
                <c:pt idx="2452">
                  <c:v>417</c:v>
                </c:pt>
                <c:pt idx="2453">
                  <c:v>380</c:v>
                </c:pt>
                <c:pt idx="2454">
                  <c:v>213</c:v>
                </c:pt>
                <c:pt idx="2455">
                  <c:v>247</c:v>
                </c:pt>
                <c:pt idx="2456">
                  <c:v>336</c:v>
                </c:pt>
                <c:pt idx="2457">
                  <c:v>174</c:v>
                </c:pt>
                <c:pt idx="2458">
                  <c:v>155</c:v>
                </c:pt>
                <c:pt idx="2459">
                  <c:v>292</c:v>
                </c:pt>
                <c:pt idx="2460">
                  <c:v>455</c:v>
                </c:pt>
                <c:pt idx="2461">
                  <c:v>201</c:v>
                </c:pt>
                <c:pt idx="2462">
                  <c:v>337</c:v>
                </c:pt>
                <c:pt idx="2463">
                  <c:v>128</c:v>
                </c:pt>
                <c:pt idx="2464">
                  <c:v>183</c:v>
                </c:pt>
                <c:pt idx="2465">
                  <c:v>156</c:v>
                </c:pt>
                <c:pt idx="2466">
                  <c:v>13</c:v>
                </c:pt>
                <c:pt idx="2467">
                  <c:v>96</c:v>
                </c:pt>
                <c:pt idx="2468">
                  <c:v>13</c:v>
                </c:pt>
                <c:pt idx="2469">
                  <c:v>451</c:v>
                </c:pt>
                <c:pt idx="2470">
                  <c:v>496</c:v>
                </c:pt>
                <c:pt idx="2471">
                  <c:v>22</c:v>
                </c:pt>
                <c:pt idx="2472">
                  <c:v>222</c:v>
                </c:pt>
                <c:pt idx="2473">
                  <c:v>42</c:v>
                </c:pt>
                <c:pt idx="2474">
                  <c:v>8</c:v>
                </c:pt>
                <c:pt idx="2475">
                  <c:v>326</c:v>
                </c:pt>
                <c:pt idx="2476">
                  <c:v>298</c:v>
                </c:pt>
                <c:pt idx="2477">
                  <c:v>149</c:v>
                </c:pt>
                <c:pt idx="2478">
                  <c:v>239</c:v>
                </c:pt>
                <c:pt idx="2479">
                  <c:v>204</c:v>
                </c:pt>
                <c:pt idx="2480">
                  <c:v>399</c:v>
                </c:pt>
                <c:pt idx="2481">
                  <c:v>311</c:v>
                </c:pt>
                <c:pt idx="2482">
                  <c:v>207</c:v>
                </c:pt>
                <c:pt idx="2483">
                  <c:v>139</c:v>
                </c:pt>
                <c:pt idx="2484">
                  <c:v>463</c:v>
                </c:pt>
                <c:pt idx="2485">
                  <c:v>196</c:v>
                </c:pt>
                <c:pt idx="2486">
                  <c:v>198</c:v>
                </c:pt>
                <c:pt idx="2487">
                  <c:v>352</c:v>
                </c:pt>
                <c:pt idx="2488">
                  <c:v>252</c:v>
                </c:pt>
                <c:pt idx="2489">
                  <c:v>320</c:v>
                </c:pt>
                <c:pt idx="2490">
                  <c:v>383</c:v>
                </c:pt>
                <c:pt idx="2491">
                  <c:v>75</c:v>
                </c:pt>
                <c:pt idx="2492">
                  <c:v>301</c:v>
                </c:pt>
                <c:pt idx="2493">
                  <c:v>321</c:v>
                </c:pt>
                <c:pt idx="2494">
                  <c:v>396</c:v>
                </c:pt>
                <c:pt idx="2495">
                  <c:v>241</c:v>
                </c:pt>
                <c:pt idx="2496">
                  <c:v>54</c:v>
                </c:pt>
                <c:pt idx="2497">
                  <c:v>208</c:v>
                </c:pt>
                <c:pt idx="2498">
                  <c:v>110</c:v>
                </c:pt>
                <c:pt idx="2499">
                  <c:v>217</c:v>
                </c:pt>
                <c:pt idx="2500">
                  <c:v>495</c:v>
                </c:pt>
                <c:pt idx="2501">
                  <c:v>474</c:v>
                </c:pt>
                <c:pt idx="2502">
                  <c:v>359</c:v>
                </c:pt>
                <c:pt idx="2503">
                  <c:v>317</c:v>
                </c:pt>
                <c:pt idx="2504">
                  <c:v>198</c:v>
                </c:pt>
                <c:pt idx="2505">
                  <c:v>193</c:v>
                </c:pt>
                <c:pt idx="2506">
                  <c:v>89</c:v>
                </c:pt>
                <c:pt idx="2507">
                  <c:v>355</c:v>
                </c:pt>
                <c:pt idx="2508">
                  <c:v>39</c:v>
                </c:pt>
                <c:pt idx="2509">
                  <c:v>423</c:v>
                </c:pt>
                <c:pt idx="2510">
                  <c:v>273</c:v>
                </c:pt>
                <c:pt idx="2511">
                  <c:v>136</c:v>
                </c:pt>
                <c:pt idx="2512">
                  <c:v>61</c:v>
                </c:pt>
                <c:pt idx="2513">
                  <c:v>197</c:v>
                </c:pt>
                <c:pt idx="2514">
                  <c:v>164</c:v>
                </c:pt>
                <c:pt idx="2515">
                  <c:v>249</c:v>
                </c:pt>
                <c:pt idx="2516">
                  <c:v>418</c:v>
                </c:pt>
                <c:pt idx="2517">
                  <c:v>414</c:v>
                </c:pt>
                <c:pt idx="2518">
                  <c:v>20</c:v>
                </c:pt>
                <c:pt idx="2519">
                  <c:v>63</c:v>
                </c:pt>
                <c:pt idx="2520">
                  <c:v>439</c:v>
                </c:pt>
                <c:pt idx="2521">
                  <c:v>109</c:v>
                </c:pt>
                <c:pt idx="2522">
                  <c:v>435</c:v>
                </c:pt>
                <c:pt idx="2523">
                  <c:v>121</c:v>
                </c:pt>
                <c:pt idx="2524">
                  <c:v>45</c:v>
                </c:pt>
                <c:pt idx="2525">
                  <c:v>307</c:v>
                </c:pt>
                <c:pt idx="2526">
                  <c:v>207</c:v>
                </c:pt>
                <c:pt idx="2527">
                  <c:v>327</c:v>
                </c:pt>
                <c:pt idx="2528">
                  <c:v>125</c:v>
                </c:pt>
                <c:pt idx="2529">
                  <c:v>408</c:v>
                </c:pt>
                <c:pt idx="2530">
                  <c:v>411</c:v>
                </c:pt>
                <c:pt idx="2531">
                  <c:v>207</c:v>
                </c:pt>
                <c:pt idx="2532">
                  <c:v>207</c:v>
                </c:pt>
                <c:pt idx="2533">
                  <c:v>365</c:v>
                </c:pt>
                <c:pt idx="2534">
                  <c:v>310</c:v>
                </c:pt>
                <c:pt idx="2535">
                  <c:v>475</c:v>
                </c:pt>
                <c:pt idx="2536">
                  <c:v>269</c:v>
                </c:pt>
                <c:pt idx="2537">
                  <c:v>144</c:v>
                </c:pt>
                <c:pt idx="2538">
                  <c:v>486</c:v>
                </c:pt>
                <c:pt idx="2539">
                  <c:v>477</c:v>
                </c:pt>
                <c:pt idx="2540">
                  <c:v>91</c:v>
                </c:pt>
                <c:pt idx="2541">
                  <c:v>316</c:v>
                </c:pt>
                <c:pt idx="2542">
                  <c:v>68</c:v>
                </c:pt>
                <c:pt idx="2543">
                  <c:v>332</c:v>
                </c:pt>
                <c:pt idx="2544">
                  <c:v>237</c:v>
                </c:pt>
                <c:pt idx="2545">
                  <c:v>337</c:v>
                </c:pt>
                <c:pt idx="2546">
                  <c:v>445</c:v>
                </c:pt>
                <c:pt idx="2547">
                  <c:v>456</c:v>
                </c:pt>
                <c:pt idx="2548">
                  <c:v>181</c:v>
                </c:pt>
                <c:pt idx="2549">
                  <c:v>115</c:v>
                </c:pt>
                <c:pt idx="2550">
                  <c:v>216</c:v>
                </c:pt>
                <c:pt idx="2551">
                  <c:v>286</c:v>
                </c:pt>
                <c:pt idx="2552">
                  <c:v>258</c:v>
                </c:pt>
                <c:pt idx="2553">
                  <c:v>113</c:v>
                </c:pt>
                <c:pt idx="2554">
                  <c:v>178</c:v>
                </c:pt>
                <c:pt idx="2555">
                  <c:v>105</c:v>
                </c:pt>
                <c:pt idx="2556">
                  <c:v>67</c:v>
                </c:pt>
                <c:pt idx="2557">
                  <c:v>400</c:v>
                </c:pt>
                <c:pt idx="2558">
                  <c:v>204</c:v>
                </c:pt>
                <c:pt idx="2559">
                  <c:v>42</c:v>
                </c:pt>
                <c:pt idx="2560">
                  <c:v>33</c:v>
                </c:pt>
                <c:pt idx="2561">
                  <c:v>16</c:v>
                </c:pt>
                <c:pt idx="2562">
                  <c:v>137</c:v>
                </c:pt>
                <c:pt idx="2563">
                  <c:v>116</c:v>
                </c:pt>
                <c:pt idx="2564">
                  <c:v>262</c:v>
                </c:pt>
                <c:pt idx="2565">
                  <c:v>294</c:v>
                </c:pt>
                <c:pt idx="2566">
                  <c:v>86</c:v>
                </c:pt>
                <c:pt idx="2567">
                  <c:v>91</c:v>
                </c:pt>
                <c:pt idx="2568">
                  <c:v>164</c:v>
                </c:pt>
                <c:pt idx="2569">
                  <c:v>318</c:v>
                </c:pt>
                <c:pt idx="2570">
                  <c:v>231</c:v>
                </c:pt>
                <c:pt idx="2571">
                  <c:v>214</c:v>
                </c:pt>
                <c:pt idx="2572">
                  <c:v>90</c:v>
                </c:pt>
                <c:pt idx="2573">
                  <c:v>242</c:v>
                </c:pt>
                <c:pt idx="2574">
                  <c:v>240</c:v>
                </c:pt>
                <c:pt idx="2575">
                  <c:v>230</c:v>
                </c:pt>
                <c:pt idx="2576">
                  <c:v>213</c:v>
                </c:pt>
                <c:pt idx="2577">
                  <c:v>425</c:v>
                </c:pt>
                <c:pt idx="2578">
                  <c:v>393</c:v>
                </c:pt>
                <c:pt idx="2579">
                  <c:v>340</c:v>
                </c:pt>
                <c:pt idx="2580">
                  <c:v>224</c:v>
                </c:pt>
                <c:pt idx="2581">
                  <c:v>213</c:v>
                </c:pt>
                <c:pt idx="2582">
                  <c:v>375</c:v>
                </c:pt>
                <c:pt idx="2583">
                  <c:v>424</c:v>
                </c:pt>
                <c:pt idx="2584">
                  <c:v>218</c:v>
                </c:pt>
                <c:pt idx="2585">
                  <c:v>16</c:v>
                </c:pt>
                <c:pt idx="2586">
                  <c:v>66</c:v>
                </c:pt>
                <c:pt idx="2587">
                  <c:v>45</c:v>
                </c:pt>
                <c:pt idx="2588">
                  <c:v>27</c:v>
                </c:pt>
                <c:pt idx="2589">
                  <c:v>484</c:v>
                </c:pt>
                <c:pt idx="2590">
                  <c:v>61</c:v>
                </c:pt>
                <c:pt idx="2591">
                  <c:v>485</c:v>
                </c:pt>
                <c:pt idx="2592">
                  <c:v>58</c:v>
                </c:pt>
                <c:pt idx="2593">
                  <c:v>83</c:v>
                </c:pt>
                <c:pt idx="2594">
                  <c:v>459</c:v>
                </c:pt>
                <c:pt idx="2595">
                  <c:v>386</c:v>
                </c:pt>
                <c:pt idx="2596">
                  <c:v>273</c:v>
                </c:pt>
                <c:pt idx="2597">
                  <c:v>356</c:v>
                </c:pt>
                <c:pt idx="2598">
                  <c:v>71</c:v>
                </c:pt>
                <c:pt idx="2599">
                  <c:v>479</c:v>
                </c:pt>
                <c:pt idx="2600">
                  <c:v>306</c:v>
                </c:pt>
                <c:pt idx="2601">
                  <c:v>444</c:v>
                </c:pt>
                <c:pt idx="2602">
                  <c:v>472</c:v>
                </c:pt>
                <c:pt idx="2603">
                  <c:v>440</c:v>
                </c:pt>
                <c:pt idx="2604">
                  <c:v>82</c:v>
                </c:pt>
                <c:pt idx="2605">
                  <c:v>105</c:v>
                </c:pt>
                <c:pt idx="2606">
                  <c:v>100</c:v>
                </c:pt>
                <c:pt idx="2607">
                  <c:v>263</c:v>
                </c:pt>
                <c:pt idx="2608">
                  <c:v>184</c:v>
                </c:pt>
                <c:pt idx="2609">
                  <c:v>243</c:v>
                </c:pt>
                <c:pt idx="2610">
                  <c:v>318</c:v>
                </c:pt>
                <c:pt idx="2611">
                  <c:v>274</c:v>
                </c:pt>
                <c:pt idx="2612">
                  <c:v>352</c:v>
                </c:pt>
                <c:pt idx="2613">
                  <c:v>189</c:v>
                </c:pt>
                <c:pt idx="2614">
                  <c:v>258</c:v>
                </c:pt>
                <c:pt idx="2615">
                  <c:v>174</c:v>
                </c:pt>
                <c:pt idx="2616">
                  <c:v>416</c:v>
                </c:pt>
                <c:pt idx="2617">
                  <c:v>168</c:v>
                </c:pt>
                <c:pt idx="2618">
                  <c:v>85</c:v>
                </c:pt>
                <c:pt idx="2619">
                  <c:v>27</c:v>
                </c:pt>
                <c:pt idx="2620">
                  <c:v>93</c:v>
                </c:pt>
                <c:pt idx="2621">
                  <c:v>175</c:v>
                </c:pt>
                <c:pt idx="2622">
                  <c:v>196</c:v>
                </c:pt>
                <c:pt idx="2623">
                  <c:v>374</c:v>
                </c:pt>
                <c:pt idx="2624">
                  <c:v>306</c:v>
                </c:pt>
                <c:pt idx="2625">
                  <c:v>71</c:v>
                </c:pt>
                <c:pt idx="2626">
                  <c:v>389</c:v>
                </c:pt>
                <c:pt idx="2627">
                  <c:v>223</c:v>
                </c:pt>
                <c:pt idx="2628">
                  <c:v>188</c:v>
                </c:pt>
                <c:pt idx="2629">
                  <c:v>201</c:v>
                </c:pt>
                <c:pt idx="2630">
                  <c:v>156</c:v>
                </c:pt>
                <c:pt idx="2631">
                  <c:v>380</c:v>
                </c:pt>
                <c:pt idx="2632">
                  <c:v>40</c:v>
                </c:pt>
                <c:pt idx="2633">
                  <c:v>312</c:v>
                </c:pt>
                <c:pt idx="2634">
                  <c:v>271</c:v>
                </c:pt>
                <c:pt idx="2635">
                  <c:v>293</c:v>
                </c:pt>
                <c:pt idx="2636">
                  <c:v>356</c:v>
                </c:pt>
                <c:pt idx="2637">
                  <c:v>473</c:v>
                </c:pt>
                <c:pt idx="2638">
                  <c:v>222</c:v>
                </c:pt>
                <c:pt idx="2639">
                  <c:v>169</c:v>
                </c:pt>
                <c:pt idx="2640">
                  <c:v>60</c:v>
                </c:pt>
                <c:pt idx="2641">
                  <c:v>458</c:v>
                </c:pt>
                <c:pt idx="2642">
                  <c:v>28</c:v>
                </c:pt>
                <c:pt idx="2643">
                  <c:v>227</c:v>
                </c:pt>
                <c:pt idx="2644">
                  <c:v>297</c:v>
                </c:pt>
                <c:pt idx="2645">
                  <c:v>79</c:v>
                </c:pt>
                <c:pt idx="2646">
                  <c:v>462</c:v>
                </c:pt>
                <c:pt idx="2647">
                  <c:v>470</c:v>
                </c:pt>
                <c:pt idx="2648">
                  <c:v>474</c:v>
                </c:pt>
                <c:pt idx="2649">
                  <c:v>87</c:v>
                </c:pt>
                <c:pt idx="2650">
                  <c:v>320</c:v>
                </c:pt>
                <c:pt idx="2651">
                  <c:v>230</c:v>
                </c:pt>
                <c:pt idx="2652">
                  <c:v>145</c:v>
                </c:pt>
                <c:pt idx="2653">
                  <c:v>8</c:v>
                </c:pt>
                <c:pt idx="2654">
                  <c:v>61</c:v>
                </c:pt>
                <c:pt idx="2655">
                  <c:v>249</c:v>
                </c:pt>
                <c:pt idx="2656">
                  <c:v>169</c:v>
                </c:pt>
                <c:pt idx="2657">
                  <c:v>393</c:v>
                </c:pt>
                <c:pt idx="2658">
                  <c:v>492</c:v>
                </c:pt>
                <c:pt idx="2659">
                  <c:v>335</c:v>
                </c:pt>
                <c:pt idx="2660">
                  <c:v>428</c:v>
                </c:pt>
                <c:pt idx="2661">
                  <c:v>101</c:v>
                </c:pt>
                <c:pt idx="2662">
                  <c:v>491</c:v>
                </c:pt>
                <c:pt idx="2663">
                  <c:v>379</c:v>
                </c:pt>
                <c:pt idx="2664">
                  <c:v>63</c:v>
                </c:pt>
                <c:pt idx="2665">
                  <c:v>267</c:v>
                </c:pt>
                <c:pt idx="2666">
                  <c:v>12</c:v>
                </c:pt>
                <c:pt idx="2667">
                  <c:v>390</c:v>
                </c:pt>
                <c:pt idx="2668">
                  <c:v>88</c:v>
                </c:pt>
                <c:pt idx="2669">
                  <c:v>231</c:v>
                </c:pt>
                <c:pt idx="2670">
                  <c:v>245</c:v>
                </c:pt>
                <c:pt idx="2671">
                  <c:v>246</c:v>
                </c:pt>
                <c:pt idx="2672">
                  <c:v>125</c:v>
                </c:pt>
                <c:pt idx="2673">
                  <c:v>385</c:v>
                </c:pt>
                <c:pt idx="2674">
                  <c:v>361</c:v>
                </c:pt>
                <c:pt idx="2675">
                  <c:v>152</c:v>
                </c:pt>
                <c:pt idx="2676">
                  <c:v>430</c:v>
                </c:pt>
                <c:pt idx="2677">
                  <c:v>345</c:v>
                </c:pt>
                <c:pt idx="2678">
                  <c:v>494</c:v>
                </c:pt>
                <c:pt idx="2679">
                  <c:v>402</c:v>
                </c:pt>
                <c:pt idx="2680">
                  <c:v>39</c:v>
                </c:pt>
                <c:pt idx="2681">
                  <c:v>489</c:v>
                </c:pt>
                <c:pt idx="2682">
                  <c:v>306</c:v>
                </c:pt>
                <c:pt idx="2683">
                  <c:v>229</c:v>
                </c:pt>
                <c:pt idx="2684">
                  <c:v>332</c:v>
                </c:pt>
                <c:pt idx="2685">
                  <c:v>271</c:v>
                </c:pt>
                <c:pt idx="2686">
                  <c:v>26</c:v>
                </c:pt>
                <c:pt idx="2687">
                  <c:v>90</c:v>
                </c:pt>
                <c:pt idx="2688">
                  <c:v>133</c:v>
                </c:pt>
                <c:pt idx="2689">
                  <c:v>25</c:v>
                </c:pt>
                <c:pt idx="2690">
                  <c:v>365</c:v>
                </c:pt>
                <c:pt idx="2691">
                  <c:v>465</c:v>
                </c:pt>
                <c:pt idx="2692">
                  <c:v>455</c:v>
                </c:pt>
                <c:pt idx="2693">
                  <c:v>381</c:v>
                </c:pt>
                <c:pt idx="2694">
                  <c:v>392</c:v>
                </c:pt>
                <c:pt idx="2695">
                  <c:v>449</c:v>
                </c:pt>
                <c:pt idx="2696">
                  <c:v>219</c:v>
                </c:pt>
                <c:pt idx="2697">
                  <c:v>386</c:v>
                </c:pt>
                <c:pt idx="2698">
                  <c:v>417</c:v>
                </c:pt>
                <c:pt idx="2699">
                  <c:v>431</c:v>
                </c:pt>
                <c:pt idx="2700">
                  <c:v>17</c:v>
                </c:pt>
                <c:pt idx="2701">
                  <c:v>382</c:v>
                </c:pt>
                <c:pt idx="2702">
                  <c:v>227</c:v>
                </c:pt>
                <c:pt idx="2703">
                  <c:v>211</c:v>
                </c:pt>
                <c:pt idx="2704">
                  <c:v>347</c:v>
                </c:pt>
                <c:pt idx="2705">
                  <c:v>202</c:v>
                </c:pt>
                <c:pt idx="2706">
                  <c:v>309</c:v>
                </c:pt>
                <c:pt idx="2707">
                  <c:v>18</c:v>
                </c:pt>
                <c:pt idx="2708">
                  <c:v>448</c:v>
                </c:pt>
                <c:pt idx="2709">
                  <c:v>393</c:v>
                </c:pt>
                <c:pt idx="2710">
                  <c:v>182</c:v>
                </c:pt>
                <c:pt idx="2711">
                  <c:v>454</c:v>
                </c:pt>
                <c:pt idx="2712">
                  <c:v>141</c:v>
                </c:pt>
                <c:pt idx="2713">
                  <c:v>105</c:v>
                </c:pt>
                <c:pt idx="2714">
                  <c:v>303</c:v>
                </c:pt>
                <c:pt idx="2715">
                  <c:v>38</c:v>
                </c:pt>
                <c:pt idx="2716">
                  <c:v>446</c:v>
                </c:pt>
                <c:pt idx="2717">
                  <c:v>237</c:v>
                </c:pt>
                <c:pt idx="2718">
                  <c:v>293</c:v>
                </c:pt>
                <c:pt idx="2719">
                  <c:v>118</c:v>
                </c:pt>
                <c:pt idx="2720">
                  <c:v>31</c:v>
                </c:pt>
                <c:pt idx="2721">
                  <c:v>388</c:v>
                </c:pt>
                <c:pt idx="2722">
                  <c:v>123</c:v>
                </c:pt>
                <c:pt idx="2723">
                  <c:v>480</c:v>
                </c:pt>
                <c:pt idx="2724">
                  <c:v>34</c:v>
                </c:pt>
                <c:pt idx="2725">
                  <c:v>201</c:v>
                </c:pt>
                <c:pt idx="2726">
                  <c:v>325</c:v>
                </c:pt>
                <c:pt idx="2727">
                  <c:v>315</c:v>
                </c:pt>
                <c:pt idx="2728">
                  <c:v>178</c:v>
                </c:pt>
                <c:pt idx="2729">
                  <c:v>168</c:v>
                </c:pt>
                <c:pt idx="2730">
                  <c:v>105</c:v>
                </c:pt>
                <c:pt idx="2731">
                  <c:v>311</c:v>
                </c:pt>
                <c:pt idx="2732">
                  <c:v>8</c:v>
                </c:pt>
                <c:pt idx="2733">
                  <c:v>403</c:v>
                </c:pt>
                <c:pt idx="2734">
                  <c:v>312</c:v>
                </c:pt>
                <c:pt idx="2735">
                  <c:v>25</c:v>
                </c:pt>
                <c:pt idx="2736">
                  <c:v>426</c:v>
                </c:pt>
                <c:pt idx="2737">
                  <c:v>345</c:v>
                </c:pt>
                <c:pt idx="2738">
                  <c:v>102</c:v>
                </c:pt>
                <c:pt idx="2739">
                  <c:v>405</c:v>
                </c:pt>
                <c:pt idx="2740">
                  <c:v>478</c:v>
                </c:pt>
                <c:pt idx="2741">
                  <c:v>332</c:v>
                </c:pt>
                <c:pt idx="2742">
                  <c:v>62</c:v>
                </c:pt>
                <c:pt idx="2743">
                  <c:v>397</c:v>
                </c:pt>
                <c:pt idx="2744">
                  <c:v>351</c:v>
                </c:pt>
                <c:pt idx="2745">
                  <c:v>354</c:v>
                </c:pt>
                <c:pt idx="2746">
                  <c:v>197</c:v>
                </c:pt>
                <c:pt idx="2747">
                  <c:v>484</c:v>
                </c:pt>
                <c:pt idx="2748">
                  <c:v>78</c:v>
                </c:pt>
                <c:pt idx="2749">
                  <c:v>369</c:v>
                </c:pt>
                <c:pt idx="2750">
                  <c:v>16</c:v>
                </c:pt>
                <c:pt idx="2751">
                  <c:v>230</c:v>
                </c:pt>
                <c:pt idx="2752">
                  <c:v>486</c:v>
                </c:pt>
                <c:pt idx="2753">
                  <c:v>226</c:v>
                </c:pt>
                <c:pt idx="2754">
                  <c:v>89</c:v>
                </c:pt>
                <c:pt idx="2755">
                  <c:v>358</c:v>
                </c:pt>
                <c:pt idx="2756">
                  <c:v>149</c:v>
                </c:pt>
                <c:pt idx="2757">
                  <c:v>146</c:v>
                </c:pt>
                <c:pt idx="2758">
                  <c:v>468</c:v>
                </c:pt>
                <c:pt idx="2759">
                  <c:v>306</c:v>
                </c:pt>
                <c:pt idx="2760">
                  <c:v>486</c:v>
                </c:pt>
                <c:pt idx="2761">
                  <c:v>282</c:v>
                </c:pt>
                <c:pt idx="2762">
                  <c:v>31</c:v>
                </c:pt>
                <c:pt idx="2763">
                  <c:v>182</c:v>
                </c:pt>
                <c:pt idx="2764">
                  <c:v>243</c:v>
                </c:pt>
                <c:pt idx="2765">
                  <c:v>47</c:v>
                </c:pt>
                <c:pt idx="2766">
                  <c:v>410</c:v>
                </c:pt>
                <c:pt idx="2767">
                  <c:v>229</c:v>
                </c:pt>
                <c:pt idx="2768">
                  <c:v>132</c:v>
                </c:pt>
                <c:pt idx="2769">
                  <c:v>403</c:v>
                </c:pt>
                <c:pt idx="2770">
                  <c:v>198</c:v>
                </c:pt>
                <c:pt idx="2771">
                  <c:v>421</c:v>
                </c:pt>
                <c:pt idx="2772">
                  <c:v>431</c:v>
                </c:pt>
                <c:pt idx="2773">
                  <c:v>140</c:v>
                </c:pt>
                <c:pt idx="2774">
                  <c:v>240</c:v>
                </c:pt>
                <c:pt idx="2775">
                  <c:v>62</c:v>
                </c:pt>
                <c:pt idx="2776">
                  <c:v>268</c:v>
                </c:pt>
                <c:pt idx="2777">
                  <c:v>146</c:v>
                </c:pt>
                <c:pt idx="2778">
                  <c:v>351</c:v>
                </c:pt>
                <c:pt idx="2779">
                  <c:v>95</c:v>
                </c:pt>
                <c:pt idx="2780">
                  <c:v>407</c:v>
                </c:pt>
                <c:pt idx="2781">
                  <c:v>288</c:v>
                </c:pt>
                <c:pt idx="2782">
                  <c:v>101</c:v>
                </c:pt>
                <c:pt idx="2783">
                  <c:v>492</c:v>
                </c:pt>
                <c:pt idx="2784">
                  <c:v>178</c:v>
                </c:pt>
                <c:pt idx="2785">
                  <c:v>206</c:v>
                </c:pt>
                <c:pt idx="2786">
                  <c:v>179</c:v>
                </c:pt>
                <c:pt idx="2787">
                  <c:v>423</c:v>
                </c:pt>
                <c:pt idx="2788">
                  <c:v>228</c:v>
                </c:pt>
                <c:pt idx="2789">
                  <c:v>443</c:v>
                </c:pt>
                <c:pt idx="2790">
                  <c:v>299</c:v>
                </c:pt>
                <c:pt idx="2791">
                  <c:v>185</c:v>
                </c:pt>
                <c:pt idx="2792">
                  <c:v>388</c:v>
                </c:pt>
                <c:pt idx="2793">
                  <c:v>16</c:v>
                </c:pt>
                <c:pt idx="2794">
                  <c:v>211</c:v>
                </c:pt>
                <c:pt idx="2795">
                  <c:v>15</c:v>
                </c:pt>
                <c:pt idx="2796">
                  <c:v>214</c:v>
                </c:pt>
                <c:pt idx="2797">
                  <c:v>77</c:v>
                </c:pt>
                <c:pt idx="2798">
                  <c:v>190</c:v>
                </c:pt>
                <c:pt idx="2799">
                  <c:v>459</c:v>
                </c:pt>
                <c:pt idx="2800">
                  <c:v>321</c:v>
                </c:pt>
                <c:pt idx="2801">
                  <c:v>455</c:v>
                </c:pt>
                <c:pt idx="2802">
                  <c:v>200</c:v>
                </c:pt>
                <c:pt idx="2803">
                  <c:v>45</c:v>
                </c:pt>
                <c:pt idx="2804">
                  <c:v>465</c:v>
                </c:pt>
                <c:pt idx="2805">
                  <c:v>394</c:v>
                </c:pt>
                <c:pt idx="2806">
                  <c:v>373</c:v>
                </c:pt>
                <c:pt idx="2807">
                  <c:v>303</c:v>
                </c:pt>
                <c:pt idx="2808">
                  <c:v>412</c:v>
                </c:pt>
                <c:pt idx="2809">
                  <c:v>13</c:v>
                </c:pt>
                <c:pt idx="2810">
                  <c:v>440</c:v>
                </c:pt>
                <c:pt idx="2811">
                  <c:v>18</c:v>
                </c:pt>
                <c:pt idx="2812">
                  <c:v>85</c:v>
                </c:pt>
                <c:pt idx="2813">
                  <c:v>200</c:v>
                </c:pt>
                <c:pt idx="2814">
                  <c:v>59</c:v>
                </c:pt>
                <c:pt idx="2815">
                  <c:v>241</c:v>
                </c:pt>
                <c:pt idx="2816">
                  <c:v>223</c:v>
                </c:pt>
                <c:pt idx="2817">
                  <c:v>281</c:v>
                </c:pt>
                <c:pt idx="2818">
                  <c:v>495</c:v>
                </c:pt>
                <c:pt idx="2819">
                  <c:v>146</c:v>
                </c:pt>
                <c:pt idx="2820">
                  <c:v>26</c:v>
                </c:pt>
                <c:pt idx="2821">
                  <c:v>331</c:v>
                </c:pt>
                <c:pt idx="2822">
                  <c:v>401</c:v>
                </c:pt>
                <c:pt idx="2823">
                  <c:v>365</c:v>
                </c:pt>
                <c:pt idx="2824">
                  <c:v>76</c:v>
                </c:pt>
                <c:pt idx="2825">
                  <c:v>77</c:v>
                </c:pt>
                <c:pt idx="2826">
                  <c:v>257</c:v>
                </c:pt>
                <c:pt idx="2827">
                  <c:v>467</c:v>
                </c:pt>
                <c:pt idx="2828">
                  <c:v>394</c:v>
                </c:pt>
                <c:pt idx="2829">
                  <c:v>462</c:v>
                </c:pt>
                <c:pt idx="2830">
                  <c:v>257</c:v>
                </c:pt>
                <c:pt idx="2831">
                  <c:v>295</c:v>
                </c:pt>
                <c:pt idx="2832">
                  <c:v>425</c:v>
                </c:pt>
                <c:pt idx="2833">
                  <c:v>51</c:v>
                </c:pt>
                <c:pt idx="2834">
                  <c:v>450</c:v>
                </c:pt>
                <c:pt idx="2835">
                  <c:v>465</c:v>
                </c:pt>
                <c:pt idx="2836">
                  <c:v>379</c:v>
                </c:pt>
                <c:pt idx="2837">
                  <c:v>153</c:v>
                </c:pt>
                <c:pt idx="2838">
                  <c:v>14</c:v>
                </c:pt>
                <c:pt idx="2839">
                  <c:v>318</c:v>
                </c:pt>
                <c:pt idx="2840">
                  <c:v>271</c:v>
                </c:pt>
                <c:pt idx="2841">
                  <c:v>396</c:v>
                </c:pt>
                <c:pt idx="2842">
                  <c:v>479</c:v>
                </c:pt>
                <c:pt idx="2843">
                  <c:v>350</c:v>
                </c:pt>
                <c:pt idx="2844">
                  <c:v>346</c:v>
                </c:pt>
                <c:pt idx="2845">
                  <c:v>343</c:v>
                </c:pt>
                <c:pt idx="2846">
                  <c:v>374</c:v>
                </c:pt>
                <c:pt idx="2847">
                  <c:v>171</c:v>
                </c:pt>
                <c:pt idx="2848">
                  <c:v>343</c:v>
                </c:pt>
                <c:pt idx="2849">
                  <c:v>197</c:v>
                </c:pt>
                <c:pt idx="2850">
                  <c:v>377</c:v>
                </c:pt>
                <c:pt idx="2851">
                  <c:v>354</c:v>
                </c:pt>
                <c:pt idx="2852">
                  <c:v>484</c:v>
                </c:pt>
                <c:pt idx="2853">
                  <c:v>369</c:v>
                </c:pt>
                <c:pt idx="2854">
                  <c:v>86</c:v>
                </c:pt>
                <c:pt idx="2855">
                  <c:v>224</c:v>
                </c:pt>
                <c:pt idx="2856">
                  <c:v>304</c:v>
                </c:pt>
                <c:pt idx="2857">
                  <c:v>97</c:v>
                </c:pt>
                <c:pt idx="2858">
                  <c:v>171</c:v>
                </c:pt>
                <c:pt idx="2859">
                  <c:v>212</c:v>
                </c:pt>
                <c:pt idx="2860">
                  <c:v>390</c:v>
                </c:pt>
                <c:pt idx="2861">
                  <c:v>184</c:v>
                </c:pt>
                <c:pt idx="2862">
                  <c:v>295</c:v>
                </c:pt>
                <c:pt idx="2863">
                  <c:v>194</c:v>
                </c:pt>
                <c:pt idx="2864">
                  <c:v>80</c:v>
                </c:pt>
                <c:pt idx="2865">
                  <c:v>147</c:v>
                </c:pt>
                <c:pt idx="2866">
                  <c:v>111</c:v>
                </c:pt>
                <c:pt idx="2867">
                  <c:v>239</c:v>
                </c:pt>
                <c:pt idx="2868">
                  <c:v>258</c:v>
                </c:pt>
                <c:pt idx="2869">
                  <c:v>166</c:v>
                </c:pt>
                <c:pt idx="2870">
                  <c:v>439</c:v>
                </c:pt>
                <c:pt idx="2871">
                  <c:v>176</c:v>
                </c:pt>
                <c:pt idx="2872">
                  <c:v>385</c:v>
                </c:pt>
                <c:pt idx="2873">
                  <c:v>451</c:v>
                </c:pt>
                <c:pt idx="2874">
                  <c:v>484</c:v>
                </c:pt>
                <c:pt idx="2875">
                  <c:v>362</c:v>
                </c:pt>
                <c:pt idx="2876">
                  <c:v>322</c:v>
                </c:pt>
                <c:pt idx="2877">
                  <c:v>414</c:v>
                </c:pt>
                <c:pt idx="2878">
                  <c:v>409</c:v>
                </c:pt>
                <c:pt idx="2879">
                  <c:v>215</c:v>
                </c:pt>
                <c:pt idx="2880">
                  <c:v>316</c:v>
                </c:pt>
                <c:pt idx="2881">
                  <c:v>338</c:v>
                </c:pt>
                <c:pt idx="2882">
                  <c:v>191</c:v>
                </c:pt>
                <c:pt idx="2883">
                  <c:v>213</c:v>
                </c:pt>
                <c:pt idx="2884">
                  <c:v>295</c:v>
                </c:pt>
                <c:pt idx="2885">
                  <c:v>475</c:v>
                </c:pt>
                <c:pt idx="2886">
                  <c:v>149</c:v>
                </c:pt>
                <c:pt idx="2887">
                  <c:v>31</c:v>
                </c:pt>
                <c:pt idx="2888">
                  <c:v>66</c:v>
                </c:pt>
                <c:pt idx="2889">
                  <c:v>454</c:v>
                </c:pt>
                <c:pt idx="2890">
                  <c:v>362</c:v>
                </c:pt>
                <c:pt idx="2891">
                  <c:v>52</c:v>
                </c:pt>
                <c:pt idx="2892">
                  <c:v>284</c:v>
                </c:pt>
                <c:pt idx="2893">
                  <c:v>193</c:v>
                </c:pt>
                <c:pt idx="2894">
                  <c:v>150</c:v>
                </c:pt>
                <c:pt idx="2895">
                  <c:v>479</c:v>
                </c:pt>
                <c:pt idx="2896">
                  <c:v>351</c:v>
                </c:pt>
                <c:pt idx="2897">
                  <c:v>389</c:v>
                </c:pt>
                <c:pt idx="2898">
                  <c:v>453</c:v>
                </c:pt>
                <c:pt idx="2899">
                  <c:v>429</c:v>
                </c:pt>
                <c:pt idx="2900">
                  <c:v>403</c:v>
                </c:pt>
                <c:pt idx="2901">
                  <c:v>450</c:v>
                </c:pt>
                <c:pt idx="2902">
                  <c:v>419</c:v>
                </c:pt>
                <c:pt idx="2903">
                  <c:v>79</c:v>
                </c:pt>
                <c:pt idx="2904">
                  <c:v>467</c:v>
                </c:pt>
                <c:pt idx="2905">
                  <c:v>118</c:v>
                </c:pt>
                <c:pt idx="2906">
                  <c:v>281</c:v>
                </c:pt>
                <c:pt idx="2907">
                  <c:v>151</c:v>
                </c:pt>
                <c:pt idx="2908">
                  <c:v>307</c:v>
                </c:pt>
                <c:pt idx="2909">
                  <c:v>472</c:v>
                </c:pt>
                <c:pt idx="2910">
                  <c:v>260</c:v>
                </c:pt>
                <c:pt idx="2911">
                  <c:v>320</c:v>
                </c:pt>
                <c:pt idx="2912">
                  <c:v>254</c:v>
                </c:pt>
                <c:pt idx="2913">
                  <c:v>351</c:v>
                </c:pt>
                <c:pt idx="2914">
                  <c:v>95</c:v>
                </c:pt>
                <c:pt idx="2915">
                  <c:v>345</c:v>
                </c:pt>
                <c:pt idx="2916">
                  <c:v>306</c:v>
                </c:pt>
                <c:pt idx="2917">
                  <c:v>275</c:v>
                </c:pt>
                <c:pt idx="2918">
                  <c:v>449</c:v>
                </c:pt>
                <c:pt idx="2919">
                  <c:v>217</c:v>
                </c:pt>
                <c:pt idx="2920">
                  <c:v>273</c:v>
                </c:pt>
                <c:pt idx="2921">
                  <c:v>393</c:v>
                </c:pt>
                <c:pt idx="2922">
                  <c:v>328</c:v>
                </c:pt>
                <c:pt idx="2923">
                  <c:v>81</c:v>
                </c:pt>
                <c:pt idx="2924">
                  <c:v>387</c:v>
                </c:pt>
                <c:pt idx="2925">
                  <c:v>324</c:v>
                </c:pt>
                <c:pt idx="2926">
                  <c:v>227</c:v>
                </c:pt>
                <c:pt idx="2927">
                  <c:v>194</c:v>
                </c:pt>
                <c:pt idx="2928">
                  <c:v>216</c:v>
                </c:pt>
                <c:pt idx="2929">
                  <c:v>405</c:v>
                </c:pt>
                <c:pt idx="2930">
                  <c:v>156</c:v>
                </c:pt>
                <c:pt idx="2931">
                  <c:v>58</c:v>
                </c:pt>
                <c:pt idx="2932">
                  <c:v>361</c:v>
                </c:pt>
                <c:pt idx="2933">
                  <c:v>70</c:v>
                </c:pt>
                <c:pt idx="2934">
                  <c:v>129</c:v>
                </c:pt>
                <c:pt idx="2935">
                  <c:v>291</c:v>
                </c:pt>
                <c:pt idx="2936">
                  <c:v>204</c:v>
                </c:pt>
                <c:pt idx="2937">
                  <c:v>468</c:v>
                </c:pt>
                <c:pt idx="2938">
                  <c:v>238</c:v>
                </c:pt>
                <c:pt idx="2939">
                  <c:v>483</c:v>
                </c:pt>
                <c:pt idx="2940">
                  <c:v>310</c:v>
                </c:pt>
                <c:pt idx="2941">
                  <c:v>72</c:v>
                </c:pt>
                <c:pt idx="2942">
                  <c:v>466</c:v>
                </c:pt>
                <c:pt idx="2943">
                  <c:v>445</c:v>
                </c:pt>
                <c:pt idx="2944">
                  <c:v>387</c:v>
                </c:pt>
                <c:pt idx="2945">
                  <c:v>374</c:v>
                </c:pt>
                <c:pt idx="2946">
                  <c:v>54</c:v>
                </c:pt>
                <c:pt idx="2947">
                  <c:v>88</c:v>
                </c:pt>
                <c:pt idx="2948">
                  <c:v>50</c:v>
                </c:pt>
                <c:pt idx="2949">
                  <c:v>281</c:v>
                </c:pt>
                <c:pt idx="2950">
                  <c:v>347</c:v>
                </c:pt>
                <c:pt idx="2951">
                  <c:v>395</c:v>
                </c:pt>
                <c:pt idx="2952">
                  <c:v>319</c:v>
                </c:pt>
                <c:pt idx="2953">
                  <c:v>289</c:v>
                </c:pt>
                <c:pt idx="2954">
                  <c:v>393</c:v>
                </c:pt>
                <c:pt idx="2955">
                  <c:v>165</c:v>
                </c:pt>
                <c:pt idx="2956">
                  <c:v>158</c:v>
                </c:pt>
                <c:pt idx="2957">
                  <c:v>151</c:v>
                </c:pt>
                <c:pt idx="2958">
                  <c:v>132</c:v>
                </c:pt>
                <c:pt idx="2959">
                  <c:v>96</c:v>
                </c:pt>
                <c:pt idx="2960">
                  <c:v>450</c:v>
                </c:pt>
                <c:pt idx="2961">
                  <c:v>174</c:v>
                </c:pt>
                <c:pt idx="2962">
                  <c:v>182</c:v>
                </c:pt>
                <c:pt idx="2963">
                  <c:v>401</c:v>
                </c:pt>
                <c:pt idx="2964">
                  <c:v>404</c:v>
                </c:pt>
                <c:pt idx="2965">
                  <c:v>299</c:v>
                </c:pt>
                <c:pt idx="2966">
                  <c:v>26</c:v>
                </c:pt>
                <c:pt idx="2967">
                  <c:v>13</c:v>
                </c:pt>
                <c:pt idx="2968">
                  <c:v>102</c:v>
                </c:pt>
                <c:pt idx="2969">
                  <c:v>325</c:v>
                </c:pt>
                <c:pt idx="2970">
                  <c:v>497</c:v>
                </c:pt>
                <c:pt idx="2971">
                  <c:v>430</c:v>
                </c:pt>
                <c:pt idx="2972">
                  <c:v>405</c:v>
                </c:pt>
                <c:pt idx="2973">
                  <c:v>225</c:v>
                </c:pt>
                <c:pt idx="2974">
                  <c:v>25</c:v>
                </c:pt>
                <c:pt idx="2975">
                  <c:v>388</c:v>
                </c:pt>
                <c:pt idx="2976">
                  <c:v>196</c:v>
                </c:pt>
                <c:pt idx="2977">
                  <c:v>230</c:v>
                </c:pt>
                <c:pt idx="2978">
                  <c:v>255</c:v>
                </c:pt>
                <c:pt idx="2979">
                  <c:v>288</c:v>
                </c:pt>
                <c:pt idx="2980">
                  <c:v>222</c:v>
                </c:pt>
                <c:pt idx="2981">
                  <c:v>220</c:v>
                </c:pt>
                <c:pt idx="2982">
                  <c:v>293</c:v>
                </c:pt>
                <c:pt idx="2983">
                  <c:v>176</c:v>
                </c:pt>
                <c:pt idx="2984">
                  <c:v>323</c:v>
                </c:pt>
                <c:pt idx="2985">
                  <c:v>287</c:v>
                </c:pt>
                <c:pt idx="2986">
                  <c:v>362</c:v>
                </c:pt>
                <c:pt idx="2987">
                  <c:v>448</c:v>
                </c:pt>
                <c:pt idx="2988">
                  <c:v>108</c:v>
                </c:pt>
                <c:pt idx="2989">
                  <c:v>185</c:v>
                </c:pt>
                <c:pt idx="2990">
                  <c:v>446</c:v>
                </c:pt>
                <c:pt idx="2991">
                  <c:v>312</c:v>
                </c:pt>
                <c:pt idx="2992">
                  <c:v>365</c:v>
                </c:pt>
                <c:pt idx="2993">
                  <c:v>368</c:v>
                </c:pt>
                <c:pt idx="2994">
                  <c:v>476</c:v>
                </c:pt>
                <c:pt idx="2995">
                  <c:v>199</c:v>
                </c:pt>
                <c:pt idx="2996">
                  <c:v>83</c:v>
                </c:pt>
                <c:pt idx="2997">
                  <c:v>284</c:v>
                </c:pt>
                <c:pt idx="2998">
                  <c:v>101</c:v>
                </c:pt>
                <c:pt idx="2999">
                  <c:v>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19-4912-95A7-2BB242907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3472351"/>
        <c:axId val="1573485311"/>
      </c:scatterChart>
      <c:valAx>
        <c:axId val="1573472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485311"/>
        <c:crosses val="autoZero"/>
        <c:crossBetween val="midCat"/>
      </c:valAx>
      <c:valAx>
        <c:axId val="157348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472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[air_pollution_china Practice.xlsx]High-pollution locations!PivotTable1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'High-pollution locations'!$B$3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'High-pollution locations'!$A$4:$A$9</c:f>
              <c:strCache>
                <c:ptCount val="5"/>
                <c:pt idx="0">
                  <c:v>30</c:v>
                </c:pt>
                <c:pt idx="1">
                  <c:v>91</c:v>
                </c:pt>
                <c:pt idx="2">
                  <c:v>81</c:v>
                </c:pt>
                <c:pt idx="3">
                  <c:v>9</c:v>
                </c:pt>
                <c:pt idx="4">
                  <c:v>23</c:v>
                </c:pt>
              </c:strCache>
            </c:strRef>
          </c:cat>
          <c:val>
            <c:numRef>
              <c:f>'High-pollution locations'!$B$4:$B$9</c:f>
              <c:numCache>
                <c:formatCode>0.00</c:formatCode>
                <c:ptCount val="5"/>
                <c:pt idx="0">
                  <c:v>312.31034482758622</c:v>
                </c:pt>
                <c:pt idx="1">
                  <c:v>309.4848484848485</c:v>
                </c:pt>
                <c:pt idx="2">
                  <c:v>302.34285714285716</c:v>
                </c:pt>
                <c:pt idx="3">
                  <c:v>297.92857142857144</c:v>
                </c:pt>
                <c:pt idx="4">
                  <c:v>296.55555555555554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4C-49BA-A333-FB8416B9A7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96131263"/>
        <c:axId val="1396131743"/>
      </c:barChart>
      <c:catAx>
        <c:axId val="139613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131743"/>
        <c:crosses val="autoZero"/>
        <c:auto val="1"/>
        <c:lblAlgn val="ctr"/>
        <c:lblOffset val="100"/>
        <c:noMultiLvlLbl val="0"/>
      </c:catAx>
      <c:valAx>
        <c:axId val="139613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13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106680</xdr:colOff>
      <xdr:row>0</xdr:row>
      <xdr:rowOff>156210</xdr:rowOff>
    </xdr:from>
    <xdr:to>
      <xdr:col>16</xdr:col>
      <xdr:colOff>464820</xdr:colOff>
      <xdr:row>24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6577ED-0C5F-345D-C1DC-FD2FF3B781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480060</xdr:colOff>
      <xdr:row>6</xdr:row>
      <xdr:rowOff>83820</xdr:rowOff>
    </xdr:from>
    <xdr:to>
      <xdr:col>14</xdr:col>
      <xdr:colOff>259080</xdr:colOff>
      <xdr:row>25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3AED22-57D0-C396-2261-D2592F5B5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41910</xdr:rowOff>
    </xdr:from>
    <xdr:to>
      <xdr:col>15</xdr:col>
      <xdr:colOff>0</xdr:colOff>
      <xdr:row>18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3837E5-E0AD-017B-A3B9-E6FE76ECB1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53340</xdr:colOff>
      <xdr:row>20</xdr:row>
      <xdr:rowOff>148590</xdr:rowOff>
    </xdr:from>
    <xdr:to>
      <xdr:col>14</xdr:col>
      <xdr:colOff>350520</xdr:colOff>
      <xdr:row>36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92A893-303F-E602-34BA-DE7E93A80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12</xdr:row>
      <xdr:rowOff>95250</xdr:rowOff>
    </xdr:from>
    <xdr:to>
      <xdr:col>6</xdr:col>
      <xdr:colOff>441960</xdr:colOff>
      <xdr:row>35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007BFC-0050-BD3F-5CC2-C5C5369987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</xdr:colOff>
      <xdr:row>0</xdr:row>
      <xdr:rowOff>91440</xdr:rowOff>
    </xdr:from>
    <xdr:to>
      <xdr:col>18</xdr:col>
      <xdr:colOff>30480</xdr:colOff>
      <xdr:row>24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E85F3D-9E96-456A-B331-B42E0F0B8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17</xdr:row>
      <xdr:rowOff>133350</xdr:rowOff>
    </xdr:from>
    <xdr:to>
      <xdr:col>15</xdr:col>
      <xdr:colOff>99060</xdr:colOff>
      <xdr:row>38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3EC9BE-CBB6-D64D-F1B0-07F3F1C623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7</xdr:row>
      <xdr:rowOff>80010</xdr:rowOff>
    </xdr:from>
    <xdr:to>
      <xdr:col>13</xdr:col>
      <xdr:colOff>563880</xdr:colOff>
      <xdr:row>27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DC79CE-355C-00D1-937E-75221C4C2B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243840</xdr:colOff>
      <xdr:row>0</xdr:row>
      <xdr:rowOff>72390</xdr:rowOff>
    </xdr:from>
    <xdr:to>
      <xdr:col>14</xdr:col>
      <xdr:colOff>175260</xdr:colOff>
      <xdr:row>21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F13367-21EB-724B-F5CC-3FB103672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312420</xdr:colOff>
      <xdr:row>14</xdr:row>
      <xdr:rowOff>137160</xdr:rowOff>
    </xdr:from>
    <xdr:to>
      <xdr:col>19</xdr:col>
      <xdr:colOff>243840</xdr:colOff>
      <xdr:row>40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0DCFF4-EA9C-43C8-8FF8-0B0C36AED1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464820</xdr:colOff>
      <xdr:row>1</xdr:row>
      <xdr:rowOff>110490</xdr:rowOff>
    </xdr:from>
    <xdr:to>
      <xdr:col>13</xdr:col>
      <xdr:colOff>548640</xdr:colOff>
      <xdr:row>22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56036F-495A-B930-7141-CE117D951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os" refreshedDate="45780.575300694443" createdVersion="8" refreshedVersion="8" minRefreshableVersion="3" recordCount="3000" xr:uid="{118576E3-308D-479F-8E6F-688B241075A2}">
  <cacheSource type="worksheet">
    <worksheetSource ref="A1:X3001" sheet="air_pollution_china"/>
  </cacheSource>
  <cacheFields count="24">
    <cacheField name="PM2.5 (Âµg/mÂ³)" numFmtId="0">
      <sharedItems containsSemiMixedTypes="0" containsString="0" containsNumber="1" minValue="10.039019416025001" maxValue="249.847473074129" count="3000">
        <n v="94.437336599507802"/>
        <n v="194.17478956405901"/>
        <n v="45.037661454759103"/>
        <n v="76.131856646149004"/>
        <n v="204.12792850538199"/>
        <n v="104.71706967366499"/>
        <n v="55.318439800813699"/>
        <n v="37.537590956135197"/>
        <n v="130.95012527354501"/>
        <n v="83.794246382196206"/>
        <n v="60.578716202030698"/>
        <n v="187.23478969579301"/>
        <n v="140.72530260110599"/>
        <n v="160.440981208702"/>
        <n v="164.427634825854"/>
        <n v="219.35399403767499"/>
        <n v="10.6961605935316"/>
        <n v="97.378621796498194"/>
        <n v="116.834564771654"/>
        <n v="227.24072653687699"/>
        <n v="205.86197831319799"/>
        <n v="190.40995388137699"/>
        <n v="53.673789012758398"/>
        <n v="127.946408937247"/>
        <n v="140.01612730808901"/>
        <n v="116.3509297888"/>
        <n v="180.396494085829"/>
        <n v="23.3294896479727"/>
        <n v="142.35227874684699"/>
        <n v="190.075669769104"/>
        <n v="53.000276285482002"/>
        <n v="28.327265812872401"/>
        <n v="35.345861283753102"/>
        <n v="78.561512301089493"/>
        <n v="225.419160477681"/>
        <n v="58.4895126258982"/>
        <n v="203.063895584492"/>
        <n v="144.67981071725501"/>
        <n v="97.233113023810702"/>
        <n v="147.707518617125"/>
        <n v="51.301289148269397"/>
        <n v="76.960465729038802"/>
        <n v="167.264479489434"/>
        <n v="243.150561471999"/>
        <n v="246.355419501982"/>
        <n v="28.904346253399599"/>
        <n v="116.927507502889"/>
        <n v="104.973151289431"/>
        <n v="63.746687271630101"/>
        <n v="199.16681073336301"/>
        <n v="124.734529795021"/>
        <n v="248.47049148521501"/>
        <n v="207.19204835359599"/>
        <n v="84.662371421496005"/>
        <n v="187.333234929665"/>
        <n v="90.710310291994503"/>
        <n v="34.178601741559397"/>
        <n v="107.885916120258"/>
        <n v="11.2132142897376"/>
        <n v="53.4374593204248"/>
        <n v="19.3237633193128"/>
        <n v="78.727807860572398"/>
        <n v="122.43621662910699"/>
        <n v="235.016872313535"/>
        <n v="53.950607880339497"/>
        <n v="141.73504033245101"/>
        <n v="101.67344770703799"/>
        <n v="88.926281558562096"/>
        <n v="49.492040906857198"/>
        <n v="36.663409011823703"/>
        <n v="81.517972462249105"/>
        <n v="178.47723001196499"/>
        <n v="46.892472577340499"/>
        <n v="49.287857067077503"/>
        <n v="170.38250518253699"/>
        <n v="34.392308470542503"/>
        <n v="71.374731273689306"/>
        <n v="158.83605315239799"/>
        <n v="148.70555100105801"/>
        <n v="216.16815307873"/>
        <n v="216.46575992555699"/>
        <n v="98.018749544433902"/>
        <n v="146.78792600432899"/>
        <n v="17.609141293840398"/>
        <n v="36.549443000560302"/>
        <n v="119.93094671598099"/>
        <n v="204.218988191465"/>
        <n v="183.687972584129"/>
        <n v="103.96959494055299"/>
        <n v="218.40200425856401"/>
        <n v="103.07295652881599"/>
        <n v="216.75648830620401"/>
        <n v="88.466277200288005"/>
        <n v="96.848414348366305"/>
        <n v="46.865244008719699"/>
        <n v="49.657234530264098"/>
        <n v="237.645290853727"/>
        <n v="130.76179079455201"/>
        <n v="26.121245444263099"/>
        <n v="184.87520322443501"/>
        <n v="157.30886635600501"/>
        <n v="61.324443375309102"/>
        <n v="27.709873594809601"/>
        <n v="89.424673941899201"/>
        <n v="151.17307467542"/>
        <n v="147.567711187528"/>
        <n v="217.15810783358401"/>
        <n v="242.421293870889"/>
        <n v="142.26088801452701"/>
        <n v="41.090841312785699"/>
        <n v="161.94054452473199"/>
        <n v="150.22962238639201"/>
        <n v="112.334865049288"/>
        <n v="105.36117226298001"/>
        <n v="185.007387461055"/>
        <n v="163.326524088306"/>
        <n v="45.761681190026003"/>
        <n v="86.979500265337705"/>
        <n v="12.7636231093311"/>
        <n v="12.1534408427614"/>
        <n v="145.607591413873"/>
        <n v="237.22030531484401"/>
        <n v="163.50660909708401"/>
        <n v="111.29815357902901"/>
        <n v="67.370937598947194"/>
        <n v="85.064908537466493"/>
        <n v="24.247725629066199"/>
        <n v="225.24157579490401"/>
        <n v="164.35574329971601"/>
        <n v="209.81732147912999"/>
        <n v="211.244631184029"/>
        <n v="202.79213080616"/>
        <n v="38.886479906557902"/>
        <n v="58.918276746328701"/>
        <n v="158.81951950143699"/>
        <n v="19.879274575481102"/>
        <n v="107.21933909793"/>
        <n v="190.41656180803599"/>
        <n v="77.888716361875794"/>
        <n v="124.48330956485999"/>
        <n v="99.960898048682395"/>
        <n v="101.71847347804299"/>
        <n v="69.583970129926797"/>
        <n v="103.412986652048"/>
        <n v="223.35716552857701"/>
        <n v="87.204940998644702"/>
        <n v="72.928033984546104"/>
        <n v="228.347473547985"/>
        <n v="76.491091483172596"/>
        <n v="93.271200266308597"/>
        <n v="95.547686163934301"/>
        <n v="249.847473074129"/>
        <n v="78.987716978496806"/>
        <n v="145.738628834407"/>
        <n v="200.27792232636801"/>
        <n v="246.96384163459001"/>
        <n v="230.64558389371399"/>
        <n v="65.9484891834461"/>
        <n v="191.648187873593"/>
        <n v="106.57897549341899"/>
        <n v="223.04912626019299"/>
        <n v="164.00724043224099"/>
        <n v="170.740583792287"/>
        <n v="242.56045450744099"/>
        <n v="14.9098975218636"/>
        <n v="22.579906144043001"/>
        <n v="92.749817418169201"/>
        <n v="17.303597603693401"/>
        <n v="120.03738240360001"/>
        <n v="99.373698832008799"/>
        <n v="135.48613644736901"/>
        <n v="168.846687245613"/>
        <n v="15.9045582766949"/>
        <n v="212.42225266391401"/>
        <n v="136.897064643964"/>
        <n v="127.960542091804"/>
        <n v="124.495455203974"/>
        <n v="23.315696831319901"/>
        <n v="162.34242513917101"/>
        <n v="248.870890764096"/>
        <n v="10.821045694314"/>
        <n v="224.51663981982799"/>
        <n v="132.27554196350201"/>
        <n v="37.7863478399562"/>
        <n v="86.942656342716106"/>
        <n v="102.242787537883"/>
        <n v="76.918624256174795"/>
        <n v="93.8666083503782"/>
        <n v="166.72035800330801"/>
        <n v="117.708638310109"/>
        <n v="115.31954269599299"/>
        <n v="98.540771590218398"/>
        <n v="59.765159150254597"/>
        <n v="238.28780393400399"/>
        <n v="83.786472811384797"/>
        <n v="221.75682090400099"/>
        <n v="73.422030168726806"/>
        <n v="156.088771184324"/>
        <n v="246.81327157324901"/>
        <n v="155.75184700737699"/>
        <n v="38.795552489941997"/>
        <n v="232.289456364887"/>
        <n v="190.31717932056"/>
        <n v="137.904876588962"/>
        <n v="245.25127757881401"/>
        <n v="39.078600298436001"/>
        <n v="80.986583845830907"/>
        <n v="209.61249673746599"/>
        <n v="129.33450220402199"/>
        <n v="228.027849136241"/>
        <n v="202.94580138951201"/>
        <n v="30.994280467791899"/>
        <n v="196.595481686733"/>
        <n v="178.86160435966499"/>
        <n v="124.62990386426399"/>
        <n v="31.8480139330456"/>
        <n v="236.48299652339901"/>
        <n v="191.43908745276201"/>
        <n v="226.681775875347"/>
        <n v="43.202895610405797"/>
        <n v="201.222898946459"/>
        <n v="84.107816795124805"/>
        <n v="105.020316824378"/>
        <n v="155.074681404378"/>
        <n v="204.20553644331901"/>
        <n v="221.126067664906"/>
        <n v="24.751218514428299"/>
        <n v="146.445941269569"/>
        <n v="245.558808630112"/>
        <n v="131.92334931687401"/>
        <n v="86.617525942235503"/>
        <n v="178.04333852636401"/>
        <n v="204.81974746511"/>
        <n v="71.957569332870193"/>
        <n v="132.18838153077201"/>
        <n v="200.18189342114999"/>
        <n v="232.059975106183"/>
        <n v="249.089746929829"/>
        <n v="71.130637806101305"/>
        <n v="176.69864505285699"/>
        <n v="12.7451605366397"/>
        <n v="19.714688589559501"/>
        <n v="245.20481256018201"/>
        <n v="17.335867789109699"/>
        <n v="237.34954813740001"/>
        <n v="121.04298553717"/>
        <n v="164.39857871657799"/>
        <n v="209.717304393402"/>
        <n v="235.503757919267"/>
        <n v="163.79106982413501"/>
        <n v="96.752241883843496"/>
        <n v="123.009919816229"/>
        <n v="204.19645007295"/>
        <n v="224.45481909394999"/>
        <n v="119.62805191651501"/>
        <n v="107.23266413808901"/>
        <n v="53.3903228323503"/>
        <n v="120.31177114221801"/>
        <n v="89.383918399463298"/>
        <n v="189.91687048048999"/>
        <n v="231.800887801225"/>
        <n v="74.260797997032597"/>
        <n v="92.669371143093798"/>
        <n v="189.83057541466101"/>
        <n v="10.210351810788399"/>
        <n v="60.688445448083201"/>
        <n v="190.06992732237401"/>
        <n v="84.128428038688"/>
        <n v="49.998887287657901"/>
        <n v="247.76434576664499"/>
        <n v="121.18594904493899"/>
        <n v="130.65905027597501"/>
        <n v="206.19833265281699"/>
        <n v="54.219434423077701"/>
        <n v="237.32199940796801"/>
        <n v="214.38876188182601"/>
        <n v="88.837567190882993"/>
        <n v="131.905829096639"/>
        <n v="220.52740702100201"/>
        <n v="99.875392454300993"/>
        <n v="189.36845436180499"/>
        <n v="157.90287760892801"/>
        <n v="211.40482859873501"/>
        <n v="154.50605080218199"/>
        <n v="69.680843178847795"/>
        <n v="243.63138568420601"/>
        <n v="181.915124929391"/>
        <n v="62.334168048261397"/>
        <n v="67.524087255569697"/>
        <n v="44.1854074889335"/>
        <n v="48.162719476374797"/>
        <n v="138.818899519051"/>
        <n v="33.190404063076002"/>
        <n v="97.319067309572105"/>
        <n v="89.221483598368494"/>
        <n v="227.27909137325599"/>
        <n v="138.98626280745299"/>
        <n v="89.297549244696995"/>
        <n v="222.80640352088599"/>
        <n v="141.989644813929"/>
        <n v="134.80993024506401"/>
        <n v="127.72261515549999"/>
        <n v="55.0766305837777"/>
        <n v="159.95070821093501"/>
        <n v="179.70238823385699"/>
        <n v="36.969745508716898"/>
        <n v="60.041783640489101"/>
        <n v="161.44754159111801"/>
        <n v="27.731793900233502"/>
        <n v="198.760396932611"/>
        <n v="126.22691552456099"/>
        <n v="239.59339238168101"/>
        <n v="153.75158091735"/>
        <n v="16.410249217024202"/>
        <n v="207.08838824248701"/>
        <n v="67.432837191372897"/>
        <n v="85.307008221102905"/>
        <n v="204.48435384453899"/>
        <n v="132.24960408127501"/>
        <n v="91.967328441742197"/>
        <n v="76.064449954140898"/>
        <n v="184.12187072269401"/>
        <n v="212.021035158242"/>
        <n v="31.6300489497382"/>
        <n v="233.70499215661999"/>
        <n v="81.890999273905607"/>
        <n v="206.32142086385701"/>
        <n v="38.4069603445692"/>
        <n v="221.04931400204899"/>
        <n v="78.635010952256494"/>
        <n v="132.10692500914701"/>
        <n v="102.771341329756"/>
        <n v="215.964413166772"/>
        <n v="206.17502909907299"/>
        <n v="204.14844657953199"/>
        <n v="16.909651631054601"/>
        <n v="76.331802303765699"/>
        <n v="131.05086819658399"/>
        <n v="66.882891549626805"/>
        <n v="115.231100305033"/>
        <n v="176.00343185877699"/>
        <n v="81.507810227403596"/>
        <n v="152.13799383987799"/>
        <n v="156.459772881379"/>
        <n v="78.949133908763301"/>
        <n v="228.310729409933"/>
        <n v="128.862420639237"/>
        <n v="61.675636399719401"/>
        <n v="21.437027076722401"/>
        <n v="111.781958297961"/>
        <n v="241.23884139590501"/>
        <n v="112.47076200959"/>
        <n v="180.42577630671801"/>
        <n v="201.95994869764101"/>
        <n v="49.564766279663402"/>
        <n v="236.09158648936901"/>
        <n v="150.03438101098101"/>
        <n v="122.81411019745001"/>
        <n v="48.943116427430098"/>
        <n v="160.462918416207"/>
        <n v="203.14546614270699"/>
        <n v="72.661404276534398"/>
        <n v="239.884389024679"/>
        <n v="10.908191659205499"/>
        <n v="121.526894924583"/>
        <n v="246.96616025039799"/>
        <n v="233.51234646516599"/>
        <n v="194.196698544931"/>
        <n v="72.739268009313406"/>
        <n v="46.077370465972699"/>
        <n v="167.62543681542101"/>
        <n v="226.089386531386"/>
        <n v="234.20592605357899"/>
        <n v="105.310350267446"/>
        <n v="67.511846370791005"/>
        <n v="122.373118454661"/>
        <n v="92.273334871239499"/>
        <n v="16.223516635448799"/>
        <n v="107.38955794088599"/>
        <n v="209.79638410695901"/>
        <n v="223.17233438732401"/>
        <n v="63.605189281461399"/>
        <n v="51.852957378476397"/>
        <n v="120.14695243979099"/>
        <n v="16.611097681223701"/>
        <n v="134.47777968398199"/>
        <n v="221.35555361684499"/>
        <n v="142.48510184994399"/>
        <n v="220.70479966952999"/>
        <n v="32.630120991919497"/>
        <n v="47.376161679188897"/>
        <n v="200.96223013946999"/>
        <n v="73.755401965355702"/>
        <n v="112.294407858182"/>
        <n v="97.831859585315399"/>
        <n v="249.10757866778499"/>
        <n v="29.0369418335058"/>
        <n v="97.361995936807205"/>
        <n v="228.328815940965"/>
        <n v="37.514128436845603"/>
        <n v="225.37383163628999"/>
        <n v="244.607527642733"/>
        <n v="59.424277908276402"/>
        <n v="110.04959688801399"/>
        <n v="78.386972295117999"/>
        <n v="207.50313177219601"/>
        <n v="227.946018317176"/>
        <n v="73.880205934033896"/>
        <n v="55.460801027223503"/>
        <n v="238.81351665626801"/>
        <n v="53.667025763348001"/>
        <n v="197.63710867781899"/>
        <n v="28.637434551314598"/>
        <n v="41.926932350756303"/>
        <n v="37.507990658044797"/>
        <n v="47.188529496278399"/>
        <n v="215.383356321241"/>
        <n v="163.93762617177899"/>
        <n v="227.32753927895601"/>
        <n v="152.48187928539099"/>
        <n v="71.333275183939193"/>
        <n v="214.09962827717101"/>
        <n v="165.71024772896601"/>
        <n v="207.71425627702101"/>
        <n v="195.604837688815"/>
        <n v="23.820725740764502"/>
        <n v="48.388687875237899"/>
        <n v="118.241185946245"/>
        <n v="223.184415755646"/>
        <n v="136.38416046385001"/>
        <n v="116.233349890909"/>
        <n v="171.818120362581"/>
        <n v="68.816447373008401"/>
        <n v="99.693917843154793"/>
        <n v="104.87594189943199"/>
        <n v="249.45284952080601"/>
        <n v="33.571478745774698"/>
        <n v="25.421192948171001"/>
        <n v="162.269106631195"/>
        <n v="119.649706954029"/>
        <n v="127.815328079973"/>
        <n v="209.492654829835"/>
        <n v="38.278036413212099"/>
        <n v="131.49310417499001"/>
        <n v="243.76960425069399"/>
        <n v="48.410045030168099"/>
        <n v="226.007005319325"/>
        <n v="182.89467651768001"/>
        <n v="52.390243205726499"/>
        <n v="172.73941118067401"/>
        <n v="47.534901321420797"/>
        <n v="29.016891439582199"/>
        <n v="138.96681598421699"/>
        <n v="14.159011587452699"/>
        <n v="70.368497344643899"/>
        <n v="199.42074533456599"/>
        <n v="62.680807920022303"/>
        <n v="21.4074935093373"/>
        <n v="67.271983842580696"/>
        <n v="16.419344649091698"/>
        <n v="233.297499711542"/>
        <n v="60.235648814993702"/>
        <n v="54.647067936839498"/>
        <n v="144.66146626800901"/>
        <n v="165.95707480374901"/>
        <n v="83.735213308344498"/>
        <n v="92.603750443324103"/>
        <n v="190.31272449423099"/>
        <n v="197.158890793892"/>
        <n v="242.46043394228599"/>
        <n v="208.10020738256199"/>
        <n v="53.429932228123597"/>
        <n v="52.144744144465001"/>
        <n v="177.58697736147801"/>
        <n v="62.933220032114598"/>
        <n v="132.95209960507901"/>
        <n v="173.97656948383801"/>
        <n v="89.913394387116597"/>
        <n v="122.36683317777501"/>
        <n v="177.72634248789299"/>
        <n v="108.93954840086001"/>
        <n v="198.77864952680201"/>
        <n v="11.770570627876999"/>
        <n v="242.61259679130399"/>
        <n v="45.282504536483401"/>
        <n v="80.111676552560994"/>
        <n v="152.056445638876"/>
        <n v="157.00706463379299"/>
        <n v="218.852652322762"/>
        <n v="46.992229506020799"/>
        <n v="180.094434588257"/>
        <n v="191.535621268733"/>
        <n v="179.32834633159101"/>
        <n v="190.637598677738"/>
        <n v="128.69935002921301"/>
        <n v="108.02359093217299"/>
        <n v="94.436768821377697"/>
        <n v="71.723003446118895"/>
        <n v="207.70295610289801"/>
        <n v="219.12354233792399"/>
        <n v="167.53456123272201"/>
        <n v="113.306759143516"/>
        <n v="135.95112535498899"/>
        <n v="96.822616727482597"/>
        <n v="25.3835926485607"/>
        <n v="225.19995464591801"/>
        <n v="145.457942324394"/>
        <n v="112.777030544414"/>
        <n v="179.02719113358"/>
        <n v="239.93482354279701"/>
        <n v="33.7646966684202"/>
        <n v="147.44647691866399"/>
        <n v="56.315191776881001"/>
        <n v="110.65696074367"/>
        <n v="187.53905446933001"/>
        <n v="122.268033750366"/>
        <n v="46.704467685355603"/>
        <n v="12.9769233375263"/>
        <n v="31.6766823486142"/>
        <n v="132.38214160609101"/>
        <n v="64.510821071076805"/>
        <n v="241.96817520989799"/>
        <n v="190.40455642838799"/>
        <n v="238.50462875240001"/>
        <n v="151.777898509778"/>
        <n v="165.6765369339"/>
        <n v="171.48008299066601"/>
        <n v="76.132176425273897"/>
        <n v="60.756433887176399"/>
        <n v="153.938797493724"/>
        <n v="69.924845261143105"/>
        <n v="213.42485086731"/>
        <n v="61.470411906210799"/>
        <n v="197.111180910043"/>
        <n v="54.437697892494903"/>
        <n v="38.344555051856098"/>
        <n v="113.67229627366901"/>
        <n v="150.283365922808"/>
        <n v="150.10721116667199"/>
        <n v="171.99129146640999"/>
        <n v="136.33054228826799"/>
        <n v="67.773115356147201"/>
        <n v="168.86092214031501"/>
        <n v="224.18927246675301"/>
        <n v="41.277800526422503"/>
        <n v="181.30622061891199"/>
        <n v="59.5268667840947"/>
        <n v="25.1685067433006"/>
        <n v="137.57662487342799"/>
        <n v="178.04518845468601"/>
        <n v="231.46780259794301"/>
        <n v="92.305340812762907"/>
        <n v="18.521994775221199"/>
        <n v="119.77614064309699"/>
        <n v="84.328171929999897"/>
        <n v="62.466376146929299"/>
        <n v="132.51824516240899"/>
        <n v="45.968228657485"/>
        <n v="239.34458133574199"/>
        <n v="229.97154572424199"/>
        <n v="248.5565404642"/>
        <n v="180.08068453033101"/>
        <n v="69.727620961763407"/>
        <n v="232.16613580494899"/>
        <n v="168.06844512801001"/>
        <n v="226.55215176073801"/>
        <n v="18.189964134133302"/>
        <n v="156.542465360541"/>
        <n v="187.62054316740401"/>
        <n v="43.883475282003999"/>
        <n v="204.32603819638101"/>
        <n v="28.419591182534202"/>
        <n v="84.042111552244407"/>
        <n v="165.390278633913"/>
        <n v="152.705318559098"/>
        <n v="124.51446568515701"/>
        <n v="25.258558971798401"/>
        <n v="32.1110926743455"/>
        <n v="64.168732310942403"/>
        <n v="216.00762324136099"/>
        <n v="137.75888251058299"/>
        <n v="83.296676405073299"/>
        <n v="219.55748292601399"/>
        <n v="213.680851166335"/>
        <n v="90.188039097463999"/>
        <n v="245.677624772695"/>
        <n v="145.26100812078701"/>
        <n v="95.330822635115695"/>
        <n v="203.73529533171501"/>
        <n v="122.34992391484199"/>
        <n v="93.048684121132098"/>
        <n v="214.54367302079501"/>
        <n v="42.3070780261218"/>
        <n v="39.800603775469497"/>
        <n v="223.713141417315"/>
        <n v="175.57942756693399"/>
        <n v="173.734881884039"/>
        <n v="164.52830290058901"/>
        <n v="161.29336430415501"/>
        <n v="93.232489733648706"/>
        <n v="40.265066639701097"/>
        <n v="219.93707094254199"/>
        <n v="152.82780836976301"/>
        <n v="77.365133758027895"/>
        <n v="13.514131506255501"/>
        <n v="25.246957083045402"/>
        <n v="45.425362387289297"/>
        <n v="161.76351711285699"/>
        <n v="77.7358929970774"/>
        <n v="81.283276750932103"/>
        <n v="132.370138483029"/>
        <n v="183.432526052876"/>
        <n v="68.737046830579899"/>
        <n v="23.8741732311824"/>
        <n v="56.258522499990697"/>
        <n v="141.035946529005"/>
        <n v="82.446593567516501"/>
        <n v="54.422599078273301"/>
        <n v="164.00854275310601"/>
        <n v="154.06503765037399"/>
        <n v="131.05541945711201"/>
        <n v="224.65502564319399"/>
        <n v="190.87788022435001"/>
        <n v="113.918140496611"/>
        <n v="115.42038299874299"/>
        <n v="240.52664554243901"/>
        <n v="192.951856621709"/>
        <n v="95.689490339700399"/>
        <n v="77.228346242262603"/>
        <n v="199.444667100038"/>
        <n v="47.835395416775"/>
        <n v="245.058989773825"/>
        <n v="213.752328066036"/>
        <n v="103.139290457703"/>
        <n v="197.88101336713899"/>
        <n v="167.637640885824"/>
        <n v="219.63380929424901"/>
        <n v="128.17466964534"/>
        <n v="57.8884506020161"/>
        <n v="80.3797891368026"/>
        <n v="42.600976208921701"/>
        <n v="160.79286980611101"/>
        <n v="98.167628171632103"/>
        <n v="65.9796467690649"/>
        <n v="59.311912486840598"/>
        <n v="72.033109516065906"/>
        <n v="243.980467685853"/>
        <n v="45.1902688250632"/>
        <n v="27.552501202792499"/>
        <n v="237.62260265720101"/>
        <n v="87.271355325709393"/>
        <n v="175.54383649122701"/>
        <n v="143.663915454061"/>
        <n v="181.78737589930699"/>
        <n v="78.816188951098496"/>
        <n v="107.951132737417"/>
        <n v="229.91953253656101"/>
        <n v="97.260361269147296"/>
        <n v="97.545424822517006"/>
        <n v="100.132211289905"/>
        <n v="54.786862720694899"/>
        <n v="145.317757524288"/>
        <n v="13.9843079386292"/>
        <n v="171.677299254877"/>
        <n v="186.412119879926"/>
        <n v="211.76471053716699"/>
        <n v="89.350945628412504"/>
        <n v="113.66888925766099"/>
        <n v="137.188178383929"/>
        <n v="33.991721221548303"/>
        <n v="129.02991791609699"/>
        <n v="125.332100197027"/>
        <n v="84.262529244910993"/>
        <n v="170.10287422366801"/>
        <n v="167.948964930796"/>
        <n v="185.182765000486"/>
        <n v="46.019147378349302"/>
        <n v="188.81107962255101"/>
        <n v="76.927387139753904"/>
        <n v="105.30983778715201"/>
        <n v="103.469560224547"/>
        <n v="21.128491290503302"/>
        <n v="57.152728099329003"/>
        <n v="215.39744061941499"/>
        <n v="169.96730020211601"/>
        <n v="160.927725144796"/>
        <n v="100.73639050664799"/>
        <n v="124.46916431445899"/>
        <n v="14.4320097920167"/>
        <n v="131.708342567193"/>
        <n v="99.911087659636607"/>
        <n v="235.966121597464"/>
        <n v="210.72715027725599"/>
        <n v="10.0571519965472"/>
        <n v="248.421082221928"/>
        <n v="235.685891941253"/>
        <n v="75.4146746187931"/>
        <n v="139.86128267771301"/>
        <n v="147.47948786111499"/>
        <n v="65.408757814032498"/>
        <n v="115.385479198225"/>
        <n v="147.84182971791699"/>
        <n v="140.88454935822"/>
        <n v="168.24400536446001"/>
        <n v="141.76977698138401"/>
        <n v="71.154087001731696"/>
        <n v="158.77871313771399"/>
        <n v="138.090612774774"/>
        <n v="49.290010628834999"/>
        <n v="143.90736085459901"/>
        <n v="109.398125094886"/>
        <n v="238.15921696654999"/>
        <n v="213.44358592722699"/>
        <n v="161.024380257221"/>
        <n v="84.224676180878603"/>
        <n v="163.818914642924"/>
        <n v="176.48637386543299"/>
        <n v="169.427778076891"/>
        <n v="228.95322632657701"/>
        <n v="140.731406602818"/>
        <n v="115.8575381838"/>
        <n v="79.4501825352189"/>
        <n v="46.700837019703897"/>
        <n v="82.171053506940297"/>
        <n v="218.78048042068701"/>
        <n v="29.9577910278616"/>
        <n v="222.277768225361"/>
        <n v="102.059871715464"/>
        <n v="143.69387771549"/>
        <n v="219.92013369141"/>
        <n v="86.156906611264702"/>
        <n v="245.51760861093999"/>
        <n v="207.41609746209301"/>
        <n v="220.13719124234501"/>
        <n v="158.71947900090299"/>
        <n v="67.072432993284593"/>
        <n v="180.37661650985899"/>
        <n v="60.156242434453603"/>
        <n v="110.74892566121299"/>
        <n v="22.676856831398201"/>
        <n v="146.66373621341901"/>
        <n v="25.8549091927296"/>
        <n v="240.88329458559201"/>
        <n v="69.836808399718393"/>
        <n v="113.272281167523"/>
        <n v="227.68941978176099"/>
        <n v="172.353776239376"/>
        <n v="81.899484942163994"/>
        <n v="159.73133381957899"/>
        <n v="121.45354463247899"/>
        <n v="39.734819401688199"/>
        <n v="21.4666723454771"/>
        <n v="27.707859184091902"/>
        <n v="99.591261642112201"/>
        <n v="243.28460758717901"/>
        <n v="60.1837270116689"/>
        <n v="215.766078327662"/>
        <n v="183.82093742723799"/>
        <n v="102.00067011911401"/>
        <n v="184.64963953755699"/>
        <n v="206.83259998171999"/>
        <n v="38.642773585658098"/>
        <n v="174.78440410952399"/>
        <n v="91.114684522236999"/>
        <n v="48.909025535515397"/>
        <n v="183.854132904209"/>
        <n v="147.40176199858601"/>
        <n v="97.5655637843834"/>
        <n v="213.858167376919"/>
        <n v="92.957001199282601"/>
        <n v="84.039795628132197"/>
        <n v="128.85392380289801"/>
        <n v="123.22605938042101"/>
        <n v="200.47748495229101"/>
        <n v="141.044585276611"/>
        <n v="188.927550944633"/>
        <n v="136.79589855818699"/>
        <n v="203.418130696074"/>
        <n v="40.689180522370002"/>
        <n v="185.22647441533201"/>
        <n v="185.19320378094699"/>
        <n v="83.367964476262898"/>
        <n v="199.686947092097"/>
        <n v="15.458287460123399"/>
        <n v="181.37118891641001"/>
        <n v="63.3249494040423"/>
        <n v="43.659290232094399"/>
        <n v="29.700360195673401"/>
        <n v="15.065487304975999"/>
        <n v="15.790135788669"/>
        <n v="18.523072624681799"/>
        <n v="171.97709357671701"/>
        <n v="242.14137820187301"/>
        <n v="116.347221986856"/>
        <n v="150.197299706861"/>
        <n v="246.22053381494999"/>
        <n v="209.86205434960499"/>
        <n v="71.583999743377007"/>
        <n v="188.372979709639"/>
        <n v="238.36344402775899"/>
        <n v="205.21479425432599"/>
        <n v="32.4801436780144"/>
        <n v="108.301752454899"/>
        <n v="127.393821559919"/>
        <n v="223.79007211743601"/>
        <n v="248.59588944060999"/>
        <n v="151.60994444691599"/>
        <n v="203.87072755769699"/>
        <n v="17.8401433941495"/>
        <n v="208.14259307410899"/>
        <n v="108.009195898229"/>
        <n v="54.7855756017887"/>
        <n v="224.27291533711301"/>
        <n v="44.2112257335924"/>
        <n v="242.782363160404"/>
        <n v="13.5241807826458"/>
        <n v="42.499260020418497"/>
        <n v="109.832708372166"/>
        <n v="105.166700992354"/>
        <n v="74.072052951571806"/>
        <n v="233.724751565795"/>
        <n v="207.59195761978901"/>
        <n v="231.267417801742"/>
        <n v="208.15685727513801"/>
        <n v="178.31495509182"/>
        <n v="115.72872219935201"/>
        <n v="149.43139875198699"/>
        <n v="26.263071906833101"/>
        <n v="116.256905224458"/>
        <n v="172.64280532639901"/>
        <n v="136.18040738521799"/>
        <n v="198.74857091262101"/>
        <n v="60.801438574436403"/>
        <n v="209.7236571233"/>
        <n v="238.55673624314599"/>
        <n v="222.63767970141001"/>
        <n v="89.494586490141899"/>
        <n v="12.1840140939129"/>
        <n v="170.389658880691"/>
        <n v="181.216381611207"/>
        <n v="133.116494127381"/>
        <n v="107.282115341522"/>
        <n v="73.791392428012799"/>
        <n v="181.303925500091"/>
        <n v="192.41311559610401"/>
        <n v="201.14157162249899"/>
        <n v="109.767376372895"/>
        <n v="75.674744039755694"/>
        <n v="196.252024212024"/>
        <n v="44.371736580742997"/>
        <n v="63.551761603668197"/>
        <n v="143.33995788646001"/>
        <n v="194.59662086465499"/>
        <n v="160.14980231156099"/>
        <n v="85.512587000346997"/>
        <n v="209.44241236289699"/>
        <n v="69.137733730016393"/>
        <n v="177.469632895964"/>
        <n v="76.126372284580299"/>
        <n v="187.01134464303701"/>
        <n v="121.572542156616"/>
        <n v="184.87756834317"/>
        <n v="240.56146684054801"/>
        <n v="26.9275154563061"/>
        <n v="148.34900461064501"/>
        <n v="147.35180530165599"/>
        <n v="112.961213046287"/>
        <n v="66.726475942649401"/>
        <n v="219.51580378331499"/>
        <n v="33.7493400598322"/>
        <n v="54.832340046387102"/>
        <n v="243.50418953090201"/>
        <n v="211.415396866642"/>
        <n v="128.59354324220101"/>
        <n v="198.026285716362"/>
        <n v="26.1605487264126"/>
        <n v="67.932988983646894"/>
        <n v="92.350040719332597"/>
        <n v="234.74525051788399"/>
        <n v="95.229379317077999"/>
        <n v="48.148510985221201"/>
        <n v="227.46633458682601"/>
        <n v="89.065640485702005"/>
        <n v="116.047569379035"/>
        <n v="97.068460101586794"/>
        <n v="87.543100031812699"/>
        <n v="102.070705515897"/>
        <n v="159.58230535914799"/>
        <n v="118.55845951889999"/>
        <n v="21.531627334840401"/>
        <n v="61.254933248851799"/>
        <n v="67.281449175740804"/>
        <n v="98.909522160355294"/>
        <n v="231.39896334913701"/>
        <n v="101.294215501171"/>
        <n v="136.70567272996701"/>
        <n v="91.526569963981402"/>
        <n v="63.8086972272785"/>
        <n v="25.427536198991898"/>
        <n v="177.34847223576199"/>
        <n v="172.77536129464701"/>
        <n v="193.583576086253"/>
        <n v="120.21232278278799"/>
        <n v="138.364000227074"/>
        <n v="96.810263237311204"/>
        <n v="217.28076703713299"/>
        <n v="149.60556692284999"/>
        <n v="104.135528657169"/>
        <n v="194.667467059123"/>
        <n v="110.68729589683601"/>
        <n v="17.3339445665511"/>
        <n v="244.57383499958601"/>
        <n v="171.71502852772099"/>
        <n v="123.12882122102199"/>
        <n v="62.274474180014899"/>
        <n v="142.59266783466401"/>
        <n v="246.296012930215"/>
        <n v="173.24754637467299"/>
        <n v="151.03654007027399"/>
        <n v="214.27999435618801"/>
        <n v="217.60813395404901"/>
        <n v="122.254396318654"/>
        <n v="128.05203484314501"/>
        <n v="84.710918988958099"/>
        <n v="132.505934798672"/>
        <n v="38.851103544587602"/>
        <n v="29.2452439086581"/>
        <n v="129.92679997468301"/>
        <n v="150.32246688294001"/>
        <n v="90.452449692525903"/>
        <n v="239.13815354567501"/>
        <n v="180.85686481951799"/>
        <n v="34.0589732161298"/>
        <n v="152.653797723412"/>
        <n v="172.61063605853701"/>
        <n v="108.702020252446"/>
        <n v="70.476205641780496"/>
        <n v="76.091161733120202"/>
        <n v="84.062200962265706"/>
        <n v="93.810870837457301"/>
        <n v="72.887801819953495"/>
        <n v="186.38083358221601"/>
        <n v="60.726698498345797"/>
        <n v="129.80298704388301"/>
        <n v="83.306786209836503"/>
        <n v="197.51405017852699"/>
        <n v="205.705536828314"/>
        <n v="220.926910194535"/>
        <n v="210.91408280392201"/>
        <n v="83.697182795247699"/>
        <n v="54.751836047052301"/>
        <n v="110.229762560431"/>
        <n v="215.19012547099999"/>
        <n v="125.38516343443899"/>
        <n v="80.399716589495199"/>
        <n v="16.454366199846199"/>
        <n v="31.5477762492777"/>
        <n v="161.95114671135801"/>
        <n v="103.87391652306999"/>
        <n v="208.48217726997601"/>
        <n v="32.595806532963799"/>
        <n v="154.455305746432"/>
        <n v="236.91343189013901"/>
        <n v="237.12466284230399"/>
        <n v="75.149634337741603"/>
        <n v="102.120855434448"/>
        <n v="226.514152263022"/>
        <n v="64.821085352671204"/>
        <n v="239.05128780991299"/>
        <n v="188.05478467760301"/>
        <n v="54.680841710613798"/>
        <n v="100.78184380634301"/>
        <n v="63.797339127494602"/>
        <n v="219.51427359499399"/>
        <n v="125.015363680519"/>
        <n v="134.56397123387299"/>
        <n v="58.337443723485599"/>
        <n v="111.95933567670301"/>
        <n v="129.09973671635601"/>
        <n v="180.16042121950201"/>
        <n v="13.1110187955197"/>
        <n v="87.872681963244503"/>
        <n v="211.09172999193399"/>
        <n v="141.47486089462299"/>
        <n v="82.784281130874902"/>
        <n v="98.643063255767004"/>
        <n v="70.797982290897394"/>
        <n v="184.80063064100801"/>
        <n v="92.386718846350604"/>
        <n v="130.40312737046099"/>
        <n v="57.868484837518302"/>
        <n v="105.21687442482801"/>
        <n v="185.72134862190401"/>
        <n v="209.061699414554"/>
        <n v="56.074213869543698"/>
        <n v="43.854045050721901"/>
        <n v="161.825428766762"/>
        <n v="220.18802270862901"/>
        <n v="186.22526081285099"/>
        <n v="223.82836019032601"/>
        <n v="152.32733740518299"/>
        <n v="154.480737723158"/>
        <n v="113.702673113218"/>
        <n v="100.174118026073"/>
        <n v="170.67672767713"/>
        <n v="217.16612917186399"/>
        <n v="183.52448385416"/>
        <n v="111.952658106733"/>
        <n v="163.26759804172301"/>
        <n v="32.791567101367598"/>
        <n v="126.04654941864599"/>
        <n v="73.599602378003993"/>
        <n v="143.39249469109799"/>
        <n v="216.98169979349601"/>
        <n v="242.159315135886"/>
        <n v="192.85019155838199"/>
        <n v="38.269662263347598"/>
        <n v="51.949935561334001"/>
        <n v="100.964747448765"/>
        <n v="97.107789091555404"/>
        <n v="128.08782971161699"/>
        <n v="212.14166785063"/>
        <n v="28.758449474177201"/>
        <n v="206.003097997482"/>
        <n v="214.22300272063299"/>
        <n v="71.095146432465398"/>
        <n v="53.592241236853503"/>
        <n v="249.696788020778"/>
        <n v="171.52933677773601"/>
        <n v="69.214706649810395"/>
        <n v="142.139154948488"/>
        <n v="211.42727817078901"/>
        <n v="20.508383250781598"/>
        <n v="232.55243701516599"/>
        <n v="60.333153616232103"/>
        <n v="211.492285823852"/>
        <n v="237.372599857881"/>
        <n v="97.587214712108505"/>
        <n v="180.98005257872799"/>
        <n v="229.10411864046401"/>
        <n v="15.0872888366538"/>
        <n v="108.048809208444"/>
        <n v="85.859909466203803"/>
        <n v="117.002764396236"/>
        <n v="125.853653780025"/>
        <n v="67.674927744098994"/>
        <n v="40.096804569261302"/>
        <n v="165.82943475996299"/>
        <n v="76.847289385619504"/>
        <n v="56.217146654422798"/>
        <n v="157.97071944395901"/>
        <n v="28.500755181801502"/>
        <n v="15.2931755432787"/>
        <n v="132.629878064916"/>
        <n v="13.0740885790436"/>
        <n v="247.15882443780501"/>
        <n v="187.28855647309101"/>
        <n v="97.1454775364749"/>
        <n v="127.12884353841"/>
        <n v="122.674914400438"/>
        <n v="63.426221553787002"/>
        <n v="119.56657940809301"/>
        <n v="124.68546954966099"/>
        <n v="146.58541737080901"/>
        <n v="128.39271979891399"/>
        <n v="161.77606286427601"/>
        <n v="22.0125168540415"/>
        <n v="189.26542994075001"/>
        <n v="51.154575922988897"/>
        <n v="88.379664666089994"/>
        <n v="162.58668038814301"/>
        <n v="146.927927169653"/>
        <n v="162.12986740279101"/>
        <n v="197.955688551561"/>
        <n v="249.761430685882"/>
        <n v="189.48478206743999"/>
        <n v="83.657405135169"/>
        <n v="18.145901723845299"/>
        <n v="207.39550917977499"/>
        <n v="163.35147439932001"/>
        <n v="238.773405358324"/>
        <n v="85.081098865504501"/>
        <n v="23.613050828201299"/>
        <n v="175.68838172357101"/>
        <n v="171.768912192474"/>
        <n v="212.22682761020801"/>
        <n v="49.8572820779168"/>
        <n v="185.78940024684999"/>
        <n v="161.27646889884201"/>
        <n v="181.95874817070501"/>
        <n v="158.091057624363"/>
        <n v="48.494298280980402"/>
        <n v="148.03275464219601"/>
        <n v="177.016322573651"/>
        <n v="133.76973963879399"/>
        <n v="179.433101860948"/>
        <n v="151.42921863530901"/>
        <n v="119.19951589837601"/>
        <n v="67.769022800879"/>
        <n v="196.25006676819399"/>
        <n v="247.26806559546301"/>
        <n v="50.525377456267897"/>
        <n v="166.618751974482"/>
        <n v="88.989967097526204"/>
        <n v="83.126246469103705"/>
        <n v="179.583705359996"/>
        <n v="192.019935935364"/>
        <n v="123.789156728683"/>
        <n v="120.252005358216"/>
        <n v="222.438562905971"/>
        <n v="153.003626199629"/>
        <n v="31.339318237184401"/>
        <n v="228.76452701126101"/>
        <n v="225.21234436046001"/>
        <n v="137.13822365428399"/>
        <n v="132.31975533340301"/>
        <n v="96.524570272209502"/>
        <n v="84.558464826697502"/>
        <n v="191.72012142159201"/>
        <n v="144.41096323165101"/>
        <n v="239.438426203863"/>
        <n v="248.693787886487"/>
        <n v="209.123517870227"/>
        <n v="46.260253448482104"/>
        <n v="170.986685788248"/>
        <n v="135.00985095514"/>
        <n v="29.8586687028731"/>
        <n v="70.068904498086994"/>
        <n v="185.60968327885601"/>
        <n v="215.290242105765"/>
        <n v="28.674625927617999"/>
        <n v="108.601698489966"/>
        <n v="96.650924464735994"/>
        <n v="113.79889923815399"/>
        <n v="23.811970885277098"/>
        <n v="48.183653620565401"/>
        <n v="89.124852187886404"/>
        <n v="241.13023275593699"/>
        <n v="108.72976365498"/>
        <n v="229.07745400822299"/>
        <n v="189.56677010996299"/>
        <n v="110.51256840964299"/>
        <n v="207.316129007402"/>
        <n v="21.4303585576586"/>
        <n v="103.751567285389"/>
        <n v="106.32743214000701"/>
        <n v="191.80331865015"/>
        <n v="75.777073128379101"/>
        <n v="54.611658119537601"/>
        <n v="82.297299413745293"/>
        <n v="61.723748654851697"/>
        <n v="248.29149475491101"/>
        <n v="57.9065012958973"/>
        <n v="40.092981237892602"/>
        <n v="74.669035485581105"/>
        <n v="245.694666817355"/>
        <n v="67.663861634022396"/>
        <n v="20.5619376293591"/>
        <n v="35.245743792071899"/>
        <n v="129.00658227873399"/>
        <n v="208.69913534882301"/>
        <n v="100.97446968545501"/>
        <n v="30.543448197639101"/>
        <n v="226.918855000733"/>
        <n v="175.97599226056201"/>
        <n v="119.06683412420701"/>
        <n v="189.84888993805501"/>
        <n v="133.18985951337501"/>
        <n v="181.738057173561"/>
        <n v="157.768475387579"/>
        <n v="89.7624040342764"/>
        <n v="191.665301424511"/>
        <n v="73.807909854955298"/>
        <n v="125.551887474274"/>
        <n v="188.950465227189"/>
        <n v="134.11604704221901"/>
        <n v="129.424779596745"/>
        <n v="190.254404690575"/>
        <n v="198.432656188181"/>
        <n v="237.60375871407999"/>
        <n v="73.815641259773102"/>
        <n v="51.763669698670299"/>
        <n v="208.62898971921001"/>
        <n v="217.87837113277999"/>
        <n v="234.03238799582101"/>
        <n v="101.862912593028"/>
        <n v="115.129605845208"/>
        <n v="175.568077183231"/>
        <n v="197.76789163377799"/>
        <n v="249.25017352107801"/>
        <n v="54.837727075609003"/>
        <n v="52.412456896510797"/>
        <n v="52.797166910935204"/>
        <n v="216.74314113107999"/>
        <n v="94.469297808215998"/>
        <n v="180.972399921749"/>
        <n v="64.701285995617198"/>
        <n v="36.7483901076819"/>
        <n v="163.05819200068299"/>
        <n v="229.18837390090701"/>
        <n v="209.466690186753"/>
        <n v="140.373939619667"/>
        <n v="20.101184443125899"/>
        <n v="132.36891334097399"/>
        <n v="62.502028481582798"/>
        <n v="127.658739739873"/>
        <n v="36.2183198831016"/>
        <n v="34.057843899484503"/>
        <n v="222.02226407119599"/>
        <n v="43.238533817750699"/>
        <n v="100.019414002079"/>
        <n v="54.8171386346663"/>
        <n v="23.075171071931599"/>
        <n v="52.818513782163997"/>
        <n v="60.283735711183901"/>
        <n v="57.524050617834497"/>
        <n v="43.181914432650103"/>
        <n v="128.03870936021301"/>
        <n v="141.89872191003701"/>
        <n v="205.269504932579"/>
        <n v="26.896465159569999"/>
        <n v="163.11240835659501"/>
        <n v="106.644538275941"/>
        <n v="135.89122190977699"/>
        <n v="85.7793133813487"/>
        <n v="203.00701125957701"/>
        <n v="28.4591981260693"/>
        <n v="191.12670659328401"/>
        <n v="239.72150036180599"/>
        <n v="55.541007266365099"/>
        <n v="109.07612967313899"/>
        <n v="173.995630348969"/>
        <n v="163.879577624782"/>
        <n v="169.09886057838"/>
        <n v="108.571716639584"/>
        <n v="170.30826849359701"/>
        <n v="214.88061931953101"/>
        <n v="227.30745277420999"/>
        <n v="82.204985663775801"/>
        <n v="52.449468753590899"/>
        <n v="140.505900610938"/>
        <n v="184.183773514329"/>
        <n v="23.439733047201599"/>
        <n v="79.739504415860594"/>
        <n v="222.443760965926"/>
        <n v="157.389666734689"/>
        <n v="128.118838793246"/>
        <n v="180.92718134992501"/>
        <n v="50.3922288811968"/>
        <n v="84.412596826806094"/>
        <n v="90.268816409930096"/>
        <n v="238.45073463137399"/>
        <n v="66.713325377007607"/>
        <n v="75.7218539253101"/>
        <n v="23.5531579818247"/>
        <n v="98.179095313819303"/>
        <n v="159.626082726812"/>
        <n v="131.65273642175899"/>
        <n v="145.59218746580399"/>
        <n v="97.037139223585896"/>
        <n v="101.22372511507299"/>
        <n v="199.31940506542699"/>
        <n v="228.898020289588"/>
        <n v="130.997567615755"/>
        <n v="153.047308738091"/>
        <n v="170.973796882307"/>
        <n v="19.504889975265002"/>
        <n v="127.211252965268"/>
        <n v="12.3923538254347"/>
        <n v="163.244582501596"/>
        <n v="35.8074692320276"/>
        <n v="87.166486316117101"/>
        <n v="154.60104281431501"/>
        <n v="190.78559576360499"/>
        <n v="165.15985302358499"/>
        <n v="13.1771772180988"/>
        <n v="188.26205455246"/>
        <n v="37.513158175461101"/>
        <n v="213.61700332671299"/>
        <n v="169.31244622364599"/>
        <n v="222.617930707288"/>
        <n v="149.93885531202901"/>
        <n v="249.82382758458701"/>
        <n v="119.40390989135"/>
        <n v="209.62535863924401"/>
        <n v="199.744676670362"/>
        <n v="157.29317592531501"/>
        <n v="58.250848663340399"/>
        <n v="136.18481406886301"/>
        <n v="104.000114534502"/>
        <n v="187.649876598047"/>
        <n v="123.139641142065"/>
        <n v="152.83135650745899"/>
        <n v="143.18121195470201"/>
        <n v="202.10876332598599"/>
        <n v="97.353576584388094"/>
        <n v="163.454470150947"/>
        <n v="244.74562068605101"/>
        <n v="178.37668426847"/>
        <n v="106.189908685418"/>
        <n v="232.339973774546"/>
        <n v="40.164051660867997"/>
        <n v="94.765318878172295"/>
        <n v="169.96850996468299"/>
        <n v="84.958539613532295"/>
        <n v="226.787201538944"/>
        <n v="157.94083749338401"/>
        <n v="128.29797728580201"/>
        <n v="238.885021833439"/>
        <n v="94.489606350311007"/>
        <n v="75.793961937326699"/>
        <n v="92.252850285909005"/>
        <n v="55.349098211193798"/>
        <n v="15.230538399192699"/>
        <n v="125.967825725439"/>
        <n v="79.301961943620199"/>
        <n v="201.315980773235"/>
        <n v="132.88772719340199"/>
        <n v="171.66714623455701"/>
        <n v="236.11722694428499"/>
        <n v="94.460535609970805"/>
        <n v="236.08183109421699"/>
        <n v="246.669482041366"/>
        <n v="170.61955718908499"/>
        <n v="133.370120745028"/>
        <n v="175.121623304265"/>
        <n v="79.148155156153393"/>
        <n v="105.201993089903"/>
        <n v="206.81380735498399"/>
        <n v="214.10303307407099"/>
        <n v="234.24347280173799"/>
        <n v="70.003623828635199"/>
        <n v="228.77028323193699"/>
        <n v="136.746628234978"/>
        <n v="213.39728860084401"/>
        <n v="226.64637817483501"/>
        <n v="21.688149339333201"/>
        <n v="34.615491399149597"/>
        <n v="201.998054317065"/>
        <n v="137.67557612042799"/>
        <n v="147.53920596517901"/>
        <n v="134.22536848900401"/>
        <n v="34.987905988987301"/>
        <n v="182.94239230825099"/>
        <n v="35.009881584540103"/>
        <n v="135.29102019312299"/>
        <n v="153.61718511019001"/>
        <n v="242.461584575138"/>
        <n v="70.845088400607295"/>
        <n v="135.24507904040601"/>
        <n v="65.835261930175307"/>
        <n v="108.528068197629"/>
        <n v="248.74851989548699"/>
        <n v="60.560449688256803"/>
        <n v="115.266688726721"/>
        <n v="110.87421102756799"/>
        <n v="223.23242673079201"/>
        <n v="197.571419256442"/>
        <n v="245.18817019769"/>
        <n v="66.103455548275306"/>
        <n v="37.315623256233103"/>
        <n v="228.02722730801301"/>
        <n v="118.181574075067"/>
        <n v="175.635360119019"/>
        <n v="149.496714983217"/>
        <n v="86.230340198693895"/>
        <n v="70.409877046857304"/>
        <n v="195.33197984698401"/>
        <n v="232.59383418089101"/>
        <n v="19.704679270851301"/>
        <n v="214.093021131271"/>
        <n v="210.17045044298999"/>
        <n v="174.49984325228601"/>
        <n v="83.824092530728194"/>
        <n v="88.4040544135121"/>
        <n v="23.702643096915399"/>
        <n v="221.53464845910699"/>
        <n v="79.080267458566595"/>
        <n v="113.189825593669"/>
        <n v="135.856283569195"/>
        <n v="111.94343877958499"/>
        <n v="16.249886842509699"/>
        <n v="88.311589476651605"/>
        <n v="48.795734661273997"/>
        <n v="181.28965306545501"/>
        <n v="76.248905767069004"/>
        <n v="96.576223405304404"/>
        <n v="162.15385483431601"/>
        <n v="66.518911247863699"/>
        <n v="231.825789783402"/>
        <n v="70.705714129318395"/>
        <n v="143.19780395714699"/>
        <n v="25.205816054897198"/>
        <n v="150.89543486916"/>
        <n v="198.829803403087"/>
        <n v="218.29132710461499"/>
        <n v="198.07004281464799"/>
        <n v="121.873996823762"/>
        <n v="171.38693167451501"/>
        <n v="169.34332372217401"/>
        <n v="25.7639909968184"/>
        <n v="140.74000013332801"/>
        <n v="230.691965418899"/>
        <n v="150.52731718277599"/>
        <n v="166.35800193537"/>
        <n v="115.40508581792101"/>
        <n v="218.685837920463"/>
        <n v="103.634798119652"/>
        <n v="223.89248155449999"/>
        <n v="43.327103816624998"/>
        <n v="113.233588283047"/>
        <n v="192.4933586006"/>
        <n v="15.1414370152354"/>
        <n v="61.448847351657299"/>
        <n v="98.941064595903896"/>
        <n v="237.517591620643"/>
        <n v="187.199816748724"/>
        <n v="122.192291509371"/>
        <n v="146.70439465671799"/>
        <n v="63.844380783703002"/>
        <n v="122.020253023428"/>
        <n v="35.929075830641303"/>
        <n v="198.30683485610101"/>
        <n v="151.971752046446"/>
        <n v="211.90069259781899"/>
        <n v="95.712874345172096"/>
        <n v="61.482735133700601"/>
        <n v="217.566941364846"/>
        <n v="56.115137791261702"/>
        <n v="209.563083361785"/>
        <n v="159.96305617717101"/>
        <n v="136.77142187260799"/>
        <n v="41.515890162525601"/>
        <n v="191.48561110931499"/>
        <n v="98.808704277657895"/>
        <n v="25.6770564362917"/>
        <n v="220.721479559182"/>
        <n v="155.20989987927001"/>
        <n v="98.405195356280302"/>
        <n v="109.40230392132599"/>
        <n v="131.07342159772099"/>
        <n v="229.63598714295301"/>
        <n v="153.25043644491799"/>
        <n v="73.629950572331893"/>
        <n v="101.610719073228"/>
        <n v="60.586094192826401"/>
        <n v="102.380205697273"/>
        <n v="212.76180445408099"/>
        <n v="42.599154500591702"/>
        <n v="149.081633959881"/>
        <n v="113.122071509688"/>
        <n v="197.32231356672801"/>
        <n v="193.01867726154001"/>
        <n v="169.419270374165"/>
        <n v="187.46864571692501"/>
        <n v="134.54572087697201"/>
        <n v="123.109077183276"/>
        <n v="186.34735225896901"/>
        <n v="79.568389032427802"/>
        <n v="66.579015346947003"/>
        <n v="180.63057734796001"/>
        <n v="114.987146212488"/>
        <n v="36.638846092674797"/>
        <n v="23.132800017763099"/>
        <n v="162.992048193893"/>
        <n v="209.87777802887999"/>
        <n v="89.977865288555506"/>
        <n v="44.48264808935"/>
        <n v="69.803686900742605"/>
        <n v="133.82823674551099"/>
        <n v="244.31012405897101"/>
        <n v="158.17641061974101"/>
        <n v="21.405553919902001"/>
        <n v="64.992432473040793"/>
        <n v="78.727994051539895"/>
        <n v="153.981224820817"/>
        <n v="54.187734046211901"/>
        <n v="220.77420051505501"/>
        <n v="206.07766150279599"/>
        <n v="198.258101369906"/>
        <n v="200.75870157370099"/>
        <n v="243.195799801444"/>
        <n v="110.387316346324"/>
        <n v="58.355941403127801"/>
        <n v="151.51153400902101"/>
        <n v="92.875868207630106"/>
        <n v="158.53883620077499"/>
        <n v="60.188653284190103"/>
        <n v="70.641629830998696"/>
        <n v="132.18572849729901"/>
        <n v="114.497425745881"/>
        <n v="232.606021410925"/>
        <n v="22.366494310823601"/>
        <n v="249.14221746922399"/>
        <n v="213.74898330241399"/>
        <n v="112.36474348265401"/>
        <n v="17.051111610902598"/>
        <n v="48.581663051554401"/>
        <n v="105.421489206564"/>
        <n v="197.11739372304399"/>
        <n v="37.940535637587097"/>
        <n v="82.357200213411204"/>
        <n v="139.594479847765"/>
        <n v="16.723743229339899"/>
        <n v="215.55469029990101"/>
        <n v="74.596500503033397"/>
        <n v="87.002520414639605"/>
        <n v="207.74215827219999"/>
        <n v="46.484834343829803"/>
        <n v="34.4767433551891"/>
        <n v="214.62325662290499"/>
        <n v="201.41991216607099"/>
        <n v="89.654309348608805"/>
        <n v="154.88066523148399"/>
        <n v="62.713656913793798"/>
        <n v="202.896362153524"/>
        <n v="143.29541020514799"/>
        <n v="151.058432243575"/>
        <n v="129.32674640487099"/>
        <n v="30.285754082297998"/>
        <n v="71.420498034339005"/>
        <n v="69.533859088990198"/>
        <n v="201.811214186364"/>
        <n v="72.7705517809719"/>
        <n v="18.0205845197932"/>
        <n v="28.412742825919"/>
        <n v="53.397549436447299"/>
        <n v="213.804837582343"/>
        <n v="183.14866527955701"/>
        <n v="127.57729242291499"/>
        <n v="230.19367186008799"/>
        <n v="193.17570250461199"/>
        <n v="123.53986980289"/>
        <n v="199.274720204321"/>
        <n v="207.14434661986201"/>
        <n v="31.520462805966201"/>
        <n v="247.940325306294"/>
        <n v="247.435048512755"/>
        <n v="212.36560704259301"/>
        <n v="73.313243189048507"/>
        <n v="156.07780693475701"/>
        <n v="184.957374153041"/>
        <n v="49.754979247035699"/>
        <n v="89.607327912576807"/>
        <n v="20.1563129856115"/>
        <n v="110.23286147008299"/>
        <n v="50.796553273064397"/>
        <n v="164.58935397240199"/>
        <n v="82.864080700734306"/>
        <n v="183.78386622791001"/>
        <n v="244.043821686646"/>
        <n v="181.87142130856401"/>
        <n v="122.592231783931"/>
        <n v="70.0142609788942"/>
        <n v="15.011321039506599"/>
        <n v="211.37934928804299"/>
        <n v="129.62912587814299"/>
        <n v="11.001345329200699"/>
        <n v="77.448613346369498"/>
        <n v="92.835870803690597"/>
        <n v="109.426268824362"/>
        <n v="77.578806322398904"/>
        <n v="41.2587277378002"/>
        <n v="74.016482147656902"/>
        <n v="117.60871847245301"/>
        <n v="41.081607381569597"/>
        <n v="170.64831804970601"/>
        <n v="151.794757501513"/>
        <n v="165.91212900147701"/>
        <n v="240.13815862759401"/>
        <n v="166.87652971586701"/>
        <n v="170.67358607556699"/>
        <n v="157.06792236842"/>
        <n v="136.04087456692"/>
        <n v="193.07294727234299"/>
        <n v="225.310077429405"/>
        <n v="226.83989102154499"/>
        <n v="95.462976258080701"/>
        <n v="184.552115047721"/>
        <n v="39.4480659818608"/>
        <n v="83.054358557242097"/>
        <n v="169.04655098805699"/>
        <n v="172.04162823362299"/>
        <n v="107.78319091613101"/>
        <n v="238.071307221697"/>
        <n v="72.881854986975299"/>
        <n v="230.717421316014"/>
        <n v="20.110761979855599"/>
        <n v="197.03577057721799"/>
        <n v="212.51109052889601"/>
        <n v="205.20906543479501"/>
        <n v="145.67737188476499"/>
        <n v="35.093720476117397"/>
        <n v="46.792669054751002"/>
        <n v="29.9036320823609"/>
        <n v="242.61416916366099"/>
        <n v="130.99224021991901"/>
        <n v="16.444459980682002"/>
        <n v="167.85047458799301"/>
        <n v="164.99957360663501"/>
        <n v="78.594361708407902"/>
        <n v="69.766772884596804"/>
        <n v="134.89924423119001"/>
        <n v="235.74943834534801"/>
        <n v="77.093859976887799"/>
        <n v="191.44575681144599"/>
        <n v="99.895656063345598"/>
        <n v="113.820360146992"/>
        <n v="177.262291957722"/>
        <n v="163.31335898204301"/>
        <n v="42.042938936438702"/>
        <n v="109.038503337474"/>
        <n v="132.11204868902701"/>
        <n v="128.990184345741"/>
        <n v="26.5067924411386"/>
        <n v="55.518223828256097"/>
        <n v="31.8438920088137"/>
        <n v="64.547708665101496"/>
        <n v="195.25115911872399"/>
        <n v="55.866556010787399"/>
        <n v="80.366089563026804"/>
        <n v="97.719066766569398"/>
        <n v="22.654665095127299"/>
        <n v="159.85265606841401"/>
        <n v="51.397182078882501"/>
        <n v="151.34308235972901"/>
        <n v="76.897729957915402"/>
        <n v="119.248122828985"/>
        <n v="181.020342407843"/>
        <n v="41.324227890129997"/>
        <n v="148.48801108625901"/>
        <n v="85.295138706947597"/>
        <n v="116.56723106115101"/>
        <n v="49.2691658188036"/>
        <n v="234.623762335039"/>
        <n v="47.191625315648899"/>
        <n v="56.461145178993704"/>
        <n v="50.431032190714298"/>
        <n v="62.083939560892098"/>
        <n v="43.133950169724599"/>
        <n v="23.6163019698696"/>
        <n v="30.376115563833899"/>
        <n v="21.118528099325001"/>
        <n v="165.302509927595"/>
        <n v="185.50602237236501"/>
        <n v="178.48046243063899"/>
        <n v="93.586275238357501"/>
        <n v="116.965380962816"/>
        <n v="110.91994095973099"/>
        <n v="210.816325699337"/>
        <n v="67.931631331273806"/>
        <n v="146.45592857730699"/>
        <n v="76.714987015748704"/>
        <n v="114.50957383741699"/>
        <n v="38.7224616444039"/>
        <n v="57.914384254776898"/>
        <n v="180.07003442911201"/>
        <n v="114.564354937263"/>
        <n v="99.885916030317901"/>
        <n v="97.993525816296199"/>
        <n v="179.549009701655"/>
        <n v="86.611605654175094"/>
        <n v="244.37334970447199"/>
        <n v="241.57899374015301"/>
        <n v="146.787549194696"/>
        <n v="33.483911823123599"/>
        <n v="224.13631682633201"/>
        <n v="125.10198343408101"/>
        <n v="157.03963355074501"/>
        <n v="12.0108009000308"/>
        <n v="115.501213111496"/>
        <n v="236.371547927374"/>
        <n v="63.160856501905798"/>
        <n v="114.609200880285"/>
        <n v="215.46668746954899"/>
        <n v="245.967232009415"/>
        <n v="67.926888392801999"/>
        <n v="150.80023285912"/>
        <n v="17.372115788455599"/>
        <n v="118.78755479737301"/>
        <n v="217.93540600140801"/>
        <n v="243.85272287713201"/>
        <n v="71.091314465704798"/>
        <n v="14.8210036124661"/>
        <n v="234.33764260664401"/>
        <n v="90.705545882465103"/>
        <n v="181.37709994094101"/>
        <n v="54.794789116099203"/>
        <n v="111.281241745325"/>
        <n v="206.955662309155"/>
        <n v="222.86679160372699"/>
        <n v="131.90484826183899"/>
        <n v="28.356093964489698"/>
        <n v="197.90079837306999"/>
        <n v="205.62585010537001"/>
        <n v="109.59426831057201"/>
        <n v="86.466621308772702"/>
        <n v="89.491606187023706"/>
        <n v="15.0972333663249"/>
        <n v="87.194512898375606"/>
        <n v="32.379584820571303"/>
        <n v="218.85371527309599"/>
        <n v="191.616751243062"/>
        <n v="247.86084417845601"/>
        <n v="73.706255003786694"/>
        <n v="114.50459941112901"/>
        <n v="21.949736821715199"/>
        <n v="166.43248826241501"/>
        <n v="214.58788552596201"/>
        <n v="236.87463271083601"/>
        <n v="165.89810897636701"/>
        <n v="97.879950401788506"/>
        <n v="212.92857473763601"/>
        <n v="111.926862034443"/>
        <n v="180.588597553027"/>
        <n v="243.50463051951201"/>
        <n v="46.094772044864101"/>
        <n v="66.947795515059397"/>
        <n v="81.486268004255706"/>
        <n v="178.57197256934799"/>
        <n v="63.4663327734741"/>
        <n v="50.337395176948803"/>
        <n v="176.06996936546199"/>
        <n v="167.12165440822301"/>
        <n v="243.85949449062699"/>
        <n v="29.773316347888901"/>
        <n v="31.194762496242902"/>
        <n v="192.76442163565599"/>
        <n v="243.49736084853001"/>
        <n v="164.727830749932"/>
        <n v="132.328968168063"/>
        <n v="33.395808910717697"/>
        <n v="205.664583807404"/>
        <n v="26.3052060315656"/>
        <n v="169.368051700976"/>
        <n v="126.16342456121301"/>
        <n v="87.305691848476101"/>
        <n v="113.963463634577"/>
        <n v="157.45646641760001"/>
        <n v="91.414400771832703"/>
        <n v="101.34841585871"/>
        <n v="48.396278170424601"/>
        <n v="91.776287737291895"/>
        <n v="41.544665646533801"/>
        <n v="232.756325087036"/>
        <n v="26.1437065994261"/>
        <n v="95.690708085772599"/>
        <n v="155.71927867268701"/>
        <n v="166.29454383484901"/>
        <n v="233.92172715664699"/>
        <n v="227.85820323484501"/>
        <n v="231.83142646911099"/>
        <n v="36.9129861683016"/>
        <n v="30.684395893570098"/>
        <n v="228.630300416583"/>
        <n v="130.606593719985"/>
        <n v="74.923295348613394"/>
        <n v="74.8105189766043"/>
        <n v="16.184256135091701"/>
        <n v="204.62654131517701"/>
        <n v="207.48619121168599"/>
        <n v="106.538724456197"/>
        <n v="27.4617289003553"/>
        <n v="39.6111141307087"/>
        <n v="129.395209162751"/>
        <n v="208.97567515809101"/>
        <n v="84.263736051934401"/>
        <n v="19.548426688395601"/>
        <n v="160.65619333175599"/>
        <n v="61.039078455721999"/>
        <n v="65.615198136577405"/>
        <n v="141.409554783841"/>
        <n v="156.95337004856501"/>
        <n v="184.564641941606"/>
        <n v="83.377686022424498"/>
        <n v="50.682144932471097"/>
        <n v="139.96860510025701"/>
        <n v="96.382925973172107"/>
        <n v="16.576730424006101"/>
        <n v="118.36150730855999"/>
        <n v="140.960840184506"/>
        <n v="28.585208204108799"/>
        <n v="50.242604695602502"/>
        <n v="72.360941717085296"/>
        <n v="132.15277128945101"/>
        <n v="30.5915055382176"/>
        <n v="221.377953376656"/>
        <n v="68.915105818422902"/>
        <n v="105.36219511725599"/>
        <n v="206.563555285707"/>
        <n v="54.140365530724402"/>
        <n v="178.50471383685101"/>
        <n v="99.173973321220402"/>
        <n v="61.945569205842297"/>
        <n v="65.901678564445803"/>
        <n v="177.01337735202699"/>
        <n v="203.56003970827601"/>
        <n v="121.369900691994"/>
        <n v="119.67031092673299"/>
        <n v="231.991334461707"/>
        <n v="14.5415920746421"/>
        <n v="25.941527045594199"/>
        <n v="155.21810342738499"/>
        <n v="197.074724132575"/>
        <n v="204.86884143131701"/>
        <n v="184.574149756785"/>
        <n v="84.231454196715504"/>
        <n v="83.310372400103901"/>
        <n v="173.58332884516699"/>
        <n v="180.098365790945"/>
        <n v="41.924722828336797"/>
        <n v="219.60325452258701"/>
        <n v="81.664373710810906"/>
        <n v="208.18019900938"/>
        <n v="235.96042407968901"/>
        <n v="34.386936143903696"/>
        <n v="206.36675302954799"/>
        <n v="248.86558894820701"/>
        <n v="81.222480938837904"/>
        <n v="153.15614425204501"/>
        <n v="243.83463341673999"/>
        <n v="238.30412898473301"/>
        <n v="153.37130428712399"/>
        <n v="117.400090889564"/>
        <n v="172.47225557598799"/>
        <n v="67.758138429776096"/>
        <n v="133.26129993278599"/>
        <n v="24.510163998033299"/>
        <n v="19.680389931472"/>
        <n v="41.358527290940003"/>
        <n v="172.39071057960399"/>
        <n v="248.214594241481"/>
        <n v="61.0676732380742"/>
        <n v="120.86492725802"/>
        <n v="239.07871859282699"/>
        <n v="77.694785739393097"/>
        <n v="102.902839360013"/>
        <n v="157.46239830869601"/>
        <n v="43.6899562670161"/>
        <n v="132.90985376210801"/>
        <n v="20.974601361032001"/>
        <n v="46.878222668682902"/>
        <n v="10.039019416025001"/>
        <n v="37.878585589394802"/>
        <n v="234.51557859689899"/>
        <n v="24.0213953577124"/>
        <n v="170.73157041629801"/>
        <n v="77.742939432905104"/>
        <n v="141.59125493364999"/>
        <n v="232.84338302847101"/>
        <n v="193.31145899017201"/>
        <n v="22.170658689480899"/>
        <n v="58.480024584979098"/>
        <n v="16.1159960988401"/>
        <n v="41.0249587976054"/>
        <n v="149.07274564981401"/>
        <n v="229.065957393243"/>
        <n v="242.83363430818099"/>
        <n v="132.61866848931899"/>
        <n v="240.53998462624901"/>
        <n v="171.60141417563199"/>
        <n v="33.269304508524399"/>
        <n v="229.28199461090199"/>
        <n v="180.397030217468"/>
        <n v="232.06774483695199"/>
        <n v="154.10633758101201"/>
        <n v="141.37189017916899"/>
        <n v="106.122635337478"/>
        <n v="40.898134946492902"/>
        <n v="60.246128289094997"/>
        <n v="200.81607656462"/>
        <n v="44.870048445253602"/>
        <n v="191.63086139125301"/>
        <n v="211.738908837455"/>
        <n v="55.515270395512601"/>
        <n v="157.96326828858801"/>
        <n v="235.54264814456999"/>
        <n v="73.486329099188893"/>
        <n v="51.804327121468198"/>
        <n v="88.789757813433695"/>
        <n v="245.877191441604"/>
        <n v="87.214810465989501"/>
        <n v="145.08169307537801"/>
        <n v="31.0682247965272"/>
        <n v="53.986415699399899"/>
        <n v="108.153289245195"/>
        <n v="140.37529859791701"/>
        <n v="184.181409666143"/>
        <n v="209.00771559746801"/>
        <n v="23.6677780977043"/>
        <n v="126.513259343236"/>
        <n v="55.748510048558501"/>
        <n v="169.803331818321"/>
        <n v="199.371953834023"/>
        <n v="35.601398362803003"/>
        <n v="63.765543740486997"/>
        <n v="79.0058201562981"/>
        <n v="150.568473897693"/>
        <n v="151.66297577708801"/>
        <n v="136.321850843693"/>
        <n v="141.81441064121501"/>
        <n v="59.526286134916496"/>
        <n v="198.36322335249699"/>
        <n v="91.852843650188703"/>
        <n v="230.526379864213"/>
        <n v="164.58695216985001"/>
        <n v="166.790711120503"/>
        <n v="100.565849477998"/>
        <n v="101.66616938111299"/>
        <n v="109.685249683736"/>
        <n v="48.005459283705299"/>
        <n v="121.65574771310099"/>
        <n v="109.323520462459"/>
        <n v="72.088244938771595"/>
        <n v="233.79421751521201"/>
        <n v="20.213113150869098"/>
        <n v="239.292141932362"/>
        <n v="220.96626930995899"/>
        <n v="196.15020647764001"/>
        <n v="200.15233461035101"/>
        <n v="227.58214093175101"/>
        <n v="109.283787875429"/>
        <n v="186.018056577165"/>
        <n v="123.268187763493"/>
        <n v="91.545076439950094"/>
        <n v="22.372608895076901"/>
        <n v="79.946791052046194"/>
        <n v="20.7892048260975"/>
        <n v="124.438211672194"/>
        <n v="184.62036871948999"/>
        <n v="152.662103625355"/>
        <n v="207.735757120839"/>
        <n v="233.65995592860901"/>
        <n v="49.472412251412401"/>
        <n v="215.70538468376401"/>
        <n v="128.607764145934"/>
        <n v="32.853430878482399"/>
        <n v="130.30277637737399"/>
        <n v="27.625777041925399"/>
        <n v="213.06684669467001"/>
        <n v="159.380552773913"/>
        <n v="193.68025455636001"/>
        <n v="101.819919380104"/>
        <n v="115.860782865836"/>
        <n v="200.824916339038"/>
        <n v="214.480667805856"/>
        <n v="223.45719246380401"/>
        <n v="20.837382092509198"/>
        <n v="63.411311191118301"/>
        <n v="13.878310999321499"/>
        <n v="123.150328292023"/>
        <n v="173.234838820796"/>
        <n v="225.00771077349"/>
        <n v="130.014461709497"/>
        <n v="17.867502899160201"/>
        <n v="138.83389450451301"/>
        <n v="203.93432830702201"/>
        <n v="69.106775182331106"/>
        <n v="109.29310620043999"/>
        <n v="29.203674118311099"/>
        <n v="190.97588594921601"/>
        <n v="15.4121862872565"/>
        <n v="234.07815825592999"/>
        <n v="136.55972148457599"/>
        <n v="171.972034980638"/>
        <n v="207.42312633773901"/>
        <n v="168.88472470028"/>
        <n v="210.47431716089099"/>
        <n v="228.04461431393599"/>
        <n v="249.77761871333499"/>
        <n v="244.02567943552901"/>
        <n v="241.25829375000399"/>
        <n v="236.38017853720501"/>
        <n v="105.09726225831101"/>
        <n v="97.151862888591594"/>
        <n v="125.521945880405"/>
        <n v="109.06896318506701"/>
        <n v="164.82830397864399"/>
        <n v="168.58787787863901"/>
        <n v="192.19396639198899"/>
        <n v="165.003239928776"/>
        <n v="58.631151580524801"/>
        <n v="53.149281367720398"/>
        <n v="216.439281395227"/>
        <n v="76.295150628079796"/>
        <n v="139.67393122102999"/>
        <n v="41.850850384947599"/>
        <n v="71.317047491632707"/>
        <n v="101.75311067248001"/>
        <n v="154.696972164096"/>
        <n v="101.34109628060401"/>
        <n v="40.695789971955897"/>
        <n v="23.9672294454815"/>
        <n v="145.26376689800401"/>
        <n v="47.021132649930202"/>
        <n v="140.62368936925299"/>
        <n v="10.438389577459199"/>
        <n v="85.147791065121197"/>
        <n v="89.873592376649896"/>
        <n v="108.432492495866"/>
        <n v="39.175276408637998"/>
        <n v="131.88146508260601"/>
        <n v="121.443290932371"/>
        <n v="215.769418835831"/>
        <n v="86.940601582362902"/>
        <n v="192.01060831316801"/>
        <n v="220.40917727938401"/>
        <n v="184.76454810652299"/>
        <n v="145.90728111927001"/>
        <n v="204.67796837881301"/>
        <n v="34.617578558026999"/>
        <n v="139.628911744948"/>
        <n v="65.985852912471302"/>
        <n v="114.91125033493699"/>
        <n v="127.863923186552"/>
        <n v="223.96194080963099"/>
        <n v="183.313126212795"/>
        <n v="232.14038372209799"/>
        <n v="227.65056498770701"/>
        <n v="246.802657786521"/>
        <n v="210.83800379153399"/>
        <n v="164.461584996581"/>
        <n v="218.29379305754301"/>
        <n v="27.5079484641428"/>
        <n v="123.379832865314"/>
        <n v="112.96189832621801"/>
        <n v="54.937971619152499"/>
        <n v="69.969478590872598"/>
        <n v="116.973629523608"/>
        <n v="88.157970147000398"/>
        <n v="62.230015966910997"/>
        <n v="51.420154969833902"/>
        <n v="233.857622392986"/>
        <n v="211.004643098055"/>
        <n v="141.93610107876901"/>
        <n v="219.25960897485899"/>
        <n v="247.28497616215799"/>
        <n v="167.94617655313101"/>
        <n v="189.07944157325801"/>
        <n v="37.572529420064001"/>
        <n v="140.720882992806"/>
        <n v="120.886552884602"/>
        <n v="27.4940345044383"/>
        <n v="66.237968746046505"/>
        <n v="62.858035174308803"/>
        <n v="156.195306847111"/>
        <n v="145.86087770483499"/>
        <n v="204.79121416763701"/>
        <n v="41.198462721954897"/>
        <n v="24.7091113172722"/>
        <n v="69.961870014874705"/>
        <n v="233.35549057258299"/>
        <n v="204.52198189270399"/>
        <n v="12.222992415993501"/>
        <n v="167.394871615206"/>
        <n v="244.49830899991699"/>
        <n v="89.7537666077952"/>
        <n v="44.725679572182798"/>
        <n v="164.46631311258801"/>
        <n v="16.2163619185961"/>
        <n v="142.15290750841601"/>
        <n v="142.94252532324401"/>
        <n v="227.750260122025"/>
        <n v="43.979711670446498"/>
        <n v="93.518793902283406"/>
        <n v="244.22769547895601"/>
        <n v="33.555544951766102"/>
        <n v="195.45214878415899"/>
        <n v="190.11839085300301"/>
        <n v="84.430567340138893"/>
        <n v="27.4935169528156"/>
        <n v="226.750509772236"/>
        <n v="90.774073560087899"/>
        <n v="209.16173968039899"/>
        <n v="234.43318706359801"/>
        <n v="131.453478028197"/>
        <n v="97.899639472964495"/>
        <n v="132.069460141593"/>
        <n v="120.430778595399"/>
        <n v="10.713247916138901"/>
        <n v="98.842454834564293"/>
        <n v="220.44855664823601"/>
        <n v="112.484817765798"/>
        <n v="30.170132348119601"/>
        <n v="119.30017428560799"/>
        <n v="67.297125088024103"/>
        <n v="99.260838430700204"/>
        <n v="124.753385001266"/>
        <n v="184.79903113130001"/>
        <n v="124.748478266462"/>
        <n v="210.72264818698099"/>
        <n v="203.29353179106599"/>
        <n v="224.60211053177599"/>
        <n v="33.076401913751198"/>
        <n v="191.337938529593"/>
        <n v="88.109183128287597"/>
        <n v="55.147884163864603"/>
        <n v="195.33947985261099"/>
        <n v="44.314254649328198"/>
        <n v="169.20594591036601"/>
        <n v="13.4126214616441"/>
        <n v="196.470969157978"/>
        <n v="43.6436539797267"/>
        <n v="232.00923906158999"/>
        <n v="132.85005746294701"/>
        <n v="12.3392496834268"/>
        <n v="32.126748388045399"/>
        <n v="57.618410760116802"/>
        <n v="21.659019855032"/>
        <n v="25.232149777974801"/>
        <n v="221.301006127459"/>
        <n v="75.583420143501996"/>
        <n v="53.899693237630203"/>
        <n v="174.06470172515699"/>
        <n v="110.506077085432"/>
        <n v="105.911623698692"/>
        <n v="56.987684590743598"/>
        <n v="134.51188794776101"/>
        <n v="166.31908442005499"/>
        <n v="223.445677192527"/>
        <n v="35.197258775964301"/>
        <n v="207.34954208224201"/>
        <n v="230.04453399535399"/>
        <n v="243.744698571138"/>
        <n v="101.026015529178"/>
        <n v="47.090430695174497"/>
        <n v="106.27302067185499"/>
        <n v="125.410087833498"/>
        <n v="215.922586997964"/>
        <n v="194.07176182615399"/>
        <n v="21.108909823731"/>
        <n v="184.739422224641"/>
        <n v="222.03482713002799"/>
        <n v="69.197148325186504"/>
        <n v="65.679056046981103"/>
        <n v="147.963456222356"/>
        <n v="244.33314976281699"/>
        <n v="42.249561223855899"/>
        <n v="30.967676270958599"/>
        <n v="86.445658807391197"/>
        <n v="219.89045528766999"/>
        <n v="39.705208144731401"/>
        <n v="182.77445493988901"/>
        <n v="216.04828302245701"/>
        <n v="178.36232789636699"/>
        <n v="174.85700541022399"/>
        <n v="124.79438112186"/>
        <n v="120.203277512499"/>
        <n v="248.52095575283201"/>
        <n v="122.190842717066"/>
        <n v="149.84290753143901"/>
        <n v="131.888050636164"/>
        <n v="50.913152518007202"/>
        <n v="76.772377596898195"/>
        <n v="187.700474868111"/>
        <n v="26.9362795301485"/>
        <n v="73.031691729997306"/>
        <n v="53.994035111126401"/>
        <n v="199.57416670374499"/>
        <n v="238.34061095639299"/>
        <n v="114.46688607259701"/>
        <n v="105.973665494896"/>
        <n v="73.720542274086995"/>
        <n v="29.401619394278601"/>
        <n v="197.26699831977999"/>
        <n v="232.10715675458499"/>
        <n v="96.901539025879302"/>
        <n v="90.754061854930598"/>
        <n v="100.299493306923"/>
        <n v="140.05073857904799"/>
        <n v="223.958478083024"/>
        <n v="139.499741249902"/>
        <n v="42.922483399780901"/>
        <n v="81.201915336655702"/>
        <n v="249.05425383435599"/>
        <n v="143.626553231466"/>
        <n v="138.97979169743701"/>
        <n v="23.3265448446598"/>
        <n v="76.565912208876497"/>
        <n v="75.293277707708697"/>
        <n v="151.81493955965001"/>
        <n v="202.440618100379"/>
        <n v="175.81025819799501"/>
        <n v="116.38446857613"/>
        <n v="178.125729367422"/>
        <n v="144.044979780022"/>
        <n v="178.496199122143"/>
        <n v="40.550365927249203"/>
        <n v="239.19428601473501"/>
        <n v="216.596917450718"/>
        <n v="188.50288159089101"/>
        <n v="143.075260736167"/>
        <n v="158.44906593353099"/>
        <n v="163.69377700437701"/>
        <n v="121.464047777915"/>
        <n v="91.928056082632907"/>
        <n v="245.666731740475"/>
        <n v="128.507594169534"/>
        <n v="100.330773329816"/>
        <n v="193.289864214114"/>
        <n v="239.459760110297"/>
        <n v="60.801913925442499"/>
        <n v="217.484250165097"/>
        <n v="190.08138090598001"/>
        <n v="33.795712873573201"/>
        <n v="159.04065595915"/>
        <n v="180.55204594181001"/>
        <n v="234.13774816495501"/>
        <n v="16.625365124012401"/>
        <n v="99.971969422001095"/>
        <n v="140.74834424963299"/>
        <n v="215.81186086260101"/>
        <n v="121.92545306018"/>
        <n v="39.699607365466598"/>
        <n v="101.0905770455"/>
        <n v="117.53557701757001"/>
        <n v="249.22012297098399"/>
        <n v="39.830403191971399"/>
        <n v="28.213963185426302"/>
        <n v="111.65931926457699"/>
        <n v="165.64194610214199"/>
        <n v="175.63778303711999"/>
        <n v="15.010773640517201"/>
        <n v="168.929958903808"/>
        <n v="98.993107936573196"/>
        <n v="144.911203433634"/>
        <n v="70.645642241010606"/>
        <n v="19.094140172972999"/>
        <n v="24.010406410369399"/>
        <n v="171.28347014133701"/>
        <n v="149.449432837915"/>
        <n v="79.097078398379495"/>
        <n v="80.370604147213697"/>
        <n v="108.22859872999"/>
        <n v="125.66179435944601"/>
        <n v="168.792116030193"/>
        <n v="184.32225871094801"/>
        <n v="147.55454792498199"/>
        <n v="43.430576098017198"/>
        <n v="231.48005935186899"/>
        <n v="213.51895734817199"/>
        <n v="30.771509033921799"/>
        <n v="198.76431456984901"/>
        <n v="201.67190250015"/>
        <n v="61.848432786683503"/>
        <n v="80.592729953094306"/>
        <n v="148.88666093504301"/>
        <n v="99.491127385810103"/>
        <n v="186.56171794462199"/>
        <n v="78.920176622141"/>
        <n v="41.866089743880998"/>
        <n v="199.99866520056801"/>
        <n v="163.499907069681"/>
        <n v="26.9907465375294"/>
        <n v="172.76311038413201"/>
        <n v="95.2571095306117"/>
        <n v="222.851687202259"/>
        <n v="18.780260805891501"/>
        <n v="148.41396677454401"/>
        <n v="62.322474340982701"/>
        <n v="120.272704569814"/>
        <n v="106.175912560029"/>
        <n v="47.8836975324826"/>
        <n v="242.26683070238499"/>
        <n v="202.99626968759401"/>
        <n v="159.420331978587"/>
        <n v="64.693724891834705"/>
        <n v="14.5805584466498"/>
        <n v="196.419703331855"/>
        <n v="240.42367333815099"/>
        <n v="107.024284851338"/>
        <n v="99.134596218825905"/>
        <n v="67.631075293061301"/>
        <n v="124.667587762351"/>
        <n v="16.871532053993299"/>
        <n v="94.582447229184197"/>
        <n v="179.18650353163699"/>
        <n v="90.7634759023897"/>
        <n v="73.695572273223505"/>
        <n v="116.028338764274"/>
        <n v="176.46196989733301"/>
        <n v="151.362827757568"/>
        <n v="142.23101463275401"/>
        <n v="220.16377116983401"/>
        <n v="62.183932660843602"/>
        <n v="242.645492020928"/>
        <n v="14.0777973323142"/>
        <n v="213.04139555303701"/>
        <n v="38.741059611409398"/>
        <n v="179.10182382409599"/>
        <n v="193.54674480251899"/>
        <n v="110.992263705423"/>
        <n v="40.031007343678503"/>
        <n v="110.49840199533899"/>
        <n v="247.39030263940001"/>
        <n v="31.187874800938001"/>
        <n v="109.704659264356"/>
        <n v="117.034791074889"/>
        <n v="197.43916356163501"/>
        <n v="47.755706140156903"/>
        <n v="155.58199481565799"/>
        <n v="211.309791254564"/>
        <n v="163.151898166877"/>
        <n v="222.41828947212599"/>
        <n v="108.42274461218599"/>
        <n v="125.75192183058699"/>
        <n v="46.701692869482798"/>
        <n v="108.413262421089"/>
        <n v="18.4565016991208"/>
        <n v="184.302705623549"/>
        <n v="163.118332785924"/>
        <n v="87.752283438295606"/>
        <n v="109.564239305222"/>
        <n v="238.81293868412499"/>
        <n v="134.53965143454499"/>
        <n v="246.478933677611"/>
        <n v="37.439026015372001"/>
        <n v="67.188127078352906"/>
        <n v="168.162750512147"/>
        <n v="43.405289432515602"/>
        <n v="146.19619330509099"/>
        <n v="228.76962912801699"/>
        <n v="32.524157407097398"/>
        <n v="90.676234640573099"/>
        <n v="235.10520708728299"/>
        <n v="88.739378036923497"/>
        <n v="40.108328793351802"/>
        <n v="219.40484207787901"/>
        <n v="57.3210848729152"/>
        <n v="58.669316183834503"/>
        <n v="134.23825617679501"/>
        <n v="137.17140473370401"/>
        <n v="85.148878709410596"/>
        <n v="192.61029785949799"/>
        <n v="184.83540107190299"/>
        <n v="151.544405549522"/>
        <n v="135.999054510885"/>
        <n v="169.145419654878"/>
        <n v="56.573375763678001"/>
        <n v="41.588665469167303"/>
        <n v="76.583002375908293"/>
        <n v="203.89229494850599"/>
        <n v="62.097189571068597"/>
        <n v="116.317363724556"/>
        <n v="168.40267890345501"/>
        <n v="26.670527980528899"/>
        <n v="81.862327787007899"/>
        <n v="228.544545414282"/>
        <n v="81.825574711452006"/>
        <n v="191.33388370319901"/>
        <n v="161.34496579855801"/>
        <n v="146.574117568801"/>
        <n v="84.0605829896232"/>
        <n v="212.75786255487799"/>
        <n v="86.778026808966203"/>
        <n v="159.89230822266401"/>
        <n v="216.069975648097"/>
        <n v="104.56438136621399"/>
        <n v="137.91150129821"/>
        <n v="67.037941535762698"/>
        <n v="66.687601418708795"/>
        <n v="104.53280919911199"/>
        <n v="245.06187648927801"/>
        <n v="195.35806296294999"/>
        <n v="12.0580388182712"/>
        <n v="140.09882698771301"/>
        <n v="165.60965413840901"/>
        <n v="15.1698316273768"/>
        <n v="30.3688908039653"/>
        <n v="77.328822216717896"/>
        <n v="194.209533438639"/>
        <n v="32.059215745652203"/>
        <n v="232.459757253421"/>
        <n v="212.504904006305"/>
        <n v="115.574634042014"/>
        <n v="248.643632996908"/>
        <n v="178.31600362314001"/>
        <n v="164.64856911731999"/>
        <n v="184.94592344122299"/>
        <n v="81.748222609189"/>
        <n v="174.54806108992801"/>
        <n v="236.23955591775001"/>
        <n v="98.712412298186507"/>
        <n v="118.96772818611799"/>
        <n v="213.89191669125799"/>
        <n v="105.87261798344601"/>
        <n v="16.290525718807"/>
        <n v="227.68929252485"/>
        <n v="78.952211998035196"/>
        <n v="111.041660829618"/>
        <n v="113.416115146625"/>
        <n v="178.61337569370599"/>
        <n v="108.765784129454"/>
        <n v="70.579980850828093"/>
        <n v="81.556102306279797"/>
        <n v="160.56755615337801"/>
        <n v="232.785958293302"/>
        <n v="156.509004923406"/>
        <n v="144.01391944717801"/>
        <n v="76.428148625634705"/>
        <n v="112.05019284079199"/>
        <n v="131.664715729872"/>
        <n v="37.066379376567497"/>
        <n v="210.31304947980999"/>
        <n v="152.801973524137"/>
        <n v="53.635325860425702"/>
        <n v="131.78600255354999"/>
        <n v="44.829185452651402"/>
        <n v="185.70685978666199"/>
        <n v="96.0024452102558"/>
        <n v="181.69069544979899"/>
        <n v="129.49459355461201"/>
        <n v="160.03882171445301"/>
        <n v="61.5845162267685"/>
        <n v="156.47053186364599"/>
        <n v="176.12428954692101"/>
        <n v="233.83037878117301"/>
        <n v="143.328538767525"/>
        <n v="78.684626032855505"/>
        <n v="124.56405674055399"/>
        <n v="214.55901239219699"/>
        <n v="130.57024277765001"/>
        <n v="149.40985466057799"/>
        <n v="28.8125257586446"/>
        <n v="213.56844401067599"/>
        <n v="13.742995266059999"/>
        <n v="70.963470050911596"/>
        <n v="144.988144675266"/>
        <n v="113.319350624386"/>
        <n v="165.30474256423301"/>
        <n v="196.41998876834799"/>
        <n v="192.467926718928"/>
        <n v="176.585753784415"/>
        <n v="166.97589116167001"/>
        <n v="52.6208536956903"/>
        <n v="163.50126336449199"/>
        <n v="56.3339297357861"/>
        <n v="14.527990483946599"/>
        <n v="176.60882916722099"/>
        <n v="100.967160531342"/>
        <n v="198.43127274282801"/>
        <n v="125.84908087204199"/>
        <n v="94.737322575760899"/>
        <n v="114.14090979952501"/>
        <n v="150.57325195545801"/>
        <n v="143.58419062722101"/>
        <n v="65.177044428704406"/>
        <n v="33.813635736928198"/>
        <n v="189.794130363715"/>
        <n v="124.313292301006"/>
        <n v="220.29807031735899"/>
        <n v="159.891024431402"/>
        <n v="215.26360106164699"/>
        <n v="231.31935234879001"/>
        <n v="246.97500846418299"/>
        <n v="175.66309892930701"/>
        <n v="174.52772622319"/>
        <n v="83.072723824117105"/>
        <n v="139.95346752094801"/>
        <n v="101.907814079747"/>
        <n v="195.56960456309301"/>
        <n v="185.096316142565"/>
        <n v="90.1408533722649"/>
        <n v="53.4540337019479"/>
        <n v="189.840213347169"/>
        <n v="230.50850286756599"/>
        <n v="196.031992631469"/>
        <n v="221.39541373488501"/>
        <n v="56.188205237449601"/>
        <n v="25.7827934845896"/>
        <n v="186.12598996289799"/>
        <n v="189.97605482875599"/>
        <n v="60.077943015054501"/>
        <n v="155.02693159139801"/>
        <n v="155.05883994091801"/>
        <n v="161.60956438733101"/>
        <n v="79.405276342099896"/>
        <n v="192.357601541393"/>
        <n v="228.34421613644801"/>
        <n v="227.19916270311899"/>
        <n v="200.29197605071101"/>
        <n v="102.695769647098"/>
        <n v="232.102718260469"/>
        <n v="100.06743023763001"/>
        <n v="145.47746402565801"/>
        <n v="128.71507878715201"/>
        <n v="101.358550694052"/>
        <n v="202.145378308164"/>
        <n v="28.019544784221999"/>
        <n v="60.938121341850703"/>
        <n v="193.71150702647199"/>
        <n v="65.249973555552401"/>
        <n v="232.413764243733"/>
        <n v="177.60493305217199"/>
        <n v="191.15364756829501"/>
        <n v="143.59659769811401"/>
        <n v="102.370834111718"/>
        <n v="235.634866087886"/>
        <n v="67.281864026963504"/>
        <n v="146.35811581736601"/>
        <n v="233.95927680266601"/>
        <n v="204.60036257873199"/>
        <n v="191.804126416325"/>
        <n v="187.05086991569399"/>
        <n v="55.714681538800399"/>
        <n v="232.82404986169001"/>
        <n v="215.1238672556"/>
        <n v="86.599615493511394"/>
        <n v="218.53317355449201"/>
        <n v="38.043029385725099"/>
        <n v="34.171095768738802"/>
        <n v="45.7813072818061"/>
        <n v="243.838367105142"/>
        <n v="137.31239733593"/>
        <n v="130.897593159813"/>
        <n v="173.79567649387599"/>
        <n v="18.3922371316023"/>
        <n v="159.62871913331199"/>
        <n v="187.79118284827999"/>
        <n v="39.024908155793497"/>
        <n v="156.67050984770299"/>
        <n v="155.85051364058199"/>
        <n v="238.27307948105801"/>
        <n v="130.29295280979201"/>
        <n v="100.55973672304"/>
        <n v="100.511458199597"/>
        <n v="78.607858208042998"/>
        <n v="103.886084549106"/>
        <n v="18.7623460623931"/>
        <n v="219.871754345201"/>
        <n v="69.255757254040006"/>
        <n v="246.07026652891901"/>
        <n v="202.92068390635899"/>
        <n v="246.61593023685799"/>
        <n v="115.534493901228"/>
        <n v="228.85570416678999"/>
        <n v="170.47930289975699"/>
        <n v="219.01394466046699"/>
        <n v="83.772085938352305"/>
        <n v="29.319978404966299"/>
        <n v="77.809339267386093"/>
        <n v="59.070458859564503"/>
        <n v="39.1656362260875"/>
        <n v="161.57579568499099"/>
        <n v="103.186937851271"/>
        <n v="155.46754724274999"/>
        <n v="22.222051956008499"/>
        <n v="186.45861330944101"/>
        <n v="202.04839492419401"/>
        <n v="163.82591550713801"/>
        <n v="77.968530461654396"/>
        <n v="88.690764136015304"/>
        <n v="174.05476328408199"/>
        <n v="45.005232750719102"/>
        <n v="203.43779826334301"/>
        <n v="96.328984681085601"/>
        <n v="194.67422898950699"/>
        <n v="216.07881075959"/>
        <n v="96.408389935154105"/>
        <n v="216.818227657991"/>
        <n v="124.675421415633"/>
        <n v="248.218064292371"/>
        <n v="177.42660701710099"/>
        <n v="154.82864059700901"/>
        <n v="102.76620253645299"/>
        <n v="100.318650282723"/>
        <n v="176.770493860833"/>
        <n v="222.012462741261"/>
        <n v="143.770305947861"/>
        <n v="43.766646773649903"/>
        <n v="81.556561716236899"/>
        <n v="76.161473416987306"/>
        <n v="106.799554609532"/>
        <n v="68.699477993917796"/>
        <n v="142.780943687177"/>
        <n v="206.04753487044599"/>
        <n v="243.77543954978799"/>
        <n v="90.517849202450194"/>
        <n v="106.850629531115"/>
        <n v="74.718222848560202"/>
        <n v="165.436014541151"/>
        <n v="237.29742207745599"/>
        <n v="79.781696094806605"/>
        <n v="99.771079435435894"/>
        <n v="28.6952052481357"/>
        <n v="34.156893729428802"/>
        <n v="192.23861428357"/>
        <n v="162.43809725683201"/>
        <n v="82.673550808437199"/>
        <n v="55.426227262485398"/>
        <n v="47.1027069186677"/>
        <n v="89.714085407483196"/>
        <n v="56.536579153127299"/>
        <n v="142.865449883313"/>
        <n v="103.934937605212"/>
        <n v="132.589113850746"/>
        <n v="172.77186919741601"/>
        <n v="150.010264438901"/>
        <n v="121.208910166219"/>
        <n v="93.663585000737399"/>
        <n v="118.54089257221401"/>
        <n v="191.41913487397201"/>
        <n v="163.708980136869"/>
        <n v="165.830807714607"/>
        <n v="181.94565341777499"/>
        <n v="233.05269875286899"/>
        <n v="194.67208489520999"/>
        <n v="87.664281689252803"/>
        <n v="21.5328705423114"/>
        <n v="234.28265865187899"/>
        <n v="226.295871895798"/>
        <n v="103.94324437021299"/>
        <n v="157.61274562193"/>
        <n v="184.32122035401699"/>
        <n v="82.211107218559306"/>
        <n v="135.49978362208401"/>
        <n v="114.691645337949"/>
        <n v="127.531606736901"/>
        <n v="74.907890153542198"/>
        <n v="173.19266377281801"/>
        <n v="73.940605849368893"/>
        <n v="32.055645756494599"/>
        <n v="21.904245505344001"/>
        <n v="157.586760952552"/>
        <n v="77.442214097911702"/>
        <n v="93.835010735354004"/>
        <n v="180.48227946453"/>
        <n v="185.27799092131701"/>
        <n v="124.72452342814501"/>
        <n v="99.6990584061693"/>
        <n v="53.382971985203802"/>
        <n v="109.691642503643"/>
        <n v="144.19970618530999"/>
        <n v="181.73153059035801"/>
        <n v="134.481656837581"/>
        <n v="197.584370021284"/>
        <n v="118.61753648731199"/>
        <n v="90.219489503756407"/>
        <n v="243.84671727157601"/>
        <n v="202.21510091533"/>
        <n v="247.565177539171"/>
        <n v="202.68433718424399"/>
        <n v="158.23090933383699"/>
        <n v="39.337781728042003"/>
        <n v="101.398861598301"/>
        <n v="150.92903537065001"/>
        <n v="172.50229884731201"/>
        <n v="210.84178302720801"/>
        <n v="30.088642512534101"/>
        <n v="36.688915476107198"/>
        <n v="52.9947091542859"/>
        <n v="211.827637359162"/>
        <n v="116.015370990623"/>
        <n v="24.567244087291598"/>
        <n v="195.92293365414599"/>
        <n v="210.03416265803199"/>
        <n v="243.75391966175701"/>
        <n v="194.87437345252701"/>
        <n v="148.33660055858701"/>
        <n v="147.61361543408199"/>
        <n v="228.523944636864"/>
        <n v="90.225803073525299"/>
        <n v="130.886405478321"/>
        <n v="136.688335233983"/>
        <n v="29.469405143997701"/>
        <n v="119.09746092390699"/>
        <n v="100.32017656394299"/>
        <n v="101.600740771735"/>
        <n v="126.812571584116"/>
        <n v="65.343277818262905"/>
        <n v="11.3187547242653"/>
        <n v="124.01507031920001"/>
        <n v="197.410463871627"/>
        <n v="20.590605995042001"/>
        <n v="62.187848150086403"/>
        <n v="244.84664218460901"/>
        <n v="100.89331505099901"/>
        <n v="130.95393425718601"/>
        <n v="68.7081557678937"/>
        <n v="42.354945080211202"/>
        <n v="132.46088739223401"/>
        <n v="239.252022839457"/>
        <n v="181.622971245065"/>
        <n v="115.97051600915"/>
        <n v="68.116534801118704"/>
        <n v="123.455140466796"/>
        <n v="229.185988527652"/>
        <n v="13.469667488423401"/>
        <n v="163.40055819849499"/>
        <n v="176.58731687518099"/>
        <n v="78.302873449043801"/>
        <n v="206.41461601469101"/>
        <n v="128.801804164283"/>
        <n v="125.07065410765"/>
        <n v="114.597767874894"/>
        <n v="70.151985051485198"/>
        <n v="151.42673990737001"/>
        <n v="73.271440895139705"/>
        <n v="150.17364907439801"/>
        <n v="59.354486834766398"/>
        <n v="60.6430469764964"/>
        <n v="107.50347785085"/>
        <n v="56.122685599179199"/>
        <n v="24.567853339621099"/>
        <n v="144.57285478396699"/>
        <n v="91.149313560985604"/>
        <n v="81.934090138304597"/>
        <n v="152.37434159983999"/>
        <n v="64.6265822343601"/>
        <n v="211.32570245563099"/>
        <n v="19.562578992243601"/>
        <n v="56.151440113541597"/>
        <n v="208.898010942459"/>
        <n v="95.342081299725805"/>
        <n v="212.05661205112199"/>
        <n v="190.856207211596"/>
        <n v="81.398583876127901"/>
        <n v="152.019044653431"/>
        <n v="144.55796066776699"/>
        <n v="97.3290591162163"/>
        <n v="58.2059551742975"/>
        <n v="119.61234824228799"/>
        <n v="79.565685963723894"/>
        <n v="81.469917042862804"/>
        <n v="216.31592532239901"/>
        <n v="197.64322725442099"/>
        <n v="203.67099213003701"/>
        <n v="198.47903869743001"/>
        <n v="78.756423480899699"/>
        <n v="121.136047813416"/>
        <n v="164.29366343467601"/>
        <n v="62.419708239642297"/>
        <n v="234.08372439025601"/>
        <n v="136.45246543954499"/>
        <n v="26.865838240343699"/>
        <n v="230.49835959607501"/>
        <n v="37.981259695274197"/>
        <n v="17.3916333717399"/>
        <n v="206.63435305293601"/>
        <n v="219.51782547222601"/>
        <n v="114.510685547235"/>
        <n v="122.18447294235"/>
        <n v="155.45810651254899"/>
        <n v="205.28613230920399"/>
        <n v="86.439485298954594"/>
        <n v="26.5803150828174"/>
        <n v="88.698782857657207"/>
        <n v="219.69177011043499"/>
        <n v="87.764991920951005"/>
        <n v="52.737900603734602"/>
        <n v="187.44850526938799"/>
        <n v="215.689227833026"/>
        <n v="111.90595147952099"/>
        <n v="242.33660347704"/>
        <n v="138.00143090210801"/>
        <n v="130.89978026369999"/>
        <n v="29.430176352933099"/>
        <n v="56.858573520467303"/>
        <n v="128.72762922528199"/>
        <n v="12.464539990073799"/>
        <n v="31.6963369618054"/>
        <n v="99.181576132745406"/>
        <n v="140.38865726969999"/>
        <n v="166.27621210947601"/>
        <n v="49.354764686535198"/>
        <n v="215.34350602330099"/>
        <n v="143.60538346466501"/>
        <n v="16.396448480550202"/>
        <n v="145.74714685451701"/>
        <n v="35.334690326477499"/>
        <n v="72.690995034687106"/>
        <n v="244.31302331321501"/>
        <n v="11.432858996481199"/>
        <n v="160.89009755567201"/>
        <n v="245.63427418326199"/>
        <n v="112.34403071455399"/>
        <n v="181.90286635384899"/>
        <n v="189.18557545472299"/>
        <n v="23.572292581048401"/>
        <n v="51.318452544563399"/>
        <n v="151.36472455393101"/>
        <n v="43.886530601827303"/>
        <n v="157.543379267761"/>
        <n v="101.996075185666"/>
        <n v="124.984613763314"/>
        <n v="76.316220253009405"/>
        <n v="105.319908615616"/>
        <n v="171.09952381084"/>
        <n v="56.708598616617202"/>
        <n v="180.62436731660199"/>
        <n v="32.068551806646802"/>
        <n v="158.900522058034"/>
        <n v="233.376259215044"/>
        <n v="242.46819800487299"/>
        <n v="57.4953509990954"/>
        <n v="168.01600656102801"/>
        <n v="213.872446375837"/>
        <n v="246.37223496881899"/>
        <n v="242.26543471095701"/>
        <n v="215.86366522218799"/>
        <n v="148.549267771085"/>
        <n v="47.105616088372898"/>
        <n v="199.081347157853"/>
        <n v="115.25474430270501"/>
        <n v="35.618281547789799"/>
        <n v="40.302996452305599"/>
        <n v="183.11912441401199"/>
        <n v="194.62894689862401"/>
        <n v="182.52197728487499"/>
        <n v="139.00185483175801"/>
        <n v="170.728559915852"/>
        <n v="181.60434228376101"/>
        <n v="180.58246488804599"/>
        <n v="75.022276812853804"/>
        <n v="72.425847232952094"/>
        <n v="45.254997202975197"/>
        <n v="246.348873292664"/>
        <n v="66.691404400569496"/>
        <n v="40.636165448759598"/>
        <n v="168.008565558448"/>
        <n v="148.15636523713599"/>
        <n v="98.197409369767399"/>
        <n v="148.89939381600499"/>
        <n v="146.363149450506"/>
        <n v="77.708877126569703"/>
        <n v="155.551566638266"/>
        <n v="227.39037953409701"/>
        <n v="125.190250372731"/>
        <n v="202.488913754023"/>
        <n v="33.632439260068701"/>
        <n v="228.04695791689099"/>
        <n v="130.97775337193099"/>
        <n v="109.535784338648"/>
        <n v="72.560599412389905"/>
        <n v="10.4323700177336"/>
        <n v="35.542171507576597"/>
        <n v="248.57155606818"/>
        <n v="106.01405099179399"/>
        <n v="185.51001643018199"/>
        <n v="108.494722111207"/>
        <n v="172.98852199747299"/>
        <n v="107.337440639329"/>
        <n v="93.280084919737902"/>
        <n v="42.950385943875297"/>
        <n v="184.52354806745799"/>
        <n v="154.72681410416899"/>
        <n v="159.81949628927899"/>
        <n v="127.099877427618"/>
        <n v="233.06978258641499"/>
        <n v="57.109934356719599"/>
        <n v="88.353266987282794"/>
        <n v="201.62683107084399"/>
        <n v="249.13262006213799"/>
        <n v="100.109988661442"/>
        <n v="63.618409280056298"/>
        <n v="51.795986535481298"/>
        <n v="105.040883634487"/>
        <n v="165.628853051302"/>
        <n v="77.8653201968243"/>
        <n v="35.842571014533597"/>
        <n v="130.73901663346999"/>
        <n v="30.691148068059402"/>
        <n v="140.83595230427599"/>
        <n v="42.053881440960403"/>
        <n v="86.6337313070824"/>
        <n v="67.801099129788994"/>
        <n v="24.310490479299201"/>
        <n v="154.72077253950201"/>
        <n v="185.578160030601"/>
        <n v="159.73163511102001"/>
        <n v="150.002449487831"/>
        <n v="126.323834273697"/>
        <n v="123.12726303986101"/>
        <n v="131.85506071275299"/>
        <n v="207.906371873669"/>
        <n v="43.721545613739799"/>
        <n v="169.23995181390401"/>
        <n v="71.593766417984398"/>
        <n v="248.694862316518"/>
        <n v="155.52968922411301"/>
        <n v="35.9248697346043"/>
        <n v="217.466920408325"/>
        <n v="229.12881713986599"/>
        <n v="34.408674698860999"/>
        <n v="176.692145526167"/>
        <n v="65.479253913325607"/>
        <n v="200.701214309899"/>
        <n v="179.809114583911"/>
        <n v="231.89442751573901"/>
        <n v="151.84674474297699"/>
        <n v="74.948665602855002"/>
        <n v="156.10026734893901"/>
        <n v="105.313419172905"/>
        <n v="95.419189264650697"/>
        <n v="165.017188805948"/>
        <n v="47.7765378300371"/>
        <n v="68.569352639413097"/>
        <n v="219.97778646984"/>
        <n v="138.38675343629501"/>
        <n v="167.54510437326101"/>
        <n v="47.630977768422198"/>
        <n v="35.169962064342798"/>
        <n v="204.056064634385"/>
        <n v="176.999767704096"/>
        <n v="196.01488019435899"/>
        <n v="219.71208144547001"/>
        <n v="149.555997942597"/>
        <n v="157.255262777235"/>
        <n v="31.655294599374201"/>
        <n v="144.58061160477601"/>
        <n v="220.165773668214"/>
        <n v="26.4278197399215"/>
        <n v="58.1919027877952"/>
        <n v="196.54221133149099"/>
        <n v="104.617416731582"/>
        <n v="117.104417747371"/>
        <n v="219.40961248839"/>
        <n v="168.47529967014901"/>
        <n v="48.303122950889303"/>
        <n v="23.4081621869916"/>
        <n v="14.296809485735301"/>
        <n v="119.123394620886"/>
        <n v="186.40789343766599"/>
        <n v="55.774211078517098"/>
        <n v="172.32517511389699"/>
        <n v="231.75059261184401"/>
        <n v="194.881531960046"/>
        <n v="113.141525390666"/>
        <n v="106.71182590927999"/>
        <n v="220.158371990517"/>
        <n v="117.601535395531"/>
        <n v="141.84535217539201"/>
        <n v="40.447401008430397"/>
        <n v="93.698159514211497"/>
        <n v="176.38172354862601"/>
        <n v="82.391974860149304"/>
        <n v="105.418990980107"/>
        <n v="187.04820353901499"/>
        <n v="53.535496494985701"/>
        <n v="198.19959643679499"/>
        <n v="127.743458156223"/>
        <n v="63.141505387633202"/>
        <n v="212.348765551871"/>
        <n v="107.79197082309"/>
        <n v="229.90446644579001"/>
        <n v="150.034187438885"/>
        <n v="106.668762749427"/>
        <n v="235.77446702072001"/>
        <n v="127.484787705641"/>
        <n v="106.980696052582"/>
        <n v="64.114459987219206"/>
        <n v="101.584099586939"/>
        <n v="222.138633075499"/>
        <n v="51.446798068931102"/>
        <n v="76.558744021681505"/>
        <n v="152.73272704551701"/>
        <n v="172.40739727109101"/>
        <n v="42.8344601005249"/>
        <n v="100.754690516137"/>
        <n v="134.63812511751101"/>
        <n v="219.667501478188"/>
        <n v="49.945680917807998"/>
        <n v="136.538306155307"/>
        <n v="23.657231211175901"/>
        <n v="39.625919705378799"/>
        <n v="90.408890850640503"/>
        <n v="105.246998283601"/>
        <n v="127.92357928013701"/>
        <n v="173.240040884493"/>
        <n v="129.313871390993"/>
        <n v="43.589924526993002"/>
        <n v="136.34822303225801"/>
        <n v="127.65179620586299"/>
        <n v="20.515036937653299"/>
        <n v="91.861237460798094"/>
        <n v="215.450717652647"/>
        <n v="83.349417919942397"/>
        <n v="231.15159613853999"/>
        <n v="59.3012761798079"/>
        <n v="90.0857275360149"/>
        <n v="176.42715702383501"/>
        <n v="215.453175316976"/>
        <n v="139.840766056745"/>
        <n v="232.13021750127999"/>
        <n v="168.73876625050801"/>
        <n v="139.44643422452501"/>
        <n v="241.692866641639"/>
        <n v="154.02274229141599"/>
        <n v="26.9487211334575"/>
        <n v="108.230755762679"/>
        <n v="36.259587854303199"/>
        <n v="162.63132847962899"/>
        <n v="120.341460465117"/>
        <n v="187.69805860105501"/>
        <n v="147.68246845363799"/>
        <n v="202.433867559438"/>
        <n v="216.18205534755501"/>
        <n v="155.490448626416"/>
        <n v="239.842894998324"/>
        <n v="154.98339419845999"/>
      </sharedItems>
    </cacheField>
    <cacheField name="PM10 (Âµg/mÂ³)" numFmtId="0">
      <sharedItems containsSemiMixedTypes="0" containsString="0" containsNumber="1" minValue="20.017134016581199" maxValue="299.70229261089202"/>
    </cacheField>
    <cacheField name="NO2 (Âµg/mÂ³)" numFmtId="0">
      <sharedItems containsSemiMixedTypes="0" containsString="0" containsNumber="1" minValue="5.0050468750864301" maxValue="99.979511290859605"/>
    </cacheField>
    <cacheField name="SO2 (Âµg/mÂ³)" numFmtId="0">
      <sharedItems containsSemiMixedTypes="0" containsString="0" containsNumber="1" minValue="1.0146934222912001" maxValue="49.9898502066251"/>
    </cacheField>
    <cacheField name="CO (mg/mÂ³)" numFmtId="0">
      <sharedItems containsSemiMixedTypes="0" containsString="0" containsNumber="1" minValue="0.102207085278352" maxValue="4.9986584350285996"/>
    </cacheField>
    <cacheField name="O3 (Âµg/mÂ³)" numFmtId="0">
      <sharedItems containsSemiMixedTypes="0" containsString="0" containsNumber="1" minValue="10.0945514982118" maxValue="199.936386958226"/>
    </cacheField>
    <cacheField name="Temperature (Â°C)" numFmtId="0">
      <sharedItems containsSemiMixedTypes="0" containsString="0" containsNumber="1" minValue="-9.9978179413348105" maxValue="39.959957187375501"/>
    </cacheField>
    <cacheField name="Humidity (%)" numFmtId="0">
      <sharedItems containsSemiMixedTypes="0" containsString="0" containsNumber="1" minValue="10.049686239039399" maxValue="99.998108195545399"/>
    </cacheField>
    <cacheField name="Wind Speed (m/s)" numFmtId="0">
      <sharedItems containsSemiMixedTypes="0" containsString="0" containsNumber="1" minValue="2.0522589745519599E-3" maxValue="9.9912766943291604"/>
    </cacheField>
    <cacheField name="Wind Direction (Â°)" numFmtId="0">
      <sharedItems containsSemiMixedTypes="0" containsString="0" containsNumber="1" minValue="1.72172661224845E-2" maxValue="359.88153213012902"/>
    </cacheField>
    <cacheField name="Pressure (hPa)" numFmtId="0">
      <sharedItems containsSemiMixedTypes="0" containsString="0" containsNumber="1" minValue="980.02025287339802" maxValue="1049.99755310007"/>
    </cacheField>
    <cacheField name="Precipitation (mm)" numFmtId="0">
      <sharedItems containsSemiMixedTypes="0" containsString="0" containsNumber="1" minValue="2.50779679019097E-3" maxValue="49.984126277009402"/>
    </cacheField>
    <cacheField name="Visibility (km)" numFmtId="0">
      <sharedItems containsSemiMixedTypes="0" containsString="0" containsNumber="1" minValue="0.103173395803516" maxValue="19.998597178091"/>
    </cacheField>
    <cacheField name="AQI" numFmtId="0">
      <sharedItems containsSemiMixedTypes="0" containsString="0" containsNumber="1" containsInteger="1" minValue="0" maxValue="499" count="499">
        <n v="4"/>
        <n v="48"/>
        <n v="49"/>
        <n v="271"/>
        <n v="372"/>
        <n v="219"/>
        <n v="86"/>
        <n v="292"/>
        <n v="208"/>
        <n v="139"/>
        <n v="69"/>
        <n v="210"/>
        <n v="56"/>
        <n v="13"/>
        <n v="323"/>
        <n v="274"/>
        <n v="17"/>
        <n v="206"/>
        <n v="214"/>
        <n v="117"/>
        <n v="282"/>
        <n v="420"/>
        <n v="457"/>
        <n v="40"/>
        <n v="50"/>
        <n v="345"/>
        <n v="209"/>
        <n v="359"/>
        <n v="141"/>
        <n v="234"/>
        <n v="53"/>
        <n v="422"/>
        <n v="476"/>
        <n v="421"/>
        <n v="284"/>
        <n v="424"/>
        <n v="187"/>
        <n v="391"/>
        <n v="333"/>
        <n v="455"/>
        <n v="32"/>
        <n v="300"/>
        <n v="180"/>
        <n v="197"/>
        <n v="183"/>
        <n v="343"/>
        <n v="113"/>
        <n v="377"/>
        <n v="7"/>
        <n v="243"/>
        <n v="453"/>
        <n v="83"/>
        <n v="442"/>
        <n v="163"/>
        <n v="237"/>
        <n v="207"/>
        <n v="71"/>
        <n v="29"/>
        <n v="120"/>
        <n v="416"/>
        <n v="458"/>
        <n v="173"/>
        <n v="401"/>
        <n v="445"/>
        <n v="57"/>
        <n v="367"/>
        <n v="250"/>
        <n v="239"/>
        <n v="24"/>
        <n v="489"/>
        <n v="55"/>
        <n v="440"/>
        <n v="484"/>
        <n v="423"/>
        <n v="246"/>
        <n v="247"/>
        <n v="34"/>
        <n v="482"/>
        <n v="463"/>
        <n v="365"/>
        <n v="67"/>
        <n v="320"/>
        <n v="447"/>
        <n v="204"/>
        <n v="82"/>
        <n v="382"/>
        <n v="164"/>
        <n v="218"/>
        <n v="174"/>
        <n v="51"/>
        <n v="228"/>
        <n v="373"/>
        <n v="324"/>
        <n v="18"/>
        <n v="441"/>
        <n v="276"/>
        <n v="138"/>
        <n v="405"/>
        <n v="232"/>
        <n v="477"/>
        <n v="107"/>
        <n v="147"/>
        <n v="46"/>
        <n v="181"/>
        <n v="244"/>
        <n v="291"/>
        <n v="388"/>
        <n v="165"/>
        <n v="356"/>
        <n v="124"/>
        <n v="225"/>
        <n v="269"/>
        <n v="362"/>
        <n v="495"/>
        <n v="169"/>
        <n v="0"/>
        <n v="376"/>
        <n v="184"/>
        <n v="493"/>
        <n v="130"/>
        <n v="217"/>
        <n v="461"/>
        <n v="334"/>
        <n v="355"/>
        <n v="105"/>
        <n v="426"/>
        <n v="327"/>
        <n v="352"/>
        <n v="306"/>
        <n v="398"/>
        <n v="221"/>
        <n v="178"/>
        <n v="146"/>
        <n v="198"/>
        <n v="97"/>
        <n v="88"/>
        <n v="316"/>
        <n v="275"/>
        <n v="3"/>
        <n v="301"/>
        <n v="249"/>
        <n v="385"/>
        <n v="110"/>
        <n v="341"/>
        <n v="435"/>
        <n v="177"/>
        <n v="104"/>
        <n v="35"/>
        <n v="140"/>
        <n v="199"/>
        <n v="360"/>
        <n v="136"/>
        <n v="62"/>
        <n v="344"/>
        <n v="308"/>
        <n v="467"/>
        <n v="411"/>
        <n v="485"/>
        <n v="410"/>
        <n v="150"/>
        <n v="335"/>
        <n v="70"/>
        <n v="28"/>
        <n v="294"/>
        <n v="436"/>
        <n v="205"/>
        <n v="122"/>
        <n v="134"/>
        <n v="428"/>
        <n v="115"/>
        <n v="386"/>
        <n v="75"/>
        <n v="450"/>
        <n v="179"/>
        <n v="74"/>
        <n v="270"/>
        <n v="486"/>
        <n v="283"/>
        <n v="404"/>
        <n v="91"/>
        <n v="443"/>
        <n v="33"/>
        <n v="145"/>
        <n v="353"/>
        <n v="224"/>
        <n v="191"/>
        <n v="106"/>
        <n v="399"/>
        <n v="132"/>
        <n v="171"/>
        <n v="149"/>
        <n v="317"/>
        <n v="87"/>
        <n v="351"/>
        <n v="245"/>
        <n v="354"/>
        <n v="326"/>
        <n v="238"/>
        <n v="30"/>
        <n v="456"/>
        <n v="304"/>
        <n v="11"/>
        <n v="21"/>
        <n v="156"/>
        <n v="144"/>
        <n v="332"/>
        <n v="263"/>
        <n v="125"/>
        <n v="27"/>
        <n v="172"/>
        <n v="223"/>
        <n v="159"/>
        <n v="89"/>
        <n v="490"/>
        <n v="474"/>
        <n v="201"/>
        <n v="314"/>
        <n v="42"/>
        <n v="261"/>
        <n v="175"/>
        <n v="298"/>
        <n v="267"/>
        <n v="121"/>
        <n v="480"/>
        <n v="432"/>
        <n v="143"/>
        <n v="31"/>
        <n v="342"/>
        <n v="20"/>
        <n v="427"/>
        <n v="92"/>
        <n v="77"/>
        <n v="279"/>
        <n v="90"/>
        <n v="392"/>
        <n v="462"/>
        <n v="129"/>
        <n v="340"/>
        <n v="402"/>
        <n v="374"/>
        <n v="272"/>
        <n v="409"/>
        <n v="108"/>
        <n v="364"/>
        <n v="465"/>
        <n v="203"/>
        <n v="81"/>
        <n v="454"/>
        <n v="63"/>
        <n v="9"/>
        <n v="116"/>
        <n v="215"/>
        <n v="446"/>
        <n v="170"/>
        <n v="319"/>
        <n v="378"/>
        <n v="236"/>
        <n v="425"/>
        <n v="370"/>
        <n v="433"/>
        <n v="16"/>
        <n v="305"/>
        <n v="414"/>
        <n v="438"/>
        <n v="499"/>
        <n v="65"/>
        <n v="285"/>
        <n v="331"/>
        <n v="280"/>
        <n v="366"/>
        <n v="25"/>
        <n v="166"/>
        <n v="103"/>
        <n v="259"/>
        <n v="339"/>
        <n v="155"/>
        <n v="311"/>
        <n v="231"/>
        <n v="394"/>
        <n v="329"/>
        <n v="406"/>
        <n v="297"/>
        <n v="84"/>
        <n v="325"/>
        <n v="52"/>
        <n v="200"/>
        <n v="6"/>
        <n v="1"/>
        <n v="299"/>
        <n v="363"/>
        <n v="64"/>
        <n v="470"/>
        <n v="369"/>
        <n v="303"/>
        <n v="431"/>
        <n v="252"/>
        <n v="287"/>
        <n v="126"/>
        <n v="418"/>
        <n v="142"/>
        <n v="383"/>
        <n v="195"/>
        <n v="47"/>
        <n v="395"/>
        <n v="384"/>
        <n v="397"/>
        <n v="241"/>
        <n v="54"/>
        <n v="330"/>
        <n v="227"/>
        <n v="408"/>
        <n v="459"/>
        <n v="111"/>
        <n v="498"/>
        <n v="407"/>
        <n v="95"/>
        <n v="278"/>
        <n v="371"/>
        <n v="158"/>
        <n v="216"/>
        <n v="109"/>
        <n v="379"/>
        <n v="264"/>
        <n v="466"/>
        <n v="226"/>
        <n v="415"/>
        <n v="61"/>
        <n v="22"/>
        <n v="248"/>
        <n v="26"/>
        <n v="182"/>
        <n v="488"/>
        <n v="491"/>
        <n v="112"/>
        <n v="94"/>
        <n v="256"/>
        <n v="460"/>
        <n v="212"/>
        <n v="381"/>
        <n v="154"/>
        <n v="293"/>
        <n v="85"/>
        <n v="43"/>
        <n v="58"/>
        <n v="273"/>
        <n v="309"/>
        <n v="290"/>
        <n v="260"/>
        <n v="44"/>
        <n v="389"/>
        <n v="268"/>
        <n v="190"/>
        <n v="315"/>
        <n v="167"/>
        <n v="151"/>
        <n v="192"/>
        <n v="277"/>
        <n v="19"/>
        <n v="253"/>
        <n v="235"/>
        <n v="131"/>
        <n v="258"/>
        <n v="281"/>
        <n v="390"/>
        <n v="102"/>
        <n v="318"/>
        <n v="478"/>
        <n v="380"/>
        <n v="472"/>
        <n v="417"/>
        <n v="479"/>
        <n v="96"/>
        <n v="80"/>
        <n v="257"/>
        <n v="79"/>
        <n v="429"/>
        <n v="240"/>
        <n v="38"/>
        <n v="153"/>
        <n v="413"/>
        <n v="14"/>
        <n v="12"/>
        <n v="347"/>
        <n v="473"/>
        <n v="288"/>
        <n v="73"/>
        <n v="468"/>
        <n v="396"/>
        <n v="295"/>
        <n v="483"/>
        <n v="186"/>
        <n v="220"/>
        <n v="310"/>
        <n v="487"/>
        <n v="99"/>
        <n v="2"/>
        <n v="350"/>
        <n v="368"/>
        <n v="430"/>
        <n v="162"/>
        <n v="119"/>
        <n v="251"/>
        <n v="161"/>
        <n v="72"/>
        <n v="23"/>
        <n v="127"/>
        <n v="296"/>
        <n v="213"/>
        <n v="123"/>
        <n v="349"/>
        <n v="375"/>
        <n v="37"/>
        <n v="496"/>
        <n v="222"/>
        <n v="137"/>
        <n v="312"/>
        <n v="346"/>
        <n v="242"/>
        <n v="128"/>
        <n v="265"/>
        <n v="412"/>
        <n v="78"/>
        <n v="148"/>
        <n v="176"/>
        <n v="66"/>
        <n v="492"/>
        <n v="194"/>
        <n v="322"/>
        <n v="337"/>
        <n v="419"/>
        <n v="449"/>
        <n v="289"/>
        <n v="59"/>
        <n v="400"/>
        <n v="41"/>
        <n v="494"/>
        <n v="189"/>
        <n v="387"/>
        <n v="464"/>
        <n v="361"/>
        <n v="229"/>
        <n v="313"/>
        <n v="230"/>
        <n v="255"/>
        <n v="451"/>
        <n v="114"/>
        <n v="152"/>
        <n v="403"/>
        <n v="471"/>
        <n v="336"/>
        <n v="286"/>
        <n v="202"/>
        <n v="68"/>
        <n v="348"/>
        <n v="233"/>
        <n v="307"/>
        <n v="157"/>
        <n v="328"/>
        <n v="196"/>
        <n v="393"/>
        <n v="481"/>
        <n v="168"/>
        <n v="45"/>
        <n v="437"/>
        <n v="10"/>
        <n v="93"/>
        <n v="133"/>
        <n v="302"/>
        <n v="448"/>
        <n v="357"/>
        <n v="358"/>
        <n v="135"/>
        <n v="118"/>
        <n v="211"/>
        <n v="266"/>
        <n v="321"/>
        <n v="185"/>
        <n v="160"/>
        <n v="434"/>
        <n v="36"/>
        <n v="497"/>
        <n v="338"/>
        <n v="193"/>
        <n v="98"/>
        <n v="15"/>
        <n v="444"/>
        <n v="101"/>
        <n v="5"/>
        <n v="475"/>
        <n v="60"/>
        <n v="76"/>
        <n v="8"/>
        <n v="439"/>
        <n v="469"/>
        <n v="39"/>
        <n v="100"/>
        <n v="262"/>
        <n v="188"/>
        <n v="254"/>
      </sharedItems>
    </cacheField>
    <cacheField name="Season" numFmtId="0">
      <sharedItems count="4">
        <s v="Spring"/>
        <s v="Autumn"/>
        <s v="Summer"/>
        <s v="Winter"/>
      </sharedItems>
    </cacheField>
    <cacheField name="City" numFmtId="0">
      <sharedItems count="5">
        <s v="Shenzhen"/>
        <s v="Shanghai"/>
        <s v="Beijing"/>
        <s v="Chengdu"/>
        <s v="Guangzhou"/>
      </sharedItems>
    </cacheField>
    <cacheField name="Latitude" numFmtId="0">
      <sharedItems containsSemiMixedTypes="0" containsString="0" containsNumber="1" minValue="20.0050339180398" maxValue="49.998872616529297"/>
    </cacheField>
    <cacheField name="Longitude" numFmtId="0">
      <sharedItems containsSemiMixedTypes="0" containsString="0" containsNumber="1" minValue="90.0065327626872" maxValue="129.98928438486399"/>
    </cacheField>
    <cacheField name="Day of Week" numFmtId="0">
      <sharedItems count="7">
        <s v="Sunday"/>
        <s v="Monday"/>
        <s v="Tuesday"/>
        <s v="Thursday"/>
        <s v="Friday"/>
        <s v="Wednesday"/>
        <s v="Saturday"/>
      </sharedItems>
    </cacheField>
    <cacheField name="Hour" numFmtId="0">
      <sharedItems containsSemiMixedTypes="0" containsString="0" containsNumber="1" containsInteger="1" minValue="0" maxValue="23" count="24">
        <n v="2"/>
        <n v="17"/>
        <n v="6"/>
        <n v="3"/>
        <n v="4"/>
        <n v="23"/>
        <n v="21"/>
        <n v="9"/>
        <n v="15"/>
        <n v="20"/>
        <n v="7"/>
        <n v="1"/>
        <n v="19"/>
        <n v="22"/>
        <n v="14"/>
        <n v="16"/>
        <n v="5"/>
        <n v="11"/>
        <n v="8"/>
        <n v="18"/>
        <n v="0"/>
        <n v="10"/>
        <n v="13"/>
        <n v="12"/>
      </sharedItems>
    </cacheField>
    <cacheField name="Month" numFmtId="0">
      <sharedItems containsSemiMixedTypes="0" containsString="0" containsNumber="1" containsInteger="1" minValue="1" maxValue="12" count="12">
        <n v="7"/>
        <n v="11"/>
        <n v="3"/>
        <n v="12"/>
        <n v="4"/>
        <n v="6"/>
        <n v="9"/>
        <n v="10"/>
        <n v="1"/>
        <n v="8"/>
        <n v="2"/>
        <n v="5"/>
      </sharedItems>
    </cacheField>
    <cacheField name="Year" numFmtId="0">
      <sharedItems containsSemiMixedTypes="0" containsString="0" containsNumber="1" containsInteger="1" minValue="2015" maxValue="2024" count="10">
        <n v="2016"/>
        <n v="2017"/>
        <n v="2020"/>
        <n v="2024"/>
        <n v="2019"/>
        <n v="2023"/>
        <n v="2021"/>
        <n v="2018"/>
        <n v="2022"/>
        <n v="2015"/>
      </sharedItems>
    </cacheField>
    <cacheField name="Weather Condition" numFmtId="0">
      <sharedItems/>
    </cacheField>
    <cacheField name="Station ID" numFmtId="0">
      <sharedItems containsSemiMixedTypes="0" containsString="0" containsNumber="1" containsInteger="1" minValue="1" maxValue="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os" refreshedDate="45781.688084837966" createdVersion="8" refreshedVersion="8" minRefreshableVersion="3" recordCount="10" xr:uid="{A91B8E9E-616B-41A3-80CC-CE6799AA8BDB}">
  <cacheSource type="worksheet">
    <worksheetSource ref="A16:I26" sheet="Pre &amp; post-2020 pollution"/>
  </cacheSource>
  <cacheFields count="9">
    <cacheField name="Year" numFmtId="0">
      <sharedItems containsSemiMixedTypes="0" containsString="0" containsNumber="1" containsInteger="1" minValue="2015" maxValue="2024" count="10"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Average AQI" numFmtId="0">
      <sharedItems containsSemiMixedTypes="0" containsString="0" containsNumber="1" minValue="235.66785714285714" maxValue="259.39222614840992"/>
    </cacheField>
    <cacheField name="Average PM2.5 (Âµg/mÂ³)" numFmtId="0">
      <sharedItems containsSemiMixedTypes="0" containsString="0" containsNumber="1" minValue="123.98069103913797" maxValue="133.34436930756036"/>
    </cacheField>
    <cacheField name="Average PM10 (Âµg/mÂ³)" numFmtId="0">
      <sharedItems containsSemiMixedTypes="0" containsString="0" containsNumber="1" minValue="154.44764459421941" maxValue="165.84772812860064"/>
    </cacheField>
    <cacheField name="Average NO2 (Âµg/mÂ³)" numFmtId="0">
      <sharedItems containsSemiMixedTypes="0" containsString="0" containsNumber="1" minValue="51.147316361696838" maxValue="54.879667702978303"/>
    </cacheField>
    <cacheField name="Average SO2 (Âµg/mÂ³)" numFmtId="0">
      <sharedItems containsSemiMixedTypes="0" containsString="0" containsNumber="1" minValue="24.124487546914331" maxValue="27.929495341748254"/>
    </cacheField>
    <cacheField name="Average CO (mg/mÂ³)" numFmtId="0">
      <sharedItems containsSemiMixedTypes="0" containsString="0" containsNumber="1" minValue="2.4116941461412473" maxValue="2.7668706661592748"/>
    </cacheField>
    <cacheField name="Average O3 (Âµg/mÂ³)" numFmtId="0">
      <sharedItems containsSemiMixedTypes="0" containsString="0" containsNumber="1" minValue="101.56486891990298" maxValue="114.37386502804769"/>
    </cacheField>
    <cacheField name="Pre vs Post 2020" numFmtId="0">
      <sharedItems count="2">
        <s v="Pre 2020"/>
        <s v="Post 20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os" refreshedDate="45781.785882407406" createdVersion="8" refreshedVersion="8" minRefreshableVersion="3" recordCount="3000" xr:uid="{E57C58BF-F49E-40D3-8604-FC43FAD06444}">
  <cacheSource type="worksheet">
    <worksheetSource ref="A1:Y3001" sheet="air_pollution_china"/>
  </cacheSource>
  <cacheFields count="25">
    <cacheField name="PM2.5 (Âµg/mÂ³)" numFmtId="0">
      <sharedItems containsSemiMixedTypes="0" containsString="0" containsNumber="1" minValue="10.039019416025001" maxValue="249.847473074129"/>
    </cacheField>
    <cacheField name="PM10 (Âµg/mÂ³)" numFmtId="0">
      <sharedItems containsSemiMixedTypes="0" containsString="0" containsNumber="1" minValue="20.017134016581199" maxValue="299.70229261089202"/>
    </cacheField>
    <cacheField name="NO2 (Âµg/mÂ³)" numFmtId="0">
      <sharedItems containsSemiMixedTypes="0" containsString="0" containsNumber="1" minValue="5.0050468750864301" maxValue="99.979511290859605"/>
    </cacheField>
    <cacheField name="SO2 (Âµg/mÂ³)" numFmtId="0">
      <sharedItems containsSemiMixedTypes="0" containsString="0" containsNumber="1" minValue="1.0146934222912001" maxValue="49.9898502066251"/>
    </cacheField>
    <cacheField name="CO (mg/mÂ³)" numFmtId="0">
      <sharedItems containsSemiMixedTypes="0" containsString="0" containsNumber="1" minValue="0.102207085278352" maxValue="4.9986584350285996"/>
    </cacheField>
    <cacheField name="O3 (Âµg/mÂ³)" numFmtId="0">
      <sharedItems containsSemiMixedTypes="0" containsString="0" containsNumber="1" minValue="10.0945514982118" maxValue="199.936386958226"/>
    </cacheField>
    <cacheField name="Temperature (Â°C)" numFmtId="0">
      <sharedItems containsSemiMixedTypes="0" containsString="0" containsNumber="1" minValue="-9.9978179413348105" maxValue="39.959957187375501"/>
    </cacheField>
    <cacheField name="Humidity (%)" numFmtId="0">
      <sharedItems containsSemiMixedTypes="0" containsString="0" containsNumber="1" minValue="10.049686239039399" maxValue="99.998108195545399"/>
    </cacheField>
    <cacheField name="Wind Speed (m/s)" numFmtId="0">
      <sharedItems containsSemiMixedTypes="0" containsString="0" containsNumber="1" minValue="2.0522589745519599E-3" maxValue="9.9912766943291604"/>
    </cacheField>
    <cacheField name="Wind Direction (Â°)" numFmtId="0">
      <sharedItems containsSemiMixedTypes="0" containsString="0" containsNumber="1" minValue="1.72172661224845E-2" maxValue="359.88153213012902"/>
    </cacheField>
    <cacheField name="Pressure (hPa)" numFmtId="0">
      <sharedItems containsSemiMixedTypes="0" containsString="0" containsNumber="1" minValue="980.02025287339802" maxValue="1049.99755310007"/>
    </cacheField>
    <cacheField name="Precipitation (mm)" numFmtId="0">
      <sharedItems containsSemiMixedTypes="0" containsString="0" containsNumber="1" minValue="2.50779679019097E-3" maxValue="49.984126277009402"/>
    </cacheField>
    <cacheField name="Visibility (km)" numFmtId="0">
      <sharedItems containsSemiMixedTypes="0" containsString="0" containsNumber="1" minValue="0.103173395803516" maxValue="19.998597178091"/>
    </cacheField>
    <cacheField name="AQI" numFmtId="0">
      <sharedItems containsSemiMixedTypes="0" containsString="0" containsNumber="1" containsInteger="1" minValue="0" maxValue="499"/>
    </cacheField>
    <cacheField name="Season" numFmtId="0">
      <sharedItems count="4">
        <s v="Spring"/>
        <s v="Autumn"/>
        <s v="Summer"/>
        <s v="Winter"/>
      </sharedItems>
    </cacheField>
    <cacheField name="City" numFmtId="0">
      <sharedItems count="5">
        <s v="Shenzhen"/>
        <s v="Shanghai"/>
        <s v="Beijing"/>
        <s v="Chengdu"/>
        <s v="Guangzhou"/>
      </sharedItems>
    </cacheField>
    <cacheField name="Latitude" numFmtId="0">
      <sharedItems containsSemiMixedTypes="0" containsString="0" containsNumber="1" minValue="20.0050339180398" maxValue="49.998872616529297"/>
    </cacheField>
    <cacheField name="Longitude" numFmtId="0">
      <sharedItems containsSemiMixedTypes="0" containsString="0" containsNumber="1" minValue="90.0065327626872" maxValue="129.98928438486399"/>
    </cacheField>
    <cacheField name="Day of Week" numFmtId="0">
      <sharedItems/>
    </cacheField>
    <cacheField name="Hour" numFmtId="0">
      <sharedItems containsSemiMixedTypes="0" containsString="0" containsNumber="1" containsInteger="1" minValue="0" maxValue="23"/>
    </cacheField>
    <cacheField name="Month" numFmtId="0">
      <sharedItems containsSemiMixedTypes="0" containsString="0" containsNumber="1" containsInteger="1" minValue="1" maxValue="12" count="12">
        <n v="7"/>
        <n v="11"/>
        <n v="3"/>
        <n v="12"/>
        <n v="4"/>
        <n v="6"/>
        <n v="9"/>
        <n v="10"/>
        <n v="1"/>
        <n v="8"/>
        <n v="2"/>
        <n v="5"/>
      </sharedItems>
    </cacheField>
    <cacheField name="Year" numFmtId="0">
      <sharedItems containsSemiMixedTypes="0" containsString="0" containsNumber="1" containsInteger="1" minValue="2015" maxValue="2024" count="10">
        <n v="2016"/>
        <n v="2017"/>
        <n v="2020"/>
        <n v="2024"/>
        <n v="2019"/>
        <n v="2023"/>
        <n v="2021"/>
        <n v="2018"/>
        <n v="2022"/>
        <n v="2015"/>
      </sharedItems>
    </cacheField>
    <cacheField name="Weather Condition" numFmtId="0">
      <sharedItems count="6">
        <s v="Haze"/>
        <s v="Cloudy"/>
        <s v="Fog"/>
        <s v="Snow"/>
        <s v="Clear"/>
        <s v="Rain"/>
      </sharedItems>
    </cacheField>
    <cacheField name="Station ID" numFmtId="0">
      <sharedItems containsSemiMixedTypes="0" containsString="0" containsNumber="1" containsInteger="1" minValue="1" maxValue="99"/>
    </cacheField>
    <cacheField name="Extreme Event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os" refreshedDate="45782.909142245371" createdVersion="8" refreshedVersion="8" minRefreshableVersion="3" recordCount="3000" xr:uid="{CA6707BB-FEB5-4BFA-B0D2-382C5D58B32A}">
  <cacheSource type="worksheet">
    <worksheetSource ref="A1:Z3001" sheet="air_pollution_china"/>
  </cacheSource>
  <cacheFields count="26">
    <cacheField name="PM2.5 (Âµg/mÂ³)" numFmtId="0">
      <sharedItems containsSemiMixedTypes="0" containsString="0" containsNumber="1" minValue="10.039019416025001" maxValue="249.847473074129"/>
    </cacheField>
    <cacheField name="PM10 (Âµg/mÂ³)" numFmtId="0">
      <sharedItems containsSemiMixedTypes="0" containsString="0" containsNumber="1" minValue="20.017134016581199" maxValue="299.70229261089202"/>
    </cacheField>
    <cacheField name="NO2 (Âµg/mÂ³)" numFmtId="0">
      <sharedItems containsSemiMixedTypes="0" containsString="0" containsNumber="1" minValue="5.0050468750864301" maxValue="99.979511290859605"/>
    </cacheField>
    <cacheField name="SO2 (Âµg/mÂ³)" numFmtId="0">
      <sharedItems containsSemiMixedTypes="0" containsString="0" containsNumber="1" minValue="1.0146934222912001" maxValue="49.9898502066251"/>
    </cacheField>
    <cacheField name="CO (mg/mÂ³)" numFmtId="0">
      <sharedItems containsSemiMixedTypes="0" containsString="0" containsNumber="1" minValue="0.102207085278352" maxValue="4.9986584350285996"/>
    </cacheField>
    <cacheField name="O3 (Âµg/mÂ³)" numFmtId="0">
      <sharedItems containsSemiMixedTypes="0" containsString="0" containsNumber="1" minValue="10.0945514982118" maxValue="199.936386958226"/>
    </cacheField>
    <cacheField name="Temperature (Â°C)" numFmtId="0">
      <sharedItems containsSemiMixedTypes="0" containsString="0" containsNumber="1" minValue="-9.9978179413348105" maxValue="39.959957187375501"/>
    </cacheField>
    <cacheField name="Humidity (%)" numFmtId="0">
      <sharedItems containsSemiMixedTypes="0" containsString="0" containsNumber="1" minValue="10.049686239039399" maxValue="99.998108195545399"/>
    </cacheField>
    <cacheField name="Wind Speed (m/s)" numFmtId="0">
      <sharedItems containsSemiMixedTypes="0" containsString="0" containsNumber="1" minValue="2.0522589745519599E-3" maxValue="9.9912766943291604"/>
    </cacheField>
    <cacheField name="Wind Direction (Â°)" numFmtId="0">
      <sharedItems containsSemiMixedTypes="0" containsString="0" containsNumber="1" minValue="1.72172661224845E-2" maxValue="359.88153213012902"/>
    </cacheField>
    <cacheField name="Pressure (hPa)" numFmtId="0">
      <sharedItems containsSemiMixedTypes="0" containsString="0" containsNumber="1" minValue="980.02025287339802" maxValue="1049.99755310007"/>
    </cacheField>
    <cacheField name="Precipitation (mm)" numFmtId="0">
      <sharedItems containsSemiMixedTypes="0" containsString="0" containsNumber="1" minValue="2.50779679019097E-3" maxValue="49.984126277009402"/>
    </cacheField>
    <cacheField name="Visibility (km)" numFmtId="0">
      <sharedItems containsSemiMixedTypes="0" containsString="0" containsNumber="1" minValue="0.103173395803516" maxValue="19.998597178091"/>
    </cacheField>
    <cacheField name="AQI" numFmtId="0">
      <sharedItems containsSemiMixedTypes="0" containsString="0" containsNumber="1" containsInteger="1" minValue="0" maxValue="499"/>
    </cacheField>
    <cacheField name="Season" numFmtId="0">
      <sharedItems/>
    </cacheField>
    <cacheField name="City" numFmtId="0">
      <sharedItems count="5">
        <s v="Shenzhen"/>
        <s v="Shanghai"/>
        <s v="Beijing"/>
        <s v="Chengdu"/>
        <s v="Guangzhou"/>
      </sharedItems>
    </cacheField>
    <cacheField name="Latitude" numFmtId="0">
      <sharedItems containsSemiMixedTypes="0" containsString="0" containsNumber="1" minValue="20.0050339180398" maxValue="49.998872616529297"/>
    </cacheField>
    <cacheField name="Longitude" numFmtId="0">
      <sharedItems containsSemiMixedTypes="0" containsString="0" containsNumber="1" minValue="90.0065327626872" maxValue="129.98928438486399" count="3000">
        <n v="112.199250581062"/>
        <n v="105.238301837706"/>
        <n v="127.648336382653"/>
        <n v="119.615792755333"/>
        <n v="99.195909627058001"/>
        <n v="105.528584450575"/>
        <n v="110.006698165758"/>
        <n v="101.914565930338"/>
        <n v="127.42274549992899"/>
        <n v="128.013138342096"/>
        <n v="92.270345133841801"/>
        <n v="112.821867468934"/>
        <n v="104.070242259111"/>
        <n v="109.44260439419"/>
        <n v="106.972462789434"/>
        <n v="98.311494560224702"/>
        <n v="123.171426601563"/>
        <n v="117.785796259975"/>
        <n v="98.747468414893703"/>
        <n v="120.17655989051499"/>
        <n v="129.98928438486399"/>
        <n v="95.433079253727996"/>
        <n v="103.12540918081601"/>
        <n v="111.788510331542"/>
        <n v="119.89073924861501"/>
        <n v="126.16328602473099"/>
        <n v="115.52612235226"/>
        <n v="122.88098364160101"/>
        <n v="98.793552976704106"/>
        <n v="91.589447128403094"/>
        <n v="101.393336770616"/>
        <n v="122.951827666106"/>
        <n v="112.21011537663399"/>
        <n v="105.512271902043"/>
        <n v="96.928847696501904"/>
        <n v="115.97725160120601"/>
        <n v="107.24398364383801"/>
        <n v="114.951588962714"/>
        <n v="122.311409184037"/>
        <n v="97.593766631622401"/>
        <n v="127.610578261626"/>
        <n v="119.591671565563"/>
        <n v="124.86994032115599"/>
        <n v="93.256733954846595"/>
        <n v="97.677304010966097"/>
        <n v="94.094879113781602"/>
        <n v="108.824553378253"/>
        <n v="99.437994647262002"/>
        <n v="114.80267363937"/>
        <n v="107.53619888379301"/>
        <n v="126.832003169454"/>
        <n v="112.09564170935499"/>
        <n v="99.994675612337602"/>
        <n v="121.984316313382"/>
        <n v="125.28817272643801"/>
        <n v="95.168733516904496"/>
        <n v="94.145180779620205"/>
        <n v="106.669318889344"/>
        <n v="103.895324880373"/>
        <n v="96.752166381258604"/>
        <n v="102.18285953428099"/>
        <n v="101.32641766527399"/>
        <n v="110.103032075321"/>
        <n v="115.00911804021599"/>
        <n v="123.18272538635"/>
        <n v="128.07886813021801"/>
        <n v="104.09020105165"/>
        <n v="91.594024615758997"/>
        <n v="94.181504124422005"/>
        <n v="116.65826589575499"/>
        <n v="99.363661408421095"/>
        <n v="118.513972443379"/>
        <n v="122.004405164913"/>
        <n v="92.917414576461098"/>
        <n v="120.29471250400699"/>
        <n v="128.614599163919"/>
        <n v="119.432461648848"/>
        <n v="124.547404438968"/>
        <n v="105.727959063661"/>
        <n v="129.08455564506099"/>
        <n v="127.26844094666301"/>
        <n v="93.181063665792905"/>
        <n v="106.888001010658"/>
        <n v="102.08319562346"/>
        <n v="120.45765834664699"/>
        <n v="120.332107674075"/>
        <n v="116.05226240166699"/>
        <n v="118.80277196408601"/>
        <n v="119.537493131226"/>
        <n v="115.253125195699"/>
        <n v="117.015898294557"/>
        <n v="112.927839013096"/>
        <n v="94.746316647318906"/>
        <n v="111.933868747586"/>
        <n v="123.960285035674"/>
        <n v="119.069148883553"/>
        <n v="102.752653351294"/>
        <n v="90.412261800346101"/>
        <n v="104.617835222868"/>
        <n v="91.714314143490796"/>
        <n v="114.713241050379"/>
        <n v="95.185793464182098"/>
        <n v="99.400148176275806"/>
        <n v="122.68776413391301"/>
        <n v="109.92100597736599"/>
        <n v="93.088942585260298"/>
        <n v="127.863698807604"/>
        <n v="112.76424593009899"/>
        <n v="101.025655089659"/>
        <n v="108.40906740675"/>
        <n v="99.907435005594493"/>
        <n v="115.716830047732"/>
        <n v="112.68858986044"/>
        <n v="128.2210845518"/>
        <n v="120.390052160606"/>
        <n v="118.019910828593"/>
        <n v="124.145655192899"/>
        <n v="116.389541799677"/>
        <n v="105.172489335398"/>
        <n v="124.939472521021"/>
        <n v="119.12360144173201"/>
        <n v="127.186042450977"/>
        <n v="126.442199987492"/>
        <n v="106.572535983645"/>
        <n v="122.141749785453"/>
        <n v="121.68219295914"/>
        <n v="98.281120105197303"/>
        <n v="95.728564782574097"/>
        <n v="91.517817383063701"/>
        <n v="129.80478926817699"/>
        <n v="122.04849888615"/>
        <n v="126.830879305324"/>
        <n v="108.027901941381"/>
        <n v="121.988087236349"/>
        <n v="128.23452419899499"/>
        <n v="99.726700264948406"/>
        <n v="122.528613279003"/>
        <n v="105.971839051589"/>
        <n v="128.91141565958699"/>
        <n v="123.68039962915"/>
        <n v="114.27933657014501"/>
        <n v="105.159382071427"/>
        <n v="109.269979442354"/>
        <n v="92.171668312862394"/>
        <n v="107.315950726338"/>
        <n v="99.194669908999899"/>
        <n v="119.343536796476"/>
        <n v="116.21070959291499"/>
        <n v="112.726742541216"/>
        <n v="97.087863402237204"/>
        <n v="93.399026025354402"/>
        <n v="116.57019190603999"/>
        <n v="94.973590586962999"/>
        <n v="103.932057644686"/>
        <n v="125.91333616331301"/>
        <n v="100.41387190888599"/>
        <n v="116.48417225412"/>
        <n v="108.824194296483"/>
        <n v="126.95241517277"/>
        <n v="107.288929137773"/>
        <n v="117.95204179664201"/>
        <n v="127.664521150998"/>
        <n v="113.62745721455499"/>
        <n v="116.435767882108"/>
        <n v="116.847794623648"/>
        <n v="107.54259283281201"/>
        <n v="111.00655720795601"/>
        <n v="122.658497175831"/>
        <n v="114.732657223275"/>
        <n v="92.844960407887697"/>
        <n v="121.410775247402"/>
        <n v="125.70559212668999"/>
        <n v="103.680388102387"/>
        <n v="94.834559881247998"/>
        <n v="90.677482043021101"/>
        <n v="117.40590519405499"/>
        <n v="103.249627364232"/>
        <n v="109.160942434742"/>
        <n v="95.603836911090198"/>
        <n v="107.257360308426"/>
        <n v="115.646704927729"/>
        <n v="113.379628434597"/>
        <n v="98.3630522530473"/>
        <n v="119.39162944526799"/>
        <n v="126.194031239257"/>
        <n v="94.526825563925797"/>
        <n v="98.114761518366706"/>
        <n v="99.568403717570305"/>
        <n v="92.4586662488787"/>
        <n v="105.22715455535599"/>
        <n v="106.059969053161"/>
        <n v="96.693448153439206"/>
        <n v="99.367557213844194"/>
        <n v="104.91522232035901"/>
        <n v="100.6896775907"/>
        <n v="102.35784258169799"/>
        <n v="119.709616403282"/>
        <n v="108.651757773114"/>
        <n v="97.706428497366502"/>
        <n v="115.747797971089"/>
        <n v="93.345965128527098"/>
        <n v="114.525028937277"/>
        <n v="93.3420956890063"/>
        <n v="126.928614028132"/>
        <n v="92.086799163488294"/>
        <n v="106.265947462602"/>
        <n v="93.135966667387805"/>
        <n v="95.604466407403905"/>
        <n v="111.26775929568301"/>
        <n v="105.29650124314"/>
        <n v="129.29931987713101"/>
        <n v="128.07189014442201"/>
        <n v="122.61530580211"/>
        <n v="98.344606660164203"/>
        <n v="111.162275920545"/>
        <n v="102.739814968796"/>
        <n v="124.51964396243901"/>
        <n v="90.2567264993762"/>
        <n v="121.638440861935"/>
        <n v="123.402342015901"/>
        <n v="124.710126429703"/>
        <n v="120.38258359797599"/>
        <n v="94.858066534387405"/>
        <n v="102.26624907422701"/>
        <n v="128.18368850388501"/>
        <n v="106.79906286879201"/>
        <n v="101.68242556172299"/>
        <n v="99.083629050948403"/>
        <n v="102.57359819535201"/>
        <n v="90.998317773731102"/>
        <n v="115.24172729801499"/>
        <n v="104.084424658736"/>
        <n v="115.567274203308"/>
        <n v="96.988661581937393"/>
        <n v="94.074633232205997"/>
        <n v="114.183780951885"/>
        <n v="124.976081189776"/>
        <n v="102.32096047201"/>
        <n v="122.62551077393699"/>
        <n v="107.251181115902"/>
        <n v="92.2550742482928"/>
        <n v="122.76088512052"/>
        <n v="105.707617722314"/>
        <n v="106.32970422829599"/>
        <n v="119.28098409326"/>
        <n v="118.251655391673"/>
        <n v="100.405998173483"/>
        <n v="90.370257308107995"/>
        <n v="94.476965766683506"/>
        <n v="94.681534658843006"/>
        <n v="105.802416689236"/>
        <n v="92.095042586198701"/>
        <n v="103.60889669607501"/>
        <n v="126.466771033444"/>
        <n v="129.523808140727"/>
        <n v="112.640227887053"/>
        <n v="90.262259835251797"/>
        <n v="125.229781797233"/>
        <n v="116.629576168033"/>
        <n v="98.159959625451805"/>
        <n v="100.664799293412"/>
        <n v="91.662146812001794"/>
        <n v="100.33985898447401"/>
        <n v="116.725278451048"/>
        <n v="101.84672393068"/>
        <n v="90.927528235559095"/>
        <n v="100.54500372485801"/>
        <n v="100.32350541658001"/>
        <n v="121.324609163914"/>
        <n v="95.110897730978493"/>
        <n v="90.702559933350102"/>
        <n v="119.81071136066301"/>
        <n v="116.23402834581999"/>
        <n v="92.138280079720801"/>
        <n v="95.057719829611997"/>
        <n v="99.338992200354099"/>
        <n v="92.420266216854998"/>
        <n v="102.114095975148"/>
        <n v="104.30092097819301"/>
        <n v="129.700645889112"/>
        <n v="99.706130392725697"/>
        <n v="118.69123955955"/>
        <n v="120.591300257988"/>
        <n v="101.923156980909"/>
        <n v="93.503160269952701"/>
        <n v="101.538612007018"/>
        <n v="126.338515400638"/>
        <n v="121.37689703103"/>
        <n v="125.936478004823"/>
        <n v="107.180466275906"/>
        <n v="98.191960487009197"/>
        <n v="90.269485276268199"/>
        <n v="100.725806391308"/>
        <n v="121.081241734763"/>
        <n v="122.727037362495"/>
        <n v="109.978098792994"/>
        <n v="124.240131874951"/>
        <n v="128.68045402062199"/>
        <n v="106.039312522079"/>
        <n v="94.284894886318398"/>
        <n v="124.61032769385"/>
        <n v="129.00329453408699"/>
        <n v="122.080566800732"/>
        <n v="108.939798184899"/>
        <n v="115.112108399663"/>
        <n v="126.58304425349399"/>
        <n v="96.926287429428598"/>
        <n v="117.08832814903801"/>
        <n v="129.70117175381799"/>
        <n v="116.197582351973"/>
        <n v="104.101847128279"/>
        <n v="120.485683470941"/>
        <n v="120.816762551374"/>
        <n v="108.153243829003"/>
        <n v="93.082745110930603"/>
        <n v="125.479132446067"/>
        <n v="113.923305241132"/>
        <n v="95.185904337527305"/>
        <n v="116.52601377236"/>
        <n v="92.105631503129601"/>
        <n v="116.572159800322"/>
        <n v="108.62323446248"/>
        <n v="129.05837707488999"/>
        <n v="124.52436569853801"/>
        <n v="111.59144408639899"/>
        <n v="123.55362793049299"/>
        <n v="128.097817401985"/>
        <n v="107.03343353778899"/>
        <n v="129.049151123732"/>
        <n v="123.498642668521"/>
        <n v="129.0748322421"/>
        <n v="108.44451673105701"/>
        <n v="117.605097125157"/>
        <n v="102.62246067052099"/>
        <n v="106.59149367837701"/>
        <n v="101.696221926679"/>
        <n v="123.85194166342301"/>
        <n v="120.137255699557"/>
        <n v="114.243514095194"/>
        <n v="103.072028832581"/>
        <n v="124.063969504347"/>
        <n v="111.76495878758099"/>
        <n v="96.954985714689599"/>
        <n v="109.979035090389"/>
        <n v="106.775520224635"/>
        <n v="98.458671525966906"/>
        <n v="98.569282593940798"/>
        <n v="92.182516131738794"/>
        <n v="107.16619080564"/>
        <n v="102.06242710556801"/>
        <n v="93.155532050606794"/>
        <n v="111.31194012320699"/>
        <n v="99.1885978112457"/>
        <n v="91.814740918298895"/>
        <n v="119.971606104679"/>
        <n v="98.343053613992595"/>
        <n v="109.98743687932399"/>
        <n v="117.704035903696"/>
        <n v="102.118113138534"/>
        <n v="127.661316045297"/>
        <n v="110.61923368800301"/>
        <n v="113.163610915436"/>
        <n v="128.82053657399999"/>
        <n v="93.327273839139195"/>
        <n v="116.515652659911"/>
        <n v="115.76619422845199"/>
        <n v="104.291580589495"/>
        <n v="118.550619144091"/>
        <n v="122.32726494351201"/>
        <n v="126.304296270813"/>
        <n v="112.684385291119"/>
        <n v="121.28516393823099"/>
        <n v="92.130443687476003"/>
        <n v="124.354453227517"/>
        <n v="102.41377107951"/>
        <n v="107.831938173415"/>
        <n v="101.41067035295799"/>
        <n v="92.225162242961503"/>
        <n v="93.7489384898509"/>
        <n v="122.38822574043699"/>
        <n v="117.37211169046"/>
        <n v="112.577959297265"/>
        <n v="107.167829902352"/>
        <n v="110.791746031324"/>
        <n v="126.753242700142"/>
        <n v="117.425324267737"/>
        <n v="91.230439938021902"/>
        <n v="129.947419119058"/>
        <n v="107.968636862593"/>
        <n v="128.704737397586"/>
        <n v="120.882795444352"/>
        <n v="121.54619744255599"/>
        <n v="95.417779700269605"/>
        <n v="125.278498121238"/>
        <n v="114.930744425306"/>
        <n v="125.245999611587"/>
        <n v="91.835970288016298"/>
        <n v="116.077288426354"/>
        <n v="93.352279906839001"/>
        <n v="122.29878118401101"/>
        <n v="90.5666959706396"/>
        <n v="90.190653586686693"/>
        <n v="98.256513711894101"/>
        <n v="111.901690775278"/>
        <n v="104.939033102135"/>
        <n v="125.01545518503301"/>
        <n v="102.787169281541"/>
        <n v="126.610597341241"/>
        <n v="121.949392680212"/>
        <n v="101.817932944147"/>
        <n v="96.862608739998194"/>
        <n v="113.97516147864999"/>
        <n v="111.923099917443"/>
        <n v="109.488251407641"/>
        <n v="97.290590669488196"/>
        <n v="111.214485116663"/>
        <n v="93.157404607629203"/>
        <n v="108.187403157391"/>
        <n v="112.577473780121"/>
        <n v="115.921260706525"/>
        <n v="123.56420610198801"/>
        <n v="118.195426155367"/>
        <n v="92.482207104247493"/>
        <n v="114.80048701631399"/>
        <n v="98.669029000023102"/>
        <n v="96.444109127683902"/>
        <n v="111.216913403329"/>
        <n v="90.122342977421994"/>
        <n v="107.906315658194"/>
        <n v="128.113116562871"/>
        <n v="90.953126835550194"/>
        <n v="128.41167614288801"/>
        <n v="107.257691733923"/>
        <n v="91.278568412937901"/>
        <n v="127.62295815698"/>
        <n v="103.201739146148"/>
        <n v="119.87357234536999"/>
        <n v="96.600451238134497"/>
        <n v="116.67185815198501"/>
        <n v="115.92006438441599"/>
        <n v="96.679320670614601"/>
        <n v="101.688327485573"/>
        <n v="109.50129172343"/>
        <n v="99.772185881313902"/>
        <n v="91.307905515825794"/>
        <n v="120.25919683143201"/>
        <n v="113.281498060953"/>
        <n v="94.859976173931102"/>
        <n v="96.660335668749894"/>
        <n v="91.568826565108694"/>
        <n v="106.270976613695"/>
        <n v="95.593461838241097"/>
        <n v="99.729383041354694"/>
        <n v="113.911983568309"/>
        <n v="104.65786285327999"/>
        <n v="113.361770326816"/>
        <n v="118.140671668683"/>
        <n v="108.394640090998"/>
        <n v="103.760922307437"/>
        <n v="126.072438329958"/>
        <n v="113.147953852784"/>
        <n v="120.670796971534"/>
        <n v="114.81018863904499"/>
        <n v="110.465940721431"/>
        <n v="120.91687200250099"/>
        <n v="115.728134434084"/>
        <n v="102.953737442327"/>
        <n v="125.03373274869"/>
        <n v="115.518230362677"/>
        <n v="126.996242382026"/>
        <n v="129.02846379782699"/>
        <n v="99.907218018716307"/>
        <n v="122.491540964583"/>
        <n v="118.793709065044"/>
        <n v="93.4733327386339"/>
        <n v="96.324980206806202"/>
        <n v="107.524087571276"/>
        <n v="115.17841476434"/>
        <n v="103.002807669098"/>
        <n v="127.74488466740399"/>
        <n v="100.67314244538299"/>
        <n v="121.56421960960699"/>
        <n v="94.795574269598902"/>
        <n v="122.823032720618"/>
        <n v="118.81395948298599"/>
        <n v="110.551413136796"/>
        <n v="120.927955733034"/>
        <n v="112.516148622584"/>
        <n v="108.527402583976"/>
        <n v="99.592492669126997"/>
        <n v="118.443483202851"/>
        <n v="112.242380043529"/>
        <n v="123.39521853590701"/>
        <n v="110.966009069789"/>
        <n v="105.504195109609"/>
        <n v="95.576021863026298"/>
        <n v="119.27501682021099"/>
        <n v="91.258398301576193"/>
        <n v="97.1812390858084"/>
        <n v="97.133012708482397"/>
        <n v="106.169948525408"/>
        <n v="127.67860905918801"/>
        <n v="91.443206574677106"/>
        <n v="90.721092834840505"/>
        <n v="113.877638059866"/>
        <n v="99.0029652118358"/>
        <n v="128.144369158313"/>
        <n v="129.79327560108601"/>
        <n v="95.793624458942801"/>
        <n v="128.34987244269399"/>
        <n v="95.469419545322296"/>
        <n v="92.335032391535705"/>
        <n v="99.508450329135101"/>
        <n v="94.935735855284193"/>
        <n v="128.83456184020201"/>
        <n v="108.21846427791201"/>
        <n v="112.474766721246"/>
        <n v="123.649822899924"/>
        <n v="118.92241191316199"/>
        <n v="125.06791577547"/>
        <n v="106.664300589143"/>
        <n v="125.60813368827699"/>
        <n v="90.8157938737764"/>
        <n v="115.26822650308399"/>
        <n v="113.75404116205"/>
        <n v="122.429071961033"/>
        <n v="103.740087807503"/>
        <n v="91.315617152603807"/>
        <n v="119.80661528336201"/>
        <n v="97.404789960821105"/>
        <n v="99.593914748603396"/>
        <n v="117.808586214724"/>
        <n v="125.65382971934601"/>
        <n v="93.928538148004506"/>
        <n v="128.89974597429801"/>
        <n v="129.224590820081"/>
        <n v="97.528156047658399"/>
        <n v="96.699426323349797"/>
        <n v="112.925701032701"/>
        <n v="92.063660900217101"/>
        <n v="101.798542125916"/>
        <n v="124.253721415565"/>
        <n v="115.31413970059501"/>
        <n v="98.010223851887801"/>
        <n v="93.955796706762101"/>
        <n v="99.028526012995499"/>
        <n v="106.797552077562"/>
        <n v="115.595523668826"/>
        <n v="115.35361958999999"/>
        <n v="120.148566622399"/>
        <n v="101.483577212857"/>
        <n v="124.42450192955199"/>
        <n v="121.174322305538"/>
        <n v="127.70395581421501"/>
        <n v="107.45282487793899"/>
        <n v="117.337719321981"/>
        <n v="92.012138667967506"/>
        <n v="104.382083328145"/>
        <n v="123.96120992616299"/>
        <n v="123.364876518798"/>
        <n v="116.576799275105"/>
        <n v="99.312322965961897"/>
        <n v="117.783010859714"/>
        <n v="98.421292735231205"/>
        <n v="108.819587524227"/>
        <n v="100.285814702498"/>
        <n v="114.308212408751"/>
        <n v="98.805514673641099"/>
        <n v="96.523371628378797"/>
        <n v="117.89938284884001"/>
        <n v="98.184812957071699"/>
        <n v="127.01118330692501"/>
        <n v="125.734143996803"/>
        <n v="113.25267208728"/>
        <n v="100.44920580007"/>
        <n v="122.762231745799"/>
        <n v="106.948218496471"/>
        <n v="120.27116859505399"/>
        <n v="95.875621760601405"/>
        <n v="91.3134627173213"/>
        <n v="119.50379908137"/>
        <n v="115.19030833222099"/>
        <n v="109.689871487502"/>
        <n v="124.978530250291"/>
        <n v="93.027071343214203"/>
        <n v="103.885844454588"/>
        <n v="116.576480180091"/>
        <n v="106.720761495202"/>
        <n v="119.72588429752"/>
        <n v="91.835456092559397"/>
        <n v="97.933249743111801"/>
        <n v="102.72901051230799"/>
        <n v="117.831717376355"/>
        <n v="91.824005887843796"/>
        <n v="103.25217457939701"/>
        <n v="104.780478092953"/>
        <n v="93.104386501258105"/>
        <n v="127.444572598303"/>
        <n v="111.49077167627"/>
        <n v="91.976507303299499"/>
        <n v="97.8148528904442"/>
        <n v="96.023097413169495"/>
        <n v="94.866708302140296"/>
        <n v="104.19172351662699"/>
        <n v="93.468088195186397"/>
        <n v="127.943817975713"/>
        <n v="90.509308004212699"/>
        <n v="119.03928580732401"/>
        <n v="90.081727249510394"/>
        <n v="127.46552438227501"/>
        <n v="103.00055526785999"/>
        <n v="104.58967285481"/>
        <n v="99.100894365830698"/>
        <n v="94.365341969537596"/>
        <n v="109.43697788354"/>
        <n v="119.430592782951"/>
        <n v="91.268108194227807"/>
        <n v="115.266887307351"/>
        <n v="117.02104171337901"/>
        <n v="125.23716833116799"/>
        <n v="104.997624876354"/>
        <n v="119.191115489594"/>
        <n v="117.87882483870401"/>
        <n v="105.87728931074101"/>
        <n v="124.693214009957"/>
        <n v="110.900739463484"/>
        <n v="116.453937019413"/>
        <n v="118.16161491526999"/>
        <n v="103.996940005567"/>
        <n v="112.48837997850499"/>
        <n v="118.97191003075901"/>
        <n v="99.619032717587302"/>
        <n v="92.298194806421705"/>
        <n v="103.66213749764199"/>
        <n v="98.061615053559095"/>
        <n v="102.02598883888101"/>
        <n v="117.818159218871"/>
        <n v="111.67247388562799"/>
        <n v="94.633274575013203"/>
        <n v="107.118166142711"/>
        <n v="106.960755549933"/>
        <n v="91.714527905710995"/>
        <n v="104.37203746765201"/>
        <n v="122.821632407783"/>
        <n v="101.64512230375099"/>
        <n v="96.190719793394805"/>
        <n v="114.428068654366"/>
        <n v="111.680729625138"/>
        <n v="112.12146244139799"/>
        <n v="107.815847685375"/>
        <n v="123.459378435877"/>
        <n v="124.076061088264"/>
        <n v="95.516710383268702"/>
        <n v="114.839598775764"/>
        <n v="125.827208411614"/>
        <n v="106.779586671343"/>
        <n v="113.39738612962999"/>
        <n v="109.489914906867"/>
        <n v="95.943936892684405"/>
        <n v="95.069412985677303"/>
        <n v="125.618292612172"/>
        <n v="91.405508055271895"/>
        <n v="122.02339881593301"/>
        <n v="118.49353231609"/>
        <n v="95.755217556456898"/>
        <n v="115.75028145677599"/>
        <n v="102.321915189585"/>
        <n v="102.59348316674"/>
        <n v="117.21121874718401"/>
        <n v="112.800209583886"/>
        <n v="128.24361814034799"/>
        <n v="114.328486759219"/>
        <n v="101.961695236563"/>
        <n v="105.55676932214701"/>
        <n v="106.023293087864"/>
        <n v="107.458382862905"/>
        <n v="126.48613812843"/>
        <n v="123.203361897221"/>
        <n v="106.72825730992"/>
        <n v="112.92474188182101"/>
        <n v="128.22734714243299"/>
        <n v="96.645310521526497"/>
        <n v="96.210766428918504"/>
        <n v="112.44318761419299"/>
        <n v="102.385132557029"/>
        <n v="102.541516715054"/>
        <n v="125.083901379148"/>
        <n v="112.14683781642"/>
        <n v="97.710683121795398"/>
        <n v="97.9035801376601"/>
        <n v="120.303237168442"/>
        <n v="109.084301113046"/>
        <n v="113.298715323262"/>
        <n v="97.862649741159302"/>
        <n v="102.91897735814"/>
        <n v="129.34404685109601"/>
        <n v="95.148905410189698"/>
        <n v="103.313267349561"/>
        <n v="108.67410912234099"/>
        <n v="97.517905111444705"/>
        <n v="105.015852330923"/>
        <n v="105.045044928415"/>
        <n v="116.42938797984"/>
        <n v="111.06865201266"/>
        <n v="128.86162875917799"/>
        <n v="117.38204388472499"/>
        <n v="129.36137876043799"/>
        <n v="123.674135167374"/>
        <n v="116.465766679802"/>
        <n v="102.193455549307"/>
        <n v="93.477722722898505"/>
        <n v="128.26527214649099"/>
        <n v="113.606726728995"/>
        <n v="93.780583188994996"/>
        <n v="128.64609005980299"/>
        <n v="92.632923007176004"/>
        <n v="112.015213969988"/>
        <n v="98.768043387023297"/>
        <n v="111.703081744485"/>
        <n v="119.473601158514"/>
        <n v="106.709164690444"/>
        <n v="94.361383015192899"/>
        <n v="112.954712025197"/>
        <n v="101.479524244855"/>
        <n v="121.458832437853"/>
        <n v="116.741508673206"/>
        <n v="118.46770045772701"/>
        <n v="120.549788540788"/>
        <n v="101.714004137107"/>
        <n v="98.798141889245798"/>
        <n v="126.563048724453"/>
        <n v="123.286303469557"/>
        <n v="129.67685691843801"/>
        <n v="105.78589230117601"/>
        <n v="106.618922560245"/>
        <n v="101.25396024224"/>
        <n v="110.566857884781"/>
        <n v="96.557494291023204"/>
        <n v="97.575908603225201"/>
        <n v="116.87048187400001"/>
        <n v="110.527182966634"/>
        <n v="119.60780422935299"/>
        <n v="91.844223917038903"/>
        <n v="96.241670256838404"/>
        <n v="129.822630845536"/>
        <n v="120.506207874314"/>
        <n v="119.709024480305"/>
        <n v="118.118237698908"/>
        <n v="111.46380768033301"/>
        <n v="103.129387413727"/>
        <n v="100.496162672797"/>
        <n v="117.55416645769"/>
        <n v="128.94262679235399"/>
        <n v="94.855842535181594"/>
        <n v="93.935941959023395"/>
        <n v="107.990259023704"/>
        <n v="105.24419803337"/>
        <n v="125.905762008938"/>
        <n v="103.73100591119299"/>
        <n v="112.794072599461"/>
        <n v="121.53438754060799"/>
        <n v="127.80295884158301"/>
        <n v="114.39816482916299"/>
        <n v="121.749127225891"/>
        <n v="112.275642729548"/>
        <n v="106.81331402964101"/>
        <n v="120.145814411461"/>
        <n v="101.97049246012"/>
        <n v="106.29644206882701"/>
        <n v="118.49207074010199"/>
        <n v="115.752823728493"/>
        <n v="114.368654174387"/>
        <n v="123.59972050410801"/>
        <n v="119.832181015088"/>
        <n v="112.38664569744699"/>
        <n v="108.804955055747"/>
        <n v="114.830726354974"/>
        <n v="117.88962319407101"/>
        <n v="103.269179356276"/>
        <n v="119.85146673511299"/>
        <n v="119.71317634359799"/>
        <n v="114.926109600437"/>
        <n v="114.629283090878"/>
        <n v="100.820625574909"/>
        <n v="110.708621961311"/>
        <n v="120.21552490197"/>
        <n v="116.82314877795"/>
        <n v="115.61842945181201"/>
        <n v="91.314167445870098"/>
        <n v="96.847409327738504"/>
        <n v="121.174918072952"/>
        <n v="109.739033152611"/>
        <n v="124.044033614263"/>
        <n v="126.494141219532"/>
        <n v="128.704088101655"/>
        <n v="127.103708861437"/>
        <n v="98.719247558065902"/>
        <n v="101.521325532859"/>
        <n v="124.163928977925"/>
        <n v="122.44935445323399"/>
        <n v="108.32981023019001"/>
        <n v="110.27970874437899"/>
        <n v="104.69365620628901"/>
        <n v="96.151945822008599"/>
        <n v="123.650265555901"/>
        <n v="113.086183712669"/>
        <n v="93.924188331019295"/>
        <n v="128.79429265585901"/>
        <n v="125.407792545828"/>
        <n v="104.09372276988501"/>
        <n v="114.394823335517"/>
        <n v="92.310795859738306"/>
        <n v="117.98751257589601"/>
        <n v="123.66597764699399"/>
        <n v="115.29805416367699"/>
        <n v="111.470358945106"/>
        <n v="116.43879566647"/>
        <n v="116.34614621211399"/>
        <n v="108.415923730008"/>
        <n v="120.00945774451699"/>
        <n v="129.274611163077"/>
        <n v="112.10703514654"/>
        <n v="128.233467992139"/>
        <n v="100.679459846635"/>
        <n v="99.220267532557997"/>
        <n v="103.00609502192501"/>
        <n v="97.164755972647001"/>
        <n v="115.12478078071899"/>
        <n v="106.524174254503"/>
        <n v="124.16266451570399"/>
        <n v="94.557434393574994"/>
        <n v="120.21373913965201"/>
        <n v="119.194854314095"/>
        <n v="92.307227878475103"/>
        <n v="116.29842993128401"/>
        <n v="125.184627709029"/>
        <n v="98.673625176428303"/>
        <n v="100.990936516934"/>
        <n v="126.696619025323"/>
        <n v="122.496178638263"/>
        <n v="126.455925407164"/>
        <n v="126.567797416781"/>
        <n v="109.563258134113"/>
        <n v="98.924091987236594"/>
        <n v="93.455399618532297"/>
        <n v="121.065250870092"/>
        <n v="126.21785284543699"/>
        <n v="90.482675195907504"/>
        <n v="122.727666221958"/>
        <n v="122.357161554542"/>
        <n v="93.444297906193896"/>
        <n v="125.24424057443601"/>
        <n v="102.813599929227"/>
        <n v="101.92967167677"/>
        <n v="99.478884756681893"/>
        <n v="127.88475596335201"/>
        <n v="96.885850507253807"/>
        <n v="92.711546076308693"/>
        <n v="103.448923169023"/>
        <n v="91.341218973994103"/>
        <n v="104.37878310866699"/>
        <n v="95.288874183109399"/>
        <n v="99.277456306750395"/>
        <n v="99.465524450663295"/>
        <n v="90.840353745298202"/>
        <n v="120.82140987709001"/>
        <n v="98.048883023723107"/>
        <n v="94.093122066402799"/>
        <n v="93.218514281576702"/>
        <n v="121.515862388584"/>
        <n v="102.641293378144"/>
        <n v="126.84288123388301"/>
        <n v="121.959592720486"/>
        <n v="113.993911708018"/>
        <n v="108.453610779641"/>
        <n v="94.2906835883132"/>
        <n v="104.773252099838"/>
        <n v="109.33841339874699"/>
        <n v="107.701693648283"/>
        <n v="100.669502453351"/>
        <n v="100.34338237356199"/>
        <n v="99.559338152543205"/>
        <n v="125.00144210893301"/>
        <n v="97.170858127548101"/>
        <n v="102.219453955139"/>
        <n v="129.31493677558899"/>
        <n v="97.101926465640702"/>
        <n v="126.97996551609199"/>
        <n v="117.06286132016299"/>
        <n v="110.787108188966"/>
        <n v="98.721002855703105"/>
        <n v="121.54564782048899"/>
        <n v="92.052043935323596"/>
        <n v="118.885046619722"/>
        <n v="100.477926537868"/>
        <n v="90.957818649925798"/>
        <n v="122.642705914161"/>
        <n v="107.830522472978"/>
        <n v="118.271847158002"/>
        <n v="128.494101051299"/>
        <n v="105.016952020874"/>
        <n v="103.052158210293"/>
        <n v="95.580875328579197"/>
        <n v="117.81500483657101"/>
        <n v="108.970932354081"/>
        <n v="102.692832816337"/>
        <n v="109.064611604863"/>
        <n v="128.50434563907001"/>
        <n v="94.850638834852901"/>
        <n v="121.79385474609499"/>
        <n v="117.371370454987"/>
        <n v="92.061627029420507"/>
        <n v="106.20148960944"/>
        <n v="98.143594761819998"/>
        <n v="96.581391597139799"/>
        <n v="127.446350850847"/>
        <n v="111.60643047795099"/>
        <n v="112.613055013452"/>
        <n v="104.76054067235999"/>
        <n v="122.647147069844"/>
        <n v="100.35337815907199"/>
        <n v="95.519776887327197"/>
        <n v="101.953220504475"/>
        <n v="95.850556850001894"/>
        <n v="108.79964295288799"/>
        <n v="109.545657511413"/>
        <n v="123.055634314801"/>
        <n v="112.871182277839"/>
        <n v="107.271394319634"/>
        <n v="94.159116107715107"/>
        <n v="106.196697848252"/>
        <n v="91.1711131925654"/>
        <n v="92.271733283957204"/>
        <n v="125.44092090202901"/>
        <n v="96.0227265270277"/>
        <n v="110.91659787862901"/>
        <n v="108.94229543860099"/>
        <n v="128.01069494154501"/>
        <n v="96.857571032095606"/>
        <n v="126.99645689420799"/>
        <n v="124.169055338687"/>
        <n v="101.88900146660799"/>
        <n v="104.284648351461"/>
        <n v="103.76708219986899"/>
        <n v="98.662629061303903"/>
        <n v="110.962577693467"/>
        <n v="115.345610333576"/>
        <n v="129.367491664358"/>
        <n v="109.00462954571699"/>
        <n v="93.318141665099404"/>
        <n v="121.725496898385"/>
        <n v="95.694174152629401"/>
        <n v="95.733471159454197"/>
        <n v="97.759895230485895"/>
        <n v="93.098870204199301"/>
        <n v="105.186448671571"/>
        <n v="90.5214436472356"/>
        <n v="114.268689880838"/>
        <n v="104.13906682478201"/>
        <n v="127.481456870766"/>
        <n v="111.419421372587"/>
        <n v="99.034754364578205"/>
        <n v="129.26242365422399"/>
        <n v="126.083156751559"/>
        <n v="128.20438449527001"/>
        <n v="99.370893528593001"/>
        <n v="98.416610829111406"/>
        <n v="92.237612196373604"/>
        <n v="90.038251835561695"/>
        <n v="108.659806460753"/>
        <n v="114.554953607716"/>
        <n v="107.711357611566"/>
        <n v="103.392443264596"/>
        <n v="117.01224011631"/>
        <n v="105.674941035206"/>
        <n v="126.392820947519"/>
        <n v="96.614806461751101"/>
        <n v="90.460790381770806"/>
        <n v="90.124063390198202"/>
        <n v="127.556352468965"/>
        <n v="107.040325465188"/>
        <n v="105.82121945884199"/>
        <n v="123.893347262389"/>
        <n v="101.333881169931"/>
        <n v="95.711359393130095"/>
        <n v="99.376752366448599"/>
        <n v="102.717429893377"/>
        <n v="111.05310817728"/>
        <n v="115.789677626912"/>
        <n v="114.395228468616"/>
        <n v="92.555668430193805"/>
        <n v="97.619436725882693"/>
        <n v="97.867470789117604"/>
        <n v="117.85765167957"/>
        <n v="124.97265936073499"/>
        <n v="122.15151492414201"/>
        <n v="102.015443824185"/>
        <n v="114.433927222066"/>
        <n v="97.537904866127107"/>
        <n v="109.860621982526"/>
        <n v="125.11422765808101"/>
        <n v="105.65564205759701"/>
        <n v="113.26606724188601"/>
        <n v="126.593144326101"/>
        <n v="127.884907329801"/>
        <n v="113.587895462308"/>
        <n v="108.122019400859"/>
        <n v="101.576392662256"/>
        <n v="114.76335375792701"/>
        <n v="102.90056623012801"/>
        <n v="129.694569328233"/>
        <n v="122.112406711269"/>
        <n v="113.545653775598"/>
        <n v="102.366152571443"/>
        <n v="117.135852724763"/>
        <n v="129.11471492791401"/>
        <n v="126.08544891496101"/>
        <n v="101.08122704133901"/>
        <n v="121.922967443068"/>
        <n v="106.918104997139"/>
        <n v="90.986414195615296"/>
        <n v="127.01752014638301"/>
        <n v="120.58802393729"/>
        <n v="128.67779258607001"/>
        <n v="113.56058246088"/>
        <n v="116.71592852422501"/>
        <n v="94.240574166760098"/>
        <n v="129.309827504678"/>
        <n v="114.735111807442"/>
        <n v="102.985901339965"/>
        <n v="119.389555176359"/>
        <n v="103.90921102490999"/>
        <n v="102.142003344442"/>
        <n v="104.205338505274"/>
        <n v="105.463605236882"/>
        <n v="125.640260388999"/>
        <n v="93.775495443202502"/>
        <n v="119.08098977508099"/>
        <n v="96.006260924073302"/>
        <n v="107.771326852512"/>
        <n v="107.34020524624199"/>
        <n v="117.185481152892"/>
        <n v="120.650064932612"/>
        <n v="128.43794676074501"/>
        <n v="128.662935195139"/>
        <n v="91.486819594941807"/>
        <n v="116.302300618107"/>
        <n v="129.85291781754"/>
        <n v="127.40981315961901"/>
        <n v="99.150182883332604"/>
        <n v="106.21000550690501"/>
        <n v="96.1535746024189"/>
        <n v="107.044683688074"/>
        <n v="115.336381533962"/>
        <n v="102.255809733213"/>
        <n v="126.403225310576"/>
        <n v="121.277719924138"/>
        <n v="116.140040238165"/>
        <n v="111.432053806448"/>
        <n v="104.10279831820699"/>
        <n v="117.046678371223"/>
        <n v="118.87885416723201"/>
        <n v="128.68361801246701"/>
        <n v="115.429522163309"/>
        <n v="108.889522478681"/>
        <n v="90.928122734629795"/>
        <n v="125.700383212492"/>
        <n v="95.157317946837793"/>
        <n v="93.194258253284502"/>
        <n v="126.302049442471"/>
        <n v="106.890134049412"/>
        <n v="112.624288294897"/>
        <n v="107.770823713005"/>
        <n v="104.651591939263"/>
        <n v="90.943155729138297"/>
        <n v="107.335228825725"/>
        <n v="94.895820973850704"/>
        <n v="129.49087834885401"/>
        <n v="109.514915589724"/>
        <n v="93.060421332146404"/>
        <n v="111.396398530596"/>
        <n v="116.313430172591"/>
        <n v="129.445290105472"/>
        <n v="107.59825842677"/>
        <n v="127.424770536268"/>
        <n v="90.175730621941398"/>
        <n v="113.760864219795"/>
        <n v="110.209676441315"/>
        <n v="120.924848419757"/>
        <n v="122.588728562311"/>
        <n v="97.308852134755099"/>
        <n v="126.53193740715599"/>
        <n v="116.843841647226"/>
        <n v="121.68318576928"/>
        <n v="122.40766329119501"/>
        <n v="95.772947214143599"/>
        <n v="102.920244914519"/>
        <n v="107.64087189915099"/>
        <n v="126.30646576030399"/>
        <n v="114.742288054461"/>
        <n v="99.582924842818102"/>
        <n v="98.436435573734897"/>
        <n v="91.838880786978393"/>
        <n v="115.44778758098801"/>
        <n v="105.849726270969"/>
        <n v="109.97841863809499"/>
        <n v="118.80820919860599"/>
        <n v="105.394984561908"/>
        <n v="117.30630007473"/>
        <n v="103.066987167454"/>
        <n v="119.182606860658"/>
        <n v="95.717960826940796"/>
        <n v="105.40142952377001"/>
        <n v="117.252272586476"/>
        <n v="111.27353859655"/>
        <n v="127.919403711576"/>
        <n v="117.62462964193"/>
        <n v="126.420461480471"/>
        <n v="115.43295949127899"/>
        <n v="95.039690872821595"/>
        <n v="129.52939980518801"/>
        <n v="112.345476835947"/>
        <n v="104.570563081374"/>
        <n v="121.435200141734"/>
        <n v="129.97360456341801"/>
        <n v="107.90910605425699"/>
        <n v="103.314840196232"/>
        <n v="121.337877741976"/>
        <n v="109.765892911257"/>
        <n v="124.681646930974"/>
        <n v="93.836170932353596"/>
        <n v="126.155448196573"/>
        <n v="91.477743617523899"/>
        <n v="102.04128973431401"/>
        <n v="114.74527573621501"/>
        <n v="95.125199724854099"/>
        <n v="107.474848035215"/>
        <n v="118.69445547440399"/>
        <n v="127.608261140306"/>
        <n v="126.504867851659"/>
        <n v="108.313181786475"/>
        <n v="93.331602053145204"/>
        <n v="126.237041208086"/>
        <n v="105.39122221144299"/>
        <n v="110.026187603824"/>
        <n v="97.736568286459402"/>
        <n v="106.656010303626"/>
        <n v="123.800471399597"/>
        <n v="115.815140828024"/>
        <n v="109.77180469777601"/>
        <n v="99.670560159327806"/>
        <n v="119.266653421283"/>
        <n v="118.794034519371"/>
        <n v="93.004337542992801"/>
        <n v="107.294239657292"/>
        <n v="94.607627133357099"/>
        <n v="103.61966803495"/>
        <n v="94.5213181836898"/>
        <n v="95.940201975115002"/>
        <n v="100.748342552092"/>
        <n v="112.10033612623501"/>
        <n v="115.92305548085901"/>
        <n v="127.251475001903"/>
        <n v="93.521053311059703"/>
        <n v="102.25725660981099"/>
        <n v="104.6597882105"/>
        <n v="104.36699443107"/>
        <n v="124.539072873916"/>
        <n v="120.213190197385"/>
        <n v="125.841066322063"/>
        <n v="108.795668548069"/>
        <n v="122.910249139294"/>
        <n v="95.608768265877202"/>
        <n v="125.1517002527"/>
        <n v="114.89851572550501"/>
        <n v="114.102074907776"/>
        <n v="123.185652765824"/>
        <n v="104.238034882977"/>
        <n v="110.62723646404299"/>
        <n v="120.050438291324"/>
        <n v="127.584422492507"/>
        <n v="121.471779308585"/>
        <n v="127.11474976478701"/>
        <n v="104.76091630152401"/>
        <n v="124.30529590475"/>
        <n v="102.27361367821401"/>
        <n v="126.767739178783"/>
        <n v="122.929121297094"/>
        <n v="121.02165843029"/>
        <n v="100.32275688855999"/>
        <n v="99.848763802800505"/>
        <n v="128.81786358589099"/>
        <n v="90.052856734942907"/>
        <n v="104.369638036441"/>
        <n v="117.37160242021"/>
        <n v="127.492933188688"/>
        <n v="125.123303430265"/>
        <n v="90.560805555075007"/>
        <n v="103.875114231878"/>
        <n v="114.289060811704"/>
        <n v="107.729333632321"/>
        <n v="99.837940895853095"/>
        <n v="126.92265776978201"/>
        <n v="108.349903067277"/>
        <n v="127.028331061084"/>
        <n v="119.70751030499"/>
        <n v="101.226394668894"/>
        <n v="111.08436106197099"/>
        <n v="111.930174482022"/>
        <n v="111.57390506412101"/>
        <n v="95.977405734146899"/>
        <n v="104.480157355716"/>
        <n v="110.231109817617"/>
        <n v="101.01186928278101"/>
        <n v="95.852837816599106"/>
        <n v="104.047206943457"/>
        <n v="105.837118430103"/>
        <n v="123.953097497801"/>
        <n v="122.724474955096"/>
        <n v="100.889892862422"/>
        <n v="115.170076073109"/>
        <n v="100.066848625517"/>
        <n v="99.123776046349093"/>
        <n v="108.23118497212"/>
        <n v="100.33990566509701"/>
        <n v="106.844582919667"/>
        <n v="112.742998502444"/>
        <n v="96.241189195360604"/>
        <n v="110.58887606316399"/>
        <n v="99.740748144058003"/>
        <n v="104.906744846774"/>
        <n v="105.836911450426"/>
        <n v="124.798286410492"/>
        <n v="118.667742100539"/>
        <n v="117.833283187097"/>
        <n v="107.870500654522"/>
        <n v="103.470219670426"/>
        <n v="124.448382159264"/>
        <n v="93.719329866376896"/>
        <n v="118.51108939589901"/>
        <n v="118.78544026260499"/>
        <n v="101.770325694329"/>
        <n v="95.247821414966396"/>
        <n v="97.631396327105605"/>
        <n v="95.777939196402698"/>
        <n v="98.859449313966394"/>
        <n v="102.220222491397"/>
        <n v="90.852296132261301"/>
        <n v="116.37524292958101"/>
        <n v="107.483726789359"/>
        <n v="106.27113571654201"/>
        <n v="96.057275108806294"/>
        <n v="111.135299472642"/>
        <n v="127.743712756397"/>
        <n v="92.882616379463002"/>
        <n v="95.680976438727498"/>
        <n v="93.119969273957196"/>
        <n v="111.72791788479699"/>
        <n v="97.403467328519199"/>
        <n v="107.352700524501"/>
        <n v="109.03311350454101"/>
        <n v="120.03703030749701"/>
        <n v="101.61937676230301"/>
        <n v="122.144935942903"/>
        <n v="115.240954524201"/>
        <n v="91.531355759731696"/>
        <n v="115.987396967479"/>
        <n v="124.314732148975"/>
        <n v="95.109398971080594"/>
        <n v="104.900109817048"/>
        <n v="125.880490468126"/>
        <n v="119.25821600235599"/>
        <n v="129.54909739344899"/>
        <n v="126.809424476"/>
        <n v="104.06934390159"/>
        <n v="116.926893432367"/>
        <n v="128.56583710722001"/>
        <n v="111.210955960722"/>
        <n v="124.125423930167"/>
        <n v="114.95660136452"/>
        <n v="91.875960237246105"/>
        <n v="103.58142755370601"/>
        <n v="106.14509117807"/>
        <n v="112.29962760138601"/>
        <n v="109.394293658346"/>
        <n v="109.635709468657"/>
        <n v="113.054355608091"/>
        <n v="104.752631452404"/>
        <n v="118.274551652425"/>
        <n v="119.87146342774101"/>
        <n v="99.438044258586402"/>
        <n v="125.16210573965699"/>
        <n v="100.486050507749"/>
        <n v="101.65816846073101"/>
        <n v="104.976995505134"/>
        <n v="103.393693639638"/>
        <n v="98.664477858885803"/>
        <n v="127.965397593056"/>
        <n v="120.44649753848"/>
        <n v="96.359104636649704"/>
        <n v="98.769929348969598"/>
        <n v="95.347985687222405"/>
        <n v="101.178066107446"/>
        <n v="103.199872721189"/>
        <n v="122.689342138345"/>
        <n v="98.290306903566801"/>
        <n v="116.11274990072999"/>
        <n v="127.549219418805"/>
        <n v="129.125027396722"/>
        <n v="104.51603716976"/>
        <n v="124.290818539933"/>
        <n v="90.646551246929704"/>
        <n v="126.69679321665799"/>
        <n v="122.700904978715"/>
        <n v="114.472450614698"/>
        <n v="128.442534337333"/>
        <n v="99.957408377062706"/>
        <n v="124.280809727001"/>
        <n v="98.519053389577707"/>
        <n v="101.02537188708401"/>
        <n v="95.522185376320806"/>
        <n v="110.685800738632"/>
        <n v="127.97095487831901"/>
        <n v="107.30132573091601"/>
        <n v="110.090401913842"/>
        <n v="104.88954062811899"/>
        <n v="116.2319416153"/>
        <n v="125.910610507985"/>
        <n v="118.109328350312"/>
        <n v="115.960737131896"/>
        <n v="103.00148861537799"/>
        <n v="103.937683253855"/>
        <n v="90.959841572793806"/>
        <n v="97.224152692117698"/>
        <n v="115.36908545059801"/>
        <n v="90.443424724071704"/>
        <n v="107.548016199195"/>
        <n v="92.393092049789303"/>
        <n v="113.74057922687901"/>
        <n v="105.55868199322001"/>
        <n v="128.24761847230101"/>
        <n v="94.339245624243404"/>
        <n v="127.17380621856501"/>
        <n v="119.18575961571"/>
        <n v="116.133097507945"/>
        <n v="108.731982429214"/>
        <n v="123.009154862133"/>
        <n v="97.164986989385795"/>
        <n v="97.703175699154002"/>
        <n v="105.37669148043"/>
        <n v="122.40577228383999"/>
        <n v="123.20959006479301"/>
        <n v="105.666333803246"/>
        <n v="128.03457026837299"/>
        <n v="102.427720035584"/>
        <n v="124.916308629909"/>
        <n v="106.75915586542099"/>
        <n v="127.73442482571301"/>
        <n v="110.09921755356"/>
        <n v="127.301584124301"/>
        <n v="102.020478134052"/>
        <n v="115.949645154677"/>
        <n v="94.258454701276705"/>
        <n v="127.360992875432"/>
        <n v="103.48684130267701"/>
        <n v="92.313983214466106"/>
        <n v="98.781527444576895"/>
        <n v="126.73701936005099"/>
        <n v="94.598054573054497"/>
        <n v="121.817937161909"/>
        <n v="118.300467450307"/>
        <n v="98.783139978062096"/>
        <n v="102.37369432520001"/>
        <n v="100.669892555364"/>
        <n v="119.265496160125"/>
        <n v="117.47215550851099"/>
        <n v="102.70975980279"/>
        <n v="106.72704408716299"/>
        <n v="121.405122542402"/>
        <n v="127.148378523932"/>
        <n v="123.979885510546"/>
        <n v="90.722544546486702"/>
        <n v="110.430567550131"/>
        <n v="106.21891622970401"/>
        <n v="105.078834823658"/>
        <n v="119.094202626897"/>
        <n v="125.554100939764"/>
        <n v="110.469643372929"/>
        <n v="119.988544079048"/>
        <n v="114.364402496561"/>
        <n v="100.957612972444"/>
        <n v="113.021641620458"/>
        <n v="128.13535590133"/>
        <n v="128.547697224785"/>
        <n v="93.873627889121295"/>
        <n v="123.836792525626"/>
        <n v="106.25741519697"/>
        <n v="91.492471332414894"/>
        <n v="129.78786899919101"/>
        <n v="104.274015542873"/>
        <n v="123.680630925957"/>
        <n v="113.558911819345"/>
        <n v="116.70940015014401"/>
        <n v="102.979681961984"/>
        <n v="110.06333204531801"/>
        <n v="92.099713437129196"/>
        <n v="122.849304606327"/>
        <n v="101.396895852233"/>
        <n v="101.87648104976201"/>
        <n v="124.703543621817"/>
        <n v="104.27740618586201"/>
        <n v="97.904775347170002"/>
        <n v="109.07572722033299"/>
        <n v="124.424687340365"/>
        <n v="126.496480622706"/>
        <n v="103.307644680298"/>
        <n v="127.396202625943"/>
        <n v="96.925707553698402"/>
        <n v="118.87869341659299"/>
        <n v="101.343950583473"/>
        <n v="121.658457469013"/>
        <n v="119.809546781252"/>
        <n v="91.985091367226005"/>
        <n v="102.964695178727"/>
        <n v="115.85767670337"/>
        <n v="92.051233863814304"/>
        <n v="113.416080419294"/>
        <n v="126.07266395668699"/>
        <n v="125.200395286336"/>
        <n v="122.78350873932401"/>
        <n v="112.45160716082199"/>
        <n v="100.420233733234"/>
        <n v="105.27230513847699"/>
        <n v="120.52729577946801"/>
        <n v="115.756568441989"/>
        <n v="123.808598025154"/>
        <n v="112.060832040119"/>
        <n v="99.227376558642405"/>
        <n v="118.775893747583"/>
        <n v="94.880567487035506"/>
        <n v="124.647527330635"/>
        <n v="115.361091752202"/>
        <n v="125.051001025681"/>
        <n v="122.539693092061"/>
        <n v="103.506442410362"/>
        <n v="111.88165278456999"/>
        <n v="96.860244887586305"/>
        <n v="94.386910201121594"/>
        <n v="109.000876715847"/>
        <n v="101.676845062853"/>
        <n v="118.66611798898499"/>
        <n v="108.261036265328"/>
        <n v="109.12640263865001"/>
        <n v="90.801646367200107"/>
        <n v="92.710736223744206"/>
        <n v="95.311912229683998"/>
        <n v="110.88476559073401"/>
        <n v="97.413923421948297"/>
        <n v="115.48866154855899"/>
        <n v="127.634398704407"/>
        <n v="93.507616181264794"/>
        <n v="97.072363937334003"/>
        <n v="121.15099173205699"/>
        <n v="93.036419205923195"/>
        <n v="126.170071106436"/>
        <n v="113.240487434649"/>
        <n v="123.187141737348"/>
        <n v="94.3687153249723"/>
        <n v="122.763354811052"/>
        <n v="102.440360789146"/>
        <n v="128.95391387235"/>
        <n v="115.150114115273"/>
        <n v="106.812976474116"/>
        <n v="111.21164125132501"/>
        <n v="118.61712981437501"/>
        <n v="103.296341286066"/>
        <n v="94.264185467302298"/>
        <n v="124.588505755439"/>
        <n v="95.361937816430995"/>
        <n v="114.146117168714"/>
        <n v="119.638950842802"/>
        <n v="95.604423285790105"/>
        <n v="107.47035527657"/>
        <n v="115.967963429514"/>
        <n v="128.32460973128201"/>
        <n v="96.620352686002207"/>
        <n v="97.434041111878301"/>
        <n v="126.507302582367"/>
        <n v="123.77018184826601"/>
        <n v="125.65603577786"/>
        <n v="93.864993390281796"/>
        <n v="102.29915782864499"/>
        <n v="106.584029920029"/>
        <n v="124.631830923615"/>
        <n v="112.53577805892699"/>
        <n v="127.76426243149101"/>
        <n v="90.082522217763199"/>
        <n v="117.92896867840901"/>
        <n v="99.929807965679103"/>
        <n v="113.73779096812299"/>
        <n v="105.929358043113"/>
        <n v="101.77271573569899"/>
        <n v="108.559480546526"/>
        <n v="93.547390132762601"/>
        <n v="101.528903366791"/>
        <n v="116.640236720407"/>
        <n v="92.424304791523895"/>
        <n v="120.777245884142"/>
        <n v="90.171752587159105"/>
        <n v="114.92115546687"/>
        <n v="121.087497390172"/>
        <n v="100.367121255713"/>
        <n v="118.591890534204"/>
        <n v="94.771238563604399"/>
        <n v="128.68898039155599"/>
        <n v="94.869484632663401"/>
        <n v="113.98262284052601"/>
        <n v="106.353150374104"/>
        <n v="126.133795129047"/>
        <n v="97.349329758077502"/>
        <n v="105.966868604608"/>
        <n v="91.975668171007001"/>
        <n v="112.776023003148"/>
        <n v="110.312914383446"/>
        <n v="107.175211224064"/>
        <n v="126.538344177726"/>
        <n v="119.806455068612"/>
        <n v="116.19597420233499"/>
        <n v="100.40651683977001"/>
        <n v="112.098286689604"/>
        <n v="106.082932619931"/>
        <n v="99.344093269174806"/>
        <n v="121.675970717468"/>
        <n v="123.920229252101"/>
        <n v="95.074700233707404"/>
        <n v="126.441676028865"/>
        <n v="92.8797086033196"/>
        <n v="101.272600891088"/>
        <n v="92.289807424062602"/>
        <n v="115.183699923351"/>
        <n v="117.69951420445101"/>
        <n v="113.983935686888"/>
        <n v="110.02466792583699"/>
        <n v="90.999661020616898"/>
        <n v="119.953226265881"/>
        <n v="125.295712955173"/>
        <n v="93.234442510956299"/>
        <n v="116.675505726263"/>
        <n v="113.258748152813"/>
        <n v="94.4263725699915"/>
        <n v="90.281641559698102"/>
        <n v="111.71806127654401"/>
        <n v="90.777473371427305"/>
        <n v="101.29160635177401"/>
        <n v="119.43390844516"/>
        <n v="129.75756803562899"/>
        <n v="92.275166856494707"/>
        <n v="107.358258933089"/>
        <n v="123.55927237668899"/>
        <n v="127.92799785372701"/>
        <n v="98.395530798246099"/>
        <n v="115.125393979959"/>
        <n v="91.970942364057905"/>
        <n v="124.640957730764"/>
        <n v="92.950995351003598"/>
        <n v="102.07887566061299"/>
        <n v="97.714526030066594"/>
        <n v="116.054455043964"/>
        <n v="113.933738356649"/>
        <n v="109.253029308775"/>
        <n v="98.132415366099906"/>
        <n v="95.624427088358402"/>
        <n v="111.67941313424799"/>
        <n v="107.566411197268"/>
        <n v="129.04459254938999"/>
        <n v="91.806092795232999"/>
        <n v="127.890412344981"/>
        <n v="116.149610870963"/>
        <n v="98.275383703790595"/>
        <n v="106.53602872595501"/>
        <n v="96.017831019410806"/>
        <n v="110.18931707524401"/>
        <n v="92.788375757402207"/>
        <n v="100.73898862538699"/>
        <n v="104.41590407143001"/>
        <n v="96.8596336397964"/>
        <n v="107.551815841023"/>
        <n v="117.71495089222201"/>
        <n v="104.429490115064"/>
        <n v="102.178290255628"/>
        <n v="108.465655244479"/>
        <n v="125.36521266373001"/>
        <n v="104.68716292092201"/>
        <n v="110.04158880547401"/>
        <n v="129.90442898721801"/>
        <n v="127.15581542975001"/>
        <n v="92.501106988604803"/>
        <n v="111.713775527981"/>
        <n v="114.906331349338"/>
        <n v="114.359010202196"/>
        <n v="92.991025926271405"/>
        <n v="110.131393136379"/>
        <n v="125.63580235008401"/>
        <n v="129.60016161767001"/>
        <n v="92.361499521800198"/>
        <n v="123.442905355752"/>
        <n v="116.640268683988"/>
        <n v="113.121481215196"/>
        <n v="113.99722979360401"/>
        <n v="93.480604209788694"/>
        <n v="118.223220542909"/>
        <n v="110.15164286947901"/>
        <n v="91.971756555311501"/>
        <n v="104.423957652421"/>
        <n v="118.515513208576"/>
        <n v="116.866255598946"/>
        <n v="95.8411731986468"/>
        <n v="120.22285045090599"/>
        <n v="114.871948576473"/>
        <n v="96.645206178819905"/>
        <n v="90.264651392493803"/>
        <n v="118.47694974299399"/>
        <n v="95.841816053033199"/>
        <n v="113.28340654943899"/>
        <n v="128.780444939414"/>
        <n v="111.585162689347"/>
        <n v="104.258325574973"/>
        <n v="100.933747931694"/>
        <n v="103.42029718738701"/>
        <n v="90.603988376478796"/>
        <n v="103.40870212142499"/>
        <n v="119.70556816347801"/>
        <n v="105.025751114294"/>
        <n v="127.743641638471"/>
        <n v="118.54124498684899"/>
        <n v="116.785622178721"/>
        <n v="105.04170820437101"/>
        <n v="126.28747068092601"/>
        <n v="126.383956972147"/>
        <n v="104.909653637945"/>
        <n v="128.884415035187"/>
        <n v="109.491015956334"/>
        <n v="90.833750044785504"/>
        <n v="106.039923281124"/>
        <n v="110.875868711111"/>
        <n v="93.055523385959603"/>
        <n v="96.544091894219306"/>
        <n v="97.9688730293243"/>
        <n v="118.166776336136"/>
        <n v="91.870834135784705"/>
        <n v="104.940803709126"/>
        <n v="117.23351503532299"/>
        <n v="123.350229624592"/>
        <n v="102.53946854915399"/>
        <n v="106.151387382903"/>
        <n v="115.08444552119499"/>
        <n v="114.94817385836301"/>
        <n v="112.26645179955401"/>
        <n v="124.132685254579"/>
        <n v="123.237874196647"/>
        <n v="121.911407015089"/>
        <n v="107.316169642023"/>
        <n v="112.60435795366099"/>
        <n v="95.830431242015905"/>
        <n v="109.24840621457101"/>
        <n v="92.573730545196696"/>
        <n v="90.778888452893099"/>
        <n v="113.104139599763"/>
        <n v="124.113059821251"/>
        <n v="113.42328910196601"/>
        <n v="103.774842041676"/>
        <n v="102.776767290268"/>
        <n v="95.431757785542501"/>
        <n v="117.144737423213"/>
        <n v="90.029918787362604"/>
        <n v="97.487518728265599"/>
        <n v="99.377203164169998"/>
        <n v="112.714628589613"/>
        <n v="115.90485181599"/>
        <n v="95.268193970886202"/>
        <n v="117.26939198839401"/>
        <n v="114.944093960161"/>
        <n v="103.09816619743501"/>
        <n v="111.89779285578101"/>
        <n v="93.354623797049399"/>
        <n v="124.697142457553"/>
        <n v="124.192118565782"/>
        <n v="113.805372175748"/>
        <n v="114.748233563664"/>
        <n v="107.218479990379"/>
        <n v="126.511899761564"/>
        <n v="107.016101732257"/>
        <n v="101.631038789494"/>
        <n v="123.177337545264"/>
        <n v="122.858116788101"/>
        <n v="126.87563386681801"/>
        <n v="100.079816280819"/>
        <n v="120.794398649459"/>
        <n v="129.92030298392899"/>
        <n v="105.00816877128"/>
        <n v="96.2256949867012"/>
        <n v="97.040639574680398"/>
        <n v="92.940614304792106"/>
        <n v="106.372703077133"/>
        <n v="114.619073301466"/>
        <n v="120.12393029491901"/>
        <n v="108.205837154531"/>
        <n v="100.30562416444"/>
        <n v="118.968402434493"/>
        <n v="112.034379380174"/>
        <n v="123.338540812689"/>
        <n v="92.284538453840796"/>
        <n v="109.445663205644"/>
        <n v="111.05239459928301"/>
        <n v="101.79188987807299"/>
        <n v="91.237228593991304"/>
        <n v="129.633910588654"/>
        <n v="90.300039069911193"/>
        <n v="101.643974780433"/>
        <n v="114.147689734769"/>
        <n v="117.644900216678"/>
        <n v="95.868907716404294"/>
        <n v="111.29047604090201"/>
        <n v="120.58479460455401"/>
        <n v="123.677093085159"/>
        <n v="103.37419800893301"/>
        <n v="120.66121056557699"/>
        <n v="106.931719627188"/>
        <n v="105.48648133274401"/>
        <n v="120.189201252993"/>
        <n v="105.86278484364099"/>
        <n v="118.711499654517"/>
        <n v="108.285288207634"/>
        <n v="124.898059736308"/>
        <n v="108.845982062364"/>
        <n v="106.828818471937"/>
        <n v="125.989412872613"/>
        <n v="120.459119410154"/>
        <n v="97.219678696248906"/>
        <n v="108.072509968576"/>
        <n v="101.755200697992"/>
        <n v="121.659145286048"/>
        <n v="124.658408410791"/>
        <n v="104.282026512184"/>
        <n v="93.798808526813005"/>
        <n v="99.658942457890603"/>
        <n v="98.275276654224896"/>
        <n v="105.31858935752901"/>
        <n v="116.50352116306399"/>
        <n v="90.222973077181607"/>
        <n v="116.05683237238701"/>
        <n v="100.842500151981"/>
        <n v="109.11564748003499"/>
        <n v="119.832846898108"/>
        <n v="113.30029271233001"/>
        <n v="105.32886817559201"/>
        <n v="110.174437651663"/>
        <n v="97.258407892366407"/>
        <n v="124.059838819097"/>
        <n v="106.844439272117"/>
        <n v="124.904853276707"/>
        <n v="128.23003019758599"/>
        <n v="100.506486794081"/>
        <n v="102.169095507481"/>
        <n v="110.498609241891"/>
        <n v="96.852836671263901"/>
        <n v="92.553364124472495"/>
        <n v="105.56759448181"/>
        <n v="98.467114005008696"/>
        <n v="102.512408667944"/>
        <n v="125.025362514158"/>
        <n v="93.814770340285307"/>
        <n v="123.18170126332799"/>
        <n v="90.665152960140901"/>
        <n v="100.74205452583701"/>
        <n v="96.116674514657106"/>
        <n v="108.69352516824399"/>
        <n v="109.362988837979"/>
        <n v="109.879556039021"/>
        <n v="119.20087384862499"/>
        <n v="97.001691136487594"/>
        <n v="126.05774835577201"/>
        <n v="94.296219361610497"/>
        <n v="119.07121874512001"/>
        <n v="108.60734853234"/>
        <n v="93.992336651905106"/>
        <n v="109.422262263717"/>
        <n v="107.691727652533"/>
        <n v="90.630788570702904"/>
        <n v="91.239379796928205"/>
        <n v="114.195898372548"/>
        <n v="118.028300516442"/>
        <n v="124.81819522139"/>
        <n v="129.72328597715199"/>
        <n v="103.81815016169401"/>
        <n v="110.31494887853"/>
        <n v="127.431594230063"/>
        <n v="117.70408905257"/>
        <n v="104.417399542021"/>
        <n v="120.065637346892"/>
        <n v="93.169835359386397"/>
        <n v="106.026386545923"/>
        <n v="101.601791690459"/>
        <n v="102.29679946885901"/>
        <n v="111.723844148792"/>
        <n v="109.212988985349"/>
        <n v="95.435908222327896"/>
        <n v="124.288966898808"/>
        <n v="113.67123450061401"/>
        <n v="103.247633623647"/>
        <n v="118.92784816881201"/>
        <n v="110.361656281403"/>
        <n v="95.8938022542753"/>
        <n v="116.611497514525"/>
        <n v="106.050873478987"/>
        <n v="105.898820129448"/>
        <n v="95.339024441035804"/>
        <n v="92.791756287055406"/>
        <n v="99.645792863588795"/>
        <n v="106.955972489495"/>
        <n v="115.569529236565"/>
        <n v="107.922663447524"/>
        <n v="93.105089006111598"/>
        <n v="110.468455033529"/>
        <n v="101.42759756446"/>
        <n v="102.838526026068"/>
        <n v="112.913367380379"/>
        <n v="110.265235313376"/>
        <n v="93.385046800154996"/>
        <n v="119.024279808633"/>
        <n v="108.035092107408"/>
        <n v="122.321139289966"/>
        <n v="127.875023498145"/>
        <n v="111.79746863898499"/>
        <n v="109.872453447553"/>
        <n v="103.77948995207301"/>
        <n v="118.71158913779099"/>
        <n v="129.47385815520201"/>
        <n v="115.99173339267401"/>
        <n v="123.04065198628901"/>
        <n v="96.212653090482803"/>
        <n v="114.616187890603"/>
        <n v="105.60656611237199"/>
        <n v="97.4434376192131"/>
        <n v="101.477203769013"/>
        <n v="105.922124126546"/>
        <n v="123.539191797513"/>
        <n v="125.01130323945701"/>
        <n v="109.481117642493"/>
        <n v="104.410552364385"/>
        <n v="93.175816640549598"/>
        <n v="93.225401250424397"/>
        <n v="101.790631549057"/>
        <n v="115.13624364641301"/>
        <n v="119.56999287182499"/>
        <n v="126.929192942174"/>
        <n v="121.57436572317999"/>
        <n v="105.020958131627"/>
        <n v="107.212152547397"/>
        <n v="128.95820713078601"/>
        <n v="128.30150560697399"/>
        <n v="115.358008202994"/>
        <n v="126.21468439937701"/>
        <n v="124.12473923716399"/>
        <n v="108.10604181303199"/>
        <n v="97.724615742820902"/>
        <n v="107.72093159171099"/>
        <n v="105.791293730533"/>
        <n v="114.690378929199"/>
        <n v="127.367753943171"/>
        <n v="112.33895088521"/>
        <n v="90.707831154296898"/>
        <n v="94.925054685716901"/>
        <n v="93.399951957255297"/>
        <n v="118.296245736025"/>
        <n v="96.832019379211403"/>
        <n v="92.611618604258894"/>
        <n v="119.073231874448"/>
        <n v="98.088364505251604"/>
        <n v="117.364165945133"/>
        <n v="126.61990174437599"/>
        <n v="100.608536455737"/>
        <n v="101.37360542803199"/>
        <n v="128.05080685218201"/>
        <n v="103.357414668499"/>
        <n v="96.556606863010302"/>
        <n v="96.727048129194898"/>
        <n v="109.377536885062"/>
        <n v="112.27805491407899"/>
        <n v="99.102291734941304"/>
        <n v="121.563865235536"/>
        <n v="97.666343164694595"/>
        <n v="114.206486004021"/>
        <n v="128.51622144351899"/>
        <n v="91.114049038073603"/>
        <n v="92.481772216332402"/>
        <n v="105.44367196680901"/>
        <n v="96.610961004691504"/>
        <n v="109.590127917781"/>
        <n v="108.92621332960699"/>
        <n v="112.799636004189"/>
        <n v="96.331522954480505"/>
        <n v="109.45327260464499"/>
        <n v="122.90939561940699"/>
        <n v="117.90210721198"/>
        <n v="122.51789876803601"/>
        <n v="125.231321059363"/>
        <n v="106.966357142471"/>
        <n v="107.434908054464"/>
        <n v="98.115579141139605"/>
        <n v="114.183330011346"/>
        <n v="119.91473370957399"/>
        <n v="123.133559739285"/>
        <n v="120.838800632427"/>
        <n v="101.726330814344"/>
        <n v="125.912529483927"/>
        <n v="108.50552586715"/>
        <n v="102.831087379587"/>
        <n v="94.2206586826142"/>
        <n v="106.6625783912"/>
        <n v="127.17792836171"/>
        <n v="122.164207644492"/>
        <n v="129.056178364109"/>
        <n v="113.54584487028301"/>
        <n v="124.25508146166599"/>
        <n v="102.317858595139"/>
        <n v="125.551405556322"/>
        <n v="106.31041898152399"/>
        <n v="113.46644934959301"/>
        <n v="127.793037676981"/>
        <n v="92.566980860754796"/>
        <n v="125.047380828147"/>
        <n v="97.279635932542902"/>
        <n v="98.822736262575503"/>
        <n v="90.116820917664995"/>
        <n v="110.31540394853801"/>
        <n v="113.52750398251101"/>
        <n v="119.434808970558"/>
        <n v="111.348313070119"/>
        <n v="114.068238066505"/>
        <n v="106.145437758855"/>
        <n v="125.405279843177"/>
        <n v="112.375223241147"/>
        <n v="95.429780652646798"/>
        <n v="128.36198223724401"/>
        <n v="120.58970561748799"/>
        <n v="118.614200989208"/>
        <n v="111.265969937951"/>
        <n v="115.709662902673"/>
        <n v="115.57059863412201"/>
        <n v="109.484857213837"/>
        <n v="95.387374071049706"/>
        <n v="110.808377148194"/>
        <n v="106.406926772308"/>
        <n v="116.31986950413599"/>
        <n v="125.341974864151"/>
        <n v="100.91819401989"/>
        <n v="116.084143285097"/>
        <n v="111.265426323471"/>
        <n v="110.09695027357699"/>
        <n v="108.984167709337"/>
        <n v="100.94337702439201"/>
        <n v="128.70328024747801"/>
        <n v="110.08631916216299"/>
        <n v="96.389011719629806"/>
        <n v="112.113331828551"/>
        <n v="96.803544849710505"/>
        <n v="97.747035526737307"/>
        <n v="110.75411502484999"/>
        <n v="106.21289713669999"/>
        <n v="97.720883891155296"/>
        <n v="97.988913306445397"/>
        <n v="111.187746888457"/>
        <n v="95.327157097898294"/>
        <n v="100.02139156836201"/>
        <n v="96.607827295004398"/>
        <n v="99.420010806972002"/>
        <n v="127.58359196716"/>
        <n v="94.291036794887802"/>
        <n v="92.672791243832506"/>
        <n v="114.784624244426"/>
        <n v="119.49922562968101"/>
        <n v="129.60193229423501"/>
        <n v="119.012469137541"/>
        <n v="121.531522699193"/>
        <n v="112.52831742863"/>
        <n v="98.400216343875798"/>
        <n v="103.79338538767"/>
        <n v="105.927396630926"/>
        <n v="124.001053944803"/>
        <n v="104.28765711747"/>
        <n v="109.81345375102001"/>
        <n v="92.702206264413405"/>
        <n v="96.854069627977495"/>
        <n v="111.276300772719"/>
        <n v="116.01119262390201"/>
        <n v="103.851439288996"/>
        <n v="106.96277017856301"/>
        <n v="104.703853004461"/>
        <n v="93.756367489725704"/>
        <n v="92.270472150700996"/>
        <n v="100.443576004677"/>
        <n v="125.65528056778901"/>
        <n v="116.358179133129"/>
        <n v="108.875272775437"/>
        <n v="129.72260663292101"/>
        <n v="126.769028954948"/>
        <n v="111.02522205074"/>
        <n v="110.409956301421"/>
        <n v="101.07000840848301"/>
        <n v="114.36300060915499"/>
        <n v="121.98590687778599"/>
        <n v="112.404838374501"/>
        <n v="104.459146521119"/>
        <n v="90.541608294291194"/>
        <n v="109.63843262706899"/>
        <n v="114.812085831332"/>
        <n v="105.06274200302801"/>
        <n v="114.900108689622"/>
        <n v="129.921991180276"/>
        <n v="128.423256556219"/>
        <n v="107.086266452845"/>
        <n v="120.612445101567"/>
        <n v="120.018101621852"/>
        <n v="90.418954118626004"/>
        <n v="91.873524575774795"/>
        <n v="94.699465031540299"/>
        <n v="111.173854165721"/>
        <n v="94.520403651096203"/>
        <n v="101.20739668624"/>
        <n v="125.669717604318"/>
        <n v="128.828341829994"/>
        <n v="126.19657125062599"/>
        <n v="102.478175544781"/>
        <n v="110.42486700729999"/>
        <n v="103.36052691682001"/>
        <n v="121.04343559440299"/>
        <n v="97.324170247961504"/>
        <n v="128.39741280036699"/>
        <n v="99.683418470001996"/>
        <n v="125.850597681973"/>
        <n v="104.13464447958199"/>
        <n v="122.06814919762699"/>
        <n v="110.82827301652701"/>
        <n v="92.480107446286794"/>
        <n v="99.1350949630841"/>
        <n v="115.13108737216299"/>
        <n v="108.592306926175"/>
        <n v="116.882779906664"/>
        <n v="117.78725462430199"/>
        <n v="105.243050644099"/>
        <n v="94.879138644373597"/>
        <n v="121.885029462365"/>
        <n v="94.392727938529902"/>
        <n v="113.004584816677"/>
        <n v="128.33249158176901"/>
        <n v="115.48282907389699"/>
        <n v="129.57618736207201"/>
        <n v="107.894809467942"/>
        <n v="114.87578883679301"/>
        <n v="122.02879144318"/>
        <n v="128.93872742570301"/>
        <n v="100.92352655721101"/>
        <n v="122.890866680618"/>
        <n v="92.047680024729502"/>
        <n v="108.422758499951"/>
        <n v="97.488949315215393"/>
        <n v="118.761162326106"/>
        <n v="94.774860815773707"/>
        <n v="110.95280931535299"/>
        <n v="123.68974939538001"/>
        <n v="98.410558301725302"/>
        <n v="112.454628212993"/>
        <n v="118.105102602385"/>
        <n v="105.106841511925"/>
        <n v="105.198209290744"/>
        <n v="100.27495121254699"/>
        <n v="127.631983981376"/>
        <n v="128.03961755079601"/>
        <n v="124.465947263823"/>
        <n v="95.881433741795405"/>
        <n v="96.862631058379407"/>
        <n v="123.81122802657499"/>
        <n v="125.684054336961"/>
        <n v="116.413870743939"/>
        <n v="112.593226928604"/>
        <n v="114.09698640787001"/>
        <n v="102.267335716083"/>
        <n v="117.814790842254"/>
        <n v="120.008712651408"/>
        <n v="115.05098258755601"/>
        <n v="115.39220325415801"/>
        <n v="121.84462769592901"/>
        <n v="110.79794508137201"/>
        <n v="103.962615489838"/>
        <n v="97.202311498045205"/>
        <n v="99.208620093964299"/>
        <n v="99.845637448172795"/>
        <n v="102.357972004849"/>
        <n v="127.961893742469"/>
        <n v="120.006830988993"/>
        <n v="91.949361027812301"/>
        <n v="106.07644783558101"/>
        <n v="92.821429851797006"/>
        <n v="103.850336966497"/>
        <n v="122.981155478426"/>
        <n v="110.53483617892201"/>
        <n v="127.227485023715"/>
        <n v="93.272507389225098"/>
        <n v="117.75483576421399"/>
        <n v="104.245141034863"/>
        <n v="107.308229783928"/>
        <n v="129.032353643243"/>
        <n v="98.933127461119199"/>
        <n v="99.048825240232304"/>
        <n v="121.22197756246"/>
        <n v="118.334916800058"/>
        <n v="108.932736371986"/>
        <n v="111.34323774070801"/>
        <n v="122.371338399443"/>
        <n v="110.327351527913"/>
        <n v="129.79007218867901"/>
        <n v="102.424390235533"/>
        <n v="126.870545523809"/>
        <n v="113.631013885793"/>
        <n v="93.327712613342896"/>
        <n v="124.475294300659"/>
        <n v="120.393378736987"/>
        <n v="92.357224003194204"/>
        <n v="111.35402745778499"/>
        <n v="129.905735616361"/>
        <n v="127.55713965925"/>
        <n v="106.841157360246"/>
        <n v="97.947955354821801"/>
        <n v="100.393057415781"/>
        <n v="92.293073850088504"/>
        <n v="96.204581921400703"/>
        <n v="114.17615813134999"/>
        <n v="123.936990665322"/>
        <n v="127.070050926966"/>
        <n v="102.336551992002"/>
        <n v="111.907653035254"/>
        <n v="126.26879278669"/>
        <n v="117.632461558399"/>
        <n v="103.391914047711"/>
        <n v="96.010236360903704"/>
        <n v="112.633055102173"/>
        <n v="92.074790619370404"/>
        <n v="123.022940042344"/>
        <n v="113.625541789846"/>
        <n v="128.380036897531"/>
        <n v="121.44395212112499"/>
        <n v="93.286075172096403"/>
        <n v="101.426922459815"/>
        <n v="90.082699250496503"/>
        <n v="129.89715958976601"/>
        <n v="109.132091632627"/>
        <n v="102.804703653343"/>
        <n v="122.73405906063201"/>
        <n v="119.737585097156"/>
        <n v="116.401138226339"/>
        <n v="108.629773711879"/>
        <n v="93.2993223032298"/>
        <n v="99.040356591259794"/>
        <n v="121.48903472480799"/>
        <n v="128.11785051769601"/>
        <n v="125.30960925751501"/>
        <n v="120.78555142376899"/>
        <n v="97.084178810241397"/>
        <n v="106.711383688887"/>
        <n v="91.291338896449105"/>
        <n v="94.189849979590704"/>
        <n v="122.720750060905"/>
        <n v="104.170828127384"/>
        <n v="124.60074092677699"/>
        <n v="99.392368237329194"/>
        <n v="103.41929890722101"/>
        <n v="120.363395396627"/>
        <n v="93.010019702253402"/>
        <n v="119.233601647762"/>
        <n v="118.497655148148"/>
        <n v="106.13322164980499"/>
        <n v="126.639418574141"/>
        <n v="114.57485984323201"/>
        <n v="102.860836393838"/>
        <n v="104.014373723639"/>
        <n v="117.90387751648301"/>
        <n v="96.517349322386906"/>
        <n v="117.539586265183"/>
        <n v="129.68044930609301"/>
        <n v="90.050312452573493"/>
        <n v="105.797328071089"/>
        <n v="105.27791384107501"/>
        <n v="128.03303318782"/>
        <n v="126.514197739598"/>
        <n v="100.112477879483"/>
        <n v="98.259591467054094"/>
        <n v="93.025707699418703"/>
        <n v="103.479368471993"/>
        <n v="115.74826646697301"/>
        <n v="96.577387257870896"/>
        <n v="123.06530515525399"/>
        <n v="127.32291519773"/>
        <n v="99.4499233393922"/>
        <n v="110.335340199356"/>
        <n v="114.452867164387"/>
        <n v="118.746715352994"/>
        <n v="92.498202032435799"/>
        <n v="104.158094789025"/>
        <n v="97.708185383306599"/>
        <n v="123.30436135661699"/>
        <n v="97.138541939335695"/>
        <n v="112.813142466513"/>
        <n v="95.091174672279905"/>
        <n v="106.94920548620399"/>
        <n v="101.86900907818"/>
        <n v="111.888038950981"/>
        <n v="96.242050308471505"/>
        <n v="114.26848345766"/>
        <n v="115.828425010979"/>
        <n v="116.280511300809"/>
        <n v="90.361397551546403"/>
        <n v="102.61284419724601"/>
        <n v="94.987762090056805"/>
        <n v="111.46843711903399"/>
        <n v="116.941717286536"/>
        <n v="108.383090740162"/>
        <n v="125.819405689146"/>
        <n v="122.193212107964"/>
        <n v="90.690413631234193"/>
        <n v="129.78496327596901"/>
        <n v="117.294665814807"/>
        <n v="97.697060398233305"/>
        <n v="104.907317297391"/>
        <n v="100.028392950466"/>
        <n v="109.767419060745"/>
        <n v="126.64528523518599"/>
        <n v="105.256224320066"/>
        <n v="119.92356855567201"/>
        <n v="99.452152240963102"/>
        <n v="94.9653846872542"/>
        <n v="127.988074972151"/>
        <n v="113.323877217242"/>
        <n v="116.684038392624"/>
        <n v="96.977006882222298"/>
        <n v="125.153237745166"/>
        <n v="92.967208109350594"/>
        <n v="95.265758438858697"/>
        <n v="102.187287657665"/>
        <n v="97.659537343332602"/>
        <n v="128.37393626357999"/>
        <n v="125.94215693887099"/>
        <n v="115.569513716774"/>
        <n v="110.73138926970201"/>
        <n v="99.636200088702594"/>
        <n v="122.919519591892"/>
        <n v="115.573462197303"/>
        <n v="101.291577589951"/>
        <n v="120.985188761115"/>
        <n v="106.762407384722"/>
        <n v="112.94816265703599"/>
        <n v="115.846590253635"/>
        <n v="99.3504951935777"/>
        <n v="104.98181617266999"/>
        <n v="114.104479419588"/>
        <n v="103.33430330204099"/>
        <n v="108.710404146304"/>
        <n v="95.154236930120604"/>
        <n v="116.308156094415"/>
        <n v="114.692280614605"/>
        <n v="116.104586140604"/>
        <n v="95.0725581790212"/>
        <n v="126.079740889672"/>
        <n v="126.492195857887"/>
        <n v="126.341124032157"/>
        <n v="116.221887236402"/>
        <n v="109.499505970973"/>
        <n v="108.758165488513"/>
        <n v="116.94327662186799"/>
        <n v="121.81090063631"/>
        <n v="119.159030223006"/>
        <n v="121.8260457042"/>
        <n v="94.825364416182495"/>
        <n v="116.429275015744"/>
        <n v="101.26365812645"/>
        <n v="94.307663955178398"/>
        <n v="125.53942153438"/>
        <n v="125.088827937791"/>
        <n v="113.401688799174"/>
        <n v="129.36792251529499"/>
        <n v="119.43070240019399"/>
        <n v="103.730946241181"/>
        <n v="117.701602921598"/>
        <n v="98.174309105643303"/>
        <n v="125.34136505261201"/>
        <n v="94.508779134012201"/>
        <n v="95.926433682088401"/>
        <n v="105.974700800443"/>
        <n v="106.13965339699"/>
        <n v="104.106875708041"/>
        <n v="108.35811492380699"/>
        <n v="112.629550771498"/>
        <n v="117.981919152484"/>
        <n v="129.20293139514899"/>
        <n v="98.357570517638194"/>
        <n v="120.21335363660199"/>
        <n v="123.327664915857"/>
        <n v="127.547496143141"/>
        <n v="102.516645959751"/>
        <n v="94.826011328785299"/>
        <n v="118.329871054091"/>
        <n v="91.9961192759651"/>
        <n v="99.585809700833806"/>
        <n v="95.558416282943"/>
        <n v="109.020875086643"/>
        <n v="93.712396969668106"/>
        <n v="90.983158538712303"/>
        <n v="107.651867415258"/>
        <n v="96.602758910056195"/>
        <n v="127.423402559263"/>
        <n v="90.129701330425405"/>
        <n v="124.031790830212"/>
        <n v="121.37035354131601"/>
        <n v="112.937210493181"/>
        <n v="119.856709321816"/>
        <n v="91.139019305618007"/>
        <n v="129.953948251502"/>
        <n v="93.360062213894807"/>
        <n v="104.095982390336"/>
        <n v="95.542575085956003"/>
        <n v="112.182423040082"/>
        <n v="123.819557313376"/>
        <n v="108.546271570136"/>
        <n v="100.203127910738"/>
        <n v="119.30017570693001"/>
        <n v="119.27077341506801"/>
        <n v="125.71066842622901"/>
        <n v="103.313813434441"/>
        <n v="115.773289327719"/>
        <n v="112.599523344235"/>
        <n v="118.468170436262"/>
        <n v="120.074109780047"/>
        <n v="118.813567604056"/>
        <n v="100.46970280341201"/>
        <n v="125.203945610191"/>
        <n v="96.791639648049994"/>
        <n v="102.170443577733"/>
        <n v="115.605132966689"/>
        <n v="98.854791120739193"/>
        <n v="91.839659109950603"/>
        <n v="113.97096137168801"/>
        <n v="92.336866581648493"/>
        <n v="124.89305434265199"/>
        <n v="93.301914130716398"/>
        <n v="114.55623868371799"/>
        <n v="123.350702354642"/>
        <n v="117.157027341087"/>
        <n v="117.529156444059"/>
        <n v="107.501807103015"/>
        <n v="128.76433686101799"/>
        <n v="129.65791008139399"/>
        <n v="127.634246086256"/>
        <n v="127.420569590014"/>
        <n v="128.928544212524"/>
        <n v="103.418146221952"/>
        <n v="95.747762337794498"/>
        <n v="106.753095500694"/>
        <n v="101.287098491237"/>
        <n v="103.612106941446"/>
        <n v="114.37625847871099"/>
        <n v="127.454982820151"/>
        <n v="118.73458388946101"/>
        <n v="97.883745842890505"/>
        <n v="113.326770536287"/>
        <n v="100.26738319061"/>
        <n v="102.973124206699"/>
        <n v="111.595170818753"/>
        <n v="106.906712845879"/>
        <n v="99.361616170688094"/>
        <n v="94.619641983878495"/>
        <n v="125.59245035094099"/>
        <n v="99.914863999516299"/>
        <n v="114.381099743055"/>
        <n v="102.34011823450901"/>
        <n v="120.06719323565299"/>
        <n v="118.972942539638"/>
        <n v="106.23176278763"/>
        <n v="107.432784562991"/>
        <n v="100.04022763568"/>
        <n v="93.095931861343601"/>
        <n v="127.921902167751"/>
        <n v="105.04684080267999"/>
        <n v="122.844406181474"/>
        <n v="93.285243811278605"/>
        <n v="100.321297630042"/>
        <n v="108.579609211283"/>
        <n v="97.970760432452906"/>
        <n v="127.465165989273"/>
        <n v="116.74784558790699"/>
        <n v="108.08171075839699"/>
        <n v="106.72574336437999"/>
        <n v="103.04617596460901"/>
        <n v="122.131330806067"/>
        <n v="99.539200896667097"/>
        <n v="114.47230448704001"/>
        <n v="122.06681697943699"/>
        <n v="113.177805973357"/>
        <n v="108.604213139194"/>
        <n v="120.827850537636"/>
        <n v="101.11047467951001"/>
        <n v="95.946084772723793"/>
        <n v="100.686637646286"/>
        <n v="101.86937926291"/>
        <n v="120.383513405592"/>
        <n v="90.135635532049307"/>
        <n v="90.472865866139401"/>
        <n v="107.430570337821"/>
        <n v="127.482437877051"/>
        <n v="95.442660078779397"/>
        <n v="92.633935508329898"/>
        <n v="125.61561080484501"/>
        <n v="95.280535156150805"/>
        <n v="112.074485618964"/>
        <n v="104.38438186885401"/>
        <n v="111.952669390144"/>
        <n v="120.06208679155699"/>
        <n v="120.80288908054899"/>
        <n v="112.185842277498"/>
        <n v="118.633764791087"/>
        <n v="115.98907740562299"/>
        <n v="125.414537265668"/>
        <n v="91.580321788761793"/>
        <n v="116.57771965065599"/>
        <n v="123.153570511818"/>
        <n v="115.04397938649799"/>
        <n v="111.396451956585"/>
        <n v="126.30577218580299"/>
        <n v="118.745213859217"/>
        <n v="107.914362667105"/>
        <n v="114.555433518047"/>
        <n v="117.668046117505"/>
        <n v="93.989642208891098"/>
        <n v="95.153259493104798"/>
        <n v="94.122241691273203"/>
        <n v="113.782377347938"/>
        <n v="120.865757947585"/>
        <n v="104.02225790804"/>
        <n v="117.814944275665"/>
        <n v="117.708460290498"/>
        <n v="119.923283139587"/>
        <n v="119.14824993827"/>
        <n v="118.378862680485"/>
        <n v="107.353778528437"/>
        <n v="100.779816785392"/>
        <n v="119.301859129468"/>
        <n v="121.944744113531"/>
        <n v="119.040765755553"/>
        <n v="117.832006508044"/>
        <n v="103.688737241449"/>
        <n v="101.44794243150299"/>
        <n v="117.47557816897201"/>
        <n v="99.985445947455403"/>
        <n v="120.700057395027"/>
        <n v="97.583568274808101"/>
        <n v="129.81625054862599"/>
        <n v="90.393903608758606"/>
        <n v="110.13124816432"/>
        <n v="105.502534066713"/>
        <n v="90.0065327626872"/>
        <n v="93.169317436295202"/>
        <n v="126.40260364300001"/>
        <n v="117.581103515329"/>
        <n v="113.75358169403199"/>
        <n v="116.349955010473"/>
        <n v="127.21224518260701"/>
        <n v="115.391326752532"/>
        <n v="127.21316077308499"/>
        <n v="112.265180031706"/>
        <n v="126.277639755089"/>
        <n v="102.123205947355"/>
        <n v="95.616080186168404"/>
        <n v="129.88084758599999"/>
        <n v="124.41682370518799"/>
        <n v="103.44999203448999"/>
        <n v="118.680590194199"/>
        <n v="96.011885576084495"/>
        <n v="124.520117664547"/>
        <n v="92.526576399576697"/>
        <n v="111.817180058297"/>
        <n v="103.377340672272"/>
        <n v="93.878172810152705"/>
        <n v="106.394968131967"/>
        <n v="93.286992600189905"/>
        <n v="101.048862752758"/>
        <n v="111.32884836653299"/>
        <n v="95.238463355038903"/>
        <n v="124.380239595696"/>
        <n v="112.241325942873"/>
        <n v="102.85558399793599"/>
        <n v="124.22938599283"/>
        <n v="123.738245239744"/>
        <n v="118.98498478998"/>
        <n v="94.355333020487507"/>
        <n v="104.941367425393"/>
        <n v="103.241557025216"/>
        <n v="92.672028421074202"/>
        <n v="124.32324746590101"/>
        <n v="96.1412873345311"/>
        <n v="104.723739886839"/>
        <n v="111.98469246943399"/>
        <n v="106.099102847439"/>
        <n v="102.203178461989"/>
        <n v="93.084212315815805"/>
        <n v="91.746762337136502"/>
        <n v="117.699095070417"/>
        <n v="98.539777338996103"/>
        <n v="109.746226728506"/>
        <n v="125.844032862776"/>
        <n v="113.963719041221"/>
        <n v="93.061434404528597"/>
        <n v="124.251199845133"/>
        <n v="92.465760880561405"/>
        <n v="124.50086708306399"/>
        <n v="116.338227362076"/>
        <n v="126.176230650344"/>
        <n v="95.741377338619998"/>
        <n v="121.53058685324"/>
        <n v="112.56361422124699"/>
        <n v="98.475897711613797"/>
        <n v="100.182721409313"/>
        <n v="102.736434797033"/>
        <n v="124.079413177924"/>
        <n v="101.114217326467"/>
        <n v="122.71891574677601"/>
        <n v="124.09138784331201"/>
        <n v="106.801632465601"/>
        <n v="103.16145272749399"/>
        <n v="96.497263707660593"/>
        <n v="111.503043439214"/>
        <n v="111.801305695157"/>
        <n v="94.421074693988501"/>
        <n v="119.974794714377"/>
        <n v="101.16798203584"/>
        <n v="98.9130170092089"/>
        <n v="123.811703472304"/>
        <n v="113.01223521854"/>
        <n v="110.245174680777"/>
        <n v="94.063815076638306"/>
        <n v="121.053230192345"/>
        <n v="91.301753118853398"/>
        <n v="127.94128224075899"/>
        <n v="119.50896697841701"/>
        <n v="116.685530566775"/>
        <n v="120.047386586491"/>
        <n v="121.012205164474"/>
        <n v="120.526950293418"/>
        <n v="94.365811823448198"/>
        <n v="110.274947984972"/>
        <n v="115.62807362732001"/>
        <n v="126.087055857439"/>
        <n v="124.886796441776"/>
        <n v="94.458823774078098"/>
        <n v="124.03880441721201"/>
        <n v="97.610048702805898"/>
        <n v="114.28817721594601"/>
        <n v="105.31092052715201"/>
        <n v="126.07366026738499"/>
        <n v="128.457541442577"/>
        <n v="90.793530166203794"/>
        <n v="120.650655692507"/>
        <n v="115.50916100616401"/>
        <n v="90.342689346715602"/>
        <n v="101.79705027701399"/>
        <n v="102.3937815164"/>
        <n v="125.511394645031"/>
        <n v="112.285536073727"/>
        <n v="126.89293467361"/>
        <n v="123.49765144694599"/>
        <n v="97.193989239693195"/>
        <n v="94.4285223158505"/>
        <n v="91.2542967794042"/>
        <n v="114.67235793948301"/>
        <n v="117.75368225935701"/>
        <n v="106.219086515721"/>
        <n v="128.93731009434899"/>
        <n v="126.16989911980301"/>
        <n v="129.25392429017501"/>
        <n v="105.997205139499"/>
        <n v="112.806188506235"/>
        <n v="92.350047090090698"/>
        <n v="101.986412250385"/>
        <n v="129.40446439163199"/>
        <n v="95.252173034837895"/>
        <n v="111.797254451535"/>
        <n v="129.417716653312"/>
        <n v="108.53400850490399"/>
        <n v="98.958842586215994"/>
        <n v="105.122711160311"/>
        <n v="125.657585630348"/>
        <n v="91.094107693813797"/>
        <n v="91.206548030459302"/>
        <n v="92.31417270419"/>
        <n v="98.088304265922801"/>
        <n v="121.814476261742"/>
        <n v="110.03366526742801"/>
        <n v="92.6043332534217"/>
        <n v="114.968702075229"/>
        <n v="91.103127745880499"/>
        <n v="108.424256405354"/>
        <n v="111.260377288868"/>
        <n v="95.902741707139697"/>
        <n v="92.3140927818595"/>
        <n v="125.870541508597"/>
        <n v="129.95795471257699"/>
        <n v="100.350517684257"/>
        <n v="105.963286045522"/>
        <n v="112.355992364879"/>
        <n v="90.8549813000716"/>
        <n v="120.384332104919"/>
        <n v="121.07307199919801"/>
        <n v="106.591626952928"/>
        <n v="92.179625378823502"/>
        <n v="93.878051118611495"/>
        <n v="119.389089243024"/>
        <n v="91.878287868061193"/>
        <n v="124.660810802681"/>
        <n v="111.461327164335"/>
        <n v="101.001053626933"/>
        <n v="102.56355689610901"/>
        <n v="98.982437462497501"/>
        <n v="92.209855778578998"/>
        <n v="108.050822200167"/>
        <n v="120.220972326584"/>
        <n v="96.295552978968601"/>
        <n v="98.349824233194298"/>
        <n v="116.907109751825"/>
        <n v="96.188724297523805"/>
        <n v="93.659429887870999"/>
        <n v="93.685649719843497"/>
        <n v="125.36024654802399"/>
        <n v="115.748675270603"/>
        <n v="96.012712092545797"/>
        <n v="105.9720813049"/>
        <n v="123.603322007839"/>
        <n v="91.985233887135806"/>
        <n v="119.441215210089"/>
        <n v="102.07675770589501"/>
        <n v="94.258254718531703"/>
        <n v="121.6204462923"/>
        <n v="109.984898858797"/>
        <n v="126.802045344497"/>
        <n v="122.543695339035"/>
        <n v="101.482255141051"/>
        <n v="110.525163061903"/>
        <n v="97.672376169817596"/>
        <n v="90.6167089357008"/>
        <n v="126.877020963118"/>
        <n v="128.97521496265401"/>
        <n v="100.00430026044801"/>
        <n v="97.561469367431798"/>
        <n v="97.4506326172652"/>
        <n v="110.908836159497"/>
        <n v="128.72005016049599"/>
        <n v="93.0073129800316"/>
        <n v="105.64286078316501"/>
        <n v="105.8677007228"/>
        <n v="93.705216356971206"/>
        <n v="126.777822232947"/>
        <n v="128.67275338168801"/>
        <n v="111.001175052056"/>
        <n v="125.983979485598"/>
        <n v="100.974189178969"/>
        <n v="93.5102672188615"/>
        <n v="105.34872760088"/>
        <n v="102.581198519946"/>
        <n v="116.047089790496"/>
        <n v="122.133043829073"/>
        <n v="114.832685490169"/>
        <n v="128.94012999844401"/>
        <n v="91.166970090658097"/>
        <n v="102.089729109253"/>
        <n v="114.882381713702"/>
        <n v="128.321299269805"/>
        <n v="108.86101115645999"/>
        <n v="117.471261077195"/>
        <n v="119.363257574106"/>
        <n v="103.27516544963299"/>
        <n v="129.78306484156101"/>
        <n v="113.641967278184"/>
        <n v="122.586842608917"/>
        <n v="119.888686518969"/>
        <n v="112.873031750606"/>
        <n v="113.088672093157"/>
        <n v="112.770306099766"/>
        <n v="128.662025641371"/>
        <n v="114.876704120081"/>
        <n v="102.804299480968"/>
        <n v="117.174722769262"/>
        <n v="124.102856060508"/>
        <n v="109.61389414941399"/>
        <n v="107.502689082023"/>
        <n v="96.866087740514104"/>
        <n v="128.67685218934599"/>
        <n v="90.314105272817201"/>
        <n v="114.730454612944"/>
        <n v="114.715606732732"/>
        <n v="121.490297429592"/>
        <n v="112.16584472767801"/>
        <n v="119.544491632629"/>
        <n v="116.38712704202401"/>
        <n v="114.812768965998"/>
        <n v="123.19790592426"/>
        <n v="103.08295359166399"/>
        <n v="92.184016996059199"/>
        <n v="117.945863562566"/>
        <n v="114.111073546873"/>
        <n v="98.985740955634995"/>
        <n v="122.498511675961"/>
        <n v="119.44746269346"/>
        <n v="109.30614640012401"/>
        <n v="116.28285097897999"/>
        <n v="112.345706595487"/>
        <n v="115.168536627284"/>
        <n v="91.163894411471503"/>
        <n v="121.38037371190499"/>
        <n v="123.514927386503"/>
        <n v="102.00465727530801"/>
        <n v="108.39952866617099"/>
        <n v="117.88430914143299"/>
        <n v="97.069164539635494"/>
        <n v="123.649114573484"/>
        <n v="125.799706888741"/>
        <n v="100.2559820952"/>
        <n v="113.355970685519"/>
        <n v="122.423694786228"/>
        <n v="103.17890676292301"/>
        <n v="106.48854879229199"/>
        <n v="119.80774323341601"/>
        <n v="97.586298781756"/>
        <n v="115.256755461027"/>
        <n v="124.75973311377599"/>
        <n v="120.45273117277701"/>
        <n v="96.436948917395398"/>
        <n v="105.81647517226099"/>
        <n v="107.615340737675"/>
        <n v="126.71794443695801"/>
        <n v="96.380084713835899"/>
        <n v="111.004017835874"/>
        <n v="117.40971432255201"/>
        <n v="127.462878121027"/>
        <n v="90.221749071267993"/>
        <n v="108.407948516216"/>
        <n v="98.467952815271204"/>
        <n v="104.15282989274699"/>
        <n v="97.115576755915697"/>
        <n v="128.89938216654099"/>
        <n v="117.285384265202"/>
        <n v="106.464030460519"/>
        <n v="103.601219768896"/>
        <n v="102.328568820665"/>
        <n v="93.288131863050594"/>
        <n v="126.45421055485301"/>
        <n v="111.38614068096599"/>
        <n v="108.064243705576"/>
        <n v="125.782554694597"/>
        <n v="100.26825368732"/>
        <n v="109.646102391433"/>
        <n v="121.39530222691501"/>
        <n v="90.599587012984202"/>
        <n v="109.050289644716"/>
        <n v="119.38123276752501"/>
        <n v="96.532184410363101"/>
        <n v="117.161196845487"/>
        <n v="123.659845744424"/>
        <n v="107.71108333591199"/>
        <n v="94.103890653452297"/>
        <n v="125.53299224596999"/>
        <n v="108.27883849119399"/>
        <n v="118.87117761412399"/>
        <n v="115.256252318322"/>
        <n v="101.366804783932"/>
        <n v="96.465338629616198"/>
        <n v="96.757016447378703"/>
        <n v="93.854713733512298"/>
        <n v="106.492183567029"/>
        <n v="119.388120324616"/>
        <n v="118.997797319326"/>
        <n v="102.129436805954"/>
        <n v="115.337517570782"/>
        <n v="114.5759157761"/>
        <n v="117.25201204141"/>
        <n v="103.851445496651"/>
        <n v="109.42811984484"/>
        <n v="91.816460685577994"/>
        <n v="128.51623045476299"/>
        <n v="99.551961905828605"/>
        <n v="108.697454581483"/>
        <n v="118.07132752161399"/>
        <n v="93.503242680625604"/>
        <n v="123.14234956977199"/>
        <n v="106.44179605920699"/>
        <n v="121.636602090145"/>
        <n v="105.19724847325099"/>
        <n v="113.590856294483"/>
        <n v="97.055078456089305"/>
        <n v="92.339110820133598"/>
        <n v="93.7362054280471"/>
        <n v="120.07181554409399"/>
        <n v="110.96721015101301"/>
        <n v="110.30076076788001"/>
        <n v="94.905257048403499"/>
        <n v="128.20070022874299"/>
        <n v="115.62640517701099"/>
        <n v="91.232645060995495"/>
        <n v="102.43120064623901"/>
        <n v="123.091886809608"/>
        <n v="112.167910616299"/>
        <n v="121.05140499649301"/>
        <n v="112.99015154478001"/>
        <n v="121.749542291951"/>
        <n v="111.660472417107"/>
        <n v="105.718617666097"/>
        <n v="95.161536053269103"/>
        <n v="129.37531256482799"/>
        <n v="117.74152665398"/>
        <n v="109.452971960676"/>
        <n v="106.543542708058"/>
        <n v="123.645291137421"/>
        <n v="105.893959653995"/>
        <n v="128.55129611084999"/>
        <n v="97.968848307888607"/>
        <n v="96.974566879031002"/>
        <n v="115.344915339238"/>
        <n v="101.40715033088399"/>
        <n v="94.062649820017"/>
        <n v="91.378333034285305"/>
        <n v="116.20502955694"/>
        <n v="107.78456103857501"/>
        <n v="119.986918119414"/>
        <n v="120.408043823386"/>
        <n v="115.329217665369"/>
        <n v="104.833435414327"/>
        <n v="120.30569834352499"/>
        <n v="101.170999601544"/>
        <n v="116.490452461738"/>
        <n v="92.389622005056793"/>
        <n v="119.908718474184"/>
        <n v="125.738016183168"/>
        <n v="118.37675170329101"/>
        <n v="124.149327328057"/>
        <n v="90.049902364209004"/>
        <n v="119.752098752013"/>
        <n v="94.9963044134131"/>
        <n v="91.221878289423898"/>
        <n v="115.428602739105"/>
        <n v="122.550482398687"/>
        <n v="120.29826767591"/>
        <n v="94.454530687888294"/>
        <n v="113.16111637505"/>
        <n v="105.80034529090599"/>
        <n v="96.7566492092121"/>
        <n v="110.51305580569399"/>
        <n v="119.12891870283801"/>
        <n v="118.157629297791"/>
        <n v="109.19964859303801"/>
        <n v="98.277248564768499"/>
        <n v="117.41204528450599"/>
        <n v="125.346206415503"/>
        <n v="106.418896028644"/>
        <n v="105.31031868030701"/>
        <n v="118.927720930775"/>
        <n v="97.139376470376504"/>
        <n v="95.360309646275795"/>
        <n v="103.03064955559999"/>
        <n v="99.881184954869596"/>
        <n v="98.257173613853098"/>
        <n v="107.885960575119"/>
        <n v="100.633958057603"/>
        <n v="108.698082814258"/>
        <n v="98.9329047417217"/>
        <n v="96.839335457782795"/>
        <n v="91.821116973296"/>
        <n v="115.319163435235"/>
        <n v="112.510904341222"/>
        <n v="113.434731608532"/>
        <n v="91.681445695240697"/>
        <n v="117.916731312479"/>
        <n v="113.686444686985"/>
        <n v="90.052552761314203"/>
        <n v="110.096216808387"/>
        <n v="101.502720823408"/>
        <n v="110.223924377445"/>
        <n v="124.78130006687999"/>
        <n v="99.371566443339702"/>
        <n v="116.536644356976"/>
        <n v="112.268360860104"/>
        <n v="120.461092729851"/>
        <n v="127.56939766260599"/>
        <n v="128.32902692373"/>
        <n v="117.971889092222"/>
        <n v="102.758835324871"/>
        <n v="110.99356630896"/>
        <n v="121.44604390207201"/>
        <n v="99.955703727783998"/>
        <n v="117.230208418882"/>
        <n v="119.491670813547"/>
        <n v="91.397138883956501"/>
        <n v="106.71101596973899"/>
        <n v="129.621842510806"/>
        <n v="94.634452283460405"/>
        <n v="108.603853719177"/>
        <n v="120.019762108097"/>
        <n v="126.134248970729"/>
        <n v="111.614370363123"/>
        <n v="119.15433772025"/>
        <n v="122.980323846875"/>
        <n v="111.799582485355"/>
        <n v="116.178199686318"/>
        <n v="106.59475998790001"/>
        <n v="118.852275867351"/>
        <n v="122.84100730655901"/>
        <n v="112.786159807337"/>
        <n v="96.849341361217697"/>
        <n v="106.932809331182"/>
        <n v="127.427065191008"/>
        <n v="116.69813402588601"/>
        <n v="93.846825704766104"/>
        <n v="127.169543473383"/>
        <n v="92.381950057187893"/>
        <n v="111.17841265813701"/>
        <n v="123.688918078247"/>
        <n v="92.445752076827702"/>
        <n v="97.372336589642103"/>
        <n v="111.172354539864"/>
        <n v="106.438426664121"/>
        <n v="97.409725567108296"/>
        <n v="113.87804508972999"/>
        <n v="96.927588890456605"/>
        <n v="121.603020725542"/>
        <n v="125.09023229141999"/>
        <n v="129.573233101825"/>
        <n v="127.454163297964"/>
        <n v="92.562874782878495"/>
        <n v="110.114681254621"/>
        <n v="92.122709878464903"/>
        <n v="126.79363334848099"/>
        <n v="115.28522155115201"/>
        <n v="120.657402224919"/>
        <n v="92.215286966138606"/>
        <n v="115.04779096357601"/>
        <n v="98.870695399874407"/>
        <n v="121.078031219832"/>
        <n v="128.65294336936699"/>
        <n v="106.097286003116"/>
        <n v="129.623418571537"/>
        <n v="100.182690305365"/>
        <n v="90.0817697299222"/>
        <n v="105.106091983654"/>
        <n v="117.990858575102"/>
        <n v="125.735050882262"/>
        <n v="117.093752725622"/>
        <n v="96.342726463674396"/>
        <n v="122.691639801028"/>
        <n v="99.217739433772095"/>
        <n v="109.04326795163399"/>
        <n v="98.104640295207602"/>
        <n v="117.37768892793601"/>
        <n v="113.75397634518001"/>
        <n v="117.517281741088"/>
        <n v="106.948581436124"/>
        <n v="122.498519908521"/>
        <n v="122.16306216741199"/>
        <n v="92.282268517436705"/>
        <n v="129.27400526865401"/>
        <n v="95.704923818308202"/>
        <n v="110.522305050265"/>
        <n v="95.127191588426001"/>
        <n v="126.282834618165"/>
        <n v="116.65686890124"/>
        <n v="90.435889150316598"/>
        <n v="126.940089076734"/>
        <n v="125.57599213117"/>
        <n v="98.390576793152903"/>
        <n v="118.925581124277"/>
        <n v="91.532030261813304"/>
        <n v="101.70004451974999"/>
        <n v="91.4961354655523"/>
        <n v="103.480732959951"/>
        <n v="116.53615047193"/>
        <n v="104.76921892941"/>
        <n v="113.472523419854"/>
        <n v="100.20438425458499"/>
        <n v="122.31106259809999"/>
        <n v="106.43534417900899"/>
        <n v="111.576947876684"/>
        <n v="117.54706935716899"/>
        <n v="114.532873041264"/>
        <n v="126.547062560838"/>
        <n v="120.537237992648"/>
        <n v="129.251610791822"/>
      </sharedItems>
    </cacheField>
    <cacheField name="Day of Week" numFmtId="0">
      <sharedItems/>
    </cacheField>
    <cacheField name="Hour" numFmtId="0">
      <sharedItems containsSemiMixedTypes="0" containsString="0" containsNumber="1" containsInteger="1" minValue="0" maxValue="23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15" maxValue="2024"/>
    </cacheField>
    <cacheField name="Weather Condition" numFmtId="0">
      <sharedItems/>
    </cacheField>
    <cacheField name="Station ID" numFmtId="0">
      <sharedItems containsSemiMixedTypes="0" containsString="0" containsNumber="1" containsInteger="1" minValue="1" maxValue="99" count="99">
        <n v="58"/>
        <n v="18"/>
        <n v="35"/>
        <n v="77"/>
        <n v="47"/>
        <n v="28"/>
        <n v="21"/>
        <n v="3"/>
        <n v="23"/>
        <n v="25"/>
        <n v="94"/>
        <n v="39"/>
        <n v="36"/>
        <n v="17"/>
        <n v="96"/>
        <n v="12"/>
        <n v="91"/>
        <n v="32"/>
        <n v="92"/>
        <n v="73"/>
        <n v="43"/>
        <n v="13"/>
        <n v="27"/>
        <n v="72"/>
        <n v="49"/>
        <n v="31"/>
        <n v="38"/>
        <n v="87"/>
        <n v="85"/>
        <n v="81"/>
        <n v="90"/>
        <n v="51"/>
        <n v="10"/>
        <n v="8"/>
        <n v="5"/>
        <n v="42"/>
        <n v="56"/>
        <n v="70"/>
        <n v="1"/>
        <n v="22"/>
        <n v="33"/>
        <n v="99"/>
        <n v="68"/>
        <n v="88"/>
        <n v="29"/>
        <n v="69"/>
        <n v="55"/>
        <n v="45"/>
        <n v="80"/>
        <n v="50"/>
        <n v="26"/>
        <n v="46"/>
        <n v="78"/>
        <n v="84"/>
        <n v="67"/>
        <n v="54"/>
        <n v="19"/>
        <n v="4"/>
        <n v="60"/>
        <n v="93"/>
        <n v="61"/>
        <n v="66"/>
        <n v="75"/>
        <n v="24"/>
        <n v="53"/>
        <n v="64"/>
        <n v="89"/>
        <n v="20"/>
        <n v="9"/>
        <n v="30"/>
        <n v="15"/>
        <n v="63"/>
        <n v="2"/>
        <n v="6"/>
        <n v="40"/>
        <n v="34"/>
        <n v="83"/>
        <n v="37"/>
        <n v="48"/>
        <n v="98"/>
        <n v="14"/>
        <n v="59"/>
        <n v="76"/>
        <n v="44"/>
        <n v="52"/>
        <n v="62"/>
        <n v="97"/>
        <n v="95"/>
        <n v="86"/>
        <n v="16"/>
        <n v="79"/>
        <n v="7"/>
        <n v="65"/>
        <n v="41"/>
        <n v="57"/>
        <n v="74"/>
        <n v="82"/>
        <n v="11"/>
        <n v="71"/>
      </sharedItems>
    </cacheField>
    <cacheField name="Extreme Event" numFmtId="0">
      <sharedItems containsSemiMixedTypes="0" containsString="0" containsNumber="1" containsInteger="1" minValue="0" maxValue="1"/>
    </cacheField>
    <cacheField name="Wind Directions (N, NE, E...)" numFmtId="0">
      <sharedItems count="7">
        <s v="E"/>
        <s v="S"/>
        <s v="NE"/>
        <s v="SW"/>
        <s v="SE"/>
        <s v="N"/>
        <s v="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n v="253.53316003729799"/>
    <n v="57.759231551940097"/>
    <n v="3.6763717934076201"/>
    <n v="2.56840367640583"/>
    <n v="116.383653302583"/>
    <n v="4.5784489359920402"/>
    <n v="43.4060820145273"/>
    <n v="7.8617993601358798"/>
    <n v="266.33888940756401"/>
    <n v="990.78065387166305"/>
    <n v="30.034918577008799"/>
    <n v="18.270028250948599"/>
    <x v="0"/>
    <x v="0"/>
    <x v="0"/>
    <n v="36.268121843343899"/>
    <n v="112.199250581062"/>
    <x v="0"/>
    <x v="0"/>
    <x v="0"/>
    <x v="0"/>
    <s v="Haze"/>
    <n v="58"/>
  </r>
  <r>
    <x v="1"/>
    <n v="165.60502376895801"/>
    <n v="75.117403431271299"/>
    <n v="22.243198911756799"/>
    <n v="1.52882348110208"/>
    <n v="178.428559695773"/>
    <n v="37.332249956979602"/>
    <n v="27.446097018489102"/>
    <n v="9.7422333485403598"/>
    <n v="27.266464519390599"/>
    <n v="994.61633406295005"/>
    <n v="47.454276957945503"/>
    <n v="2.0491261169021802"/>
    <x v="1"/>
    <x v="0"/>
    <x v="1"/>
    <n v="48.629079983871698"/>
    <n v="105.238301837706"/>
    <x v="1"/>
    <x v="1"/>
    <x v="1"/>
    <x v="1"/>
    <s v="Cloudy"/>
    <n v="18"/>
  </r>
  <r>
    <x v="2"/>
    <n v="24.732526122110801"/>
    <n v="61.400657125776199"/>
    <n v="2.3095292746114602"/>
    <n v="2.6296544019942401"/>
    <n v="156.35483220076199"/>
    <n v="30.325762308351599"/>
    <n v="48.364322461974403"/>
    <n v="1.7497024984176801"/>
    <n v="258.83163873278801"/>
    <n v="1009.0128496777101"/>
    <n v="4.0301263829462499"/>
    <n v="0.81302320836906405"/>
    <x v="2"/>
    <x v="1"/>
    <x v="2"/>
    <n v="32.155184455494599"/>
    <n v="127.648336382653"/>
    <x v="0"/>
    <x v="2"/>
    <x v="0"/>
    <x v="1"/>
    <s v="Fog"/>
    <n v="35"/>
  </r>
  <r>
    <x v="3"/>
    <n v="78.790749921206"/>
    <n v="77.2740464601616"/>
    <n v="24.302388557852598"/>
    <n v="1.73292630095502"/>
    <n v="81.611939369995198"/>
    <n v="7.4056540163713498"/>
    <n v="60.5826576739967"/>
    <n v="8.7913790071894393"/>
    <n v="306.48216314511501"/>
    <n v="985.27355109717996"/>
    <n v="29.051923128836499"/>
    <n v="14.3722295186728"/>
    <x v="3"/>
    <x v="2"/>
    <x v="1"/>
    <n v="45.400785298080798"/>
    <n v="119.615792755333"/>
    <x v="1"/>
    <x v="1"/>
    <x v="2"/>
    <x v="2"/>
    <s v="Snow"/>
    <n v="77"/>
  </r>
  <r>
    <x v="4"/>
    <n v="62.680685533256302"/>
    <n v="99.519371613557496"/>
    <n v="48.842644499649701"/>
    <n v="2.6878273597681699"/>
    <n v="70.314276581929704"/>
    <n v="6.1253761275533103"/>
    <n v="79.890363595330896"/>
    <n v="2.3951323397711599"/>
    <n v="154.21080107423199"/>
    <n v="1046.8653503078999"/>
    <n v="14.8249430922848"/>
    <n v="10.706314441071701"/>
    <x v="4"/>
    <x v="0"/>
    <x v="2"/>
    <n v="40.353740227395498"/>
    <n v="99.195909627058001"/>
    <x v="2"/>
    <x v="3"/>
    <x v="3"/>
    <x v="2"/>
    <s v="Clear"/>
    <n v="47"/>
  </r>
  <r>
    <x v="5"/>
    <n v="83.674547245300005"/>
    <n v="46.499884221652501"/>
    <n v="7.4442608117581397"/>
    <n v="4.5489364772604599"/>
    <n v="194.088288004437"/>
    <n v="16.686103252319899"/>
    <n v="10.7710979586882"/>
    <n v="5.9030466621493902"/>
    <n v="289.68548610783301"/>
    <n v="1034.3819204753499"/>
    <n v="31.140756967530901"/>
    <n v="14.112509683293499"/>
    <x v="5"/>
    <x v="1"/>
    <x v="2"/>
    <n v="20.244942764197202"/>
    <n v="105.528584450575"/>
    <x v="3"/>
    <x v="4"/>
    <x v="4"/>
    <x v="3"/>
    <s v="Fog"/>
    <n v="28"/>
  </r>
  <r>
    <x v="6"/>
    <n v="187.106916145573"/>
    <n v="73.004479985831694"/>
    <n v="29.4864793127323"/>
    <n v="2.31099301799975"/>
    <n v="22.614371777182399"/>
    <n v="8.8347843114133706"/>
    <n v="87.094084243685401"/>
    <n v="3.6082887135317199"/>
    <n v="20.027336431658998"/>
    <n v="1016.05865923011"/>
    <n v="11.652303323971999"/>
    <n v="0.92131396035526703"/>
    <x v="6"/>
    <x v="1"/>
    <x v="0"/>
    <n v="24.2448055038275"/>
    <n v="110.006698165758"/>
    <x v="4"/>
    <x v="5"/>
    <x v="2"/>
    <x v="4"/>
    <s v="Clear"/>
    <n v="21"/>
  </r>
  <r>
    <x v="7"/>
    <n v="108.606849178209"/>
    <n v="95.977823209322096"/>
    <n v="19.142982737843699"/>
    <n v="0.72139776531049304"/>
    <n v="15.8324222737174"/>
    <n v="4.7221533756979497"/>
    <n v="29.882274684358201"/>
    <n v="8.9926372405686497"/>
    <n v="344.07406235436798"/>
    <n v="995.94497018316099"/>
    <n v="17.942761276233998"/>
    <n v="11.322675181033199"/>
    <x v="7"/>
    <x v="1"/>
    <x v="0"/>
    <n v="20.115898834749999"/>
    <n v="101.914565930338"/>
    <x v="5"/>
    <x v="6"/>
    <x v="5"/>
    <x v="5"/>
    <s v="Cloudy"/>
    <n v="3"/>
  </r>
  <r>
    <x v="8"/>
    <n v="154.542658484182"/>
    <n v="13.04288028985"/>
    <n v="43.504690105028999"/>
    <n v="3.7354463628904502"/>
    <n v="153.30269879084801"/>
    <n v="31.555380480040299"/>
    <n v="67.619491466867203"/>
    <n v="7.6390775559909301"/>
    <n v="233.219308855299"/>
    <n v="1005.0899603126099"/>
    <n v="34.956088754198603"/>
    <n v="9.4120546523498501"/>
    <x v="8"/>
    <x v="0"/>
    <x v="3"/>
    <n v="48.511011454588797"/>
    <n v="127.42274549992899"/>
    <x v="2"/>
    <x v="7"/>
    <x v="6"/>
    <x v="6"/>
    <s v="Snow"/>
    <n v="23"/>
  </r>
  <r>
    <x v="9"/>
    <n v="87.953135970511596"/>
    <n v="12.103386962343301"/>
    <n v="34.484429578785999"/>
    <n v="1.95526393514404"/>
    <n v="186.09870299374401"/>
    <n v="-3.6256653527304601"/>
    <n v="83.675395567794297"/>
    <n v="2.5793831096673698"/>
    <n v="43.541038949904497"/>
    <n v="991.76008619431298"/>
    <n v="21.7978423932718"/>
    <n v="2.1100796459764499"/>
    <x v="9"/>
    <x v="1"/>
    <x v="4"/>
    <n v="30.434872627873201"/>
    <n v="128.013138342096"/>
    <x v="1"/>
    <x v="8"/>
    <x v="7"/>
    <x v="1"/>
    <s v="Haze"/>
    <n v="25"/>
  </r>
  <r>
    <x v="10"/>
    <n v="232.97839929526401"/>
    <n v="78.649991188443906"/>
    <n v="25.210477438123501"/>
    <n v="4.9821513719099997"/>
    <n v="123.288352908235"/>
    <n v="-6.94459191167351"/>
    <n v="55.406204253654202"/>
    <n v="3.2026323551104099"/>
    <n v="306.86667885206799"/>
    <n v="1046.75598940072"/>
    <n v="16.679069339426398"/>
    <n v="14.2429561630595"/>
    <x v="10"/>
    <x v="3"/>
    <x v="1"/>
    <n v="24.105275913859799"/>
    <n v="92.270345133841801"/>
    <x v="1"/>
    <x v="7"/>
    <x v="8"/>
    <x v="7"/>
    <s v="Clear"/>
    <n v="94"/>
  </r>
  <r>
    <x v="11"/>
    <n v="298.49816595932998"/>
    <n v="39.892213386908402"/>
    <n v="29.623075662777701"/>
    <n v="2.1667316167099"/>
    <n v="89.386662052668399"/>
    <n v="-5.4274610243330299"/>
    <n v="11.7343297036608"/>
    <n v="4.0770970302143699"/>
    <n v="2.9739586839855199"/>
    <n v="1030.65182107285"/>
    <n v="22.457402658682302"/>
    <n v="1.3421655473409599"/>
    <x v="9"/>
    <x v="1"/>
    <x v="3"/>
    <n v="25.372848794932501"/>
    <n v="112.821867468934"/>
    <x v="4"/>
    <x v="4"/>
    <x v="9"/>
    <x v="6"/>
    <s v="Snow"/>
    <n v="39"/>
  </r>
  <r>
    <x v="12"/>
    <n v="169.787355039788"/>
    <n v="72.549307600320503"/>
    <n v="8.2073336729986508"/>
    <n v="1.0586091418357699"/>
    <n v="77.063258568849307"/>
    <n v="31.815486659854901"/>
    <n v="37.450961942669899"/>
    <n v="1.90769630185683"/>
    <n v="254.63197641124199"/>
    <n v="991.52237786599403"/>
    <n v="29.074699452222799"/>
    <n v="2.9040765097311998"/>
    <x v="11"/>
    <x v="3"/>
    <x v="2"/>
    <n v="38.456413351178398"/>
    <n v="104.070242259111"/>
    <x v="3"/>
    <x v="6"/>
    <x v="9"/>
    <x v="3"/>
    <s v="Clear"/>
    <n v="36"/>
  </r>
  <r>
    <x v="13"/>
    <n v="179.50315743674"/>
    <n v="59.784413843508801"/>
    <n v="45.464908557840403"/>
    <n v="1.5089133816271201"/>
    <n v="91.757883927525697"/>
    <n v="4.2510135649905703"/>
    <n v="64.344581104485798"/>
    <n v="4.5205049405693103"/>
    <n v="75.246067717284404"/>
    <n v="990.97649451052996"/>
    <n v="24.474197264603301"/>
    <n v="7.1533134464808903"/>
    <x v="12"/>
    <x v="0"/>
    <x v="3"/>
    <n v="48.273093098316302"/>
    <n v="109.44260439419"/>
    <x v="4"/>
    <x v="8"/>
    <x v="10"/>
    <x v="8"/>
    <s v="Fog"/>
    <n v="17"/>
  </r>
  <r>
    <x v="14"/>
    <n v="284.24570424627098"/>
    <n v="68.687762150315507"/>
    <n v="9.2874202623507394"/>
    <n v="0.77813018181570803"/>
    <n v="171.163658502587"/>
    <n v="32.711129764728902"/>
    <n v="78.6792829859249"/>
    <n v="5.0835202774907602"/>
    <n v="108.866692303683"/>
    <n v="1039.7298872808799"/>
    <n v="17.387627844213"/>
    <n v="11.1441710215807"/>
    <x v="13"/>
    <x v="2"/>
    <x v="1"/>
    <n v="28.095013012670801"/>
    <n v="106.972462789434"/>
    <x v="3"/>
    <x v="9"/>
    <x v="9"/>
    <x v="8"/>
    <s v="Snow"/>
    <n v="96"/>
  </r>
  <r>
    <x v="15"/>
    <n v="222.323463948316"/>
    <n v="92.465444236717701"/>
    <n v="44.964472636659302"/>
    <n v="2.9893060735839398"/>
    <n v="194.41496256123199"/>
    <n v="21.187473755599299"/>
    <n v="53.861730048554499"/>
    <n v="8.33802954331302"/>
    <n v="318.53289217041601"/>
    <n v="1047.48206052619"/>
    <n v="16.992396810726799"/>
    <n v="10.8189314272144"/>
    <x v="14"/>
    <x v="2"/>
    <x v="3"/>
    <n v="43.590284109818803"/>
    <n v="98.311494560224702"/>
    <x v="3"/>
    <x v="9"/>
    <x v="11"/>
    <x v="9"/>
    <s v="Fog"/>
    <n v="12"/>
  </r>
  <r>
    <x v="16"/>
    <n v="39.405475625553301"/>
    <n v="24.187056253492901"/>
    <n v="40.9948430283523"/>
    <n v="1.9185148833673"/>
    <n v="16.578172824681801"/>
    <n v="5.9779468815852201"/>
    <n v="12.403412862260801"/>
    <n v="9.8430443635020399"/>
    <n v="177.66957053707699"/>
    <n v="1047.2172039565"/>
    <n v="35.002830527299103"/>
    <n v="2.7836891714431702"/>
    <x v="15"/>
    <x v="2"/>
    <x v="4"/>
    <n v="24.3320885908789"/>
    <n v="123.171426601563"/>
    <x v="6"/>
    <x v="2"/>
    <x v="11"/>
    <x v="6"/>
    <s v="Haze"/>
    <n v="94"/>
  </r>
  <r>
    <x v="17"/>
    <n v="38.914586216698197"/>
    <n v="88.556558581774098"/>
    <n v="42.780257020370598"/>
    <n v="3.3635478438614199"/>
    <n v="155.88763310143801"/>
    <n v="31.8483063610351"/>
    <n v="60.103733946826402"/>
    <n v="5.8786466131646202"/>
    <n v="345.51587469187899"/>
    <n v="983.23657508827102"/>
    <n v="9.41891306754124"/>
    <n v="12.9238515189243"/>
    <x v="16"/>
    <x v="1"/>
    <x v="2"/>
    <n v="21.012827827002599"/>
    <n v="117.785796259975"/>
    <x v="5"/>
    <x v="10"/>
    <x v="5"/>
    <x v="3"/>
    <s v="Fog"/>
    <n v="3"/>
  </r>
  <r>
    <x v="18"/>
    <n v="258.720355945096"/>
    <n v="56.3717548018287"/>
    <n v="45.173183639334297"/>
    <n v="1.0137752767189501"/>
    <n v="92.635796405331206"/>
    <n v="-8.2734605634948402"/>
    <n v="53.191946909266299"/>
    <n v="2.8363248567786798"/>
    <n v="238.75879554561999"/>
    <n v="1048.0100637979699"/>
    <n v="36.0167163232991"/>
    <n v="5.5571716013386201"/>
    <x v="17"/>
    <x v="2"/>
    <x v="3"/>
    <n v="34.727593933756602"/>
    <n v="98.747468414893703"/>
    <x v="3"/>
    <x v="11"/>
    <x v="7"/>
    <x v="5"/>
    <s v="Fog"/>
    <n v="91"/>
  </r>
  <r>
    <x v="19"/>
    <n v="89.414431134776507"/>
    <n v="71.522943592605102"/>
    <n v="11.4029845330596"/>
    <n v="0.70469170104224099"/>
    <n v="22.0057502464729"/>
    <n v="22.5953697432562"/>
    <n v="66.097895200771006"/>
    <n v="8.9286315379058703"/>
    <n v="14.778884051434799"/>
    <n v="1048.1012579645601"/>
    <n v="8.5544268601314002"/>
    <n v="16.994449372913"/>
    <x v="18"/>
    <x v="3"/>
    <x v="3"/>
    <n v="28.696484829769599"/>
    <n v="120.17655989051499"/>
    <x v="0"/>
    <x v="1"/>
    <x v="3"/>
    <x v="7"/>
    <s v="Rain"/>
    <n v="28"/>
  </r>
  <r>
    <x v="20"/>
    <n v="262.82187252027501"/>
    <n v="36.295122759997703"/>
    <n v="46.104448789825497"/>
    <n v="3.8537102826665199"/>
    <n v="92.744961211924704"/>
    <n v="24.071844247055601"/>
    <n v="96.638511530105106"/>
    <n v="6.75691634191974"/>
    <n v="323.343805535672"/>
    <n v="1047.31114420726"/>
    <n v="7.7315364602742296"/>
    <n v="5.6404870765944004"/>
    <x v="19"/>
    <x v="2"/>
    <x v="3"/>
    <n v="38.110244917529599"/>
    <n v="129.98928438486399"/>
    <x v="3"/>
    <x v="12"/>
    <x v="0"/>
    <x v="1"/>
    <s v="Cloudy"/>
    <n v="32"/>
  </r>
  <r>
    <x v="21"/>
    <n v="195.614973864267"/>
    <n v="74.291762833333806"/>
    <n v="35.7020418911451"/>
    <n v="1.2558193307115899"/>
    <n v="42.834680414957298"/>
    <n v="8.9610741455238401"/>
    <n v="55.991428190758398"/>
    <n v="9.96075918852357E-2"/>
    <n v="247.12294353078099"/>
    <n v="980.13991988679504"/>
    <n v="3.60705808081874"/>
    <n v="9.6197414131817993"/>
    <x v="20"/>
    <x v="2"/>
    <x v="0"/>
    <n v="45.0627439030578"/>
    <n v="95.433079253727996"/>
    <x v="1"/>
    <x v="13"/>
    <x v="3"/>
    <x v="8"/>
    <s v="Fog"/>
    <n v="92"/>
  </r>
  <r>
    <x v="22"/>
    <n v="193.22360163845599"/>
    <n v="25.794879899962002"/>
    <n v="10.662789526165399"/>
    <n v="3.1027401820745801"/>
    <n v="137.36290451439399"/>
    <n v="-3.0346804332652799"/>
    <n v="75.681166181855701"/>
    <n v="5.6733328140778099"/>
    <n v="128.90961550464101"/>
    <n v="1009.24481403082"/>
    <n v="46.772229752380198"/>
    <n v="5.9437523274647601"/>
    <x v="21"/>
    <x v="3"/>
    <x v="1"/>
    <n v="30.5473777350898"/>
    <n v="103.12540918081601"/>
    <x v="1"/>
    <x v="3"/>
    <x v="2"/>
    <x v="7"/>
    <s v="Snow"/>
    <n v="73"/>
  </r>
  <r>
    <x v="23"/>
    <n v="262.964943054657"/>
    <n v="43.147154351564602"/>
    <n v="27.167482857557701"/>
    <n v="2.68505921577579"/>
    <n v="155.22369818523001"/>
    <n v="7.1831056017019197"/>
    <n v="96.501092034499095"/>
    <n v="0.27213665477528998"/>
    <n v="61.244596223041803"/>
    <n v="982.32302501772995"/>
    <n v="16.973925200869399"/>
    <n v="6.1916491585377598"/>
    <x v="22"/>
    <x v="0"/>
    <x v="1"/>
    <n v="25.909640187249501"/>
    <n v="111.788510331542"/>
    <x v="2"/>
    <x v="14"/>
    <x v="4"/>
    <x v="7"/>
    <s v="Fog"/>
    <n v="43"/>
  </r>
  <r>
    <x v="24"/>
    <n v="78.508757078199494"/>
    <n v="71.802585081336503"/>
    <n v="7.1709588771423602"/>
    <n v="3.2633286529659702"/>
    <n v="86.412134549707105"/>
    <n v="8.5518049412772594"/>
    <n v="16.633408140892801"/>
    <n v="7.0891582226438299"/>
    <n v="179.99229665193801"/>
    <n v="1008.56251967685"/>
    <n v="8.6290669838568803"/>
    <n v="18.372609657124499"/>
    <x v="23"/>
    <x v="3"/>
    <x v="3"/>
    <n v="35.149142823948502"/>
    <n v="119.89073924861501"/>
    <x v="3"/>
    <x v="2"/>
    <x v="2"/>
    <x v="6"/>
    <s v="Cloudy"/>
    <n v="32"/>
  </r>
  <r>
    <x v="25"/>
    <n v="124.08023264354399"/>
    <n v="74.751811249693802"/>
    <n v="45.433188794983401"/>
    <n v="2.2104114766192202"/>
    <n v="121.638068855901"/>
    <n v="2.7071496922445202"/>
    <n v="72.976293348839405"/>
    <n v="6.6000746583274301"/>
    <n v="256.72093140649997"/>
    <n v="1008.24852764332"/>
    <n v="8.1880040146520408"/>
    <n v="16.846612328459599"/>
    <x v="24"/>
    <x v="2"/>
    <x v="3"/>
    <n v="48.5875920510925"/>
    <n v="126.16328602473099"/>
    <x v="6"/>
    <x v="15"/>
    <x v="5"/>
    <x v="2"/>
    <s v="Clear"/>
    <n v="13"/>
  </r>
  <r>
    <x v="26"/>
    <n v="43.9690048614018"/>
    <n v="31.481406082934299"/>
    <n v="44.345645760459703"/>
    <n v="3.4045020821043299"/>
    <n v="130.56585574437401"/>
    <n v="38.552004152412202"/>
    <n v="15.688971157673199"/>
    <n v="7.3411916623133298"/>
    <n v="54.475055176417897"/>
    <n v="1017.18908037787"/>
    <n v="39.404106440410303"/>
    <n v="5.3987128409455902"/>
    <x v="13"/>
    <x v="0"/>
    <x v="1"/>
    <n v="30.891271406487501"/>
    <n v="115.52612235226"/>
    <x v="0"/>
    <x v="16"/>
    <x v="10"/>
    <x v="1"/>
    <s v="Rain"/>
    <n v="27"/>
  </r>
  <r>
    <x v="27"/>
    <n v="212.488053649108"/>
    <n v="42.787798991082497"/>
    <n v="31.644025467766099"/>
    <n v="0.377281841373305"/>
    <n v="115.11914864041201"/>
    <n v="-4.9099547563902597"/>
    <n v="92.312647410804601"/>
    <n v="1.81658704359505"/>
    <n v="12.1683728822255"/>
    <n v="1025.0479561884099"/>
    <n v="9.8247320490385306"/>
    <n v="9.3682615323274305"/>
    <x v="25"/>
    <x v="2"/>
    <x v="4"/>
    <n v="23.339494847697502"/>
    <n v="122.88098364160101"/>
    <x v="3"/>
    <x v="17"/>
    <x v="11"/>
    <x v="1"/>
    <s v="Snow"/>
    <n v="72"/>
  </r>
  <r>
    <x v="28"/>
    <n v="229.589615931585"/>
    <n v="62.311953831625601"/>
    <n v="4.7741985138939897"/>
    <n v="1.12375736773094"/>
    <n v="154.52160043740599"/>
    <n v="3.8606472302831301"/>
    <n v="63.1596862522455"/>
    <n v="5.5968774579125498"/>
    <n v="39.190637874601997"/>
    <n v="1029.00191800784"/>
    <n v="13.5872247373939"/>
    <n v="0.42275472378836298"/>
    <x v="26"/>
    <x v="1"/>
    <x v="2"/>
    <n v="20.872632524048601"/>
    <n v="98.793552976704106"/>
    <x v="1"/>
    <x v="14"/>
    <x v="3"/>
    <x v="6"/>
    <s v="Cloudy"/>
    <n v="49"/>
  </r>
  <r>
    <x v="29"/>
    <n v="215.357839631449"/>
    <n v="26.4484592128495"/>
    <n v="32.500244558131101"/>
    <n v="3.12248503123147"/>
    <n v="80.761786683771902"/>
    <n v="3.7138945175654601"/>
    <n v="63.505945211746898"/>
    <n v="1.5409329687660001"/>
    <n v="336.52007210479002"/>
    <n v="984.22956165129904"/>
    <n v="28.437921730314201"/>
    <n v="11.038463535839799"/>
    <x v="27"/>
    <x v="2"/>
    <x v="1"/>
    <n v="24.0456123748979"/>
    <n v="91.589447128403094"/>
    <x v="6"/>
    <x v="18"/>
    <x v="5"/>
    <x v="0"/>
    <s v="Snow"/>
    <n v="36"/>
  </r>
  <r>
    <x v="30"/>
    <n v="213.677197365463"/>
    <n v="45.937927338628199"/>
    <n v="16.431069340202601"/>
    <n v="4.5427104760978798"/>
    <n v="61.704430838464198"/>
    <n v="2.4709402044775501"/>
    <n v="90.860459541564893"/>
    <n v="8.4576499840125496"/>
    <n v="52.743742901076899"/>
    <n v="1019.1101833628099"/>
    <n v="32.534341247425502"/>
    <n v="7.9490632891313799"/>
    <x v="28"/>
    <x v="3"/>
    <x v="3"/>
    <n v="42.731080928886698"/>
    <n v="101.393336770616"/>
    <x v="5"/>
    <x v="9"/>
    <x v="2"/>
    <x v="0"/>
    <s v="Clear"/>
    <n v="77"/>
  </r>
  <r>
    <x v="31"/>
    <n v="163.79483495444899"/>
    <n v="95.776088071131994"/>
    <n v="10.099808828865299"/>
    <n v="0.63390296551861502"/>
    <n v="177.03492600095299"/>
    <n v="37.513269559209903"/>
    <n v="98.884292865941006"/>
    <n v="3.6878734849714698"/>
    <n v="264.63566430083699"/>
    <n v="1008.64451034961"/>
    <n v="38.229593010065599"/>
    <n v="8.6291021327782804"/>
    <x v="29"/>
    <x v="0"/>
    <x v="1"/>
    <n v="43.6886560678672"/>
    <n v="122.951827666106"/>
    <x v="1"/>
    <x v="15"/>
    <x v="2"/>
    <x v="1"/>
    <s v="Rain"/>
    <n v="94"/>
  </r>
  <r>
    <x v="32"/>
    <n v="60.828629290609001"/>
    <n v="54.452055174783197"/>
    <n v="25.797574227910101"/>
    <n v="0.86238001096227701"/>
    <n v="121.462619266218"/>
    <n v="13.7122079848853"/>
    <n v="46.087109487487503"/>
    <n v="4.4701407532173603"/>
    <n v="240.035094386157"/>
    <n v="1049.04299937926"/>
    <n v="13.4561227863634"/>
    <n v="13.2629641741271"/>
    <x v="30"/>
    <x v="1"/>
    <x v="1"/>
    <n v="31.024547027135501"/>
    <n v="112.21011537663399"/>
    <x v="2"/>
    <x v="4"/>
    <x v="3"/>
    <x v="7"/>
    <s v="Cloudy"/>
    <n v="31"/>
  </r>
  <r>
    <x v="33"/>
    <n v="179.43568444435201"/>
    <n v="10.8457708311985"/>
    <n v="33.2611554419274"/>
    <n v="3.6160747676030001"/>
    <n v="71.468498429109601"/>
    <n v="35.149745162542899"/>
    <n v="88.256516453210807"/>
    <n v="0.22388111042411099"/>
    <n v="88.309750240641904"/>
    <n v="1044.4648175808099"/>
    <n v="33.128682901394498"/>
    <n v="15.535143922304901"/>
    <x v="31"/>
    <x v="2"/>
    <x v="1"/>
    <n v="38.362837626280601"/>
    <n v="105.512271902043"/>
    <x v="6"/>
    <x v="19"/>
    <x v="5"/>
    <x v="5"/>
    <s v="Snow"/>
    <n v="38"/>
  </r>
  <r>
    <x v="34"/>
    <n v="50.209919568450097"/>
    <n v="87.211072571610401"/>
    <n v="45.190727811366401"/>
    <n v="3.0914822014039101"/>
    <n v="116.204697717839"/>
    <n v="35.0732424318211"/>
    <n v="10.717825177379"/>
    <n v="1.4611617732833"/>
    <n v="347.41978346304802"/>
    <n v="1036.12397273125"/>
    <n v="24.872856947146701"/>
    <n v="19.4324836021101"/>
    <x v="32"/>
    <x v="2"/>
    <x v="1"/>
    <n v="39.987234364613002"/>
    <n v="96.928847696501904"/>
    <x v="3"/>
    <x v="16"/>
    <x v="7"/>
    <x v="3"/>
    <s v="Cloudy"/>
    <n v="87"/>
  </r>
  <r>
    <x v="35"/>
    <n v="225.840443064917"/>
    <n v="81.2306077177888"/>
    <n v="2.58561736072939"/>
    <n v="1.05541832861928"/>
    <n v="150.71056538524999"/>
    <n v="26.483410441049699"/>
    <n v="43.052737183526098"/>
    <n v="9.16558491454429"/>
    <n v="193.82916371657001"/>
    <n v="1045.38260600643"/>
    <n v="33.0710346868497"/>
    <n v="4.5985495615758101"/>
    <x v="33"/>
    <x v="0"/>
    <x v="4"/>
    <n v="34.4452054937044"/>
    <n v="115.97725160120601"/>
    <x v="2"/>
    <x v="20"/>
    <x v="6"/>
    <x v="1"/>
    <s v="Snow"/>
    <n v="21"/>
  </r>
  <r>
    <x v="36"/>
    <n v="209.68141117110301"/>
    <n v="89.430911939488198"/>
    <n v="24.5070068886222"/>
    <n v="2.0618525494537501"/>
    <n v="130.721638662598"/>
    <n v="22.1139802656512"/>
    <n v="24.106076484755999"/>
    <n v="9.4911544197328492"/>
    <n v="271.49149361521802"/>
    <n v="1035.3736913430801"/>
    <n v="45.847958544040097"/>
    <n v="3.6046487205695299"/>
    <x v="34"/>
    <x v="3"/>
    <x v="4"/>
    <n v="49.331922633572802"/>
    <n v="107.24398364383801"/>
    <x v="4"/>
    <x v="12"/>
    <x v="6"/>
    <x v="8"/>
    <s v="Snow"/>
    <n v="38"/>
  </r>
  <r>
    <x v="37"/>
    <n v="89.841875615701397"/>
    <n v="82.966365128962295"/>
    <n v="35.598279277043801"/>
    <n v="4.83039296955201"/>
    <n v="174.244999136964"/>
    <n v="-3.3060547569841598"/>
    <n v="93.4379977033514"/>
    <n v="0.80201151918444402"/>
    <n v="352.89896805294597"/>
    <n v="1013.16598460911"/>
    <n v="19.279564094537601"/>
    <n v="2.2112798357830701"/>
    <x v="35"/>
    <x v="0"/>
    <x v="0"/>
    <n v="41.0537029545943"/>
    <n v="114.951588962714"/>
    <x v="3"/>
    <x v="9"/>
    <x v="5"/>
    <x v="9"/>
    <s v="Haze"/>
    <n v="35"/>
  </r>
  <r>
    <x v="38"/>
    <n v="223.60057554988899"/>
    <n v="76.315948910317601"/>
    <n v="15.3350742817473"/>
    <n v="1.0228216245052999"/>
    <n v="20.3198600893197"/>
    <n v="5.2035752945345601"/>
    <n v="89.725083742232201"/>
    <n v="9.5299339995284296"/>
    <n v="201.971068101329"/>
    <n v="1036.69338721594"/>
    <n v="49.159436223401002"/>
    <n v="13.6969787550912"/>
    <x v="36"/>
    <x v="3"/>
    <x v="3"/>
    <n v="23.8624827630914"/>
    <n v="122.311409184037"/>
    <x v="4"/>
    <x v="1"/>
    <x v="6"/>
    <x v="9"/>
    <s v="Haze"/>
    <n v="85"/>
  </r>
  <r>
    <x v="39"/>
    <n v="198.692830704111"/>
    <n v="26.216857373800298"/>
    <n v="6.5354759918489096"/>
    <n v="4.5680448516245802"/>
    <n v="74.153406952015303"/>
    <n v="7.2516630603487897"/>
    <n v="28.454514208596901"/>
    <n v="5.9027223654110301"/>
    <n v="179.77046722163999"/>
    <n v="1026.68635560862"/>
    <n v="23.109773475541601"/>
    <n v="15.4599279540128"/>
    <x v="37"/>
    <x v="1"/>
    <x v="4"/>
    <n v="35.2342735844625"/>
    <n v="97.593766631622401"/>
    <x v="1"/>
    <x v="19"/>
    <x v="4"/>
    <x v="2"/>
    <s v="Haze"/>
    <n v="81"/>
  </r>
  <r>
    <x v="40"/>
    <n v="209.531680599764"/>
    <n v="79.186379812429905"/>
    <n v="42.309630713136301"/>
    <n v="4.5208584953547097"/>
    <n v="193.62449545772401"/>
    <n v="21.4079501860048"/>
    <n v="10.8427439126983"/>
    <n v="4.3266432530289398"/>
    <n v="286.97647085508402"/>
    <n v="983.156082611496"/>
    <n v="29.2669411114802"/>
    <n v="16.5714775752535"/>
    <x v="38"/>
    <x v="1"/>
    <x v="1"/>
    <n v="44.128245981377297"/>
    <n v="127.610578261626"/>
    <x v="2"/>
    <x v="19"/>
    <x v="2"/>
    <x v="3"/>
    <s v="Rain"/>
    <n v="90"/>
  </r>
  <r>
    <x v="41"/>
    <n v="68.704632770330903"/>
    <n v="96.226052715489104"/>
    <n v="39.101406853232099"/>
    <n v="3.9679912352904001"/>
    <n v="170.439418158926"/>
    <n v="30.133700195329101"/>
    <n v="57.0486992181822"/>
    <n v="2.2341321756420398"/>
    <n v="277.97851447348199"/>
    <n v="1041.77967266631"/>
    <n v="28.0508200667925"/>
    <n v="12.140513422607601"/>
    <x v="39"/>
    <x v="2"/>
    <x v="2"/>
    <n v="22.053642533026999"/>
    <n v="119.591671565563"/>
    <x v="5"/>
    <x v="21"/>
    <x v="4"/>
    <x v="1"/>
    <s v="Rain"/>
    <n v="91"/>
  </r>
  <r>
    <x v="42"/>
    <n v="263.19662414335897"/>
    <n v="19.980971529251399"/>
    <n v="38.818625158871299"/>
    <n v="1.86158274351876"/>
    <n v="165.89621907618701"/>
    <n v="33.229001280855996"/>
    <n v="85.554545185795305"/>
    <n v="9.4622520898500895"/>
    <n v="130.24090575661"/>
    <n v="1038.5183151338299"/>
    <n v="37.5018667736298"/>
    <n v="14.02397956992"/>
    <x v="40"/>
    <x v="0"/>
    <x v="3"/>
    <n v="31.430294509344201"/>
    <n v="124.86994032115599"/>
    <x v="4"/>
    <x v="2"/>
    <x v="10"/>
    <x v="3"/>
    <s v="Snow"/>
    <n v="17"/>
  </r>
  <r>
    <x v="43"/>
    <n v="241.20407857027899"/>
    <n v="77.681877276465897"/>
    <n v="42.385719606390303"/>
    <n v="2.1157104832616001"/>
    <n v="60.158853159943099"/>
    <n v="28.965504786175"/>
    <n v="46.9522436132767"/>
    <n v="0.76983520786840098"/>
    <n v="282.72307124072398"/>
    <n v="985.68107018817602"/>
    <n v="25.407300428967101"/>
    <n v="15.968998774922801"/>
    <x v="41"/>
    <x v="1"/>
    <x v="0"/>
    <n v="49.997694038409797"/>
    <n v="93.256733954846595"/>
    <x v="4"/>
    <x v="20"/>
    <x v="4"/>
    <x v="9"/>
    <s v="Rain"/>
    <n v="51"/>
  </r>
  <r>
    <x v="44"/>
    <n v="279.29816140235999"/>
    <n v="14.426989477648201"/>
    <n v="16.5792416604103"/>
    <n v="1.3144500009595399"/>
    <n v="65.815895990885707"/>
    <n v="35.306432977134797"/>
    <n v="46.9651429733808"/>
    <n v="5.3557378772998803"/>
    <n v="2.9494892429006399"/>
    <n v="1008.92337350971"/>
    <n v="24.608776723983301"/>
    <n v="7.5661477213179298"/>
    <x v="42"/>
    <x v="1"/>
    <x v="2"/>
    <n v="34.137635306970097"/>
    <n v="97.677304010966097"/>
    <x v="4"/>
    <x v="15"/>
    <x v="6"/>
    <x v="3"/>
    <s v="Fog"/>
    <n v="10"/>
  </r>
  <r>
    <x v="45"/>
    <n v="100.61016049232001"/>
    <n v="94.2017628653944"/>
    <n v="33.826367085392903"/>
    <n v="1.2793379790903601"/>
    <n v="114.126716766212"/>
    <n v="-9.2779929455381094"/>
    <n v="96.529973330031893"/>
    <n v="6.28864281617507"/>
    <n v="85.635457502338994"/>
    <n v="1031.3540976592301"/>
    <n v="27.535062751964499"/>
    <n v="10.421840690598399"/>
    <x v="43"/>
    <x v="3"/>
    <x v="1"/>
    <n v="41.737392696323198"/>
    <n v="94.094879113781602"/>
    <x v="5"/>
    <x v="9"/>
    <x v="1"/>
    <x v="8"/>
    <s v="Rain"/>
    <n v="8"/>
  </r>
  <r>
    <x v="46"/>
    <n v="41.265851435779403"/>
    <n v="63.441157571765999"/>
    <n v="36.135943364718003"/>
    <n v="1.9934116961974599"/>
    <n v="92.228598816161295"/>
    <n v="4.9624761824880297"/>
    <n v="39.752822203906497"/>
    <n v="4.2489120419195796"/>
    <n v="171.49982360892199"/>
    <n v="1000.31414750696"/>
    <n v="33.1658427530053"/>
    <n v="9.6380053634446607"/>
    <x v="44"/>
    <x v="2"/>
    <x v="3"/>
    <n v="49.121981972477798"/>
    <n v="108.824553378253"/>
    <x v="3"/>
    <x v="13"/>
    <x v="7"/>
    <x v="7"/>
    <s v="Fog"/>
    <n v="5"/>
  </r>
  <r>
    <x v="47"/>
    <n v="70.227840300772698"/>
    <n v="13.220512079129399"/>
    <n v="32.195072297321403"/>
    <n v="1.87718988642373"/>
    <n v="67.794666895531506"/>
    <n v="28.331572499890399"/>
    <n v="90.799949416376904"/>
    <n v="4.4831944581719103"/>
    <n v="151.083324821426"/>
    <n v="1009.7366468684299"/>
    <n v="3.7015666402082799"/>
    <n v="17.064673522003702"/>
    <x v="45"/>
    <x v="0"/>
    <x v="4"/>
    <n v="41.514484956109797"/>
    <n v="99.437994647262002"/>
    <x v="4"/>
    <x v="13"/>
    <x v="11"/>
    <x v="0"/>
    <s v="Snow"/>
    <n v="94"/>
  </r>
  <r>
    <x v="48"/>
    <n v="244.74813007869599"/>
    <n v="46.574139471718901"/>
    <n v="36.124158235784698"/>
    <n v="1.32073155168441"/>
    <n v="13.3241224674377"/>
    <n v="25.678463314906299"/>
    <n v="74.932841706823297"/>
    <n v="8.0271942257794604E-2"/>
    <n v="236.805066860446"/>
    <n v="982.56237156727104"/>
    <n v="3.8789865907375698"/>
    <n v="19.660358908302499"/>
    <x v="46"/>
    <x v="1"/>
    <x v="1"/>
    <n v="44.418314082180402"/>
    <n v="114.80267363937"/>
    <x v="2"/>
    <x v="12"/>
    <x v="2"/>
    <x v="9"/>
    <s v="Cloudy"/>
    <n v="85"/>
  </r>
  <r>
    <x v="49"/>
    <n v="247.806590615978"/>
    <n v="47.999643993392503"/>
    <n v="27.209313397457301"/>
    <n v="4.7317037149318404"/>
    <n v="102.902477167135"/>
    <n v="33.6781946835859"/>
    <n v="89.359624159644795"/>
    <n v="0.98968189155604402"/>
    <n v="7.3810093835214303"/>
    <n v="1048.0145523829999"/>
    <n v="40.694905185743103"/>
    <n v="9.4318041386866796"/>
    <x v="47"/>
    <x v="3"/>
    <x v="2"/>
    <n v="22.296400855296699"/>
    <n v="107.53619888379301"/>
    <x v="6"/>
    <x v="3"/>
    <x v="7"/>
    <x v="2"/>
    <s v="Fog"/>
    <n v="42"/>
  </r>
  <r>
    <x v="50"/>
    <n v="247.36907262585601"/>
    <n v="60.472497642145697"/>
    <n v="40.315326895942299"/>
    <n v="0.87765816852076795"/>
    <n v="80.427442652611404"/>
    <n v="3.5345680806937199"/>
    <n v="46.0928908183526"/>
    <n v="5.9405542827564997"/>
    <n v="281.46013077746198"/>
    <n v="1049.0705002791899"/>
    <n v="2.3342034233795701"/>
    <n v="0.65789262417212702"/>
    <x v="48"/>
    <x v="2"/>
    <x v="4"/>
    <n v="23.005067097113798"/>
    <n v="126.832003169454"/>
    <x v="3"/>
    <x v="21"/>
    <x v="11"/>
    <x v="8"/>
    <s v="Clear"/>
    <n v="32"/>
  </r>
  <r>
    <x v="51"/>
    <n v="273.89688233202901"/>
    <n v="74.870077875917104"/>
    <n v="41.329520717907499"/>
    <n v="2.31420177732676"/>
    <n v="113.963127482245"/>
    <n v="27.452477505414201"/>
    <n v="58.850581210438598"/>
    <n v="1.07811611655879"/>
    <n v="183.38232981565699"/>
    <n v="990.91752964995499"/>
    <n v="25.714958735693699"/>
    <n v="1.8431360069898599"/>
    <x v="49"/>
    <x v="1"/>
    <x v="4"/>
    <n v="37.958693464725101"/>
    <n v="112.09564170935499"/>
    <x v="4"/>
    <x v="10"/>
    <x v="1"/>
    <x v="7"/>
    <s v="Fog"/>
    <n v="56"/>
  </r>
  <r>
    <x v="52"/>
    <n v="121.53199775510799"/>
    <n v="80.801263479525105"/>
    <n v="19.506900269967801"/>
    <n v="3.8245513336134702"/>
    <n v="109.712460285159"/>
    <n v="0.74986804886312597"/>
    <n v="83.833701298335896"/>
    <n v="0.55258379349576303"/>
    <n v="261.48098070265399"/>
    <n v="1000.7695002182001"/>
    <n v="38.680086713726404"/>
    <n v="2.0100186260577702"/>
    <x v="50"/>
    <x v="3"/>
    <x v="2"/>
    <n v="21.121704386934098"/>
    <n v="99.994675612337602"/>
    <x v="3"/>
    <x v="4"/>
    <x v="2"/>
    <x v="4"/>
    <s v="Clear"/>
    <n v="70"/>
  </r>
  <r>
    <x v="53"/>
    <n v="110.558948765132"/>
    <n v="51.960086195238802"/>
    <n v="41.628587932450998"/>
    <n v="0.87746551081817104"/>
    <n v="110.692005369265"/>
    <n v="25.280957644317301"/>
    <n v="45.887857439659001"/>
    <n v="8.9209421532349698"/>
    <n v="149.452083706715"/>
    <n v="982.62068553693803"/>
    <n v="2.18989532125895"/>
    <n v="3.4170058985289402"/>
    <x v="51"/>
    <x v="2"/>
    <x v="3"/>
    <n v="48.745591322623"/>
    <n v="121.984316313382"/>
    <x v="5"/>
    <x v="14"/>
    <x v="5"/>
    <x v="3"/>
    <s v="Clear"/>
    <n v="1"/>
  </r>
  <r>
    <x v="54"/>
    <n v="67.259420898445498"/>
    <n v="73.451574462437904"/>
    <n v="24.065761133814998"/>
    <n v="1.97063023556121"/>
    <n v="95.4437357916472"/>
    <n v="7.70303238562306"/>
    <n v="33.058915467840897"/>
    <n v="7.1594371296147097"/>
    <n v="75.620039593172507"/>
    <n v="1036.42275683915"/>
    <n v="25.135996813136199"/>
    <n v="3.4262307949611501"/>
    <x v="52"/>
    <x v="1"/>
    <x v="4"/>
    <n v="28.656509265583601"/>
    <n v="125.28817272643801"/>
    <x v="0"/>
    <x v="13"/>
    <x v="0"/>
    <x v="0"/>
    <s v="Haze"/>
    <n v="22"/>
  </r>
  <r>
    <x v="55"/>
    <n v="45.124879015332198"/>
    <n v="19.978307607694202"/>
    <n v="34.479545069871797"/>
    <n v="3.7175928438269898"/>
    <n v="183.06411713515999"/>
    <n v="-6.2961288562519"/>
    <n v="36.990782018551798"/>
    <n v="1.3942554871563599"/>
    <n v="184.94228805030599"/>
    <n v="995.32217726041802"/>
    <n v="7.5225454547929704"/>
    <n v="6.8814681578895804"/>
    <x v="53"/>
    <x v="2"/>
    <x v="4"/>
    <n v="21.128625894279899"/>
    <n v="95.168733516904496"/>
    <x v="5"/>
    <x v="5"/>
    <x v="3"/>
    <x v="0"/>
    <s v="Clear"/>
    <n v="87"/>
  </r>
  <r>
    <x v="56"/>
    <n v="278.43959156416599"/>
    <n v="35.039002316404201"/>
    <n v="2.2569170364789"/>
    <n v="3.5491196133051499"/>
    <n v="118.81684259406801"/>
    <n v="-9.3082404372928202"/>
    <n v="14.3184938785773"/>
    <n v="7.0737504912706299"/>
    <n v="314.83636995211202"/>
    <n v="982.41148440906795"/>
    <n v="22.470972233727"/>
    <n v="13.0332114472805"/>
    <x v="54"/>
    <x v="2"/>
    <x v="3"/>
    <n v="22.713439291351701"/>
    <n v="94.145180779620205"/>
    <x v="2"/>
    <x v="0"/>
    <x v="5"/>
    <x v="4"/>
    <s v="Snow"/>
    <n v="33"/>
  </r>
  <r>
    <x v="57"/>
    <n v="54.923044589780297"/>
    <n v="35.758283022080903"/>
    <n v="9.0618756631199702"/>
    <n v="2.0286119888130698"/>
    <n v="147.15959309798399"/>
    <n v="35.348962023014401"/>
    <n v="25.2415863774233"/>
    <n v="4.9500959761902097"/>
    <n v="11.1290445822567"/>
    <n v="1029.5165209049301"/>
    <n v="23.180359559213802"/>
    <n v="9.1314661645039408"/>
    <x v="55"/>
    <x v="0"/>
    <x v="4"/>
    <n v="43.259541403981999"/>
    <n v="106.669318889344"/>
    <x v="6"/>
    <x v="17"/>
    <x v="9"/>
    <x v="1"/>
    <s v="Snow"/>
    <n v="90"/>
  </r>
  <r>
    <x v="58"/>
    <n v="115.24756701608"/>
    <n v="20.5973406919063"/>
    <n v="39.444405935009101"/>
    <n v="4.6206934777406303"/>
    <n v="136.103523745882"/>
    <n v="-9.5035015165234693"/>
    <n v="42.876604777348803"/>
    <n v="6.8816943949598999"/>
    <n v="326.93872154826101"/>
    <n v="988.06155915814099"/>
    <n v="41.575494563995299"/>
    <n v="14.1868790361473"/>
    <x v="56"/>
    <x v="1"/>
    <x v="1"/>
    <n v="29.323812026897201"/>
    <n v="103.895324880373"/>
    <x v="3"/>
    <x v="9"/>
    <x v="8"/>
    <x v="1"/>
    <s v="Rain"/>
    <n v="99"/>
  </r>
  <r>
    <x v="59"/>
    <n v="246.90986496143901"/>
    <n v="41.358945009616399"/>
    <n v="11.847588496997201"/>
    <n v="1.9357748818066201"/>
    <n v="30.897889283079099"/>
    <n v="33.600690443189599"/>
    <n v="62.848919777996898"/>
    <n v="3.4556410050552202"/>
    <n v="15.1631179043994"/>
    <n v="1003.64860751072"/>
    <n v="26.4509763949007"/>
    <n v="0.57993278794848002"/>
    <x v="57"/>
    <x v="3"/>
    <x v="2"/>
    <n v="20.1090142680853"/>
    <n v="96.752166381258604"/>
    <x v="5"/>
    <x v="21"/>
    <x v="4"/>
    <x v="9"/>
    <s v="Snow"/>
    <n v="68"/>
  </r>
  <r>
    <x v="60"/>
    <n v="81.280830601527498"/>
    <n v="38.164220930213197"/>
    <n v="34.061253970781898"/>
    <n v="1.3863877627018899"/>
    <n v="60.375308763533098"/>
    <n v="7.6465457280465801"/>
    <n v="52.045130684108003"/>
    <n v="3.1191672358899298"/>
    <n v="31.898790130140402"/>
    <n v="986.14886922091398"/>
    <n v="35.611523031984603"/>
    <n v="17.149373871619201"/>
    <x v="58"/>
    <x v="2"/>
    <x v="3"/>
    <n v="40.114333350897503"/>
    <n v="102.18285953428099"/>
    <x v="4"/>
    <x v="2"/>
    <x v="3"/>
    <x v="3"/>
    <s v="Fog"/>
    <n v="73"/>
  </r>
  <r>
    <x v="61"/>
    <n v="143.32469800734199"/>
    <n v="28.686405089335398"/>
    <n v="3.6724892566283001"/>
    <n v="2.2767331723149802"/>
    <n v="136.72123937263601"/>
    <n v="5.5455717812668803"/>
    <n v="46.978285680423802"/>
    <n v="7.5824701570251296"/>
    <n v="172.12142903750501"/>
    <n v="1035.0693190612001"/>
    <n v="17.209270164814999"/>
    <n v="7.38464199356899"/>
    <x v="59"/>
    <x v="3"/>
    <x v="2"/>
    <n v="29.6836701270371"/>
    <n v="101.32641766527399"/>
    <x v="5"/>
    <x v="1"/>
    <x v="11"/>
    <x v="4"/>
    <s v="Fog"/>
    <n v="17"/>
  </r>
  <r>
    <x v="62"/>
    <n v="251.59778295882001"/>
    <n v="12.1151890287029"/>
    <n v="14.547072880846899"/>
    <n v="3.97657022263911"/>
    <n v="153.84840781974199"/>
    <n v="11.142607689257799"/>
    <n v="32.541433048458103"/>
    <n v="8.8600416929590402"/>
    <n v="197.221938013287"/>
    <n v="1017.2987687086001"/>
    <n v="6.4574707734178798"/>
    <n v="18.886335470012298"/>
    <x v="60"/>
    <x v="0"/>
    <x v="4"/>
    <n v="44.891247470318298"/>
    <n v="110.103032075321"/>
    <x v="5"/>
    <x v="4"/>
    <x v="2"/>
    <x v="1"/>
    <s v="Haze"/>
    <n v="23"/>
  </r>
  <r>
    <x v="63"/>
    <n v="228.87487281422901"/>
    <n v="20.5210499203437"/>
    <n v="36.077981490634599"/>
    <n v="3.9914927210353102"/>
    <n v="14.691747611890699"/>
    <n v="39.924453315562403"/>
    <n v="21.351565436174599"/>
    <n v="9.3119448077507698"/>
    <n v="78.318433654082497"/>
    <n v="1023.81227836746"/>
    <n v="42.645138469933002"/>
    <n v="13.7600592686985"/>
    <x v="61"/>
    <x v="2"/>
    <x v="1"/>
    <n v="35.154204531212798"/>
    <n v="115.00911804021599"/>
    <x v="1"/>
    <x v="13"/>
    <x v="2"/>
    <x v="3"/>
    <s v="Cloudy"/>
    <n v="94"/>
  </r>
  <r>
    <x v="64"/>
    <n v="252.81272879480301"/>
    <n v="51.1430379799191"/>
    <n v="1.85030408720566"/>
    <n v="0.96046172743538105"/>
    <n v="120.38529458363401"/>
    <n v="25.068482664468899"/>
    <n v="49.147852541974601"/>
    <n v="6.8274896932486104"/>
    <n v="181.14055280702499"/>
    <n v="1044.7521480493201"/>
    <n v="42.132945633328497"/>
    <n v="1.8157302745468999"/>
    <x v="62"/>
    <x v="2"/>
    <x v="3"/>
    <n v="20.616662854366101"/>
    <n v="123.18272538635"/>
    <x v="6"/>
    <x v="18"/>
    <x v="2"/>
    <x v="6"/>
    <s v="Haze"/>
    <n v="49"/>
  </r>
  <r>
    <x v="65"/>
    <n v="153.41677893989501"/>
    <n v="34.379350553603402"/>
    <n v="30.3508591834916"/>
    <n v="3.06943355454781"/>
    <n v="13.102269984482099"/>
    <n v="4.1028026566921003"/>
    <n v="14.7850100379328"/>
    <n v="3.2118693416583799"/>
    <n v="322.723849185262"/>
    <n v="1007.51729220855"/>
    <n v="42.990052276392298"/>
    <n v="4.1173608048525701"/>
    <x v="63"/>
    <x v="2"/>
    <x v="0"/>
    <n v="29.7242911587132"/>
    <n v="128.07886813021801"/>
    <x v="5"/>
    <x v="17"/>
    <x v="6"/>
    <x v="5"/>
    <s v="Cloudy"/>
    <n v="88"/>
  </r>
  <r>
    <x v="66"/>
    <n v="187.828733971253"/>
    <n v="25.995249987816202"/>
    <n v="17.474427867986201"/>
    <n v="1.63611406505068"/>
    <n v="76.9993733636597"/>
    <n v="37.989432410696502"/>
    <n v="52.124831728136201"/>
    <n v="1.1128434036695301"/>
    <n v="183.75361103334899"/>
    <n v="985.15670821697699"/>
    <n v="16.751581405061199"/>
    <n v="13.1889613592285"/>
    <x v="64"/>
    <x v="1"/>
    <x v="0"/>
    <n v="37.401088646902998"/>
    <n v="104.09020105165"/>
    <x v="3"/>
    <x v="10"/>
    <x v="3"/>
    <x v="4"/>
    <s v="Rain"/>
    <n v="29"/>
  </r>
  <r>
    <x v="67"/>
    <n v="119.10349831534199"/>
    <n v="95.098526842763505"/>
    <n v="21.9537096376664"/>
    <n v="3.22056470369064"/>
    <n v="132.090079922059"/>
    <n v="8.6488411480369596"/>
    <n v="98.425610735271206"/>
    <n v="4.3469360030926198"/>
    <n v="121.083098737917"/>
    <n v="1049.4123609363601"/>
    <n v="16.786775502907101"/>
    <n v="1.2924851735789"/>
    <x v="65"/>
    <x v="0"/>
    <x v="1"/>
    <n v="20.725090276698801"/>
    <n v="91.594024615758997"/>
    <x v="0"/>
    <x v="16"/>
    <x v="10"/>
    <x v="0"/>
    <s v="Haze"/>
    <n v="18"/>
  </r>
  <r>
    <x v="68"/>
    <n v="35.916234035480201"/>
    <n v="46.1811647400136"/>
    <n v="27.561859045383901"/>
    <n v="2.1599025836761001"/>
    <n v="93.838402336174994"/>
    <n v="-4.7190892800646296"/>
    <n v="97.666592015300594"/>
    <n v="0.61037007827525902"/>
    <n v="151.53070589249299"/>
    <n v="1012.64227500411"/>
    <n v="5.7677154961281403"/>
    <n v="14.9308067005722"/>
    <x v="66"/>
    <x v="1"/>
    <x v="0"/>
    <n v="37.707695092824203"/>
    <n v="94.181504124422005"/>
    <x v="1"/>
    <x v="1"/>
    <x v="6"/>
    <x v="2"/>
    <s v="Cloudy"/>
    <n v="69"/>
  </r>
  <r>
    <x v="69"/>
    <n v="111.42674985131499"/>
    <n v="33.437127838099897"/>
    <n v="6.4066300209631803"/>
    <n v="0.60911291199507001"/>
    <n v="170.27696935316899"/>
    <n v="29.834013701139401"/>
    <n v="39.989475296657403"/>
    <n v="0.38332920852250002"/>
    <n v="157.18803023266801"/>
    <n v="1004.20857719347"/>
    <n v="3.5081615747427999"/>
    <n v="11.450237380625801"/>
    <x v="67"/>
    <x v="1"/>
    <x v="4"/>
    <n v="32.1950562993703"/>
    <n v="116.65826589575499"/>
    <x v="4"/>
    <x v="4"/>
    <x v="11"/>
    <x v="2"/>
    <s v="Snow"/>
    <n v="55"/>
  </r>
  <r>
    <x v="70"/>
    <n v="271.30499627149402"/>
    <n v="44.106214306662302"/>
    <n v="42.454657357757497"/>
    <n v="0.155146931594288"/>
    <n v="29.894160230140201"/>
    <n v="0.44524067732942602"/>
    <n v="34.357009042776902"/>
    <n v="5.8911353824281898"/>
    <n v="16.459399918049598"/>
    <n v="997.80421071965702"/>
    <n v="5.9018978887860101"/>
    <n v="1.97672121563612"/>
    <x v="68"/>
    <x v="2"/>
    <x v="3"/>
    <n v="33.322534816088599"/>
    <n v="99.363661408421095"/>
    <x v="1"/>
    <x v="22"/>
    <x v="1"/>
    <x v="7"/>
    <s v="Cloudy"/>
    <n v="45"/>
  </r>
  <r>
    <x v="71"/>
    <n v="114.52546346146799"/>
    <n v="48.634363486925601"/>
    <n v="8.7919086117308396"/>
    <n v="1.9216327902472901"/>
    <n v="163.915372340522"/>
    <n v="5.1754936719196101"/>
    <n v="33.352674228938803"/>
    <n v="2.9573698421574899"/>
    <n v="359.79202409856703"/>
    <n v="1010.72125398939"/>
    <n v="23.710452908843099"/>
    <n v="9.5837640386085408"/>
    <x v="69"/>
    <x v="1"/>
    <x v="4"/>
    <n v="48.591491915755597"/>
    <n v="118.513972443379"/>
    <x v="6"/>
    <x v="16"/>
    <x v="0"/>
    <x v="2"/>
    <s v="Clear"/>
    <n v="80"/>
  </r>
  <r>
    <x v="72"/>
    <n v="291.65426198049897"/>
    <n v="5.3002600217329601"/>
    <n v="18.267045679333101"/>
    <n v="0.57579526172618301"/>
    <n v="183.65921063866199"/>
    <n v="26.2159348567466"/>
    <n v="80.576584454457702"/>
    <n v="7.6567993339626703"/>
    <n v="325.99743368682499"/>
    <n v="1031.5662140951699"/>
    <n v="5.4852942155971904"/>
    <n v="13.297244281429601"/>
    <x v="70"/>
    <x v="3"/>
    <x v="4"/>
    <n v="22.861389476634201"/>
    <n v="122.004405164913"/>
    <x v="0"/>
    <x v="9"/>
    <x v="8"/>
    <x v="8"/>
    <s v="Rain"/>
    <n v="50"/>
  </r>
  <r>
    <x v="73"/>
    <n v="189.240554447422"/>
    <n v="54.002563571798198"/>
    <n v="12.553063147686901"/>
    <n v="4.5857345806270704"/>
    <n v="45.512980973825499"/>
    <n v="26.218170439013001"/>
    <n v="23.064357132453601"/>
    <n v="1.0828569990974899"/>
    <n v="73.694601532219906"/>
    <n v="991.870605531568"/>
    <n v="24.133135932317199"/>
    <n v="8.4278410981340706"/>
    <x v="71"/>
    <x v="1"/>
    <x v="2"/>
    <n v="43.980263040479699"/>
    <n v="92.917414576461098"/>
    <x v="6"/>
    <x v="23"/>
    <x v="6"/>
    <x v="1"/>
    <s v="Clear"/>
    <n v="26"/>
  </r>
  <r>
    <x v="74"/>
    <n v="235.97902128947999"/>
    <n v="38.128842835322999"/>
    <n v="22.283457171377101"/>
    <n v="2.81980384056373"/>
    <n v="184.32905777405099"/>
    <n v="7.9375801243615403"/>
    <n v="84.522798641126599"/>
    <n v="4.5702168413265802"/>
    <n v="52.654241425857002"/>
    <n v="983.19749480483495"/>
    <n v="5.41395396972952"/>
    <n v="15.2560364132428"/>
    <x v="72"/>
    <x v="0"/>
    <x v="1"/>
    <n v="27.609262680931"/>
    <n v="120.29471250400699"/>
    <x v="3"/>
    <x v="15"/>
    <x v="6"/>
    <x v="9"/>
    <s v="Snow"/>
    <n v="12"/>
  </r>
  <r>
    <x v="75"/>
    <n v="158.08157066694099"/>
    <n v="54.892798664514501"/>
    <n v="25.356894783843799"/>
    <n v="4.6403947079757497"/>
    <n v="73.047319558441203"/>
    <n v="6.9691509697833398"/>
    <n v="81.484329760539396"/>
    <n v="3.0981793710483498"/>
    <n v="358.96251372892198"/>
    <n v="1045.43477252465"/>
    <n v="34.266247552566099"/>
    <n v="15.1749323108083"/>
    <x v="73"/>
    <x v="0"/>
    <x v="2"/>
    <n v="40.273913416023298"/>
    <n v="128.614599163919"/>
    <x v="5"/>
    <x v="13"/>
    <x v="5"/>
    <x v="6"/>
    <s v="Clear"/>
    <n v="46"/>
  </r>
  <r>
    <x v="76"/>
    <n v="106.31242065552"/>
    <n v="38.171493069719801"/>
    <n v="48.694550279570599"/>
    <n v="4.3832128880107399"/>
    <n v="190.63269086263799"/>
    <n v="23.216424956640399"/>
    <n v="66.215767136417796"/>
    <n v="6.8040285940867502"/>
    <n v="217.83986178731499"/>
    <n v="1045.98536546625"/>
    <n v="11.7181758323611"/>
    <n v="13.7885194995392"/>
    <x v="74"/>
    <x v="1"/>
    <x v="2"/>
    <n v="35.306144274735097"/>
    <n v="119.432461648848"/>
    <x v="4"/>
    <x v="0"/>
    <x v="4"/>
    <x v="1"/>
    <s v="Fog"/>
    <n v="78"/>
  </r>
  <r>
    <x v="77"/>
    <n v="181.33022305934099"/>
    <n v="59.9557671280863"/>
    <n v="36.891062135373801"/>
    <n v="0.14944168538459399"/>
    <n v="41.220984060820498"/>
    <n v="-8.1630764749072799"/>
    <n v="69.417658627073195"/>
    <n v="7.6644512930645101"/>
    <n v="18.831526271662401"/>
    <n v="1039.7342414038401"/>
    <n v="29.9049180297596"/>
    <n v="10.883747481547999"/>
    <x v="75"/>
    <x v="2"/>
    <x v="3"/>
    <n v="38.097940448760497"/>
    <n v="124.547404438968"/>
    <x v="5"/>
    <x v="16"/>
    <x v="4"/>
    <x v="5"/>
    <s v="Fog"/>
    <n v="28"/>
  </r>
  <r>
    <x v="78"/>
    <n v="207.40166487464799"/>
    <n v="19.790524513792199"/>
    <n v="29.2422006623136"/>
    <n v="1.5986518409106301"/>
    <n v="159.441540290945"/>
    <n v="12.7962638172853"/>
    <n v="54.063021025364698"/>
    <n v="3.5437575323575601"/>
    <n v="254.81693546051201"/>
    <n v="1004.77460854728"/>
    <n v="23.4356730675851"/>
    <n v="16.419209602378299"/>
    <x v="76"/>
    <x v="3"/>
    <x v="1"/>
    <n v="46.824640927740099"/>
    <n v="105.727959063661"/>
    <x v="2"/>
    <x v="8"/>
    <x v="8"/>
    <x v="9"/>
    <s v="Clear"/>
    <n v="31"/>
  </r>
  <r>
    <x v="79"/>
    <n v="26.013569904928101"/>
    <n v="19.2217103260909"/>
    <n v="2.96951867026287"/>
    <n v="4.6962816993066498"/>
    <n v="54.135265492765299"/>
    <n v="37.899056585336901"/>
    <n v="31.9979298607111"/>
    <n v="1.11790827432329"/>
    <n v="214.22528522402999"/>
    <n v="1007.98219397377"/>
    <n v="16.6451685392047"/>
    <n v="19.734846096701201"/>
    <x v="77"/>
    <x v="1"/>
    <x v="0"/>
    <n v="20.415410299068402"/>
    <n v="129.08455564506099"/>
    <x v="3"/>
    <x v="18"/>
    <x v="8"/>
    <x v="8"/>
    <s v="Clear"/>
    <n v="43"/>
  </r>
  <r>
    <x v="80"/>
    <n v="114.021776464249"/>
    <n v="84.444118513697504"/>
    <n v="32.557861197341097"/>
    <n v="3.81224663007468"/>
    <n v="73.211242321428401"/>
    <n v="11.9043332269628"/>
    <n v="66.412884403124295"/>
    <n v="4.2370719555936098"/>
    <n v="74.514181228153902"/>
    <n v="1016.37925535489"/>
    <n v="34.557762364680201"/>
    <n v="9.6620241240846507"/>
    <x v="78"/>
    <x v="3"/>
    <x v="3"/>
    <n v="37.927293940569697"/>
    <n v="127.26844094666301"/>
    <x v="4"/>
    <x v="6"/>
    <x v="3"/>
    <x v="1"/>
    <s v="Snow"/>
    <n v="27"/>
  </r>
  <r>
    <x v="81"/>
    <n v="140.03104039562899"/>
    <n v="14.3812554324579"/>
    <n v="3.6546671639270598"/>
    <n v="3.3751145473010702"/>
    <n v="120.936790976891"/>
    <n v="24.3551776796449"/>
    <n v="70.641068912460895"/>
    <n v="9.8886177733703509"/>
    <n v="288.01747809179301"/>
    <n v="985.36465355132702"/>
    <n v="47.560512764034797"/>
    <n v="1.2760980659135699"/>
    <x v="79"/>
    <x v="0"/>
    <x v="3"/>
    <n v="34.114479111054202"/>
    <n v="93.181063665792905"/>
    <x v="4"/>
    <x v="1"/>
    <x v="9"/>
    <x v="5"/>
    <s v="Rain"/>
    <n v="84"/>
  </r>
  <r>
    <x v="82"/>
    <n v="42.830872627812603"/>
    <n v="98.573938151923201"/>
    <n v="1.7322796145252399"/>
    <n v="1.1984059044430599"/>
    <n v="42.164497133591802"/>
    <n v="-4.4134166512945603"/>
    <n v="67.195888604432696"/>
    <n v="5.7293011689552999"/>
    <n v="166.139357514447"/>
    <n v="1035.57963441986"/>
    <n v="33.846462404119002"/>
    <n v="9.0003462327902106"/>
    <x v="80"/>
    <x v="3"/>
    <x v="1"/>
    <n v="32.922006129510102"/>
    <n v="106.888001010658"/>
    <x v="1"/>
    <x v="20"/>
    <x v="3"/>
    <x v="3"/>
    <s v="Snow"/>
    <n v="39"/>
  </r>
  <r>
    <x v="83"/>
    <n v="208.93133045832499"/>
    <n v="54.5760351738057"/>
    <n v="17.239689831276301"/>
    <n v="1.6270841786325101"/>
    <n v="23.577537223756401"/>
    <n v="28.619789013241601"/>
    <n v="37.2842911688765"/>
    <n v="9.7547581723849799"/>
    <n v="69.924487919247198"/>
    <n v="996.24013246631205"/>
    <n v="44.851503732990203"/>
    <n v="12.6619726568582"/>
    <x v="81"/>
    <x v="2"/>
    <x v="0"/>
    <n v="25.735833072140601"/>
    <n v="102.08319562346"/>
    <x v="6"/>
    <x v="0"/>
    <x v="11"/>
    <x v="8"/>
    <s v="Rain"/>
    <n v="32"/>
  </r>
  <r>
    <x v="84"/>
    <n v="101.383113748133"/>
    <n v="55.558886018283602"/>
    <n v="15.582669814065101"/>
    <n v="4.5386297794374499"/>
    <n v="13.8157653430466"/>
    <n v="32.042982698155598"/>
    <n v="40.848276039151997"/>
    <n v="4.0744889937831097"/>
    <n v="73.845086447018602"/>
    <n v="1033.83184832906"/>
    <n v="48.951331472822702"/>
    <n v="9.9138900075512701"/>
    <x v="82"/>
    <x v="2"/>
    <x v="1"/>
    <n v="26.724768858578599"/>
    <n v="120.45765834664699"/>
    <x v="3"/>
    <x v="8"/>
    <x v="9"/>
    <x v="9"/>
    <s v="Fog"/>
    <n v="67"/>
  </r>
  <r>
    <x v="85"/>
    <n v="284.686779450811"/>
    <n v="84.321528428673901"/>
    <n v="7.8327709713253997"/>
    <n v="3.7608373348005699"/>
    <n v="60.848640491253398"/>
    <n v="17.502724216113801"/>
    <n v="64.538739934604493"/>
    <n v="3.9289918258883798"/>
    <n v="227.88962359284801"/>
    <n v="1037.6258274053"/>
    <n v="34.918662493223799"/>
    <n v="7.69638247285154"/>
    <x v="83"/>
    <x v="1"/>
    <x v="4"/>
    <n v="37.7820185857856"/>
    <n v="120.332107674075"/>
    <x v="1"/>
    <x v="22"/>
    <x v="6"/>
    <x v="8"/>
    <s v="Cloudy"/>
    <n v="54"/>
  </r>
  <r>
    <x v="86"/>
    <n v="190.92791849344599"/>
    <n v="12.172942854170801"/>
    <n v="16.119108593358"/>
    <n v="2.1397368886265098"/>
    <n v="149.47247352569201"/>
    <n v="6.6584661106651302"/>
    <n v="46.221572171232303"/>
    <n v="4.91862541025304"/>
    <n v="99.551694432262593"/>
    <n v="1037.5919587184901"/>
    <n v="7.2745423620317302"/>
    <n v="1.5502050565026999"/>
    <x v="84"/>
    <x v="0"/>
    <x v="3"/>
    <n v="30.699268355343001"/>
    <n v="116.05226240166699"/>
    <x v="1"/>
    <x v="8"/>
    <x v="3"/>
    <x v="4"/>
    <s v="Clear"/>
    <n v="19"/>
  </r>
  <r>
    <x v="87"/>
    <n v="278.27269218213303"/>
    <n v="98.864754985347403"/>
    <n v="41.084653530661903"/>
    <n v="2.3234465555830499"/>
    <n v="66.778246925723195"/>
    <n v="29.329076389375999"/>
    <n v="38.360922180368298"/>
    <n v="1.73559177653665"/>
    <n v="51.672677726302297"/>
    <n v="1035.85884639651"/>
    <n v="42.9636539139414"/>
    <n v="11.1850164304618"/>
    <x v="85"/>
    <x v="2"/>
    <x v="2"/>
    <n v="22.178398049547098"/>
    <n v="118.80277196408601"/>
    <x v="5"/>
    <x v="11"/>
    <x v="8"/>
    <x v="6"/>
    <s v="Fog"/>
    <n v="4"/>
  </r>
  <r>
    <x v="88"/>
    <n v="141.356984214356"/>
    <n v="32.371484012781501"/>
    <n v="18.727127786895199"/>
    <n v="3.1604898840640301"/>
    <n v="187.97501496733699"/>
    <n v="-6.1731931607811497"/>
    <n v="47.403282701717899"/>
    <n v="0.59572731839681403"/>
    <n v="257.77973738002697"/>
    <n v="1044.75329737417"/>
    <n v="10.776133928020901"/>
    <n v="8.8684831118460306"/>
    <x v="86"/>
    <x v="3"/>
    <x v="2"/>
    <n v="24.852545720461499"/>
    <n v="119.537493131226"/>
    <x v="6"/>
    <x v="0"/>
    <x v="8"/>
    <x v="9"/>
    <s v="Cloudy"/>
    <n v="39"/>
  </r>
  <r>
    <x v="89"/>
    <n v="198.356605098763"/>
    <n v="73.983581699613495"/>
    <n v="38.122406329264003"/>
    <n v="1.43842166898226"/>
    <n v="124.599842076093"/>
    <n v="35.101648529529001"/>
    <n v="77.7307012581647"/>
    <n v="5.7142670831834801"/>
    <n v="138.24406961583301"/>
    <n v="1040.74412101294"/>
    <n v="11.398245090432599"/>
    <n v="10.5381779569076"/>
    <x v="87"/>
    <x v="1"/>
    <x v="3"/>
    <n v="27.0550724469838"/>
    <n v="115.253125195699"/>
    <x v="1"/>
    <x v="2"/>
    <x v="1"/>
    <x v="8"/>
    <s v="Cloudy"/>
    <n v="72"/>
  </r>
  <r>
    <x v="90"/>
    <n v="144.02785582302701"/>
    <n v="48.036423467839597"/>
    <n v="4.85406446874926"/>
    <n v="3.3251058943831202"/>
    <n v="71.820595156097994"/>
    <n v="8.1140338592503802"/>
    <n v="29.3276153525631"/>
    <n v="6.2281194839295004"/>
    <n v="344.97833993375599"/>
    <n v="1047.30969506835"/>
    <n v="11.064806832278601"/>
    <n v="9.1032177471495892"/>
    <x v="88"/>
    <x v="2"/>
    <x v="2"/>
    <n v="35.359500207869999"/>
    <n v="117.015898294557"/>
    <x v="3"/>
    <x v="10"/>
    <x v="2"/>
    <x v="6"/>
    <s v="Snow"/>
    <n v="60"/>
  </r>
  <r>
    <x v="91"/>
    <n v="239.29468812632001"/>
    <n v="52.016522088959697"/>
    <n v="3.9523002124376698"/>
    <n v="4.54447471281114"/>
    <n v="117.305416230291"/>
    <n v="19.514889877049399"/>
    <n v="96.404533519979694"/>
    <n v="4.6204931563299798"/>
    <n v="338.50436775014799"/>
    <n v="1008.94626294108"/>
    <n v="4.8553058011649401"/>
    <n v="13.8651705695326"/>
    <x v="89"/>
    <x v="1"/>
    <x v="3"/>
    <n v="43.482224442923901"/>
    <n v="112.927839013096"/>
    <x v="2"/>
    <x v="19"/>
    <x v="1"/>
    <x v="4"/>
    <s v="Clear"/>
    <n v="93"/>
  </r>
  <r>
    <x v="92"/>
    <n v="58.501878308563199"/>
    <n v="52.955664435604902"/>
    <n v="44.562365717334899"/>
    <n v="4.1377444019529896"/>
    <n v="142.66864549679099"/>
    <n v="32.0310099874347"/>
    <n v="18.4371550573257"/>
    <n v="8.9793423915977595"/>
    <n v="216.88396125487401"/>
    <n v="1042.622321541"/>
    <n v="45.754980512539198"/>
    <n v="2.7372911061324201"/>
    <x v="66"/>
    <x v="0"/>
    <x v="3"/>
    <n v="43.709261217675198"/>
    <n v="94.746316647318906"/>
    <x v="6"/>
    <x v="13"/>
    <x v="0"/>
    <x v="6"/>
    <s v="Clear"/>
    <n v="8"/>
  </r>
  <r>
    <x v="93"/>
    <n v="272.287035789416"/>
    <n v="72.867049323006597"/>
    <n v="42.197473452383697"/>
    <n v="0.76111064860765199"/>
    <n v="179.634917910024"/>
    <n v="7.4307645645643801"/>
    <n v="12.788934892501199"/>
    <n v="1.10910128296998"/>
    <n v="234.70385891270899"/>
    <n v="996.90560232217501"/>
    <n v="23.8431382592413"/>
    <n v="6.34485387489672"/>
    <x v="90"/>
    <x v="3"/>
    <x v="0"/>
    <n v="41.838784505974502"/>
    <n v="111.933868747586"/>
    <x v="6"/>
    <x v="16"/>
    <x v="6"/>
    <x v="8"/>
    <s v="Cloudy"/>
    <n v="61"/>
  </r>
  <r>
    <x v="94"/>
    <n v="169.72919357324699"/>
    <n v="56.381952016708603"/>
    <n v="16.821164580771601"/>
    <n v="3.4886691613171399"/>
    <n v="123.620145737741"/>
    <n v="23.833025165912701"/>
    <n v="59.244997480406496"/>
    <n v="4.1898949052760504"/>
    <n v="150.83195024191801"/>
    <n v="1007.77338700337"/>
    <n v="38.653639928351502"/>
    <n v="5.0216588139273499"/>
    <x v="91"/>
    <x v="2"/>
    <x v="4"/>
    <n v="46.472553651065802"/>
    <n v="123.960285035674"/>
    <x v="3"/>
    <x v="20"/>
    <x v="11"/>
    <x v="8"/>
    <s v="Fog"/>
    <n v="66"/>
  </r>
  <r>
    <x v="95"/>
    <n v="87.535890255840698"/>
    <n v="33.815140667127203"/>
    <n v="44.8075430777835"/>
    <n v="3.9825511998935199"/>
    <n v="135.88319084587101"/>
    <n v="32.705769334856498"/>
    <n v="14.5687215925178"/>
    <n v="4.59296939981005"/>
    <n v="146.86047414988499"/>
    <n v="1006.52734801834"/>
    <n v="47.371052646961097"/>
    <n v="17.291561422897001"/>
    <x v="92"/>
    <x v="0"/>
    <x v="0"/>
    <n v="42.337798800295502"/>
    <n v="119.069148883553"/>
    <x v="0"/>
    <x v="3"/>
    <x v="6"/>
    <x v="2"/>
    <s v="Clear"/>
    <n v="75"/>
  </r>
  <r>
    <x v="96"/>
    <n v="144.71686544225901"/>
    <n v="39.977583216421699"/>
    <n v="16.539868979513798"/>
    <n v="2.8738714546403998"/>
    <n v="130.98943293746001"/>
    <n v="33.585486394395197"/>
    <n v="52.1596306414379"/>
    <n v="6.2699332685861"/>
    <n v="358.73413850825699"/>
    <n v="1040.0837398199101"/>
    <n v="20.144555103805299"/>
    <n v="4.3862149020649701"/>
    <x v="93"/>
    <x v="0"/>
    <x v="0"/>
    <n v="36.455065958024598"/>
    <n v="102.752653351294"/>
    <x v="1"/>
    <x v="0"/>
    <x v="8"/>
    <x v="2"/>
    <s v="Haze"/>
    <n v="99"/>
  </r>
  <r>
    <x v="97"/>
    <n v="229.51068678562899"/>
    <n v="70.817452511238102"/>
    <n v="18.552040905227901"/>
    <n v="2.1472457960261999"/>
    <n v="78.454669071713397"/>
    <n v="23.0080956911995"/>
    <n v="37.001686367454397"/>
    <n v="3.39957670210151"/>
    <n v="354.38176109065699"/>
    <n v="982.43232098662997"/>
    <n v="49.444269353218203"/>
    <n v="19.259513571132899"/>
    <x v="94"/>
    <x v="3"/>
    <x v="1"/>
    <n v="37.942058031132802"/>
    <n v="90.412261800346101"/>
    <x v="6"/>
    <x v="18"/>
    <x v="7"/>
    <x v="4"/>
    <s v="Clear"/>
    <n v="13"/>
  </r>
  <r>
    <x v="98"/>
    <n v="266.43960842629502"/>
    <n v="94.3336979556382"/>
    <n v="49.554529596174"/>
    <n v="4.22526609382047"/>
    <n v="162.13849113578101"/>
    <n v="-1.3920114445176699"/>
    <n v="27.349484448253001"/>
    <n v="6.4466469154088699"/>
    <n v="281.49931083712499"/>
    <n v="986.88828777039203"/>
    <n v="13.762209873366"/>
    <n v="8.1913041570942209"/>
    <x v="95"/>
    <x v="0"/>
    <x v="0"/>
    <n v="39.760173957631203"/>
    <n v="104.617835222868"/>
    <x v="1"/>
    <x v="9"/>
    <x v="7"/>
    <x v="0"/>
    <s v="Rain"/>
    <n v="24"/>
  </r>
  <r>
    <x v="99"/>
    <n v="132.60864896794101"/>
    <n v="28.170206512820499"/>
    <n v="39.636032571003902"/>
    <n v="3.7888709386905299"/>
    <n v="24.794443457532299"/>
    <n v="8.49525477197637"/>
    <n v="72.913687413952204"/>
    <n v="3.8954406413404801"/>
    <n v="81.199873490886603"/>
    <n v="1009.45116667829"/>
    <n v="42.966328993174599"/>
    <n v="4.3097147914709204"/>
    <x v="96"/>
    <x v="2"/>
    <x v="1"/>
    <n v="22.5427860773469"/>
    <n v="91.714314143490796"/>
    <x v="4"/>
    <x v="20"/>
    <x v="4"/>
    <x v="7"/>
    <s v="Fog"/>
    <n v="50"/>
  </r>
  <r>
    <x v="100"/>
    <n v="296.921411048778"/>
    <n v="73.542362878057403"/>
    <n v="47.504538881726397"/>
    <n v="4.5380599044726999"/>
    <n v="144.80101118092901"/>
    <n v="20.889507170869798"/>
    <n v="26.623325529062999"/>
    <n v="5.6472076697858302"/>
    <n v="16.954992525117401"/>
    <n v="985.07731503994501"/>
    <n v="4.2473485687968804"/>
    <n v="8.8291106661712302"/>
    <x v="23"/>
    <x v="3"/>
    <x v="0"/>
    <n v="24.040870506804701"/>
    <n v="114.713241050379"/>
    <x v="1"/>
    <x v="12"/>
    <x v="2"/>
    <x v="7"/>
    <s v="Clear"/>
    <n v="43"/>
  </r>
  <r>
    <x v="101"/>
    <n v="110.536183522941"/>
    <n v="71.351925182923694"/>
    <n v="17.930228995977799"/>
    <n v="1.82972038777655"/>
    <n v="113.24307391867001"/>
    <n v="27.077924371691701"/>
    <n v="97.365541272542202"/>
    <n v="8.82063553320293"/>
    <n v="100.06967842191899"/>
    <n v="1013.00178756194"/>
    <n v="17.341485520525801"/>
    <n v="16.587393848721799"/>
    <x v="97"/>
    <x v="2"/>
    <x v="0"/>
    <n v="26.395587031212798"/>
    <n v="95.185793464182098"/>
    <x v="5"/>
    <x v="14"/>
    <x v="3"/>
    <x v="4"/>
    <s v="Haze"/>
    <n v="29"/>
  </r>
  <r>
    <x v="102"/>
    <n v="124.934292686093"/>
    <n v="6.9191879177604401"/>
    <n v="12.068968736017201"/>
    <n v="4.1007306470232701"/>
    <n v="19.923203958646098"/>
    <n v="29.330395656687799"/>
    <n v="14.817306234727701"/>
    <n v="1.1945952272323299"/>
    <n v="176.87908369439401"/>
    <n v="1015.7467307248"/>
    <n v="23.122743934910599"/>
    <n v="9.0477124663219008"/>
    <x v="98"/>
    <x v="1"/>
    <x v="3"/>
    <n v="29.1322144625608"/>
    <n v="99.400148176275806"/>
    <x v="2"/>
    <x v="14"/>
    <x v="11"/>
    <x v="3"/>
    <s v="Clear"/>
    <n v="35"/>
  </r>
  <r>
    <x v="103"/>
    <n v="121.169407690689"/>
    <n v="15.203491778843"/>
    <n v="45.277748729582797"/>
    <n v="2.0356583379259998"/>
    <n v="124.172448996886"/>
    <n v="1.0315644095683401"/>
    <n v="26.3893111931867"/>
    <n v="4.2502971519806296"/>
    <n v="316.98527129200198"/>
    <n v="1039.7113571371401"/>
    <n v="46.755585458224203"/>
    <n v="0.64962359996536301"/>
    <x v="99"/>
    <x v="2"/>
    <x v="1"/>
    <n v="23.7409725339628"/>
    <n v="122.68776413391301"/>
    <x v="4"/>
    <x v="18"/>
    <x v="9"/>
    <x v="4"/>
    <s v="Cloudy"/>
    <n v="96"/>
  </r>
  <r>
    <x v="104"/>
    <n v="212.07600370851799"/>
    <n v="61.737243841074402"/>
    <n v="2.3269667420423099"/>
    <n v="3.3378394619192102"/>
    <n v="55.008633069408098"/>
    <n v="22.6665173607736"/>
    <n v="83.629886163536"/>
    <n v="9.2047252972830407"/>
    <n v="215.24183377238299"/>
    <n v="1038.6669481151"/>
    <n v="1.68307238429913"/>
    <n v="16.8106193907124"/>
    <x v="100"/>
    <x v="0"/>
    <x v="0"/>
    <n v="27.879898990786302"/>
    <n v="109.92100597736599"/>
    <x v="1"/>
    <x v="17"/>
    <x v="11"/>
    <x v="0"/>
    <s v="Fog"/>
    <n v="96"/>
  </r>
  <r>
    <x v="105"/>
    <n v="140.10465054352301"/>
    <n v="33.294561406118298"/>
    <n v="13.0265903759569"/>
    <n v="3.2365160079439601"/>
    <n v="39.299842988591699"/>
    <n v="32.075463166333897"/>
    <n v="75.426099773833698"/>
    <n v="5.5650296386346003"/>
    <n v="42.968914662282501"/>
    <n v="1030.59048596865"/>
    <n v="37.514042628518098"/>
    <n v="13.276648191598399"/>
    <x v="101"/>
    <x v="2"/>
    <x v="4"/>
    <n v="32.047780798729903"/>
    <n v="93.088942585260298"/>
    <x v="3"/>
    <x v="3"/>
    <x v="2"/>
    <x v="1"/>
    <s v="Cloudy"/>
    <n v="53"/>
  </r>
  <r>
    <x v="106"/>
    <n v="262.04244592639401"/>
    <n v="27.847429896462302"/>
    <n v="5.5237018955351198"/>
    <n v="3.4346285205377498"/>
    <n v="165.48759316815099"/>
    <n v="33.572076399539199"/>
    <n v="29.673302758672499"/>
    <n v="3.88602840111685"/>
    <n v="101.662409707385"/>
    <n v="1044.417359472"/>
    <n v="10.3775403710532"/>
    <n v="14.5302349237227"/>
    <x v="102"/>
    <x v="2"/>
    <x v="2"/>
    <n v="36.942973726969903"/>
    <n v="127.863698807604"/>
    <x v="2"/>
    <x v="11"/>
    <x v="1"/>
    <x v="7"/>
    <s v="Cloudy"/>
    <n v="88"/>
  </r>
  <r>
    <x v="107"/>
    <n v="223.88419770507301"/>
    <n v="16.191791332295399"/>
    <n v="47.956025653903403"/>
    <n v="2.1968272302912499"/>
    <n v="175.67053301795201"/>
    <n v="25.968832391546201"/>
    <n v="12.8766963274449"/>
    <n v="5.9306143619444001"/>
    <n v="43.406236679158098"/>
    <n v="1021.96690727487"/>
    <n v="4.8198610960569699"/>
    <n v="12.585049782467401"/>
    <x v="103"/>
    <x v="1"/>
    <x v="3"/>
    <n v="47.359001861243797"/>
    <n v="112.76424593009899"/>
    <x v="2"/>
    <x v="3"/>
    <x v="2"/>
    <x v="4"/>
    <s v="Fog"/>
    <n v="64"/>
  </r>
  <r>
    <x v="108"/>
    <n v="294.257068982205"/>
    <n v="90.774055472142393"/>
    <n v="36.284291860690303"/>
    <n v="0.51954481707142197"/>
    <n v="129.21879484572199"/>
    <n v="-3.5266090261317502"/>
    <n v="18.231083891682299"/>
    <n v="6.2414792793695897"/>
    <n v="163.482475136619"/>
    <n v="992.58082539244697"/>
    <n v="30.775895468951099"/>
    <n v="9.5975413324379204"/>
    <x v="104"/>
    <x v="3"/>
    <x v="2"/>
    <n v="20.384958036423399"/>
    <n v="101.025655089659"/>
    <x v="2"/>
    <x v="15"/>
    <x v="1"/>
    <x v="3"/>
    <s v="Haze"/>
    <n v="77"/>
  </r>
  <r>
    <x v="109"/>
    <n v="33.165868670864199"/>
    <n v="85.466640163695899"/>
    <n v="11.0564558485764"/>
    <n v="0.42170482870857501"/>
    <n v="45.723137627448899"/>
    <n v="19.856882514585902"/>
    <n v="41.739934340874797"/>
    <n v="8.8675579555081008"/>
    <n v="54.3204749229808"/>
    <n v="992.47916763673902"/>
    <n v="31.6483469146911"/>
    <n v="17.2535394994961"/>
    <x v="105"/>
    <x v="2"/>
    <x v="4"/>
    <n v="46.569496264035102"/>
    <n v="108.40906740675"/>
    <x v="1"/>
    <x v="0"/>
    <x v="2"/>
    <x v="9"/>
    <s v="Cloudy"/>
    <n v="88"/>
  </r>
  <r>
    <x v="110"/>
    <n v="149.33260167462799"/>
    <n v="96.841555495259499"/>
    <n v="40.409991866616103"/>
    <n v="0.229168698941592"/>
    <n v="86.038205388590598"/>
    <n v="-2.8761467315386602"/>
    <n v="24.696444058388899"/>
    <n v="6.4761055293257996"/>
    <n v="51.629980526991901"/>
    <n v="1030.31499838217"/>
    <n v="49.6589866333888"/>
    <n v="1.3399227916247001"/>
    <x v="106"/>
    <x v="3"/>
    <x v="3"/>
    <n v="22.426356174725498"/>
    <n v="99.907435005594493"/>
    <x v="4"/>
    <x v="10"/>
    <x v="11"/>
    <x v="8"/>
    <s v="Snow"/>
    <n v="73"/>
  </r>
  <r>
    <x v="111"/>
    <n v="24.9841129304825"/>
    <n v="34.561733184254201"/>
    <n v="40.582483814748898"/>
    <n v="3.2073556391442799"/>
    <n v="43.564700076887199"/>
    <n v="19.588012159885"/>
    <n v="58.947086960938599"/>
    <n v="6.6975169399845003"/>
    <n v="290.66979398262998"/>
    <n v="1030.9393428020701"/>
    <n v="47.058361986897303"/>
    <n v="3.3227852521186199"/>
    <x v="26"/>
    <x v="2"/>
    <x v="1"/>
    <n v="27.903937283472199"/>
    <n v="115.716830047732"/>
    <x v="3"/>
    <x v="17"/>
    <x v="9"/>
    <x v="4"/>
    <s v="Rain"/>
    <n v="89"/>
  </r>
  <r>
    <x v="112"/>
    <n v="268.45233107243399"/>
    <n v="75.127249822169205"/>
    <n v="15.462338490269801"/>
    <n v="0.84714599968415305"/>
    <n v="66.347995006075607"/>
    <n v="36.570232177904003"/>
    <n v="97.380111290031195"/>
    <n v="3.7969047012265902"/>
    <n v="270.79036641401501"/>
    <n v="1045.83325499169"/>
    <n v="5.2877969480610902"/>
    <n v="14.8011018170639"/>
    <x v="107"/>
    <x v="0"/>
    <x v="3"/>
    <n v="40.039253274191999"/>
    <n v="112.68858986044"/>
    <x v="0"/>
    <x v="19"/>
    <x v="9"/>
    <x v="9"/>
    <s v="Clear"/>
    <n v="72"/>
  </r>
  <r>
    <x v="113"/>
    <n v="268.52879853742002"/>
    <n v="23.1101123861331"/>
    <n v="16.285228365331601"/>
    <n v="3.0221637272631501"/>
    <n v="157.20604235997399"/>
    <n v="23.2496803061089"/>
    <n v="36.446296375992098"/>
    <n v="7.8082325020378001"/>
    <n v="177.797704110642"/>
    <n v="1027.00691765341"/>
    <n v="41.598934171681101"/>
    <n v="3.9591572612792798"/>
    <x v="108"/>
    <x v="1"/>
    <x v="2"/>
    <n v="26.985965473185399"/>
    <n v="128.2210845518"/>
    <x v="0"/>
    <x v="1"/>
    <x v="6"/>
    <x v="6"/>
    <s v="Cloudy"/>
    <n v="1"/>
  </r>
  <r>
    <x v="114"/>
    <n v="144.271755062468"/>
    <n v="86.745155328096303"/>
    <n v="35.902069011857499"/>
    <n v="4.5352059284624602"/>
    <n v="168.09294159240599"/>
    <n v="26.712628539209199"/>
    <n v="85.661846252317801"/>
    <n v="1.7632952103452599"/>
    <n v="207.33254508393199"/>
    <n v="1029.3716047606699"/>
    <n v="32.185624432926303"/>
    <n v="10.026006092187201"/>
    <x v="109"/>
    <x v="2"/>
    <x v="2"/>
    <n v="40.157702202814498"/>
    <n v="120.390052160606"/>
    <x v="0"/>
    <x v="13"/>
    <x v="8"/>
    <x v="2"/>
    <s v="Haze"/>
    <n v="94"/>
  </r>
  <r>
    <x v="115"/>
    <n v="232.06184036753999"/>
    <n v="77.036211436152399"/>
    <n v="30.282898453473202"/>
    <n v="4.9281382604541601"/>
    <n v="188.78645465218401"/>
    <n v="33.525437136389002"/>
    <n v="80.023976379131895"/>
    <n v="8.8137972343781197"/>
    <n v="76.992429676490403"/>
    <n v="1029.9652920041499"/>
    <n v="40.0207974748987"/>
    <n v="0.86328043197131699"/>
    <x v="93"/>
    <x v="2"/>
    <x v="3"/>
    <n v="24.782734575913299"/>
    <n v="118.019910828593"/>
    <x v="5"/>
    <x v="4"/>
    <x v="6"/>
    <x v="7"/>
    <s v="Rain"/>
    <n v="94"/>
  </r>
  <r>
    <x v="116"/>
    <n v="252.09983744965899"/>
    <n v="27.849152886333599"/>
    <n v="45.8807329552561"/>
    <n v="0.25151081645718198"/>
    <n v="173.883245699882"/>
    <n v="29.2081892781821"/>
    <n v="50.875068843855601"/>
    <n v="7.8534152026517896"/>
    <n v="89.528495810976096"/>
    <n v="993.84758248900198"/>
    <n v="38.305757131924899"/>
    <n v="15.966981043464299"/>
    <x v="110"/>
    <x v="1"/>
    <x v="2"/>
    <n v="26.0300833533197"/>
    <n v="124.145655192899"/>
    <x v="0"/>
    <x v="16"/>
    <x v="5"/>
    <x v="7"/>
    <s v="Snow"/>
    <n v="99"/>
  </r>
  <r>
    <x v="117"/>
    <n v="107.515197282272"/>
    <n v="30.998467785451101"/>
    <n v="49.868920631464803"/>
    <n v="3.5355599305860301"/>
    <n v="39.770778178796903"/>
    <n v="38.413884146898603"/>
    <n v="85.097984801403499"/>
    <n v="5.3717132544464699"/>
    <n v="147.90839259960501"/>
    <n v="1035.7962261934399"/>
    <n v="13.6652272993284"/>
    <n v="1.40761618138623"/>
    <x v="51"/>
    <x v="2"/>
    <x v="4"/>
    <n v="37.070138840185599"/>
    <n v="116.389541799677"/>
    <x v="4"/>
    <x v="19"/>
    <x v="9"/>
    <x v="4"/>
    <s v="Haze"/>
    <n v="94"/>
  </r>
  <r>
    <x v="118"/>
    <n v="71.401409124724694"/>
    <n v="24.693318246623502"/>
    <n v="4.2201186156935204"/>
    <n v="3.3125001598158601"/>
    <n v="131.66695251776"/>
    <n v="-1.5917114490114499"/>
    <n v="33.150046039453599"/>
    <n v="4.3129054697345"/>
    <n v="125.796239285326"/>
    <n v="1016.84788442174"/>
    <n v="16.983470736458099"/>
    <n v="10.626470533043999"/>
    <x v="111"/>
    <x v="1"/>
    <x v="0"/>
    <n v="33.394607100998101"/>
    <n v="105.172489335398"/>
    <x v="0"/>
    <x v="21"/>
    <x v="9"/>
    <x v="8"/>
    <s v="Clear"/>
    <n v="20"/>
  </r>
  <r>
    <x v="119"/>
    <n v="39.530112100217799"/>
    <n v="52.648802907457998"/>
    <n v="32.375072106838601"/>
    <n v="4.4644393818376997"/>
    <n v="186.72085621603799"/>
    <n v="3.4666767363817801"/>
    <n v="13.1474197340002"/>
    <n v="0.66396299074486798"/>
    <n v="135.784482132432"/>
    <n v="1044.28526794043"/>
    <n v="30.486466190422401"/>
    <n v="2.4906835891616699"/>
    <x v="112"/>
    <x v="3"/>
    <x v="3"/>
    <n v="46.698340840549101"/>
    <n v="124.939472521021"/>
    <x v="2"/>
    <x v="22"/>
    <x v="1"/>
    <x v="0"/>
    <s v="Cloudy"/>
    <n v="3"/>
  </r>
  <r>
    <x v="120"/>
    <n v="254.58698687858899"/>
    <n v="9.1687192141529206"/>
    <n v="2.8515571752836699"/>
    <n v="2.37309817515523"/>
    <n v="166.924519128626"/>
    <n v="31.3095179577066"/>
    <n v="74.367389813557907"/>
    <n v="5.2157413523515803"/>
    <n v="332.656238167472"/>
    <n v="1045.9782507974601"/>
    <n v="12.9716007810979"/>
    <n v="7.2940174537533"/>
    <x v="82"/>
    <x v="1"/>
    <x v="3"/>
    <n v="39.039730504923298"/>
    <n v="119.12360144173201"/>
    <x v="0"/>
    <x v="9"/>
    <x v="1"/>
    <x v="5"/>
    <s v="Haze"/>
    <n v="9"/>
  </r>
  <r>
    <x v="121"/>
    <n v="266.55408684731998"/>
    <n v="64.967901417579299"/>
    <n v="48.0904060509258"/>
    <n v="0.36658261816625998"/>
    <n v="76.318829155007194"/>
    <n v="3.6205182182218598"/>
    <n v="17.590141483671001"/>
    <n v="0.30198110810823903"/>
    <n v="277.84517184429001"/>
    <n v="1030.12399051228"/>
    <n v="15.9788784035139"/>
    <n v="3.9954117489346301"/>
    <x v="113"/>
    <x v="3"/>
    <x v="4"/>
    <n v="25.881204022507202"/>
    <n v="127.186042450977"/>
    <x v="4"/>
    <x v="6"/>
    <x v="8"/>
    <x v="3"/>
    <s v="Snow"/>
    <n v="30"/>
  </r>
  <r>
    <x v="122"/>
    <n v="222.93799357421"/>
    <n v="71.825826635623898"/>
    <n v="38.367067209941403"/>
    <n v="0.35032341071927398"/>
    <n v="65.732015634149803"/>
    <n v="0.66624852094200104"/>
    <n v="61.20327170481"/>
    <n v="0.45652988532934802"/>
    <n v="153.58723922644899"/>
    <n v="990.43832891185104"/>
    <n v="40.249358816257498"/>
    <n v="1.4238519614223"/>
    <x v="63"/>
    <x v="2"/>
    <x v="4"/>
    <n v="28.984063082352101"/>
    <n v="126.442199987492"/>
    <x v="1"/>
    <x v="20"/>
    <x v="2"/>
    <x v="6"/>
    <s v="Fog"/>
    <n v="15"/>
  </r>
  <r>
    <x v="123"/>
    <n v="218.77449979955099"/>
    <n v="42.195635187255697"/>
    <n v="25.443304340389901"/>
    <n v="1.20285402690119"/>
    <n v="180.43556642602999"/>
    <n v="25.1826290909897"/>
    <n v="24.3813276661628"/>
    <n v="9.5866279528627292"/>
    <n v="267.01612472014199"/>
    <n v="1044.2823964419099"/>
    <n v="11.568675266331701"/>
    <n v="16.603076915827899"/>
    <x v="114"/>
    <x v="2"/>
    <x v="3"/>
    <n v="38.890853896573397"/>
    <n v="106.572535983645"/>
    <x v="2"/>
    <x v="0"/>
    <x v="0"/>
    <x v="4"/>
    <s v="Clear"/>
    <n v="25"/>
  </r>
  <r>
    <x v="124"/>
    <n v="97.533059626798305"/>
    <n v="62.923566062705603"/>
    <n v="41.153086997363701"/>
    <n v="1.6613965059600999"/>
    <n v="173.95545740946099"/>
    <n v="19.1311653044914"/>
    <n v="51.614939738243898"/>
    <n v="2.5415633677799101"/>
    <n v="196.937792279186"/>
    <n v="1009.1329978223901"/>
    <n v="17.518843188456"/>
    <n v="5.3383247593617398"/>
    <x v="11"/>
    <x v="2"/>
    <x v="0"/>
    <n v="32.769436330366197"/>
    <n v="122.141749785453"/>
    <x v="6"/>
    <x v="6"/>
    <x v="3"/>
    <x v="3"/>
    <s v="Snow"/>
    <n v="63"/>
  </r>
  <r>
    <x v="125"/>
    <n v="181.35176905402099"/>
    <n v="25.880962166024901"/>
    <n v="18.743373303210401"/>
    <n v="3.6406226332337002"/>
    <n v="45.642241848749002"/>
    <n v="26.9208648612613"/>
    <n v="94.113715287616799"/>
    <n v="2.9087929469817499"/>
    <n v="198.370263504805"/>
    <n v="1020.77848126591"/>
    <n v="19.736676947621"/>
    <n v="9.2647870904145506"/>
    <x v="115"/>
    <x v="1"/>
    <x v="1"/>
    <n v="44.777096805644803"/>
    <n v="121.68219295914"/>
    <x v="1"/>
    <x v="6"/>
    <x v="2"/>
    <x v="4"/>
    <s v="Snow"/>
    <n v="96"/>
  </r>
  <r>
    <x v="126"/>
    <n v="32.955361413947301"/>
    <n v="45.641899921177"/>
    <n v="43.611310276735601"/>
    <n v="3.34172720385296"/>
    <n v="46.262891412589802"/>
    <n v="18.827039430838301"/>
    <n v="36.784686956295502"/>
    <n v="1.4778646246921601"/>
    <n v="80.664960736748398"/>
    <n v="994.97266408904204"/>
    <n v="3.80457370539157"/>
    <n v="17.642629104859299"/>
    <x v="116"/>
    <x v="3"/>
    <x v="0"/>
    <n v="28.7190193155636"/>
    <n v="98.281120105197303"/>
    <x v="2"/>
    <x v="2"/>
    <x v="5"/>
    <x v="0"/>
    <s v="Cloudy"/>
    <n v="2"/>
  </r>
  <r>
    <x v="127"/>
    <n v="224.78822497599299"/>
    <n v="85.641233989561201"/>
    <n v="5.6915055798649297"/>
    <n v="0.53930460644859002"/>
    <n v="77.937452944170701"/>
    <n v="-8.9559198895499001"/>
    <n v="65.153324467941701"/>
    <n v="3.1139578257873102"/>
    <n v="295.15275269445601"/>
    <n v="980.88486681143797"/>
    <n v="9.5082856343129603"/>
    <n v="5.7847609855867699"/>
    <x v="117"/>
    <x v="3"/>
    <x v="1"/>
    <n v="31.816306142924802"/>
    <n v="95.728564782574097"/>
    <x v="1"/>
    <x v="5"/>
    <x v="11"/>
    <x v="4"/>
    <s v="Clear"/>
    <n v="55"/>
  </r>
  <r>
    <x v="128"/>
    <n v="177.88802498424101"/>
    <n v="48.894102669394499"/>
    <n v="4.1989124047071504"/>
    <n v="4.3394404788495402"/>
    <n v="131.45239808285399"/>
    <n v="38.920549682643902"/>
    <n v="80.909257352847007"/>
    <n v="4.8049419092033698"/>
    <n v="158.22479377763599"/>
    <n v="984.31037149615304"/>
    <n v="33.644207544292698"/>
    <n v="9.18246746772585"/>
    <x v="118"/>
    <x v="0"/>
    <x v="3"/>
    <n v="23.8334059464874"/>
    <n v="91.517817383063701"/>
    <x v="5"/>
    <x v="22"/>
    <x v="2"/>
    <x v="0"/>
    <s v="Haze"/>
    <n v="56"/>
  </r>
  <r>
    <x v="129"/>
    <n v="77.157175011791196"/>
    <n v="13.4322131143322"/>
    <n v="49.613180996431801"/>
    <n v="2.3184732809358901"/>
    <n v="134.31659761012401"/>
    <n v="4.6071644540525201"/>
    <n v="96.027099155353298"/>
    <n v="1.40777589038243"/>
    <n v="261.56530626776203"/>
    <n v="996.05309229731495"/>
    <n v="28.6020714745075"/>
    <n v="10.6963808310252"/>
    <x v="61"/>
    <x v="0"/>
    <x v="2"/>
    <n v="34.762738729804497"/>
    <n v="129.80478926817699"/>
    <x v="0"/>
    <x v="22"/>
    <x v="5"/>
    <x v="1"/>
    <s v="Cloudy"/>
    <n v="28"/>
  </r>
  <r>
    <x v="130"/>
    <n v="147.600637675466"/>
    <n v="5.4909499413629002"/>
    <n v="32.798808424977203"/>
    <n v="1.47139906455877"/>
    <n v="164.41452141753899"/>
    <n v="33.1369538016151"/>
    <n v="41.925197976826198"/>
    <n v="6.97592934734792"/>
    <n v="182.474936374191"/>
    <n v="999.70074106129096"/>
    <n v="29.584514302214401"/>
    <n v="16.288019136196802"/>
    <x v="119"/>
    <x v="3"/>
    <x v="2"/>
    <n v="31.794224392870898"/>
    <n v="122.04849888615"/>
    <x v="3"/>
    <x v="21"/>
    <x v="0"/>
    <x v="1"/>
    <s v="Haze"/>
    <n v="10"/>
  </r>
  <r>
    <x v="131"/>
    <n v="146.91254563582399"/>
    <n v="94.874791115590995"/>
    <n v="3.2380963743834998"/>
    <n v="1.74892652846995"/>
    <n v="20.524941892628199"/>
    <n v="22.972899445599101"/>
    <n v="93.147886322332198"/>
    <n v="4.0029434381795301"/>
    <n v="331.46448506407398"/>
    <n v="1032.2012785960701"/>
    <n v="32.496120301613701"/>
    <n v="15.675735910277201"/>
    <x v="120"/>
    <x v="0"/>
    <x v="2"/>
    <n v="27.0872940557412"/>
    <n v="126.830879305324"/>
    <x v="2"/>
    <x v="17"/>
    <x v="6"/>
    <x v="2"/>
    <s v="Fog"/>
    <n v="49"/>
  </r>
  <r>
    <x v="132"/>
    <n v="238.24608440663201"/>
    <n v="56.222549465751499"/>
    <n v="6.3201081068439597"/>
    <n v="0.409065225012685"/>
    <n v="188.53798930079699"/>
    <n v="-4.8877665151021903"/>
    <n v="37.784210452933699"/>
    <n v="1.48382077937663"/>
    <n v="175.18748547582601"/>
    <n v="1041.31653071703"/>
    <n v="29.206240306371701"/>
    <n v="11.9927086657428"/>
    <x v="121"/>
    <x v="3"/>
    <x v="1"/>
    <n v="42.134166110274002"/>
    <n v="108.027901941381"/>
    <x v="5"/>
    <x v="20"/>
    <x v="6"/>
    <x v="9"/>
    <s v="Clear"/>
    <n v="6"/>
  </r>
  <r>
    <x v="133"/>
    <n v="36.161605674608602"/>
    <n v="74.683354373977494"/>
    <n v="28.5566560950747"/>
    <n v="1.75798753614685"/>
    <n v="145.717885590257"/>
    <n v="38.306272321326503"/>
    <n v="65.918583901360407"/>
    <n v="4.5249379751980099"/>
    <n v="322.52081231887598"/>
    <n v="1049.70332364867"/>
    <n v="1.1864334093843001"/>
    <n v="10.5583303629124"/>
    <x v="122"/>
    <x v="3"/>
    <x v="2"/>
    <n v="32.593153293033303"/>
    <n v="121.988087236349"/>
    <x v="0"/>
    <x v="1"/>
    <x v="2"/>
    <x v="3"/>
    <s v="Clear"/>
    <n v="27"/>
  </r>
  <r>
    <x v="134"/>
    <n v="248.991637694856"/>
    <n v="86.745466806331905"/>
    <n v="19.408374094062399"/>
    <n v="0.71413264371718199"/>
    <n v="90.557545347288297"/>
    <n v="6.1957162250602797"/>
    <n v="53.319438307261301"/>
    <n v="5.4745996468184401"/>
    <n v="253.147927209302"/>
    <n v="994.55729257287805"/>
    <n v="0.71932436213052398"/>
    <n v="0.25093950252555097"/>
    <x v="123"/>
    <x v="2"/>
    <x v="1"/>
    <n v="38.586925872351898"/>
    <n v="128.23452419899499"/>
    <x v="4"/>
    <x v="15"/>
    <x v="2"/>
    <x v="1"/>
    <s v="Haze"/>
    <n v="26"/>
  </r>
  <r>
    <x v="135"/>
    <n v="204.242019272031"/>
    <n v="27.893570480279699"/>
    <n v="14.5560450925552"/>
    <n v="2.7232136182151301"/>
    <n v="105.956503693863"/>
    <n v="35.683160400432101"/>
    <n v="20.856453869488401"/>
    <n v="9.4921218962433596"/>
    <n v="350.71371449788597"/>
    <n v="1047.8468628119799"/>
    <n v="35.794963263153299"/>
    <n v="10.457887283230701"/>
    <x v="37"/>
    <x v="3"/>
    <x v="3"/>
    <n v="26.309130422414398"/>
    <n v="99.726700264948406"/>
    <x v="2"/>
    <x v="8"/>
    <x v="7"/>
    <x v="4"/>
    <s v="Clear"/>
    <n v="66"/>
  </r>
  <r>
    <x v="136"/>
    <n v="201.63433390564001"/>
    <n v="34.940751052775198"/>
    <n v="6.5698607961020201"/>
    <n v="3.0032501475636302"/>
    <n v="183.51103439563499"/>
    <n v="3.6016583008369598"/>
    <n v="53.457489945394101"/>
    <n v="9.5118529203844098"/>
    <n v="317.591343640437"/>
    <n v="1028.84934789212"/>
    <n v="2.2002120518954098"/>
    <n v="14.8706860090732"/>
    <x v="124"/>
    <x v="0"/>
    <x v="1"/>
    <n v="28.456217024174101"/>
    <n v="122.528613279003"/>
    <x v="2"/>
    <x v="20"/>
    <x v="11"/>
    <x v="2"/>
    <s v="Haze"/>
    <n v="13"/>
  </r>
  <r>
    <x v="137"/>
    <n v="189.22505610110801"/>
    <n v="68.062372982489293"/>
    <n v="32.258914866216898"/>
    <n v="3.3809839204546801"/>
    <n v="29.218304462882401"/>
    <n v="35.362873518039798"/>
    <n v="46.960957665807399"/>
    <n v="1.7206855423152001"/>
    <n v="358.44740429257001"/>
    <n v="1048.84642894747"/>
    <n v="39.922681502637502"/>
    <n v="15.4234876959665"/>
    <x v="125"/>
    <x v="2"/>
    <x v="4"/>
    <n v="42.5445534641878"/>
    <n v="105.971839051589"/>
    <x v="1"/>
    <x v="16"/>
    <x v="2"/>
    <x v="3"/>
    <s v="Haze"/>
    <n v="40"/>
  </r>
  <r>
    <x v="138"/>
    <n v="181.396854891685"/>
    <n v="40.932161420990198"/>
    <n v="28.788987379090699"/>
    <n v="4.1630712434746098"/>
    <n v="69.5907849087221"/>
    <n v="11.3890850940861"/>
    <n v="89.208401658472596"/>
    <n v="3.3358678631959502"/>
    <n v="272.57361009731699"/>
    <n v="1046.1744139290399"/>
    <n v="6.9083830565203996"/>
    <n v="7.6745042722197399"/>
    <x v="66"/>
    <x v="1"/>
    <x v="0"/>
    <n v="30.762347573559801"/>
    <n v="128.91141565958699"/>
    <x v="2"/>
    <x v="17"/>
    <x v="4"/>
    <x v="2"/>
    <s v="Haze"/>
    <n v="42"/>
  </r>
  <r>
    <x v="139"/>
    <n v="237.29773021229701"/>
    <n v="81.157955899369099"/>
    <n v="31.0430427902776"/>
    <n v="4.0378606321166002"/>
    <n v="121.28833809510201"/>
    <n v="14.0054744910104"/>
    <n v="28.2199986240336"/>
    <n v="1.1047190409044501"/>
    <n v="139.41656867528499"/>
    <n v="1018.05616616543"/>
    <n v="28.003115533692998"/>
    <n v="10.423902196095399"/>
    <x v="126"/>
    <x v="0"/>
    <x v="3"/>
    <n v="40.795053833429797"/>
    <n v="123.68039962915"/>
    <x v="4"/>
    <x v="11"/>
    <x v="6"/>
    <x v="2"/>
    <s v="Haze"/>
    <n v="34"/>
  </r>
  <r>
    <x v="140"/>
    <n v="63.598900247569098"/>
    <n v="87.964365756385902"/>
    <n v="21.846557255822901"/>
    <n v="3.66379871179321"/>
    <n v="39.503084396270097"/>
    <n v="-4.8042995150421399"/>
    <n v="97.019957612175602"/>
    <n v="7.4625890914290203"/>
    <n v="251.79201548672799"/>
    <n v="1047.01288155766"/>
    <n v="6.9771739379547197"/>
    <n v="16.235254257074502"/>
    <x v="127"/>
    <x v="0"/>
    <x v="3"/>
    <n v="29.649117531158002"/>
    <n v="114.27933657014501"/>
    <x v="4"/>
    <x v="3"/>
    <x v="11"/>
    <x v="9"/>
    <s v="Fog"/>
    <n v="15"/>
  </r>
  <r>
    <x v="141"/>
    <n v="189.17924772604201"/>
    <n v="52.198364222397601"/>
    <n v="19.200394711584799"/>
    <n v="1.4364514340450001"/>
    <n v="193.436415858592"/>
    <n v="29.5032007755803"/>
    <n v="72.289743138725996"/>
    <n v="8.6443974319931005"/>
    <n v="100.697781317562"/>
    <n v="985.03015137997602"/>
    <n v="14.1493372315205"/>
    <n v="16.081424331948"/>
    <x v="128"/>
    <x v="1"/>
    <x v="2"/>
    <n v="36.016819701137699"/>
    <n v="105.159382071427"/>
    <x v="2"/>
    <x v="8"/>
    <x v="4"/>
    <x v="9"/>
    <s v="Cloudy"/>
    <n v="83"/>
  </r>
  <r>
    <x v="142"/>
    <n v="232.952208595961"/>
    <n v="20.250344645580299"/>
    <n v="48.738547485895701"/>
    <n v="3.67707755119971"/>
    <n v="161.18364817730401"/>
    <n v="12.421499251850699"/>
    <n v="50.8851567337435"/>
    <n v="3.97128426805136"/>
    <n v="98.031268612426601"/>
    <n v="1030.1129144905101"/>
    <n v="17.3618201640869"/>
    <n v="6.32403388948795"/>
    <x v="129"/>
    <x v="0"/>
    <x v="4"/>
    <n v="38.899418155683598"/>
    <n v="109.269979442354"/>
    <x v="3"/>
    <x v="14"/>
    <x v="1"/>
    <x v="2"/>
    <s v="Clear"/>
    <n v="75"/>
  </r>
  <r>
    <x v="143"/>
    <n v="148.82871993204199"/>
    <n v="57.0957998848694"/>
    <n v="25.206878145207"/>
    <n v="2.5368239448708199"/>
    <n v="66.705393204866894"/>
    <n v="37.863137327765102"/>
    <n v="55.792441590398099"/>
    <n v="7.8445492947229702"/>
    <n v="71.864320639807104"/>
    <n v="1038.16580428926"/>
    <n v="31.1570674645297"/>
    <n v="19.993898029630898"/>
    <x v="85"/>
    <x v="3"/>
    <x v="2"/>
    <n v="48.516204581258798"/>
    <n v="92.171668312862394"/>
    <x v="4"/>
    <x v="5"/>
    <x v="0"/>
    <x v="1"/>
    <s v="Clear"/>
    <n v="23"/>
  </r>
  <r>
    <x v="144"/>
    <n v="191.63849512781101"/>
    <n v="21.113652487540101"/>
    <n v="18.775664438722"/>
    <n v="4.9461976104322103"/>
    <n v="198.318283725578"/>
    <n v="6.47583536684939"/>
    <n v="45.454207773682"/>
    <n v="3.1536940339653601"/>
    <n v="40.0427628130005"/>
    <n v="1018.16495015455"/>
    <n v="48.513114706988297"/>
    <n v="1.88472907836211"/>
    <x v="130"/>
    <x v="3"/>
    <x v="1"/>
    <n v="48.514767638702502"/>
    <n v="107.315950726338"/>
    <x v="3"/>
    <x v="20"/>
    <x v="6"/>
    <x v="0"/>
    <s v="Clear"/>
    <n v="66"/>
  </r>
  <r>
    <x v="145"/>
    <n v="147.493102700675"/>
    <n v="61.221720490837903"/>
    <n v="8.3856098373739894"/>
    <n v="4.2510026459278096"/>
    <n v="49.5477141327071"/>
    <n v="-3.7682665879500501"/>
    <n v="42.9944204650564"/>
    <n v="6.3433107603123702"/>
    <n v="9.90465886427023"/>
    <n v="1035.2730293424599"/>
    <n v="41.537501734098299"/>
    <n v="17.7165595426696"/>
    <x v="131"/>
    <x v="2"/>
    <x v="4"/>
    <n v="32.8947603377853"/>
    <n v="99.194669908999899"/>
    <x v="2"/>
    <x v="18"/>
    <x v="5"/>
    <x v="5"/>
    <s v="Clear"/>
    <n v="45"/>
  </r>
  <r>
    <x v="146"/>
    <n v="59.740878312015496"/>
    <n v="98.262044723151703"/>
    <n v="17.636075256457801"/>
    <n v="4.6284013505543804"/>
    <n v="127.812583965689"/>
    <n v="11.7471888499204"/>
    <n v="99.222369349652297"/>
    <n v="6.4899660999705802"/>
    <n v="213.28396230977901"/>
    <n v="1033.0508988608899"/>
    <n v="36.491872179920101"/>
    <n v="18.591358152333601"/>
    <x v="132"/>
    <x v="3"/>
    <x v="4"/>
    <n v="44.848539234354298"/>
    <n v="119.343536796476"/>
    <x v="1"/>
    <x v="20"/>
    <x v="10"/>
    <x v="3"/>
    <s v="Clear"/>
    <n v="69"/>
  </r>
  <r>
    <x v="147"/>
    <n v="189.37688391665199"/>
    <n v="11.805822985896199"/>
    <n v="18.105187191629302"/>
    <n v="3.9214860088108501"/>
    <n v="31.042104066561802"/>
    <n v="33.173238662327599"/>
    <n v="10.049686239039399"/>
    <n v="6.4700034944690703"/>
    <n v="140.88709687262701"/>
    <n v="1044.87632915172"/>
    <n v="37.558160659516197"/>
    <n v="1.0773997986444499"/>
    <x v="26"/>
    <x v="0"/>
    <x v="4"/>
    <n v="45.031042032363104"/>
    <n v="116.21070959291499"/>
    <x v="4"/>
    <x v="15"/>
    <x v="0"/>
    <x v="0"/>
    <s v="Cloudy"/>
    <n v="3"/>
  </r>
  <r>
    <x v="148"/>
    <n v="183.36983051679599"/>
    <n v="73.268025220561697"/>
    <n v="39.326929441473702"/>
    <n v="2.7339357768566801"/>
    <n v="135.63699122412001"/>
    <n v="33.239383320000897"/>
    <n v="56.465785456432599"/>
    <n v="9.3107257190041199"/>
    <n v="325.675081973197"/>
    <n v="1044.3705410006501"/>
    <n v="31.053375557671099"/>
    <n v="2.3940899933880799"/>
    <x v="133"/>
    <x v="1"/>
    <x v="4"/>
    <n v="26.5805302469259"/>
    <n v="112.726742541216"/>
    <x v="1"/>
    <x v="19"/>
    <x v="3"/>
    <x v="0"/>
    <s v="Clear"/>
    <n v="37"/>
  </r>
  <r>
    <x v="149"/>
    <n v="275.13699370372399"/>
    <n v="68.325202537330199"/>
    <n v="25.339473721284701"/>
    <n v="4.8959651432139504"/>
    <n v="40.372705973446301"/>
    <n v="19.7128425692378"/>
    <n v="84.586602484923006"/>
    <n v="8.0918801455573401"/>
    <n v="96.7059437263013"/>
    <n v="992.253816459056"/>
    <n v="28.423695079417101"/>
    <n v="6.9258638485985697"/>
    <x v="134"/>
    <x v="3"/>
    <x v="3"/>
    <n v="26.558606362934199"/>
    <n v="97.087863402237204"/>
    <x v="2"/>
    <x v="22"/>
    <x v="4"/>
    <x v="2"/>
    <s v="Clear"/>
    <n v="69"/>
  </r>
  <r>
    <x v="150"/>
    <n v="212.64366006217799"/>
    <n v="77.716660575595895"/>
    <n v="38.503244459261502"/>
    <n v="1.7388228057275701"/>
    <n v="84.268796105219593"/>
    <n v="30.144490712102399"/>
    <n v="12.1245536138169"/>
    <n v="3.6141654839119202"/>
    <n v="168.27366803645401"/>
    <n v="1019.89491149356"/>
    <n v="39.701230687058398"/>
    <n v="12.3782561251855"/>
    <x v="135"/>
    <x v="3"/>
    <x v="0"/>
    <n v="48.446712640521802"/>
    <n v="93.399026025354402"/>
    <x v="0"/>
    <x v="22"/>
    <x v="11"/>
    <x v="9"/>
    <s v="Snow"/>
    <n v="66"/>
  </r>
  <r>
    <x v="151"/>
    <n v="102.071865437466"/>
    <n v="73.3251176222076"/>
    <n v="42.430005459179199"/>
    <n v="0.193664046130201"/>
    <n v="196.434197962139"/>
    <n v="-7.5698864174264999"/>
    <n v="92.463604725308898"/>
    <n v="3.8811398796888699"/>
    <n v="163.73783568305399"/>
    <n v="1018.8226277802401"/>
    <n v="10.133759666411001"/>
    <n v="11.399979197831"/>
    <x v="60"/>
    <x v="3"/>
    <x v="2"/>
    <n v="28.9443050111059"/>
    <n v="116.57019190603999"/>
    <x v="4"/>
    <x v="1"/>
    <x v="10"/>
    <x v="5"/>
    <s v="Snow"/>
    <n v="18"/>
  </r>
  <r>
    <x v="152"/>
    <n v="201.52738923273699"/>
    <n v="9.2830615336614208"/>
    <n v="25.234421599157901"/>
    <n v="2.4896878320113398"/>
    <n v="157.42102535271101"/>
    <n v="16.5648731824867"/>
    <n v="85.661527707838104"/>
    <n v="6.5193486104194296"/>
    <n v="243.383260842879"/>
    <n v="1004.00612830241"/>
    <n v="19.7928273284234"/>
    <n v="2.4830549171006502"/>
    <x v="136"/>
    <x v="0"/>
    <x v="2"/>
    <n v="27.5621395352081"/>
    <n v="94.973590586962999"/>
    <x v="5"/>
    <x v="23"/>
    <x v="1"/>
    <x v="0"/>
    <s v="Snow"/>
    <n v="48"/>
  </r>
  <r>
    <x v="153"/>
    <n v="83.011013928387001"/>
    <n v="27.141416807278301"/>
    <n v="43.274689833932896"/>
    <n v="4.65005356815103"/>
    <n v="51.178179588279697"/>
    <n v="-5.74437252885751"/>
    <n v="25.2059775916217"/>
    <n v="6.3077975398090196"/>
    <n v="319.63941563454802"/>
    <n v="1010.5678901426"/>
    <n v="14.939499178517901"/>
    <n v="13.898389313245101"/>
    <x v="106"/>
    <x v="0"/>
    <x v="4"/>
    <n v="20.744049227191301"/>
    <n v="103.932057644686"/>
    <x v="5"/>
    <x v="2"/>
    <x v="4"/>
    <x v="6"/>
    <s v="Clear"/>
    <n v="46"/>
  </r>
  <r>
    <x v="154"/>
    <n v="209.19149942937401"/>
    <n v="60.238250491472797"/>
    <n v="47.552905561853898"/>
    <n v="2.74402424268182"/>
    <n v="199.63985082048501"/>
    <n v="0.67478289962330695"/>
    <n v="65.7542760388841"/>
    <n v="3.9351822846988198"/>
    <n v="14.4080883484243"/>
    <n v="986.50921425877004"/>
    <n v="47.444683924897198"/>
    <n v="14.835290405501899"/>
    <x v="137"/>
    <x v="2"/>
    <x v="0"/>
    <n v="25.248378347178999"/>
    <n v="125.91333616331301"/>
    <x v="5"/>
    <x v="12"/>
    <x v="7"/>
    <x v="2"/>
    <s v="Fog"/>
    <n v="91"/>
  </r>
  <r>
    <x v="155"/>
    <n v="140.31195587676001"/>
    <n v="15.3285663679849"/>
    <n v="12.6143221510037"/>
    <n v="0.96781146073561997"/>
    <n v="29.191814749198901"/>
    <n v="2.68451628058668"/>
    <n v="37.438286720821402"/>
    <n v="9.0388106486074307"/>
    <n v="43.938837483136901"/>
    <n v="1023.89831243752"/>
    <n v="37.971747163287297"/>
    <n v="8.4124955344370491"/>
    <x v="77"/>
    <x v="1"/>
    <x v="1"/>
    <n v="42.3676480362208"/>
    <n v="100.41387190888599"/>
    <x v="3"/>
    <x v="14"/>
    <x v="7"/>
    <x v="8"/>
    <s v="Rain"/>
    <n v="8"/>
  </r>
  <r>
    <x v="156"/>
    <n v="29.852231254037701"/>
    <n v="88.820607691219607"/>
    <n v="30.785941208800899"/>
    <n v="1.9899734228191699"/>
    <n v="138.07753377001401"/>
    <n v="28.476352510617001"/>
    <n v="86.902798771925305"/>
    <n v="1.50206955618745"/>
    <n v="109.304586965637"/>
    <n v="1015.67480473176"/>
    <n v="7.24001157738968"/>
    <n v="2.9474158925838299"/>
    <x v="138"/>
    <x v="0"/>
    <x v="2"/>
    <n v="23.534794542611198"/>
    <n v="116.48417225412"/>
    <x v="6"/>
    <x v="13"/>
    <x v="4"/>
    <x v="2"/>
    <s v="Rain"/>
    <n v="84"/>
  </r>
  <r>
    <x v="157"/>
    <n v="37.724417245215598"/>
    <n v="43.686731415055"/>
    <n v="11.1886888100533"/>
    <n v="4.4045691090558696"/>
    <n v="64.746435445272695"/>
    <n v="-2.0728937609445599"/>
    <n v="84.444708572453095"/>
    <n v="6.8773282902980197"/>
    <n v="315.496948933353"/>
    <n v="1040.39392535141"/>
    <n v="22.979823520040899"/>
    <n v="15.4601050938342"/>
    <x v="80"/>
    <x v="1"/>
    <x v="2"/>
    <n v="36.772553708940897"/>
    <n v="108.824194296483"/>
    <x v="5"/>
    <x v="6"/>
    <x v="8"/>
    <x v="7"/>
    <s v="Clear"/>
    <n v="40"/>
  </r>
  <r>
    <x v="158"/>
    <n v="252.47047356220401"/>
    <n v="80.5590217840126"/>
    <n v="26.0170497689166"/>
    <n v="3.3505843275920801"/>
    <n v="176.996955779882"/>
    <n v="25.700340829841199"/>
    <n v="11.8923003416493"/>
    <n v="7.18257808133633"/>
    <n v="161.50567628528401"/>
    <n v="1018.03257533971"/>
    <n v="15.3747404326433"/>
    <n v="15.625436727078901"/>
    <x v="14"/>
    <x v="0"/>
    <x v="4"/>
    <n v="37.371034619546698"/>
    <n v="126.95241517277"/>
    <x v="6"/>
    <x v="21"/>
    <x v="11"/>
    <x v="7"/>
    <s v="Cloudy"/>
    <n v="34"/>
  </r>
  <r>
    <x v="159"/>
    <n v="64.806595374893206"/>
    <n v="85.555378675620005"/>
    <n v="18.775752934914099"/>
    <n v="2.1606786427921101"/>
    <n v="54.139674249524802"/>
    <n v="32.566446958464297"/>
    <n v="65.294601447753394"/>
    <n v="9.4576985441177293"/>
    <n v="167.53938909603301"/>
    <n v="1002.81259055852"/>
    <n v="39.692669848414802"/>
    <n v="6.8939986242601003"/>
    <x v="139"/>
    <x v="3"/>
    <x v="3"/>
    <n v="37.000645903914297"/>
    <n v="107.288929137773"/>
    <x v="5"/>
    <x v="12"/>
    <x v="5"/>
    <x v="5"/>
    <s v="Clear"/>
    <n v="83"/>
  </r>
  <r>
    <x v="160"/>
    <n v="264.73780826429203"/>
    <n v="27.381964148800201"/>
    <n v="14.530078390981201"/>
    <n v="2.30286312678265"/>
    <n v="46.312333717228199"/>
    <n v="24.536005921319301"/>
    <n v="69.166963916107306"/>
    <n v="3.9854572607695702"/>
    <n v="278.87147363441699"/>
    <n v="1037.0648680920899"/>
    <n v="21.482292432207199"/>
    <n v="17.144409389063799"/>
    <x v="140"/>
    <x v="2"/>
    <x v="3"/>
    <n v="33.2321062231361"/>
    <n v="117.95204179664201"/>
    <x v="6"/>
    <x v="6"/>
    <x v="1"/>
    <x v="6"/>
    <s v="Haze"/>
    <n v="12"/>
  </r>
  <r>
    <x v="161"/>
    <n v="70.776457923708705"/>
    <n v="34.599654398338998"/>
    <n v="3.0828701388956801"/>
    <n v="0.44258823515671802"/>
    <n v="109.006137130364"/>
    <n v="-8.4336039819390791"/>
    <n v="57.2138030638041"/>
    <n v="4.0253509685197697"/>
    <n v="317.39065082562598"/>
    <n v="1038.6411398811599"/>
    <n v="20.507155083341001"/>
    <n v="7.9676161649100798"/>
    <x v="141"/>
    <x v="3"/>
    <x v="0"/>
    <n v="31.8803267424037"/>
    <n v="127.664521150998"/>
    <x v="0"/>
    <x v="21"/>
    <x v="1"/>
    <x v="3"/>
    <s v="Clear"/>
    <n v="72"/>
  </r>
  <r>
    <x v="162"/>
    <n v="25.9200294942701"/>
    <n v="83.725974778546004"/>
    <n v="7.7660507010849802"/>
    <n v="2.5508093451912299"/>
    <n v="131.01701730283099"/>
    <n v="39.199899861309397"/>
    <n v="50.128179795723099"/>
    <n v="2.1102797246002898"/>
    <n v="234.86447196506501"/>
    <n v="1032.09851070999"/>
    <n v="39.838559938478198"/>
    <n v="16.372598994103502"/>
    <x v="74"/>
    <x v="3"/>
    <x v="2"/>
    <n v="43.263718640866301"/>
    <n v="113.62745721455499"/>
    <x v="1"/>
    <x v="1"/>
    <x v="7"/>
    <x v="3"/>
    <s v="Fog"/>
    <n v="98"/>
  </r>
  <r>
    <x v="163"/>
    <n v="271.56603548297699"/>
    <n v="90.2984655870019"/>
    <n v="15.012583882529499"/>
    <n v="3.2180735663013902"/>
    <n v="59.021382964158398"/>
    <n v="1.68533000364542"/>
    <n v="58.518263804232497"/>
    <n v="5.3832927019541303"/>
    <n v="236.14661452052201"/>
    <n v="1004.02524892679"/>
    <n v="6.8752671349146803"/>
    <n v="17.260385197553902"/>
    <x v="142"/>
    <x v="0"/>
    <x v="1"/>
    <n v="36.034844547058199"/>
    <n v="116.435767882108"/>
    <x v="6"/>
    <x v="9"/>
    <x v="6"/>
    <x v="4"/>
    <s v="Rain"/>
    <n v="94"/>
  </r>
  <r>
    <x v="164"/>
    <n v="117.897595376789"/>
    <n v="80.366047649383205"/>
    <n v="5.3236176516442697"/>
    <n v="4.4157047457705199"/>
    <n v="62.988492357964802"/>
    <n v="29.9115119086369"/>
    <n v="78.389387665547503"/>
    <n v="4.9093472920641199"/>
    <n v="171.15874998258801"/>
    <n v="1030.2371977448199"/>
    <n v="29.829759930079401"/>
    <n v="4.9967023617950099"/>
    <x v="143"/>
    <x v="1"/>
    <x v="3"/>
    <n v="30.291486927406901"/>
    <n v="116.847794623648"/>
    <x v="3"/>
    <x v="4"/>
    <x v="8"/>
    <x v="9"/>
    <s v="Haze"/>
    <n v="14"/>
  </r>
  <r>
    <x v="165"/>
    <n v="42.476838868493999"/>
    <n v="17.332352328797899"/>
    <n v="49.383961782952497"/>
    <n v="3.02615445093"/>
    <n v="97.858435211800398"/>
    <n v="11.471259653237199"/>
    <n v="72.807741609334002"/>
    <n v="5.1597771521979299"/>
    <n v="355.747466776095"/>
    <n v="1006.57147622248"/>
    <n v="14.2582202068882"/>
    <n v="18.737060179041499"/>
    <x v="144"/>
    <x v="2"/>
    <x v="4"/>
    <n v="20.071561623969501"/>
    <n v="107.54259283281201"/>
    <x v="1"/>
    <x v="18"/>
    <x v="3"/>
    <x v="6"/>
    <s v="Clear"/>
    <n v="29"/>
  </r>
  <r>
    <x v="166"/>
    <n v="246.86712915233599"/>
    <n v="74.538387511973298"/>
    <n v="39.417055061225597"/>
    <n v="4.8758775666173104"/>
    <n v="141.20336213136099"/>
    <n v="38.601095177334699"/>
    <n v="63.418531781811502"/>
    <n v="0.31261208730984003"/>
    <n v="155.41729921995201"/>
    <n v="1039.00673853331"/>
    <n v="35.267062121160102"/>
    <n v="14.4844345438696"/>
    <x v="11"/>
    <x v="1"/>
    <x v="1"/>
    <n v="37.027673531190203"/>
    <n v="111.00655720795601"/>
    <x v="2"/>
    <x v="5"/>
    <x v="4"/>
    <x v="0"/>
    <s v="Clear"/>
    <n v="47"/>
  </r>
  <r>
    <x v="167"/>
    <n v="136.907536210318"/>
    <n v="95.915679310830399"/>
    <n v="11.8354111291641"/>
    <n v="1.09921589289216"/>
    <n v="11.3747811729154"/>
    <n v="-2.4415651325826899"/>
    <n v="43.680223121036398"/>
    <n v="5.7028539805691203"/>
    <n v="53.361936077818001"/>
    <n v="983.53613752278795"/>
    <n v="21.265000153629501"/>
    <n v="6.19136487647478"/>
    <x v="145"/>
    <x v="1"/>
    <x v="4"/>
    <n v="44.635805286748699"/>
    <n v="122.658497175831"/>
    <x v="4"/>
    <x v="15"/>
    <x v="6"/>
    <x v="3"/>
    <s v="Snow"/>
    <n v="60"/>
  </r>
  <r>
    <x v="168"/>
    <n v="264.76106567996402"/>
    <n v="99.704815823315698"/>
    <n v="20.9073607364585"/>
    <n v="0.60805916481634004"/>
    <n v="49.410938110090299"/>
    <n v="-7.3179029197112602"/>
    <n v="61.781979439229197"/>
    <n v="5.2903622806517401"/>
    <n v="136.69930286862501"/>
    <n v="990.15864949643299"/>
    <n v="40.616272079786697"/>
    <n v="15.049571525986"/>
    <x v="146"/>
    <x v="2"/>
    <x v="4"/>
    <n v="49.4381331044898"/>
    <n v="114.732657223275"/>
    <x v="3"/>
    <x v="9"/>
    <x v="1"/>
    <x v="0"/>
    <s v="Fog"/>
    <n v="48"/>
  </r>
  <r>
    <x v="169"/>
    <n v="136.11726039856799"/>
    <n v="77.851517770949897"/>
    <n v="24.6113744726219"/>
    <n v="0.69138132964215304"/>
    <n v="180.743257461627"/>
    <n v="-8.65777459907995"/>
    <n v="10.987918753737"/>
    <n v="5.8818325787810002"/>
    <n v="158.72057770038799"/>
    <n v="1023.80809488608"/>
    <n v="35.5122027725577"/>
    <n v="9.8336137586759893"/>
    <x v="10"/>
    <x v="0"/>
    <x v="1"/>
    <n v="38.7018080322201"/>
    <n v="92.844960407887697"/>
    <x v="2"/>
    <x v="23"/>
    <x v="1"/>
    <x v="9"/>
    <s v="Haze"/>
    <n v="19"/>
  </r>
  <r>
    <x v="170"/>
    <n v="77.970273272398998"/>
    <n v="37.319074708488003"/>
    <n v="11.875306930371901"/>
    <n v="1.6465222681163101"/>
    <n v="109.972825441634"/>
    <n v="20.925205654226399"/>
    <n v="85.900053839007498"/>
    <n v="7.12666260080415"/>
    <n v="214.274521922368"/>
    <n v="992.14308451686895"/>
    <n v="3.0500963675107999"/>
    <n v="10.8246935592128"/>
    <x v="147"/>
    <x v="0"/>
    <x v="1"/>
    <n v="33.247238987518202"/>
    <n v="121.410775247402"/>
    <x v="2"/>
    <x v="9"/>
    <x v="9"/>
    <x v="1"/>
    <s v="Clear"/>
    <n v="94"/>
  </r>
  <r>
    <x v="171"/>
    <n v="67.304305736452207"/>
    <n v="45.439634322830202"/>
    <n v="32.6026013830162"/>
    <n v="2.50547771802791"/>
    <n v="12.4281127829833"/>
    <n v="7.9474765986964302"/>
    <n v="89.182787724373"/>
    <n v="5.9075397643791696"/>
    <n v="160.599633885592"/>
    <n v="992.33103990849997"/>
    <n v="10.2166150792496"/>
    <n v="6.9367525622619199"/>
    <x v="148"/>
    <x v="2"/>
    <x v="2"/>
    <n v="42.3513974840304"/>
    <n v="125.70559212668999"/>
    <x v="2"/>
    <x v="3"/>
    <x v="3"/>
    <x v="1"/>
    <s v="Fog"/>
    <n v="36"/>
  </r>
  <r>
    <x v="172"/>
    <n v="244.30243647741"/>
    <n v="90.521072885811805"/>
    <n v="2.4372338986647701"/>
    <n v="3.0964181088968701"/>
    <n v="118.145165976153"/>
    <n v="10.8804530819604"/>
    <n v="78.883307496652705"/>
    <n v="0.10658104565985101"/>
    <n v="52.607358571087197"/>
    <n v="1007.35179078728"/>
    <n v="43.367556051746497"/>
    <n v="11.006958877490501"/>
    <x v="149"/>
    <x v="2"/>
    <x v="3"/>
    <n v="29.3593325409174"/>
    <n v="103.680388102387"/>
    <x v="5"/>
    <x v="9"/>
    <x v="6"/>
    <x v="0"/>
    <s v="Snow"/>
    <n v="55"/>
  </r>
  <r>
    <x v="173"/>
    <n v="187.79808532130301"/>
    <n v="76.6641151620844"/>
    <n v="12.266351727437099"/>
    <n v="4.5052119018119798"/>
    <n v="19.161211341185599"/>
    <n v="0.53200152091101105"/>
    <n v="84.760999825148602"/>
    <n v="7.6023809036661296"/>
    <n v="64.648845583819195"/>
    <n v="1029.9123870288199"/>
    <n v="3.3049598394166799"/>
    <n v="8.1609564854375307"/>
    <x v="150"/>
    <x v="3"/>
    <x v="1"/>
    <n v="39.4688343624628"/>
    <n v="94.834559881247998"/>
    <x v="3"/>
    <x v="7"/>
    <x v="7"/>
    <x v="3"/>
    <s v="Clear"/>
    <n v="59"/>
  </r>
  <r>
    <x v="174"/>
    <n v="71.842766909835305"/>
    <n v="86.778519648406899"/>
    <n v="17.708085454942001"/>
    <n v="3.6039399836465602"/>
    <n v="82.253776375539502"/>
    <n v="13.0139682245547"/>
    <n v="82.640707291253193"/>
    <n v="2.67602538262113"/>
    <n v="270.21538634101"/>
    <n v="1003.72717460827"/>
    <n v="32.629078717077199"/>
    <n v="6.2861842169990299"/>
    <x v="151"/>
    <x v="2"/>
    <x v="0"/>
    <n v="36.155778260692799"/>
    <n v="90.677482043021101"/>
    <x v="3"/>
    <x v="6"/>
    <x v="5"/>
    <x v="2"/>
    <s v="Haze"/>
    <n v="15"/>
  </r>
  <r>
    <x v="175"/>
    <n v="77.126364437183994"/>
    <n v="71.231606093058502"/>
    <n v="45.996707828114097"/>
    <n v="1.83794107007755"/>
    <n v="46.723717948497899"/>
    <n v="24.1562285150459"/>
    <n v="29.638288135531901"/>
    <n v="1.0116631072214199"/>
    <n v="240.10037176974501"/>
    <n v="1024.18306863814"/>
    <n v="48.863941319854199"/>
    <n v="11.8001129696453"/>
    <x v="152"/>
    <x v="3"/>
    <x v="1"/>
    <n v="21.968773658409201"/>
    <n v="117.40590519405499"/>
    <x v="6"/>
    <x v="3"/>
    <x v="9"/>
    <x v="8"/>
    <s v="Clear"/>
    <n v="6"/>
  </r>
  <r>
    <x v="176"/>
    <n v="246.66681590464401"/>
    <n v="9.5206123567474599"/>
    <n v="18.579095843658699"/>
    <n v="0.24219081504679199"/>
    <n v="132.41053626092599"/>
    <n v="-5.07682708850884"/>
    <n v="81.583054091684801"/>
    <n v="5.1568753600014503"/>
    <n v="176.25182081863301"/>
    <n v="1003.43310902055"/>
    <n v="17.366982152852898"/>
    <n v="2.6322535653569399"/>
    <x v="153"/>
    <x v="0"/>
    <x v="2"/>
    <n v="20.805817534546499"/>
    <n v="103.249627364232"/>
    <x v="4"/>
    <x v="0"/>
    <x v="3"/>
    <x v="3"/>
    <s v="Cloudy"/>
    <n v="98"/>
  </r>
  <r>
    <x v="177"/>
    <n v="262.350797169011"/>
    <n v="16.302622060462099"/>
    <n v="47.4444840199548"/>
    <n v="3.6229591808494801"/>
    <n v="38.976057783687999"/>
    <n v="27.182024358890502"/>
    <n v="61.620842343515498"/>
    <n v="7.8352187675051397"/>
    <n v="111.855807112446"/>
    <n v="1047.91875860966"/>
    <n v="0.275395974971132"/>
    <n v="10.9790906542858"/>
    <x v="37"/>
    <x v="1"/>
    <x v="3"/>
    <n v="35.3913598257123"/>
    <n v="109.160942434742"/>
    <x v="5"/>
    <x v="9"/>
    <x v="10"/>
    <x v="3"/>
    <s v="Snow"/>
    <n v="17"/>
  </r>
  <r>
    <x v="178"/>
    <n v="223.990041632257"/>
    <n v="5.8700442860764399"/>
    <n v="4.9049882361252699"/>
    <n v="3.4124115274542"/>
    <n v="76.2303233896981"/>
    <n v="1.5191141650508599"/>
    <n v="16.566984830042301"/>
    <n v="9.62247551831347"/>
    <n v="332.31093589217198"/>
    <n v="997.69299066857297"/>
    <n v="0.97821258311653803"/>
    <n v="17.843331532353901"/>
    <x v="154"/>
    <x v="2"/>
    <x v="1"/>
    <n v="32.125168268397303"/>
    <n v="95.603836911090198"/>
    <x v="3"/>
    <x v="13"/>
    <x v="0"/>
    <x v="2"/>
    <s v="Haze"/>
    <n v="6"/>
  </r>
  <r>
    <x v="179"/>
    <n v="262.35601193237699"/>
    <n v="22.113562826090199"/>
    <n v="7.4146301185809502"/>
    <n v="1.70863998509006"/>
    <n v="143.979387127124"/>
    <n v="-2.2643377694865698"/>
    <n v="96.557407948348001"/>
    <n v="6.9858271892308004"/>
    <n v="265.36711851321002"/>
    <n v="991.96370654910697"/>
    <n v="1.97410157772128"/>
    <n v="1.1157244281825001"/>
    <x v="150"/>
    <x v="2"/>
    <x v="4"/>
    <n v="20.1688079713586"/>
    <n v="107.257360308426"/>
    <x v="6"/>
    <x v="21"/>
    <x v="2"/>
    <x v="0"/>
    <s v="Rain"/>
    <n v="36"/>
  </r>
  <r>
    <x v="180"/>
    <n v="233.573050246267"/>
    <n v="69.119821591115894"/>
    <n v="12.8925178995694"/>
    <n v="3.41322954311969"/>
    <n v="173.94459075059001"/>
    <n v="27.166831119624799"/>
    <n v="31.715460504014299"/>
    <n v="4.7378724706675097"/>
    <n v="250.93235956363301"/>
    <n v="985.83969363062795"/>
    <n v="19.394980738235699"/>
    <n v="7.2647938480333298"/>
    <x v="155"/>
    <x v="2"/>
    <x v="4"/>
    <n v="24.8286674376523"/>
    <n v="115.646704927729"/>
    <x v="4"/>
    <x v="17"/>
    <x v="3"/>
    <x v="6"/>
    <s v="Rain"/>
    <n v="18"/>
  </r>
  <r>
    <x v="181"/>
    <n v="235.02481280941899"/>
    <n v="48.919636647807998"/>
    <n v="19.986541017337998"/>
    <n v="2.4364857390096701"/>
    <n v="117.05183338035501"/>
    <n v="22.932439957644998"/>
    <n v="10.943754650104401"/>
    <n v="8.7849665633699807"/>
    <n v="44.467146648214502"/>
    <n v="994.866496897616"/>
    <n v="33.799269942660899"/>
    <n v="12.5233213749993"/>
    <x v="74"/>
    <x v="3"/>
    <x v="0"/>
    <n v="20.9253851569581"/>
    <n v="113.379628434597"/>
    <x v="0"/>
    <x v="9"/>
    <x v="6"/>
    <x v="6"/>
    <s v="Rain"/>
    <n v="94"/>
  </r>
  <r>
    <x v="182"/>
    <n v="182.60043922991201"/>
    <n v="75.726672308161199"/>
    <n v="13.4688290092811"/>
    <n v="2.8838744736220199"/>
    <n v="94.640654788779699"/>
    <n v="-7.71722354889532"/>
    <n v="19.788191724198999"/>
    <n v="6.5985229197986799"/>
    <n v="226.141583834844"/>
    <n v="1041.15213265239"/>
    <n v="33.380881234405102"/>
    <n v="7.4734944725874"/>
    <x v="8"/>
    <x v="3"/>
    <x v="3"/>
    <n v="42.057790098813697"/>
    <n v="98.3630522530473"/>
    <x v="6"/>
    <x v="8"/>
    <x v="0"/>
    <x v="9"/>
    <s v="Cloudy"/>
    <n v="58"/>
  </r>
  <r>
    <x v="183"/>
    <n v="273.45427636659502"/>
    <n v="47.696217507553001"/>
    <n v="6.9616799700307901"/>
    <n v="0.22205977432728999"/>
    <n v="51.009644389432303"/>
    <n v="3.5323896439786702"/>
    <n v="99.317341280598995"/>
    <n v="4.0792962969303099"/>
    <n v="145.42262664201101"/>
    <n v="1009.54986788243"/>
    <n v="0.16160921965186401"/>
    <n v="5.4155232861496101"/>
    <x v="156"/>
    <x v="0"/>
    <x v="3"/>
    <n v="31.379120743610802"/>
    <n v="119.39162944526799"/>
    <x v="2"/>
    <x v="21"/>
    <x v="0"/>
    <x v="7"/>
    <s v="Snow"/>
    <n v="76"/>
  </r>
  <r>
    <x v="184"/>
    <n v="263.24863939626698"/>
    <n v="42.6903405206725"/>
    <n v="32.019652866281199"/>
    <n v="4.1907328423003101"/>
    <n v="121.194619027351"/>
    <n v="17.1983654043987"/>
    <n v="17.817686110424301"/>
    <n v="1.9083270261918099"/>
    <n v="242.671393069338"/>
    <n v="993.20889586112401"/>
    <n v="14.7313240329634"/>
    <n v="5.1928821622875896"/>
    <x v="157"/>
    <x v="0"/>
    <x v="4"/>
    <n v="45.968036524728298"/>
    <n v="126.194031239257"/>
    <x v="6"/>
    <x v="15"/>
    <x v="10"/>
    <x v="7"/>
    <s v="Fog"/>
    <n v="24"/>
  </r>
  <r>
    <x v="185"/>
    <n v="98.601073988934502"/>
    <n v="54.189933181905303"/>
    <n v="10.797001106372701"/>
    <n v="0.99890086691740998"/>
    <n v="172.18124516261801"/>
    <n v="24.776996717766998"/>
    <n v="99.484237887312801"/>
    <n v="6.5943533377384203"/>
    <n v="311.77100771954099"/>
    <n v="1035.31620991618"/>
    <n v="22.018836857127098"/>
    <n v="6.37915564464467"/>
    <x v="158"/>
    <x v="3"/>
    <x v="3"/>
    <n v="25.066550401056901"/>
    <n v="94.526825563925797"/>
    <x v="3"/>
    <x v="9"/>
    <x v="3"/>
    <x v="5"/>
    <s v="Haze"/>
    <n v="9"/>
  </r>
  <r>
    <x v="186"/>
    <n v="251.30879082518399"/>
    <n v="16.833066861479701"/>
    <n v="11.7504864900316"/>
    <n v="0.39367705799723401"/>
    <n v="150.06084190434299"/>
    <n v="33.278269703392603"/>
    <n v="54.857970578662197"/>
    <n v="4.7003031245084896"/>
    <n v="344.17660359481903"/>
    <n v="1029.84688450057"/>
    <n v="10.7344747620348"/>
    <n v="10.9384590636813"/>
    <x v="159"/>
    <x v="2"/>
    <x v="4"/>
    <n v="47.204212615256999"/>
    <n v="98.114761518366706"/>
    <x v="2"/>
    <x v="21"/>
    <x v="5"/>
    <x v="3"/>
    <s v="Rain"/>
    <n v="5"/>
  </r>
  <r>
    <x v="187"/>
    <n v="103.368987510119"/>
    <n v="8.6293946676571895"/>
    <n v="47.850246201271801"/>
    <n v="2.4969744333221802"/>
    <n v="180.15243321511599"/>
    <n v="37.127259484786698"/>
    <n v="90.830148432338405"/>
    <n v="2.6019244340162002"/>
    <n v="297.20276605193601"/>
    <n v="1049.1340827609599"/>
    <n v="43.847912270010198"/>
    <n v="3.0679605873371898"/>
    <x v="128"/>
    <x v="0"/>
    <x v="1"/>
    <n v="32.282010930085498"/>
    <n v="99.568403717570305"/>
    <x v="6"/>
    <x v="5"/>
    <x v="4"/>
    <x v="3"/>
    <s v="Cloudy"/>
    <n v="30"/>
  </r>
  <r>
    <x v="188"/>
    <n v="40.469630651661902"/>
    <n v="29.4809478319589"/>
    <n v="15.267286417059299"/>
    <n v="0.978322160226614"/>
    <n v="75.998083522378494"/>
    <n v="-7.3422914668572803"/>
    <n v="70.754543184830993"/>
    <n v="3.6936179120485901"/>
    <n v="8.1972152043767004"/>
    <n v="1001.81667258436"/>
    <n v="35.499587191168203"/>
    <n v="10.0200785793406"/>
    <x v="133"/>
    <x v="2"/>
    <x v="2"/>
    <n v="30.886465037403699"/>
    <n v="92.4586662488787"/>
    <x v="3"/>
    <x v="12"/>
    <x v="0"/>
    <x v="8"/>
    <s v="Fog"/>
    <n v="30"/>
  </r>
  <r>
    <x v="189"/>
    <n v="70.117427067136305"/>
    <n v="57.985230185856999"/>
    <n v="7.27239741370727"/>
    <n v="1.73528448161496"/>
    <n v="160.81672385032601"/>
    <n v="36.072859440484699"/>
    <n v="93.131578519168698"/>
    <n v="6.0546076773188098"/>
    <n v="317.53933063021702"/>
    <n v="1010.71232902902"/>
    <n v="25.3745485355814"/>
    <n v="19.8390984820747"/>
    <x v="71"/>
    <x v="3"/>
    <x v="4"/>
    <n v="45.505300981912697"/>
    <n v="105.22715455535599"/>
    <x v="5"/>
    <x v="22"/>
    <x v="6"/>
    <x v="2"/>
    <s v="Fog"/>
    <n v="67"/>
  </r>
  <r>
    <x v="190"/>
    <n v="84.583429184421504"/>
    <n v="35.953544984075698"/>
    <n v="44.350308010376402"/>
    <n v="3.9979027774351499"/>
    <n v="175.28005601113301"/>
    <n v="-0.56142004891460395"/>
    <n v="97.781304964393897"/>
    <n v="6.5671655482669502"/>
    <n v="286.29982339974401"/>
    <n v="1037.8440229872101"/>
    <n v="5.8931457049832403"/>
    <n v="19.045150522587299"/>
    <x v="160"/>
    <x v="2"/>
    <x v="4"/>
    <n v="21.300305158144901"/>
    <n v="106.059969053161"/>
    <x v="5"/>
    <x v="20"/>
    <x v="3"/>
    <x v="7"/>
    <s v="Clear"/>
    <n v="42"/>
  </r>
  <r>
    <x v="191"/>
    <n v="76.248221382238"/>
    <n v="41.267701056973799"/>
    <n v="12.8297463620109"/>
    <n v="1.00481793958544"/>
    <n v="14.0923764069661"/>
    <n v="-6.2373247929174997"/>
    <n v="62.050015077197003"/>
    <n v="2.7237293320158402"/>
    <n v="174.53946149996099"/>
    <n v="980.24793491197295"/>
    <n v="18.3680097926885"/>
    <n v="12.658691781794801"/>
    <x v="59"/>
    <x v="3"/>
    <x v="1"/>
    <n v="45.590436633615397"/>
    <n v="96.693448153439206"/>
    <x v="4"/>
    <x v="9"/>
    <x v="0"/>
    <x v="4"/>
    <s v="Snow"/>
    <n v="68"/>
  </r>
  <r>
    <x v="192"/>
    <n v="118.577741919467"/>
    <n v="31.8431946593738"/>
    <n v="3.57231375396226"/>
    <n v="0.525407741064155"/>
    <n v="189.89048305622401"/>
    <n v="7.3228291683698696"/>
    <n v="58.368727551074201"/>
    <n v="8.3286362175023108"/>
    <n v="15.611982202810699"/>
    <n v="1011.98315039467"/>
    <n v="18.956327456050499"/>
    <n v="15.082163289657601"/>
    <x v="161"/>
    <x v="2"/>
    <x v="3"/>
    <n v="46.230299261352499"/>
    <n v="99.367557213844194"/>
    <x v="1"/>
    <x v="15"/>
    <x v="3"/>
    <x v="2"/>
    <s v="Cloudy"/>
    <n v="44"/>
  </r>
  <r>
    <x v="193"/>
    <n v="268.500239935796"/>
    <n v="6.6292616398010704"/>
    <n v="28.609270393984001"/>
    <n v="2.3627736014676302"/>
    <n v="37.111913949586899"/>
    <n v="39.444973067311103"/>
    <n v="48.387282678726699"/>
    <n v="2.2177229054019101"/>
    <n v="72.679112865629804"/>
    <n v="1039.4073287828701"/>
    <n v="38.177133560704299"/>
    <n v="15.9582417676978"/>
    <x v="162"/>
    <x v="2"/>
    <x v="4"/>
    <n v="47.423068851149502"/>
    <n v="104.91522232035901"/>
    <x v="5"/>
    <x v="9"/>
    <x v="3"/>
    <x v="0"/>
    <s v="Rain"/>
    <n v="52"/>
  </r>
  <r>
    <x v="194"/>
    <n v="97.178461360588699"/>
    <n v="51.679363348715903"/>
    <n v="40.123305928815597"/>
    <n v="3.67845554405445"/>
    <n v="27.161686972099901"/>
    <n v="38.086418346276403"/>
    <n v="90.783873513839396"/>
    <n v="9.4501941020984308"/>
    <n v="99.449064233391297"/>
    <n v="1013.96303191476"/>
    <n v="4.8039294208334997"/>
    <n v="11.356465618503499"/>
    <x v="163"/>
    <x v="2"/>
    <x v="3"/>
    <n v="35.825664015632199"/>
    <n v="100.6896775907"/>
    <x v="5"/>
    <x v="11"/>
    <x v="4"/>
    <x v="4"/>
    <s v="Snow"/>
    <n v="76"/>
  </r>
  <r>
    <x v="195"/>
    <n v="202.88956311969801"/>
    <n v="38.0216779781463"/>
    <n v="9.6312537366194793"/>
    <n v="3.37186341248522"/>
    <n v="69.536780468891905"/>
    <n v="28.142044775820001"/>
    <n v="79.637875280235207"/>
    <n v="3.5031375744076501"/>
    <n v="69.292826833764394"/>
    <n v="994.291058020945"/>
    <n v="30.158634220733099"/>
    <n v="9.1354297122178103"/>
    <x v="164"/>
    <x v="3"/>
    <x v="0"/>
    <n v="29.8739340770843"/>
    <n v="102.35784258169799"/>
    <x v="5"/>
    <x v="10"/>
    <x v="1"/>
    <x v="1"/>
    <s v="Cloudy"/>
    <n v="47"/>
  </r>
  <r>
    <x v="196"/>
    <n v="129.11687273523299"/>
    <n v="92.146894991177504"/>
    <n v="32.552023657421501"/>
    <n v="3.3477991227213399"/>
    <n v="76.482957341688703"/>
    <n v="16.7167959429969"/>
    <n v="60.826180303137001"/>
    <n v="0.49530161175842302"/>
    <n v="142.531553806076"/>
    <n v="1007.36550223931"/>
    <n v="15.0574484895374"/>
    <n v="5.8055700196498901"/>
    <x v="51"/>
    <x v="3"/>
    <x v="0"/>
    <n v="42.612298184502002"/>
    <n v="119.709616403282"/>
    <x v="2"/>
    <x v="7"/>
    <x v="0"/>
    <x v="3"/>
    <s v="Snow"/>
    <n v="45"/>
  </r>
  <r>
    <x v="197"/>
    <n v="69.415741127045393"/>
    <n v="60.336393812011302"/>
    <n v="48.984488612939799"/>
    <n v="3.4525629564879301"/>
    <n v="161.677457747125"/>
    <n v="38.575184380809802"/>
    <n v="14.958652500588"/>
    <n v="1.3259164817282301"/>
    <n v="265.72854791824199"/>
    <n v="1030.8080627613499"/>
    <n v="44.853939894720703"/>
    <n v="9.4661860071118493"/>
    <x v="165"/>
    <x v="1"/>
    <x v="2"/>
    <n v="26.247619301428202"/>
    <n v="108.651757773114"/>
    <x v="3"/>
    <x v="10"/>
    <x v="11"/>
    <x v="5"/>
    <s v="Haze"/>
    <n v="52"/>
  </r>
  <r>
    <x v="198"/>
    <n v="30.240190961363499"/>
    <n v="12.167820150445401"/>
    <n v="35.554927766085498"/>
    <n v="4.7470354948817697"/>
    <n v="77.509303931641298"/>
    <n v="-1.81969647080563"/>
    <n v="27.872873333518299"/>
    <n v="6.1909422815184998"/>
    <n v="132.69885847180001"/>
    <n v="990.14391871980797"/>
    <n v="25.109781508309201"/>
    <n v="18.125387719827899"/>
    <x v="166"/>
    <x v="3"/>
    <x v="0"/>
    <n v="43.830975729806703"/>
    <n v="97.706428497366502"/>
    <x v="2"/>
    <x v="11"/>
    <x v="4"/>
    <x v="2"/>
    <s v="Fog"/>
    <n v="1"/>
  </r>
  <r>
    <x v="199"/>
    <n v="246.01940075991101"/>
    <n v="75.251710154580493"/>
    <n v="20.8380177860098"/>
    <n v="4.7063725404716799"/>
    <n v="163.83138496062901"/>
    <n v="38.854637675968199"/>
    <n v="54.397137340359798"/>
    <n v="6.5658214799396797"/>
    <n v="81.588121283514198"/>
    <n v="1006.8899137023"/>
    <n v="1.4622350156967701"/>
    <n v="6.1770957433713098"/>
    <x v="125"/>
    <x v="2"/>
    <x v="2"/>
    <n v="31.794732769070599"/>
    <n v="115.747797971089"/>
    <x v="4"/>
    <x v="2"/>
    <x v="4"/>
    <x v="1"/>
    <s v="Rain"/>
    <n v="62"/>
  </r>
  <r>
    <x v="200"/>
    <n v="59.556079408328898"/>
    <n v="94.214516524143704"/>
    <n v="28.958613804763502"/>
    <n v="0.60134869946887204"/>
    <n v="103.035749445882"/>
    <n v="36.293809048086501"/>
    <n v="76.332575878012904"/>
    <n v="9.0855180001935398"/>
    <n v="22.369366901745501"/>
    <n v="1016.14130504384"/>
    <n v="30.738792361509599"/>
    <n v="5.8136863735881397"/>
    <x v="167"/>
    <x v="3"/>
    <x v="4"/>
    <n v="30.929986716543301"/>
    <n v="93.345965128527098"/>
    <x v="1"/>
    <x v="4"/>
    <x v="10"/>
    <x v="0"/>
    <s v="Clear"/>
    <n v="33"/>
  </r>
  <r>
    <x v="201"/>
    <n v="180.654524952656"/>
    <n v="91.025545858892698"/>
    <n v="42.631331228339597"/>
    <n v="2.9815553625139901"/>
    <n v="117.59439209392799"/>
    <n v="-9.0590661187563892"/>
    <n v="30.11034457105"/>
    <n v="8.4216488834025398"/>
    <n v="188.84226422363599"/>
    <n v="987.57378753968396"/>
    <n v="10.090475810567099"/>
    <n v="8.4265142959579293"/>
    <x v="168"/>
    <x v="1"/>
    <x v="3"/>
    <n v="29.1620195093777"/>
    <n v="114.525028937277"/>
    <x v="5"/>
    <x v="8"/>
    <x v="1"/>
    <x v="9"/>
    <s v="Haze"/>
    <n v="15"/>
  </r>
  <r>
    <x v="202"/>
    <n v="117.90151796872701"/>
    <n v="16.262942991091901"/>
    <n v="7.1551552786492696"/>
    <n v="0.35320227610383798"/>
    <n v="106.460565599546"/>
    <n v="16.961421971890001"/>
    <n v="50.787102479292798"/>
    <n v="6.3382625910940602"/>
    <n v="351.70615081151601"/>
    <n v="987.40517079496306"/>
    <n v="6.33751677041794"/>
    <n v="7.7146376235282101"/>
    <x v="169"/>
    <x v="3"/>
    <x v="3"/>
    <n v="25.029190707930098"/>
    <n v="93.3420956890063"/>
    <x v="5"/>
    <x v="22"/>
    <x v="6"/>
    <x v="2"/>
    <s v="Haze"/>
    <n v="73"/>
  </r>
  <r>
    <x v="203"/>
    <n v="167.92820179071501"/>
    <n v="89.591832515719304"/>
    <n v="15.909416943568599"/>
    <n v="4.6720628023321398"/>
    <n v="81.692654439581403"/>
    <n v="1.2094206019251701"/>
    <n v="29.777377323219799"/>
    <n v="8.6492127802952101"/>
    <n v="189.624159454665"/>
    <n v="994.58691470423003"/>
    <n v="24.780453995382601"/>
    <n v="19.736020537286599"/>
    <x v="143"/>
    <x v="3"/>
    <x v="3"/>
    <n v="24.507301412356501"/>
    <n v="126.928614028132"/>
    <x v="1"/>
    <x v="13"/>
    <x v="2"/>
    <x v="1"/>
    <s v="Fog"/>
    <n v="85"/>
  </r>
  <r>
    <x v="204"/>
    <n v="201.29952972979399"/>
    <n v="21.007763072028101"/>
    <n v="20.725300468432199"/>
    <n v="0.33395361552818698"/>
    <n v="58.445895832649498"/>
    <n v="22.949546275011301"/>
    <n v="56.642103267509697"/>
    <n v="6.7398872315671099"/>
    <n v="218.29387524443499"/>
    <n v="1032.1468508175101"/>
    <n v="23.001420733678401"/>
    <n v="10.6218071963788"/>
    <x v="170"/>
    <x v="1"/>
    <x v="1"/>
    <n v="32.368423984470901"/>
    <n v="92.086799163488294"/>
    <x v="1"/>
    <x v="12"/>
    <x v="11"/>
    <x v="8"/>
    <s v="Clear"/>
    <n v="97"/>
  </r>
  <r>
    <x v="205"/>
    <n v="127.95486546546501"/>
    <n v="33.070701140624102"/>
    <n v="34.213364946913899"/>
    <n v="2.6163455810587499"/>
    <n v="14.5844260217268"/>
    <n v="20.407634596428402"/>
    <n v="55.805425717200798"/>
    <n v="1.9085471950089199"/>
    <n v="327.59237377144399"/>
    <n v="1043.00355599717"/>
    <n v="30.348826596851598"/>
    <n v="13.2742664367732"/>
    <x v="171"/>
    <x v="2"/>
    <x v="0"/>
    <n v="23.662099143630801"/>
    <n v="106.265947462602"/>
    <x v="2"/>
    <x v="14"/>
    <x v="3"/>
    <x v="5"/>
    <s v="Rain"/>
    <n v="93"/>
  </r>
  <r>
    <x v="206"/>
    <n v="286.20979897673101"/>
    <n v="65.756013773723296"/>
    <n v="26.474325891665899"/>
    <n v="3.4119607654359698"/>
    <n v="145.31430065103501"/>
    <n v="-5.1060905687311804"/>
    <n v="28.7001752659326"/>
    <n v="5.1477535624247901"/>
    <n v="161.172908856075"/>
    <n v="1045.65710113867"/>
    <n v="27.571336578496702"/>
    <n v="5.7837519888759799"/>
    <x v="44"/>
    <x v="0"/>
    <x v="4"/>
    <n v="31.763641894326099"/>
    <n v="93.135966667387805"/>
    <x v="1"/>
    <x v="20"/>
    <x v="0"/>
    <x v="5"/>
    <s v="Snow"/>
    <n v="19"/>
  </r>
  <r>
    <x v="207"/>
    <n v="48.660171172447598"/>
    <n v="48.604425437218197"/>
    <n v="22.187391079142898"/>
    <n v="1.442011417559"/>
    <n v="196.62566642180701"/>
    <n v="15.307727640135299"/>
    <n v="57.477030624660102"/>
    <n v="1.0693702790081301"/>
    <n v="148.90322867648101"/>
    <n v="1038.19133854862"/>
    <n v="26.873938274107399"/>
    <n v="5.5202146486665304"/>
    <x v="95"/>
    <x v="3"/>
    <x v="3"/>
    <n v="22.206232853406"/>
    <n v="95.604466407403905"/>
    <x v="4"/>
    <x v="20"/>
    <x v="5"/>
    <x v="7"/>
    <s v="Cloudy"/>
    <n v="99"/>
  </r>
  <r>
    <x v="208"/>
    <n v="147.13932263293199"/>
    <n v="85.320211476083301"/>
    <n v="24.083667584301502"/>
    <n v="0.39021879197843901"/>
    <n v="97.288054612821"/>
    <n v="21.081082101521002"/>
    <n v="40.298745133652503"/>
    <n v="6.0349066816056496"/>
    <n v="1.72172661224845E-2"/>
    <n v="1042.7838600518301"/>
    <n v="43.6859313957317"/>
    <n v="14.1303051135729"/>
    <x v="151"/>
    <x v="1"/>
    <x v="1"/>
    <n v="32.9555996702722"/>
    <n v="111.26775929568301"/>
    <x v="1"/>
    <x v="11"/>
    <x v="2"/>
    <x v="5"/>
    <s v="Haze"/>
    <n v="32"/>
  </r>
  <r>
    <x v="209"/>
    <n v="83.555474985256396"/>
    <n v="35.470806617065698"/>
    <n v="11.1466696585537"/>
    <n v="0.90121873507932004"/>
    <n v="74.976099745199207"/>
    <n v="-2.8675657855379302"/>
    <n v="68.179844325271802"/>
    <n v="8.0581439280574507"/>
    <n v="103.599662384079"/>
    <n v="1034.6853563146899"/>
    <n v="13.877018586466299"/>
    <n v="11.0388014607227"/>
    <x v="172"/>
    <x v="2"/>
    <x v="1"/>
    <n v="48.167581356960604"/>
    <n v="105.29650124314"/>
    <x v="1"/>
    <x v="18"/>
    <x v="9"/>
    <x v="3"/>
    <s v="Fog"/>
    <n v="33"/>
  </r>
  <r>
    <x v="210"/>
    <n v="20.676368173373099"/>
    <n v="13.7642248447989"/>
    <n v="36.059302780594102"/>
    <n v="3.6447994524112999"/>
    <n v="146.01473899425201"/>
    <n v="14.4872205720423"/>
    <n v="99.251797642359506"/>
    <n v="1.9554336026349901"/>
    <n v="283.31452491165601"/>
    <n v="996.55412422242796"/>
    <n v="22.391795297911901"/>
    <n v="1.2531083664670399"/>
    <x v="20"/>
    <x v="0"/>
    <x v="3"/>
    <n v="44.730150184183401"/>
    <n v="129.29931987713101"/>
    <x v="1"/>
    <x v="18"/>
    <x v="1"/>
    <x v="3"/>
    <s v="Snow"/>
    <n v="5"/>
  </r>
  <r>
    <x v="211"/>
    <n v="231.122509624358"/>
    <n v="61.329780984432702"/>
    <n v="18.835123491683401"/>
    <n v="2.4684200415448201"/>
    <n v="180.84424391107601"/>
    <n v="32.983550069070397"/>
    <n v="41.165739505141701"/>
    <n v="3.8306225453327198"/>
    <n v="118.68021721394101"/>
    <n v="1004.9134112931901"/>
    <n v="28.236545268136101"/>
    <n v="14.803433002920199"/>
    <x v="173"/>
    <x v="1"/>
    <x v="0"/>
    <n v="45.250035081906098"/>
    <n v="128.07189014442201"/>
    <x v="1"/>
    <x v="16"/>
    <x v="7"/>
    <x v="0"/>
    <s v="Cloudy"/>
    <n v="87"/>
  </r>
  <r>
    <x v="212"/>
    <n v="24.0510853805214"/>
    <n v="16.6285381654797"/>
    <n v="32.057556195611603"/>
    <n v="4.7239607986651402"/>
    <n v="80.543762091808105"/>
    <n v="17.525246159540099"/>
    <n v="75.157214090031303"/>
    <n v="8.0120272171389502"/>
    <n v="273.16524515746198"/>
    <n v="1048.6272754653801"/>
    <n v="48.393089924241899"/>
    <n v="11.464360750637001"/>
    <x v="136"/>
    <x v="0"/>
    <x v="3"/>
    <n v="48.792179353018199"/>
    <n v="122.61530580211"/>
    <x v="1"/>
    <x v="8"/>
    <x v="0"/>
    <x v="1"/>
    <s v="Clear"/>
    <n v="95"/>
  </r>
  <r>
    <x v="213"/>
    <n v="210.37073263862399"/>
    <n v="82.333114269783096"/>
    <n v="30.0788916337013"/>
    <n v="2.9394259930042699"/>
    <n v="154.38490149622001"/>
    <n v="24.004908526877799"/>
    <n v="81.735898942048294"/>
    <n v="9.4186285148157793"/>
    <n v="151.25390987701601"/>
    <n v="1015.81197088921"/>
    <n v="23.050635403369402"/>
    <n v="17.938762814962701"/>
    <x v="174"/>
    <x v="0"/>
    <x v="0"/>
    <n v="45.6293849704401"/>
    <n v="98.344606660164203"/>
    <x v="4"/>
    <x v="4"/>
    <x v="0"/>
    <x v="6"/>
    <s v="Fog"/>
    <n v="67"/>
  </r>
  <r>
    <x v="214"/>
    <n v="63.097308423628"/>
    <n v="77.401926645084004"/>
    <n v="19.870298817927701"/>
    <n v="0.80355496555052597"/>
    <n v="51.598472026386098"/>
    <n v="-0.71992108151942102"/>
    <n v="68.456681262541906"/>
    <n v="2.8546389781062098"/>
    <n v="69.459535575432099"/>
    <n v="1004.29804126522"/>
    <n v="47.385238778182298"/>
    <n v="4.1162214724807402"/>
    <x v="144"/>
    <x v="1"/>
    <x v="1"/>
    <n v="45.4119803219414"/>
    <n v="111.162275920545"/>
    <x v="2"/>
    <x v="21"/>
    <x v="3"/>
    <x v="8"/>
    <s v="Cloudy"/>
    <n v="85"/>
  </r>
  <r>
    <x v="215"/>
    <n v="274.27105434419502"/>
    <n v="56.863983802377099"/>
    <n v="7.4092976713479803"/>
    <n v="0.168276567227202"/>
    <n v="166.968916757611"/>
    <n v="-2.9942133222903902"/>
    <n v="95.814775655109798"/>
    <n v="9.1972743674009401"/>
    <n v="227.29608459392099"/>
    <n v="982.09001601966497"/>
    <n v="11.6985751862559"/>
    <n v="7.54294333208653"/>
    <x v="175"/>
    <x v="3"/>
    <x v="4"/>
    <n v="32.5805321243013"/>
    <n v="102.739814968796"/>
    <x v="1"/>
    <x v="5"/>
    <x v="6"/>
    <x v="1"/>
    <s v="Fog"/>
    <n v="28"/>
  </r>
  <r>
    <x v="216"/>
    <n v="209.22253844534001"/>
    <n v="67.525019545384495"/>
    <n v="7.5103479745245503"/>
    <n v="3.70766335594154"/>
    <n v="83.531732924064301"/>
    <n v="2.1255510078488999"/>
    <n v="96.758370426728803"/>
    <n v="9.6348914244092203"/>
    <n v="87.739676849409605"/>
    <n v="1049.57838378562"/>
    <n v="20.065857832243399"/>
    <n v="1.31161129305792"/>
    <x v="176"/>
    <x v="2"/>
    <x v="2"/>
    <n v="39.532973648147099"/>
    <n v="124.51964396243901"/>
    <x v="0"/>
    <x v="8"/>
    <x v="7"/>
    <x v="5"/>
    <s v="Haze"/>
    <n v="61"/>
  </r>
  <r>
    <x v="217"/>
    <n v="97.970130784027901"/>
    <n v="30.629519808567199"/>
    <n v="7.9642335835669504"/>
    <n v="1.2991333511355501"/>
    <n v="124.560113983579"/>
    <n v="-5.8074074830103202"/>
    <n v="32.168680338500501"/>
    <n v="8.9802523501380893"/>
    <n v="232.99641257406299"/>
    <n v="992.93076320609805"/>
    <n v="1.7597823967196"/>
    <n v="0.81130824471187502"/>
    <x v="177"/>
    <x v="0"/>
    <x v="4"/>
    <n v="21.4013075938255"/>
    <n v="90.2567264993762"/>
    <x v="5"/>
    <x v="11"/>
    <x v="5"/>
    <x v="3"/>
    <s v="Rain"/>
    <n v="33"/>
  </r>
  <r>
    <x v="218"/>
    <n v="65.5090947702775"/>
    <n v="28.744096065747801"/>
    <n v="8.5002687197190898"/>
    <n v="4.9753058084081196"/>
    <n v="50.984546557682201"/>
    <n v="5.0006024893546597"/>
    <n v="23.533021124138401"/>
    <n v="9.4347906906743297"/>
    <n v="8.7979976094520804"/>
    <n v="1018.07077760816"/>
    <n v="26.970570707415899"/>
    <n v="8.5561776249644996"/>
    <x v="178"/>
    <x v="1"/>
    <x v="2"/>
    <n v="37.592663155925699"/>
    <n v="121.638440861935"/>
    <x v="0"/>
    <x v="19"/>
    <x v="9"/>
    <x v="1"/>
    <s v="Rain"/>
    <n v="23"/>
  </r>
  <r>
    <x v="219"/>
    <n v="205.60454039176599"/>
    <n v="13.7358675979885"/>
    <n v="47.618837996252701"/>
    <n v="2.1757185025571699"/>
    <n v="129.89274973023501"/>
    <n v="12.9841540215515"/>
    <n v="88.852530850470401"/>
    <n v="7.1247490612317499"/>
    <n v="349.081972438484"/>
    <n v="998.87674036369197"/>
    <n v="16.589279860750999"/>
    <n v="18.823916693722101"/>
    <x v="179"/>
    <x v="1"/>
    <x v="4"/>
    <n v="35.410453566782799"/>
    <n v="123.402342015901"/>
    <x v="3"/>
    <x v="7"/>
    <x v="4"/>
    <x v="9"/>
    <s v="Clear"/>
    <n v="34"/>
  </r>
  <r>
    <x v="220"/>
    <n v="276.68088423572698"/>
    <n v="46.499310806896702"/>
    <n v="14.2166777099618"/>
    <n v="1.8610402469796501"/>
    <n v="105.069337625599"/>
    <n v="-2.7461193234330601"/>
    <n v="19.355795950534699"/>
    <n v="2.1421771403918202"/>
    <n v="294.59896341411297"/>
    <n v="1008.79014613819"/>
    <n v="20.531148990755501"/>
    <n v="12.8148430144118"/>
    <x v="180"/>
    <x v="3"/>
    <x v="2"/>
    <n v="49.998872616529297"/>
    <n v="124.710126429703"/>
    <x v="3"/>
    <x v="10"/>
    <x v="8"/>
    <x v="8"/>
    <s v="Haze"/>
    <n v="96"/>
  </r>
  <r>
    <x v="221"/>
    <n v="155.29620018778101"/>
    <n v="14.956743437056399"/>
    <n v="10.1520638644432"/>
    <n v="4.19974160373153"/>
    <n v="185.458392687166"/>
    <n v="35.019525418342297"/>
    <n v="10.742469452416"/>
    <n v="9.2701701884154204"/>
    <n v="92.169309043251104"/>
    <n v="1014.7817957107"/>
    <n v="34.838188162292703"/>
    <n v="6.3732145499058204"/>
    <x v="67"/>
    <x v="3"/>
    <x v="3"/>
    <n v="26.9390684163243"/>
    <n v="120.38258359797599"/>
    <x v="5"/>
    <x v="8"/>
    <x v="8"/>
    <x v="4"/>
    <s v="Haze"/>
    <n v="70"/>
  </r>
  <r>
    <x v="222"/>
    <n v="99.1668265801827"/>
    <n v="36.785704436983004"/>
    <n v="8.67079303824144"/>
    <n v="4.4907859216849104"/>
    <n v="175.62608865244201"/>
    <n v="23.525180672637799"/>
    <n v="33.751458425405801"/>
    <n v="6.9853098548713497"/>
    <n v="109.10858694961399"/>
    <n v="1030.4358679653001"/>
    <n v="11.300499413028"/>
    <n v="4.6903243289094902"/>
    <x v="181"/>
    <x v="3"/>
    <x v="3"/>
    <n v="39.425178110576603"/>
    <n v="94.858066534387405"/>
    <x v="3"/>
    <x v="16"/>
    <x v="6"/>
    <x v="2"/>
    <s v="Rain"/>
    <n v="95"/>
  </r>
  <r>
    <x v="223"/>
    <n v="237.54866004322301"/>
    <n v="78.569053730627004"/>
    <n v="16.227027871589701"/>
    <n v="1.49315164076982"/>
    <n v="121.48974979382599"/>
    <n v="27.671556197318999"/>
    <n v="22.181704112046699"/>
    <n v="5.1345401621460001"/>
    <n v="57.091782825367801"/>
    <n v="1014.92328826624"/>
    <n v="38.316749071026003"/>
    <n v="19.032063025145298"/>
    <x v="182"/>
    <x v="2"/>
    <x v="3"/>
    <n v="28.050542843501599"/>
    <n v="102.26624907422701"/>
    <x v="4"/>
    <x v="18"/>
    <x v="6"/>
    <x v="9"/>
    <s v="Cloudy"/>
    <n v="77"/>
  </r>
  <r>
    <x v="224"/>
    <n v="268.20287675720999"/>
    <n v="58.4607556128732"/>
    <n v="16.202360184613902"/>
    <n v="2.7198283999357802"/>
    <n v="21.923044487934899"/>
    <n v="23.059347988930899"/>
    <n v="61.680479912140903"/>
    <n v="7.7841089016462703"/>
    <n v="256.74501156106601"/>
    <n v="1036.9113759020499"/>
    <n v="44.849925803676399"/>
    <n v="19.3346058628969"/>
    <x v="183"/>
    <x v="2"/>
    <x v="1"/>
    <n v="37.670780858795197"/>
    <n v="128.18368850388501"/>
    <x v="0"/>
    <x v="7"/>
    <x v="9"/>
    <x v="7"/>
    <s v="Clear"/>
    <n v="85"/>
  </r>
  <r>
    <x v="225"/>
    <n v="251.67577057532"/>
    <n v="32.549718122498"/>
    <n v="33.6967835112047"/>
    <n v="0.66437871299978202"/>
    <n v="62.855264692585997"/>
    <n v="37.154280144125899"/>
    <n v="20.7698636857323"/>
    <n v="1.7024952593095799"/>
    <n v="341.940283316018"/>
    <n v="1009.71556388286"/>
    <n v="45.564872158167901"/>
    <n v="15.291781938894401"/>
    <x v="184"/>
    <x v="3"/>
    <x v="0"/>
    <n v="32.100837727466399"/>
    <n v="106.79906286879201"/>
    <x v="2"/>
    <x v="0"/>
    <x v="7"/>
    <x v="8"/>
    <s v="Clear"/>
    <n v="27"/>
  </r>
  <r>
    <x v="226"/>
    <n v="163.84918254327999"/>
    <n v="66.264760647975606"/>
    <n v="5.1347653505908104"/>
    <n v="1.7741889159276401"/>
    <n v="95.750038672835203"/>
    <n v="0.57043123774737403"/>
    <n v="34.910344813604297"/>
    <n v="9.3727451009823692"/>
    <n v="46.9560846141989"/>
    <n v="987.95333259926497"/>
    <n v="22.903597408720099"/>
    <n v="8.6807055950380807"/>
    <x v="73"/>
    <x v="3"/>
    <x v="2"/>
    <n v="42.345568995644499"/>
    <n v="101.68242556172299"/>
    <x v="2"/>
    <x v="8"/>
    <x v="2"/>
    <x v="3"/>
    <s v="Rain"/>
    <n v="85"/>
  </r>
  <r>
    <x v="227"/>
    <n v="232.69125443987801"/>
    <n v="85.944789986432497"/>
    <n v="44.068548058336397"/>
    <n v="3.4181099131475099"/>
    <n v="13.9146949973701"/>
    <n v="10.342229514366499"/>
    <n v="27.130427368483701"/>
    <n v="1.588974760847"/>
    <n v="0.26455997361740602"/>
    <n v="1009.28999977538"/>
    <n v="36.405804208209197"/>
    <n v="0.17430465859980099"/>
    <x v="185"/>
    <x v="2"/>
    <x v="2"/>
    <n v="39.7471012907885"/>
    <n v="99.083629050948403"/>
    <x v="5"/>
    <x v="6"/>
    <x v="1"/>
    <x v="9"/>
    <s v="Fog"/>
    <n v="49"/>
  </r>
  <r>
    <x v="228"/>
    <n v="113.401763393067"/>
    <n v="68.350412454786806"/>
    <n v="22.009930250332499"/>
    <n v="1.34633481146143"/>
    <n v="12.308211265809"/>
    <n v="20.068686738717801"/>
    <n v="61.4344284594155"/>
    <n v="6.4038537425065103"/>
    <n v="270.05387251915403"/>
    <n v="1011.16955999225"/>
    <n v="35.684133963397699"/>
    <n v="2.15678824737053"/>
    <x v="156"/>
    <x v="0"/>
    <x v="4"/>
    <n v="35.994076410445302"/>
    <n v="102.57359819535201"/>
    <x v="6"/>
    <x v="14"/>
    <x v="1"/>
    <x v="4"/>
    <s v="Clear"/>
    <n v="73"/>
  </r>
  <r>
    <x v="229"/>
    <n v="213.00488327632101"/>
    <n v="91.710943449525104"/>
    <n v="46.690704724243801"/>
    <n v="1.63341114960375"/>
    <n v="70.013726095511004"/>
    <n v="21.8532554367352"/>
    <n v="49.181273334363503"/>
    <n v="2.0079011403543201"/>
    <n v="162.38524766529201"/>
    <n v="993.23316954816005"/>
    <n v="24.368675886737002"/>
    <n v="16.032878085315701"/>
    <x v="48"/>
    <x v="2"/>
    <x v="4"/>
    <n v="45.425759114473998"/>
    <n v="90.998317773731102"/>
    <x v="1"/>
    <x v="3"/>
    <x v="11"/>
    <x v="5"/>
    <s v="Rain"/>
    <n v="78"/>
  </r>
  <r>
    <x v="230"/>
    <n v="288.41195281518901"/>
    <n v="30.179856850401599"/>
    <n v="13.69367134364"/>
    <n v="4.2790410079686101"/>
    <n v="69.452346781091606"/>
    <n v="-9.9510350772061695"/>
    <n v="31.720916665582799"/>
    <n v="8.7420733906158894"/>
    <n v="350.49343720283298"/>
    <n v="1017.45301693697"/>
    <n v="27.255776489185202"/>
    <n v="12.5834791975219"/>
    <x v="161"/>
    <x v="3"/>
    <x v="2"/>
    <n v="31.268888777619999"/>
    <n v="115.24172729801499"/>
    <x v="3"/>
    <x v="16"/>
    <x v="7"/>
    <x v="6"/>
    <s v="Cloudy"/>
    <n v="53"/>
  </r>
  <r>
    <x v="231"/>
    <n v="27.954941500554799"/>
    <n v="34.110623633983202"/>
    <n v="26.846143727009601"/>
    <n v="1.43753152274587"/>
    <n v="172.38321402708499"/>
    <n v="23.010916826197299"/>
    <n v="45.214281182570502"/>
    <n v="5.2158225595748604"/>
    <n v="10.756382028145699"/>
    <n v="1048.57596814148"/>
    <n v="23.4269259871438"/>
    <n v="0.63157172938859396"/>
    <x v="19"/>
    <x v="1"/>
    <x v="0"/>
    <n v="35.204260984339101"/>
    <n v="104.084424658736"/>
    <x v="5"/>
    <x v="3"/>
    <x v="7"/>
    <x v="1"/>
    <s v="Fog"/>
    <n v="2"/>
  </r>
  <r>
    <x v="232"/>
    <n v="224.54653056477599"/>
    <n v="61.493467470645697"/>
    <n v="34.602931481533503"/>
    <n v="2.1278042308348502"/>
    <n v="22.807320747135002"/>
    <n v="36.533309027086403"/>
    <n v="58.2426717909674"/>
    <n v="7.5740478801681403"/>
    <n v="178.21741177328701"/>
    <n v="1023.32629980814"/>
    <n v="21.3495357200622"/>
    <n v="16.147249108369198"/>
    <x v="142"/>
    <x v="0"/>
    <x v="1"/>
    <n v="24.025038999437101"/>
    <n v="115.567274203308"/>
    <x v="0"/>
    <x v="3"/>
    <x v="1"/>
    <x v="2"/>
    <s v="Snow"/>
    <n v="86"/>
  </r>
  <r>
    <x v="233"/>
    <n v="124.431681701858"/>
    <n v="60.318413169568998"/>
    <n v="33.233071839462497"/>
    <n v="4.5552880564540104"/>
    <n v="86.553882532617095"/>
    <n v="3.6027847424485202"/>
    <n v="63.555003053272898"/>
    <n v="1.60313362421339"/>
    <n v="239.86740304280701"/>
    <n v="1033.44970824607"/>
    <n v="46.744772940903303"/>
    <n v="0.116133918330737"/>
    <x v="186"/>
    <x v="3"/>
    <x v="2"/>
    <n v="21.591619035266199"/>
    <n v="96.988661581937393"/>
    <x v="5"/>
    <x v="23"/>
    <x v="7"/>
    <x v="7"/>
    <s v="Rain"/>
    <n v="69"/>
  </r>
  <r>
    <x v="234"/>
    <n v="190.69164533415099"/>
    <n v="75.425375475561594"/>
    <n v="36.846931330342201"/>
    <n v="1.23138668395093"/>
    <n v="157.55112332676501"/>
    <n v="23.285062839161899"/>
    <n v="58.126194430774902"/>
    <n v="7.9890843055009402"/>
    <n v="174.00976619436699"/>
    <n v="1003.10279285968"/>
    <n v="25.7382388626955"/>
    <n v="5.6343558204455402"/>
    <x v="117"/>
    <x v="3"/>
    <x v="0"/>
    <n v="26.075410968166601"/>
    <n v="94.074633232205997"/>
    <x v="0"/>
    <x v="17"/>
    <x v="11"/>
    <x v="7"/>
    <s v="Cloudy"/>
    <n v="13"/>
  </r>
  <r>
    <x v="235"/>
    <n v="212.58055136495301"/>
    <n v="60.749550413233202"/>
    <n v="9.1748943322193401"/>
    <n v="2.7312645337663701"/>
    <n v="120.544938365159"/>
    <n v="12.258148003692501"/>
    <n v="72.7461328557401"/>
    <n v="0.94121682464962797"/>
    <n v="305.54059233443701"/>
    <n v="986.465516517791"/>
    <n v="37.906509002172299"/>
    <n v="13.805892232252001"/>
    <x v="187"/>
    <x v="3"/>
    <x v="3"/>
    <n v="41.289443967498499"/>
    <n v="114.183780951885"/>
    <x v="1"/>
    <x v="21"/>
    <x v="4"/>
    <x v="0"/>
    <s v="Snow"/>
    <n v="16"/>
  </r>
  <r>
    <x v="236"/>
    <n v="262.33617664571602"/>
    <n v="22.525148408881901"/>
    <n v="9.9778591800548693"/>
    <n v="2.0222017753216002"/>
    <n v="129.50699622089499"/>
    <n v="27.5797090842213"/>
    <n v="73.664989995314102"/>
    <n v="5.1420721402284704"/>
    <n v="242.189702129528"/>
    <n v="1042.84501699526"/>
    <n v="35.783364735101003"/>
    <n v="11.128309684711001"/>
    <x v="188"/>
    <x v="0"/>
    <x v="4"/>
    <n v="29.6545994098752"/>
    <n v="124.976081189776"/>
    <x v="0"/>
    <x v="12"/>
    <x v="4"/>
    <x v="3"/>
    <s v="Cloudy"/>
    <n v="79"/>
  </r>
  <r>
    <x v="237"/>
    <n v="189.31131081842599"/>
    <n v="61.777907278006097"/>
    <n v="28.249499917687299"/>
    <n v="2.3948522721580798"/>
    <n v="147.362881963098"/>
    <n v="13.9468448881291"/>
    <n v="68.706021042122003"/>
    <n v="7.4251991581287902"/>
    <n v="69.963643828384306"/>
    <n v="1024.4486892232901"/>
    <n v="16.381385804858301"/>
    <n v="2.7510995510537"/>
    <x v="26"/>
    <x v="0"/>
    <x v="3"/>
    <n v="24.6292797614785"/>
    <n v="102.32096047201"/>
    <x v="6"/>
    <x v="17"/>
    <x v="2"/>
    <x v="3"/>
    <s v="Rain"/>
    <n v="51"/>
  </r>
  <r>
    <x v="238"/>
    <n v="275.26717119700498"/>
    <n v="21.440528839907401"/>
    <n v="37.703236310950203"/>
    <n v="4.9118458705035097"/>
    <n v="197.387187780798"/>
    <n v="37.596605825988298"/>
    <n v="62.712139377361801"/>
    <n v="8.66998002077076"/>
    <n v="261.02449372984898"/>
    <n v="1003.42395251618"/>
    <n v="15.5803054587993"/>
    <n v="0.51352875353800698"/>
    <x v="189"/>
    <x v="0"/>
    <x v="1"/>
    <n v="28.213113101333899"/>
    <n v="122.62551077393699"/>
    <x v="5"/>
    <x v="4"/>
    <x v="0"/>
    <x v="6"/>
    <s v="Haze"/>
    <n v="49"/>
  </r>
  <r>
    <x v="239"/>
    <n v="143.00749713647801"/>
    <n v="77.334808499881802"/>
    <n v="23.2735209573246"/>
    <n v="1.8307715732793399"/>
    <n v="44.487646967978201"/>
    <n v="23.687058374587199"/>
    <n v="57.152832667690703"/>
    <n v="1.0540495198111901"/>
    <n v="1.53373389241317"/>
    <n v="984.613679351526"/>
    <n v="38.840184520023001"/>
    <n v="6.0670294033157104"/>
    <x v="190"/>
    <x v="1"/>
    <x v="3"/>
    <n v="37.617523538011298"/>
    <n v="107.251181115902"/>
    <x v="0"/>
    <x v="23"/>
    <x v="3"/>
    <x v="4"/>
    <s v="Snow"/>
    <n v="28"/>
  </r>
  <r>
    <x v="240"/>
    <n v="75.422453889922807"/>
    <n v="23.7819196253391"/>
    <n v="28.9521646086035"/>
    <n v="0.75591791898276495"/>
    <n v="178.56768697528801"/>
    <n v="3.1726634977854902"/>
    <n v="20.223818811098901"/>
    <n v="4.7492468957854799"/>
    <n v="175.26172805579401"/>
    <n v="999.38200646600296"/>
    <n v="19.881388673766299"/>
    <n v="3.0071379532020699"/>
    <x v="82"/>
    <x v="3"/>
    <x v="1"/>
    <n v="29.195824622574001"/>
    <n v="92.2550742482928"/>
    <x v="6"/>
    <x v="18"/>
    <x v="11"/>
    <x v="7"/>
    <s v="Snow"/>
    <n v="26"/>
  </r>
  <r>
    <x v="241"/>
    <n v="243.45538370077199"/>
    <n v="83.532182636148406"/>
    <n v="20.772157231613299"/>
    <n v="2.75469486931692"/>
    <n v="137.068704952069"/>
    <n v="-4.3083614290185901"/>
    <n v="42.647045876341998"/>
    <n v="5.3208719876754502"/>
    <n v="265.43959767472899"/>
    <n v="1010.87349531137"/>
    <n v="43.438635492934303"/>
    <n v="18.4491297109148"/>
    <x v="18"/>
    <x v="3"/>
    <x v="2"/>
    <n v="37.659138967372201"/>
    <n v="122.76088512052"/>
    <x v="3"/>
    <x v="22"/>
    <x v="4"/>
    <x v="5"/>
    <s v="Snow"/>
    <n v="1"/>
  </r>
  <r>
    <x v="242"/>
    <n v="68.701551479237907"/>
    <n v="52.539932522256102"/>
    <n v="21.209869242327201"/>
    <n v="2.97821766271647"/>
    <n v="93.373368575452005"/>
    <n v="-4.3717096099633297"/>
    <n v="27.486766554001399"/>
    <n v="1.4400392022884301"/>
    <n v="92.210175125378598"/>
    <n v="995.442037388671"/>
    <n v="4.1067340662700396"/>
    <n v="17.9659644553882"/>
    <x v="179"/>
    <x v="1"/>
    <x v="3"/>
    <n v="20.113413607182"/>
    <n v="105.707617722314"/>
    <x v="6"/>
    <x v="7"/>
    <x v="7"/>
    <x v="5"/>
    <s v="Clear"/>
    <n v="36"/>
  </r>
  <r>
    <x v="243"/>
    <n v="220.15321366680001"/>
    <n v="41.952984514649401"/>
    <n v="10.2473863340779"/>
    <n v="3.2871808250069798"/>
    <n v="190.080893953642"/>
    <n v="27.844286638500801"/>
    <n v="25.6773196900863"/>
    <n v="9.0580200748593001"/>
    <n v="241.87223143688399"/>
    <n v="1004.6847350284201"/>
    <n v="10.435835645743399"/>
    <n v="19.707170821668701"/>
    <x v="17"/>
    <x v="0"/>
    <x v="4"/>
    <n v="23.450659934690201"/>
    <n v="106.32970422829599"/>
    <x v="4"/>
    <x v="5"/>
    <x v="2"/>
    <x v="7"/>
    <s v="Clear"/>
    <n v="72"/>
  </r>
  <r>
    <x v="244"/>
    <n v="186.378335195132"/>
    <n v="81.326696298074694"/>
    <n v="3.4124666473594898"/>
    <n v="4.3214121178123497"/>
    <n v="17.983387941453302"/>
    <n v="37.307948685757502"/>
    <n v="95.081195915181596"/>
    <n v="9.5123511771137199"/>
    <n v="14.034361835192399"/>
    <n v="990.39388570961"/>
    <n v="6.2924811024273204"/>
    <n v="0.92336842397812602"/>
    <x v="191"/>
    <x v="3"/>
    <x v="3"/>
    <n v="40.020991644297403"/>
    <n v="119.28098409326"/>
    <x v="3"/>
    <x v="17"/>
    <x v="4"/>
    <x v="1"/>
    <s v="Cloudy"/>
    <n v="34"/>
  </r>
  <r>
    <x v="245"/>
    <n v="188.85752392719701"/>
    <n v="49.5097446245179"/>
    <n v="19.255442598314598"/>
    <n v="0.407796114035753"/>
    <n v="97.384921954397001"/>
    <n v="18.267030965324"/>
    <n v="22.782389822194499"/>
    <n v="9.9449230277491694"/>
    <n v="119.419766825895"/>
    <n v="1027.8655615283101"/>
    <n v="27.134678838180399"/>
    <n v="3.1810209281606898"/>
    <x v="139"/>
    <x v="3"/>
    <x v="2"/>
    <n v="43.555038200449097"/>
    <n v="118.251655391673"/>
    <x v="5"/>
    <x v="10"/>
    <x v="9"/>
    <x v="8"/>
    <s v="Rain"/>
    <n v="7"/>
  </r>
  <r>
    <x v="246"/>
    <n v="85.458212012100205"/>
    <n v="37.782334530341998"/>
    <n v="35.489406179871402"/>
    <n v="1.2886488302809"/>
    <n v="16.4012907768285"/>
    <n v="6.2359429285143397"/>
    <n v="91.119522621929704"/>
    <n v="1.6985701727414699"/>
    <n v="26.901874182160899"/>
    <n v="989.142191474725"/>
    <n v="46.751496873545001"/>
    <n v="7.2726538639771601"/>
    <x v="192"/>
    <x v="0"/>
    <x v="0"/>
    <n v="41.171340708900402"/>
    <n v="100.405998173483"/>
    <x v="1"/>
    <x v="7"/>
    <x v="5"/>
    <x v="6"/>
    <s v="Fog"/>
    <n v="26"/>
  </r>
  <r>
    <x v="247"/>
    <n v="64.474677145452901"/>
    <n v="96.641630989666396"/>
    <n v="27.294902978852399"/>
    <n v="1.00912670507965"/>
    <n v="74.972552447735296"/>
    <n v="9.9139823275888794"/>
    <n v="71.257506167674293"/>
    <n v="9.4506728377795906"/>
    <n v="222.54709219793801"/>
    <n v="990.61764091090402"/>
    <n v="11.0280775472239"/>
    <n v="6.6196706080456096"/>
    <x v="193"/>
    <x v="1"/>
    <x v="4"/>
    <n v="37.942990595843902"/>
    <n v="90.370257308107995"/>
    <x v="0"/>
    <x v="18"/>
    <x v="7"/>
    <x v="7"/>
    <s v="Snow"/>
    <n v="34"/>
  </r>
  <r>
    <x v="248"/>
    <n v="288.01395898182801"/>
    <n v="45.706519264515698"/>
    <n v="1.85473826629012"/>
    <n v="3.29278277280368"/>
    <n v="159.693786374312"/>
    <n v="38.1277233578151"/>
    <n v="33.413809975593303"/>
    <n v="9.7352609316710907"/>
    <n v="315.73928821646803"/>
    <n v="1022.33444252914"/>
    <n v="41.756139212849199"/>
    <n v="3.30709209560702"/>
    <x v="70"/>
    <x v="1"/>
    <x v="1"/>
    <n v="40.603794913203501"/>
    <n v="94.476965766683506"/>
    <x v="6"/>
    <x v="18"/>
    <x v="2"/>
    <x v="7"/>
    <s v="Haze"/>
    <n v="7"/>
  </r>
  <r>
    <x v="249"/>
    <n v="103.636705604974"/>
    <n v="51.5839077646311"/>
    <n v="38.046793939401397"/>
    <n v="1.3770145106317699"/>
    <n v="104.58486117061101"/>
    <n v="8.6600089778390092"/>
    <n v="49.959576071452901"/>
    <n v="0.304207497261893"/>
    <n v="234.07731370726299"/>
    <n v="1026.1036022502699"/>
    <n v="10.0562490503352"/>
    <n v="17.238806477437599"/>
    <x v="148"/>
    <x v="1"/>
    <x v="2"/>
    <n v="44.437640264061599"/>
    <n v="94.681534658843006"/>
    <x v="2"/>
    <x v="17"/>
    <x v="9"/>
    <x v="0"/>
    <s v="Rain"/>
    <n v="56"/>
  </r>
  <r>
    <x v="250"/>
    <n v="108.904241652146"/>
    <n v="68.812537385121402"/>
    <n v="23.617112284742799"/>
    <n v="1.7178124505622601"/>
    <n v="86.753408606226998"/>
    <n v="-5.9323305142650504"/>
    <n v="11.072789953847501"/>
    <n v="3.8512629775026999"/>
    <n v="41.089511586278398"/>
    <n v="992.58911642779003"/>
    <n v="6.0787538226278102"/>
    <n v="10.825208463816001"/>
    <x v="194"/>
    <x v="2"/>
    <x v="2"/>
    <n v="35.286166830545604"/>
    <n v="105.802416689236"/>
    <x v="4"/>
    <x v="19"/>
    <x v="11"/>
    <x v="2"/>
    <s v="Clear"/>
    <n v="65"/>
  </r>
  <r>
    <x v="251"/>
    <n v="203.633831727706"/>
    <n v="63.266469467326402"/>
    <n v="10.409989351177"/>
    <n v="2.2830883910292701"/>
    <n v="144.14271797772"/>
    <n v="31.042149607549199"/>
    <n v="84.641760262827106"/>
    <n v="7.9060069513304496"/>
    <n v="188.21390942677399"/>
    <n v="1039.22406447099"/>
    <n v="32.913085914597701"/>
    <n v="9.3006505572934"/>
    <x v="131"/>
    <x v="0"/>
    <x v="3"/>
    <n v="31.169200636011698"/>
    <n v="92.095042586198701"/>
    <x v="6"/>
    <x v="0"/>
    <x v="2"/>
    <x v="3"/>
    <s v="Rain"/>
    <n v="83"/>
  </r>
  <r>
    <x v="252"/>
    <n v="258.325146363172"/>
    <n v="79.170309954862205"/>
    <n v="6.3646383329750904"/>
    <n v="0.30478202396363602"/>
    <n v="140.08024058041201"/>
    <n v="-9.6076190623884408"/>
    <n v="66.354385178426895"/>
    <n v="3.9376312697042"/>
    <n v="124.393337699569"/>
    <n v="1021.00416756932"/>
    <n v="19.748271924554999"/>
    <n v="2.8922542647495799"/>
    <x v="195"/>
    <x v="3"/>
    <x v="1"/>
    <n v="47.090928740857997"/>
    <n v="103.60889669607501"/>
    <x v="3"/>
    <x v="17"/>
    <x v="10"/>
    <x v="8"/>
    <s v="Rain"/>
    <n v="5"/>
  </r>
  <r>
    <x v="253"/>
    <n v="284.948028629975"/>
    <n v="88.243913810662093"/>
    <n v="27.241464925669099"/>
    <n v="4.5552830501044799"/>
    <n v="166.66605748713101"/>
    <n v="18.954541917726999"/>
    <n v="34.021042795476497"/>
    <n v="3.3910828601750498"/>
    <n v="197.17012165133599"/>
    <n v="1001.88216124121"/>
    <n v="30.9511008162292"/>
    <n v="8.0157402807204399"/>
    <x v="196"/>
    <x v="1"/>
    <x v="3"/>
    <n v="31.272941656351101"/>
    <n v="126.466771033444"/>
    <x v="3"/>
    <x v="8"/>
    <x v="0"/>
    <x v="4"/>
    <s v="Snow"/>
    <n v="79"/>
  </r>
  <r>
    <x v="254"/>
    <n v="227.83787702225001"/>
    <n v="86.143734941734905"/>
    <n v="19.8406927290543"/>
    <n v="1.72289836264375"/>
    <n v="139.80425019333799"/>
    <n v="26.749804015147699"/>
    <n v="74.831388903057501"/>
    <n v="2.8240322082177101"/>
    <n v="282.60592575157"/>
    <n v="1003.08837330396"/>
    <n v="20.9707803912675"/>
    <n v="9.1153382309578195"/>
    <x v="197"/>
    <x v="0"/>
    <x v="4"/>
    <n v="40.992383270730599"/>
    <n v="129.523808140727"/>
    <x v="4"/>
    <x v="18"/>
    <x v="8"/>
    <x v="6"/>
    <s v="Cloudy"/>
    <n v="97"/>
  </r>
  <r>
    <x v="255"/>
    <n v="77.847060178135195"/>
    <n v="81.667328011892806"/>
    <n v="33.466592262664797"/>
    <n v="3.2949878716629302"/>
    <n v="33.121063548690401"/>
    <n v="19.623149468801302"/>
    <n v="92.850819661967705"/>
    <n v="2.2256141346418201"/>
    <n v="114.643779779068"/>
    <n v="1034.0250306943401"/>
    <n v="36.404034936311902"/>
    <n v="13.049182470509001"/>
    <x v="198"/>
    <x v="0"/>
    <x v="0"/>
    <n v="29.4467465366893"/>
    <n v="112.640227887053"/>
    <x v="3"/>
    <x v="4"/>
    <x v="4"/>
    <x v="2"/>
    <s v="Rain"/>
    <n v="68"/>
  </r>
  <r>
    <x v="256"/>
    <n v="262.38932267306302"/>
    <n v="79.803806696159796"/>
    <n v="46.533392728343202"/>
    <n v="2.2707684032569402"/>
    <n v="175.55092328766901"/>
    <n v="20.363255974021001"/>
    <n v="53.3847278501378"/>
    <n v="3.2726466675130101"/>
    <n v="300.96639072664402"/>
    <n v="1029.9444961702"/>
    <n v="17.8267811398084"/>
    <n v="17.284136631200202"/>
    <x v="0"/>
    <x v="1"/>
    <x v="0"/>
    <n v="39.918818246787197"/>
    <n v="90.262259835251797"/>
    <x v="5"/>
    <x v="11"/>
    <x v="4"/>
    <x v="2"/>
    <s v="Clear"/>
    <n v="86"/>
  </r>
  <r>
    <x v="257"/>
    <n v="189.28646259862199"/>
    <n v="30.2669093165037"/>
    <n v="8.8952307688830992"/>
    <n v="2.5278301923567201"/>
    <n v="87.1468113247236"/>
    <n v="39.798754783277602"/>
    <n v="38.889863278805301"/>
    <n v="9.9157201659287004"/>
    <n v="151.000437540169"/>
    <n v="1016.61295157548"/>
    <n v="16.193722491495201"/>
    <n v="4.8298482153112303"/>
    <x v="199"/>
    <x v="3"/>
    <x v="2"/>
    <n v="28.766018161515301"/>
    <n v="125.229781797233"/>
    <x v="2"/>
    <x v="12"/>
    <x v="7"/>
    <x v="1"/>
    <s v="Clear"/>
    <n v="18"/>
  </r>
  <r>
    <x v="258"/>
    <n v="284.53335014312802"/>
    <n v="60.756560985869797"/>
    <n v="10.749731987087801"/>
    <n v="1.67345183036987"/>
    <n v="56.930056645233002"/>
    <n v="24.1606590680998"/>
    <n v="84.149721488865197"/>
    <n v="1.65423138936334"/>
    <n v="207.72634668587401"/>
    <n v="1037.80632617892"/>
    <n v="44.690807090837701"/>
    <n v="17.5961674439476"/>
    <x v="200"/>
    <x v="2"/>
    <x v="2"/>
    <n v="31.5156328039775"/>
    <n v="116.629576168033"/>
    <x v="4"/>
    <x v="16"/>
    <x v="2"/>
    <x v="4"/>
    <s v="Rain"/>
    <n v="19"/>
  </r>
  <r>
    <x v="259"/>
    <n v="193.89657505276401"/>
    <n v="79.427058015651994"/>
    <n v="10.795499794554299"/>
    <n v="1.3131069770222199"/>
    <n v="54.436806634385498"/>
    <n v="33.410771326043204"/>
    <n v="19.409313166176702"/>
    <n v="2.2672958950207698"/>
    <n v="191.20402282797801"/>
    <n v="1046.21332374741"/>
    <n v="7.3158119626741298"/>
    <n v="1.1440731019855901"/>
    <x v="201"/>
    <x v="1"/>
    <x v="0"/>
    <n v="37.771833336963198"/>
    <n v="98.159959625451805"/>
    <x v="2"/>
    <x v="0"/>
    <x v="2"/>
    <x v="3"/>
    <s v="Cloudy"/>
    <n v="1"/>
  </r>
  <r>
    <x v="260"/>
    <n v="71.0877528474374"/>
    <n v="7.3457097421022404"/>
    <n v="38.550654124381403"/>
    <n v="2.15511933347234"/>
    <n v="125.94016504493101"/>
    <n v="29.8972065174775"/>
    <n v="47.404513786823102"/>
    <n v="0.32226378330675298"/>
    <n v="247.28311665566099"/>
    <n v="1013.83332421958"/>
    <n v="20.8064695792817"/>
    <n v="11.0289673738326"/>
    <x v="202"/>
    <x v="1"/>
    <x v="0"/>
    <n v="48.518004196594099"/>
    <n v="100.664799293412"/>
    <x v="4"/>
    <x v="17"/>
    <x v="0"/>
    <x v="5"/>
    <s v="Fog"/>
    <n v="21"/>
  </r>
  <r>
    <x v="261"/>
    <n v="162.25826533638599"/>
    <n v="40.6116609584709"/>
    <n v="49.751338106074002"/>
    <n v="1.0508289836318601"/>
    <n v="163.86459839585501"/>
    <n v="-3.7588521167061901"/>
    <n v="24.6556990282402"/>
    <n v="4.0526124665643204"/>
    <n v="340.95660860626799"/>
    <n v="1040.08302780238"/>
    <n v="44.626550418803099"/>
    <n v="18.355793624984098"/>
    <x v="203"/>
    <x v="0"/>
    <x v="0"/>
    <n v="20.536264716060099"/>
    <n v="91.662146812001794"/>
    <x v="2"/>
    <x v="6"/>
    <x v="6"/>
    <x v="3"/>
    <s v="Cloudy"/>
    <n v="45"/>
  </r>
  <r>
    <x v="262"/>
    <n v="234.79614039304499"/>
    <n v="76.029889518259097"/>
    <n v="38.202640560472297"/>
    <n v="3.9510597549036199"/>
    <n v="64.751535729961105"/>
    <n v="-1.96130307879762"/>
    <n v="81.823793293788299"/>
    <n v="4.7729316794334196"/>
    <n v="202.250523015331"/>
    <n v="1018.82908763935"/>
    <n v="38.353265733637997"/>
    <n v="3.09181826970728"/>
    <x v="5"/>
    <x v="1"/>
    <x v="1"/>
    <n v="38.117143224094697"/>
    <n v="100.33985898447401"/>
    <x v="5"/>
    <x v="0"/>
    <x v="0"/>
    <x v="7"/>
    <s v="Haze"/>
    <n v="67"/>
  </r>
  <r>
    <x v="263"/>
    <n v="110.126153279715"/>
    <n v="88.139271996800304"/>
    <n v="36.100531442483899"/>
    <n v="1.5219617960284699"/>
    <n v="144.83627565267099"/>
    <n v="15.2194689480981"/>
    <n v="65.432177926293505"/>
    <n v="7.1878347288451696"/>
    <n v="305.54238753485998"/>
    <n v="1011.10241829176"/>
    <n v="14.621591426956901"/>
    <n v="19.4128183677057"/>
    <x v="204"/>
    <x v="0"/>
    <x v="4"/>
    <n v="23.890600227137099"/>
    <n v="116.725278451048"/>
    <x v="2"/>
    <x v="10"/>
    <x v="6"/>
    <x v="9"/>
    <s v="Haze"/>
    <n v="41"/>
  </r>
  <r>
    <x v="264"/>
    <n v="144.752078596426"/>
    <n v="88.896043271474298"/>
    <n v="19.675828317560899"/>
    <n v="2.4292165536194701"/>
    <n v="57.453391647263402"/>
    <n v="11.3168409448138"/>
    <n v="73.422970164012298"/>
    <n v="0.21020119908371601"/>
    <n v="150.641275990287"/>
    <n v="1028.1112094409"/>
    <n v="16.752297637682201"/>
    <n v="12.261923752316701"/>
    <x v="205"/>
    <x v="1"/>
    <x v="4"/>
    <n v="46.470322563294097"/>
    <n v="101.84672393068"/>
    <x v="6"/>
    <x v="4"/>
    <x v="0"/>
    <x v="6"/>
    <s v="Snow"/>
    <n v="54"/>
  </r>
  <r>
    <x v="265"/>
    <n v="142.38432736957199"/>
    <n v="71.366450393490794"/>
    <n v="47.676902085416202"/>
    <n v="3.6939884155236999"/>
    <n v="43.6070948317819"/>
    <n v="29.4529655482911"/>
    <n v="87.999424815318505"/>
    <n v="5.2019126652994796"/>
    <n v="29.193494005404901"/>
    <n v="987.01221625445601"/>
    <n v="9.9265638085080194"/>
    <n v="19.801177507335101"/>
    <x v="206"/>
    <x v="0"/>
    <x v="3"/>
    <n v="30.099314046936701"/>
    <n v="90.927528235559095"/>
    <x v="2"/>
    <x v="6"/>
    <x v="2"/>
    <x v="1"/>
    <s v="Fog"/>
    <n v="78"/>
  </r>
  <r>
    <x v="266"/>
    <n v="100.326505486149"/>
    <n v="73.904361687439305"/>
    <n v="30.614313359487799"/>
    <n v="2.6913227465863199"/>
    <n v="188.31536127889899"/>
    <n v="10.4789336023068"/>
    <n v="83.956169665210197"/>
    <n v="8.4926502533002992"/>
    <n v="131.67414603631599"/>
    <n v="995.11168260192005"/>
    <n v="1.0691847891717201"/>
    <n v="16.2779823861224"/>
    <x v="207"/>
    <x v="1"/>
    <x v="0"/>
    <n v="45.359705497535003"/>
    <n v="100.54500372485801"/>
    <x v="4"/>
    <x v="15"/>
    <x v="9"/>
    <x v="6"/>
    <s v="Snow"/>
    <n v="18"/>
  </r>
  <r>
    <x v="267"/>
    <n v="204.017168813746"/>
    <n v="87.906707765831598"/>
    <n v="20.089292899743"/>
    <n v="2.7340759459686801"/>
    <n v="173.965377748371"/>
    <n v="-1.51386396197066"/>
    <n v="22.822174409875899"/>
    <n v="5.1993432168423803"/>
    <n v="277.451354455814"/>
    <n v="1017.5561709037"/>
    <n v="17.388463480391302"/>
    <n v="14.1204431530689"/>
    <x v="208"/>
    <x v="2"/>
    <x v="4"/>
    <n v="48.395933830487898"/>
    <n v="100.32350541658001"/>
    <x v="5"/>
    <x v="23"/>
    <x v="10"/>
    <x v="7"/>
    <s v="Haze"/>
    <n v="18"/>
  </r>
  <r>
    <x v="268"/>
    <n v="97.589951430975404"/>
    <n v="93.211014541261505"/>
    <n v="37.227699348973402"/>
    <n v="2.5102760367484498"/>
    <n v="105.56686071575"/>
    <n v="4.5138789484312296"/>
    <n v="83.062529931489905"/>
    <n v="9.2156999855783894"/>
    <n v="320.37585147215498"/>
    <n v="1049.8948336179899"/>
    <n v="29.7489221001936"/>
    <n v="1.13619408504257"/>
    <x v="209"/>
    <x v="2"/>
    <x v="1"/>
    <n v="30.184174260691101"/>
    <n v="121.324609163914"/>
    <x v="4"/>
    <x v="0"/>
    <x v="0"/>
    <x v="2"/>
    <s v="Clear"/>
    <n v="14"/>
  </r>
  <r>
    <x v="269"/>
    <n v="194.92349315182801"/>
    <n v="46.024835095828998"/>
    <n v="16.021072680822801"/>
    <n v="0.60802088653972197"/>
    <n v="90.274106246404898"/>
    <n v="-1.7118960759436801"/>
    <n v="73.400309972455403"/>
    <n v="6.6420291264884197"/>
    <n v="195.25117662544099"/>
    <n v="995.36260471313403"/>
    <n v="31.7451122945692"/>
    <n v="9.4388536317403702"/>
    <x v="210"/>
    <x v="0"/>
    <x v="0"/>
    <n v="34.441057516804101"/>
    <n v="95.110897730978493"/>
    <x v="2"/>
    <x v="1"/>
    <x v="4"/>
    <x v="4"/>
    <s v="Fog"/>
    <n v="90"/>
  </r>
  <r>
    <x v="270"/>
    <n v="160.193150689997"/>
    <n v="84.726861677669604"/>
    <n v="11.2330681542857"/>
    <n v="4.7342298283363098"/>
    <n v="126.541070269264"/>
    <n v="22.4884667920646"/>
    <n v="17.368785633447999"/>
    <n v="6.2503673213047497"/>
    <n v="342.28973271673499"/>
    <n v="1009.7735899714"/>
    <n v="40.727897187500801"/>
    <n v="6.7711915554478104"/>
    <x v="211"/>
    <x v="0"/>
    <x v="2"/>
    <n v="48.274598836504602"/>
    <n v="90.702559933350102"/>
    <x v="4"/>
    <x v="12"/>
    <x v="7"/>
    <x v="0"/>
    <s v="Fog"/>
    <n v="1"/>
  </r>
  <r>
    <x v="271"/>
    <n v="197.32826937556001"/>
    <n v="50.681331036787299"/>
    <n v="21.937817610852498"/>
    <n v="1.6557127430315099"/>
    <n v="11.378455020078601"/>
    <n v="24.073986090405398"/>
    <n v="66.772028356001897"/>
    <n v="6.1916788855263203"/>
    <n v="278.87283706045901"/>
    <n v="1001.31096103582"/>
    <n v="42.676208507303897"/>
    <n v="4.79530880292406"/>
    <x v="212"/>
    <x v="2"/>
    <x v="0"/>
    <n v="49.521597972982001"/>
    <n v="119.81071136066301"/>
    <x v="4"/>
    <x v="4"/>
    <x v="11"/>
    <x v="2"/>
    <s v="Clear"/>
    <n v="83"/>
  </r>
  <r>
    <x v="272"/>
    <n v="155.60497061434299"/>
    <n v="75.669698415531201"/>
    <n v="44.309365476618197"/>
    <n v="2.7884091691944399"/>
    <n v="105.584017476908"/>
    <n v="-0.90486010117155202"/>
    <n v="83.484262741287907"/>
    <n v="9.2383208743266305"/>
    <n v="345.44104288126999"/>
    <n v="1011.22273714082"/>
    <n v="42.448230837858198"/>
    <n v="3.3724872200074301"/>
    <x v="213"/>
    <x v="2"/>
    <x v="3"/>
    <n v="34.911527205333101"/>
    <n v="116.23402834581999"/>
    <x v="2"/>
    <x v="15"/>
    <x v="0"/>
    <x v="3"/>
    <s v="Clear"/>
    <n v="81"/>
  </r>
  <r>
    <x v="273"/>
    <n v="254.88970413598"/>
    <n v="50.322023662226002"/>
    <n v="33.546474258575202"/>
    <n v="3.1497122257484098"/>
    <n v="194.966673979521"/>
    <n v="32.652003238132998"/>
    <n v="91.202621581549195"/>
    <n v="7.12438536519105"/>
    <n v="46.167516624481699"/>
    <n v="987.19831422317804"/>
    <n v="48.364548193460401"/>
    <n v="16.647092162320298"/>
    <x v="176"/>
    <x v="0"/>
    <x v="4"/>
    <n v="31.8171863609364"/>
    <n v="92.138280079720801"/>
    <x v="6"/>
    <x v="15"/>
    <x v="0"/>
    <x v="6"/>
    <s v="Haze"/>
    <n v="66"/>
  </r>
  <r>
    <x v="274"/>
    <n v="63.9300280713353"/>
    <n v="20.5473244836334"/>
    <n v="18.6141176154112"/>
    <n v="1.44264690027352"/>
    <n v="105.797020223939"/>
    <n v="20.170889958303501"/>
    <n v="66.809222738335393"/>
    <n v="1.77137665967891"/>
    <n v="239.56797241761899"/>
    <n v="1036.3847610726"/>
    <n v="15.727301751331799"/>
    <n v="4.4639661155809502"/>
    <x v="214"/>
    <x v="2"/>
    <x v="3"/>
    <n v="40.526294368124397"/>
    <n v="95.057719829611997"/>
    <x v="0"/>
    <x v="6"/>
    <x v="10"/>
    <x v="4"/>
    <s v="Fog"/>
    <n v="65"/>
  </r>
  <r>
    <x v="275"/>
    <n v="107.36358133763299"/>
    <n v="74.0217303662359"/>
    <n v="34.552312621561803"/>
    <n v="2.6924492115337602"/>
    <n v="180.37162803103001"/>
    <n v="24.023205358654501"/>
    <n v="40.0945787752187"/>
    <n v="6.0707201421443298"/>
    <n v="6.7870748684105697"/>
    <n v="994.67988719858795"/>
    <n v="29.429903235813999"/>
    <n v="11.271008090262599"/>
    <x v="196"/>
    <x v="2"/>
    <x v="0"/>
    <n v="31.648546253447101"/>
    <n v="99.338992200354099"/>
    <x v="2"/>
    <x v="3"/>
    <x v="7"/>
    <x v="8"/>
    <s v="Haze"/>
    <n v="73"/>
  </r>
  <r>
    <x v="276"/>
    <n v="281.945537742586"/>
    <n v="56.925381767944899"/>
    <n v="43.697575654753798"/>
    <n v="3.8009616612911601"/>
    <n v="98.295559671038902"/>
    <n v="-7.11954264524074"/>
    <n v="98.0003103992116"/>
    <n v="8.3223016873391895"/>
    <n v="117.118639334283"/>
    <n v="1003.0980247945899"/>
    <n v="37.135625539243797"/>
    <n v="13.305265188336801"/>
    <x v="215"/>
    <x v="1"/>
    <x v="2"/>
    <n v="39.337671106285697"/>
    <n v="92.420266216854998"/>
    <x v="3"/>
    <x v="9"/>
    <x v="1"/>
    <x v="4"/>
    <s v="Cloudy"/>
    <n v="50"/>
  </r>
  <r>
    <x v="277"/>
    <n v="50.951666634775997"/>
    <n v="6.9283869175154003"/>
    <n v="27.178496570971902"/>
    <n v="4.0621763380742104"/>
    <n v="51.584892523755798"/>
    <n v="27.2193414336509"/>
    <n v="64.425052165011493"/>
    <n v="0.79729173917324403"/>
    <n v="175.74931645461001"/>
    <n v="1037.751108379"/>
    <n v="32.955854999239797"/>
    <n v="2.5671144017496998"/>
    <x v="216"/>
    <x v="2"/>
    <x v="2"/>
    <n v="33.269426853794002"/>
    <n v="102.114095975148"/>
    <x v="1"/>
    <x v="18"/>
    <x v="2"/>
    <x v="0"/>
    <s v="Snow"/>
    <n v="5"/>
  </r>
  <r>
    <x v="278"/>
    <n v="291.95529971246202"/>
    <n v="91.956120862397498"/>
    <n v="1.50833897170808"/>
    <n v="3.4731724120295899"/>
    <n v="33.2005458761491"/>
    <n v="33.628271985060401"/>
    <n v="44.726143953761003"/>
    <n v="8.7597948229986908"/>
    <n v="169.24664561434901"/>
    <n v="985.00521176732298"/>
    <n v="30.2509663220461"/>
    <n v="0.14837614389890999"/>
    <x v="181"/>
    <x v="2"/>
    <x v="0"/>
    <n v="41.113786974032898"/>
    <n v="104.30092097819301"/>
    <x v="6"/>
    <x v="16"/>
    <x v="4"/>
    <x v="7"/>
    <s v="Clear"/>
    <n v="28"/>
  </r>
  <r>
    <x v="279"/>
    <n v="201.638043552092"/>
    <n v="30.567741423281898"/>
    <n v="7.93845590753926"/>
    <n v="2.9356203401645602"/>
    <n v="115.041132029658"/>
    <n v="21.346044330992498"/>
    <n v="34.408938654206899"/>
    <n v="4.7103161349315501"/>
    <n v="1.83171937316648"/>
    <n v="982.01713670852598"/>
    <n v="33.836830699921599"/>
    <n v="8.6390953632628396"/>
    <x v="217"/>
    <x v="3"/>
    <x v="3"/>
    <n v="38.023648561571498"/>
    <n v="129.700645889112"/>
    <x v="4"/>
    <x v="10"/>
    <x v="7"/>
    <x v="9"/>
    <s v="Clear"/>
    <n v="95"/>
  </r>
  <r>
    <x v="280"/>
    <n v="161.826499043274"/>
    <n v="45.376168140411501"/>
    <n v="24.434212630846801"/>
    <n v="1.00784657356884"/>
    <n v="52.176139099461302"/>
    <n v="31.6434235957196"/>
    <n v="16.5275307424453"/>
    <n v="2.4432609658457598"/>
    <n v="99.440397209170001"/>
    <n v="994.48564851532694"/>
    <n v="1.27108153690318"/>
    <n v="14.8951954279148"/>
    <x v="218"/>
    <x v="1"/>
    <x v="4"/>
    <n v="34.431579672914502"/>
    <n v="99.706130392725697"/>
    <x v="1"/>
    <x v="20"/>
    <x v="6"/>
    <x v="7"/>
    <s v="Fog"/>
    <n v="19"/>
  </r>
  <r>
    <x v="281"/>
    <n v="28.269931900337799"/>
    <n v="88.321179365778903"/>
    <n v="30.362019347060301"/>
    <n v="4.4355845790059103"/>
    <n v="87.675444148111097"/>
    <n v="28.876295765365601"/>
    <n v="65.459139604419207"/>
    <n v="7.8437767641958498"/>
    <n v="59.4954589436364"/>
    <n v="1034.3099568625"/>
    <n v="5.0928175749404003E-2"/>
    <n v="6.4975578682786299"/>
    <x v="219"/>
    <x v="0"/>
    <x v="0"/>
    <n v="39.8225799532525"/>
    <n v="118.69123955955"/>
    <x v="0"/>
    <x v="9"/>
    <x v="11"/>
    <x v="7"/>
    <s v="Cloudy"/>
    <n v="94"/>
  </r>
  <r>
    <x v="282"/>
    <n v="118.48996338129"/>
    <n v="59.812564937434601"/>
    <n v="33.185201753944398"/>
    <n v="1.0214955449257701"/>
    <n v="118.80385543498799"/>
    <n v="29.806569021106199"/>
    <n v="81.952859089186603"/>
    <n v="2.45077801084209"/>
    <n v="193.71313195691499"/>
    <n v="994.45811355935302"/>
    <n v="10.038684108163199"/>
    <n v="11.344341540039"/>
    <x v="220"/>
    <x v="2"/>
    <x v="3"/>
    <n v="44.8819750352922"/>
    <n v="120.591300257988"/>
    <x v="2"/>
    <x v="1"/>
    <x v="1"/>
    <x v="0"/>
    <s v="Fog"/>
    <n v="85"/>
  </r>
  <r>
    <x v="283"/>
    <n v="215.099961868723"/>
    <n v="56.967876850089397"/>
    <n v="30.305724918893201"/>
    <n v="2.3281536349621201"/>
    <n v="125.64427690276899"/>
    <n v="24.9609082055537"/>
    <n v="49.064475591092801"/>
    <n v="8.0349846641640692"/>
    <n v="130.48903820780001"/>
    <n v="1040.23744475691"/>
    <n v="36.284086903483797"/>
    <n v="6.7634509887733696"/>
    <x v="221"/>
    <x v="0"/>
    <x v="3"/>
    <n v="29.794874395451501"/>
    <n v="101.923156980909"/>
    <x v="6"/>
    <x v="7"/>
    <x v="7"/>
    <x v="7"/>
    <s v="Snow"/>
    <n v="99"/>
  </r>
  <r>
    <x v="284"/>
    <n v="94.0760501416664"/>
    <n v="39.650603114268499"/>
    <n v="23.8214432693979"/>
    <n v="0.89516231093186105"/>
    <n v="30.8714014563643"/>
    <n v="-5.3340275841545504"/>
    <n v="62.249347733895"/>
    <n v="8.1923510537274797"/>
    <n v="273.51884505595598"/>
    <n v="981.83803931012994"/>
    <n v="46.2277273517251"/>
    <n v="12.7749925767777"/>
    <x v="222"/>
    <x v="2"/>
    <x v="2"/>
    <n v="22.854478991066699"/>
    <n v="93.503160269952701"/>
    <x v="0"/>
    <x v="14"/>
    <x v="11"/>
    <x v="3"/>
    <s v="Rain"/>
    <n v="23"/>
  </r>
  <r>
    <x v="285"/>
    <n v="65.291475190861206"/>
    <n v="67.184311106204106"/>
    <n v="38.211612877732399"/>
    <n v="3.9370308698777698"/>
    <n v="165.52416129187199"/>
    <n v="-8.3847980379040994"/>
    <n v="81.811009423876797"/>
    <n v="9.2810702275210399"/>
    <n v="163.82628523263801"/>
    <n v="1028.9635090853301"/>
    <n v="26.435937199860302"/>
    <n v="13.029332868754301"/>
    <x v="0"/>
    <x v="1"/>
    <x v="0"/>
    <n v="26.648170321914701"/>
    <n v="101.538612007018"/>
    <x v="2"/>
    <x v="22"/>
    <x v="0"/>
    <x v="1"/>
    <s v="Clear"/>
    <n v="66"/>
  </r>
  <r>
    <x v="286"/>
    <n v="89.119445018281397"/>
    <n v="57.0576613697854"/>
    <n v="49.934752317261903"/>
    <n v="1.93675323694813"/>
    <n v="189.85306721270501"/>
    <n v="11.7950564568613"/>
    <n v="38.731520044000099"/>
    <n v="3.0365657091582201"/>
    <n v="192.02675856803501"/>
    <n v="986.29842276327099"/>
    <n v="0.16258927638529899"/>
    <n v="2.5489737627892799"/>
    <x v="201"/>
    <x v="2"/>
    <x v="1"/>
    <n v="48.452795784607602"/>
    <n v="126.338515400638"/>
    <x v="4"/>
    <x v="12"/>
    <x v="6"/>
    <x v="8"/>
    <s v="Cloudy"/>
    <n v="39"/>
  </r>
  <r>
    <x v="287"/>
    <n v="249.497672635122"/>
    <n v="56.122237213096703"/>
    <n v="27.677436787647601"/>
    <n v="2.4894807050358101"/>
    <n v="32.778733355137398"/>
    <n v="-2.64542259039878"/>
    <n v="90.482966272225795"/>
    <n v="8.0135336406855995"/>
    <n v="332.19853792106801"/>
    <n v="1012.52398593869"/>
    <n v="35.2471931195685"/>
    <n v="18.184986091449201"/>
    <x v="223"/>
    <x v="0"/>
    <x v="0"/>
    <n v="32.736721277749801"/>
    <n v="121.37689703103"/>
    <x v="3"/>
    <x v="13"/>
    <x v="9"/>
    <x v="1"/>
    <s v="Haze"/>
    <n v="60"/>
  </r>
  <r>
    <x v="288"/>
    <n v="111.67608108163"/>
    <n v="53.199292939153999"/>
    <n v="39.1480808621845"/>
    <n v="0.69573191151476899"/>
    <n v="43.627704252717699"/>
    <n v="-5.0018119603102704"/>
    <n v="74.506622865198096"/>
    <n v="6.6986960345252298"/>
    <n v="183.27636444465"/>
    <n v="1003.22342557373"/>
    <n v="49.744685243377702"/>
    <n v="1.3126856324853899"/>
    <x v="83"/>
    <x v="0"/>
    <x v="4"/>
    <n v="45.614589821323797"/>
    <n v="125.936478004823"/>
    <x v="0"/>
    <x v="0"/>
    <x v="3"/>
    <x v="1"/>
    <s v="Cloudy"/>
    <n v="48"/>
  </r>
  <r>
    <x v="289"/>
    <n v="121.428776377285"/>
    <n v="83.584165879395499"/>
    <n v="15.3487706706137"/>
    <n v="4.1267279161719204"/>
    <n v="161.13437880782701"/>
    <n v="36.647059368429403"/>
    <n v="88.153422777714795"/>
    <n v="9.9203193318858993"/>
    <n v="236.618504653451"/>
    <n v="1041.89931857632"/>
    <n v="19.7773516664783"/>
    <n v="6.2738676593352096"/>
    <x v="224"/>
    <x v="3"/>
    <x v="1"/>
    <n v="41.404455736340502"/>
    <n v="107.180466275906"/>
    <x v="2"/>
    <x v="2"/>
    <x v="9"/>
    <x v="1"/>
    <s v="Cloudy"/>
    <n v="25"/>
  </r>
  <r>
    <x v="290"/>
    <n v="215.040800018651"/>
    <n v="21.2314680595555"/>
    <n v="11.8875137605103"/>
    <n v="0.19822666163479999"/>
    <n v="36.924640839942398"/>
    <n v="38.863884179285797"/>
    <n v="93.096725892738306"/>
    <n v="3.3364596118006098"/>
    <n v="336.16965732765198"/>
    <n v="1038.5000387908401"/>
    <n v="26.811440979760999"/>
    <n v="7.0416070802425796"/>
    <x v="225"/>
    <x v="3"/>
    <x v="3"/>
    <n v="46.546323394304203"/>
    <n v="98.191960487009197"/>
    <x v="3"/>
    <x v="22"/>
    <x v="4"/>
    <x v="0"/>
    <s v="Clear"/>
    <n v="98"/>
  </r>
  <r>
    <x v="291"/>
    <n v="280.44219276917602"/>
    <n v="83.715401624558694"/>
    <n v="4.6097987387420698"/>
    <n v="1.3904151142365699"/>
    <n v="28.850671276983299"/>
    <n v="39.188386648464899"/>
    <n v="52.365168913385297"/>
    <n v="6.5639869284031302"/>
    <n v="122.68374896025701"/>
    <n v="1000.95092022215"/>
    <n v="1.0608319115724401"/>
    <n v="12.6273821239688"/>
    <x v="185"/>
    <x v="0"/>
    <x v="0"/>
    <n v="31.8398913849568"/>
    <n v="90.269485276268199"/>
    <x v="0"/>
    <x v="9"/>
    <x v="6"/>
    <x v="8"/>
    <s v="Cloudy"/>
    <n v="83"/>
  </r>
  <r>
    <x v="292"/>
    <n v="190.815306505422"/>
    <n v="56.968961206687197"/>
    <n v="36.488132623048003"/>
    <n v="4.2698267735307898"/>
    <n v="195.84565183954501"/>
    <n v="22.696121795292601"/>
    <n v="51.422057766044603"/>
    <n v="5.4545551802383496"/>
    <n v="183.725608785313"/>
    <n v="998.16691053597106"/>
    <n v="9.8988256839298501"/>
    <n v="7.8547186398663298"/>
    <x v="226"/>
    <x v="1"/>
    <x v="1"/>
    <n v="35.990685971965902"/>
    <n v="100.725806391308"/>
    <x v="1"/>
    <x v="20"/>
    <x v="3"/>
    <x v="5"/>
    <s v="Haze"/>
    <n v="66"/>
  </r>
  <r>
    <x v="293"/>
    <n v="250.523849694364"/>
    <n v="59.649523460988803"/>
    <n v="18.4706432095537"/>
    <n v="2.2361952276066099"/>
    <n v="77.257112102624902"/>
    <n v="28.253187784503201"/>
    <n v="10.952286157772299"/>
    <n v="8.8147344747089402"/>
    <n v="58.510142155557297"/>
    <n v="985.50724675684"/>
    <n v="4.5490197967879498"/>
    <n v="1.1851277708180199"/>
    <x v="222"/>
    <x v="3"/>
    <x v="3"/>
    <n v="49.591084748102297"/>
    <n v="121.081241734763"/>
    <x v="4"/>
    <x v="20"/>
    <x v="11"/>
    <x v="7"/>
    <s v="Snow"/>
    <n v="35"/>
  </r>
  <r>
    <x v="294"/>
    <n v="114.277356101622"/>
    <n v="25.591249406720301"/>
    <n v="10.155684658901301"/>
    <n v="0.68988526878505896"/>
    <n v="192.85919077557699"/>
    <n v="14.596933299387"/>
    <n v="28.719900450534102"/>
    <n v="0.29957667680321298"/>
    <n v="238.28149798684299"/>
    <n v="1011.15994883363"/>
    <n v="27.080947271652899"/>
    <n v="0.220739623564534"/>
    <x v="0"/>
    <x v="0"/>
    <x v="2"/>
    <n v="33.8656198640615"/>
    <n v="122.727037362495"/>
    <x v="5"/>
    <x v="2"/>
    <x v="1"/>
    <x v="0"/>
    <s v="Rain"/>
    <n v="4"/>
  </r>
  <r>
    <x v="295"/>
    <n v="116.99506825158301"/>
    <n v="8.8546463758050695"/>
    <n v="23.570499493042298"/>
    <n v="3.8956166547135398"/>
    <n v="39.948499567823397"/>
    <n v="16.123729321185799"/>
    <n v="39.477613877838003"/>
    <n v="3.6094777464329"/>
    <n v="192.55572890351399"/>
    <n v="1026.97416729984"/>
    <n v="29.620541900661198"/>
    <n v="0.14359307018675099"/>
    <x v="227"/>
    <x v="3"/>
    <x v="1"/>
    <n v="42.449802082957397"/>
    <n v="109.978098792994"/>
    <x v="6"/>
    <x v="7"/>
    <x v="6"/>
    <x v="9"/>
    <s v="Haze"/>
    <n v="24"/>
  </r>
  <r>
    <x v="296"/>
    <n v="36.446485940253602"/>
    <n v="44.175729885429803"/>
    <n v="4.7709433140531701"/>
    <n v="1.5050189436758299"/>
    <n v="71.897588408884602"/>
    <n v="11.796114147909201"/>
    <n v="41.719056704373997"/>
    <n v="2.0732396775342798"/>
    <n v="173.32238851425399"/>
    <n v="1006.7932680628001"/>
    <n v="24.788549695544599"/>
    <n v="9.3864724521846092"/>
    <x v="30"/>
    <x v="3"/>
    <x v="2"/>
    <n v="41.4990131053057"/>
    <n v="124.240131874951"/>
    <x v="6"/>
    <x v="0"/>
    <x v="4"/>
    <x v="6"/>
    <s v="Clear"/>
    <n v="57"/>
  </r>
  <r>
    <x v="297"/>
    <n v="162.15897907697899"/>
    <n v="28.815490102522599"/>
    <n v="24.9992694403598"/>
    <n v="3.4832257516211498"/>
    <n v="76.515178494764896"/>
    <n v="9.2321039304011503"/>
    <n v="11.0416057506011"/>
    <n v="2.8205111498263502"/>
    <n v="336.84143643673502"/>
    <n v="1025.32450072657"/>
    <n v="14.5859164379278"/>
    <n v="18.664260987404401"/>
    <x v="228"/>
    <x v="2"/>
    <x v="3"/>
    <n v="40.590934641489"/>
    <n v="128.68045402062199"/>
    <x v="5"/>
    <x v="15"/>
    <x v="0"/>
    <x v="4"/>
    <s v="Cloudy"/>
    <n v="31"/>
  </r>
  <r>
    <x v="298"/>
    <n v="230.78128132716299"/>
    <n v="54.713727306490497"/>
    <n v="8.8502011871385804"/>
    <n v="4.2110781216936397"/>
    <n v="53.357273757837604"/>
    <n v="34.2988198676126"/>
    <n v="18.0403750786366"/>
    <n v="7.4486113894267403"/>
    <n v="186.41523967853001"/>
    <n v="1027.6405990651899"/>
    <n v="0.64395714272597604"/>
    <n v="18.240376272576299"/>
    <x v="200"/>
    <x v="2"/>
    <x v="2"/>
    <n v="37.256136594529004"/>
    <n v="106.039312522079"/>
    <x v="3"/>
    <x v="10"/>
    <x v="10"/>
    <x v="6"/>
    <s v="Fog"/>
    <n v="75"/>
  </r>
  <r>
    <x v="299"/>
    <n v="271.39765630565398"/>
    <n v="79.979409318768006"/>
    <n v="33.502316876897297"/>
    <n v="4.3261100530069303"/>
    <n v="71.940639689916395"/>
    <n v="29.066038143619402"/>
    <n v="58.270768657839099"/>
    <n v="0.157126629467393"/>
    <n v="190.94285125899199"/>
    <n v="1003.94717108244"/>
    <n v="38.8838271872253"/>
    <n v="18.2009101124676"/>
    <x v="148"/>
    <x v="0"/>
    <x v="2"/>
    <n v="46.402121411879499"/>
    <n v="94.284894886318398"/>
    <x v="2"/>
    <x v="4"/>
    <x v="11"/>
    <x v="4"/>
    <s v="Haze"/>
    <n v="83"/>
  </r>
  <r>
    <x v="300"/>
    <n v="29.101593290828401"/>
    <n v="6.3956443481340202"/>
    <n v="45.044851156548802"/>
    <n v="4.9681463591566803"/>
    <n v="108.271824089402"/>
    <n v="24.2182285724667"/>
    <n v="71.885561959677503"/>
    <n v="6.7210304323780097"/>
    <n v="220.796689043236"/>
    <n v="1036.0435214206"/>
    <n v="40.439169365470498"/>
    <n v="1.9063673685890501"/>
    <x v="229"/>
    <x v="1"/>
    <x v="2"/>
    <n v="45.6494221524393"/>
    <n v="124.61032769385"/>
    <x v="2"/>
    <x v="7"/>
    <x v="11"/>
    <x v="1"/>
    <s v="Clear"/>
    <n v="75"/>
  </r>
  <r>
    <x v="301"/>
    <n v="133.65114404150501"/>
    <n v="12.9482132663213"/>
    <n v="6.6048762338719698"/>
    <n v="3.6172847247625701"/>
    <n v="30.4547084372605"/>
    <n v="15.4585489225699"/>
    <n v="73.936407882095494"/>
    <n v="5.0812636511850799"/>
    <n v="349.91682893973098"/>
    <n v="1038.7548224003699"/>
    <n v="32.849776170734302"/>
    <n v="11.710475321336601"/>
    <x v="180"/>
    <x v="3"/>
    <x v="3"/>
    <n v="32.6558303751236"/>
    <n v="129.00329453408699"/>
    <x v="2"/>
    <x v="23"/>
    <x v="3"/>
    <x v="0"/>
    <s v="Fog"/>
    <n v="86"/>
  </r>
  <r>
    <x v="302"/>
    <n v="26.9437688248419"/>
    <n v="54.111460896688499"/>
    <n v="39.619784084879797"/>
    <n v="0.82726397222135895"/>
    <n v="67.518254456986497"/>
    <n v="35.083793142458802"/>
    <n v="99.079252247033494"/>
    <n v="8.7395435827018009"/>
    <n v="178.29936729026201"/>
    <n v="1013.73210993985"/>
    <n v="24.8769763272036"/>
    <n v="8.6021757700479693"/>
    <x v="163"/>
    <x v="2"/>
    <x v="2"/>
    <n v="26.6066895512188"/>
    <n v="122.080566800732"/>
    <x v="0"/>
    <x v="12"/>
    <x v="1"/>
    <x v="2"/>
    <s v="Haze"/>
    <n v="46"/>
  </r>
  <r>
    <x v="303"/>
    <n v="158.640263658599"/>
    <n v="85.271528396771004"/>
    <n v="46.600879118975698"/>
    <n v="3.38226690929574"/>
    <n v="78.248625454345103"/>
    <n v="30.533237748532802"/>
    <n v="39.469195597375403"/>
    <n v="4.9418225910172104"/>
    <n v="271.39937093469098"/>
    <n v="1012.69619688322"/>
    <n v="5.9389307807228597"/>
    <n v="7.7244431432073597"/>
    <x v="97"/>
    <x v="1"/>
    <x v="1"/>
    <n v="45.4660870942229"/>
    <n v="108.939798184899"/>
    <x v="1"/>
    <x v="5"/>
    <x v="6"/>
    <x v="3"/>
    <s v="Fog"/>
    <n v="41"/>
  </r>
  <r>
    <x v="304"/>
    <n v="145.05838522464001"/>
    <n v="93.855178370439106"/>
    <n v="24.1319814911019"/>
    <n v="3.2205611709861302"/>
    <n v="175.83437187066301"/>
    <n v="0.197658452185349"/>
    <n v="14.1705266891694"/>
    <n v="7.3599879683687899"/>
    <n v="309.92049799601898"/>
    <n v="1016.39092499717"/>
    <n v="35.669338417823496"/>
    <n v="1.7587892928759901"/>
    <x v="230"/>
    <x v="0"/>
    <x v="2"/>
    <n v="46.459329434563699"/>
    <n v="115.112108399663"/>
    <x v="3"/>
    <x v="3"/>
    <x v="7"/>
    <x v="6"/>
    <s v="Cloudy"/>
    <n v="9"/>
  </r>
  <r>
    <x v="305"/>
    <n v="121.782435853156"/>
    <n v="76.259646262093497"/>
    <n v="5.6157430558117802"/>
    <n v="4.16391693756806"/>
    <n v="180.46480696660799"/>
    <n v="-9.9257007883653792"/>
    <n v="23.0827905952689"/>
    <n v="0.24396184675205199"/>
    <n v="175.60742544106699"/>
    <n v="1028.7399508329399"/>
    <n v="0.131591241836193"/>
    <n v="2.81546690194704"/>
    <x v="140"/>
    <x v="0"/>
    <x v="0"/>
    <n v="44.788866451361102"/>
    <n v="126.58304425349399"/>
    <x v="1"/>
    <x v="17"/>
    <x v="1"/>
    <x v="1"/>
    <s v="Clear"/>
    <n v="36"/>
  </r>
  <r>
    <x v="306"/>
    <n v="235.625548731826"/>
    <n v="17.0719908002336"/>
    <n v="8.5079467911470292"/>
    <n v="2.0812284433727202"/>
    <n v="107.82171965008899"/>
    <n v="25.3284738008063"/>
    <n v="63.431062992559397"/>
    <n v="8.6899079362121601"/>
    <n v="216.59576526480399"/>
    <n v="990.14141162777196"/>
    <n v="12.170836602143901"/>
    <n v="3.4791506884074401"/>
    <x v="124"/>
    <x v="0"/>
    <x v="2"/>
    <n v="42.986233462806197"/>
    <n v="96.926287429428598"/>
    <x v="3"/>
    <x v="2"/>
    <x v="1"/>
    <x v="7"/>
    <s v="Rain"/>
    <n v="67"/>
  </r>
  <r>
    <x v="307"/>
    <n v="120.59970164236"/>
    <n v="41.805703582664599"/>
    <n v="15.550948937054001"/>
    <n v="3.6170414564110498"/>
    <n v="152.246722346425"/>
    <n v="-2.4821916785196301"/>
    <n v="39.511704554308302"/>
    <n v="5.2910602409982097"/>
    <n v="278.55174070269999"/>
    <n v="990.49296770608498"/>
    <n v="44.657269731909501"/>
    <n v="12.760141025163399"/>
    <x v="211"/>
    <x v="2"/>
    <x v="4"/>
    <n v="36.403798020178399"/>
    <n v="117.08832814903801"/>
    <x v="5"/>
    <x v="3"/>
    <x v="5"/>
    <x v="0"/>
    <s v="Fog"/>
    <n v="74"/>
  </r>
  <r>
    <x v="308"/>
    <n v="46.046826965311702"/>
    <n v="25.003868761143099"/>
    <n v="36.232692003543796"/>
    <n v="2.5175393640892998"/>
    <n v="144.32864979351501"/>
    <n v="4.5970975970870498"/>
    <n v="17.806723049456401"/>
    <n v="7.5996582215734696"/>
    <n v="126.759843727716"/>
    <n v="1035.6332886508701"/>
    <n v="49.660066874197703"/>
    <n v="15.147056151787501"/>
    <x v="133"/>
    <x v="0"/>
    <x v="2"/>
    <n v="28.9753501968178"/>
    <n v="129.70117175381799"/>
    <x v="6"/>
    <x v="7"/>
    <x v="10"/>
    <x v="5"/>
    <s v="Cloudy"/>
    <n v="10"/>
  </r>
  <r>
    <x v="309"/>
    <n v="132.01605994731599"/>
    <n v="22.277275944918401"/>
    <n v="39.836829991538501"/>
    <n v="2.9446363730988598"/>
    <n v="69.349752219839402"/>
    <n v="-5.5928699631747296"/>
    <n v="96.7817147652286"/>
    <n v="4.3063664633907903"/>
    <n v="271.34659222443599"/>
    <n v="1034.86206597398"/>
    <n v="45.564357883807403"/>
    <n v="15.4067340713086"/>
    <x v="231"/>
    <x v="0"/>
    <x v="1"/>
    <n v="35.892835690820299"/>
    <n v="116.197582351973"/>
    <x v="5"/>
    <x v="13"/>
    <x v="0"/>
    <x v="5"/>
    <s v="Fog"/>
    <n v="54"/>
  </r>
  <r>
    <x v="310"/>
    <n v="27.303049204592199"/>
    <n v="80.154305657677398"/>
    <n v="44.778581299407499"/>
    <n v="4.8045618508103596"/>
    <n v="22.777724018714999"/>
    <n v="25.118765418289499"/>
    <n v="29.4746774650026"/>
    <n v="5.49182344744586"/>
    <n v="109.789770513015"/>
    <n v="1033.96256600485"/>
    <n v="30.424363521370001"/>
    <n v="7.7236053684756403"/>
    <x v="72"/>
    <x v="2"/>
    <x v="1"/>
    <n v="32.096166181898901"/>
    <n v="104.101847128279"/>
    <x v="6"/>
    <x v="21"/>
    <x v="1"/>
    <x v="3"/>
    <s v="Fog"/>
    <n v="91"/>
  </r>
  <r>
    <x v="311"/>
    <n v="38.760307501030297"/>
    <n v="10.719832877792999"/>
    <n v="12.288620623145601"/>
    <n v="4.1767291753326496"/>
    <n v="66.606292636911704"/>
    <n v="14.245575809119799"/>
    <n v="36.556299160793898"/>
    <n v="8.0834729955373597"/>
    <n v="58.062782227458399"/>
    <n v="999.04835125627005"/>
    <n v="22.827854667771401"/>
    <n v="6.6281015086455"/>
    <x v="232"/>
    <x v="0"/>
    <x v="0"/>
    <n v="47.847131352337101"/>
    <n v="120.485683470941"/>
    <x v="4"/>
    <x v="0"/>
    <x v="6"/>
    <x v="6"/>
    <s v="Snow"/>
    <n v="45"/>
  </r>
  <r>
    <x v="312"/>
    <n v="196.24373704612199"/>
    <n v="66.490266536811305"/>
    <n v="38.765273995996502"/>
    <n v="4.9795580330777298"/>
    <n v="175.105323358308"/>
    <n v="3.5546535531258501"/>
    <n v="26.412000923070401"/>
    <n v="8.1532383079341901"/>
    <n v="157.85802023646301"/>
    <n v="1020.96921997014"/>
    <n v="7.6602969717531805E-2"/>
    <n v="12.150388789111201"/>
    <x v="233"/>
    <x v="3"/>
    <x v="4"/>
    <n v="32.016494107732903"/>
    <n v="120.816762551374"/>
    <x v="3"/>
    <x v="11"/>
    <x v="1"/>
    <x v="9"/>
    <s v="Clear"/>
    <n v="68"/>
  </r>
  <r>
    <x v="313"/>
    <n v="116.391077441428"/>
    <n v="76.563478674705493"/>
    <n v="34.494901761727299"/>
    <n v="2.1496274428097402"/>
    <n v="11.6089859401044"/>
    <n v="-9.2938175733324702"/>
    <n v="94.534551440828395"/>
    <n v="5.9922920284584897"/>
    <n v="197.30906281991901"/>
    <n v="988.20803518955199"/>
    <n v="31.764113478796599"/>
    <n v="18.8306954774398"/>
    <x v="221"/>
    <x v="0"/>
    <x v="4"/>
    <n v="32.757629608306402"/>
    <n v="108.153243829003"/>
    <x v="6"/>
    <x v="16"/>
    <x v="9"/>
    <x v="3"/>
    <s v="Snow"/>
    <n v="99"/>
  </r>
  <r>
    <x v="314"/>
    <n v="26.222540917033701"/>
    <n v="91.877742271033995"/>
    <n v="5.1210384875489101"/>
    <n v="0.60233945145055501"/>
    <n v="140.92767388387"/>
    <n v="29.051129961316398"/>
    <n v="94.976375274115497"/>
    <n v="7.1005858582368999"/>
    <n v="46.459529095706202"/>
    <n v="1010.08209604883"/>
    <n v="8.6710427716160492"/>
    <n v="9.4971257652576906"/>
    <x v="109"/>
    <x v="0"/>
    <x v="0"/>
    <n v="25.743030381870099"/>
    <n v="93.082745110930603"/>
    <x v="5"/>
    <x v="7"/>
    <x v="10"/>
    <x v="1"/>
    <s v="Clear"/>
    <n v="29"/>
  </r>
  <r>
    <x v="315"/>
    <n v="38.252005813337597"/>
    <n v="81.405955683660096"/>
    <n v="15.349877794551301"/>
    <n v="2.4175557858527199"/>
    <n v="68.763126234640197"/>
    <n v="-7.0923765801723597"/>
    <n v="26.7674199672913"/>
    <n v="9.3479047229877299"/>
    <n v="120.573136891091"/>
    <n v="1041.0199829339199"/>
    <n v="20.2115640258721"/>
    <n v="6.1008900189980801"/>
    <x v="61"/>
    <x v="3"/>
    <x v="3"/>
    <n v="20.838706155875599"/>
    <n v="125.479132446067"/>
    <x v="6"/>
    <x v="7"/>
    <x v="10"/>
    <x v="6"/>
    <s v="Haze"/>
    <n v="53"/>
  </r>
  <r>
    <x v="316"/>
    <n v="287.468934333037"/>
    <n v="83.359949213436394"/>
    <n v="43.880933576036298"/>
    <n v="1.7614013726684301"/>
    <n v="155.50031398179399"/>
    <n v="4.9342724077564304"/>
    <n v="60.809375337625497"/>
    <n v="6.9480484134476201"/>
    <n v="139.435206579018"/>
    <n v="1010.68168477784"/>
    <n v="31.6553708119948"/>
    <n v="9.8460959221635793"/>
    <x v="193"/>
    <x v="0"/>
    <x v="1"/>
    <n v="27.476089941246101"/>
    <n v="113.923305241132"/>
    <x v="6"/>
    <x v="7"/>
    <x v="7"/>
    <x v="6"/>
    <s v="Rain"/>
    <n v="91"/>
  </r>
  <r>
    <x v="317"/>
    <n v="256.56824494777402"/>
    <n v="70.488337790871796"/>
    <n v="10.8724196337125"/>
    <n v="0.65490284622533901"/>
    <n v="154.422144788748"/>
    <n v="21.503254037908199"/>
    <n v="35.484178960192096"/>
    <n v="2.1103483905686602"/>
    <n v="192.25018287020299"/>
    <n v="1028.0221907738501"/>
    <n v="48.024729020533897"/>
    <n v="10.992827050780299"/>
    <x v="234"/>
    <x v="0"/>
    <x v="3"/>
    <n v="39.647608417009302"/>
    <n v="95.185904337527305"/>
    <x v="1"/>
    <x v="12"/>
    <x v="4"/>
    <x v="3"/>
    <s v="Haze"/>
    <n v="96"/>
  </r>
  <r>
    <x v="318"/>
    <n v="264.00470721314701"/>
    <n v="89.934822421421302"/>
    <n v="22.091399078548701"/>
    <n v="1.18183981352902"/>
    <n v="25.0057995874539"/>
    <n v="7.3651088374440796"/>
    <n v="19.960268586483"/>
    <n v="3.2719452864251402"/>
    <n v="204.37142512064401"/>
    <n v="1014.69844185882"/>
    <n v="43.110326522875503"/>
    <n v="7.3352505456033104"/>
    <x v="235"/>
    <x v="3"/>
    <x v="4"/>
    <n v="36.077304353996503"/>
    <n v="116.52601377236"/>
    <x v="5"/>
    <x v="14"/>
    <x v="4"/>
    <x v="7"/>
    <s v="Clear"/>
    <n v="33"/>
  </r>
  <r>
    <x v="319"/>
    <n v="99.470219822061395"/>
    <n v="20.430375540368299"/>
    <n v="14.089467582398701"/>
    <n v="0.60623565956618297"/>
    <n v="107.363054751807"/>
    <n v="39.376430854709703"/>
    <n v="51.470039171279097"/>
    <n v="9.8702170716473692"/>
    <n v="278.026132440357"/>
    <n v="985.82909492283"/>
    <n v="22.155971616058299"/>
    <n v="0.30482067192454698"/>
    <x v="139"/>
    <x v="3"/>
    <x v="2"/>
    <n v="26.483583509176899"/>
    <n v="92.105631503129601"/>
    <x v="1"/>
    <x v="23"/>
    <x v="7"/>
    <x v="5"/>
    <s v="Fog"/>
    <n v="97"/>
  </r>
  <r>
    <x v="320"/>
    <n v="142.47932667159699"/>
    <n v="68.670935107443796"/>
    <n v="37.473396859381403"/>
    <n v="0.61240614697528195"/>
    <n v="199.14304360942299"/>
    <n v="8.1150756987764101"/>
    <n v="98.413931280048203"/>
    <n v="4.0589214298075502"/>
    <n v="297.294106501177"/>
    <n v="1008.86921932394"/>
    <n v="15.451484206648299"/>
    <n v="19.513016400653299"/>
    <x v="50"/>
    <x v="2"/>
    <x v="0"/>
    <n v="26.9364809970251"/>
    <n v="116.572159800322"/>
    <x v="4"/>
    <x v="12"/>
    <x v="2"/>
    <x v="0"/>
    <s v="Rain"/>
    <n v="9"/>
  </r>
  <r>
    <x v="321"/>
    <n v="133.274169740882"/>
    <n v="91.549756584751805"/>
    <n v="16.3084064557343"/>
    <n v="3.7675034384657802"/>
    <n v="49.503401283270897"/>
    <n v="-8.7442730334881098"/>
    <n v="17.286046098166299"/>
    <n v="5.5420280302149196"/>
    <n v="237.200465242863"/>
    <n v="1022.56803111515"/>
    <n v="37.0408175200592"/>
    <n v="2.2882126997600301"/>
    <x v="236"/>
    <x v="2"/>
    <x v="3"/>
    <n v="45.516915215373302"/>
    <n v="108.62323446248"/>
    <x v="6"/>
    <x v="6"/>
    <x v="5"/>
    <x v="2"/>
    <s v="Rain"/>
    <n v="50"/>
  </r>
  <r>
    <x v="322"/>
    <n v="116.662412131138"/>
    <n v="78.641586333472404"/>
    <n v="38.304020383548497"/>
    <n v="4.6243997317502297"/>
    <n v="24.9788569736608"/>
    <n v="33.666389686148598"/>
    <n v="15.5857385046451"/>
    <n v="8.6382666138360396"/>
    <n v="294.03216008120899"/>
    <n v="1048.7059712334001"/>
    <n v="16.597899019637399"/>
    <n v="6.01381003924058"/>
    <x v="237"/>
    <x v="3"/>
    <x v="2"/>
    <n v="30.695639879142899"/>
    <n v="129.05837707488999"/>
    <x v="2"/>
    <x v="1"/>
    <x v="5"/>
    <x v="0"/>
    <s v="Fog"/>
    <n v="79"/>
  </r>
  <r>
    <x v="323"/>
    <n v="176.469698914764"/>
    <n v="51.041611629137101"/>
    <n v="12.9475863027195"/>
    <n v="2.2849441698724302"/>
    <n v="188.93708325931701"/>
    <n v="0.22626177127816699"/>
    <n v="10.157710951551399"/>
    <n v="8.6862968472978199"/>
    <n v="98.718373232105094"/>
    <n v="998.48917173754796"/>
    <n v="16.673950609359"/>
    <n v="19.2927006693671"/>
    <x v="238"/>
    <x v="2"/>
    <x v="4"/>
    <n v="25.8795515432058"/>
    <n v="124.52436569853801"/>
    <x v="4"/>
    <x v="3"/>
    <x v="0"/>
    <x v="0"/>
    <s v="Cloudy"/>
    <n v="93"/>
  </r>
  <r>
    <x v="324"/>
    <n v="232.10466948248799"/>
    <n v="30.042220931604501"/>
    <n v="27.2019554474447"/>
    <n v="1.2071160731641599"/>
    <n v="158.147705432159"/>
    <n v="22.687949490145101"/>
    <n v="35.755745964111597"/>
    <n v="3.5383982884245402"/>
    <n v="279.57872376220803"/>
    <n v="1029.89442296165"/>
    <n v="32.635698933748898"/>
    <n v="5.9221036383166101"/>
    <x v="239"/>
    <x v="2"/>
    <x v="2"/>
    <n v="33.014064884256001"/>
    <n v="111.59144408639899"/>
    <x v="6"/>
    <x v="12"/>
    <x v="8"/>
    <x v="6"/>
    <s v="Clear"/>
    <n v="92"/>
  </r>
  <r>
    <x v="325"/>
    <n v="106.127418765987"/>
    <n v="44.138100201107598"/>
    <n v="35.582432755546897"/>
    <n v="2.00252185294443"/>
    <n v="197.99921459757601"/>
    <n v="15.761338526946201"/>
    <n v="52.005509356810201"/>
    <n v="4.7121812238158602"/>
    <n v="130.52069666578501"/>
    <n v="1040.5663584137701"/>
    <n v="45.638369395837202"/>
    <n v="16.738139895276198"/>
    <x v="55"/>
    <x v="2"/>
    <x v="1"/>
    <n v="32.675414444982103"/>
    <n v="123.55362793049299"/>
    <x v="5"/>
    <x v="8"/>
    <x v="8"/>
    <x v="4"/>
    <s v="Haze"/>
    <n v="9"/>
  </r>
  <r>
    <x v="326"/>
    <n v="282.22902823764599"/>
    <n v="85.359807736444296"/>
    <n v="26.04365368349"/>
    <n v="0.57357320113086696"/>
    <n v="135.15627937451501"/>
    <n v="19.363762531785099"/>
    <n v="60.070964970993202"/>
    <n v="1.3876294436141099"/>
    <n v="154.70015029635101"/>
    <n v="1035.90370521"/>
    <n v="41.536954243556004"/>
    <n v="13.701645293820601"/>
    <x v="113"/>
    <x v="2"/>
    <x v="0"/>
    <n v="34.027584256136699"/>
    <n v="128.097817401985"/>
    <x v="6"/>
    <x v="15"/>
    <x v="1"/>
    <x v="3"/>
    <s v="Cloudy"/>
    <n v="55"/>
  </r>
  <r>
    <x v="327"/>
    <n v="240.133919215178"/>
    <n v="93.138180759413601"/>
    <n v="22.054341160586201"/>
    <n v="4.3491757346170896"/>
    <n v="10.916190693973601"/>
    <n v="35.913150368529898"/>
    <n v="53.823341007923801"/>
    <n v="9.3694531034557809"/>
    <n v="76.335583477825494"/>
    <n v="986.01734636504204"/>
    <n v="19.457621588615002"/>
    <n v="12.024853678885499"/>
    <x v="124"/>
    <x v="3"/>
    <x v="2"/>
    <n v="45.007557408738599"/>
    <n v="107.03343353778899"/>
    <x v="2"/>
    <x v="8"/>
    <x v="1"/>
    <x v="7"/>
    <s v="Fog"/>
    <n v="28"/>
  </r>
  <r>
    <x v="328"/>
    <n v="252.591093549569"/>
    <n v="99.003681464443304"/>
    <n v="26.897472853080799"/>
    <n v="0.88108911458046502"/>
    <n v="196.50254645463099"/>
    <n v="-4.8490842082937604"/>
    <n v="46.760481366504699"/>
    <n v="9.3225390226061595"/>
    <n v="71.350650105233399"/>
    <n v="981.74102531245796"/>
    <n v="34.4511355211379"/>
    <n v="10.2007128209261"/>
    <x v="129"/>
    <x v="3"/>
    <x v="4"/>
    <n v="43.631025654966599"/>
    <n v="129.049151123732"/>
    <x v="4"/>
    <x v="10"/>
    <x v="9"/>
    <x v="5"/>
    <s v="Cloudy"/>
    <n v="75"/>
  </r>
  <r>
    <x v="329"/>
    <n v="143.226035084053"/>
    <n v="28.423722043295101"/>
    <n v="9.4918042920095402"/>
    <n v="1.45936025722966"/>
    <n v="109.261139167119"/>
    <n v="7.7679830307479998"/>
    <n v="24.565852132313701"/>
    <n v="9.4495117445119305"/>
    <n v="25.866039509139199"/>
    <n v="1038.6519161126801"/>
    <n v="20.8796128228493"/>
    <n v="10.859275705042201"/>
    <x v="55"/>
    <x v="0"/>
    <x v="0"/>
    <n v="20.743902627173899"/>
    <n v="123.498642668521"/>
    <x v="2"/>
    <x v="0"/>
    <x v="9"/>
    <x v="7"/>
    <s v="Rain"/>
    <n v="36"/>
  </r>
  <r>
    <x v="330"/>
    <n v="105.163086659584"/>
    <n v="65.162174706493801"/>
    <n v="45.3460273476122"/>
    <n v="4.88510482531479"/>
    <n v="150.100787865282"/>
    <n v="29.0851903076552"/>
    <n v="57.640581452108002"/>
    <n v="2.4789089177335599"/>
    <n v="134.222994711875"/>
    <n v="1035.69842763974"/>
    <n v="42.9635706781092"/>
    <n v="15.365482142158699"/>
    <x v="22"/>
    <x v="0"/>
    <x v="1"/>
    <n v="38.217952892909203"/>
    <n v="129.0748322421"/>
    <x v="0"/>
    <x v="10"/>
    <x v="7"/>
    <x v="4"/>
    <s v="Snow"/>
    <n v="91"/>
  </r>
  <r>
    <x v="331"/>
    <n v="59.347265502117601"/>
    <n v="30.338333268976498"/>
    <n v="17.375179994142702"/>
    <n v="2.79998119899341"/>
    <n v="165.16518088976801"/>
    <n v="-5.1509917120862001"/>
    <n v="99.980288544683205"/>
    <n v="4.1265837939098402"/>
    <n v="18.7922173385954"/>
    <n v="1012.05195634891"/>
    <n v="33.050775104305998"/>
    <n v="5.0596672509014899"/>
    <x v="152"/>
    <x v="1"/>
    <x v="0"/>
    <n v="29.537064769460201"/>
    <n v="108.44451673105701"/>
    <x v="0"/>
    <x v="22"/>
    <x v="1"/>
    <x v="1"/>
    <s v="Rain"/>
    <n v="98"/>
  </r>
  <r>
    <x v="332"/>
    <n v="199.505290542545"/>
    <n v="24.345218238957401"/>
    <n v="15.308294266144101"/>
    <n v="4.0445391562795097"/>
    <n v="52.009092308778797"/>
    <n v="8.98018823036778"/>
    <n v="83.726669602167306"/>
    <n v="3.6250556413210999"/>
    <n v="268.827318002298"/>
    <n v="1026.1405759450599"/>
    <n v="17.937957978156899"/>
    <n v="19.7800609723908"/>
    <x v="240"/>
    <x v="0"/>
    <x v="4"/>
    <n v="47.309354307426602"/>
    <n v="117.605097125157"/>
    <x v="4"/>
    <x v="12"/>
    <x v="7"/>
    <x v="0"/>
    <s v="Rain"/>
    <n v="31"/>
  </r>
  <r>
    <x v="333"/>
    <n v="97.868773493323999"/>
    <n v="20.8076066452867"/>
    <n v="18.2816967489237"/>
    <n v="4.8249917404886196"/>
    <n v="122.240228550702"/>
    <n v="24.9548447825251"/>
    <n v="64.102021931770096"/>
    <n v="1.89523689783278"/>
    <n v="79.596430049867195"/>
    <n v="1046.5811598121199"/>
    <n v="33.977736600776801"/>
    <n v="16.4179631493739"/>
    <x v="241"/>
    <x v="2"/>
    <x v="1"/>
    <n v="42.4798222181049"/>
    <n v="102.62246067052099"/>
    <x v="0"/>
    <x v="20"/>
    <x v="8"/>
    <x v="9"/>
    <s v="Rain"/>
    <n v="93"/>
  </r>
  <r>
    <x v="334"/>
    <n v="123.44255733185599"/>
    <n v="36.429565039970797"/>
    <n v="5.0262490714230399"/>
    <n v="0.92718877321915805"/>
    <n v="112.789393566595"/>
    <n v="-0.18108993124178499"/>
    <n v="27.1045032209074"/>
    <n v="7.9442939239317099"/>
    <n v="327.73969788239702"/>
    <n v="1017.16168318666"/>
    <n v="40.534723370532902"/>
    <n v="1.8917595661134701"/>
    <x v="242"/>
    <x v="3"/>
    <x v="1"/>
    <n v="32.268337814728902"/>
    <n v="106.59149367837701"/>
    <x v="3"/>
    <x v="9"/>
    <x v="1"/>
    <x v="7"/>
    <s v="Rain"/>
    <n v="12"/>
  </r>
  <r>
    <x v="335"/>
    <n v="278.79296155558001"/>
    <n v="34.429026326380999"/>
    <n v="16.744442161716002"/>
    <n v="4.5298005943582504"/>
    <n v="121.687714108739"/>
    <n v="-7.4725628109997899"/>
    <n v="52.327395491650101"/>
    <n v="5.57589034576724"/>
    <n v="54.426531689491803"/>
    <n v="998.37466637284194"/>
    <n v="10.5151897934229"/>
    <n v="18.5379406439964"/>
    <x v="115"/>
    <x v="1"/>
    <x v="0"/>
    <n v="43.506118213260002"/>
    <n v="101.696221926679"/>
    <x v="6"/>
    <x v="22"/>
    <x v="5"/>
    <x v="8"/>
    <s v="Rain"/>
    <n v="32"/>
  </r>
  <r>
    <x v="336"/>
    <n v="218.22791037591901"/>
    <n v="8.5220840852820707"/>
    <n v="31.772602308228102"/>
    <n v="2.35072135083922"/>
    <n v="83.298829596660894"/>
    <n v="36.919794719909902"/>
    <n v="13.8030061332688"/>
    <n v="7.2873353573913304"/>
    <n v="241.08364008513399"/>
    <n v="1023.22605996147"/>
    <n v="15.284448111238801"/>
    <n v="8.5887609764844104"/>
    <x v="243"/>
    <x v="2"/>
    <x v="0"/>
    <n v="45.969418702597999"/>
    <n v="123.85194166342301"/>
    <x v="4"/>
    <x v="13"/>
    <x v="2"/>
    <x v="6"/>
    <s v="Haze"/>
    <n v="94"/>
  </r>
  <r>
    <x v="337"/>
    <n v="114.295439536977"/>
    <n v="91.411559201010306"/>
    <n v="8.3355513978745996"/>
    <n v="4.3584090716571602"/>
    <n v="186.17909405947501"/>
    <n v="18.101640480014499"/>
    <n v="46.843991965503299"/>
    <n v="6.6866617036091798"/>
    <n v="25.420411336773402"/>
    <n v="995.90267635852297"/>
    <n v="12.690690655668201"/>
    <n v="13.460481745079299"/>
    <x v="69"/>
    <x v="0"/>
    <x v="4"/>
    <n v="37.061834337486701"/>
    <n v="120.137255699557"/>
    <x v="3"/>
    <x v="1"/>
    <x v="11"/>
    <x v="0"/>
    <s v="Haze"/>
    <n v="60"/>
  </r>
  <r>
    <x v="338"/>
    <n v="138.79012980793101"/>
    <n v="94.775701567868595"/>
    <n v="42.893042623585899"/>
    <n v="2.8788097886506998"/>
    <n v="71.425038414860794"/>
    <n v="-8.3166029333023896"/>
    <n v="86.769379726175799"/>
    <n v="9.0354978910843595"/>
    <n v="271.39213974575398"/>
    <n v="1048.95276048704"/>
    <n v="14.6972163697006"/>
    <n v="13.624006349066301"/>
    <x v="244"/>
    <x v="0"/>
    <x v="3"/>
    <n v="41.737253111843501"/>
    <n v="114.243514095194"/>
    <x v="2"/>
    <x v="13"/>
    <x v="4"/>
    <x v="2"/>
    <s v="Rain"/>
    <n v="28"/>
  </r>
  <r>
    <x v="339"/>
    <n v="98.644474072247505"/>
    <n v="74.848468569688094"/>
    <n v="8.0394311322908099"/>
    <n v="3.2629760860252199"/>
    <n v="90.378972117182002"/>
    <n v="-1.4738373884536999"/>
    <n v="27.777360630097299"/>
    <n v="7.2854656187060396"/>
    <n v="210.21847289164899"/>
    <n v="1033.9235613861599"/>
    <n v="11.088689794025701"/>
    <n v="12.0299193788303"/>
    <x v="181"/>
    <x v="2"/>
    <x v="0"/>
    <n v="26.264575217632"/>
    <n v="103.072028832581"/>
    <x v="3"/>
    <x v="11"/>
    <x v="6"/>
    <x v="8"/>
    <s v="Clear"/>
    <n v="57"/>
  </r>
  <r>
    <x v="340"/>
    <n v="249.758163271207"/>
    <n v="20.827138120719699"/>
    <n v="33.246235995087297"/>
    <n v="0.13052777827946299"/>
    <n v="98.622489756573799"/>
    <n v="19.2125044057662"/>
    <n v="29.943833704341799"/>
    <n v="1.7948204792303899"/>
    <n v="260.74944782771098"/>
    <n v="1045.5115498812399"/>
    <n v="43.988456990590699"/>
    <n v="10.6109148346822"/>
    <x v="149"/>
    <x v="2"/>
    <x v="3"/>
    <n v="22.085938909331901"/>
    <n v="124.063969504347"/>
    <x v="0"/>
    <x v="23"/>
    <x v="5"/>
    <x v="4"/>
    <s v="Cloudy"/>
    <n v="83"/>
  </r>
  <r>
    <x v="341"/>
    <n v="242.719638878496"/>
    <n v="91.321504235822502"/>
    <n v="22.112902953552201"/>
    <n v="0.76239197844207995"/>
    <n v="177.64853840479401"/>
    <n v="2.6415911379776702"/>
    <n v="63.764410676739402"/>
    <n v="5.3145234493073001"/>
    <n v="49.419838306702502"/>
    <n v="1047.29129600224"/>
    <n v="47.771243780889002"/>
    <n v="19.747211580876801"/>
    <x v="105"/>
    <x v="3"/>
    <x v="0"/>
    <n v="24.187182563549602"/>
    <n v="111.76495878758099"/>
    <x v="6"/>
    <x v="22"/>
    <x v="9"/>
    <x v="3"/>
    <s v="Fog"/>
    <n v="82"/>
  </r>
  <r>
    <x v="342"/>
    <n v="207.977533003997"/>
    <n v="37.985352292539297"/>
    <n v="33.038086177990202"/>
    <n v="2.3330967620335601"/>
    <n v="107.20327476388201"/>
    <n v="14.008427624099699"/>
    <n v="47.285964382143803"/>
    <n v="7.2822026577360797"/>
    <n v="270.05855833054602"/>
    <n v="1030.5636925461399"/>
    <n v="23.3015594102744"/>
    <n v="12.490475181859001"/>
    <x v="108"/>
    <x v="1"/>
    <x v="2"/>
    <n v="47.577425239608203"/>
    <n v="96.954985714689599"/>
    <x v="0"/>
    <x v="9"/>
    <x v="9"/>
    <x v="0"/>
    <s v="Rain"/>
    <n v="95"/>
  </r>
  <r>
    <x v="343"/>
    <n v="141.76716287017001"/>
    <n v="63.409548865552203"/>
    <n v="30.085602185219699"/>
    <n v="4.0368910986247597"/>
    <n v="34.980185932203199"/>
    <n v="-1.6757095727345701"/>
    <n v="16.0251442051742"/>
    <n v="1.8743662294154999"/>
    <n v="268.10879444885097"/>
    <n v="1011.59429395533"/>
    <n v="1.17705207379042"/>
    <n v="13.3154623745981"/>
    <x v="222"/>
    <x v="1"/>
    <x v="1"/>
    <n v="21.853090864061201"/>
    <n v="109.979035090389"/>
    <x v="2"/>
    <x v="7"/>
    <x v="3"/>
    <x v="9"/>
    <s v="Snow"/>
    <n v="7"/>
  </r>
  <r>
    <x v="344"/>
    <n v="69.914243362103306"/>
    <n v="83.695673996073396"/>
    <n v="25.248525327003701"/>
    <n v="1.1076084708415299"/>
    <n v="12.809451413247301"/>
    <n v="25.768137333382999"/>
    <n v="96.755540631117299"/>
    <n v="9.3238052063126506"/>
    <n v="216.56096173780199"/>
    <n v="1012.80092018075"/>
    <n v="25.797647865206901"/>
    <n v="7.7282983485730403"/>
    <x v="57"/>
    <x v="2"/>
    <x v="0"/>
    <n v="25.631646781981001"/>
    <n v="106.775520224635"/>
    <x v="5"/>
    <x v="5"/>
    <x v="1"/>
    <x v="0"/>
    <s v="Cloudy"/>
    <n v="49"/>
  </r>
  <r>
    <x v="345"/>
    <n v="106.624655793984"/>
    <n v="51.8749235664081"/>
    <n v="27.815823448656801"/>
    <n v="3.4626160796692398"/>
    <n v="56.040849410071502"/>
    <n v="24.4158746863367"/>
    <n v="75.478222161312303"/>
    <n v="5.7727108576593604"/>
    <n v="270.13711575021603"/>
    <n v="988.92991384868697"/>
    <n v="21.1656871006426"/>
    <n v="17.8601874493155"/>
    <x v="245"/>
    <x v="2"/>
    <x v="2"/>
    <n v="25.379505614807101"/>
    <n v="98.458671525966906"/>
    <x v="0"/>
    <x v="19"/>
    <x v="5"/>
    <x v="7"/>
    <s v="Haze"/>
    <n v="30"/>
  </r>
  <r>
    <x v="346"/>
    <n v="235.86328572435301"/>
    <n v="35.634947944848797"/>
    <n v="36.094921260660698"/>
    <n v="3.0618520938281502"/>
    <n v="118.662370938423"/>
    <n v="27.4217224519906"/>
    <n v="17.296046249797101"/>
    <n v="8.8173083406389097"/>
    <n v="56.2339716709116"/>
    <n v="982.42932473479596"/>
    <n v="34.790610346273503"/>
    <n v="4.9285069885352604"/>
    <x v="246"/>
    <x v="3"/>
    <x v="3"/>
    <n v="38.995273270570998"/>
    <n v="98.569282593940798"/>
    <x v="4"/>
    <x v="4"/>
    <x v="7"/>
    <x v="2"/>
    <s v="Cloudy"/>
    <n v="11"/>
  </r>
  <r>
    <x v="347"/>
    <n v="224.82531670773"/>
    <n v="66.405058529578099"/>
    <n v="15.866998970871"/>
    <n v="0.10950262889484801"/>
    <n v="72.533885508264802"/>
    <n v="-6.3468417780377502"/>
    <n v="35.656019527634498"/>
    <n v="3.28705527504354"/>
    <n v="149.220506418101"/>
    <n v="1012.62950736293"/>
    <n v="20.8722752411086"/>
    <n v="13.6207522630627"/>
    <x v="242"/>
    <x v="2"/>
    <x v="0"/>
    <n v="22.164103745061801"/>
    <n v="92.182516131738794"/>
    <x v="6"/>
    <x v="14"/>
    <x v="0"/>
    <x v="8"/>
    <s v="Rain"/>
    <n v="71"/>
  </r>
  <r>
    <x v="348"/>
    <n v="68.396463896102006"/>
    <n v="19.441179713976801"/>
    <n v="45.4752195100641"/>
    <n v="1.9845177639703699"/>
    <n v="50.173048984632501"/>
    <n v="-5.8468494667007"/>
    <n v="65.622698218609798"/>
    <n v="3.5135143103512498"/>
    <n v="320.87617811904101"/>
    <n v="1026.4078910749499"/>
    <n v="39.492080684318204"/>
    <n v="16.611531473457301"/>
    <x v="247"/>
    <x v="0"/>
    <x v="0"/>
    <n v="49.523680748670998"/>
    <n v="107.16619080564"/>
    <x v="6"/>
    <x v="8"/>
    <x v="0"/>
    <x v="7"/>
    <s v="Rain"/>
    <n v="12"/>
  </r>
  <r>
    <x v="349"/>
    <n v="273.68601796351498"/>
    <n v="14.4784396514384"/>
    <n v="45.208760220821397"/>
    <n v="0.99928267643555302"/>
    <n v="36.992891012128098"/>
    <n v="39.5445167590767"/>
    <n v="51.799049636400703"/>
    <n v="5.6953187543472001"/>
    <n v="270.878436016043"/>
    <n v="1012.83639971687"/>
    <n v="19.059674070197101"/>
    <n v="10.5954081648403"/>
    <x v="248"/>
    <x v="2"/>
    <x v="4"/>
    <n v="29.728872833889401"/>
    <n v="102.06242710556801"/>
    <x v="4"/>
    <x v="9"/>
    <x v="4"/>
    <x v="1"/>
    <s v="Rain"/>
    <n v="24"/>
  </r>
  <r>
    <x v="350"/>
    <n v="85.415456572374197"/>
    <n v="62.876816356980498"/>
    <n v="1.7926835232810401"/>
    <n v="1.6296947552040799"/>
    <n v="46.513982956294598"/>
    <n v="-4.7042331290731703"/>
    <n v="92.545247203101795"/>
    <n v="3.8045593256794601"/>
    <n v="286.31210838267202"/>
    <n v="1027.50401154475"/>
    <n v="45.832080936869197"/>
    <n v="19.6576448375152"/>
    <x v="249"/>
    <x v="1"/>
    <x v="2"/>
    <n v="22.819585286990499"/>
    <n v="93.155532050606794"/>
    <x v="2"/>
    <x v="12"/>
    <x v="2"/>
    <x v="1"/>
    <s v="Rain"/>
    <n v="11"/>
  </r>
  <r>
    <x v="351"/>
    <n v="126.518540255605"/>
    <n v="64.951358971936997"/>
    <n v="32.747801729371197"/>
    <n v="2.05318309146327"/>
    <n v="32.587144850522897"/>
    <n v="16.7830341775318"/>
    <n v="80.122021590933201"/>
    <n v="8.2436153354688795"/>
    <n v="288.02732203221501"/>
    <n v="1010.57652746546"/>
    <n v="38.562470433158602"/>
    <n v="0.99629559823305702"/>
    <x v="195"/>
    <x v="3"/>
    <x v="4"/>
    <n v="26.1575829583625"/>
    <n v="111.31194012320699"/>
    <x v="4"/>
    <x v="0"/>
    <x v="6"/>
    <x v="9"/>
    <s v="Fog"/>
    <n v="62"/>
  </r>
  <r>
    <x v="352"/>
    <n v="164.63771135849501"/>
    <n v="71.271902459536705"/>
    <n v="20.098277489109201"/>
    <n v="0.29583233179208501"/>
    <n v="129.762044906234"/>
    <n v="31.933240233679101"/>
    <n v="36.979244806507999"/>
    <n v="6.6110235545172494E-2"/>
    <n v="91.892446431581504"/>
    <n v="1042.8391726944701"/>
    <n v="22.546976046965501"/>
    <n v="14.8322961152779"/>
    <x v="250"/>
    <x v="1"/>
    <x v="3"/>
    <n v="27.765196934369701"/>
    <n v="99.1885978112457"/>
    <x v="4"/>
    <x v="20"/>
    <x v="0"/>
    <x v="1"/>
    <s v="Haze"/>
    <n v="31"/>
  </r>
  <r>
    <x v="353"/>
    <n v="111.550385437049"/>
    <n v="80.812390864877798"/>
    <n v="48.333309783518601"/>
    <n v="0.49498085505502798"/>
    <n v="128.48244796347299"/>
    <n v="32.784756281247198"/>
    <n v="18.067746310810801"/>
    <n v="7.0075637184009096"/>
    <n v="284.98159308092801"/>
    <n v="990.17169173939499"/>
    <n v="33.289702277891102"/>
    <n v="14.5873693304193"/>
    <x v="251"/>
    <x v="0"/>
    <x v="1"/>
    <n v="43.497377550393097"/>
    <n v="91.814740918298895"/>
    <x v="2"/>
    <x v="15"/>
    <x v="5"/>
    <x v="7"/>
    <s v="Rain"/>
    <n v="37"/>
  </r>
  <r>
    <x v="354"/>
    <n v="153.324767306788"/>
    <n v="12.542187169653401"/>
    <n v="7.4384224215081298"/>
    <n v="1.8564649673895499"/>
    <n v="129.201267317804"/>
    <n v="35.501051244391299"/>
    <n v="78.702078475604594"/>
    <n v="3.4805466023818701"/>
    <n v="284.45309484462598"/>
    <n v="1012.59932251541"/>
    <n v="13.5696793027849"/>
    <n v="15.290569723278001"/>
    <x v="222"/>
    <x v="1"/>
    <x v="4"/>
    <n v="48.325292029117897"/>
    <n v="119.971606104679"/>
    <x v="3"/>
    <x v="10"/>
    <x v="8"/>
    <x v="9"/>
    <s v="Clear"/>
    <n v="17"/>
  </r>
  <r>
    <x v="355"/>
    <n v="264.84258397055999"/>
    <n v="14.0940626541272"/>
    <n v="26.997619164776399"/>
    <n v="3.5261641156322998"/>
    <n v="17.034135423865202"/>
    <n v="29.094301484303699"/>
    <n v="33.638993674045501"/>
    <n v="5.4193091834435796"/>
    <n v="68.896431887110197"/>
    <n v="1040.52168942092"/>
    <n v="45.988005048597302"/>
    <n v="11.843832001166399"/>
    <x v="252"/>
    <x v="0"/>
    <x v="4"/>
    <n v="22.566893617862899"/>
    <n v="98.343053613992595"/>
    <x v="3"/>
    <x v="8"/>
    <x v="7"/>
    <x v="7"/>
    <s v="Clear"/>
    <n v="84"/>
  </r>
  <r>
    <x v="356"/>
    <n v="229.798418395347"/>
    <n v="5.5394418524304898"/>
    <n v="37.516148806271602"/>
    <n v="3.70916209375484"/>
    <n v="74.821801472979104"/>
    <n v="-7.5675656842597103"/>
    <n v="76.983996035685806"/>
    <n v="6.1653209204629498"/>
    <n v="259.80783327496403"/>
    <n v="1012.50664470487"/>
    <n v="30.8666404763744"/>
    <n v="15.864356978159201"/>
    <x v="107"/>
    <x v="1"/>
    <x v="1"/>
    <n v="29.040761845106999"/>
    <n v="109.98743687932399"/>
    <x v="6"/>
    <x v="7"/>
    <x v="0"/>
    <x v="8"/>
    <s v="Haze"/>
    <n v="56"/>
  </r>
  <r>
    <x v="357"/>
    <n v="64.643123370605593"/>
    <n v="69.055767732156397"/>
    <n v="34.673975718526599"/>
    <n v="2.6763482633761999"/>
    <n v="13.810353462471999"/>
    <n v="-0.98352726228756104"/>
    <n v="57.771245050829201"/>
    <n v="6.0407864525677502"/>
    <n v="354.297162827752"/>
    <n v="980.81057630273199"/>
    <n v="2.50779679019097E-3"/>
    <n v="11.4018882559239"/>
    <x v="253"/>
    <x v="0"/>
    <x v="0"/>
    <n v="46.391282157348002"/>
    <n v="117.704035903696"/>
    <x v="5"/>
    <x v="18"/>
    <x v="3"/>
    <x v="2"/>
    <s v="Snow"/>
    <n v="85"/>
  </r>
  <r>
    <x v="358"/>
    <n v="155.685684187579"/>
    <n v="88.848774619181299"/>
    <n v="32.949587917946403"/>
    <n v="0.66396983788335195"/>
    <n v="63.405784065817997"/>
    <n v="-2.80861466038382"/>
    <n v="82.133730893578999"/>
    <n v="9.1364101153425405"/>
    <n v="45.965467505687201"/>
    <n v="1010.61880165028"/>
    <n v="14.8041701808794"/>
    <n v="1.1347497794741199"/>
    <x v="254"/>
    <x v="1"/>
    <x v="3"/>
    <n v="28.331925660139099"/>
    <n v="102.118113138534"/>
    <x v="1"/>
    <x v="6"/>
    <x v="6"/>
    <x v="5"/>
    <s v="Snow"/>
    <n v="1"/>
  </r>
  <r>
    <x v="359"/>
    <n v="151.51533896951199"/>
    <n v="61.984843326035303"/>
    <n v="43.004496845947202"/>
    <n v="2.3806054687524401"/>
    <n v="128.863683743552"/>
    <n v="-7.6592822441713002"/>
    <n v="77.601486808291995"/>
    <n v="8.3298890860007901"/>
    <n v="284.59714968530699"/>
    <n v="1008.5051627243701"/>
    <n v="40.703318556099497"/>
    <n v="17.725562188767199"/>
    <x v="255"/>
    <x v="0"/>
    <x v="3"/>
    <n v="39.629658188787602"/>
    <n v="127.661316045297"/>
    <x v="0"/>
    <x v="15"/>
    <x v="1"/>
    <x v="4"/>
    <s v="Fog"/>
    <n v="5"/>
  </r>
  <r>
    <x v="360"/>
    <n v="46.409905889917802"/>
    <n v="85.310036927903198"/>
    <n v="33.049510526293403"/>
    <n v="3.2739304548619401"/>
    <n v="146.034443098651"/>
    <n v="28.512511515683698"/>
    <n v="46.318570697613197"/>
    <n v="4.71699458163231"/>
    <n v="99.322301819110905"/>
    <n v="1028.43564797869"/>
    <n v="1.7187953150783499"/>
    <n v="6.2406294140737399"/>
    <x v="14"/>
    <x v="1"/>
    <x v="0"/>
    <n v="41.479762069284298"/>
    <n v="110.61923368800301"/>
    <x v="6"/>
    <x v="20"/>
    <x v="5"/>
    <x v="3"/>
    <s v="Clear"/>
    <n v="3"/>
  </r>
  <r>
    <x v="361"/>
    <n v="108.177330597374"/>
    <n v="56.2026872248248"/>
    <n v="43.046740008085401"/>
    <n v="0.79487710532798295"/>
    <n v="19.436517822346801"/>
    <n v="2.9820588908169099"/>
    <n v="74.813551800951004"/>
    <n v="8.0990332559131009"/>
    <n v="69.692832561464797"/>
    <n v="1029.53892969553"/>
    <n v="47.2182886371451"/>
    <n v="19.238514910592201"/>
    <x v="256"/>
    <x v="3"/>
    <x v="1"/>
    <n v="46.789606352930797"/>
    <n v="113.163610915436"/>
    <x v="2"/>
    <x v="11"/>
    <x v="4"/>
    <x v="2"/>
    <s v="Haze"/>
    <n v="48"/>
  </r>
  <r>
    <x v="362"/>
    <n v="66.691710964178199"/>
    <n v="38.391985118033602"/>
    <n v="49.815632850542897"/>
    <n v="1.8567863896133501"/>
    <n v="45.9164088563736"/>
    <n v="11.8966403388971"/>
    <n v="29.4533580132615"/>
    <n v="8.25665686372583"/>
    <n v="243.35221894691099"/>
    <n v="1009.0179479068501"/>
    <n v="32.202407844833402"/>
    <n v="10.3768320413658"/>
    <x v="257"/>
    <x v="2"/>
    <x v="2"/>
    <n v="26.656883331738801"/>
    <n v="128.82053657399999"/>
    <x v="2"/>
    <x v="7"/>
    <x v="6"/>
    <x v="4"/>
    <s v="Snow"/>
    <n v="50"/>
  </r>
  <r>
    <x v="363"/>
    <n v="67.572454015384295"/>
    <n v="48.175404925556499"/>
    <n v="41.950183965307097"/>
    <n v="4.6596436732008399"/>
    <n v="21.197702861779099"/>
    <n v="6.4432216132492499"/>
    <n v="61.474000221887401"/>
    <n v="5.5089862296312297"/>
    <n v="74.057902519739301"/>
    <n v="1015.12703679263"/>
    <n v="42.925699528518798"/>
    <n v="4.84788960406937"/>
    <x v="258"/>
    <x v="0"/>
    <x v="2"/>
    <n v="31.261045671807601"/>
    <n v="93.327273839139195"/>
    <x v="3"/>
    <x v="19"/>
    <x v="3"/>
    <x v="1"/>
    <s v="Clear"/>
    <n v="34"/>
  </r>
  <r>
    <x v="364"/>
    <n v="249.630363294234"/>
    <n v="36.474804928859001"/>
    <n v="45.511890554474"/>
    <n v="4.0747002706812498"/>
    <n v="82.626101357865593"/>
    <n v="31.873468123048099"/>
    <n v="12.7731419877104"/>
    <n v="7.5766937076265597"/>
    <n v="267.776014430023"/>
    <n v="1049.6784192636601"/>
    <n v="34.106318942662597"/>
    <n v="2.0042647154536302"/>
    <x v="84"/>
    <x v="0"/>
    <x v="1"/>
    <n v="35.8344312301572"/>
    <n v="116.515652659911"/>
    <x v="5"/>
    <x v="1"/>
    <x v="2"/>
    <x v="1"/>
    <s v="Snow"/>
    <n v="48"/>
  </r>
  <r>
    <x v="365"/>
    <n v="85.353860368987995"/>
    <n v="14.550304870886199"/>
    <n v="23.872349513899799"/>
    <n v="4.9233320247615699"/>
    <n v="16.752127840025601"/>
    <n v="37.202202792299502"/>
    <n v="80.533488535017"/>
    <n v="0.117582747931389"/>
    <n v="192.15991027987499"/>
    <n v="982.80484949884703"/>
    <n v="30.464997652158399"/>
    <n v="13.2598672147057"/>
    <x v="226"/>
    <x v="3"/>
    <x v="1"/>
    <n v="27.896452370023798"/>
    <n v="115.76619422845199"/>
    <x v="0"/>
    <x v="23"/>
    <x v="4"/>
    <x v="2"/>
    <s v="Rain"/>
    <n v="15"/>
  </r>
  <r>
    <x v="366"/>
    <n v="264.27603300099901"/>
    <n v="54.664347426245001"/>
    <n v="48.814272531201802"/>
    <n v="4.4038081524191401"/>
    <n v="116.801064046452"/>
    <n v="3.99299491368415"/>
    <n v="79.275135303765296"/>
    <n v="1.52491110663475"/>
    <n v="329.77322844405802"/>
    <n v="985.631002910299"/>
    <n v="0.71212409088710604"/>
    <n v="12.8411723563227"/>
    <x v="14"/>
    <x v="0"/>
    <x v="4"/>
    <n v="40.108105180303198"/>
    <n v="104.291580589495"/>
    <x v="0"/>
    <x v="6"/>
    <x v="0"/>
    <x v="5"/>
    <s v="Haze"/>
    <n v="35"/>
  </r>
  <r>
    <x v="367"/>
    <n v="40.485061382563401"/>
    <n v="14.506468600191599"/>
    <n v="4.2355047504971299"/>
    <n v="4.3548945032455597"/>
    <n v="87.279521477786602"/>
    <n v="39.808025021050703"/>
    <n v="99.192092351305703"/>
    <n v="3.5953398258651901"/>
    <n v="247.18524207230001"/>
    <n v="1028.2940007324"/>
    <n v="43.510955069962399"/>
    <n v="15.318279009847499"/>
    <x v="104"/>
    <x v="0"/>
    <x v="0"/>
    <n v="20.872589232506101"/>
    <n v="118.550619144091"/>
    <x v="4"/>
    <x v="22"/>
    <x v="6"/>
    <x v="3"/>
    <s v="Cloudy"/>
    <n v="86"/>
  </r>
  <r>
    <x v="368"/>
    <n v="297.968037673222"/>
    <n v="63.755058936648602"/>
    <n v="12.7309351305771"/>
    <n v="1.88500588765889"/>
    <n v="51.816467246634303"/>
    <n v="26.074716812707202"/>
    <n v="53.971331088252398"/>
    <n v="0.101887511570106"/>
    <n v="292.54703784377"/>
    <n v="1040.77779726825"/>
    <n v="44.958064951156203"/>
    <n v="4.6404111238297103"/>
    <x v="251"/>
    <x v="3"/>
    <x v="4"/>
    <n v="35.808516785671003"/>
    <n v="122.32726494351201"/>
    <x v="6"/>
    <x v="14"/>
    <x v="8"/>
    <x v="0"/>
    <s v="Fog"/>
    <n v="80"/>
  </r>
  <r>
    <x v="369"/>
    <n v="152.48936897610599"/>
    <n v="71.8013121425397"/>
    <n v="3.0545646048144102"/>
    <n v="4.9053417276107298"/>
    <n v="42.555423388194598"/>
    <n v="25.971032356460299"/>
    <n v="38.925485453059999"/>
    <n v="3.4611420719522399"/>
    <n v="105.428923879594"/>
    <n v="986.93247697306401"/>
    <n v="0.386931848389443"/>
    <n v="14.3446070916093"/>
    <x v="188"/>
    <x v="2"/>
    <x v="1"/>
    <n v="38.415186899440499"/>
    <n v="126.304296270813"/>
    <x v="3"/>
    <x v="1"/>
    <x v="6"/>
    <x v="8"/>
    <s v="Snow"/>
    <n v="69"/>
  </r>
  <r>
    <x v="370"/>
    <n v="77.187766285404095"/>
    <n v="74.043830646691802"/>
    <n v="22.659248176440901"/>
    <n v="4.0021457403677401"/>
    <n v="123.21848686995"/>
    <n v="-9.2901887518500192"/>
    <n v="69.732567762960898"/>
    <n v="9.8918267956267698"/>
    <n v="155.802533002507"/>
    <n v="998.23057184704498"/>
    <n v="0.56104891879658003"/>
    <n v="0.106559837190419"/>
    <x v="83"/>
    <x v="2"/>
    <x v="4"/>
    <n v="25.088995070467799"/>
    <n v="112.684385291119"/>
    <x v="4"/>
    <x v="17"/>
    <x v="8"/>
    <x v="4"/>
    <s v="Snow"/>
    <n v="17"/>
  </r>
  <r>
    <x v="371"/>
    <n v="100.04590321513"/>
    <n v="50.677699071228901"/>
    <n v="27.739181413280601"/>
    <n v="3.5020970942478198"/>
    <n v="86.372569435916404"/>
    <n v="22.675471920094498"/>
    <n v="16.376963034483001"/>
    <n v="2.2851755325910799"/>
    <n v="284.22400691759901"/>
    <n v="1037.23533655452"/>
    <n v="31.843859912817202"/>
    <n v="6.8946739913240096"/>
    <x v="80"/>
    <x v="3"/>
    <x v="4"/>
    <n v="23.741995827115201"/>
    <n v="121.28516393823099"/>
    <x v="1"/>
    <x v="7"/>
    <x v="2"/>
    <x v="6"/>
    <s v="Haze"/>
    <n v="20"/>
  </r>
  <r>
    <x v="372"/>
    <n v="195.86125276156"/>
    <n v="13.602413725995699"/>
    <n v="44.5819764442208"/>
    <n v="2.3836063507924901"/>
    <n v="11.885851673188"/>
    <n v="26.488328247064601"/>
    <n v="12.9036950724524"/>
    <n v="3.1266447621015501"/>
    <n v="344.92305221729998"/>
    <n v="1035.8493611558599"/>
    <n v="17.4081827192045"/>
    <n v="1.5219510703660999"/>
    <x v="151"/>
    <x v="3"/>
    <x v="0"/>
    <n v="34.964990888725303"/>
    <n v="92.130443687476003"/>
    <x v="0"/>
    <x v="22"/>
    <x v="11"/>
    <x v="8"/>
    <s v="Cloudy"/>
    <n v="9"/>
  </r>
  <r>
    <x v="373"/>
    <n v="176.076499939336"/>
    <n v="87.701940353968695"/>
    <n v="45.283120869482701"/>
    <n v="1.31750337432993"/>
    <n v="58.725456219645103"/>
    <n v="12.819224723719801"/>
    <n v="64.570007470301206"/>
    <n v="1.76527348096349"/>
    <n v="10.622657466735699"/>
    <n v="1047.6046256959901"/>
    <n v="33.092502084911899"/>
    <n v="19.771045021716201"/>
    <x v="170"/>
    <x v="2"/>
    <x v="4"/>
    <n v="41.676337387911701"/>
    <n v="124.354453227517"/>
    <x v="0"/>
    <x v="19"/>
    <x v="9"/>
    <x v="5"/>
    <s v="Fog"/>
    <n v="87"/>
  </r>
  <r>
    <x v="374"/>
    <n v="80.979785109933502"/>
    <n v="19.643239389578"/>
    <n v="35.180713666117398"/>
    <n v="4.03011457764915"/>
    <n v="18.469638395433801"/>
    <n v="-5.9388544262677803"/>
    <n v="67.500994073453398"/>
    <n v="3.5305161169481001"/>
    <n v="326.03388629941202"/>
    <n v="1036.5700605219799"/>
    <n v="40.302983460050299"/>
    <n v="15.102110200220199"/>
    <x v="98"/>
    <x v="0"/>
    <x v="2"/>
    <n v="22.105095834581299"/>
    <n v="102.41377107951"/>
    <x v="6"/>
    <x v="7"/>
    <x v="0"/>
    <x v="3"/>
    <s v="Haze"/>
    <n v="73"/>
  </r>
  <r>
    <x v="375"/>
    <n v="254.24150919172499"/>
    <n v="32.985920852966103"/>
    <n v="23.901346126600998"/>
    <n v="0.28862800213350398"/>
    <n v="156.37150225220799"/>
    <n v="21.7846095191668"/>
    <n v="29.435228668031701"/>
    <n v="6.4372485438593996"/>
    <n v="131.72890438280501"/>
    <n v="996.01191669641696"/>
    <n v="0.93234420209513102"/>
    <n v="14.3015266963715"/>
    <x v="80"/>
    <x v="2"/>
    <x v="4"/>
    <n v="49.656161316695503"/>
    <n v="107.831938173415"/>
    <x v="6"/>
    <x v="7"/>
    <x v="2"/>
    <x v="0"/>
    <s v="Clear"/>
    <n v="53"/>
  </r>
  <r>
    <x v="376"/>
    <n v="73.196647511773605"/>
    <n v="64.544890658261096"/>
    <n v="3.65719919827059"/>
    <n v="1.61678117329497"/>
    <n v="117.83976413795"/>
    <n v="12.5574090694831"/>
    <n v="71.807988161648495"/>
    <n v="8.2989030165682003"/>
    <n v="146.276916134798"/>
    <n v="1040.4803062994599"/>
    <n v="37.027302597680404"/>
    <n v="8.1680073838412302"/>
    <x v="259"/>
    <x v="1"/>
    <x v="0"/>
    <n v="45.896187866189003"/>
    <n v="101.41067035295799"/>
    <x v="6"/>
    <x v="7"/>
    <x v="7"/>
    <x v="9"/>
    <s v="Haze"/>
    <n v="23"/>
  </r>
  <r>
    <x v="377"/>
    <n v="56.6796016157517"/>
    <n v="89.132024595761095"/>
    <n v="4.1181399147915903"/>
    <n v="1.64197881509953"/>
    <n v="52.554693341764697"/>
    <n v="-5.07416442789392"/>
    <n v="87.678836227704807"/>
    <n v="1.1710168906732501"/>
    <n v="155.01563336053999"/>
    <n v="990.96693172487403"/>
    <n v="39.410039984756899"/>
    <n v="4.2374241481342798"/>
    <x v="194"/>
    <x v="2"/>
    <x v="0"/>
    <n v="25.072008346714899"/>
    <n v="92.225162242961503"/>
    <x v="6"/>
    <x v="11"/>
    <x v="8"/>
    <x v="8"/>
    <s v="Clear"/>
    <n v="29"/>
  </r>
  <r>
    <x v="378"/>
    <n v="140.75140250558599"/>
    <n v="34.925649077092103"/>
    <n v="20.271441870046502"/>
    <n v="4.0598923765994304"/>
    <n v="78.495519169753905"/>
    <n v="-4.2825093809227202"/>
    <n v="94.845554587744402"/>
    <n v="6.4457020211923197"/>
    <n v="290.505431962236"/>
    <n v="996.59064488020999"/>
    <n v="34.539248262504401"/>
    <n v="6.0997498619661599"/>
    <x v="167"/>
    <x v="3"/>
    <x v="3"/>
    <n v="28.534465091057001"/>
    <n v="93.7489384898509"/>
    <x v="5"/>
    <x v="16"/>
    <x v="10"/>
    <x v="6"/>
    <s v="Clear"/>
    <n v="99"/>
  </r>
  <r>
    <x v="379"/>
    <n v="71.729353380960703"/>
    <n v="55.351251264267397"/>
    <n v="18.661323714390299"/>
    <n v="3.0064571732365999"/>
    <n v="82.414433436779902"/>
    <n v="11.157719343240499"/>
    <n v="73.220400540245194"/>
    <n v="7.7878251499434503"/>
    <n v="27.233589033406801"/>
    <n v="1022.62497464091"/>
    <n v="32.712964514700403"/>
    <n v="17.842807961078002"/>
    <x v="260"/>
    <x v="3"/>
    <x v="1"/>
    <n v="22.100190443355402"/>
    <n v="122.38822574043699"/>
    <x v="3"/>
    <x v="1"/>
    <x v="3"/>
    <x v="9"/>
    <s v="Haze"/>
    <n v="33"/>
  </r>
  <r>
    <x v="380"/>
    <n v="87.029636836511997"/>
    <n v="11.220380296069999"/>
    <n v="48.008787640811299"/>
    <n v="2.79765582918585"/>
    <n v="50.578586334721798"/>
    <n v="5.3044939443522399"/>
    <n v="59.088276336430397"/>
    <n v="0.35324430881679197"/>
    <n v="212.79817061136899"/>
    <n v="1031.7479542526801"/>
    <n v="16.798374969249799"/>
    <n v="7.7893106259144798"/>
    <x v="261"/>
    <x v="1"/>
    <x v="4"/>
    <n v="27.655709435737698"/>
    <n v="117.37211169046"/>
    <x v="1"/>
    <x v="0"/>
    <x v="7"/>
    <x v="4"/>
    <s v="Rain"/>
    <n v="54"/>
  </r>
  <r>
    <x v="381"/>
    <n v="226.88396280342999"/>
    <n v="77.071950793405094"/>
    <n v="25.533940415679599"/>
    <n v="1.6081269029626599"/>
    <n v="173.97866623997299"/>
    <n v="9.0085313666705495"/>
    <n v="36.780760707539898"/>
    <n v="2.0644070837304498"/>
    <n v="143.13142466427601"/>
    <n v="1045.71341115063"/>
    <n v="12.303075985067601"/>
    <n v="16.717516924129399"/>
    <x v="262"/>
    <x v="0"/>
    <x v="2"/>
    <n v="46.881055341021202"/>
    <n v="112.577959297265"/>
    <x v="5"/>
    <x v="6"/>
    <x v="5"/>
    <x v="5"/>
    <s v="Clear"/>
    <n v="81"/>
  </r>
  <r>
    <x v="382"/>
    <n v="293.40127686026199"/>
    <n v="22.7466913293452"/>
    <n v="39.272256036256799"/>
    <n v="0.175350234995928"/>
    <n v="85.722291680715102"/>
    <n v="8.7708810443798306"/>
    <n v="71.068517212495607"/>
    <n v="4.8800874572671598"/>
    <n v="342.75067269850399"/>
    <n v="1017.19106871263"/>
    <n v="5.6250796335262097"/>
    <n v="6.1421879448253396"/>
    <x v="109"/>
    <x v="1"/>
    <x v="2"/>
    <n v="25.461522352844302"/>
    <n v="107.167829902352"/>
    <x v="0"/>
    <x v="19"/>
    <x v="8"/>
    <x v="2"/>
    <s v="Clear"/>
    <n v="15"/>
  </r>
  <r>
    <x v="383"/>
    <n v="51.081120089964202"/>
    <n v="77.737676481969203"/>
    <n v="42.2778238166932"/>
    <n v="0.71353785916066903"/>
    <n v="66.686305498064698"/>
    <n v="37.377526549267401"/>
    <n v="61.359087683930099"/>
    <n v="2.7701355066020898"/>
    <n v="227.700361352052"/>
    <n v="1012.72050562752"/>
    <n v="44.2451725175383"/>
    <n v="16.7199782256905"/>
    <x v="24"/>
    <x v="2"/>
    <x v="0"/>
    <n v="38.662125444382198"/>
    <n v="110.791746031324"/>
    <x v="4"/>
    <x v="16"/>
    <x v="10"/>
    <x v="7"/>
    <s v="Clear"/>
    <n v="50"/>
  </r>
  <r>
    <x v="384"/>
    <n v="245.35132800042501"/>
    <n v="47.4876287116629"/>
    <n v="15.910450930976699"/>
    <n v="1.8260649803111799"/>
    <n v="73.456188998871994"/>
    <n v="32.340745837617597"/>
    <n v="34.9774379614013"/>
    <n v="8.9908156634687604"/>
    <n v="232.06411160042799"/>
    <n v="1004.17865277713"/>
    <n v="23.8081410497356"/>
    <n v="9.9183906801253201"/>
    <x v="234"/>
    <x v="2"/>
    <x v="2"/>
    <n v="22.998014396726401"/>
    <n v="126.753242700142"/>
    <x v="2"/>
    <x v="5"/>
    <x v="10"/>
    <x v="4"/>
    <s v="Clear"/>
    <n v="24"/>
  </r>
  <r>
    <x v="385"/>
    <n v="182.704614566321"/>
    <n v="86.831967967588099"/>
    <n v="33.041928024721102"/>
    <n v="2.16557748245368"/>
    <n v="176.50077776994101"/>
    <n v="12.8013867087089"/>
    <n v="52.908620606980598"/>
    <n v="7.3908881466526504"/>
    <n v="141.77621138528301"/>
    <n v="1029.10185575539"/>
    <n v="17.114556941480998"/>
    <n v="18.2514144267614"/>
    <x v="22"/>
    <x v="3"/>
    <x v="2"/>
    <n v="40.951336662062602"/>
    <n v="117.425324267737"/>
    <x v="1"/>
    <x v="11"/>
    <x v="2"/>
    <x v="9"/>
    <s v="Cloudy"/>
    <n v="6"/>
  </r>
  <r>
    <x v="386"/>
    <n v="253.03714075932299"/>
    <n v="82.7308760610847"/>
    <n v="41.480724802649398"/>
    <n v="3.0239701193524802"/>
    <n v="59.483005798885699"/>
    <n v="16.053787764644198"/>
    <n v="95.864683096914504"/>
    <n v="5.0228726667831003"/>
    <n v="3.4200914619618201"/>
    <n v="1022.10380206865"/>
    <n v="24.150879293304101"/>
    <n v="6.6522533020301902"/>
    <x v="263"/>
    <x v="0"/>
    <x v="0"/>
    <n v="41.244269967847003"/>
    <n v="91.230439938021902"/>
    <x v="3"/>
    <x v="14"/>
    <x v="2"/>
    <x v="6"/>
    <s v="Clear"/>
    <n v="34"/>
  </r>
  <r>
    <x v="387"/>
    <n v="25.644039647707999"/>
    <n v="84.576442821880505"/>
    <n v="4.4325076896534004"/>
    <n v="2.1166281112841601"/>
    <n v="38.173119205800397"/>
    <n v="34.773722122243299"/>
    <n v="36.670534881176003"/>
    <n v="9.42658337332802"/>
    <n v="20.232506030098499"/>
    <n v="1011.48349277607"/>
    <n v="15.7165674947585"/>
    <n v="16.0666586271931"/>
    <x v="264"/>
    <x v="1"/>
    <x v="4"/>
    <n v="27.7174317265466"/>
    <n v="129.947419119058"/>
    <x v="2"/>
    <x v="23"/>
    <x v="10"/>
    <x v="0"/>
    <s v="Rain"/>
    <n v="70"/>
  </r>
  <r>
    <x v="388"/>
    <n v="223.58781119035399"/>
    <n v="54.999024614393498"/>
    <n v="8.6581754603865608"/>
    <n v="3.33764279710691"/>
    <n v="53.860603244313403"/>
    <n v="1.1044276170260601"/>
    <n v="43.651754333161698"/>
    <n v="8.6901338426915107"/>
    <n v="51.231119296932803"/>
    <n v="1046.5970991495701"/>
    <n v="28.919582127550999"/>
    <n v="5.7052231221563199"/>
    <x v="265"/>
    <x v="0"/>
    <x v="0"/>
    <n v="24.005571693889401"/>
    <n v="107.968636862593"/>
    <x v="6"/>
    <x v="7"/>
    <x v="2"/>
    <x v="1"/>
    <s v="Clear"/>
    <n v="40"/>
  </r>
  <r>
    <x v="389"/>
    <n v="84.631500902705099"/>
    <n v="66.318582059680395"/>
    <n v="16.437349356571399"/>
    <n v="0.244952497978424"/>
    <n v="33.1458223498161"/>
    <n v="25.075198130583502"/>
    <n v="76.244810164491795"/>
    <n v="3.2490785099263202"/>
    <n v="304.23238840126601"/>
    <n v="1033.07723522025"/>
    <n v="34.2163805124476"/>
    <n v="3.28064648196623"/>
    <x v="190"/>
    <x v="1"/>
    <x v="4"/>
    <n v="27.928447453607902"/>
    <n v="128.704737397586"/>
    <x v="4"/>
    <x v="11"/>
    <x v="2"/>
    <x v="3"/>
    <s v="Clear"/>
    <n v="75"/>
  </r>
  <r>
    <x v="390"/>
    <n v="281.91452684377498"/>
    <n v="54.358573092248498"/>
    <n v="16.2991674208583"/>
    <n v="2.5476684579508002"/>
    <n v="99.293494394777198"/>
    <n v="7.0262276213610102"/>
    <n v="19.7902902272732"/>
    <n v="9.4165427639580894"/>
    <n v="248.26475362430901"/>
    <n v="1009.78291571899"/>
    <n v="27.742254690028801"/>
    <n v="16.566517317850298"/>
    <x v="266"/>
    <x v="0"/>
    <x v="1"/>
    <n v="36.230617774212298"/>
    <n v="120.882795444352"/>
    <x v="4"/>
    <x v="0"/>
    <x v="11"/>
    <x v="5"/>
    <s v="Clear"/>
    <n v="90"/>
  </r>
  <r>
    <x v="391"/>
    <n v="148.486688769962"/>
    <n v="51.2240615497644"/>
    <n v="5.4877019867345398"/>
    <n v="0.86179974550521199"/>
    <n v="195.618871484371"/>
    <n v="17.778391843273599"/>
    <n v="56.539871724705897"/>
    <n v="8.6520037617381007"/>
    <n v="50.948536503539103"/>
    <n v="1011.3862228152"/>
    <n v="9.3491714506470203"/>
    <n v="11.6388787933315"/>
    <x v="267"/>
    <x v="3"/>
    <x v="1"/>
    <n v="28.0735886376041"/>
    <n v="121.54619744255599"/>
    <x v="5"/>
    <x v="15"/>
    <x v="4"/>
    <x v="5"/>
    <s v="Fog"/>
    <n v="63"/>
  </r>
  <r>
    <x v="392"/>
    <n v="41.912693158257099"/>
    <n v="8.7627998110159506"/>
    <n v="43.856351145678701"/>
    <n v="3.1356462505228802"/>
    <n v="191.168817592115"/>
    <n v="-5.8825712993662096"/>
    <n v="90.441523948302006"/>
    <n v="2.5728043658105699"/>
    <n v="352.27803667982801"/>
    <n v="1009.63736108187"/>
    <n v="39.258642495425903"/>
    <n v="0.55554384518404598"/>
    <x v="43"/>
    <x v="3"/>
    <x v="1"/>
    <n v="43.693079742653801"/>
    <n v="95.417779700269605"/>
    <x v="4"/>
    <x v="0"/>
    <x v="5"/>
    <x v="7"/>
    <s v="Cloudy"/>
    <n v="7"/>
  </r>
  <r>
    <x v="393"/>
    <n v="292.90828616315798"/>
    <n v="85.799449210027603"/>
    <n v="30.804190728548399"/>
    <n v="2.0110772915993098"/>
    <n v="112.42084840568999"/>
    <n v="-3.5816924423618799"/>
    <n v="96.3926793466417"/>
    <n v="3.9563725981949802"/>
    <n v="90.558668984923003"/>
    <n v="1047.4185873168401"/>
    <n v="49.552813297834298"/>
    <n v="4.8135446907748003"/>
    <x v="268"/>
    <x v="3"/>
    <x v="1"/>
    <n v="48.058610160633002"/>
    <n v="125.278498121238"/>
    <x v="4"/>
    <x v="22"/>
    <x v="0"/>
    <x v="3"/>
    <s v="Haze"/>
    <n v="56"/>
  </r>
  <r>
    <x v="394"/>
    <n v="143.78327933569099"/>
    <n v="41.973649210394299"/>
    <n v="9.5063202635720003"/>
    <n v="1.21727927119469"/>
    <n v="147.53821764813199"/>
    <n v="18.182356868334001"/>
    <n v="69.087146864655494"/>
    <n v="5.3712700057503904"/>
    <n v="197.28048832052099"/>
    <n v="1045.8782299884199"/>
    <n v="43.927573378034403"/>
    <n v="9.4086843482960703"/>
    <x v="269"/>
    <x v="0"/>
    <x v="3"/>
    <n v="28.934628812809699"/>
    <n v="114.930744425306"/>
    <x v="1"/>
    <x v="14"/>
    <x v="9"/>
    <x v="5"/>
    <s v="Fog"/>
    <n v="39"/>
  </r>
  <r>
    <x v="395"/>
    <n v="113.058296950662"/>
    <n v="59.511201086299103"/>
    <n v="10.892120298778"/>
    <n v="0.427280842172713"/>
    <n v="97.919873813759096"/>
    <n v="-3.4963866984654701"/>
    <n v="91.139881887828594"/>
    <n v="7.5335332842873601"/>
    <n v="148.75834955846901"/>
    <n v="1013.71535167465"/>
    <n v="47.133864123037398"/>
    <n v="11.656154813534799"/>
    <x v="123"/>
    <x v="0"/>
    <x v="1"/>
    <n v="26.8916925200527"/>
    <n v="125.245999611587"/>
    <x v="1"/>
    <x v="16"/>
    <x v="1"/>
    <x v="3"/>
    <s v="Cloudy"/>
    <n v="92"/>
  </r>
  <r>
    <x v="396"/>
    <n v="128.17570933103201"/>
    <n v="99.7541976115659"/>
    <n v="11.873125173197"/>
    <n v="4.4756075474303199"/>
    <n v="47.679261867480299"/>
    <n v="0.23779819466670199"/>
    <n v="27.2474699337372"/>
    <n v="2.84428224460724"/>
    <n v="245.02016347332"/>
    <n v="988.10532037598398"/>
    <n v="28.9734032136883"/>
    <n v="15.9585542505507"/>
    <x v="270"/>
    <x v="1"/>
    <x v="0"/>
    <n v="47.044390453860601"/>
    <n v="91.835970288016298"/>
    <x v="6"/>
    <x v="0"/>
    <x v="6"/>
    <x v="0"/>
    <s v="Clear"/>
    <n v="52"/>
  </r>
  <r>
    <x v="397"/>
    <n v="229.35295139721501"/>
    <n v="88.584954767129801"/>
    <n v="27.7167806877946"/>
    <n v="0.130064108737176"/>
    <n v="174.65474794904"/>
    <n v="-9.0222826747496292"/>
    <n v="98.661593211031999"/>
    <n v="6.4838617005938097"/>
    <n v="27.542007230367499"/>
    <n v="995.85712577178197"/>
    <n v="43.035983810608002"/>
    <n v="2.37252149767779"/>
    <x v="63"/>
    <x v="3"/>
    <x v="4"/>
    <n v="40.546276318940997"/>
    <n v="116.077288426354"/>
    <x v="4"/>
    <x v="4"/>
    <x v="9"/>
    <x v="1"/>
    <s v="Haze"/>
    <n v="35"/>
  </r>
  <r>
    <x v="398"/>
    <n v="248.58050291578701"/>
    <n v="90.068487905909507"/>
    <n v="46.272020498209898"/>
    <n v="3.4180159116470001"/>
    <n v="68.484157109543105"/>
    <n v="8.8970527109544406"/>
    <n v="37.697220917292199"/>
    <n v="4.3850341913814397"/>
    <n v="145.10156634574301"/>
    <n v="1015.62712100217"/>
    <n v="20.3441835066794"/>
    <n v="6.4723987882583396"/>
    <x v="192"/>
    <x v="0"/>
    <x v="0"/>
    <n v="31.866965236471199"/>
    <n v="93.352279906839001"/>
    <x v="3"/>
    <x v="15"/>
    <x v="4"/>
    <x v="0"/>
    <s v="Fog"/>
    <n v="6"/>
  </r>
  <r>
    <x v="399"/>
    <n v="286.67707858535198"/>
    <n v="33.294625673111398"/>
    <n v="14.5370875792894"/>
    <n v="1.62806543042888"/>
    <n v="197.46799436211501"/>
    <n v="30.5911491213846"/>
    <n v="22.288136592004602"/>
    <n v="3.4150535990476398"/>
    <n v="230.01313867310299"/>
    <n v="1047.6246023977401"/>
    <n v="28.7257289166429"/>
    <n v="7.7460347589041101"/>
    <x v="139"/>
    <x v="2"/>
    <x v="1"/>
    <n v="27.551676793541599"/>
    <n v="122.29878118401101"/>
    <x v="1"/>
    <x v="8"/>
    <x v="6"/>
    <x v="7"/>
    <s v="Rain"/>
    <n v="56"/>
  </r>
  <r>
    <x v="400"/>
    <n v="257.33693717787799"/>
    <n v="61.703245342650199"/>
    <n v="8.2927762142741308"/>
    <n v="2.5006236917354099"/>
    <n v="177.59567481271301"/>
    <n v="39.722737426008202"/>
    <n v="98.956634829766799"/>
    <n v="4.2778620791756996"/>
    <n v="49.95929504739"/>
    <n v="1031.94462964536"/>
    <n v="2.4097759270713"/>
    <n v="5.3591360337468199"/>
    <x v="271"/>
    <x v="2"/>
    <x v="1"/>
    <n v="31.484768927820301"/>
    <n v="90.5666959706396"/>
    <x v="6"/>
    <x v="4"/>
    <x v="3"/>
    <x v="6"/>
    <s v="Fog"/>
    <n v="74"/>
  </r>
  <r>
    <x v="401"/>
    <n v="96.412669865547997"/>
    <n v="19.292566101026502"/>
    <n v="38.7279048719465"/>
    <n v="4.4766879353012401"/>
    <n v="46.274581715686601"/>
    <n v="8.5868413875324396"/>
    <n v="33.913154322875599"/>
    <n v="8.8593359425855098"/>
    <n v="154.72068277901599"/>
    <n v="996.37256535511301"/>
    <n v="42.951755197813902"/>
    <n v="18.133586009813001"/>
    <x v="272"/>
    <x v="3"/>
    <x v="3"/>
    <n v="42.7608000155005"/>
    <n v="90.190653586686693"/>
    <x v="0"/>
    <x v="19"/>
    <x v="0"/>
    <x v="6"/>
    <s v="Cloudy"/>
    <n v="68"/>
  </r>
  <r>
    <x v="402"/>
    <n v="275.36947212028701"/>
    <n v="11.739455570439"/>
    <n v="48.487048029287301"/>
    <n v="4.4354865899963798"/>
    <n v="62.878058722449403"/>
    <n v="25.5436183728904"/>
    <n v="50.542088779682103"/>
    <n v="3.1402683678841101"/>
    <n v="118.581112766408"/>
    <n v="1013.78972265268"/>
    <n v="33.703053396344202"/>
    <n v="14.270176688791899"/>
    <x v="273"/>
    <x v="1"/>
    <x v="1"/>
    <n v="44.215143015992503"/>
    <n v="98.256513711894101"/>
    <x v="3"/>
    <x v="5"/>
    <x v="8"/>
    <x v="1"/>
    <s v="Fog"/>
    <n v="27"/>
  </r>
  <r>
    <x v="403"/>
    <n v="155.350442264831"/>
    <n v="52.619649907849201"/>
    <n v="14.4950287256276"/>
    <n v="0.805930807012877"/>
    <n v="171.66934327589701"/>
    <n v="25.1910476813214"/>
    <n v="35.407712689699103"/>
    <n v="8.7178996189865892"/>
    <n v="346.22892777280498"/>
    <n v="984.12837471391504"/>
    <n v="23.1774037992693"/>
    <n v="14.5203480482449"/>
    <x v="213"/>
    <x v="3"/>
    <x v="2"/>
    <n v="48.317036945170997"/>
    <n v="111.901690775278"/>
    <x v="3"/>
    <x v="13"/>
    <x v="3"/>
    <x v="1"/>
    <s v="Fog"/>
    <n v="88"/>
  </r>
  <r>
    <x v="404"/>
    <n v="120.405117944794"/>
    <n v="28.611963188088399"/>
    <n v="30.631873955222101"/>
    <n v="3.6541611262394902"/>
    <n v="97.855731522983305"/>
    <n v="11.740749214451901"/>
    <n v="67.856579747501499"/>
    <n v="8.8259246239967304"/>
    <n v="113.037672939217"/>
    <n v="985.39844302484096"/>
    <n v="1.4029681021318601"/>
    <n v="3.2965197839652598"/>
    <x v="181"/>
    <x v="2"/>
    <x v="0"/>
    <n v="37.035516272413098"/>
    <n v="104.939033102135"/>
    <x v="5"/>
    <x v="17"/>
    <x v="11"/>
    <x v="8"/>
    <s v="Rain"/>
    <n v="88"/>
  </r>
  <r>
    <x v="405"/>
    <n v="257.63883605870001"/>
    <n v="11.1785060088565"/>
    <n v="5.51460210763367"/>
    <n v="4.3831594519627002"/>
    <n v="139.433185218841"/>
    <n v="7.4133938797093597"/>
    <n v="62.800867138054301"/>
    <n v="1.0279272542743401"/>
    <n v="54.033704685793602"/>
    <n v="1029.4238469304701"/>
    <n v="23.1744124402857"/>
    <n v="4.21596242745568"/>
    <x v="274"/>
    <x v="2"/>
    <x v="0"/>
    <n v="33.282060211301598"/>
    <n v="125.01545518503301"/>
    <x v="2"/>
    <x v="1"/>
    <x v="9"/>
    <x v="5"/>
    <s v="Haze"/>
    <n v="77"/>
  </r>
  <r>
    <x v="406"/>
    <n v="184.05677232230599"/>
    <n v="59.138610191194097"/>
    <n v="41.402931171238997"/>
    <n v="3.1652841440015198"/>
    <n v="22.0653883309942"/>
    <n v="-4.7810955645609097"/>
    <n v="13.1013866759757"/>
    <n v="8.3144455524834395"/>
    <n v="101.04761253237"/>
    <n v="988.71549697615103"/>
    <n v="26.7920868668289"/>
    <n v="15.275562226172401"/>
    <x v="138"/>
    <x v="0"/>
    <x v="0"/>
    <n v="39.2067438161666"/>
    <n v="102.787169281541"/>
    <x v="2"/>
    <x v="6"/>
    <x v="10"/>
    <x v="2"/>
    <s v="Snow"/>
    <n v="89"/>
  </r>
  <r>
    <x v="407"/>
    <n v="276.92263317199098"/>
    <n v="19.421725743777301"/>
    <n v="42.530743494897997"/>
    <n v="1.16381051920318"/>
    <n v="15.0663176274584"/>
    <n v="-6.9031720351376302"/>
    <n v="73.937562042433399"/>
    <n v="3.8961085936411499"/>
    <n v="322.67099855372999"/>
    <n v="1043.0861783140199"/>
    <n v="3.7507941206326998"/>
    <n v="15.6601426159986"/>
    <x v="42"/>
    <x v="1"/>
    <x v="0"/>
    <n v="26.778092718733198"/>
    <n v="126.610597341241"/>
    <x v="5"/>
    <x v="5"/>
    <x v="2"/>
    <x v="1"/>
    <s v="Haze"/>
    <n v="25"/>
  </r>
  <r>
    <x v="408"/>
    <n v="140.18972161628801"/>
    <n v="38.117793230818997"/>
    <n v="24.0193270549704"/>
    <n v="3.1273653877996801"/>
    <n v="144.829785779095"/>
    <n v="-4.91858998794297"/>
    <n v="71.074938727699404"/>
    <n v="6.1869345401892204"/>
    <n v="121.71876259336101"/>
    <n v="1028.5375638917101"/>
    <n v="41.299194833736699"/>
    <n v="4.8714683100163203"/>
    <x v="141"/>
    <x v="1"/>
    <x v="1"/>
    <n v="23.8220266332705"/>
    <n v="121.949392680212"/>
    <x v="4"/>
    <x v="21"/>
    <x v="11"/>
    <x v="9"/>
    <s v="Fog"/>
    <n v="66"/>
  </r>
  <r>
    <x v="409"/>
    <n v="102.231047284094"/>
    <n v="26.9103585678548"/>
    <n v="26.603681426246599"/>
    <n v="1.0566270576689001"/>
    <n v="86.878934079832504"/>
    <n v="0.34040613859726798"/>
    <n v="38.995468072036097"/>
    <n v="3.1131493368845602"/>
    <n v="84.767299617004795"/>
    <n v="1012.15387866392"/>
    <n v="16.652319562825799"/>
    <n v="8.2786353605282503"/>
    <x v="105"/>
    <x v="1"/>
    <x v="1"/>
    <n v="31.813370458616902"/>
    <n v="101.817932944147"/>
    <x v="5"/>
    <x v="13"/>
    <x v="9"/>
    <x v="1"/>
    <s v="Clear"/>
    <n v="15"/>
  </r>
  <r>
    <x v="410"/>
    <n v="51.947512806845602"/>
    <n v="78.064862413280196"/>
    <n v="25.770879692513201"/>
    <n v="2.22634405483746"/>
    <n v="120.63909010330001"/>
    <n v="27.648326883902701"/>
    <n v="25.5570446776292"/>
    <n v="2.4672775384975298"/>
    <n v="320.67284480076103"/>
    <n v="1003.14719289341"/>
    <n v="21.1625180228177"/>
    <n v="11.652172754397499"/>
    <x v="275"/>
    <x v="2"/>
    <x v="3"/>
    <n v="25.798465392185999"/>
    <n v="96.862608739998194"/>
    <x v="3"/>
    <x v="20"/>
    <x v="11"/>
    <x v="7"/>
    <s v="Clear"/>
    <n v="14"/>
  </r>
  <r>
    <x v="411"/>
    <n v="264.25866043468699"/>
    <n v="8.7127057603588796"/>
    <n v="15.7197007793139"/>
    <n v="0.484165258001234"/>
    <n v="169.78320997961401"/>
    <n v="2.2295792569194299"/>
    <n v="35.670041193334903"/>
    <n v="6.8444448750540898"/>
    <n v="256.08055259093902"/>
    <n v="1007.83827975437"/>
    <n v="26.422397168372001"/>
    <n v="7.4706056113357597"/>
    <x v="225"/>
    <x v="2"/>
    <x v="3"/>
    <n v="42.437856748646603"/>
    <n v="113.97516147864999"/>
    <x v="4"/>
    <x v="11"/>
    <x v="1"/>
    <x v="4"/>
    <s v="Haze"/>
    <n v="17"/>
  </r>
  <r>
    <x v="412"/>
    <n v="204.54990154683199"/>
    <n v="48.820606892260997"/>
    <n v="15.617293092440701"/>
    <n v="0.93762552709093505"/>
    <n v="34.752766743304797"/>
    <n v="19.3095442738739"/>
    <n v="24.886777778087101"/>
    <n v="9.3765871891614108"/>
    <n v="199.151444283095"/>
    <n v="1019.46309861946"/>
    <n v="30.3223633039586"/>
    <n v="19.6530273626772"/>
    <x v="276"/>
    <x v="2"/>
    <x v="3"/>
    <n v="48.847101589568801"/>
    <n v="111.923099917443"/>
    <x v="4"/>
    <x v="11"/>
    <x v="8"/>
    <x v="4"/>
    <s v="Snow"/>
    <n v="4"/>
  </r>
  <r>
    <x v="413"/>
    <n v="233.39000047312501"/>
    <n v="21.891467699409599"/>
    <n v="10.1422121905401"/>
    <n v="3.8422105653642298"/>
    <n v="161.06957528406201"/>
    <n v="-4.8823855082071397"/>
    <n v="87.852490834429702"/>
    <n v="4.7554436653649699"/>
    <n v="321.41782860624897"/>
    <n v="984.87465685981795"/>
    <n v="42.733991472794003"/>
    <n v="0.25165002011446902"/>
    <x v="4"/>
    <x v="3"/>
    <x v="0"/>
    <n v="29.297435931799001"/>
    <n v="109.488251407641"/>
    <x v="0"/>
    <x v="11"/>
    <x v="8"/>
    <x v="9"/>
    <s v="Fog"/>
    <n v="5"/>
  </r>
  <r>
    <x v="414"/>
    <n v="36.7582943219507"/>
    <n v="74.333678907663497"/>
    <n v="24.8069939505219"/>
    <n v="0.533847101488512"/>
    <n v="37.1222440395779"/>
    <n v="13.043888073526"/>
    <n v="55.216799671885703"/>
    <n v="6.9662322760403699"/>
    <n v="252.517608958278"/>
    <n v="1012.30831950186"/>
    <n v="10.6281806793531"/>
    <n v="11.802929777595599"/>
    <x v="15"/>
    <x v="0"/>
    <x v="1"/>
    <n v="39.930513232820097"/>
    <n v="97.290590669488196"/>
    <x v="3"/>
    <x v="0"/>
    <x v="2"/>
    <x v="7"/>
    <s v="Haze"/>
    <n v="93"/>
  </r>
  <r>
    <x v="415"/>
    <n v="285.24970591100902"/>
    <n v="69.5839865454776"/>
    <n v="25.424167229292699"/>
    <n v="1.4719688880430899"/>
    <n v="132.104626849939"/>
    <n v="29.4467679145476"/>
    <n v="24.669560337821199"/>
    <n v="1.6029220474930299"/>
    <n v="263.580768439228"/>
    <n v="1006.05114003304"/>
    <n v="9.6218535088083197"/>
    <n v="12.7321438058871"/>
    <x v="277"/>
    <x v="1"/>
    <x v="0"/>
    <n v="47.1164525232657"/>
    <n v="111.214485116663"/>
    <x v="2"/>
    <x v="6"/>
    <x v="9"/>
    <x v="3"/>
    <s v="Cloudy"/>
    <n v="57"/>
  </r>
  <r>
    <x v="416"/>
    <n v="231.76014876494199"/>
    <n v="49.950320993197302"/>
    <n v="25.0241034812646"/>
    <n v="4.3957377402984799"/>
    <n v="142.48943294296899"/>
    <n v="38.119753637192197"/>
    <n v="89.308047061309907"/>
    <n v="8.2280291263108492"/>
    <n v="10.6433226252702"/>
    <n v="1011.59299495486"/>
    <n v="29.1083792498289"/>
    <n v="1.7260046430103999"/>
    <x v="278"/>
    <x v="3"/>
    <x v="3"/>
    <n v="47.5709096070104"/>
    <n v="93.157404607629203"/>
    <x v="6"/>
    <x v="10"/>
    <x v="11"/>
    <x v="5"/>
    <s v="Clear"/>
    <n v="44"/>
  </r>
  <r>
    <x v="417"/>
    <n v="204.551592991299"/>
    <n v="36.6940591692411"/>
    <n v="15.943161774727701"/>
    <n v="3.87385341148947"/>
    <n v="47.847044810157698"/>
    <n v="-9.6938917541187095"/>
    <n v="90.225559712917303"/>
    <n v="9.2048031933002097"/>
    <n v="46.740140485490898"/>
    <n v="1020.88216700243"/>
    <n v="3.56243603327525"/>
    <n v="4.56333377399302"/>
    <x v="279"/>
    <x v="3"/>
    <x v="3"/>
    <n v="20.9804528529584"/>
    <n v="108.187403157391"/>
    <x v="3"/>
    <x v="11"/>
    <x v="3"/>
    <x v="2"/>
    <s v="Fog"/>
    <n v="64"/>
  </r>
  <r>
    <x v="418"/>
    <n v="30.3198900280399"/>
    <n v="17.080042348301699"/>
    <n v="30.905653889266699"/>
    <n v="4.4391023660873898"/>
    <n v="127.485759122822"/>
    <n v="-7.9677404161725596"/>
    <n v="56.688039716529602"/>
    <n v="0.91581979974047201"/>
    <n v="248.994297896863"/>
    <n v="1017.26026109578"/>
    <n v="17.896130975324301"/>
    <n v="10.6000274337033"/>
    <x v="280"/>
    <x v="0"/>
    <x v="4"/>
    <n v="27.8515881798285"/>
    <n v="112.577473780121"/>
    <x v="2"/>
    <x v="2"/>
    <x v="6"/>
    <x v="2"/>
    <s v="Cloudy"/>
    <n v="64"/>
  </r>
  <r>
    <x v="419"/>
    <n v="96.1209472661711"/>
    <n v="20.521751359535099"/>
    <n v="21.438400955172099"/>
    <n v="2.7357537883969099"/>
    <n v="16.156012855564601"/>
    <n v="-4.1563489640901503"/>
    <n v="91.358840468197002"/>
    <n v="0.86999263085245004"/>
    <n v="332.300557626905"/>
    <n v="982.62359084955904"/>
    <n v="49.811896286879097"/>
    <n v="7.2903465085704298"/>
    <x v="183"/>
    <x v="0"/>
    <x v="1"/>
    <n v="27.2933898656784"/>
    <n v="115.921260706525"/>
    <x v="4"/>
    <x v="5"/>
    <x v="6"/>
    <x v="9"/>
    <s v="Snow"/>
    <n v="69"/>
  </r>
  <r>
    <x v="420"/>
    <n v="164.82173470859101"/>
    <n v="24.627562367382598"/>
    <n v="40.377437761769201"/>
    <n v="4.6469925643704801"/>
    <n v="75.548345268813904"/>
    <n v="5.9071141493781001"/>
    <n v="72.626000073114497"/>
    <n v="8.7642774574295199"/>
    <n v="314.62354417407698"/>
    <n v="1017.51748044392"/>
    <n v="41.010626106883102"/>
    <n v="17.669641119252699"/>
    <x v="281"/>
    <x v="0"/>
    <x v="2"/>
    <n v="38.199870060771097"/>
    <n v="123.56420610198801"/>
    <x v="0"/>
    <x v="13"/>
    <x v="9"/>
    <x v="6"/>
    <s v="Fog"/>
    <n v="67"/>
  </r>
  <r>
    <x v="421"/>
    <n v="65.661970756804294"/>
    <n v="85.623553106316507"/>
    <n v="39.158366900400601"/>
    <n v="3.7095018417869201"/>
    <n v="56.377866440437003"/>
    <n v="27.074254490224899"/>
    <n v="79.628776973797301"/>
    <n v="9.7790237475425794"/>
    <n v="61.530248669606998"/>
    <n v="1025.61871619817"/>
    <n v="25.038479850487398"/>
    <n v="4.5848011421684403"/>
    <x v="132"/>
    <x v="0"/>
    <x v="1"/>
    <n v="24.571026154865201"/>
    <n v="118.195426155367"/>
    <x v="1"/>
    <x v="1"/>
    <x v="10"/>
    <x v="5"/>
    <s v="Haze"/>
    <n v="61"/>
  </r>
  <r>
    <x v="422"/>
    <n v="284.49601031527698"/>
    <n v="13.4618947559603"/>
    <n v="34.733221920078797"/>
    <n v="1.4639420338442399"/>
    <n v="161.79281211119601"/>
    <n v="23.5131491242438"/>
    <n v="39.290490148204803"/>
    <n v="9.4096110787808307"/>
    <n v="220.415721101082"/>
    <n v="1009.02957050901"/>
    <n v="28.691604037794001"/>
    <n v="19.998597178091"/>
    <x v="19"/>
    <x v="2"/>
    <x v="1"/>
    <n v="35.8517306561968"/>
    <n v="92.482207104247493"/>
    <x v="6"/>
    <x v="6"/>
    <x v="2"/>
    <x v="3"/>
    <s v="Cloudy"/>
    <n v="33"/>
  </r>
  <r>
    <x v="423"/>
    <n v="143.88799442067699"/>
    <n v="41.106340109176102"/>
    <n v="2.3174913384146998"/>
    <n v="0.78327925019441902"/>
    <n v="188.501688759644"/>
    <n v="30.448677094588401"/>
    <n v="21.687679531710799"/>
    <n v="5.5548479247328499"/>
    <n v="234.14081420628099"/>
    <n v="1020.05845145111"/>
    <n v="17.8776964172317"/>
    <n v="14.651490857665699"/>
    <x v="282"/>
    <x v="3"/>
    <x v="3"/>
    <n v="31.3225256660998"/>
    <n v="114.80048701631399"/>
    <x v="4"/>
    <x v="5"/>
    <x v="2"/>
    <x v="4"/>
    <s v="Fog"/>
    <n v="71"/>
  </r>
  <r>
    <x v="424"/>
    <n v="151.63804925326301"/>
    <n v="70.7166525274355"/>
    <n v="43.142766261854398"/>
    <n v="3.3476767665492"/>
    <n v="66.842323579151596"/>
    <n v="29.4768468512375"/>
    <n v="99.534431820344494"/>
    <n v="2.6150343552495201"/>
    <n v="306.42798191371202"/>
    <n v="986.59594817160701"/>
    <n v="47.8583435090843"/>
    <n v="5.1279756040885296"/>
    <x v="87"/>
    <x v="1"/>
    <x v="1"/>
    <n v="44.896050847659801"/>
    <n v="98.669029000023102"/>
    <x v="2"/>
    <x v="14"/>
    <x v="6"/>
    <x v="2"/>
    <s v="Snow"/>
    <n v="32"/>
  </r>
  <r>
    <x v="425"/>
    <n v="124.279676174362"/>
    <n v="74.519132367377097"/>
    <n v="39.028175410636798"/>
    <n v="3.7768318922889201"/>
    <n v="36.866303303934998"/>
    <n v="39.189172781110102"/>
    <n v="45.850713183898002"/>
    <n v="7.0169054161982496"/>
    <n v="339.68092809416697"/>
    <n v="1039.85545106675"/>
    <n v="1.6870844520922501"/>
    <n v="11.908181450110201"/>
    <x v="283"/>
    <x v="2"/>
    <x v="1"/>
    <n v="32.441439831681897"/>
    <n v="96.444109127683902"/>
    <x v="2"/>
    <x v="7"/>
    <x v="3"/>
    <x v="4"/>
    <s v="Clear"/>
    <n v="4"/>
  </r>
  <r>
    <x v="426"/>
    <n v="180.10416927215201"/>
    <n v="47.228869022357699"/>
    <n v="6.7228953918744603"/>
    <n v="1.9001885466672399"/>
    <n v="27.0651668027078"/>
    <n v="24.585884931871199"/>
    <n v="28.659285846581199"/>
    <n v="5.8790750476683504"/>
    <n v="143.30209771274201"/>
    <n v="1033.0734141074699"/>
    <n v="44.856758846896298"/>
    <n v="10.7862429379233"/>
    <x v="284"/>
    <x v="3"/>
    <x v="1"/>
    <n v="26.8992012816977"/>
    <n v="111.216913403329"/>
    <x v="5"/>
    <x v="4"/>
    <x v="8"/>
    <x v="2"/>
    <s v="Haze"/>
    <n v="8"/>
  </r>
  <r>
    <x v="427"/>
    <n v="97.252246886367502"/>
    <n v="42.667029443196498"/>
    <n v="17.998780124438099"/>
    <n v="1.0648052383348201"/>
    <n v="169.75140060672399"/>
    <n v="17.945849138076099"/>
    <n v="91.691022705563398"/>
    <n v="7.4179984501932399"/>
    <n v="280.91520605492099"/>
    <n v="999.88477916490399"/>
    <n v="18.389451407242799"/>
    <n v="8.6407441970857501"/>
    <x v="195"/>
    <x v="1"/>
    <x v="3"/>
    <n v="40.558735389312702"/>
    <n v="90.122342977421994"/>
    <x v="4"/>
    <x v="23"/>
    <x v="9"/>
    <x v="5"/>
    <s v="Clear"/>
    <n v="33"/>
  </r>
  <r>
    <x v="428"/>
    <n v="110.035827958464"/>
    <n v="96.632541195768098"/>
    <n v="2.0795955538894799"/>
    <n v="4.6075003951031999"/>
    <n v="193.43927031790199"/>
    <n v="19.3541740899248"/>
    <n v="90.702011449403699"/>
    <n v="9.7012908214199101"/>
    <n v="112.907135522978"/>
    <n v="1001.7538480578399"/>
    <n v="8.2233359151080698"/>
    <n v="15.5216163360474"/>
    <x v="285"/>
    <x v="2"/>
    <x v="0"/>
    <n v="36.902380064553299"/>
    <n v="107.906315658194"/>
    <x v="4"/>
    <x v="3"/>
    <x v="9"/>
    <x v="9"/>
    <s v="Fog"/>
    <n v="1"/>
  </r>
  <r>
    <x v="429"/>
    <n v="264.93226453933801"/>
    <n v="46.3824390679723"/>
    <n v="41.107839608185998"/>
    <n v="0.89068981512090395"/>
    <n v="153.790387757622"/>
    <n v="1.7916771922044099"/>
    <n v="24.712861547435001"/>
    <n v="4.0738775164156902"/>
    <n v="90.431299527138194"/>
    <n v="980.21074269273504"/>
    <n v="6.69243185511628"/>
    <n v="16.0848990913974"/>
    <x v="236"/>
    <x v="0"/>
    <x v="2"/>
    <n v="35.230940874652497"/>
    <n v="128.113116562871"/>
    <x v="4"/>
    <x v="12"/>
    <x v="0"/>
    <x v="8"/>
    <s v="Rain"/>
    <n v="29"/>
  </r>
  <r>
    <x v="430"/>
    <n v="212.23802295436701"/>
    <n v="68.485998887622799"/>
    <n v="47.286376066501902"/>
    <n v="3.0532525122708201"/>
    <n v="186.621211932356"/>
    <n v="-4.5726473494245896"/>
    <n v="61.220547497901798"/>
    <n v="9.6522161851821"/>
    <n v="86.040743401109694"/>
    <n v="1021.37924364024"/>
    <n v="38.686202858037603"/>
    <n v="1.6555307875407499"/>
    <x v="13"/>
    <x v="3"/>
    <x v="1"/>
    <n v="24.123352655933498"/>
    <n v="90.953126835550194"/>
    <x v="0"/>
    <x v="22"/>
    <x v="10"/>
    <x v="1"/>
    <s v="Snow"/>
    <n v="57"/>
  </r>
  <r>
    <x v="431"/>
    <n v="175.59210236931401"/>
    <n v="16.708260919443699"/>
    <n v="23.886191498667799"/>
    <n v="0.51408492860572397"/>
    <n v="124.949152567947"/>
    <n v="31.582258383667"/>
    <n v="33.509851396326802"/>
    <n v="5.3585227699966698"/>
    <n v="68.522765758464303"/>
    <n v="991.12044015894196"/>
    <n v="33.209007818154198"/>
    <n v="2.92816106758228"/>
    <x v="180"/>
    <x v="1"/>
    <x v="1"/>
    <n v="33.947065135244898"/>
    <n v="128.41167614288801"/>
    <x v="6"/>
    <x v="6"/>
    <x v="1"/>
    <x v="5"/>
    <s v="Cloudy"/>
    <n v="8"/>
  </r>
  <r>
    <x v="432"/>
    <n v="96.927878282412905"/>
    <n v="25.0407017371442"/>
    <n v="41.465562040047601"/>
    <n v="0.11986143537709899"/>
    <n v="193.96104113941101"/>
    <n v="21.199690124095099"/>
    <n v="89.445575807412297"/>
    <n v="3.6959244690941602"/>
    <n v="68.402034194817801"/>
    <n v="1000.85794309368"/>
    <n v="27.0177574571718"/>
    <n v="4.7211678942916198"/>
    <x v="286"/>
    <x v="1"/>
    <x v="1"/>
    <n v="45.267298180320502"/>
    <n v="107.257691733923"/>
    <x v="0"/>
    <x v="15"/>
    <x v="4"/>
    <x v="1"/>
    <s v="Cloudy"/>
    <n v="38"/>
  </r>
  <r>
    <x v="433"/>
    <n v="197.94873391540301"/>
    <n v="63.31260612813"/>
    <n v="23.1051764526411"/>
    <n v="1.0734830492315099"/>
    <n v="162.53382528338099"/>
    <n v="3.7888187416827201"/>
    <n v="28.8465805325663"/>
    <n v="1.85872494322708"/>
    <n v="217.792579782704"/>
    <n v="992.22975845478902"/>
    <n v="13.727188173978099"/>
    <n v="11.307761476356699"/>
    <x v="287"/>
    <x v="1"/>
    <x v="3"/>
    <n v="46.209235700737302"/>
    <n v="91.278568412937901"/>
    <x v="4"/>
    <x v="6"/>
    <x v="4"/>
    <x v="3"/>
    <s v="Clear"/>
    <n v="37"/>
  </r>
  <r>
    <x v="434"/>
    <n v="223.03673609547999"/>
    <n v="38.406807960134003"/>
    <n v="23.0655412577546"/>
    <n v="4.33410148937035"/>
    <n v="54.839993014669602"/>
    <n v="11.870369890578299"/>
    <n v="60.119059200630801"/>
    <n v="7.9517393954531697"/>
    <n v="202.056710705461"/>
    <n v="1005.03550654887"/>
    <n v="22.0263444804519"/>
    <n v="7.5390957406753101"/>
    <x v="92"/>
    <x v="3"/>
    <x v="3"/>
    <n v="31.760660097416501"/>
    <n v="127.62295815698"/>
    <x v="3"/>
    <x v="4"/>
    <x v="11"/>
    <x v="8"/>
    <s v="Haze"/>
    <n v="34"/>
  </r>
  <r>
    <x v="435"/>
    <n v="194.43477929323601"/>
    <n v="86.282400552325399"/>
    <n v="19.441893126002601"/>
    <n v="4.2137466312829002"/>
    <n v="137.676503729747"/>
    <n v="21.583476056998901"/>
    <n v="69.189466923673393"/>
    <n v="0.16955974093307499"/>
    <n v="165.51956178892399"/>
    <n v="981.35374345500304"/>
    <n v="10.631496865879701"/>
    <n v="9.7719365731123098"/>
    <x v="288"/>
    <x v="2"/>
    <x v="2"/>
    <n v="46.587226155611397"/>
    <n v="103.201739146148"/>
    <x v="5"/>
    <x v="18"/>
    <x v="0"/>
    <x v="8"/>
    <s v="Snow"/>
    <n v="92"/>
  </r>
  <r>
    <x v="436"/>
    <n v="292.83366858541598"/>
    <n v="28.144948544571001"/>
    <n v="23.916096097294499"/>
    <n v="0.468561245050996"/>
    <n v="78.0992410693963"/>
    <n v="14.479719764213099"/>
    <n v="14.7105062182916"/>
    <n v="0.53600269202306905"/>
    <n v="36.700530147925399"/>
    <n v="990.19771291622305"/>
    <n v="48.1988330891134"/>
    <n v="19.046886398191401"/>
    <x v="289"/>
    <x v="2"/>
    <x v="2"/>
    <n v="43.983236134433596"/>
    <n v="119.87357234536999"/>
    <x v="5"/>
    <x v="8"/>
    <x v="9"/>
    <x v="9"/>
    <s v="Haze"/>
    <n v="23"/>
  </r>
  <r>
    <x v="437"/>
    <n v="188.73963150482999"/>
    <n v="34.486166612503503"/>
    <n v="37.419101239348102"/>
    <n v="0.55996813386775601"/>
    <n v="124.570471599904"/>
    <n v="24.708816328793901"/>
    <n v="32.280321705392097"/>
    <n v="7.8242476429687597"/>
    <n v="253.00558794403"/>
    <n v="987.90870949269299"/>
    <n v="9.3877391164793504"/>
    <n v="17.830885586470298"/>
    <x v="290"/>
    <x v="0"/>
    <x v="2"/>
    <n v="29.713005210730799"/>
    <n v="96.600451238134497"/>
    <x v="1"/>
    <x v="22"/>
    <x v="5"/>
    <x v="1"/>
    <s v="Snow"/>
    <n v="87"/>
  </r>
  <r>
    <x v="438"/>
    <n v="209.81063135554299"/>
    <n v="48.570547127859498"/>
    <n v="24.264105365560098"/>
    <n v="3.5639752320156801"/>
    <n v="155.29881111980299"/>
    <n v="10.8593863918405"/>
    <n v="68.2525382759178"/>
    <n v="2.42795101235235"/>
    <n v="336.30896676146"/>
    <n v="980.30155472746401"/>
    <n v="15.041654239427499"/>
    <n v="5.2558883889486596"/>
    <x v="286"/>
    <x v="0"/>
    <x v="4"/>
    <n v="20.9864410320844"/>
    <n v="116.67185815198501"/>
    <x v="2"/>
    <x v="20"/>
    <x v="2"/>
    <x v="1"/>
    <s v="Cloudy"/>
    <n v="25"/>
  </r>
  <r>
    <x v="439"/>
    <n v="233.888818093456"/>
    <n v="96.132364821382694"/>
    <n v="33.821242310542999"/>
    <n v="4.2375359244674202"/>
    <n v="78.931632721145306"/>
    <n v="38.531993668637"/>
    <n v="84.407564218301005"/>
    <n v="4.5346793665247196"/>
    <n v="259.31559887157402"/>
    <n v="1017.2533987542"/>
    <n v="17.0424180635166"/>
    <n v="4.98153198247077"/>
    <x v="291"/>
    <x v="3"/>
    <x v="1"/>
    <n v="48.015334325677202"/>
    <n v="115.92006438441599"/>
    <x v="2"/>
    <x v="22"/>
    <x v="9"/>
    <x v="6"/>
    <s v="Clear"/>
    <n v="51"/>
  </r>
  <r>
    <x v="440"/>
    <n v="207.66613479068599"/>
    <n v="69.341768378036093"/>
    <n v="34.161001266854598"/>
    <n v="3.7677758233116099"/>
    <n v="162.65964554646999"/>
    <n v="28.012636103622299"/>
    <n v="34.139270689994703"/>
    <n v="9.1109253167108406"/>
    <n v="336.92368088632497"/>
    <n v="1044.86267947192"/>
    <n v="36.137997408109499"/>
    <n v="15.064819618971701"/>
    <x v="62"/>
    <x v="3"/>
    <x v="0"/>
    <n v="38.9807462777406"/>
    <n v="96.679320670614601"/>
    <x v="3"/>
    <x v="18"/>
    <x v="7"/>
    <x v="1"/>
    <s v="Cloudy"/>
    <n v="37"/>
  </r>
  <r>
    <x v="441"/>
    <n v="120.277119924823"/>
    <n v="37.370031504596597"/>
    <n v="43.301511288787601"/>
    <n v="0.48766522952938901"/>
    <n v="84.955579654449494"/>
    <n v="36.273319726757897"/>
    <n v="50.5868552006093"/>
    <n v="8.2267990038302106"/>
    <n v="254.241108991082"/>
    <n v="1042.95744845645"/>
    <n v="41.679411878116497"/>
    <n v="18.368219032056899"/>
    <x v="292"/>
    <x v="1"/>
    <x v="0"/>
    <n v="28.433002316433502"/>
    <n v="101.688327485573"/>
    <x v="3"/>
    <x v="17"/>
    <x v="5"/>
    <x v="0"/>
    <s v="Snow"/>
    <n v="2"/>
  </r>
  <r>
    <x v="442"/>
    <n v="64.200441006384693"/>
    <n v="35.787259508912697"/>
    <n v="13.118531149531499"/>
    <n v="0.78605370172394395"/>
    <n v="163.07842755781101"/>
    <n v="11.3391679296167"/>
    <n v="65.677489365853901"/>
    <n v="6.9781044498735598"/>
    <n v="216.525398505856"/>
    <n v="1038.0497507581299"/>
    <n v="36.090869339110597"/>
    <n v="14.4399468806104"/>
    <x v="212"/>
    <x v="2"/>
    <x v="2"/>
    <n v="45.827953977949498"/>
    <n v="109.50129172343"/>
    <x v="6"/>
    <x v="19"/>
    <x v="9"/>
    <x v="1"/>
    <s v="Rain"/>
    <n v="94"/>
  </r>
  <r>
    <x v="443"/>
    <n v="133.58604769282499"/>
    <n v="89.053903086069695"/>
    <n v="8.53479007408162"/>
    <n v="1.4366835164005101"/>
    <n v="75.097246521948605"/>
    <n v="33.6616809964626"/>
    <n v="29.982801352123801"/>
    <n v="8.0853793019256699"/>
    <n v="172.10447309871699"/>
    <n v="1048.85820910903"/>
    <n v="12.979585205118701"/>
    <n v="12.6386603560809"/>
    <x v="133"/>
    <x v="2"/>
    <x v="0"/>
    <n v="33.554017105343299"/>
    <n v="99.772185881313902"/>
    <x v="5"/>
    <x v="20"/>
    <x v="5"/>
    <x v="4"/>
    <s v="Fog"/>
    <n v="22"/>
  </r>
  <r>
    <x v="444"/>
    <n v="227.26098626543001"/>
    <n v="10.389291601464301"/>
    <n v="23.369144737256601"/>
    <n v="2.6856987642751502"/>
    <n v="38.7704013018745"/>
    <n v="34.2397356254816"/>
    <n v="70.901340841892406"/>
    <n v="4.7889924917505198"/>
    <n v="296.88434258195201"/>
    <n v="1032.8956680265901"/>
    <n v="30.5193079736488"/>
    <n v="6.4287568718882397"/>
    <x v="293"/>
    <x v="1"/>
    <x v="1"/>
    <n v="26.346438989388201"/>
    <n v="91.307905515825794"/>
    <x v="6"/>
    <x v="7"/>
    <x v="4"/>
    <x v="0"/>
    <s v="Cloudy"/>
    <n v="36"/>
  </r>
  <r>
    <x v="445"/>
    <n v="93.740891670351203"/>
    <n v="76.187724538273201"/>
    <n v="44.752983857573597"/>
    <n v="2.5573261951222999"/>
    <n v="159.49738913426901"/>
    <n v="12.5917060351813"/>
    <n v="26.529105211669201"/>
    <n v="9.9506582427583297"/>
    <n v="348.515537498139"/>
    <n v="982.77551478999703"/>
    <n v="16.641669984691401"/>
    <n v="1.74151543895034"/>
    <x v="118"/>
    <x v="2"/>
    <x v="1"/>
    <n v="23.942909728388599"/>
    <n v="120.25919683143201"/>
    <x v="5"/>
    <x v="5"/>
    <x v="8"/>
    <x v="4"/>
    <s v="Rain"/>
    <n v="45"/>
  </r>
  <r>
    <x v="446"/>
    <n v="68.490837505386096"/>
    <n v="34.727700151170701"/>
    <n v="16.068550468554999"/>
    <n v="1.0357852272846699"/>
    <n v="41.8773680083344"/>
    <n v="17.937091084265301"/>
    <n v="12.121697808194201"/>
    <n v="5.2078887073289"/>
    <n v="26.262931316854399"/>
    <n v="1036.77561236465"/>
    <n v="0.97446868830660105"/>
    <n v="11.268125744038199"/>
    <x v="196"/>
    <x v="2"/>
    <x v="2"/>
    <n v="42.952941347407503"/>
    <n v="113.281498060953"/>
    <x v="5"/>
    <x v="7"/>
    <x v="4"/>
    <x v="4"/>
    <s v="Rain"/>
    <n v="36"/>
  </r>
  <r>
    <x v="447"/>
    <n v="192.28448728407599"/>
    <n v="78.239078911668003"/>
    <n v="45.909675790790402"/>
    <n v="2.0329273915731298"/>
    <n v="51.333490496360099"/>
    <n v="-9.6750362295418206"/>
    <n v="43.650583141457602"/>
    <n v="8.1420198536463104"/>
    <n v="17.2571703430893"/>
    <n v="1038.56783447462"/>
    <n v="47.502699503970703"/>
    <n v="6.8295828527949904"/>
    <x v="244"/>
    <x v="0"/>
    <x v="1"/>
    <n v="23.6888816795712"/>
    <n v="94.859976173931102"/>
    <x v="1"/>
    <x v="12"/>
    <x v="11"/>
    <x v="7"/>
    <s v="Haze"/>
    <n v="77"/>
  </r>
  <r>
    <x v="448"/>
    <n v="55.559136365447102"/>
    <n v="43.711798769115902"/>
    <n v="8.6486606604165601"/>
    <n v="1.15954737701421"/>
    <n v="65.256817431095996"/>
    <n v="-5.3302155947700403"/>
    <n v="47.620051237500498"/>
    <n v="2.6170732897529199"/>
    <n v="143.03793966069301"/>
    <n v="1011.35074470251"/>
    <n v="22.360295740377101"/>
    <n v="16.250267288301199"/>
    <x v="77"/>
    <x v="2"/>
    <x v="3"/>
    <n v="31.515670593452199"/>
    <n v="96.660335668749894"/>
    <x v="2"/>
    <x v="16"/>
    <x v="0"/>
    <x v="1"/>
    <s v="Snow"/>
    <n v="61"/>
  </r>
  <r>
    <x v="449"/>
    <n v="92.501691587131702"/>
    <n v="57.517130795000497"/>
    <n v="42.366321888647903"/>
    <n v="2.3628426872383699"/>
    <n v="63.987787372664997"/>
    <n v="11.0188624750669"/>
    <n v="38.990660364684501"/>
    <n v="4.8216977884275503"/>
    <n v="140.07306701594999"/>
    <n v="1041.18297774332"/>
    <n v="41.220420913423801"/>
    <n v="8.1475318478284997"/>
    <x v="180"/>
    <x v="0"/>
    <x v="3"/>
    <n v="43.864782509094503"/>
    <n v="91.568826565108694"/>
    <x v="5"/>
    <x v="17"/>
    <x v="2"/>
    <x v="8"/>
    <s v="Haze"/>
    <n v="37"/>
  </r>
  <r>
    <x v="450"/>
    <n v="54.926799579861303"/>
    <n v="6.2494804989086896"/>
    <n v="31.250956352193199"/>
    <n v="0.98562470061318297"/>
    <n v="149.33263937505899"/>
    <n v="13.0611245224323"/>
    <n v="44.783278026984298"/>
    <n v="6.4138317363710904"/>
    <n v="287.850717590361"/>
    <n v="986.53197717217097"/>
    <n v="15.597150143920199"/>
    <n v="19.108200626015801"/>
    <x v="43"/>
    <x v="2"/>
    <x v="4"/>
    <n v="36.041152872977001"/>
    <n v="106.270976613695"/>
    <x v="3"/>
    <x v="7"/>
    <x v="10"/>
    <x v="5"/>
    <s v="Rain"/>
    <n v="18"/>
  </r>
  <r>
    <x v="451"/>
    <n v="37.702050401831897"/>
    <n v="11.112133988258099"/>
    <n v="28.6000267152967"/>
    <n v="2.3932964761559599"/>
    <n v="187.52983537723"/>
    <n v="-3.3674771917516097E-2"/>
    <n v="35.669184151696903"/>
    <n v="3.4317618036980599"/>
    <n v="20.564857453592801"/>
    <n v="1040.83217030182"/>
    <n v="28.084619011916899"/>
    <n v="12.9983841578078"/>
    <x v="294"/>
    <x v="0"/>
    <x v="3"/>
    <n v="26.185996710968698"/>
    <n v="95.593461838241097"/>
    <x v="2"/>
    <x v="9"/>
    <x v="1"/>
    <x v="2"/>
    <s v="Fog"/>
    <n v="50"/>
  </r>
  <r>
    <x v="452"/>
    <n v="63.4315311471398"/>
    <n v="29.615996359119599"/>
    <n v="44.6293931804436"/>
    <n v="4.6374305647645899"/>
    <n v="93.516795849187801"/>
    <n v="20.652599089719899"/>
    <n v="94.232304566838707"/>
    <n v="7.1868409183897697"/>
    <n v="242.445051267357"/>
    <n v="986.35554144847003"/>
    <n v="35.242233578143697"/>
    <n v="1.58953574856904"/>
    <x v="295"/>
    <x v="2"/>
    <x v="0"/>
    <n v="41.644119273773498"/>
    <n v="99.729383041354694"/>
    <x v="1"/>
    <x v="22"/>
    <x v="7"/>
    <x v="5"/>
    <s v="Rain"/>
    <n v="89"/>
  </r>
  <r>
    <x v="453"/>
    <n v="234.754890749878"/>
    <n v="90.777169732682694"/>
    <n v="12.836580590979199"/>
    <n v="1.37400727731646"/>
    <n v="143.082664353686"/>
    <n v="29.8664913438353"/>
    <n v="39.346690244704398"/>
    <n v="0.55896232485070096"/>
    <n v="7.6345232304098101"/>
    <n v="1030.9971815163599"/>
    <n v="6.7644568085109604"/>
    <n v="3.72568241388249"/>
    <x v="296"/>
    <x v="3"/>
    <x v="1"/>
    <n v="41.713486938707"/>
    <n v="113.911983568309"/>
    <x v="6"/>
    <x v="6"/>
    <x v="3"/>
    <x v="4"/>
    <s v="Cloudy"/>
    <n v="9"/>
  </r>
  <r>
    <x v="454"/>
    <n v="78.047602575168696"/>
    <n v="39.702909758898599"/>
    <n v="37.634505691520999"/>
    <n v="3.0261055189291102"/>
    <n v="30.871661721168"/>
    <n v="-5.8680525184661798"/>
    <n v="43.773760901354599"/>
    <n v="7.2824505114168101"/>
    <n v="351.63645489631801"/>
    <n v="1047.3419381069"/>
    <n v="11.090389966151699"/>
    <n v="13.183743283864001"/>
    <x v="297"/>
    <x v="0"/>
    <x v="3"/>
    <n v="34.8250478453242"/>
    <n v="104.65786285327999"/>
    <x v="2"/>
    <x v="12"/>
    <x v="7"/>
    <x v="2"/>
    <s v="Fog"/>
    <n v="1"/>
  </r>
  <r>
    <x v="455"/>
    <n v="77.284893318129704"/>
    <n v="79.104512588882798"/>
    <n v="28.091163050286099"/>
    <n v="1.2816774205961401"/>
    <n v="166.93217342805099"/>
    <n v="38.6756838111625"/>
    <n v="82.646954328012498"/>
    <n v="7.7167417112760699"/>
    <n v="249.77741069331401"/>
    <n v="1037.8673647559001"/>
    <n v="45.900621144588897"/>
    <n v="16.367189705807199"/>
    <x v="298"/>
    <x v="0"/>
    <x v="2"/>
    <n v="35.618800974471803"/>
    <n v="113.361770326816"/>
    <x v="5"/>
    <x v="15"/>
    <x v="0"/>
    <x v="7"/>
    <s v="Clear"/>
    <n v="3"/>
  </r>
  <r>
    <x v="456"/>
    <n v="110.180366877723"/>
    <n v="71.300820794787597"/>
    <n v="36.955899271610399"/>
    <n v="1.83366983210811"/>
    <n v="120.41844461177"/>
    <n v="32.832799474335303"/>
    <n v="34.9301537265302"/>
    <n v="2.0924652850254799"/>
    <n v="311.644201552764"/>
    <n v="1035.3971956601199"/>
    <n v="28.850206678058498"/>
    <n v="17.351584521796401"/>
    <x v="194"/>
    <x v="3"/>
    <x v="0"/>
    <n v="36.2409971217917"/>
    <n v="118.140671668683"/>
    <x v="4"/>
    <x v="17"/>
    <x v="3"/>
    <x v="2"/>
    <s v="Rain"/>
    <n v="32"/>
  </r>
  <r>
    <x v="457"/>
    <n v="208.35130982656"/>
    <n v="91.701546039548106"/>
    <n v="8.3204371592117301"/>
    <n v="4.7203918416781798"/>
    <n v="81.209345235358896"/>
    <n v="38.889119914758297"/>
    <n v="78.912595315666707"/>
    <n v="0.23871198324905299"/>
    <n v="35.268430812818004"/>
    <n v="1040.3838773648599"/>
    <n v="14.9748731724005"/>
    <n v="19.014950478694502"/>
    <x v="154"/>
    <x v="2"/>
    <x v="4"/>
    <n v="39.668845314950303"/>
    <n v="108.394640090998"/>
    <x v="2"/>
    <x v="5"/>
    <x v="6"/>
    <x v="2"/>
    <s v="Snow"/>
    <n v="43"/>
  </r>
  <r>
    <x v="458"/>
    <n v="217.043745091235"/>
    <n v="74.171078194410299"/>
    <n v="34.823282003484699"/>
    <n v="4.0792869507520999"/>
    <n v="189.75743342262101"/>
    <n v="10.551336517686799"/>
    <n v="50.178455346892797"/>
    <n v="8.2896249824550203"/>
    <n v="347.339885060592"/>
    <n v="994.57573475962204"/>
    <n v="3.0655440735587201"/>
    <n v="19.248014297127799"/>
    <x v="299"/>
    <x v="3"/>
    <x v="4"/>
    <n v="22.012520762406702"/>
    <n v="103.760922307437"/>
    <x v="6"/>
    <x v="12"/>
    <x v="6"/>
    <x v="8"/>
    <s v="Rain"/>
    <n v="93"/>
  </r>
  <r>
    <x v="459"/>
    <n v="288.791826888228"/>
    <n v="44.523191972593501"/>
    <n v="39.255899891355497"/>
    <n v="0.29926884653428298"/>
    <n v="167.347761071886"/>
    <n v="-2.3249315528391699"/>
    <n v="86.540341614782307"/>
    <n v="0.250530213933709"/>
    <n v="329.26605865388302"/>
    <n v="1011.15998504281"/>
    <n v="29.264285984489199"/>
    <n v="4.9295067671807598"/>
    <x v="243"/>
    <x v="0"/>
    <x v="4"/>
    <n v="43.315729948119099"/>
    <n v="126.072438329958"/>
    <x v="4"/>
    <x v="23"/>
    <x v="3"/>
    <x v="4"/>
    <s v="Rain"/>
    <n v="16"/>
  </r>
  <r>
    <x v="460"/>
    <n v="294.406330150793"/>
    <n v="21.083102147721299"/>
    <n v="13.035307577685"/>
    <n v="1.5334699980369499"/>
    <n v="52.187561750883503"/>
    <n v="23.067550477504099"/>
    <n v="95.843207238949105"/>
    <n v="8.8161201315003392"/>
    <n v="74.243951493970997"/>
    <n v="1028.2877935831"/>
    <n v="31.219457998627298"/>
    <n v="9.0086129906324608"/>
    <x v="10"/>
    <x v="2"/>
    <x v="0"/>
    <n v="20.055168439881601"/>
    <n v="113.147953852784"/>
    <x v="4"/>
    <x v="6"/>
    <x v="1"/>
    <x v="0"/>
    <s v="Haze"/>
    <n v="84"/>
  </r>
  <r>
    <x v="461"/>
    <n v="58.593432696659299"/>
    <n v="74.019065645328695"/>
    <n v="16.2292003107261"/>
    <n v="1.2388089997217799"/>
    <n v="67.280804587026594"/>
    <n v="0.61202553460527298"/>
    <n v="45.082014672669501"/>
    <n v="1.3378914194195"/>
    <n v="137.05902959910199"/>
    <n v="1026.90258274812"/>
    <n v="18.171709055851402"/>
    <n v="18.5175899992811"/>
    <x v="19"/>
    <x v="2"/>
    <x v="2"/>
    <n v="30.8112581936536"/>
    <n v="120.670796971534"/>
    <x v="1"/>
    <x v="15"/>
    <x v="11"/>
    <x v="9"/>
    <s v="Cloudy"/>
    <n v="87"/>
  </r>
  <r>
    <x v="462"/>
    <n v="118.96112140208"/>
    <n v="51.448093232000701"/>
    <n v="24.2958175233376"/>
    <n v="2.2893169234742801"/>
    <n v="194.74025102570101"/>
    <n v="35.004100959527797"/>
    <n v="79.560619023843003"/>
    <n v="1.4092869906217"/>
    <n v="54.482339235879998"/>
    <n v="1001.75487970542"/>
    <n v="1.5178794596132901"/>
    <n v="6.5334339068731904"/>
    <x v="300"/>
    <x v="2"/>
    <x v="4"/>
    <n v="42.107829908151999"/>
    <n v="114.81018863904499"/>
    <x v="1"/>
    <x v="2"/>
    <x v="3"/>
    <x v="2"/>
    <s v="Haze"/>
    <n v="91"/>
  </r>
  <r>
    <x v="463"/>
    <n v="121.58535565259299"/>
    <n v="44.435112879404002"/>
    <n v="44.888010875915"/>
    <n v="2.8406112012807898"/>
    <n v="128.5906705175"/>
    <n v="17.901006914976701"/>
    <n v="30.826088119534301"/>
    <n v="1.97334603670697"/>
    <n v="56.508796883111302"/>
    <n v="1020.76793517812"/>
    <n v="23.0430082120062"/>
    <n v="11.680575459533999"/>
    <x v="232"/>
    <x v="2"/>
    <x v="0"/>
    <n v="43.326249325917701"/>
    <n v="110.465940721431"/>
    <x v="0"/>
    <x v="9"/>
    <x v="8"/>
    <x v="9"/>
    <s v="Cloudy"/>
    <n v="39"/>
  </r>
  <r>
    <x v="464"/>
    <n v="31.7208228558443"/>
    <n v="39.478366712798604"/>
    <n v="11.743353877198199"/>
    <n v="3.6606395162920302"/>
    <n v="115.42054493827099"/>
    <n v="33.471042376177003"/>
    <n v="84.2258728944106"/>
    <n v="5.6111600078578103"/>
    <n v="220.66569024608501"/>
    <n v="1049.12401627144"/>
    <n v="24.322232544672001"/>
    <n v="5.8896521119820502"/>
    <x v="66"/>
    <x v="0"/>
    <x v="0"/>
    <n v="39.397459163645799"/>
    <n v="120.91687200250099"/>
    <x v="1"/>
    <x v="18"/>
    <x v="8"/>
    <x v="4"/>
    <s v="Cloudy"/>
    <n v="84"/>
  </r>
  <r>
    <x v="465"/>
    <n v="272.09582130129701"/>
    <n v="75.728602055681705"/>
    <n v="36.052258725411797"/>
    <n v="4.4412188234555199"/>
    <n v="45.054433222134101"/>
    <n v="35.171540483824202"/>
    <n v="58.1360334520203"/>
    <n v="3.44841162580768"/>
    <n v="258.36955143878299"/>
    <n v="1031.05113734568"/>
    <n v="25.1096729920868"/>
    <n v="8.6326147040248298"/>
    <x v="268"/>
    <x v="1"/>
    <x v="3"/>
    <n v="39.199776233361099"/>
    <n v="115.728134434084"/>
    <x v="0"/>
    <x v="15"/>
    <x v="6"/>
    <x v="9"/>
    <s v="Fog"/>
    <n v="23"/>
  </r>
  <r>
    <x v="466"/>
    <n v="179.75183588800201"/>
    <n v="30.578146096434601"/>
    <n v="32.763941437006302"/>
    <n v="4.8085459784419298"/>
    <n v="95.926210001372297"/>
    <n v="17.627786225312999"/>
    <n v="37.955910165136203"/>
    <n v="9.4409439764144203"/>
    <n v="48.665232360314498"/>
    <n v="1010.69140437152"/>
    <n v="28.238984444963101"/>
    <n v="3.1324639112055799"/>
    <x v="301"/>
    <x v="2"/>
    <x v="4"/>
    <n v="28.933927439252901"/>
    <n v="102.953737442327"/>
    <x v="0"/>
    <x v="15"/>
    <x v="10"/>
    <x v="4"/>
    <s v="Rain"/>
    <n v="49"/>
  </r>
  <r>
    <x v="467"/>
    <n v="166.40384822522"/>
    <n v="68.067420880117197"/>
    <n v="1.45662467875955"/>
    <n v="2.0129549809669398"/>
    <n v="155.074123205793"/>
    <n v="7.3686876758500697"/>
    <n v="22.725119250861798"/>
    <n v="8.9298278581072594"/>
    <n v="189.811647855617"/>
    <n v="1029.2475911960601"/>
    <n v="16.951099283537101"/>
    <n v="19.377885741673499"/>
    <x v="302"/>
    <x v="0"/>
    <x v="4"/>
    <n v="38.470642263054302"/>
    <n v="125.03373274869"/>
    <x v="6"/>
    <x v="8"/>
    <x v="4"/>
    <x v="5"/>
    <s v="Cloudy"/>
    <n v="67"/>
  </r>
  <r>
    <x v="468"/>
    <n v="45.933523817305698"/>
    <n v="33.6647056927685"/>
    <n v="34.3266128578611"/>
    <n v="4.5073445532854501"/>
    <n v="122.25374360174099"/>
    <n v="36.5924710096659"/>
    <n v="73.603666428743196"/>
    <n v="2.5001652689272"/>
    <n v="250.14751689975401"/>
    <n v="1015.39064849368"/>
    <n v="34.091967413307003"/>
    <n v="16.9661556002042"/>
    <x v="276"/>
    <x v="1"/>
    <x v="2"/>
    <n v="44.084479700820303"/>
    <n v="115.518230362677"/>
    <x v="4"/>
    <x v="7"/>
    <x v="10"/>
    <x v="0"/>
    <s v="Cloudy"/>
    <n v="96"/>
  </r>
  <r>
    <x v="469"/>
    <n v="237.64314904956501"/>
    <n v="49.276968218658197"/>
    <n v="37.037958338594301"/>
    <n v="1.60711868954833"/>
    <n v="107.269188584631"/>
    <n v="3.7559796262556699"/>
    <n v="85.204291906929001"/>
    <n v="9.9361024894910308"/>
    <n v="265.27401864764698"/>
    <n v="1006.93364587823"/>
    <n v="6.5433209605076499"/>
    <n v="2.9326563439845601"/>
    <x v="61"/>
    <x v="2"/>
    <x v="0"/>
    <n v="34.571748559245798"/>
    <n v="126.996242382026"/>
    <x v="5"/>
    <x v="8"/>
    <x v="0"/>
    <x v="3"/>
    <s v="Rain"/>
    <n v="12"/>
  </r>
  <r>
    <x v="470"/>
    <n v="216.66467457111"/>
    <n v="21.408869600738999"/>
    <n v="19.5725774898983"/>
    <n v="3.3801688781908701"/>
    <n v="87.895418201290795"/>
    <n v="19.669114276312101"/>
    <n v="16.859118932517301"/>
    <n v="7.2494331018963596"/>
    <n v="196.39213150472699"/>
    <n v="1018.79827545407"/>
    <n v="46.483803387229102"/>
    <n v="5.8813662236231501"/>
    <x v="81"/>
    <x v="1"/>
    <x v="3"/>
    <n v="49.787942432689903"/>
    <n v="129.02846379782699"/>
    <x v="4"/>
    <x v="2"/>
    <x v="0"/>
    <x v="2"/>
    <s v="Fog"/>
    <n v="8"/>
  </r>
  <r>
    <x v="471"/>
    <n v="261.63850314576399"/>
    <n v="9.98827442693457"/>
    <n v="6.35265357410099"/>
    <n v="2.4542782802941598"/>
    <n v="112.44649456472"/>
    <n v="14.283567742938599"/>
    <n v="58.654174952059698"/>
    <n v="4.9313595603471398"/>
    <n v="261.54511249722998"/>
    <n v="1005.61160533536"/>
    <n v="18.931258353635599"/>
    <n v="17.573235503547501"/>
    <x v="157"/>
    <x v="3"/>
    <x v="4"/>
    <n v="20.794225213118601"/>
    <n v="99.907218018716307"/>
    <x v="6"/>
    <x v="1"/>
    <x v="1"/>
    <x v="1"/>
    <s v="Fog"/>
    <n v="18"/>
  </r>
  <r>
    <x v="472"/>
    <n v="132.01702167237701"/>
    <n v="56.4211788142768"/>
    <n v="19.626666090998299"/>
    <n v="3.10453297350201"/>
    <n v="118.645477205757"/>
    <n v="-3.10706784865924"/>
    <n v="66.305705919306405"/>
    <n v="9.1567259714768898"/>
    <n v="167.51634682484999"/>
    <n v="1034.1526894141"/>
    <n v="8.5096651962799896"/>
    <n v="5.6244262215717802"/>
    <x v="52"/>
    <x v="2"/>
    <x v="3"/>
    <n v="25.099957191862"/>
    <n v="122.491540964583"/>
    <x v="0"/>
    <x v="5"/>
    <x v="5"/>
    <x v="6"/>
    <s v="Fog"/>
    <n v="22"/>
  </r>
  <r>
    <x v="473"/>
    <n v="270.088317014371"/>
    <n v="97.450979485487196"/>
    <n v="21.906883280134799"/>
    <n v="1.55763864332508"/>
    <n v="59.493990947317101"/>
    <n v="11.496329723036"/>
    <n v="52.561093795117699"/>
    <n v="8.6352603545508693"/>
    <n v="218.59744030566"/>
    <n v="980.992141075208"/>
    <n v="22.190822369051499"/>
    <n v="12.860754610998301"/>
    <x v="303"/>
    <x v="3"/>
    <x v="1"/>
    <n v="41.179065640086499"/>
    <n v="118.793709065044"/>
    <x v="2"/>
    <x v="2"/>
    <x v="9"/>
    <x v="5"/>
    <s v="Snow"/>
    <n v="4"/>
  </r>
  <r>
    <x v="474"/>
    <n v="139.92991507125501"/>
    <n v="21.320527440732299"/>
    <n v="17.033197545825299"/>
    <n v="4.4696641503708001"/>
    <n v="173.33368574193"/>
    <n v="29.7327707596551"/>
    <n v="42.1375300427407"/>
    <n v="4.9168649838542899"/>
    <n v="277.56225886426103"/>
    <n v="981.48308931801796"/>
    <n v="3.0184986524537001"/>
    <n v="5.4695394401589104"/>
    <x v="238"/>
    <x v="1"/>
    <x v="0"/>
    <n v="47.151010299355399"/>
    <n v="93.4733327386339"/>
    <x v="4"/>
    <x v="1"/>
    <x v="6"/>
    <x v="6"/>
    <s v="Snow"/>
    <n v="12"/>
  </r>
  <r>
    <x v="475"/>
    <n v="279.37294965529702"/>
    <n v="7.6653345242018798"/>
    <n v="41.268191768781897"/>
    <n v="4.6436256357332804"/>
    <n v="86.6293107825433"/>
    <n v="1.0262629988484899"/>
    <n v="62.338685464433901"/>
    <n v="3.51714649012342"/>
    <n v="329.64517980339201"/>
    <n v="989.00642087533799"/>
    <n v="10.3008453473042"/>
    <n v="4.1617529494127501"/>
    <x v="211"/>
    <x v="1"/>
    <x v="0"/>
    <n v="48.3063768774823"/>
    <n v="96.324980206806202"/>
    <x v="3"/>
    <x v="23"/>
    <x v="0"/>
    <x v="9"/>
    <s v="Fog"/>
    <n v="99"/>
  </r>
  <r>
    <x v="476"/>
    <n v="26.151747597436099"/>
    <n v="70.056965521715099"/>
    <n v="24.920317215491401"/>
    <n v="0.97491808146182601"/>
    <n v="123.73440960068"/>
    <n v="22.056931558163001"/>
    <n v="21.891621226014902"/>
    <n v="0.602350800384161"/>
    <n v="54.883028060076903"/>
    <n v="1015.99990141398"/>
    <n v="46.128832617709897"/>
    <n v="4.4381162424918399"/>
    <x v="258"/>
    <x v="2"/>
    <x v="4"/>
    <n v="30.315951989053399"/>
    <n v="107.524087571276"/>
    <x v="2"/>
    <x v="5"/>
    <x v="1"/>
    <x v="8"/>
    <s v="Fog"/>
    <n v="21"/>
  </r>
  <r>
    <x v="477"/>
    <n v="23.121774543845302"/>
    <n v="54.899747793209599"/>
    <n v="27.140902817972801"/>
    <n v="1.49922537476988"/>
    <n v="46.379388270502503"/>
    <n v="34.2475055290627"/>
    <n v="40.278944678316897"/>
    <n v="3.17512829192076"/>
    <n v="272.07639799933997"/>
    <n v="1019.85251793587"/>
    <n v="17.015678752585899"/>
    <n v="9.6758102695014792"/>
    <x v="142"/>
    <x v="0"/>
    <x v="4"/>
    <n v="29.205421078999901"/>
    <n v="115.17841476434"/>
    <x v="5"/>
    <x v="20"/>
    <x v="2"/>
    <x v="7"/>
    <s v="Haze"/>
    <n v="28"/>
  </r>
  <r>
    <x v="478"/>
    <n v="155.389557970835"/>
    <n v="11.697377530255"/>
    <n v="26.962820491995799"/>
    <n v="3.7517441683089898"/>
    <n v="150.51266826652301"/>
    <n v="2.9136400155491899"/>
    <n v="35.640083093258703"/>
    <n v="0.76054299117897395"/>
    <n v="144.32009067829901"/>
    <n v="1012.46080535125"/>
    <n v="24.146080300582099"/>
    <n v="4.4958293444416304"/>
    <x v="228"/>
    <x v="1"/>
    <x v="2"/>
    <n v="33.134215256047"/>
    <n v="103.002807669098"/>
    <x v="2"/>
    <x v="13"/>
    <x v="8"/>
    <x v="9"/>
    <s v="Snow"/>
    <n v="66"/>
  </r>
  <r>
    <x v="479"/>
    <n v="104.900549693404"/>
    <n v="15.076734906554099"/>
    <n v="35.565990975356598"/>
    <n v="3.6685424787322898"/>
    <n v="173.12234913837699"/>
    <n v="4.3786889504143902"/>
    <n v="77.577408553341996"/>
    <n v="2.58037907868809"/>
    <n v="274.15585803477501"/>
    <n v="1001.27617990939"/>
    <n v="42.827819353722099"/>
    <n v="6.2811296278460302"/>
    <x v="30"/>
    <x v="1"/>
    <x v="4"/>
    <n v="46.0497446912266"/>
    <n v="127.74488466740399"/>
    <x v="5"/>
    <x v="5"/>
    <x v="1"/>
    <x v="1"/>
    <s v="Rain"/>
    <n v="47"/>
  </r>
  <r>
    <x v="480"/>
    <n v="215.80532934787101"/>
    <n v="69.673421399308793"/>
    <n v="12.662850010912299"/>
    <n v="3.0930737296240798"/>
    <n v="73.113524171196602"/>
    <n v="2.60657107028283"/>
    <n v="40.382455367067202"/>
    <n v="1.5351475900742799"/>
    <n v="224.46508656032699"/>
    <n v="1039.0066540533401"/>
    <n v="29.102266650017299"/>
    <n v="8.4504349858592498"/>
    <x v="149"/>
    <x v="3"/>
    <x v="3"/>
    <n v="35.000072237069297"/>
    <n v="100.67314244538299"/>
    <x v="1"/>
    <x v="1"/>
    <x v="11"/>
    <x v="7"/>
    <s v="Rain"/>
    <n v="34"/>
  </r>
  <r>
    <x v="481"/>
    <n v="44.688333058361401"/>
    <n v="76.638558365114307"/>
    <n v="34.043999648936101"/>
    <n v="0.29520511322314202"/>
    <n v="159.26572711417899"/>
    <n v="0.30019547090382298"/>
    <n v="38.898846505953799"/>
    <n v="5.8548365812466301"/>
    <n v="108.992357460509"/>
    <n v="1021.76793274205"/>
    <n v="3.1391029818852298"/>
    <n v="2.2501379989338801"/>
    <x v="232"/>
    <x v="0"/>
    <x v="4"/>
    <n v="27.470770553508299"/>
    <n v="121.56421960960699"/>
    <x v="0"/>
    <x v="18"/>
    <x v="0"/>
    <x v="5"/>
    <s v="Cloudy"/>
    <n v="60"/>
  </r>
  <r>
    <x v="482"/>
    <n v="112.837012929889"/>
    <n v="43.665527980912699"/>
    <n v="8.9199485002694505"/>
    <n v="3.9941706965104098"/>
    <n v="50.122717085246201"/>
    <n v="29.518063845540901"/>
    <n v="71.153712083187003"/>
    <n v="3.2543144901921002"/>
    <n v="297.89534357780099"/>
    <n v="1016.66423061445"/>
    <n v="22.274767527441799"/>
    <n v="12.949385839267901"/>
    <x v="275"/>
    <x v="2"/>
    <x v="1"/>
    <n v="33.0891679277969"/>
    <n v="94.795574269598902"/>
    <x v="0"/>
    <x v="2"/>
    <x v="0"/>
    <x v="7"/>
    <s v="Clear"/>
    <n v="63"/>
  </r>
  <r>
    <x v="483"/>
    <n v="298.76018155133602"/>
    <n v="58.530899470678499"/>
    <n v="37.2331554007202"/>
    <n v="4.7905780127993101"/>
    <n v="186.77334015218099"/>
    <n v="-5.7336242318608903"/>
    <n v="75.757919677877197"/>
    <n v="2.7189274418270801"/>
    <n v="52.3413480829701"/>
    <n v="984.35348577902198"/>
    <n v="29.0479423547755"/>
    <n v="8.8899807779074909"/>
    <x v="146"/>
    <x v="0"/>
    <x v="3"/>
    <n v="38.1247216374096"/>
    <n v="122.823032720618"/>
    <x v="2"/>
    <x v="13"/>
    <x v="4"/>
    <x v="5"/>
    <s v="Fog"/>
    <n v="31"/>
  </r>
  <r>
    <x v="484"/>
    <n v="55.663394200497002"/>
    <n v="85.906736080766706"/>
    <n v="46.709697308573297"/>
    <n v="3.78686868578251"/>
    <n v="17.895308738939001"/>
    <n v="-4.3703559534857304"/>
    <n v="95.255704480510602"/>
    <n v="6.39433104958177"/>
    <n v="347.245812959094"/>
    <n v="1021.27663772828"/>
    <n v="49.043562375984799"/>
    <n v="18.149668479724198"/>
    <x v="223"/>
    <x v="2"/>
    <x v="4"/>
    <n v="21.4706856117717"/>
    <n v="118.81395948298599"/>
    <x v="0"/>
    <x v="23"/>
    <x v="7"/>
    <x v="3"/>
    <s v="Cloudy"/>
    <n v="86"/>
  </r>
  <r>
    <x v="485"/>
    <n v="291.40843251207599"/>
    <n v="51.788229288731699"/>
    <n v="35.594346405479897"/>
    <n v="2.6485096881154302"/>
    <n v="62.631241315495103"/>
    <n v="38.848948673640699"/>
    <n v="61.836491493652197"/>
    <n v="5.9686626585867"/>
    <n v="230.845463234731"/>
    <n v="1007.15830312259"/>
    <n v="9.8406990068901301"/>
    <n v="16.473746518433899"/>
    <x v="81"/>
    <x v="0"/>
    <x v="2"/>
    <n v="26.431994554947199"/>
    <n v="110.551413136796"/>
    <x v="4"/>
    <x v="18"/>
    <x v="1"/>
    <x v="6"/>
    <s v="Haze"/>
    <n v="11"/>
  </r>
  <r>
    <x v="486"/>
    <n v="25.420415581397901"/>
    <n v="99.439151085773901"/>
    <n v="45.940288509028598"/>
    <n v="4.4341803797477404"/>
    <n v="94.811035618934596"/>
    <n v="17.035090767257199"/>
    <n v="59.527346608754101"/>
    <n v="7.0819790938567699"/>
    <n v="326.54748086159901"/>
    <n v="982.34907083299299"/>
    <n v="20.457705880203001"/>
    <n v="15.499819880239899"/>
    <x v="74"/>
    <x v="2"/>
    <x v="0"/>
    <n v="32.263934119176803"/>
    <n v="120.927955733034"/>
    <x v="5"/>
    <x v="23"/>
    <x v="7"/>
    <x v="9"/>
    <s v="Cloudy"/>
    <n v="90"/>
  </r>
  <r>
    <x v="487"/>
    <n v="80.345278982719407"/>
    <n v="93.957312759276107"/>
    <n v="24.904334347162699"/>
    <n v="4.0542236693591303"/>
    <n v="166.929958012079"/>
    <n v="24.906938063849498"/>
    <n v="18.605277091377001"/>
    <n v="6.2539385687575502"/>
    <n v="106.770428539636"/>
    <n v="1042.16348659901"/>
    <n v="48.692833018365498"/>
    <n v="19.4572125145658"/>
    <x v="254"/>
    <x v="2"/>
    <x v="3"/>
    <n v="29.142225976729801"/>
    <n v="112.516148622584"/>
    <x v="4"/>
    <x v="14"/>
    <x v="10"/>
    <x v="4"/>
    <s v="Snow"/>
    <n v="37"/>
  </r>
  <r>
    <x v="488"/>
    <n v="188.684120065619"/>
    <n v="66.9814982903237"/>
    <n v="13.000416847756499"/>
    <n v="4.9759535648033699"/>
    <n v="123.72789691687299"/>
    <n v="4.95019849517643"/>
    <n v="85.587046792017702"/>
    <n v="1.08007496698062"/>
    <n v="133.51823716169301"/>
    <n v="986.51294990265399"/>
    <n v="3.5317142307976299"/>
    <n v="11.348307530754401"/>
    <x v="235"/>
    <x v="0"/>
    <x v="4"/>
    <n v="47.813966833518698"/>
    <n v="108.527402583976"/>
    <x v="6"/>
    <x v="11"/>
    <x v="4"/>
    <x v="9"/>
    <s v="Fog"/>
    <n v="41"/>
  </r>
  <r>
    <x v="489"/>
    <n v="224.472428373914"/>
    <n v="49.940764707951701"/>
    <n v="28.915342094401002"/>
    <n v="2.0992736153278502"/>
    <n v="47.772116590240699"/>
    <n v="6.4735821336822701"/>
    <n v="33.0849676689866"/>
    <n v="4.9921112284499403"/>
    <n v="258.03571314585798"/>
    <n v="1011.59451710589"/>
    <n v="24.961369604179399"/>
    <n v="1.3593081914353899"/>
    <x v="304"/>
    <x v="2"/>
    <x v="3"/>
    <n v="43.377333164954202"/>
    <n v="99.592492669126997"/>
    <x v="6"/>
    <x v="11"/>
    <x v="4"/>
    <x v="1"/>
    <s v="Cloudy"/>
    <n v="94"/>
  </r>
  <r>
    <x v="490"/>
    <n v="47.148254431824498"/>
    <n v="73.553364342540803"/>
    <n v="36.5416459213343"/>
    <n v="0.30244791175573799"/>
    <n v="105.77621411471701"/>
    <n v="39.730992719024997"/>
    <n v="51.432204442888697"/>
    <n v="3.4685048828146399"/>
    <n v="215.621634973282"/>
    <n v="1019.95100856687"/>
    <n v="26.072292241275601"/>
    <n v="17.350361846206301"/>
    <x v="290"/>
    <x v="1"/>
    <x v="2"/>
    <n v="28.337656039664999"/>
    <n v="118.443483202851"/>
    <x v="5"/>
    <x v="15"/>
    <x v="7"/>
    <x v="5"/>
    <s v="Rain"/>
    <n v="93"/>
  </r>
  <r>
    <x v="491"/>
    <n v="92.159252643672801"/>
    <n v="10.0460420689142"/>
    <n v="29.740746907733801"/>
    <n v="1.2012285827008899"/>
    <n v="39.862217712836198"/>
    <n v="14.242961443881001"/>
    <n v="31.766940725738699"/>
    <n v="3.6843818728372999"/>
    <n v="358.45473910999499"/>
    <n v="1047.8532393979999"/>
    <n v="2.4876408728998598"/>
    <n v="12.369582137453801"/>
    <x v="190"/>
    <x v="3"/>
    <x v="1"/>
    <n v="24.1674150562215"/>
    <n v="112.242380043529"/>
    <x v="4"/>
    <x v="18"/>
    <x v="9"/>
    <x v="5"/>
    <s v="Snow"/>
    <n v="84"/>
  </r>
  <r>
    <x v="492"/>
    <n v="106.278502500106"/>
    <n v="76.823513350068694"/>
    <n v="49.379241981122497"/>
    <n v="3.1551932674427601"/>
    <n v="133.46827296869299"/>
    <n v="11.364121938750101"/>
    <n v="84.133267184020696"/>
    <n v="5.4770689365124303"/>
    <n v="154.81858459267099"/>
    <n v="1046.61661054051"/>
    <n v="7.4535995386955003"/>
    <n v="18.564866556022999"/>
    <x v="305"/>
    <x v="3"/>
    <x v="2"/>
    <n v="25.899714558758099"/>
    <n v="123.39521853590701"/>
    <x v="6"/>
    <x v="8"/>
    <x v="5"/>
    <x v="6"/>
    <s v="Cloudy"/>
    <n v="63"/>
  </r>
  <r>
    <x v="493"/>
    <n v="196.95081361870299"/>
    <n v="41.759051238915497"/>
    <n v="10.473180179087301"/>
    <n v="3.1666997634154401"/>
    <n v="44.3777895818384"/>
    <n v="38.100265479730297"/>
    <n v="13.2884874515139"/>
    <n v="3.4532561377888"/>
    <n v="194.29693912507199"/>
    <n v="1025.0272424550601"/>
    <n v="11.2022672950105"/>
    <n v="1.5266092154211"/>
    <x v="306"/>
    <x v="1"/>
    <x v="3"/>
    <n v="49.056263337103999"/>
    <n v="110.966009069789"/>
    <x v="4"/>
    <x v="21"/>
    <x v="3"/>
    <x v="5"/>
    <s v="Clear"/>
    <n v="32"/>
  </r>
  <r>
    <x v="494"/>
    <n v="31.511676033463502"/>
    <n v="89.4204600253763"/>
    <n v="48.779904122028803"/>
    <n v="0.879236577293949"/>
    <n v="27.212647865978401"/>
    <n v="11.1382158972872"/>
    <n v="20.520983825407601"/>
    <n v="5.6608001797669898"/>
    <n v="211.37291592300599"/>
    <n v="1041.0652614304599"/>
    <n v="6.4242910116965604"/>
    <n v="15.2798679463029"/>
    <x v="33"/>
    <x v="0"/>
    <x v="4"/>
    <n v="22.888872868599599"/>
    <n v="105.504195109609"/>
    <x v="3"/>
    <x v="10"/>
    <x v="0"/>
    <x v="9"/>
    <s v="Haze"/>
    <n v="56"/>
  </r>
  <r>
    <x v="495"/>
    <n v="260.43070651744603"/>
    <n v="87.458410946710899"/>
    <n v="47.645743476325698"/>
    <n v="3.0563620647001501"/>
    <n v="46.764636817485602"/>
    <n v="9.5383765346627296"/>
    <n v="24.431377610874002"/>
    <n v="0.14917608307040001"/>
    <n v="12.185652435468899"/>
    <n v="1024.82638788297"/>
    <n v="39.999931965765498"/>
    <n v="16.147675066636001"/>
    <x v="307"/>
    <x v="2"/>
    <x v="2"/>
    <n v="27.650646428380501"/>
    <n v="95.576021863026298"/>
    <x v="0"/>
    <x v="22"/>
    <x v="5"/>
    <x v="5"/>
    <s v="Rain"/>
    <n v="9"/>
  </r>
  <r>
    <x v="496"/>
    <n v="280.46922337905897"/>
    <n v="42.649846862512"/>
    <n v="40.745459794825699"/>
    <n v="4.4295137418581003"/>
    <n v="196.250653735942"/>
    <n v="24.532280304475801"/>
    <n v="58.638261514078103"/>
    <n v="5.3711106643305602"/>
    <n v="154.94212182085701"/>
    <n v="1006.25780076673"/>
    <n v="35.740920926098802"/>
    <n v="19.240631034200401"/>
    <x v="64"/>
    <x v="1"/>
    <x v="3"/>
    <n v="36.921649067800502"/>
    <n v="119.27501682021099"/>
    <x v="4"/>
    <x v="23"/>
    <x v="0"/>
    <x v="9"/>
    <s v="Rain"/>
    <n v="49"/>
  </r>
  <r>
    <x v="497"/>
    <n v="148.12421197066001"/>
    <n v="26.797001530116201"/>
    <n v="5.6834598220383397"/>
    <n v="4.6876270504628996"/>
    <n v="165.40282420580999"/>
    <n v="-3.1113733221639999"/>
    <n v="74.627477850792204"/>
    <n v="6.6161124898292796"/>
    <n v="331.69309623466398"/>
    <n v="984.39569913267405"/>
    <n v="45.299046261507698"/>
    <n v="3.25923830829338"/>
    <x v="308"/>
    <x v="2"/>
    <x v="1"/>
    <n v="35.638317394827901"/>
    <n v="91.258398301576193"/>
    <x v="2"/>
    <x v="7"/>
    <x v="10"/>
    <x v="0"/>
    <s v="Clear"/>
    <n v="97"/>
  </r>
  <r>
    <x v="498"/>
    <n v="248.529586382974"/>
    <n v="35.051224680011799"/>
    <n v="43.905493937903003"/>
    <n v="4.2982009432442201"/>
    <n v="38.212111014484897"/>
    <n v="26.2742461594306"/>
    <n v="44.008687958628201"/>
    <n v="1.0741544104859"/>
    <n v="251.68420089461199"/>
    <n v="1036.6503479731"/>
    <n v="9.3406979900566292"/>
    <n v="1.41407089920966"/>
    <x v="169"/>
    <x v="2"/>
    <x v="1"/>
    <n v="32.6308229436004"/>
    <n v="97.1812390858084"/>
    <x v="2"/>
    <x v="20"/>
    <x v="0"/>
    <x v="0"/>
    <s v="Cloudy"/>
    <n v="19"/>
  </r>
  <r>
    <x v="499"/>
    <n v="235.54018534127499"/>
    <n v="59.128073269743702"/>
    <n v="10.423437599435101"/>
    <n v="2.8773040320211898"/>
    <n v="173.10915092610799"/>
    <n v="8.5499480110928392"/>
    <n v="48.062951632769398"/>
    <n v="1.5337405407190201"/>
    <n v="150.450456167835"/>
    <n v="1021.29080000187"/>
    <n v="1.4494606492540301"/>
    <n v="9.5840768311371498"/>
    <x v="34"/>
    <x v="0"/>
    <x v="0"/>
    <n v="34.393200574209096"/>
    <n v="97.133012708482397"/>
    <x v="3"/>
    <x v="18"/>
    <x v="2"/>
    <x v="7"/>
    <s v="Rain"/>
    <n v="23"/>
  </r>
  <r>
    <x v="500"/>
    <n v="247.56230672363799"/>
    <n v="56.228318176598897"/>
    <n v="28.850032473376899"/>
    <n v="0.116082550299675"/>
    <n v="23.3257402606299"/>
    <n v="34.578451067152798"/>
    <n v="73.158993695808704"/>
    <n v="5.4173333632482601"/>
    <n v="23.435392019753699"/>
    <n v="982.40203045438898"/>
    <n v="1.40425178152573"/>
    <n v="12.999300125611599"/>
    <x v="5"/>
    <x v="1"/>
    <x v="4"/>
    <n v="45.648907206061899"/>
    <n v="106.169948525408"/>
    <x v="5"/>
    <x v="7"/>
    <x v="4"/>
    <x v="9"/>
    <s v="Snow"/>
    <n v="24"/>
  </r>
  <r>
    <x v="501"/>
    <n v="204.554026676316"/>
    <n v="23.220404962345299"/>
    <n v="16.273652209175001"/>
    <n v="2.0716835435015502"/>
    <n v="20.2524392294523"/>
    <n v="17.503132598660901"/>
    <n v="57.766595224161001"/>
    <n v="1.4770667322730899"/>
    <n v="246.292970808718"/>
    <n v="998.92626801649396"/>
    <n v="17.506148688121701"/>
    <n v="4.7994744608279296"/>
    <x v="309"/>
    <x v="2"/>
    <x v="0"/>
    <n v="43.8102656623565"/>
    <n v="127.67860905918801"/>
    <x v="4"/>
    <x v="14"/>
    <x v="10"/>
    <x v="4"/>
    <s v="Snow"/>
    <n v="75"/>
  </r>
  <r>
    <x v="502"/>
    <n v="113.05355100924599"/>
    <n v="73.675046955658303"/>
    <n v="11.4803223308006"/>
    <n v="4.05072529722454"/>
    <n v="45.133526774640799"/>
    <n v="8.5140608544148701"/>
    <n v="71.137711085872297"/>
    <n v="1.8676672775482499"/>
    <n v="288.887300970247"/>
    <n v="997.71171297971102"/>
    <n v="17.440073952488401"/>
    <n v="2.50570930997484"/>
    <x v="222"/>
    <x v="0"/>
    <x v="4"/>
    <n v="34.772622156823097"/>
    <n v="91.443206574677106"/>
    <x v="2"/>
    <x v="23"/>
    <x v="3"/>
    <x v="6"/>
    <s v="Clear"/>
    <n v="26"/>
  </r>
  <r>
    <x v="503"/>
    <n v="204.41288000118101"/>
    <n v="45.0855095515439"/>
    <n v="45.339374228909001"/>
    <n v="1.3348162719938701"/>
    <n v="181.93526984671999"/>
    <n v="33.668469787779799"/>
    <n v="32.798504267127001"/>
    <n v="6.8038340732433999"/>
    <n v="159.118606686525"/>
    <n v="1018.11541525138"/>
    <n v="41.159254244875498"/>
    <n v="0.144076636731859"/>
    <x v="310"/>
    <x v="3"/>
    <x v="1"/>
    <n v="44.262660526225197"/>
    <n v="90.721092834840505"/>
    <x v="6"/>
    <x v="9"/>
    <x v="5"/>
    <x v="8"/>
    <s v="Clear"/>
    <n v="67"/>
  </r>
  <r>
    <x v="504"/>
    <n v="21.090475367528601"/>
    <n v="38.145007697239599"/>
    <n v="28.7007064970614"/>
    <n v="3.5337848229757798"/>
    <n v="143.78276888794801"/>
    <n v="-9.8686131428778392"/>
    <n v="91.490301999885105"/>
    <n v="1.5864455771216599"/>
    <n v="89.277468040398205"/>
    <n v="983.79299255790795"/>
    <n v="24.0436811922395"/>
    <n v="17.291149270216099"/>
    <x v="257"/>
    <x v="3"/>
    <x v="4"/>
    <n v="28.8636011206208"/>
    <n v="113.877638059866"/>
    <x v="1"/>
    <x v="5"/>
    <x v="0"/>
    <x v="6"/>
    <s v="Cloudy"/>
    <n v="34"/>
  </r>
  <r>
    <x v="505"/>
    <n v="76.236664532850099"/>
    <n v="89.0182578150078"/>
    <n v="24.072434424907701"/>
    <n v="0.53238867251561495"/>
    <n v="129.87565148248001"/>
    <n v="-6.3961209484885604"/>
    <n v="19.803319341380298"/>
    <n v="1.8607738697534799"/>
    <n v="285.22802486035602"/>
    <n v="1001.30128017959"/>
    <n v="19.3314328308632"/>
    <n v="16.311583479035701"/>
    <x v="60"/>
    <x v="2"/>
    <x v="3"/>
    <n v="36.8951445243286"/>
    <n v="99.0029652118358"/>
    <x v="4"/>
    <x v="2"/>
    <x v="1"/>
    <x v="1"/>
    <s v="Haze"/>
    <n v="18"/>
  </r>
  <r>
    <x v="506"/>
    <n v="275.595479076233"/>
    <n v="30.689499943811001"/>
    <n v="24.448365448574101"/>
    <n v="4.8754751803277898"/>
    <n v="98.011337284710294"/>
    <n v="13.7259861288479"/>
    <n v="68.132746181923693"/>
    <n v="3.4808892361355901"/>
    <n v="304.469045682603"/>
    <n v="983.37303859469796"/>
    <n v="43.175147089437999"/>
    <n v="0.63418403433972503"/>
    <x v="18"/>
    <x v="2"/>
    <x v="2"/>
    <n v="48.616168871997303"/>
    <n v="128.144369158313"/>
    <x v="5"/>
    <x v="9"/>
    <x v="0"/>
    <x v="5"/>
    <s v="Rain"/>
    <n v="39"/>
  </r>
  <r>
    <x v="507"/>
    <n v="45.4253970358563"/>
    <n v="96.584334295045494"/>
    <n v="12.208504892448"/>
    <n v="0.65735870460500601"/>
    <n v="125.4597157125"/>
    <n v="36.958715333132702"/>
    <n v="11.9372438075128"/>
    <n v="8.2221420616626997"/>
    <n v="29.012774340249798"/>
    <n v="996.25392579083098"/>
    <n v="25.682284403954402"/>
    <n v="11.5427269165006"/>
    <x v="9"/>
    <x v="0"/>
    <x v="2"/>
    <n v="38.815488519010898"/>
    <n v="129.79327560108601"/>
    <x v="2"/>
    <x v="1"/>
    <x v="11"/>
    <x v="1"/>
    <s v="Clear"/>
    <n v="65"/>
  </r>
  <r>
    <x v="508"/>
    <n v="261.08948879793599"/>
    <n v="58.649691337324299"/>
    <n v="18.501487970037701"/>
    <n v="2.4227095360901001"/>
    <n v="123.872402702459"/>
    <n v="10.2535400852015"/>
    <n v="91.8212840421224"/>
    <n v="0.150562888205658"/>
    <n v="79.414319292430605"/>
    <n v="982.51273674122604"/>
    <n v="25.2365143580584"/>
    <n v="19.970542386521402"/>
    <x v="311"/>
    <x v="0"/>
    <x v="1"/>
    <n v="44.277457369029598"/>
    <n v="95.793624458942801"/>
    <x v="5"/>
    <x v="5"/>
    <x v="10"/>
    <x v="2"/>
    <s v="Cloudy"/>
    <n v="89"/>
  </r>
  <r>
    <x v="509"/>
    <n v="48.038300959872601"/>
    <n v="6.9187811262775298"/>
    <n v="17.618067062084702"/>
    <n v="3.3288231808175199"/>
    <n v="14.142638667367599"/>
    <n v="30.939963873920501"/>
    <n v="95.981780487973595"/>
    <n v="4.9876535130204296"/>
    <n v="53.029382409552902"/>
    <n v="983.78377957646296"/>
    <n v="17.981831569067701"/>
    <n v="12.3333988762876"/>
    <x v="54"/>
    <x v="3"/>
    <x v="0"/>
    <n v="27.858434885544899"/>
    <n v="128.34987244269399"/>
    <x v="3"/>
    <x v="19"/>
    <x v="5"/>
    <x v="7"/>
    <s v="Clear"/>
    <n v="91"/>
  </r>
  <r>
    <x v="510"/>
    <n v="126.36487276751301"/>
    <n v="65.815242693024302"/>
    <n v="16.847042739199502"/>
    <n v="3.5477181311115298"/>
    <n v="57.928096485788203"/>
    <n v="-2.3679077261625001"/>
    <n v="81.363652962015294"/>
    <n v="8.1232515526669893"/>
    <n v="153.284145246273"/>
    <n v="1033.6635291790601"/>
    <n v="38.3678777566547"/>
    <n v="6.59355490744964"/>
    <x v="24"/>
    <x v="0"/>
    <x v="4"/>
    <n v="41.657870626112199"/>
    <n v="95.469419545322296"/>
    <x v="1"/>
    <x v="12"/>
    <x v="6"/>
    <x v="5"/>
    <s v="Cloudy"/>
    <n v="19"/>
  </r>
  <r>
    <x v="511"/>
    <n v="55.431380370236198"/>
    <n v="23.206274733501001"/>
    <n v="17.530572790569199"/>
    <n v="3.5041807446139499"/>
    <n v="160.424112834125"/>
    <n v="33.323097036227601"/>
    <n v="35.114575151156501"/>
    <n v="4.2188319095487996"/>
    <n v="24.579334881917401"/>
    <n v="1032.5170337054601"/>
    <n v="2.5149836815981099"/>
    <n v="12.2977938183442"/>
    <x v="312"/>
    <x v="2"/>
    <x v="2"/>
    <n v="32.338314266888403"/>
    <n v="92.335032391535705"/>
    <x v="5"/>
    <x v="23"/>
    <x v="0"/>
    <x v="0"/>
    <s v="Haze"/>
    <n v="40"/>
  </r>
  <r>
    <x v="512"/>
    <n v="63.800157064074902"/>
    <n v="41.186160067187203"/>
    <n v="25.233620385077199"/>
    <n v="0.56139249409769598"/>
    <n v="56.116084461729898"/>
    <n v="1.3104531208544001E-2"/>
    <n v="32.925707415197401"/>
    <n v="6.8013273148935793E-2"/>
    <n v="325.27548887161601"/>
    <n v="1036.5265134783599"/>
    <n v="31.7635075144773"/>
    <n v="14.205981868727401"/>
    <x v="313"/>
    <x v="3"/>
    <x v="4"/>
    <n v="23.8404180611562"/>
    <n v="99.508450329135101"/>
    <x v="4"/>
    <x v="3"/>
    <x v="2"/>
    <x v="7"/>
    <s v="Haze"/>
    <n v="29"/>
  </r>
  <r>
    <x v="513"/>
    <n v="193.862980744563"/>
    <n v="58.634591852206199"/>
    <n v="42.340603752698598"/>
    <n v="4.6409886240645104"/>
    <n v="156.47247797372901"/>
    <n v="13.7013214337034"/>
    <n v="99.336993757322702"/>
    <n v="4.3329261173828701"/>
    <n v="18.916750209336001"/>
    <n v="995.46025527751101"/>
    <n v="4.7578364551368404"/>
    <n v="6.5889962791284402"/>
    <x v="61"/>
    <x v="2"/>
    <x v="2"/>
    <n v="36.818220592689698"/>
    <n v="94.935735855284193"/>
    <x v="6"/>
    <x v="21"/>
    <x v="8"/>
    <x v="8"/>
    <s v="Snow"/>
    <n v="46"/>
  </r>
  <r>
    <x v="514"/>
    <n v="65.802809276271205"/>
    <n v="18.318896353828301"/>
    <n v="7.1917466367454699"/>
    <n v="4.2246584935772598"/>
    <n v="77.7493534216743"/>
    <n v="23.1754536664195"/>
    <n v="56.888478733617902"/>
    <n v="2.8232176783432998"/>
    <n v="89.803589090146701"/>
    <n v="982.47818087453595"/>
    <n v="5.1317868321980198"/>
    <n v="7.8873325432332901"/>
    <x v="314"/>
    <x v="2"/>
    <x v="0"/>
    <n v="33.641167672011001"/>
    <n v="128.83456184020201"/>
    <x v="1"/>
    <x v="21"/>
    <x v="10"/>
    <x v="9"/>
    <s v="Clear"/>
    <n v="39"/>
  </r>
  <r>
    <x v="515"/>
    <n v="79.510247437048506"/>
    <n v="90.665662474209498"/>
    <n v="9.9082231557117897"/>
    <n v="0.102207085278352"/>
    <n v="193.11109330130901"/>
    <n v="14.6697273074456"/>
    <n v="18.578148054941401"/>
    <n v="4.7381438216199001"/>
    <n v="248.23166433374701"/>
    <n v="984.19557942276106"/>
    <n v="47.681310943381803"/>
    <n v="5.6609642048903499"/>
    <x v="282"/>
    <x v="3"/>
    <x v="3"/>
    <n v="31.316540407949599"/>
    <n v="108.21846427791201"/>
    <x v="3"/>
    <x v="12"/>
    <x v="6"/>
    <x v="7"/>
    <s v="Clear"/>
    <n v="74"/>
  </r>
  <r>
    <x v="516"/>
    <n v="119.097476928026"/>
    <n v="57.464775411069198"/>
    <n v="34.071182263317901"/>
    <n v="2.20574827012882"/>
    <n v="12.714883630771601"/>
    <n v="-6.3790877985846404"/>
    <n v="23.066717068046501"/>
    <n v="8.5513717756126209"/>
    <n v="157.06768468401901"/>
    <n v="992.00354221134603"/>
    <n v="44.8640307904409"/>
    <n v="2.5097735314804002"/>
    <x v="315"/>
    <x v="1"/>
    <x v="2"/>
    <n v="49.541337996990599"/>
    <n v="112.474766721246"/>
    <x v="3"/>
    <x v="7"/>
    <x v="7"/>
    <x v="2"/>
    <s v="Snow"/>
    <n v="46"/>
  </r>
  <r>
    <x v="517"/>
    <n v="98.877635686592996"/>
    <n v="27.065514181420401"/>
    <n v="5.6260901174371902"/>
    <n v="4.4663469668284197"/>
    <n v="80.082464838733699"/>
    <n v="-5.8584800853254198"/>
    <n v="81.220805762946597"/>
    <n v="7.3655720522880603"/>
    <n v="114.44672031975"/>
    <n v="998.99291704715199"/>
    <n v="3.8107281921433001"/>
    <n v="9.9535824480255393"/>
    <x v="316"/>
    <x v="1"/>
    <x v="1"/>
    <n v="33.941424416614304"/>
    <n v="123.649822899924"/>
    <x v="3"/>
    <x v="13"/>
    <x v="7"/>
    <x v="0"/>
    <s v="Haze"/>
    <n v="83"/>
  </r>
  <r>
    <x v="518"/>
    <n v="279.27635466858197"/>
    <n v="78.479272415509897"/>
    <n v="29.0505489671669"/>
    <n v="4.6500160687954102"/>
    <n v="58.741890550474601"/>
    <n v="17.879534467754599"/>
    <n v="68.598951205358901"/>
    <n v="6.8459058439942302"/>
    <n v="285.72128963454099"/>
    <n v="997.43754791061599"/>
    <n v="12.4080847710827"/>
    <n v="17.280134833139201"/>
    <x v="317"/>
    <x v="3"/>
    <x v="2"/>
    <n v="27.033077624041098"/>
    <n v="118.92241191316199"/>
    <x v="6"/>
    <x v="6"/>
    <x v="3"/>
    <x v="1"/>
    <s v="Rain"/>
    <n v="74"/>
  </r>
  <r>
    <x v="519"/>
    <n v="243.37620294291699"/>
    <n v="33.5488410091764"/>
    <n v="14.497141197723399"/>
    <n v="4.1320832918881196"/>
    <n v="99.343089658398497"/>
    <n v="-4.2424180752805603"/>
    <n v="51.958077207445903"/>
    <n v="4.7624826374032301"/>
    <n v="134.42340626277999"/>
    <n v="1017.27247275697"/>
    <n v="1.3749067086934701"/>
    <n v="0.211050262454576"/>
    <x v="67"/>
    <x v="2"/>
    <x v="2"/>
    <n v="43.180969849140901"/>
    <n v="125.06791577547"/>
    <x v="0"/>
    <x v="3"/>
    <x v="1"/>
    <x v="6"/>
    <s v="Snow"/>
    <n v="75"/>
  </r>
  <r>
    <x v="520"/>
    <n v="120.72011287397"/>
    <n v="5.0907668012042402"/>
    <n v="49.548172345890798"/>
    <n v="1.1728803262085901"/>
    <n v="144.88083544394601"/>
    <n v="24.209797533686999"/>
    <n v="26.175509803661399"/>
    <n v="0.70666044770305303"/>
    <n v="312.65041772450297"/>
    <n v="996.95137340240001"/>
    <n v="39.208625651048202"/>
    <n v="15.388705288704299"/>
    <x v="318"/>
    <x v="3"/>
    <x v="0"/>
    <n v="20.7066789232173"/>
    <n v="106.664300589143"/>
    <x v="6"/>
    <x v="16"/>
    <x v="7"/>
    <x v="3"/>
    <s v="Rain"/>
    <n v="12"/>
  </r>
  <r>
    <x v="521"/>
    <n v="93.082787839403494"/>
    <n v="31.933734360383902"/>
    <n v="33.926190426162002"/>
    <n v="1.67220117119829"/>
    <n v="143.439889035801"/>
    <n v="23.886582782675099"/>
    <n v="72.908785350737404"/>
    <n v="0.57552442044379304"/>
    <n v="52.2040635113148"/>
    <n v="1041.0466756102801"/>
    <n v="49.353991021327403"/>
    <n v="6.92773377982863"/>
    <x v="132"/>
    <x v="1"/>
    <x v="1"/>
    <n v="45.064076595702602"/>
    <n v="125.60813368827699"/>
    <x v="0"/>
    <x v="10"/>
    <x v="5"/>
    <x v="2"/>
    <s v="Snow"/>
    <n v="98"/>
  </r>
  <r>
    <x v="522"/>
    <n v="128.69851068552899"/>
    <n v="76.875095861954904"/>
    <n v="35.258617483975002"/>
    <n v="0.74303131363373398"/>
    <n v="79.526811511973307"/>
    <n v="34.255163367679003"/>
    <n v="81.966638291029795"/>
    <n v="1.3489379178651599"/>
    <n v="58.414442084670704"/>
    <n v="1033.3795556272501"/>
    <n v="7.6368255253577901"/>
    <n v="7.8362433515270098"/>
    <x v="31"/>
    <x v="0"/>
    <x v="3"/>
    <n v="41.677753524883997"/>
    <n v="90.8157938737764"/>
    <x v="1"/>
    <x v="6"/>
    <x v="1"/>
    <x v="9"/>
    <s v="Snow"/>
    <n v="33"/>
  </r>
  <r>
    <x v="523"/>
    <n v="214.59337154120999"/>
    <n v="46.274827849383001"/>
    <n v="15.2180061610516"/>
    <n v="0.91611935659844301"/>
    <n v="177.281565629374"/>
    <n v="16.736368199419299"/>
    <n v="42.1156918230146"/>
    <n v="9.4672674951635205"/>
    <n v="153.93464518231499"/>
    <n v="1010.43726501105"/>
    <n v="18.3627127378574"/>
    <n v="19.100467014199399"/>
    <x v="319"/>
    <x v="2"/>
    <x v="2"/>
    <n v="24.3032101312713"/>
    <n v="115.26822650308399"/>
    <x v="4"/>
    <x v="6"/>
    <x v="7"/>
    <x v="0"/>
    <s v="Rain"/>
    <n v="89"/>
  </r>
  <r>
    <x v="524"/>
    <n v="41.456960899736202"/>
    <n v="10.672637810741399"/>
    <n v="2.6686848814424202"/>
    <n v="1.5949954455691699"/>
    <n v="60.410181607761302"/>
    <n v="28.568180909931598"/>
    <n v="71.981462253654698"/>
    <n v="1.75834938138434"/>
    <n v="23.329789235416801"/>
    <n v="986.71517305238001"/>
    <n v="43.641323664917998"/>
    <n v="5.2998997610126199"/>
    <x v="26"/>
    <x v="0"/>
    <x v="2"/>
    <n v="40.250459041972498"/>
    <n v="113.75404116205"/>
    <x v="3"/>
    <x v="21"/>
    <x v="10"/>
    <x v="8"/>
    <s v="Fog"/>
    <n v="47"/>
  </r>
  <r>
    <x v="525"/>
    <n v="283.18267233536699"/>
    <n v="28.985130813695999"/>
    <n v="46.373583490729999"/>
    <n v="3.5479476081333101"/>
    <n v="147.801262455037"/>
    <n v="36.7970544368752"/>
    <n v="40.500026271894598"/>
    <n v="0.245983766102568"/>
    <n v="327.359054922957"/>
    <n v="1041.2871995565699"/>
    <n v="46.250011907477699"/>
    <n v="18.964671451278701"/>
    <x v="144"/>
    <x v="2"/>
    <x v="1"/>
    <n v="20.733476268472099"/>
    <n v="122.429071961033"/>
    <x v="2"/>
    <x v="13"/>
    <x v="4"/>
    <x v="6"/>
    <s v="Snow"/>
    <n v="81"/>
  </r>
  <r>
    <x v="526"/>
    <n v="232.34227746320099"/>
    <n v="66.441790722870707"/>
    <n v="6.7892689290597898"/>
    <n v="0.79176935057348596"/>
    <n v="147.76429891088699"/>
    <n v="39.164459398424299"/>
    <n v="18.2481634531837"/>
    <n v="2.24571657501148"/>
    <n v="305.942776973994"/>
    <n v="989.12332370066599"/>
    <n v="24.019378806671"/>
    <n v="14.5983310894325"/>
    <x v="244"/>
    <x v="1"/>
    <x v="2"/>
    <n v="38.096111387545697"/>
    <n v="103.740087807503"/>
    <x v="6"/>
    <x v="15"/>
    <x v="8"/>
    <x v="2"/>
    <s v="Fog"/>
    <n v="87"/>
  </r>
  <r>
    <x v="527"/>
    <n v="199.40882654429799"/>
    <n v="72.363475224179794"/>
    <n v="42.224321101503698"/>
    <n v="3.7868868897261101"/>
    <n v="123.50849575860801"/>
    <n v="34.0982151498565"/>
    <n v="12.9207898944411"/>
    <n v="5.4957384177176802"/>
    <n v="18.519309756279601"/>
    <n v="1037.87027942283"/>
    <n v="11.7014263084879"/>
    <n v="8.8586239081977407"/>
    <x v="167"/>
    <x v="2"/>
    <x v="4"/>
    <n v="36.334451190034699"/>
    <n v="91.315617152603807"/>
    <x v="2"/>
    <x v="17"/>
    <x v="9"/>
    <x v="6"/>
    <s v="Cloudy"/>
    <n v="31"/>
  </r>
  <r>
    <x v="528"/>
    <n v="68.069877947924795"/>
    <n v="47.526092342441302"/>
    <n v="34.043911733713003"/>
    <n v="0.44574640559001"/>
    <n v="175.26789981032201"/>
    <n v="32.564550880568"/>
    <n v="13.1767279233389"/>
    <n v="3.1814424026636701"/>
    <n v="276.66059950072201"/>
    <n v="1039.3291622414999"/>
    <n v="9.4977994897142999"/>
    <n v="3.6193410343104699"/>
    <x v="320"/>
    <x v="1"/>
    <x v="2"/>
    <n v="39.271001912244202"/>
    <n v="119.80661528336201"/>
    <x v="3"/>
    <x v="3"/>
    <x v="1"/>
    <x v="4"/>
    <s v="Snow"/>
    <n v="77"/>
  </r>
  <r>
    <x v="529"/>
    <n v="24.073349704516001"/>
    <n v="87.996872928375097"/>
    <n v="35.522776248396198"/>
    <n v="4.4090991526902696"/>
    <n v="151.23174324885099"/>
    <n v="24.022525150674198"/>
    <n v="81.540532267469203"/>
    <n v="4.5539235863870804"/>
    <n v="156.808738144655"/>
    <n v="1001.02947694463"/>
    <n v="34.4485732220055"/>
    <n v="12.2538671862955"/>
    <x v="164"/>
    <x v="1"/>
    <x v="1"/>
    <n v="32.652756138428998"/>
    <n v="97.404789960821105"/>
    <x v="6"/>
    <x v="4"/>
    <x v="3"/>
    <x v="2"/>
    <s v="Clear"/>
    <n v="57"/>
  </r>
  <r>
    <x v="530"/>
    <n v="134.722058794285"/>
    <n v="13.599395394417099"/>
    <n v="29.620775781115999"/>
    <n v="3.3083165515685402"/>
    <n v="182.52117305758301"/>
    <n v="-1.8466377850869999"/>
    <n v="59.606108847364503"/>
    <n v="4.9509311730243599"/>
    <n v="61.644989428935702"/>
    <n v="1011.96967340452"/>
    <n v="38.2991612896367"/>
    <n v="12.3725844020108"/>
    <x v="321"/>
    <x v="0"/>
    <x v="2"/>
    <n v="30.791140340473699"/>
    <n v="99.593914748603396"/>
    <x v="4"/>
    <x v="12"/>
    <x v="6"/>
    <x v="3"/>
    <s v="Clear"/>
    <n v="54"/>
  </r>
  <r>
    <x v="531"/>
    <n v="49.535875729835801"/>
    <n v="95.742557258953099"/>
    <n v="6.6247105738865901"/>
    <n v="1.17880282867203"/>
    <n v="32.013042415769903"/>
    <n v="27.230537579335699"/>
    <n v="86.326784961164094"/>
    <n v="8.9200682074308197"/>
    <n v="111.345987838331"/>
    <n v="997.19371188137598"/>
    <n v="35.667861969799198"/>
    <n v="19.3013391224397"/>
    <x v="322"/>
    <x v="0"/>
    <x v="4"/>
    <n v="38.665079625320097"/>
    <n v="117.808586214724"/>
    <x v="4"/>
    <x v="12"/>
    <x v="6"/>
    <x v="0"/>
    <s v="Haze"/>
    <n v="44"/>
  </r>
  <r>
    <x v="532"/>
    <n v="229.082657420657"/>
    <n v="42.755259518344701"/>
    <n v="23.505306018577201"/>
    <n v="3.2382650752286302"/>
    <n v="181.761472456837"/>
    <n v="-7.70417581044559"/>
    <n v="50.965468104752098"/>
    <n v="4.1739731895104697"/>
    <n v="201.56117926327099"/>
    <n v="1000.07144191007"/>
    <n v="42.654274090636797"/>
    <n v="15.1814188607815"/>
    <x v="276"/>
    <x v="3"/>
    <x v="1"/>
    <n v="34.463276347663097"/>
    <n v="125.65382971934601"/>
    <x v="6"/>
    <x v="3"/>
    <x v="5"/>
    <x v="2"/>
    <s v="Rain"/>
    <n v="47"/>
  </r>
  <r>
    <x v="533"/>
    <n v="28.447993547330299"/>
    <n v="70.291524463165302"/>
    <n v="1.4884928260908401"/>
    <n v="4.4500674026938603"/>
    <n v="172.75787772227"/>
    <n v="14.262188406495801"/>
    <n v="15.403909850221501"/>
    <n v="7.6265876222143199"/>
    <n v="36.468912411979503"/>
    <n v="1003.67094224817"/>
    <n v="18.680118097787901"/>
    <n v="0.69868478391003697"/>
    <x v="68"/>
    <x v="3"/>
    <x v="3"/>
    <n v="39.773873664007297"/>
    <n v="93.928538148004506"/>
    <x v="1"/>
    <x v="17"/>
    <x v="1"/>
    <x v="4"/>
    <s v="Fog"/>
    <n v="46"/>
  </r>
  <r>
    <x v="534"/>
    <n v="198.5923846961"/>
    <n v="21.726935809130602"/>
    <n v="9.5216624562257905"/>
    <n v="4.65337233849489"/>
    <n v="44.095069551945301"/>
    <n v="33.8679841324604"/>
    <n v="27.338768283484502"/>
    <n v="1.2788750911568501"/>
    <n v="110.793336434018"/>
    <n v="1024.1508922201999"/>
    <n v="30.7841448995603"/>
    <n v="10.991436808596101"/>
    <x v="86"/>
    <x v="1"/>
    <x v="1"/>
    <n v="39.473622536461399"/>
    <n v="128.89974597429801"/>
    <x v="5"/>
    <x v="6"/>
    <x v="7"/>
    <x v="2"/>
    <s v="Cloudy"/>
    <n v="78"/>
  </r>
  <r>
    <x v="535"/>
    <n v="277.41446082675498"/>
    <n v="88.361238506038603"/>
    <n v="7.5202645364805996"/>
    <n v="2.04317488152601"/>
    <n v="93.730872426886194"/>
    <n v="15.934291767819101"/>
    <n v="30.868812229370899"/>
    <n v="1.7109697241458099"/>
    <n v="150.62739020171301"/>
    <n v="1035.2917603676699"/>
    <n v="43.130665382565802"/>
    <n v="13.129128683313199"/>
    <x v="323"/>
    <x v="2"/>
    <x v="3"/>
    <n v="38.428035195789299"/>
    <n v="129.224590820081"/>
    <x v="6"/>
    <x v="20"/>
    <x v="11"/>
    <x v="2"/>
    <s v="Snow"/>
    <n v="49"/>
  </r>
  <r>
    <x v="536"/>
    <n v="220.35707806040801"/>
    <n v="42.948075980690199"/>
    <n v="7.0333270513811499"/>
    <n v="2.0395924999905501"/>
    <n v="80.908582898807694"/>
    <n v="1.9387794367475399"/>
    <n v="46.612292027436403"/>
    <n v="7.5057605653361499"/>
    <n v="16.710458910554699"/>
    <n v="1012.74282721456"/>
    <n v="2.1234561082454402"/>
    <n v="3.45772285593657"/>
    <x v="314"/>
    <x v="0"/>
    <x v="1"/>
    <n v="43.215518969689398"/>
    <n v="97.528156047658399"/>
    <x v="2"/>
    <x v="16"/>
    <x v="10"/>
    <x v="5"/>
    <s v="Fog"/>
    <n v="40"/>
  </r>
  <r>
    <x v="537"/>
    <n v="288.37499674229298"/>
    <n v="96.320422847052697"/>
    <n v="35.776370052720303"/>
    <n v="0.96872788884879002"/>
    <n v="123.995037798057"/>
    <n v="17.339297624156298"/>
    <n v="20.247812767275501"/>
    <n v="3.5918531212851299"/>
    <n v="138.20110560612201"/>
    <n v="991.45704435600896"/>
    <n v="25.526745904325999"/>
    <n v="10.359802374264"/>
    <x v="324"/>
    <x v="2"/>
    <x v="0"/>
    <n v="35.291949900040997"/>
    <n v="96.699426323349797"/>
    <x v="6"/>
    <x v="7"/>
    <x v="0"/>
    <x v="1"/>
    <s v="Fog"/>
    <n v="69"/>
  </r>
  <r>
    <x v="538"/>
    <n v="87.584105094226501"/>
    <n v="14.4694110579563"/>
    <n v="43.7660992118319"/>
    <n v="4.28977209039709"/>
    <n v="129.258618584896"/>
    <n v="7.9652465911361201"/>
    <n v="47.956436485503097"/>
    <n v="9.0425540088591791"/>
    <n v="284.64058930587498"/>
    <n v="1028.9863639801799"/>
    <n v="49.183089817445797"/>
    <n v="17.624386719903999"/>
    <x v="208"/>
    <x v="2"/>
    <x v="2"/>
    <n v="39.5119007876457"/>
    <n v="112.925701032701"/>
    <x v="0"/>
    <x v="21"/>
    <x v="7"/>
    <x v="3"/>
    <s v="Fog"/>
    <n v="12"/>
  </r>
  <r>
    <x v="539"/>
    <n v="59.143522254997897"/>
    <n v="64.847978607342299"/>
    <n v="43.821975802179601"/>
    <n v="3.9688484857309398"/>
    <n v="112.05490698766199"/>
    <n v="24.706079950883598"/>
    <n v="15.8697298569737"/>
    <n v="2.4637886620443399"/>
    <n v="222.954758104257"/>
    <n v="1006.79838533304"/>
    <n v="12.1991156868381"/>
    <n v="12.472775259456499"/>
    <x v="296"/>
    <x v="1"/>
    <x v="3"/>
    <n v="34.572160198284102"/>
    <n v="92.063660900217101"/>
    <x v="2"/>
    <x v="2"/>
    <x v="11"/>
    <x v="4"/>
    <s v="Cloudy"/>
    <n v="69"/>
  </r>
  <r>
    <x v="540"/>
    <n v="140.29329418766"/>
    <n v="15.1499958562649"/>
    <n v="49.970245347404401"/>
    <n v="3.7281248323579002"/>
    <n v="50.044882592608502"/>
    <n v="22.4705832185121"/>
    <n v="35.737032503128297"/>
    <n v="9.3957389836059999"/>
    <n v="87.656409199972003"/>
    <n v="991.04011300530203"/>
    <n v="20.900535781852799"/>
    <n v="4.5024174358349098"/>
    <x v="31"/>
    <x v="3"/>
    <x v="3"/>
    <n v="20.04676372222"/>
    <n v="101.798542125916"/>
    <x v="3"/>
    <x v="9"/>
    <x v="6"/>
    <x v="3"/>
    <s v="Clear"/>
    <n v="13"/>
  </r>
  <r>
    <x v="541"/>
    <n v="143.227928696352"/>
    <n v="24.825443529195599"/>
    <n v="6.5358480583223404"/>
    <n v="0.75899755767517496"/>
    <n v="144.39459980778099"/>
    <n v="8.0707777046941001"/>
    <n v="30.3996236469881"/>
    <n v="2.0560152191554799"/>
    <n v="42.167734909873502"/>
    <n v="1022.46854537913"/>
    <n v="22.4901906450838"/>
    <n v="10.9923892219593"/>
    <x v="252"/>
    <x v="3"/>
    <x v="0"/>
    <n v="20.811019229130501"/>
    <n v="124.253721415565"/>
    <x v="2"/>
    <x v="9"/>
    <x v="10"/>
    <x v="8"/>
    <s v="Snow"/>
    <n v="16"/>
  </r>
  <r>
    <x v="542"/>
    <n v="295.641621382285"/>
    <n v="74.033652971401906"/>
    <n v="21.297484356599"/>
    <n v="1.3873617849253299"/>
    <n v="56.0491662536581"/>
    <n v="-9.7602076715102797"/>
    <n v="15.0949274909996"/>
    <n v="2.2710993004328999"/>
    <n v="265.23884835042799"/>
    <n v="1046.3944270199299"/>
    <n v="2.93469615456819"/>
    <n v="11.011118439643299"/>
    <x v="325"/>
    <x v="0"/>
    <x v="4"/>
    <n v="29.9878848547521"/>
    <n v="115.31413970059501"/>
    <x v="5"/>
    <x v="4"/>
    <x v="10"/>
    <x v="0"/>
    <s v="Snow"/>
    <n v="46"/>
  </r>
  <r>
    <x v="543"/>
    <n v="269.93409925660899"/>
    <n v="41.142794849114502"/>
    <n v="18.472187378830501"/>
    <n v="0.52469581492415995"/>
    <n v="131.55219548953301"/>
    <n v="37.659412309311897"/>
    <n v="55.9957363009771"/>
    <n v="1.77089437049636"/>
    <n v="178.61530087107599"/>
    <n v="1046.18313199874"/>
    <n v="43.075544556104902"/>
    <n v="11.0891584791054"/>
    <x v="326"/>
    <x v="2"/>
    <x v="2"/>
    <n v="34.687885249333902"/>
    <n v="98.010223851887801"/>
    <x v="5"/>
    <x v="4"/>
    <x v="9"/>
    <x v="9"/>
    <s v="Cloudy"/>
    <n v="97"/>
  </r>
  <r>
    <x v="544"/>
    <n v="75.978605237785501"/>
    <n v="9.0776824808804992"/>
    <n v="13.3814984862875"/>
    <n v="4.3649730851133999"/>
    <n v="161.58345777866501"/>
    <n v="4.0453388386035298"/>
    <n v="66.805750795863901"/>
    <n v="5.7572371706444203"/>
    <n v="202.748367584693"/>
    <n v="1027.2028875395399"/>
    <n v="33.515068222271204"/>
    <n v="6.4237964931470604"/>
    <x v="327"/>
    <x v="1"/>
    <x v="4"/>
    <n v="39.839942285572199"/>
    <n v="93.955796706762101"/>
    <x v="0"/>
    <x v="19"/>
    <x v="8"/>
    <x v="4"/>
    <s v="Fog"/>
    <n v="70"/>
  </r>
  <r>
    <x v="545"/>
    <n v="268.127508244193"/>
    <n v="30.381141750706799"/>
    <n v="9.3314648543502301"/>
    <n v="3.7165248571006102"/>
    <n v="157.55395591353499"/>
    <n v="22.5995337604989"/>
    <n v="14.428751554137801"/>
    <n v="7.8013861225984602"/>
    <n v="298.00154406962599"/>
    <n v="1004.8744883834401"/>
    <n v="21.405955660612602"/>
    <n v="19.8713529019704"/>
    <x v="206"/>
    <x v="2"/>
    <x v="2"/>
    <n v="44.189878035387501"/>
    <n v="99.028526012995499"/>
    <x v="6"/>
    <x v="5"/>
    <x v="2"/>
    <x v="2"/>
    <s v="Cloudy"/>
    <n v="62"/>
  </r>
  <r>
    <x v="546"/>
    <n v="43.1527671845502"/>
    <n v="81.185316306966101"/>
    <n v="38.9980489662859"/>
    <n v="1.6038749129758301"/>
    <n v="43.750693211411502"/>
    <n v="36.271188911008799"/>
    <n v="77.570156308187194"/>
    <n v="1.2793711721872001"/>
    <n v="105.951949432185"/>
    <n v="1020.19922905971"/>
    <n v="4.2656650144614998"/>
    <n v="12.788145730312801"/>
    <x v="328"/>
    <x v="0"/>
    <x v="0"/>
    <n v="49.522629722290297"/>
    <n v="106.797552077562"/>
    <x v="6"/>
    <x v="3"/>
    <x v="1"/>
    <x v="2"/>
    <s v="Fog"/>
    <n v="69"/>
  </r>
  <r>
    <x v="547"/>
    <n v="263.10899244887099"/>
    <n v="78.076050619193197"/>
    <n v="40.206575249132001"/>
    <n v="0.16301470156353901"/>
    <n v="60.126449266259698"/>
    <n v="-8.8659394108785499"/>
    <n v="71.438056326101304"/>
    <n v="9.63077893178734"/>
    <n v="285.00988202351101"/>
    <n v="1019.652205207"/>
    <n v="45.9645001569572"/>
    <n v="13.471226308232801"/>
    <x v="169"/>
    <x v="1"/>
    <x v="3"/>
    <n v="33.8479405880583"/>
    <n v="115.595523668826"/>
    <x v="0"/>
    <x v="13"/>
    <x v="10"/>
    <x v="3"/>
    <s v="Rain"/>
    <n v="83"/>
  </r>
  <r>
    <x v="548"/>
    <n v="245.55278404253801"/>
    <n v="7.0515811900491601"/>
    <n v="10.037629902127"/>
    <n v="1.4700442375587299"/>
    <n v="162.35906459344201"/>
    <n v="22.483211365771801"/>
    <n v="89.6849920915909"/>
    <n v="5.6792884625009998"/>
    <n v="55.238442893259602"/>
    <n v="1049.4820869336399"/>
    <n v="48.864479490079603"/>
    <n v="7.98655130758232"/>
    <x v="52"/>
    <x v="2"/>
    <x v="3"/>
    <n v="38.9122549880666"/>
    <n v="115.35361958999999"/>
    <x v="6"/>
    <x v="1"/>
    <x v="0"/>
    <x v="1"/>
    <s v="Fog"/>
    <n v="66"/>
  </r>
  <r>
    <x v="549"/>
    <n v="240.42209261685599"/>
    <n v="81.091783643936694"/>
    <n v="35.348409769686398"/>
    <n v="3.63866476341805"/>
    <n v="93.552269757932805"/>
    <n v="23.0811869668015"/>
    <n v="67.490281118714904"/>
    <n v="3.85263256381652"/>
    <n v="193.00498974286899"/>
    <n v="1000.46813623669"/>
    <n v="12.9054097478193"/>
    <n v="19.649048678004899"/>
    <x v="135"/>
    <x v="0"/>
    <x v="2"/>
    <n v="38.368632019045897"/>
    <n v="120.148566622399"/>
    <x v="5"/>
    <x v="8"/>
    <x v="10"/>
    <x v="2"/>
    <s v="Snow"/>
    <n v="55"/>
  </r>
  <r>
    <x v="550"/>
    <n v="256.12460275626802"/>
    <n v="51.285691410151401"/>
    <n v="32.589968006829302"/>
    <n v="1.21334091312737"/>
    <n v="105.040436302431"/>
    <n v="26.994787085914599"/>
    <n v="94.805152511953494"/>
    <n v="6.3679728566336102"/>
    <n v="292.301761736728"/>
    <n v="1045.1868901887899"/>
    <n v="42.336818642405902"/>
    <n v="5.28772377028639"/>
    <x v="97"/>
    <x v="3"/>
    <x v="4"/>
    <n v="38.234704875852103"/>
    <n v="101.483577212857"/>
    <x v="3"/>
    <x v="2"/>
    <x v="6"/>
    <x v="2"/>
    <s v="Snow"/>
    <n v="33"/>
  </r>
  <r>
    <x v="551"/>
    <n v="267.29524046584299"/>
    <n v="38.859090804237802"/>
    <n v="46.868944163689797"/>
    <n v="3.5971906814143302"/>
    <n v="80.492500984895599"/>
    <n v="-6.77685024222591"/>
    <n v="84.920328681710302"/>
    <n v="2.55121564718783"/>
    <n v="105.294915410551"/>
    <n v="1009.83535605227"/>
    <n v="22.409918539851599"/>
    <n v="9.9594590907755904"/>
    <x v="211"/>
    <x v="0"/>
    <x v="2"/>
    <n v="45.978831364474502"/>
    <n v="124.42450192955199"/>
    <x v="5"/>
    <x v="20"/>
    <x v="5"/>
    <x v="2"/>
    <s v="Fog"/>
    <n v="79"/>
  </r>
  <r>
    <x v="552"/>
    <n v="58.537154443664797"/>
    <n v="10.366595873104901"/>
    <n v="2.9370798901135902"/>
    <n v="4.5464577974441598"/>
    <n v="184.89998464655201"/>
    <n v="19.618531260793599"/>
    <n v="38.295439514685697"/>
    <n v="1.5639812446950501"/>
    <n v="214.55324498998101"/>
    <n v="1049.1942289322101"/>
    <n v="40.804495522006398"/>
    <n v="5.3836231556454504"/>
    <x v="240"/>
    <x v="2"/>
    <x v="4"/>
    <n v="38.851769278387302"/>
    <n v="121.174322305538"/>
    <x v="6"/>
    <x v="13"/>
    <x v="11"/>
    <x v="9"/>
    <s v="Haze"/>
    <n v="32"/>
  </r>
  <r>
    <x v="553"/>
    <n v="246.216645453838"/>
    <n v="54.360008508195797"/>
    <n v="5.2271636099863796"/>
    <n v="0.93780148501634297"/>
    <n v="47.8432235802671"/>
    <n v="28.508883999150701"/>
    <n v="54.111079910056397"/>
    <n v="8.0114575817815705"/>
    <n v="173.39501975014801"/>
    <n v="1003.257024639"/>
    <n v="17.353731357779498"/>
    <n v="19.5534999814647"/>
    <x v="215"/>
    <x v="1"/>
    <x v="4"/>
    <n v="36.507995958869898"/>
    <n v="127.70395581421501"/>
    <x v="1"/>
    <x v="10"/>
    <x v="8"/>
    <x v="4"/>
    <s v="Haze"/>
    <n v="88"/>
  </r>
  <r>
    <x v="554"/>
    <n v="49.415541049959899"/>
    <n v="64.105305817014695"/>
    <n v="41.0942021009093"/>
    <n v="4.2736250068548198"/>
    <n v="11.107101782391499"/>
    <n v="-5.6447707888933403"/>
    <n v="38.632952629762002"/>
    <n v="1.0292510543633899"/>
    <n v="27.420147395202299"/>
    <n v="1010.37799388981"/>
    <n v="49.983415370665902"/>
    <n v="14.0317777157858"/>
    <x v="23"/>
    <x v="2"/>
    <x v="1"/>
    <n v="48.311596905762997"/>
    <n v="107.45282487793899"/>
    <x v="3"/>
    <x v="3"/>
    <x v="3"/>
    <x v="1"/>
    <s v="Fog"/>
    <n v="79"/>
  </r>
  <r>
    <x v="555"/>
    <n v="246.68967212514301"/>
    <n v="74.417115104072394"/>
    <n v="27.6614751336731"/>
    <n v="2.5663232566783098"/>
    <n v="15.6449145998926"/>
    <n v="24.361733879141699"/>
    <n v="53.1317934661148"/>
    <n v="9.4030240696460492"/>
    <n v="110.01279713117199"/>
    <n v="1043.69664481471"/>
    <n v="0.76093452654002403"/>
    <n v="8.9467617155948602"/>
    <x v="255"/>
    <x v="1"/>
    <x v="4"/>
    <n v="23.511223442006902"/>
    <n v="117.337719321981"/>
    <x v="5"/>
    <x v="0"/>
    <x v="9"/>
    <x v="2"/>
    <s v="Rain"/>
    <n v="58"/>
  </r>
  <r>
    <x v="556"/>
    <n v="24.709060117662901"/>
    <n v="25.237826753649301"/>
    <n v="49.147255447264399"/>
    <n v="3.1870185142499001"/>
    <n v="114.42565323967101"/>
    <n v="12.240293628293101"/>
    <n v="20.487361100209299"/>
    <n v="3.90412738934576"/>
    <n v="357.20996751112898"/>
    <n v="1047.1509010433899"/>
    <n v="43.270247343399603"/>
    <n v="4.8097130114024704"/>
    <x v="136"/>
    <x v="2"/>
    <x v="3"/>
    <n v="45.1795473739421"/>
    <n v="92.012138667967506"/>
    <x v="1"/>
    <x v="16"/>
    <x v="2"/>
    <x v="0"/>
    <s v="Cloudy"/>
    <n v="30"/>
  </r>
  <r>
    <x v="557"/>
    <n v="127.149477542146"/>
    <n v="44.380648699474101"/>
    <n v="21.972656032381298"/>
    <n v="1.84835523344028"/>
    <n v="57.206026806742003"/>
    <n v="11.5163710330808"/>
    <n v="61.568877307595002"/>
    <n v="8.3937467132882198"/>
    <n v="53.659740680087602"/>
    <n v="982.28086878658496"/>
    <n v="19.8219710274523"/>
    <n v="10.4318727969041"/>
    <x v="329"/>
    <x v="2"/>
    <x v="0"/>
    <n v="27.3901969901098"/>
    <n v="104.382083328145"/>
    <x v="0"/>
    <x v="4"/>
    <x v="1"/>
    <x v="8"/>
    <s v="Rain"/>
    <n v="9"/>
  </r>
  <r>
    <x v="558"/>
    <n v="211.88173261513799"/>
    <n v="88.407016761563696"/>
    <n v="13.130585789792301"/>
    <n v="1.53825010683763"/>
    <n v="152.51947609109999"/>
    <n v="30.3583319920901"/>
    <n v="23.896430058481901"/>
    <n v="0.62781620407240102"/>
    <n v="334.39824534988998"/>
    <n v="1026.1779868280501"/>
    <n v="16.398886982073599"/>
    <n v="18.625326937061001"/>
    <x v="68"/>
    <x v="0"/>
    <x v="3"/>
    <n v="42.109688052081196"/>
    <n v="123.96120992616299"/>
    <x v="6"/>
    <x v="21"/>
    <x v="0"/>
    <x v="1"/>
    <s v="Clear"/>
    <n v="56"/>
  </r>
  <r>
    <x v="559"/>
    <n v="139.15102550706399"/>
    <n v="64.697740872793602"/>
    <n v="38.162753761074498"/>
    <n v="4.0321606636792504"/>
    <n v="86.465204046998096"/>
    <n v="3.62114073669377"/>
    <n v="60.6605362441803"/>
    <n v="2.3925006172697398"/>
    <n v="155.09458491141299"/>
    <n v="984.96653408045995"/>
    <n v="34.424527625010398"/>
    <n v="8.7132865294729704"/>
    <x v="330"/>
    <x v="3"/>
    <x v="2"/>
    <n v="31.314346455050099"/>
    <n v="123.364876518798"/>
    <x v="4"/>
    <x v="2"/>
    <x v="3"/>
    <x v="6"/>
    <s v="Cloudy"/>
    <n v="57"/>
  </r>
  <r>
    <x v="560"/>
    <n v="80.906312615169497"/>
    <n v="30.472176420355002"/>
    <n v="10.926151883952199"/>
    <n v="1.8062387299825"/>
    <n v="105.65316991530401"/>
    <n v="39.084424721664497"/>
    <n v="70.751336810787606"/>
    <n v="2.5998330002260901"/>
    <n v="122.45344763227099"/>
    <n v="1003.6726813476"/>
    <n v="14.964262621343"/>
    <n v="18.230577460988901"/>
    <x v="194"/>
    <x v="0"/>
    <x v="0"/>
    <n v="39.760272977843599"/>
    <n v="116.576799275105"/>
    <x v="4"/>
    <x v="2"/>
    <x v="4"/>
    <x v="4"/>
    <s v="Fog"/>
    <n v="37"/>
  </r>
  <r>
    <x v="561"/>
    <n v="48.600751884001298"/>
    <n v="85.584939513435302"/>
    <n v="18.8878788758886"/>
    <n v="1.52918835204949"/>
    <n v="36.850939158796997"/>
    <n v="33.095533361678399"/>
    <n v="18.698408306144898"/>
    <n v="3.8781663441975098"/>
    <n v="107.133206949439"/>
    <n v="980.16865779569503"/>
    <n v="47.504839518928897"/>
    <n v="17.114974124339199"/>
    <x v="124"/>
    <x v="2"/>
    <x v="3"/>
    <n v="20.844838317154199"/>
    <n v="99.312322965961897"/>
    <x v="2"/>
    <x v="0"/>
    <x v="10"/>
    <x v="8"/>
    <s v="Snow"/>
    <n v="35"/>
  </r>
  <r>
    <x v="562"/>
    <n v="203.35207922141399"/>
    <n v="47.758624588224798"/>
    <n v="1.4445337137636001"/>
    <n v="2.6222467943674399"/>
    <n v="89.907160457566704"/>
    <n v="17.863358821677298"/>
    <n v="45.483726457954603"/>
    <n v="8.6397697906453708"/>
    <n v="206.87147222355"/>
    <n v="1029.44508753643"/>
    <n v="31.659274541970799"/>
    <n v="15.276847291880401"/>
    <x v="331"/>
    <x v="1"/>
    <x v="3"/>
    <n v="47.085731933636602"/>
    <n v="117.783010859714"/>
    <x v="3"/>
    <x v="13"/>
    <x v="8"/>
    <x v="5"/>
    <s v="Cloudy"/>
    <n v="97"/>
  </r>
  <r>
    <x v="563"/>
    <n v="168.25333593643501"/>
    <n v="9.1424784612786798"/>
    <n v="20.763768299974799"/>
    <n v="4.5913618843602499"/>
    <n v="75.618409600252406"/>
    <n v="38.308494347639801"/>
    <n v="80.153850546036395"/>
    <n v="7.2070415537501598"/>
    <n v="72.252946054711998"/>
    <n v="991.37646353657499"/>
    <n v="1.90648733527032"/>
    <n v="2.1404086925680601"/>
    <x v="69"/>
    <x v="0"/>
    <x v="1"/>
    <n v="34.395674250775599"/>
    <n v="98.421292735231205"/>
    <x v="0"/>
    <x v="21"/>
    <x v="10"/>
    <x v="7"/>
    <s v="Cloudy"/>
    <n v="31"/>
  </r>
  <r>
    <x v="564"/>
    <n v="184.91140699272401"/>
    <n v="10.2172500071466"/>
    <n v="48.168309185489697"/>
    <n v="3.2071136964411902"/>
    <n v="142.037655921762"/>
    <n v="29.3643403438031"/>
    <n v="49.479070065345802"/>
    <n v="5.2268701850150396"/>
    <n v="85.838150694699095"/>
    <n v="992.37208792290505"/>
    <n v="39.694819548593102"/>
    <n v="2.81758650827644"/>
    <x v="79"/>
    <x v="0"/>
    <x v="2"/>
    <n v="32.380375028263401"/>
    <n v="108.819587524227"/>
    <x v="5"/>
    <x v="4"/>
    <x v="5"/>
    <x v="8"/>
    <s v="Fog"/>
    <n v="25"/>
  </r>
  <r>
    <x v="565"/>
    <n v="100.202786470715"/>
    <n v="62.449291867139998"/>
    <n v="48.331790011066502"/>
    <n v="1.4303709506545199"/>
    <n v="37.8583385099639"/>
    <n v="-8.5846633590498005"/>
    <n v="39.479118327464597"/>
    <n v="9.9596313562576899"/>
    <n v="33.614394029927297"/>
    <n v="986.56359759010797"/>
    <n v="11.8421942570541"/>
    <n v="14.596747048204"/>
    <x v="211"/>
    <x v="0"/>
    <x v="2"/>
    <n v="20.182070245456998"/>
    <n v="100.285814702498"/>
    <x v="2"/>
    <x v="10"/>
    <x v="1"/>
    <x v="8"/>
    <s v="Snow"/>
    <n v="81"/>
  </r>
  <r>
    <x v="566"/>
    <n v="271.14616407543502"/>
    <n v="55.1274960901589"/>
    <n v="40.438023811727703"/>
    <n v="1.97260860479445"/>
    <n v="197.83999703880701"/>
    <n v="35.923750179553402"/>
    <n v="32.848080342653603"/>
    <n v="6.7535707020531"/>
    <n v="202.69765974283001"/>
    <n v="1001.88243445004"/>
    <n v="4.8030543264229104"/>
    <n v="4.1143252386590303"/>
    <x v="297"/>
    <x v="3"/>
    <x v="2"/>
    <n v="21.651247371131301"/>
    <n v="114.308212408751"/>
    <x v="5"/>
    <x v="10"/>
    <x v="2"/>
    <x v="5"/>
    <s v="Clear"/>
    <n v="21"/>
  </r>
  <r>
    <x v="567"/>
    <n v="191.580956650232"/>
    <n v="42.9985904759683"/>
    <n v="39.640812989650101"/>
    <n v="1.1733961925545899"/>
    <n v="109.835667458077"/>
    <n v="18.603843625541099"/>
    <n v="96.171938773285206"/>
    <n v="0.36245546406631002"/>
    <n v="166.07534732543999"/>
    <n v="1027.7218199613801"/>
    <n v="38.967287776846803"/>
    <n v="6.2327116516826999"/>
    <x v="234"/>
    <x v="3"/>
    <x v="2"/>
    <n v="43.887285160898301"/>
    <n v="98.805514673641099"/>
    <x v="5"/>
    <x v="16"/>
    <x v="1"/>
    <x v="8"/>
    <s v="Fog"/>
    <n v="78"/>
  </r>
  <r>
    <x v="568"/>
    <n v="36.458644129946201"/>
    <n v="89.671112365594198"/>
    <n v="9.4910692267928507"/>
    <n v="2.9506709217426401"/>
    <n v="81.8420199692099"/>
    <n v="35.2176485329869"/>
    <n v="82.559916706829299"/>
    <n v="4.9499289313083601"/>
    <n v="99.898022256111503"/>
    <n v="982.260916120616"/>
    <n v="41.551258169982603"/>
    <n v="8.2694552793788194"/>
    <x v="332"/>
    <x v="2"/>
    <x v="1"/>
    <n v="23.781601561370401"/>
    <n v="96.523371628378797"/>
    <x v="3"/>
    <x v="8"/>
    <x v="0"/>
    <x v="8"/>
    <s v="Haze"/>
    <n v="4"/>
  </r>
  <r>
    <x v="569"/>
    <n v="135.863113013543"/>
    <n v="27.536912045418301"/>
    <n v="46.902959389302502"/>
    <n v="3.4717758245218602"/>
    <n v="54.650100759434899"/>
    <n v="21.572795741207699"/>
    <n v="31.4330986699471"/>
    <n v="8.5055728364911101"/>
    <n v="104.331631423781"/>
    <n v="1008.53550002246"/>
    <n v="39.7183447593548"/>
    <n v="10.295955616608801"/>
    <x v="333"/>
    <x v="2"/>
    <x v="3"/>
    <n v="21.4694044589653"/>
    <n v="117.89938284884001"/>
    <x v="3"/>
    <x v="20"/>
    <x v="8"/>
    <x v="7"/>
    <s v="Cloudy"/>
    <n v="20"/>
  </r>
  <r>
    <x v="570"/>
    <n v="120.825377385595"/>
    <n v="37.540307290424799"/>
    <n v="37.421093306053699"/>
    <n v="4.36320744298229"/>
    <n v="147.85998293088201"/>
    <n v="-7.5732837305331104"/>
    <n v="64.166474385920495"/>
    <n v="1.58081632074127"/>
    <n v="87.162500790216797"/>
    <n v="1036.43448326608"/>
    <n v="30.190187272368799"/>
    <n v="18.286668910308698"/>
    <x v="165"/>
    <x v="2"/>
    <x v="2"/>
    <n v="23.513124875456199"/>
    <n v="98.184812957071699"/>
    <x v="0"/>
    <x v="16"/>
    <x v="8"/>
    <x v="4"/>
    <s v="Rain"/>
    <n v="43"/>
  </r>
  <r>
    <x v="571"/>
    <n v="217.70766059461201"/>
    <n v="88.849611717448099"/>
    <n v="8.2260092115687495"/>
    <n v="1.95227791983781"/>
    <n v="82.330636626865001"/>
    <n v="-7.3101325576355798"/>
    <n v="50.9861871068656"/>
    <n v="2.7292923119034702"/>
    <n v="1.9269664929315899"/>
    <n v="1042.22952090694"/>
    <n v="20.641666966487701"/>
    <n v="18.035769422420898"/>
    <x v="18"/>
    <x v="2"/>
    <x v="2"/>
    <n v="28.012991881854301"/>
    <n v="127.01118330692501"/>
    <x v="1"/>
    <x v="19"/>
    <x v="10"/>
    <x v="3"/>
    <s v="Snow"/>
    <n v="96"/>
  </r>
  <r>
    <x v="572"/>
    <n v="124.091547791937"/>
    <n v="8.9444001606740091"/>
    <n v="31.667250755968698"/>
    <n v="4.57963146488059"/>
    <n v="60.513034059113203"/>
    <n v="21.918806830037699"/>
    <n v="29.9422444331327"/>
    <n v="5.7364172809462097"/>
    <n v="108.968236837333"/>
    <n v="1045.7466374778501"/>
    <n v="49.638357370981197"/>
    <n v="6.7266203278488002"/>
    <x v="333"/>
    <x v="3"/>
    <x v="4"/>
    <n v="43.932854697056001"/>
    <n v="125.734143996803"/>
    <x v="5"/>
    <x v="5"/>
    <x v="8"/>
    <x v="7"/>
    <s v="Cloudy"/>
    <n v="11"/>
  </r>
  <r>
    <x v="573"/>
    <n v="199.556434368401"/>
    <n v="63.379286856885898"/>
    <n v="6.1707483197813202"/>
    <n v="2.4575808286569099"/>
    <n v="108.20951017619601"/>
    <n v="6.7509571791646996"/>
    <n v="49.5937447752856"/>
    <n v="7.6093987206803604"/>
    <n v="43.218576937248201"/>
    <n v="1003.90682339159"/>
    <n v="0.624631751552018"/>
    <n v="7.2026033608619304"/>
    <x v="118"/>
    <x v="3"/>
    <x v="1"/>
    <n v="47.843607039717497"/>
    <n v="113.25267208728"/>
    <x v="5"/>
    <x v="15"/>
    <x v="10"/>
    <x v="1"/>
    <s v="Fog"/>
    <n v="4"/>
  </r>
  <r>
    <x v="574"/>
    <n v="184.945627996366"/>
    <n v="96.113897256360801"/>
    <n v="41.810860153861597"/>
    <n v="0.55682769118678999"/>
    <n v="14.2480826524859"/>
    <n v="11.606258565600401"/>
    <n v="21.737628986340699"/>
    <n v="2.5193018799354299"/>
    <n v="303.83140799598198"/>
    <n v="1001.66506080097"/>
    <n v="1.17772215505232"/>
    <n v="7.3753715629231396"/>
    <x v="22"/>
    <x v="1"/>
    <x v="2"/>
    <n v="40.364008966769099"/>
    <n v="100.44920580007"/>
    <x v="4"/>
    <x v="10"/>
    <x v="6"/>
    <x v="4"/>
    <s v="Cloudy"/>
    <n v="49"/>
  </r>
  <r>
    <x v="575"/>
    <n v="148.366962238643"/>
    <n v="20.257286895045301"/>
    <n v="48.683225470833797"/>
    <n v="0.832173851790734"/>
    <n v="91.206749476274098"/>
    <n v="-4.1970031744762402"/>
    <n v="65.821248048258596"/>
    <n v="4.7761668808723599"/>
    <n v="8.6791452629617591"/>
    <n v="1035.7028695576801"/>
    <n v="3.3497493257180899"/>
    <n v="2.6436765664494302"/>
    <x v="137"/>
    <x v="2"/>
    <x v="0"/>
    <n v="44.628139208934698"/>
    <n v="122.762231745799"/>
    <x v="4"/>
    <x v="3"/>
    <x v="7"/>
    <x v="7"/>
    <s v="Cloudy"/>
    <n v="82"/>
  </r>
  <r>
    <x v="576"/>
    <n v="229.95897775480699"/>
    <n v="6.3910898043145199"/>
    <n v="2.5917855146708302"/>
    <n v="1.0206274391722701"/>
    <n v="23.5169204139765"/>
    <n v="22.993114330512"/>
    <n v="10.562647770804301"/>
    <n v="1.2071536954375099"/>
    <n v="351.69064730541697"/>
    <n v="1018.37413789993"/>
    <n v="35.658391546608797"/>
    <n v="5.2942691792670002"/>
    <x v="175"/>
    <x v="2"/>
    <x v="1"/>
    <n v="20.537766019539699"/>
    <n v="106.948218496471"/>
    <x v="1"/>
    <x v="23"/>
    <x v="11"/>
    <x v="2"/>
    <s v="Cloudy"/>
    <n v="19"/>
  </r>
  <r>
    <x v="577"/>
    <n v="111.69173285714"/>
    <n v="75.930867957164097"/>
    <n v="49.163715437509801"/>
    <n v="0.28818376325136702"/>
    <n v="113.382104320439"/>
    <n v="34.001955271757197"/>
    <n v="95.082759574660898"/>
    <n v="5.3667272475024701"/>
    <n v="88.689210863165897"/>
    <n v="1010.88879553454"/>
    <n v="39.078195496918298"/>
    <n v="17.174615277249298"/>
    <x v="218"/>
    <x v="1"/>
    <x v="1"/>
    <n v="44.889138351200103"/>
    <n v="120.27116859505399"/>
    <x v="0"/>
    <x v="9"/>
    <x v="8"/>
    <x v="7"/>
    <s v="Haze"/>
    <n v="79"/>
  </r>
  <r>
    <x v="578"/>
    <n v="63.115981379499502"/>
    <n v="11.233461254461499"/>
    <n v="35.185740179437097"/>
    <n v="4.3212058867872596"/>
    <n v="97.0839148370776"/>
    <n v="18.940964476011899"/>
    <n v="34.228008578621903"/>
    <n v="7.2626814682076102"/>
    <n v="124.951239914506"/>
    <n v="1030.6484670807099"/>
    <n v="38.778894863261797"/>
    <n v="3.5508929250494599"/>
    <x v="299"/>
    <x v="2"/>
    <x v="2"/>
    <n v="44.542022690907203"/>
    <n v="95.875621760601405"/>
    <x v="6"/>
    <x v="6"/>
    <x v="2"/>
    <x v="8"/>
    <s v="Haze"/>
    <n v="25"/>
  </r>
  <r>
    <x v="579"/>
    <n v="53.432497300218103"/>
    <n v="88.560196548949193"/>
    <n v="4.3231611376849903"/>
    <n v="3.48041814270869"/>
    <n v="66.270257794991593"/>
    <n v="14.952534654767801"/>
    <n v="40.437697590899504"/>
    <n v="9.3443839523525902"/>
    <n v="202.582255925444"/>
    <n v="1039.37091255367"/>
    <n v="14.566779508643"/>
    <n v="17.643708399435098"/>
    <x v="334"/>
    <x v="3"/>
    <x v="1"/>
    <n v="37.703313956886397"/>
    <n v="91.3134627173213"/>
    <x v="6"/>
    <x v="11"/>
    <x v="10"/>
    <x v="8"/>
    <s v="Haze"/>
    <n v="51"/>
  </r>
  <r>
    <x v="580"/>
    <n v="184.766556740965"/>
    <n v="90.903838239990804"/>
    <n v="34.030482819069697"/>
    <n v="1.91636082793601"/>
    <n v="81.370935608212505"/>
    <n v="-5.0052139954211503"/>
    <n v="60.318390319206401"/>
    <n v="1.25563566951714"/>
    <n v="100.257884724142"/>
    <n v="1003.19860265688"/>
    <n v="3.04137664609472"/>
    <n v="8.8942747741459396"/>
    <x v="204"/>
    <x v="3"/>
    <x v="0"/>
    <n v="30.229676577926298"/>
    <n v="119.50379908137"/>
    <x v="1"/>
    <x v="12"/>
    <x v="0"/>
    <x v="5"/>
    <s v="Rain"/>
    <n v="22"/>
  </r>
  <r>
    <x v="581"/>
    <n v="42.890222166523102"/>
    <n v="65.294802355891306"/>
    <n v="24.299082150865001"/>
    <n v="3.2162494559094199"/>
    <n v="147.35077531942201"/>
    <n v="22.969239560807701"/>
    <n v="81.941963272165793"/>
    <n v="8.8908563587997307"/>
    <n v="338.63117701195"/>
    <n v="1033.0860720145099"/>
    <n v="25.903337247692701"/>
    <n v="6.4781272250018"/>
    <x v="335"/>
    <x v="2"/>
    <x v="2"/>
    <n v="43.114998456428403"/>
    <n v="115.19030833222099"/>
    <x v="2"/>
    <x v="11"/>
    <x v="6"/>
    <x v="9"/>
    <s v="Haze"/>
    <n v="65"/>
  </r>
  <r>
    <x v="582"/>
    <n v="54.948483749761998"/>
    <n v="88.484396965296398"/>
    <n v="45.460931116017299"/>
    <n v="4.87750141673191"/>
    <n v="14.7285523588187"/>
    <n v="-0.85262312157101905"/>
    <n v="57.833139099686903"/>
    <n v="2.1571939659317301"/>
    <n v="63.802532965309098"/>
    <n v="1045.3395903233099"/>
    <n v="32.106758838331402"/>
    <n v="18.6130977944532"/>
    <x v="210"/>
    <x v="2"/>
    <x v="0"/>
    <n v="22.9002586610242"/>
    <n v="109.689871487502"/>
    <x v="1"/>
    <x v="23"/>
    <x v="1"/>
    <x v="9"/>
    <s v="Snow"/>
    <n v="73"/>
  </r>
  <r>
    <x v="583"/>
    <n v="146.60444595133799"/>
    <n v="7.2840601638809401"/>
    <n v="41.507590866687799"/>
    <n v="3.4795878434263701"/>
    <n v="105.967678646183"/>
    <n v="25.075591717246599"/>
    <n v="82.093147108505306"/>
    <n v="1.1930952759117599"/>
    <n v="250.785947524118"/>
    <n v="1031.3427463913799"/>
    <n v="18.9978752253718"/>
    <n v="1.9887216715717499"/>
    <x v="314"/>
    <x v="1"/>
    <x v="4"/>
    <n v="40.804467549187102"/>
    <n v="124.978530250291"/>
    <x v="2"/>
    <x v="19"/>
    <x v="3"/>
    <x v="4"/>
    <s v="Rain"/>
    <n v="6"/>
  </r>
  <r>
    <x v="584"/>
    <n v="27.742653662019201"/>
    <n v="28.3887565400432"/>
    <n v="40.313357909306198"/>
    <n v="0.69024634307008204"/>
    <n v="193.36832350191801"/>
    <n v="-5.6455415596393497"/>
    <n v="69.948905164551107"/>
    <n v="2.5889832355152298"/>
    <n v="310.715004724751"/>
    <n v="1005.7609923802301"/>
    <n v="41.730868668461298"/>
    <n v="5.9350633980956298"/>
    <x v="230"/>
    <x v="1"/>
    <x v="1"/>
    <n v="23.729159025190199"/>
    <n v="93.027071343214203"/>
    <x v="6"/>
    <x v="12"/>
    <x v="1"/>
    <x v="9"/>
    <s v="Haze"/>
    <n v="54"/>
  </r>
  <r>
    <x v="585"/>
    <n v="251.30061604246399"/>
    <n v="82.086944735699703"/>
    <n v="16.7554822723583"/>
    <n v="0.37188240675263401"/>
    <n v="155.92008590990599"/>
    <n v="-3.5680622351167699"/>
    <n v="20.909522277831901"/>
    <n v="2.7855920618716099"/>
    <n v="233.69289321835399"/>
    <n v="986.16420663695703"/>
    <n v="1.6184613690549601"/>
    <n v="12.2448116198221"/>
    <x v="14"/>
    <x v="1"/>
    <x v="1"/>
    <n v="24.547097842373098"/>
    <n v="103.885844454588"/>
    <x v="3"/>
    <x v="4"/>
    <x v="10"/>
    <x v="1"/>
    <s v="Haze"/>
    <n v="70"/>
  </r>
  <r>
    <x v="586"/>
    <n v="209.29302971518999"/>
    <n v="13.401085357397401"/>
    <n v="40.173678505764798"/>
    <n v="1.49431644004246"/>
    <n v="178.098219853546"/>
    <n v="27.476368167507101"/>
    <n v="29.965817940051799"/>
    <n v="9.4089638901148405"/>
    <n v="140.933562048922"/>
    <n v="1035.54949200905"/>
    <n v="32.148258275307498"/>
    <n v="2.1851938365781902"/>
    <x v="239"/>
    <x v="0"/>
    <x v="3"/>
    <n v="43.816689450638798"/>
    <n v="116.576480180091"/>
    <x v="0"/>
    <x v="7"/>
    <x v="6"/>
    <x v="5"/>
    <s v="Rain"/>
    <n v="95"/>
  </r>
  <r>
    <x v="587"/>
    <n v="237.36777677190801"/>
    <n v="81.146783778929205"/>
    <n v="26.895951258628902"/>
    <n v="2.5777138695448998"/>
    <n v="134.884438866805"/>
    <n v="14.8156919057802"/>
    <n v="27.268842430188499"/>
    <n v="8.7103531244216992"/>
    <n v="26.039130655149702"/>
    <n v="1019.8153485513"/>
    <n v="33.5923650525665"/>
    <n v="1.92363753613114"/>
    <x v="26"/>
    <x v="1"/>
    <x v="4"/>
    <n v="47.063667258956002"/>
    <n v="106.720761495202"/>
    <x v="5"/>
    <x v="16"/>
    <x v="9"/>
    <x v="5"/>
    <s v="Cloudy"/>
    <n v="36"/>
  </r>
  <r>
    <x v="588"/>
    <n v="252.10159091272399"/>
    <n v="69.134158333010006"/>
    <n v="11.9605949992989"/>
    <n v="0.788672780857122"/>
    <n v="132.859417151245"/>
    <n v="6.2442174636725296"/>
    <n v="65.318320413036901"/>
    <n v="1.14162915524801"/>
    <n v="298.67101103829202"/>
    <n v="1023.93656137703"/>
    <n v="8.9198808395575497"/>
    <n v="18.040797637608399"/>
    <x v="36"/>
    <x v="0"/>
    <x v="1"/>
    <n v="44.414945342518998"/>
    <n v="119.72588429752"/>
    <x v="4"/>
    <x v="10"/>
    <x v="2"/>
    <x v="7"/>
    <s v="Haze"/>
    <n v="33"/>
  </r>
  <r>
    <x v="589"/>
    <n v="167.86384954373699"/>
    <n v="95.978922352721597"/>
    <n v="29.358968700904001"/>
    <n v="2.5474116959483899"/>
    <n v="133.42750249609901"/>
    <n v="31.862095212290999"/>
    <n v="41.003823620721803"/>
    <n v="5.3091519481330396"/>
    <n v="312.84060851974198"/>
    <n v="980.97087345275099"/>
    <n v="39.082338073354599"/>
    <n v="14.2799889958505"/>
    <x v="119"/>
    <x v="0"/>
    <x v="1"/>
    <n v="23.970078284347998"/>
    <n v="91.835456092559397"/>
    <x v="4"/>
    <x v="12"/>
    <x v="7"/>
    <x v="0"/>
    <s v="Haze"/>
    <n v="19"/>
  </r>
  <r>
    <x v="590"/>
    <n v="71.7331483808413"/>
    <n v="74.811993210594096"/>
    <n v="2.30745699241605"/>
    <n v="2.81500959142388"/>
    <n v="154.63426981490201"/>
    <n v="20.829856605870798"/>
    <n v="13.3685131893163"/>
    <n v="3.6853502910391098"/>
    <n v="325.304422183626"/>
    <n v="1002.1888062906"/>
    <n v="41.2389247967781"/>
    <n v="11.337732096209701"/>
    <x v="312"/>
    <x v="0"/>
    <x v="3"/>
    <n v="45.570608274367203"/>
    <n v="97.933249743111801"/>
    <x v="2"/>
    <x v="10"/>
    <x v="11"/>
    <x v="0"/>
    <s v="Haze"/>
    <n v="29"/>
  </r>
  <r>
    <x v="591"/>
    <n v="187.55512069990399"/>
    <n v="48.830789535826803"/>
    <n v="27.412271390066799"/>
    <n v="2.1291806341459001"/>
    <n v="62.678398571260303"/>
    <n v="2.4857900054976598"/>
    <n v="62.986247756133302"/>
    <n v="1.0081947048109099"/>
    <n v="214.902865077326"/>
    <n v="1003.59986001727"/>
    <n v="35.082802380353499"/>
    <n v="5.6513559714162298"/>
    <x v="222"/>
    <x v="3"/>
    <x v="4"/>
    <n v="21.835151248961498"/>
    <n v="102.72901051230799"/>
    <x v="0"/>
    <x v="11"/>
    <x v="11"/>
    <x v="4"/>
    <s v="Haze"/>
    <n v="4"/>
  </r>
  <r>
    <x v="592"/>
    <n v="130.53141909968201"/>
    <n v="57.604472978375298"/>
    <n v="27.958124097385799"/>
    <n v="3.10274154352628"/>
    <n v="173.20613980997101"/>
    <n v="-2.2213176214262802"/>
    <n v="69.595925428337793"/>
    <n v="2.8942636533429802"/>
    <n v="90.118167892819002"/>
    <n v="1042.3714962259301"/>
    <n v="34.917178113995398"/>
    <n v="4.9151835415754102"/>
    <x v="82"/>
    <x v="1"/>
    <x v="1"/>
    <n v="26.872871267866799"/>
    <n v="117.831717376355"/>
    <x v="4"/>
    <x v="2"/>
    <x v="4"/>
    <x v="6"/>
    <s v="Snow"/>
    <n v="52"/>
  </r>
  <r>
    <x v="593"/>
    <n v="168.18933977492401"/>
    <n v="88.177697497071904"/>
    <n v="36.312222880329202"/>
    <n v="1.5059909585828699"/>
    <n v="63.912200629104099"/>
    <n v="-1.58813448585246"/>
    <n v="82.333822340320495"/>
    <n v="7.4147450327769002"/>
    <n v="187.03895424163301"/>
    <n v="1016.77376971577"/>
    <n v="20.571168064541801"/>
    <n v="12.6852440212262"/>
    <x v="217"/>
    <x v="2"/>
    <x v="4"/>
    <n v="45.344950159802202"/>
    <n v="91.824005887843796"/>
    <x v="1"/>
    <x v="20"/>
    <x v="7"/>
    <x v="3"/>
    <s v="Haze"/>
    <n v="75"/>
  </r>
  <r>
    <x v="594"/>
    <n v="130.02951004410701"/>
    <n v="26.066180158161799"/>
    <n v="23.851056267177"/>
    <n v="3.8208001320596199"/>
    <n v="106.95279698684899"/>
    <n v="-7.5762407239491303"/>
    <n v="61.0927489042285"/>
    <n v="5.9267748516770098"/>
    <n v="1.2948257565096499"/>
    <n v="1016.95152138853"/>
    <n v="23.499604356658001"/>
    <n v="2.4639199392518498"/>
    <x v="255"/>
    <x v="1"/>
    <x v="4"/>
    <n v="38.080965956989402"/>
    <n v="103.25217457939701"/>
    <x v="3"/>
    <x v="3"/>
    <x v="5"/>
    <x v="1"/>
    <s v="Haze"/>
    <n v="5"/>
  </r>
  <r>
    <x v="595"/>
    <n v="221.89228092958001"/>
    <n v="79.198514541555795"/>
    <n v="32.456350840636098"/>
    <n v="0.90304576825928196"/>
    <n v="149.350161479702"/>
    <n v="-1.6187665140315799"/>
    <n v="48.097370421455302"/>
    <n v="9.8258725047403193"/>
    <n v="305.46148718613898"/>
    <n v="997.64002310741898"/>
    <n v="47.530790985524902"/>
    <n v="15.4852410855814"/>
    <x v="285"/>
    <x v="2"/>
    <x v="4"/>
    <n v="44.5446118265045"/>
    <n v="104.780478092953"/>
    <x v="4"/>
    <x v="13"/>
    <x v="4"/>
    <x v="9"/>
    <s v="Clear"/>
    <n v="53"/>
  </r>
  <r>
    <x v="596"/>
    <n v="72.627493207885905"/>
    <n v="5.0176768265354497"/>
    <n v="4.4289494595853398"/>
    <n v="4.1116398670752501"/>
    <n v="66.549861053180805"/>
    <n v="28.856504025245801"/>
    <n v="13.000474635409001"/>
    <n v="4.06958197742349"/>
    <n v="21.8778111468358"/>
    <n v="1037.9822860292199"/>
    <n v="13.6874123077859"/>
    <n v="19.795026815295"/>
    <x v="23"/>
    <x v="2"/>
    <x v="2"/>
    <n v="37.671076558461202"/>
    <n v="93.104386501258105"/>
    <x v="6"/>
    <x v="7"/>
    <x v="9"/>
    <x v="5"/>
    <s v="Snow"/>
    <n v="34"/>
  </r>
  <r>
    <x v="597"/>
    <n v="290.844747962116"/>
    <n v="40.687726788333897"/>
    <n v="9.3737024004818092"/>
    <n v="3.8472585211922099"/>
    <n v="184.61507980017501"/>
    <n v="14.8411995550026"/>
    <n v="64.646432895974797"/>
    <n v="3.6102649343979998"/>
    <n v="94.179330452280595"/>
    <n v="1007.98445321818"/>
    <n v="16.829937636968499"/>
    <n v="19.0583698224948"/>
    <x v="336"/>
    <x v="1"/>
    <x v="3"/>
    <n v="35.258928017430598"/>
    <n v="127.444572598303"/>
    <x v="6"/>
    <x v="2"/>
    <x v="11"/>
    <x v="2"/>
    <s v="Clear"/>
    <n v="97"/>
  </r>
  <r>
    <x v="598"/>
    <n v="232.997325905471"/>
    <n v="80.715857928237398"/>
    <n v="48.770395776223801"/>
    <n v="1.4126910363854699"/>
    <n v="160.91796127153"/>
    <n v="18.121682453035302"/>
    <n v="84.549278776765902"/>
    <n v="5.9985023575039502"/>
    <n v="229.22813332034201"/>
    <n v="1026.2078447443"/>
    <n v="17.232867504753202"/>
    <n v="11.518339800558101"/>
    <x v="219"/>
    <x v="0"/>
    <x v="2"/>
    <n v="47.498178796732702"/>
    <n v="111.49077167627"/>
    <x v="1"/>
    <x v="2"/>
    <x v="4"/>
    <x v="1"/>
    <s v="Snow"/>
    <n v="1"/>
  </r>
  <r>
    <x v="599"/>
    <n v="67.409086068433297"/>
    <n v="43.204989507906298"/>
    <n v="17.9025877988269"/>
    <n v="4.6705577328598196"/>
    <n v="46.007605081353802"/>
    <n v="-8.6994971647474806"/>
    <n v="67.616969974258495"/>
    <n v="0.147484952159919"/>
    <n v="333.852628807418"/>
    <n v="1033.6035250238001"/>
    <n v="31.285856352398699"/>
    <n v="14.765383413325599"/>
    <x v="21"/>
    <x v="0"/>
    <x v="4"/>
    <n v="36.1017056979017"/>
    <n v="91.976507303299499"/>
    <x v="3"/>
    <x v="3"/>
    <x v="2"/>
    <x v="5"/>
    <s v="Snow"/>
    <n v="16"/>
  </r>
  <r>
    <x v="600"/>
    <n v="287.53737500326099"/>
    <n v="7.49050351687454"/>
    <n v="7.5007704221095297"/>
    <n v="1.8410948696994001"/>
    <n v="199.73704864427901"/>
    <n v="9.6038414277456496"/>
    <n v="67.074090712258098"/>
    <n v="5.4353190567218004"/>
    <n v="15.0563119939129"/>
    <n v="1025.45459933406"/>
    <n v="31.793691389643801"/>
    <n v="16.845803111113899"/>
    <x v="337"/>
    <x v="2"/>
    <x v="0"/>
    <n v="31.754513732731201"/>
    <n v="97.8148528904442"/>
    <x v="2"/>
    <x v="22"/>
    <x v="11"/>
    <x v="2"/>
    <s v="Haze"/>
    <n v="82"/>
  </r>
  <r>
    <x v="601"/>
    <n v="95.322359963843894"/>
    <n v="27.464112676545799"/>
    <n v="24.979135855157502"/>
    <n v="1.33812900710948"/>
    <n v="123.21930471581599"/>
    <n v="1.54633989231665"/>
    <n v="75.579933031845002"/>
    <n v="2.5424802983572601"/>
    <n v="222.49581187270499"/>
    <n v="1002.4145547074201"/>
    <n v="26.833741735839201"/>
    <n v="12.0696354255517"/>
    <x v="338"/>
    <x v="1"/>
    <x v="3"/>
    <n v="36.632484199841201"/>
    <n v="96.023097413169495"/>
    <x v="3"/>
    <x v="9"/>
    <x v="10"/>
    <x v="7"/>
    <s v="Cloudy"/>
    <n v="59"/>
  </r>
  <r>
    <x v="602"/>
    <n v="71.506409323617106"/>
    <n v="29.211990710209601"/>
    <n v="49.157112661008803"/>
    <n v="0.64967020400794995"/>
    <n v="155.35099222762699"/>
    <n v="-8.1408979394585401"/>
    <n v="61.7223049974031"/>
    <n v="8.8114411404324002"/>
    <n v="93.894632881313896"/>
    <n v="1032.1681856381001"/>
    <n v="26.7838513943795"/>
    <n v="14.191917601935099"/>
    <x v="128"/>
    <x v="1"/>
    <x v="2"/>
    <n v="37.777937321615497"/>
    <n v="94.866708302140296"/>
    <x v="1"/>
    <x v="11"/>
    <x v="4"/>
    <x v="9"/>
    <s v="Snow"/>
    <n v="84"/>
  </r>
  <r>
    <x v="603"/>
    <n v="235.005544429504"/>
    <n v="84.635228329217796"/>
    <n v="40.881093190970503"/>
    <n v="3.37839502820247"/>
    <n v="158.353859713986"/>
    <n v="5.2474873062375096"/>
    <n v="80.129835760333506"/>
    <n v="4.3073936705516704"/>
    <n v="157.43782223113601"/>
    <n v="1013.56607304509"/>
    <n v="17.236522172350899"/>
    <n v="7.1440601494809197"/>
    <x v="339"/>
    <x v="0"/>
    <x v="3"/>
    <n v="47.282981485587698"/>
    <n v="104.19172351662699"/>
    <x v="3"/>
    <x v="23"/>
    <x v="10"/>
    <x v="5"/>
    <s v="Fog"/>
    <n v="48"/>
  </r>
  <r>
    <x v="604"/>
    <n v="198.32267166415201"/>
    <n v="41.004224661336998"/>
    <n v="48.352991555483698"/>
    <n v="3.4936007729318099"/>
    <n v="169.15326635479099"/>
    <n v="19.799678857492101"/>
    <n v="20.9594627406025"/>
    <n v="8.9353017573126508"/>
    <n v="7.5492477095268598"/>
    <n v="987.10259431726104"/>
    <n v="24.242550209245"/>
    <n v="19.252344152211599"/>
    <x v="340"/>
    <x v="3"/>
    <x v="1"/>
    <n v="24.337333427376102"/>
    <n v="93.468088195186397"/>
    <x v="2"/>
    <x v="3"/>
    <x v="1"/>
    <x v="4"/>
    <s v="Fog"/>
    <n v="48"/>
  </r>
  <r>
    <x v="605"/>
    <n v="89.100353805443206"/>
    <n v="71.421369861153195"/>
    <n v="11.333074077032601"/>
    <n v="1.9731772028004499"/>
    <n v="72.061597778012001"/>
    <n v="25.609204622588699"/>
    <n v="57.698729935528704"/>
    <n v="6.0988270619570804"/>
    <n v="28.184146901815001"/>
    <n v="1015.25422148899"/>
    <n v="42.160308729042796"/>
    <n v="1.82032511611504"/>
    <x v="334"/>
    <x v="0"/>
    <x v="4"/>
    <n v="49.248269491946502"/>
    <n v="127.943817975713"/>
    <x v="3"/>
    <x v="7"/>
    <x v="8"/>
    <x v="0"/>
    <s v="Haze"/>
    <n v="92"/>
  </r>
  <r>
    <x v="606"/>
    <n v="63.254914568650001"/>
    <n v="77.434015214406003"/>
    <n v="2.3266357141113798"/>
    <n v="4.8527517645957001"/>
    <n v="161.95607588291699"/>
    <n v="38.294037029909802"/>
    <n v="25.801530679415499"/>
    <n v="8.4751769052327006"/>
    <n v="318.013343233917"/>
    <n v="1030.02972530234"/>
    <n v="40.737217154126398"/>
    <n v="13.383891021530401"/>
    <x v="18"/>
    <x v="0"/>
    <x v="2"/>
    <n v="43.615083159537299"/>
    <n v="90.509308004212699"/>
    <x v="5"/>
    <x v="8"/>
    <x v="0"/>
    <x v="2"/>
    <s v="Clear"/>
    <n v="84"/>
  </r>
  <r>
    <x v="607"/>
    <n v="268.16430953798698"/>
    <n v="63.227169620529402"/>
    <n v="36.588637624070003"/>
    <n v="3.9807710015630602"/>
    <n v="134.90279679616"/>
    <n v="23.432831581708299"/>
    <n v="56.543577236328403"/>
    <n v="3.5771947498181298"/>
    <n v="240.87337313172199"/>
    <n v="993.860076455853"/>
    <n v="42.607866205616801"/>
    <n v="0.22705616446580801"/>
    <x v="157"/>
    <x v="1"/>
    <x v="4"/>
    <n v="39.928705914576099"/>
    <n v="119.03928580732401"/>
    <x v="1"/>
    <x v="15"/>
    <x v="9"/>
    <x v="3"/>
    <s v="Rain"/>
    <n v="62"/>
  </r>
  <r>
    <x v="608"/>
    <n v="273.42531696485997"/>
    <n v="75.681712081303999"/>
    <n v="5.9256283472070903"/>
    <n v="1.5954990950779799"/>
    <n v="31.3035521660121"/>
    <n v="-6.4053969533151003"/>
    <n v="70.343699780296205"/>
    <n v="6.4637457446590503"/>
    <n v="34.073331864221203"/>
    <n v="1035.03932403202"/>
    <n v="3.2512324595366899"/>
    <n v="14.4049363184255"/>
    <x v="341"/>
    <x v="3"/>
    <x v="4"/>
    <n v="22.970355698149898"/>
    <n v="90.081727249510394"/>
    <x v="1"/>
    <x v="10"/>
    <x v="3"/>
    <x v="0"/>
    <s v="Clear"/>
    <n v="78"/>
  </r>
  <r>
    <x v="609"/>
    <n v="92.397117136731396"/>
    <n v="35.094331333734303"/>
    <n v="30.579667547294299"/>
    <n v="4.4973154217934503"/>
    <n v="176.045221295907"/>
    <n v="14.470850372103101"/>
    <n v="43.245516296666302"/>
    <n v="4.2533916682988897"/>
    <n v="191.62780742462601"/>
    <n v="980.15795262556401"/>
    <n v="46.715904393172103"/>
    <n v="16.580705822971101"/>
    <x v="112"/>
    <x v="3"/>
    <x v="1"/>
    <n v="35.416187025453297"/>
    <n v="127.46552438227501"/>
    <x v="2"/>
    <x v="23"/>
    <x v="6"/>
    <x v="7"/>
    <s v="Haze"/>
    <n v="24"/>
  </r>
  <r>
    <x v="610"/>
    <n v="184.70790140530801"/>
    <n v="82.763312742600405"/>
    <n v="22.475557933585101"/>
    <n v="3.4243748759043902"/>
    <n v="146.481761294714"/>
    <n v="9.7763707880650497"/>
    <n v="46.584925277834898"/>
    <n v="7.5775727020814401"/>
    <n v="106.84928416849"/>
    <n v="994.06139287800795"/>
    <n v="29.951843233564301"/>
    <n v="11.894724643090001"/>
    <x v="9"/>
    <x v="2"/>
    <x v="4"/>
    <n v="29.469551441237499"/>
    <n v="103.00055526785999"/>
    <x v="4"/>
    <x v="18"/>
    <x v="0"/>
    <x v="9"/>
    <s v="Haze"/>
    <n v="8"/>
  </r>
  <r>
    <x v="611"/>
    <n v="241.81047413246699"/>
    <n v="50.195215337081102"/>
    <n v="24.948719274173101"/>
    <n v="1.00972606847588"/>
    <n v="80.056371735906694"/>
    <n v="15.266110580176999"/>
    <n v="81.282585701098299"/>
    <n v="2.7752712169423099"/>
    <n v="155.08938810376799"/>
    <n v="989.99889382552499"/>
    <n v="17.132835248537202"/>
    <n v="8.1230257292236097"/>
    <x v="177"/>
    <x v="0"/>
    <x v="4"/>
    <n v="43.2831280613022"/>
    <n v="104.58967285481"/>
    <x v="6"/>
    <x v="16"/>
    <x v="1"/>
    <x v="8"/>
    <s v="Fog"/>
    <n v="18"/>
  </r>
  <r>
    <x v="612"/>
    <n v="263.90840419728698"/>
    <n v="17.794840617489498"/>
    <n v="4.2693015542110597"/>
    <n v="4.2250072701223997"/>
    <n v="178.895733721212"/>
    <n v="-1.46680106215871"/>
    <n v="85.644851746637102"/>
    <n v="5.3662459534499298"/>
    <n v="338.36212747219099"/>
    <n v="1040.8178485598301"/>
    <n v="44.430882500666002"/>
    <n v="16.435985891106998"/>
    <x v="342"/>
    <x v="2"/>
    <x v="3"/>
    <n v="40.132228062337497"/>
    <n v="99.100894365830698"/>
    <x v="0"/>
    <x v="3"/>
    <x v="11"/>
    <x v="2"/>
    <s v="Fog"/>
    <n v="75"/>
  </r>
  <r>
    <x v="613"/>
    <n v="135.03866046658999"/>
    <n v="30.623508182979101"/>
    <n v="28.4700792444415"/>
    <n v="2.7128871641034098"/>
    <n v="18.2979822184912"/>
    <n v="34.601288584838102"/>
    <n v="94.048868034132397"/>
    <n v="1.0199784612140399"/>
    <n v="253.240445094991"/>
    <n v="993.65152071773196"/>
    <n v="31.252717031056001"/>
    <n v="15.603190588360301"/>
    <x v="322"/>
    <x v="0"/>
    <x v="4"/>
    <n v="32.871802323846303"/>
    <n v="94.365341969537596"/>
    <x v="3"/>
    <x v="4"/>
    <x v="1"/>
    <x v="1"/>
    <s v="Cloudy"/>
    <n v="64"/>
  </r>
  <r>
    <x v="614"/>
    <n v="257.81737242312602"/>
    <n v="83.696932857237499"/>
    <n v="12.845563672704101"/>
    <n v="4.90462343587697"/>
    <n v="117.87785052175001"/>
    <n v="4.7630456273870401"/>
    <n v="56.393742884094799"/>
    <n v="7.3856389193586702"/>
    <n v="322.25137294514502"/>
    <n v="1046.1289096341"/>
    <n v="31.210196729727102"/>
    <n v="1.34440993304398"/>
    <x v="4"/>
    <x v="3"/>
    <x v="0"/>
    <n v="26.279669706875701"/>
    <n v="109.43697788354"/>
    <x v="0"/>
    <x v="7"/>
    <x v="0"/>
    <x v="6"/>
    <s v="Snow"/>
    <n v="52"/>
  </r>
  <r>
    <x v="615"/>
    <n v="120.047018014572"/>
    <n v="14.1745689235551"/>
    <n v="5.29777429733414"/>
    <n v="0.11123814345211"/>
    <n v="18.669630193230699"/>
    <n v="6.1983910909143596"/>
    <n v="47.675556501955"/>
    <n v="9.4427244332079798"/>
    <n v="33.732702958398001"/>
    <n v="991.84779496138799"/>
    <n v="6.9977859033518603"/>
    <n v="3.4685606950598098"/>
    <x v="27"/>
    <x v="3"/>
    <x v="2"/>
    <n v="25.571898190843001"/>
    <n v="119.430592782951"/>
    <x v="3"/>
    <x v="17"/>
    <x v="6"/>
    <x v="5"/>
    <s v="Haze"/>
    <n v="97"/>
  </r>
  <r>
    <x v="616"/>
    <n v="121.752495114257"/>
    <n v="68.958802284315894"/>
    <n v="34.4021248216687"/>
    <n v="1.8949325003786699"/>
    <n v="198.900997509565"/>
    <n v="-8.2563194705919507"/>
    <n v="90.188232763791106"/>
    <n v="4.8504329507507098"/>
    <n v="168.83400533626701"/>
    <n v="1009.50114694303"/>
    <n v="11.2427674678282"/>
    <n v="17.608414917247899"/>
    <x v="343"/>
    <x v="0"/>
    <x v="0"/>
    <n v="46.324521447611801"/>
    <n v="91.268108194227807"/>
    <x v="2"/>
    <x v="8"/>
    <x v="9"/>
    <x v="3"/>
    <s v="Fog"/>
    <n v="99"/>
  </r>
  <r>
    <x v="617"/>
    <n v="256.59899064638199"/>
    <n v="21.8953931056862"/>
    <n v="8.9113455395110392"/>
    <n v="4.5901613460540798"/>
    <n v="106.98053509891101"/>
    <n v="22.1021625696205"/>
    <n v="26.3636768364399"/>
    <n v="5.5713324341941997"/>
    <n v="168.27911848673401"/>
    <n v="999.00342643385295"/>
    <n v="20.9179112239094"/>
    <n v="14.9725644870575"/>
    <x v="117"/>
    <x v="1"/>
    <x v="3"/>
    <n v="20.5147501947548"/>
    <n v="115.266887307351"/>
    <x v="0"/>
    <x v="9"/>
    <x v="11"/>
    <x v="5"/>
    <s v="Snow"/>
    <n v="97"/>
  </r>
  <r>
    <x v="618"/>
    <n v="260.13083203119902"/>
    <n v="39.833725552318903"/>
    <n v="41.157741908463798"/>
    <n v="3.1948774899192598"/>
    <n v="90.782311679259905"/>
    <n v="-7.9489614521606704"/>
    <n v="54.017513465753801"/>
    <n v="2.6124323293729299"/>
    <n v="84.192711793316704"/>
    <n v="1030.51242358695"/>
    <n v="24.932116304453"/>
    <n v="13.998570949313599"/>
    <x v="144"/>
    <x v="1"/>
    <x v="0"/>
    <n v="27.480982969272102"/>
    <n v="117.02104171337901"/>
    <x v="1"/>
    <x v="6"/>
    <x v="2"/>
    <x v="8"/>
    <s v="Rain"/>
    <n v="67"/>
  </r>
  <r>
    <x v="619"/>
    <n v="139.69758985929201"/>
    <n v="19.898161628580599"/>
    <n v="31.821514459522099"/>
    <n v="2.5414863198439699"/>
    <n v="179.397939726521"/>
    <n v="-1.1596882681869101"/>
    <n v="36.877502562308898"/>
    <n v="6.1937051463678703"/>
    <n v="102.16486695101599"/>
    <n v="1044.9414294016599"/>
    <n v="4.7080830675633196"/>
    <n v="4.9954309642553802"/>
    <x v="104"/>
    <x v="0"/>
    <x v="4"/>
    <n v="30.847261645166199"/>
    <n v="125.23716833116799"/>
    <x v="2"/>
    <x v="3"/>
    <x v="5"/>
    <x v="2"/>
    <s v="Fog"/>
    <n v="81"/>
  </r>
  <r>
    <x v="620"/>
    <n v="28.035369149100799"/>
    <n v="28.954309377664"/>
    <n v="15.683447864853701"/>
    <n v="3.6511685408585701"/>
    <n v="185.865545908803"/>
    <n v="9.5828211928654596"/>
    <n v="81.279046545352898"/>
    <n v="1.35266711036621"/>
    <n v="288.41035460139199"/>
    <n v="1048.41425114863"/>
    <n v="3.6382549260959598"/>
    <n v="7.3830077844396502"/>
    <x v="286"/>
    <x v="3"/>
    <x v="4"/>
    <n v="32.920440280884499"/>
    <n v="104.997624876354"/>
    <x v="2"/>
    <x v="8"/>
    <x v="3"/>
    <x v="4"/>
    <s v="Haze"/>
    <n v="96"/>
  </r>
  <r>
    <x v="621"/>
    <n v="102.176673936904"/>
    <n v="97.546137475674101"/>
    <n v="49.896200930266197"/>
    <n v="2.3850670510188898"/>
    <n v="156.77961929028399"/>
    <n v="20.249636382172199"/>
    <n v="74.916486401702997"/>
    <n v="4.5518012536143999"/>
    <n v="332.43596439067397"/>
    <n v="1032.80567147649"/>
    <n v="40.128015848824099"/>
    <n v="9.6553684596624301"/>
    <x v="344"/>
    <x v="1"/>
    <x v="0"/>
    <n v="31.573650912660501"/>
    <n v="119.191115489594"/>
    <x v="2"/>
    <x v="15"/>
    <x v="11"/>
    <x v="8"/>
    <s v="Snow"/>
    <n v="97"/>
  </r>
  <r>
    <x v="622"/>
    <n v="216.183076159791"/>
    <n v="63.4079254006272"/>
    <n v="44.556666133654502"/>
    <n v="4.2639618658167997"/>
    <n v="180.84944856010301"/>
    <n v="32.9566797352918"/>
    <n v="15.506101626225799"/>
    <n v="2.6614125073035302"/>
    <n v="11.3500787892003"/>
    <n v="1033.90615452048"/>
    <n v="48.838373523442897"/>
    <n v="3.67364049528884"/>
    <x v="307"/>
    <x v="3"/>
    <x v="0"/>
    <n v="31.746599677897699"/>
    <n v="117.87882483870401"/>
    <x v="1"/>
    <x v="19"/>
    <x v="1"/>
    <x v="0"/>
    <s v="Clear"/>
    <n v="83"/>
  </r>
  <r>
    <x v="623"/>
    <n v="20.885747760994199"/>
    <n v="40.961347573684897"/>
    <n v="35.375890226368902"/>
    <n v="0.95991166308042297"/>
    <n v="164.34056711710701"/>
    <n v="38.524526026042203"/>
    <n v="79.268002000845897"/>
    <n v="2.5345365643819302"/>
    <n v="196.35662041583501"/>
    <n v="1041.94140328613"/>
    <n v="39.554632550636001"/>
    <n v="11.363597041751101"/>
    <x v="345"/>
    <x v="3"/>
    <x v="2"/>
    <n v="22.8822758337996"/>
    <n v="105.87728931074101"/>
    <x v="6"/>
    <x v="2"/>
    <x v="0"/>
    <x v="0"/>
    <s v="Cloudy"/>
    <n v="41"/>
  </r>
  <r>
    <x v="624"/>
    <n v="111.050551010291"/>
    <n v="85.3354760135974"/>
    <n v="13.0679446729548"/>
    <n v="4.0248556329514296"/>
    <n v="199.936386958226"/>
    <n v="1.1111412925719999"/>
    <n v="16.394952067685701"/>
    <n v="5.7043167227111802"/>
    <n v="191.61809103841699"/>
    <n v="998.44547164084599"/>
    <n v="4.8636578274633404"/>
    <n v="4.2911000648652502"/>
    <x v="346"/>
    <x v="2"/>
    <x v="1"/>
    <n v="48.559229192312401"/>
    <n v="124.693214009957"/>
    <x v="0"/>
    <x v="17"/>
    <x v="8"/>
    <x v="3"/>
    <s v="Clear"/>
    <n v="88"/>
  </r>
  <r>
    <x v="625"/>
    <n v="260.24607490639403"/>
    <n v="63.220327033401297"/>
    <n v="32.820532208056299"/>
    <n v="4.4459993742969299"/>
    <n v="147.443761913944"/>
    <n v="11.5731033359663"/>
    <n v="30.591594656994399"/>
    <n v="2.82271935440392E-2"/>
    <n v="156.308107650972"/>
    <n v="1036.37141588796"/>
    <n v="14.947325716744601"/>
    <n v="2.1250438612944902"/>
    <x v="19"/>
    <x v="3"/>
    <x v="3"/>
    <n v="33.693900902142602"/>
    <n v="110.900739463484"/>
    <x v="3"/>
    <x v="17"/>
    <x v="11"/>
    <x v="8"/>
    <s v="Snow"/>
    <n v="59"/>
  </r>
  <r>
    <x v="626"/>
    <n v="293.01979769376499"/>
    <n v="40.9084175893666"/>
    <n v="25.3012804139859"/>
    <n v="0.92494122851160998"/>
    <n v="31.433501089086"/>
    <n v="-0.62411349664823401"/>
    <n v="12.827221849391201"/>
    <n v="5.64915067183333"/>
    <n v="196.195276837433"/>
    <n v="1028.0925082594199"/>
    <n v="32.462717873205499"/>
    <n v="1.82249818759214"/>
    <x v="24"/>
    <x v="0"/>
    <x v="2"/>
    <n v="39.869096996096602"/>
    <n v="116.453937019413"/>
    <x v="5"/>
    <x v="15"/>
    <x v="8"/>
    <x v="4"/>
    <s v="Haze"/>
    <n v="34"/>
  </r>
  <r>
    <x v="627"/>
    <n v="152.09049602160999"/>
    <n v="10.379443530030599"/>
    <n v="9.8942819278270999"/>
    <n v="3.0193560374973401"/>
    <n v="107.494358706329"/>
    <n v="26.108307345907701"/>
    <n v="65.063928790525907"/>
    <n v="8.8727402926421401"/>
    <n v="9.5925228262618099"/>
    <n v="995.90661395554696"/>
    <n v="13.5311261813029"/>
    <n v="12.1090824700995"/>
    <x v="347"/>
    <x v="1"/>
    <x v="2"/>
    <n v="35.581687372382902"/>
    <n v="118.16161491526999"/>
    <x v="1"/>
    <x v="6"/>
    <x v="7"/>
    <x v="8"/>
    <s v="Clear"/>
    <n v="84"/>
  </r>
  <r>
    <x v="628"/>
    <n v="122.21296665462501"/>
    <n v="95.350475623417196"/>
    <n v="17.887361798994"/>
    <n v="3.3738556809842901"/>
    <n v="183.985237488401"/>
    <n v="31.034388766982499"/>
    <n v="20.6228708747682"/>
    <n v="8.1134134967945002"/>
    <n v="35.738002304435199"/>
    <n v="989.87480580038095"/>
    <n v="19.914738842980601"/>
    <n v="8.9939656015627296"/>
    <x v="43"/>
    <x v="1"/>
    <x v="0"/>
    <n v="43.791437862669703"/>
    <n v="103.996940005567"/>
    <x v="3"/>
    <x v="16"/>
    <x v="6"/>
    <x v="5"/>
    <s v="Fog"/>
    <n v="42"/>
  </r>
  <r>
    <x v="629"/>
    <n v="220.44329307234699"/>
    <n v="68.890577402263304"/>
    <n v="28.007567644014301"/>
    <n v="4.5919173616290596"/>
    <n v="98.294341104999901"/>
    <n v="-0.151899604621688"/>
    <n v="92.013624525962598"/>
    <n v="3.7488623583335898"/>
    <n v="6.4912082415917602"/>
    <n v="1035.74522888247"/>
    <n v="10.2169693473162"/>
    <n v="17.863899376501902"/>
    <x v="348"/>
    <x v="1"/>
    <x v="4"/>
    <n v="25.522012243794901"/>
    <n v="112.48837997850499"/>
    <x v="2"/>
    <x v="18"/>
    <x v="2"/>
    <x v="6"/>
    <s v="Snow"/>
    <n v="35"/>
  </r>
  <r>
    <x v="630"/>
    <n v="50.713442831498099"/>
    <n v="68.953325279179097"/>
    <n v="33.842387373000498"/>
    <n v="2.8159796738585601"/>
    <n v="97.789324115447201"/>
    <n v="33.5678457911267"/>
    <n v="49.903005908427197"/>
    <n v="1.2512971998101401"/>
    <n v="143.48740332167"/>
    <n v="985.52813650055305"/>
    <n v="43.957030097095"/>
    <n v="10.684791313156801"/>
    <x v="349"/>
    <x v="3"/>
    <x v="0"/>
    <n v="20.689380669844802"/>
    <n v="118.97191003075901"/>
    <x v="4"/>
    <x v="19"/>
    <x v="1"/>
    <x v="1"/>
    <s v="Haze"/>
    <n v="14"/>
  </r>
  <r>
    <x v="631"/>
    <n v="155.305515345103"/>
    <n v="33.2100947391178"/>
    <n v="47.101471387283198"/>
    <n v="3.1745329127424702"/>
    <n v="132.88662998532101"/>
    <n v="17.829151902027199"/>
    <n v="66.060810074526401"/>
    <n v="9.8947537098550598"/>
    <n v="29.519691281979"/>
    <n v="1005.91838930842"/>
    <n v="13.978015764092"/>
    <n v="7.1578752556608896"/>
    <x v="350"/>
    <x v="2"/>
    <x v="1"/>
    <n v="34.2355823448992"/>
    <n v="99.619032717587302"/>
    <x v="3"/>
    <x v="15"/>
    <x v="2"/>
    <x v="4"/>
    <s v="Clear"/>
    <n v="1"/>
  </r>
  <r>
    <x v="632"/>
    <n v="99.111033571941206"/>
    <n v="55.194393217131498"/>
    <n v="24.560299756862399"/>
    <n v="2.2412072642433798"/>
    <n v="116.83413556382401"/>
    <n v="29.958444851902399"/>
    <n v="39.907528913817899"/>
    <n v="1.8482745979008099"/>
    <n v="72.471751608900902"/>
    <n v="1023.7292977232501"/>
    <n v="10.58619355702"/>
    <n v="12.354079631371199"/>
    <x v="351"/>
    <x v="3"/>
    <x v="4"/>
    <n v="23.773605006472099"/>
    <n v="92.298194806421705"/>
    <x v="1"/>
    <x v="1"/>
    <x v="6"/>
    <x v="6"/>
    <s v="Haze"/>
    <n v="29"/>
  </r>
  <r>
    <x v="633"/>
    <n v="271.94697559995399"/>
    <n v="90.093572956527794"/>
    <n v="11.5119962306806"/>
    <n v="0.76697448956716596"/>
    <n v="195.544788245593"/>
    <n v="29.935877899617399"/>
    <n v="21.102658397011702"/>
    <n v="2.6883749740835698"/>
    <n v="171.05956189363599"/>
    <n v="984.98416463960598"/>
    <n v="19.9415032587792"/>
    <n v="2.6769656536777902"/>
    <x v="352"/>
    <x v="0"/>
    <x v="4"/>
    <n v="48.793335651543899"/>
    <n v="103.66213749764199"/>
    <x v="1"/>
    <x v="17"/>
    <x v="9"/>
    <x v="7"/>
    <s v="Snow"/>
    <n v="15"/>
  </r>
  <r>
    <x v="634"/>
    <n v="50.7463215398177"/>
    <n v="79.318268039974896"/>
    <n v="11.0121408152903"/>
    <n v="1.3195137622573601"/>
    <n v="111.020965152306"/>
    <n v="23.3162061596089"/>
    <n v="93.427116625953403"/>
    <n v="2.0522589745519599E-3"/>
    <n v="130.958704422094"/>
    <n v="984.93633212733505"/>
    <n v="5.9018136449323899"/>
    <n v="3.0785662514269299"/>
    <x v="245"/>
    <x v="3"/>
    <x v="0"/>
    <n v="36.835767515953499"/>
    <n v="98.061615053559095"/>
    <x v="6"/>
    <x v="11"/>
    <x v="5"/>
    <x v="5"/>
    <s v="Rain"/>
    <n v="58"/>
  </r>
  <r>
    <x v="635"/>
    <n v="30.591298081264402"/>
    <n v="19.562505805178901"/>
    <n v="11.5610048910873"/>
    <n v="4.6694883150294499"/>
    <n v="98.512649613893601"/>
    <n v="9.8134343514693008"/>
    <n v="99.340476144868603"/>
    <n v="6.4896733526978601"/>
    <n v="256.92098671406001"/>
    <n v="1040.5778268229799"/>
    <n v="48.087909636077903"/>
    <n v="1.9184844901854801"/>
    <x v="4"/>
    <x v="3"/>
    <x v="2"/>
    <n v="45.091535003992398"/>
    <n v="102.02598883888101"/>
    <x v="6"/>
    <x v="21"/>
    <x v="2"/>
    <x v="5"/>
    <s v="Haze"/>
    <n v="61"/>
  </r>
  <r>
    <x v="636"/>
    <n v="259.28049596104103"/>
    <n v="15.9156243682603"/>
    <n v="47.581384350039997"/>
    <n v="1.03975509611325"/>
    <n v="176.74770489946999"/>
    <n v="-6.02264950267584"/>
    <n v="88.582903498648804"/>
    <n v="3.1786213332478601"/>
    <n v="146.126304974226"/>
    <n v="1021.13415396312"/>
    <n v="12.742800137416101"/>
    <n v="8.5295285510526409"/>
    <x v="49"/>
    <x v="3"/>
    <x v="4"/>
    <n v="42.909575403064601"/>
    <n v="117.818159218871"/>
    <x v="1"/>
    <x v="17"/>
    <x v="8"/>
    <x v="1"/>
    <s v="Clear"/>
    <n v="36"/>
  </r>
  <r>
    <x v="637"/>
    <n v="168.168367550374"/>
    <n v="81.314329379297504"/>
    <n v="10.6592556885462"/>
    <n v="1.8327376658572101"/>
    <n v="98.493604538203499"/>
    <n v="8.0893696305523495"/>
    <n v="25.2613122064717"/>
    <n v="2.9399632676894201"/>
    <n v="309.89165391602302"/>
    <n v="1037.81203414519"/>
    <n v="37.055659136165197"/>
    <n v="6.4110611731719898"/>
    <x v="309"/>
    <x v="1"/>
    <x v="3"/>
    <n v="32.334213500421797"/>
    <n v="111.67247388562799"/>
    <x v="0"/>
    <x v="17"/>
    <x v="5"/>
    <x v="3"/>
    <s v="Cloudy"/>
    <n v="17"/>
  </r>
  <r>
    <x v="638"/>
    <n v="76.9649382242673"/>
    <n v="56.610464922893698"/>
    <n v="44.125563448975697"/>
    <n v="2.6402123863967599"/>
    <n v="148.63039788156499"/>
    <n v="10.480757103738"/>
    <n v="60.354803722862897"/>
    <n v="6.02440568429778"/>
    <n v="128.79935446975301"/>
    <n v="1036.23243373887"/>
    <n v="2.0694350179115601"/>
    <n v="0.392497090004088"/>
    <x v="294"/>
    <x v="2"/>
    <x v="0"/>
    <n v="28.101265593701299"/>
    <n v="94.633274575013203"/>
    <x v="1"/>
    <x v="17"/>
    <x v="6"/>
    <x v="4"/>
    <s v="Haze"/>
    <n v="45"/>
  </r>
  <r>
    <x v="639"/>
    <n v="189.874258265501"/>
    <n v="37.6809160411375"/>
    <n v="19.205175543727801"/>
    <n v="0.81231458570854997"/>
    <n v="162.280054667163"/>
    <n v="-4.1068573927547698"/>
    <n v="88.396793035405807"/>
    <n v="6.1193392868512104"/>
    <n v="119.828981618585"/>
    <n v="997.38620397398597"/>
    <n v="31.594560739583098"/>
    <n v="5.8988420739562102"/>
    <x v="194"/>
    <x v="3"/>
    <x v="4"/>
    <n v="39.4958265991703"/>
    <n v="107.118166142711"/>
    <x v="0"/>
    <x v="15"/>
    <x v="6"/>
    <x v="0"/>
    <s v="Haze"/>
    <n v="68"/>
  </r>
  <r>
    <x v="640"/>
    <n v="42.632586496474502"/>
    <n v="76.352725620348593"/>
    <n v="42.800580762131801"/>
    <n v="4.8886902638050502"/>
    <n v="180.57010080855201"/>
    <n v="3.19027844773245"/>
    <n v="76.998271034227301"/>
    <n v="5.4673353056461904"/>
    <n v="252.67871141450999"/>
    <n v="1029.92841186597"/>
    <n v="47.491030968281997"/>
    <n v="2.57632864377773"/>
    <x v="225"/>
    <x v="1"/>
    <x v="4"/>
    <n v="26.3304100736339"/>
    <n v="106.960755549933"/>
    <x v="6"/>
    <x v="23"/>
    <x v="6"/>
    <x v="2"/>
    <s v="Cloudy"/>
    <n v="22"/>
  </r>
  <r>
    <x v="641"/>
    <n v="186.733216073644"/>
    <n v="50.900106877872801"/>
    <n v="5.6356097004350199"/>
    <n v="1.2366707718016501"/>
    <n v="180.047309554565"/>
    <n v="-4.5697667776430801"/>
    <n v="39.095759108320401"/>
    <n v="7.65075053324711"/>
    <n v="106.48156990550299"/>
    <n v="1034.10608153422"/>
    <n v="1.5687009998749999"/>
    <n v="2.0499943513006702"/>
    <x v="353"/>
    <x v="3"/>
    <x v="4"/>
    <n v="44.3077924079155"/>
    <n v="91.714527905710995"/>
    <x v="2"/>
    <x v="4"/>
    <x v="11"/>
    <x v="3"/>
    <s v="Clear"/>
    <n v="68"/>
  </r>
  <r>
    <x v="642"/>
    <n v="221.79975879603501"/>
    <n v="35.903839142735599"/>
    <n v="22.178393220331699"/>
    <n v="1.16989683517514"/>
    <n v="89.653182698641103"/>
    <n v="-1.5749802764674301"/>
    <n v="19.0373145712467"/>
    <n v="1.02455211544075"/>
    <n v="220.47438264793701"/>
    <n v="988.18640890139204"/>
    <n v="18.5328055889998"/>
    <n v="1.5024378773312701"/>
    <x v="18"/>
    <x v="1"/>
    <x v="2"/>
    <n v="32.119192400880898"/>
    <n v="104.37203746765201"/>
    <x v="3"/>
    <x v="21"/>
    <x v="5"/>
    <x v="4"/>
    <s v="Snow"/>
    <n v="81"/>
  </r>
  <r>
    <x v="643"/>
    <n v="215.468229509835"/>
    <n v="83.754467584626894"/>
    <n v="17.490432528758099"/>
    <n v="2.7744410903487098"/>
    <n v="189.59757927005401"/>
    <n v="9.4414168259581803"/>
    <n v="68.139675791588104"/>
    <n v="9.2541773114832004"/>
    <n v="232.58063449420601"/>
    <n v="1015.2684806981"/>
    <n v="33.6994628713555"/>
    <n v="9.7755140016764805"/>
    <x v="227"/>
    <x v="3"/>
    <x v="2"/>
    <n v="30.564102966819"/>
    <n v="122.821632407783"/>
    <x v="4"/>
    <x v="17"/>
    <x v="2"/>
    <x v="8"/>
    <s v="Clear"/>
    <n v="72"/>
  </r>
  <r>
    <x v="644"/>
    <n v="223.57624765344599"/>
    <n v="49.296349097177597"/>
    <n v="49.936261604065798"/>
    <n v="3.4704341007203401"/>
    <n v="11.780904821071299"/>
    <n v="33.084877400393303"/>
    <n v="75.451075891754101"/>
    <n v="4.7660570774534303"/>
    <n v="40.0223809746686"/>
    <n v="1048.7688860210201"/>
    <n v="24.367277916174601"/>
    <n v="16.706931254040501"/>
    <x v="187"/>
    <x v="3"/>
    <x v="3"/>
    <n v="21.488332245507902"/>
    <n v="101.64512230375099"/>
    <x v="2"/>
    <x v="22"/>
    <x v="8"/>
    <x v="9"/>
    <s v="Cloudy"/>
    <n v="92"/>
  </r>
  <r>
    <x v="645"/>
    <n v="146.300123481117"/>
    <n v="87.992071591083501"/>
    <n v="2.7741721818637202"/>
    <n v="2.3008281165859401"/>
    <n v="68.310696789429997"/>
    <n v="7.7691091057025998"/>
    <n v="99.349133994780004"/>
    <n v="8.0767743883515699"/>
    <n v="35.905825300810001"/>
    <n v="1015.6160131872"/>
    <n v="21.2822570494464"/>
    <n v="13.068852112431999"/>
    <x v="354"/>
    <x v="0"/>
    <x v="2"/>
    <n v="47.405350964264201"/>
    <n v="96.190719793394805"/>
    <x v="4"/>
    <x v="11"/>
    <x v="10"/>
    <x v="4"/>
    <s v="Haze"/>
    <n v="9"/>
  </r>
  <r>
    <x v="646"/>
    <n v="264.38152450618497"/>
    <n v="26.709778382876198"/>
    <n v="3.1124869590921"/>
    <n v="0.32943287625716999"/>
    <n v="102.899039299343"/>
    <n v="-3.9436577232398302"/>
    <n v="30.0494887508091"/>
    <n v="4.6843138906610804"/>
    <n v="250.15020624963"/>
    <n v="1026.1765438847401"/>
    <n v="4.1433562892157498"/>
    <n v="5.36807493678534"/>
    <x v="137"/>
    <x v="0"/>
    <x v="3"/>
    <n v="20.934299484681301"/>
    <n v="114.428068654366"/>
    <x v="5"/>
    <x v="7"/>
    <x v="11"/>
    <x v="8"/>
    <s v="Snow"/>
    <n v="97"/>
  </r>
  <r>
    <x v="647"/>
    <n v="169.043743115344"/>
    <n v="25.923441871773001"/>
    <n v="43.016936123110398"/>
    <n v="2.50389996624703"/>
    <n v="193.38362223161599"/>
    <n v="31.2751198609329"/>
    <n v="48.434951496806598"/>
    <n v="2.5455132268581599"/>
    <n v="45.1436054270659"/>
    <n v="1017.04398991582"/>
    <n v="22.686216385805299"/>
    <n v="2.2707450003581502"/>
    <x v="41"/>
    <x v="0"/>
    <x v="4"/>
    <n v="48.645046496396503"/>
    <n v="111.680729625138"/>
    <x v="5"/>
    <x v="16"/>
    <x v="11"/>
    <x v="4"/>
    <s v="Clear"/>
    <n v="40"/>
  </r>
  <r>
    <x v="648"/>
    <n v="230.59718249895201"/>
    <n v="16.623080626942599"/>
    <n v="37.897251099100203"/>
    <n v="0.296889111316189"/>
    <n v="54.116221611836103"/>
    <n v="21.0013415400878"/>
    <n v="15.551016132917299"/>
    <n v="0.479795896292457"/>
    <n v="252.24841682448101"/>
    <n v="1045.6263812900199"/>
    <n v="1.89822431239918"/>
    <n v="19.882515255664"/>
    <x v="70"/>
    <x v="2"/>
    <x v="3"/>
    <n v="27.892057830988001"/>
    <n v="112.12146244139799"/>
    <x v="6"/>
    <x v="0"/>
    <x v="2"/>
    <x v="2"/>
    <s v="Cloudy"/>
    <n v="85"/>
  </r>
  <r>
    <x v="649"/>
    <n v="54.752668014503598"/>
    <n v="15.8492507754867"/>
    <n v="43.077199962683601"/>
    <n v="0.85975568929490298"/>
    <n v="133.21563778099801"/>
    <n v="36.317902268101903"/>
    <n v="63.170020784066097"/>
    <n v="5.8735746566078202"/>
    <n v="166.98221870386899"/>
    <n v="1024.8664037947101"/>
    <n v="18.2532815288764"/>
    <n v="8.2682814101181403"/>
    <x v="168"/>
    <x v="2"/>
    <x v="2"/>
    <n v="24.240530987307"/>
    <n v="107.815847685375"/>
    <x v="2"/>
    <x v="9"/>
    <x v="3"/>
    <x v="7"/>
    <s v="Fog"/>
    <n v="4"/>
  </r>
  <r>
    <x v="650"/>
    <n v="163.64727128539499"/>
    <n v="19.735540217809199"/>
    <n v="3.5406595750250398"/>
    <n v="4.1478296866567401"/>
    <n v="161.73512862989401"/>
    <n v="-6.3341577729913503"/>
    <n v="83.621810376686796"/>
    <n v="1.10560836241909"/>
    <n v="358.22437760188399"/>
    <n v="1011.59261457435"/>
    <n v="48.647329163448802"/>
    <n v="17.195272610535199"/>
    <x v="288"/>
    <x v="1"/>
    <x v="0"/>
    <n v="32.442784854600497"/>
    <n v="123.459378435877"/>
    <x v="6"/>
    <x v="0"/>
    <x v="10"/>
    <x v="9"/>
    <s v="Cloudy"/>
    <n v="20"/>
  </r>
  <r>
    <x v="651"/>
    <n v="69.685253628043995"/>
    <n v="22.178837494504499"/>
    <n v="3.1063356980805601"/>
    <n v="4.8335397917524396"/>
    <n v="148.39997408683601"/>
    <n v="38.080853025118003"/>
    <n v="81.955342450746997"/>
    <n v="1.1767616919530199"/>
    <n v="64.236961356971094"/>
    <n v="995.31380751485096"/>
    <n v="7.4318206261526401"/>
    <n v="18.171416042632298"/>
    <x v="355"/>
    <x v="3"/>
    <x v="1"/>
    <n v="30.206374527183399"/>
    <n v="124.076061088264"/>
    <x v="5"/>
    <x v="17"/>
    <x v="9"/>
    <x v="5"/>
    <s v="Clear"/>
    <n v="2"/>
  </r>
  <r>
    <x v="652"/>
    <n v="154.99616013835299"/>
    <n v="97.824359054865397"/>
    <n v="46.706974842889899"/>
    <n v="0.65074271446828602"/>
    <n v="139.60724109961299"/>
    <n v="-9.9978179413348105"/>
    <n v="32.209972511070298"/>
    <n v="6.87013397165956"/>
    <n v="292.39825249233297"/>
    <n v="1006.40697679433"/>
    <n v="28.3618759640311"/>
    <n v="1.1568025606216199"/>
    <x v="81"/>
    <x v="0"/>
    <x v="3"/>
    <n v="21.666071631114601"/>
    <n v="95.516710383268702"/>
    <x v="0"/>
    <x v="18"/>
    <x v="1"/>
    <x v="6"/>
    <s v="Clear"/>
    <n v="35"/>
  </r>
  <r>
    <x v="653"/>
    <n v="30.4185736201118"/>
    <n v="48.954552938058299"/>
    <n v="30.7189385784962"/>
    <n v="4.4930863448713696"/>
    <n v="27.855976101810999"/>
    <n v="28.8218677687594"/>
    <n v="20.7008856336634"/>
    <n v="5.6416068613365198"/>
    <n v="64.698165836917596"/>
    <n v="996.42060979606902"/>
    <n v="46.195389019435297"/>
    <n v="2.1804631742592702"/>
    <x v="154"/>
    <x v="0"/>
    <x v="3"/>
    <n v="32.002531201118003"/>
    <n v="114.839598775764"/>
    <x v="3"/>
    <x v="2"/>
    <x v="6"/>
    <x v="4"/>
    <s v="Fog"/>
    <n v="46"/>
  </r>
  <r>
    <x v="654"/>
    <n v="32.431541548185798"/>
    <n v="78.874892210633206"/>
    <n v="37.629314103149902"/>
    <n v="2.2850450458548899"/>
    <n v="194.14669539134701"/>
    <n v="27.688832255020799"/>
    <n v="22.1561587772138"/>
    <n v="4.7918864743394103"/>
    <n v="217.447442209804"/>
    <n v="1010.81540912758"/>
    <n v="20.043323020813698"/>
    <n v="18.4947032314175"/>
    <x v="0"/>
    <x v="1"/>
    <x v="2"/>
    <n v="32.850184815033302"/>
    <n v="125.827208411614"/>
    <x v="1"/>
    <x v="3"/>
    <x v="7"/>
    <x v="9"/>
    <s v="Clear"/>
    <n v="78"/>
  </r>
  <r>
    <x v="655"/>
    <n v="284.47017358793198"/>
    <n v="68.721605790444002"/>
    <n v="16.264292104278699"/>
    <n v="0.13556524225750599"/>
    <n v="97.896952348602198"/>
    <n v="30.045396055309901"/>
    <n v="82.251989009061603"/>
    <n v="0.32919058417650698"/>
    <n v="128.70621300167201"/>
    <n v="1048.6302998363601"/>
    <n v="21.039188551790701"/>
    <n v="7.4091585771192001"/>
    <x v="138"/>
    <x v="0"/>
    <x v="3"/>
    <n v="20.6986439990124"/>
    <n v="106.779586671343"/>
    <x v="2"/>
    <x v="8"/>
    <x v="3"/>
    <x v="4"/>
    <s v="Snow"/>
    <n v="18"/>
  </r>
  <r>
    <x v="656"/>
    <n v="236.18927261697399"/>
    <n v="29.629134825211601"/>
    <n v="32.237365936917598"/>
    <n v="2.1335522998469698"/>
    <n v="194.756374589724"/>
    <n v="2.1173772799664698"/>
    <n v="90.864601628926906"/>
    <n v="2.9217986882543201"/>
    <n v="221.52814471652701"/>
    <n v="987.70713235704102"/>
    <n v="34.711732731582998"/>
    <n v="13.19209848233"/>
    <x v="280"/>
    <x v="3"/>
    <x v="3"/>
    <n v="41.1470471318571"/>
    <n v="113.39738612962999"/>
    <x v="0"/>
    <x v="21"/>
    <x v="2"/>
    <x v="1"/>
    <s v="Clear"/>
    <n v="22"/>
  </r>
  <r>
    <x v="657"/>
    <n v="38.697276767469397"/>
    <n v="67.462335947328896"/>
    <n v="40.180638428560002"/>
    <n v="4.6183360844710597"/>
    <n v="177.82896383595701"/>
    <n v="38.453921536601797"/>
    <n v="93.110340952895498"/>
    <n v="2.44935796023691"/>
    <n v="183.03438650268299"/>
    <n v="993.58685528236595"/>
    <n v="34.868100254125402"/>
    <n v="2.89746388877463"/>
    <x v="95"/>
    <x v="0"/>
    <x v="4"/>
    <n v="28.357260863381502"/>
    <n v="109.489914906867"/>
    <x v="1"/>
    <x v="15"/>
    <x v="4"/>
    <x v="0"/>
    <s v="Fog"/>
    <n v="1"/>
  </r>
  <r>
    <x v="658"/>
    <n v="238.495564969003"/>
    <n v="43.933729069833298"/>
    <n v="19.411562085040199"/>
    <n v="4.1162750295015798"/>
    <n v="191.55847189603401"/>
    <n v="30.406433262699199"/>
    <n v="41.878356801585902"/>
    <n v="8.9992082849699102"/>
    <n v="188.42340652658601"/>
    <n v="1026.26399508911"/>
    <n v="30.020581749286499"/>
    <n v="5.3148976942257304"/>
    <x v="179"/>
    <x v="3"/>
    <x v="1"/>
    <n v="48.590197341025103"/>
    <n v="95.943936892684405"/>
    <x v="1"/>
    <x v="5"/>
    <x v="4"/>
    <x v="2"/>
    <s v="Fog"/>
    <n v="3"/>
  </r>
  <r>
    <x v="659"/>
    <n v="42.429667666321301"/>
    <n v="71.330015182092893"/>
    <n v="36.821573393912601"/>
    <n v="4.9171997617258203"/>
    <n v="57.3992134188615"/>
    <n v="16.934280115738702"/>
    <n v="29.3833810483364"/>
    <n v="9.8797879727107194"/>
    <n v="145.60788631051801"/>
    <n v="1009.1705772622601"/>
    <n v="11.622721787347301"/>
    <n v="16.6173107343628"/>
    <x v="10"/>
    <x v="0"/>
    <x v="2"/>
    <n v="32.013009508520398"/>
    <n v="95.069412985677303"/>
    <x v="5"/>
    <x v="11"/>
    <x v="5"/>
    <x v="6"/>
    <s v="Haze"/>
    <n v="77"/>
  </r>
  <r>
    <x v="660"/>
    <n v="276.56024033982698"/>
    <n v="57.160140102220602"/>
    <n v="40.496850110822002"/>
    <n v="0.426043040965214"/>
    <n v="103.164411352502"/>
    <n v="17.9474660374214"/>
    <n v="33.161312742995101"/>
    <n v="0.41855045275431901"/>
    <n v="205.117426341341"/>
    <n v="1040.85065082951"/>
    <n v="6.3205728660130802"/>
    <n v="15.609425652323599"/>
    <x v="129"/>
    <x v="2"/>
    <x v="0"/>
    <n v="42.507226660272103"/>
    <n v="125.618292612172"/>
    <x v="2"/>
    <x v="23"/>
    <x v="1"/>
    <x v="7"/>
    <s v="Fog"/>
    <n v="14"/>
  </r>
  <r>
    <x v="661"/>
    <n v="39.059785224714403"/>
    <n v="54.758064764129799"/>
    <n v="41.0042778739138"/>
    <n v="2.51260736570375"/>
    <n v="193.649840134671"/>
    <n v="-1.80563355669246"/>
    <n v="92.610331583491202"/>
    <n v="3.52248671229213"/>
    <n v="253.74542786562699"/>
    <n v="994.59263991718899"/>
    <n v="1.83850689211421"/>
    <n v="11.916403933322099"/>
    <x v="178"/>
    <x v="2"/>
    <x v="3"/>
    <n v="22.492143941163501"/>
    <n v="91.405508055271895"/>
    <x v="1"/>
    <x v="11"/>
    <x v="10"/>
    <x v="3"/>
    <s v="Snow"/>
    <n v="25"/>
  </r>
  <r>
    <x v="662"/>
    <n v="295.76702204098001"/>
    <n v="94.120911558133898"/>
    <n v="32.788122489797601"/>
    <n v="1.8565493921818701"/>
    <n v="55.013327475873403"/>
    <n v="-8.9093862655208795"/>
    <n v="35.726298948978403"/>
    <n v="8.3773432868845799"/>
    <n v="45.417059285319901"/>
    <n v="1045.06853496141"/>
    <n v="14.236202121809701"/>
    <n v="17.9780531211415"/>
    <x v="217"/>
    <x v="3"/>
    <x v="4"/>
    <n v="45.469102727254999"/>
    <n v="122.02339881593301"/>
    <x v="4"/>
    <x v="6"/>
    <x v="6"/>
    <x v="0"/>
    <s v="Snow"/>
    <n v="79"/>
  </r>
  <r>
    <x v="663"/>
    <n v="31.3736007308318"/>
    <n v="23.514022167352898"/>
    <n v="30.243249313990301"/>
    <n v="2.1229083565837099"/>
    <n v="80.592782139601397"/>
    <n v="19.688190460386799"/>
    <n v="27.3572965498306"/>
    <n v="4.9339872170602099"/>
    <n v="11.352852697069901"/>
    <n v="1025.81485868512"/>
    <n v="46.954797601288703"/>
    <n v="11.9841744977237"/>
    <x v="83"/>
    <x v="1"/>
    <x v="1"/>
    <n v="48.941209063314901"/>
    <n v="118.49353231609"/>
    <x v="4"/>
    <x v="15"/>
    <x v="0"/>
    <x v="3"/>
    <s v="Clear"/>
    <n v="90"/>
  </r>
  <r>
    <x v="664"/>
    <n v="209.042652637657"/>
    <n v="20.235790511516399"/>
    <n v="19.895416290123801"/>
    <n v="3.0086726988503498"/>
    <n v="20.093509565995301"/>
    <n v="-1.05684486462715"/>
    <n v="36.158778723489803"/>
    <n v="0.36086292351981097"/>
    <n v="181.47511028307099"/>
    <n v="996.83390120159595"/>
    <n v="11.868154851659799"/>
    <n v="15.5848195916398"/>
    <x v="188"/>
    <x v="3"/>
    <x v="3"/>
    <n v="37.997364352119"/>
    <n v="95.755217556456898"/>
    <x v="5"/>
    <x v="11"/>
    <x v="8"/>
    <x v="3"/>
    <s v="Haze"/>
    <n v="79"/>
  </r>
  <r>
    <x v="665"/>
    <n v="295.787132699994"/>
    <n v="98.519299943471594"/>
    <n v="32.163482300313099"/>
    <n v="2.2981520750992201"/>
    <n v="13.372427661915999"/>
    <n v="33.4108195445476"/>
    <n v="60.029586524351402"/>
    <n v="2.9144498867588902"/>
    <n v="16.2239472259404"/>
    <n v="1045.7207054565999"/>
    <n v="38.6943866254555"/>
    <n v="5.56265957011487"/>
    <x v="304"/>
    <x v="1"/>
    <x v="3"/>
    <n v="44.656356750917197"/>
    <n v="115.75028145677599"/>
    <x v="6"/>
    <x v="18"/>
    <x v="8"/>
    <x v="3"/>
    <s v="Fog"/>
    <n v="44"/>
  </r>
  <r>
    <x v="666"/>
    <n v="249.17763342532999"/>
    <n v="12.917931368575299"/>
    <n v="25.250728386564699"/>
    <n v="2.1788024505957102"/>
    <n v="164.11164448031599"/>
    <n v="38.341531585002201"/>
    <n v="49.258900654757099"/>
    <n v="9.9377580588147101"/>
    <n v="149.62289915477601"/>
    <n v="1029.8040893218299"/>
    <n v="49.261738283463202"/>
    <n v="4.7083758650300798"/>
    <x v="36"/>
    <x v="0"/>
    <x v="0"/>
    <n v="30.3440361218702"/>
    <n v="102.321915189585"/>
    <x v="2"/>
    <x v="20"/>
    <x v="8"/>
    <x v="3"/>
    <s v="Clear"/>
    <n v="60"/>
  </r>
  <r>
    <x v="667"/>
    <n v="146.17696948099001"/>
    <n v="41.2740501712588"/>
    <n v="31.888663597255199"/>
    <n v="2.84473966247627"/>
    <n v="130.06437921805201"/>
    <n v="26.1272007792628"/>
    <n v="33.016936715341899"/>
    <n v="7.2049078622460101"/>
    <n v="246.900833993806"/>
    <n v="1010.89178397302"/>
    <n v="29.7840604693499"/>
    <n v="10.7693237759569"/>
    <x v="288"/>
    <x v="2"/>
    <x v="0"/>
    <n v="24.016072423807401"/>
    <n v="102.59348316674"/>
    <x v="6"/>
    <x v="0"/>
    <x v="3"/>
    <x v="0"/>
    <s v="Rain"/>
    <n v="16"/>
  </r>
  <r>
    <x v="668"/>
    <n v="125.780108778236"/>
    <n v="77.153283791375301"/>
    <n v="1.5032538152078601"/>
    <n v="1.7315813891040699"/>
    <n v="92.761787789819095"/>
    <n v="34.960049611916901"/>
    <n v="70.493871767984501"/>
    <n v="7.2008716875604701"/>
    <n v="114.546312818915"/>
    <n v="1015.9630133074201"/>
    <n v="34.0779366955773"/>
    <n v="18.155749327652199"/>
    <x v="317"/>
    <x v="0"/>
    <x v="1"/>
    <n v="41.495094646808496"/>
    <n v="117.21121874718401"/>
    <x v="1"/>
    <x v="20"/>
    <x v="0"/>
    <x v="8"/>
    <s v="Fog"/>
    <n v="55"/>
  </r>
  <r>
    <x v="669"/>
    <n v="63.0406216340321"/>
    <n v="58.554828444537002"/>
    <n v="31.507824755726599"/>
    <n v="1.66015938008231"/>
    <n v="162.759286204793"/>
    <n v="25.486900207476499"/>
    <n v="93.8453450726591"/>
    <n v="5.3878918263057596"/>
    <n v="139.310386276928"/>
    <n v="986.99484632683402"/>
    <n v="3.0156703015469999"/>
    <n v="0.82000022854770405"/>
    <x v="356"/>
    <x v="0"/>
    <x v="1"/>
    <n v="44.269561458046198"/>
    <n v="112.800209583886"/>
    <x v="5"/>
    <x v="0"/>
    <x v="9"/>
    <x v="1"/>
    <s v="Rain"/>
    <n v="7"/>
  </r>
  <r>
    <x v="670"/>
    <n v="171.33001501975201"/>
    <n v="5.4720201751361301"/>
    <n v="2.2047847571329799"/>
    <n v="2.9396553825191001"/>
    <n v="88.1594079811277"/>
    <n v="11.2920609698068"/>
    <n v="30.7932620443211"/>
    <n v="7.6167431356981199"/>
    <n v="186.73705235170101"/>
    <n v="1027.28023848271"/>
    <n v="36.239654026922999"/>
    <n v="7.8547930805317403"/>
    <x v="299"/>
    <x v="3"/>
    <x v="3"/>
    <n v="32.452512370013601"/>
    <n v="128.24361814034799"/>
    <x v="3"/>
    <x v="9"/>
    <x v="11"/>
    <x v="6"/>
    <s v="Rain"/>
    <n v="95"/>
  </r>
  <r>
    <x v="671"/>
    <n v="225.832325775454"/>
    <n v="70.328745163613505"/>
    <n v="30.8985571734822"/>
    <n v="1.50630462403777"/>
    <n v="116.843566110379"/>
    <n v="14.9126509740125"/>
    <n v="38.636709874264497"/>
    <n v="3.16997339041836"/>
    <n v="78.651658533379006"/>
    <n v="1030.1707201261299"/>
    <n v="14.846005545979001"/>
    <n v="15.4215479703653"/>
    <x v="165"/>
    <x v="3"/>
    <x v="3"/>
    <n v="25.154982745792001"/>
    <n v="114.328486759219"/>
    <x v="3"/>
    <x v="0"/>
    <x v="10"/>
    <x v="0"/>
    <s v="Rain"/>
    <n v="65"/>
  </r>
  <r>
    <x v="672"/>
    <n v="217.34648799846099"/>
    <n v="29.563077194191798"/>
    <n v="2.3159155059184999"/>
    <n v="3.0676782882969502"/>
    <n v="90.615204956824499"/>
    <n v="32.504103315329999"/>
    <n v="82.975962871919194"/>
    <n v="5.82542966712293"/>
    <n v="108.846150316966"/>
    <n v="1010.45331567907"/>
    <n v="18.416178902759999"/>
    <n v="11.570616090160801"/>
    <x v="4"/>
    <x v="0"/>
    <x v="0"/>
    <n v="26.129278179639901"/>
    <n v="101.961695236563"/>
    <x v="1"/>
    <x v="8"/>
    <x v="0"/>
    <x v="5"/>
    <s v="Fog"/>
    <n v="55"/>
  </r>
  <r>
    <x v="673"/>
    <n v="282.80698644452298"/>
    <n v="92.493971730727694"/>
    <n v="37.342921056939602"/>
    <n v="1.5763679115786799"/>
    <n v="95.667120121645596"/>
    <n v="-2.1534842883109602"/>
    <n v="21.893903825553899"/>
    <n v="6.7230540894730406E-2"/>
    <n v="71.391141217781396"/>
    <n v="994.57405202578605"/>
    <n v="37.961109796675402"/>
    <n v="9.2431728338010295"/>
    <x v="357"/>
    <x v="2"/>
    <x v="1"/>
    <n v="25.088577745211399"/>
    <n v="105.55676932214701"/>
    <x v="3"/>
    <x v="5"/>
    <x v="5"/>
    <x v="5"/>
    <s v="Haze"/>
    <n v="70"/>
  </r>
  <r>
    <x v="674"/>
    <n v="35.560346635477302"/>
    <n v="28.233254304912901"/>
    <n v="43.406242658004899"/>
    <n v="3.5023740527268798"/>
    <n v="169.74741558267999"/>
    <n v="14.935188139364"/>
    <n v="65.720057883276596"/>
    <n v="7.9489088867283098"/>
    <n v="173.56424148177601"/>
    <n v="1016.02751352222"/>
    <n v="22.819031102543899"/>
    <n v="8.3118175933279996"/>
    <x v="146"/>
    <x v="0"/>
    <x v="0"/>
    <n v="26.288752267713701"/>
    <n v="106.023293087864"/>
    <x v="3"/>
    <x v="14"/>
    <x v="8"/>
    <x v="7"/>
    <s v="Snow"/>
    <n v="12"/>
  </r>
  <r>
    <x v="675"/>
    <n v="63.237778993270098"/>
    <n v="99.101475284393004"/>
    <n v="11.2412403105648"/>
    <n v="1.5433736536754701"/>
    <n v="30.110300472966401"/>
    <n v="0.80404346864392495"/>
    <n v="19.848945112683001"/>
    <n v="5.7842713029183597E-2"/>
    <n v="311.081609013714"/>
    <n v="981.23486160023106"/>
    <n v="12.216670193080301"/>
    <n v="6.7850897814269997"/>
    <x v="73"/>
    <x v="2"/>
    <x v="4"/>
    <n v="41.925237140086303"/>
    <n v="107.458382862905"/>
    <x v="1"/>
    <x v="12"/>
    <x v="5"/>
    <x v="2"/>
    <s v="Snow"/>
    <n v="61"/>
  </r>
  <r>
    <x v="676"/>
    <n v="239.122857967963"/>
    <n v="96.866612984172903"/>
    <n v="29.6740699285"/>
    <n v="0.57119287415613196"/>
    <n v="166.23810256495699"/>
    <n v="29.704476204441399"/>
    <n v="68.721934840481396"/>
    <n v="5.4629518645412798"/>
    <n v="204.097284097471"/>
    <n v="1049.0554036276201"/>
    <n v="16.192056740234399"/>
    <n v="13.1699112012624"/>
    <x v="132"/>
    <x v="2"/>
    <x v="2"/>
    <n v="42.220767606613997"/>
    <n v="126.48613812843"/>
    <x v="3"/>
    <x v="23"/>
    <x v="4"/>
    <x v="5"/>
    <s v="Rain"/>
    <n v="28"/>
  </r>
  <r>
    <x v="677"/>
    <n v="117.884274150753"/>
    <n v="78.120715699302707"/>
    <n v="43.487706767442198"/>
    <n v="1.02384679413803"/>
    <n v="71.858819399929502"/>
    <n v="-0.84432290854219605"/>
    <n v="98.201170277653105"/>
    <n v="3.4757388623307799"/>
    <n v="49.8691488202183"/>
    <n v="984.134417653892"/>
    <n v="27.797394594916302"/>
    <n v="11.0321690528991"/>
    <x v="358"/>
    <x v="3"/>
    <x v="4"/>
    <n v="44.010951243776802"/>
    <n v="123.203361897221"/>
    <x v="6"/>
    <x v="6"/>
    <x v="9"/>
    <x v="0"/>
    <s v="Rain"/>
    <n v="48"/>
  </r>
  <r>
    <x v="678"/>
    <n v="292.33650262402602"/>
    <n v="58.337704497182898"/>
    <n v="35.939394941447098"/>
    <n v="0.87195551328454102"/>
    <n v="69.139648165023502"/>
    <n v="27.9425618276167"/>
    <n v="46.618107963890701"/>
    <n v="5.5165580675216601"/>
    <n v="282.46087803982999"/>
    <n v="988.42440916266696"/>
    <n v="4.2063627245589199"/>
    <n v="3.5185642358856501"/>
    <x v="268"/>
    <x v="0"/>
    <x v="0"/>
    <n v="30.439844398010099"/>
    <n v="106.72825730992"/>
    <x v="6"/>
    <x v="2"/>
    <x v="4"/>
    <x v="1"/>
    <s v="Haze"/>
    <n v="67"/>
  </r>
  <r>
    <x v="679"/>
    <n v="169.141893531108"/>
    <n v="43.888562300385601"/>
    <n v="31.733548881326598"/>
    <n v="4.1510723542217098"/>
    <n v="190.82238033102101"/>
    <n v="16.7996377784856"/>
    <n v="12.166763180940301"/>
    <n v="3.77467233114991"/>
    <n v="43.946389559347701"/>
    <n v="1036.7759313575"/>
    <n v="10.2787899217111"/>
    <n v="1.5361149849276301"/>
    <x v="334"/>
    <x v="2"/>
    <x v="1"/>
    <n v="23.234254905424901"/>
    <n v="112.92474188182101"/>
    <x v="3"/>
    <x v="3"/>
    <x v="7"/>
    <x v="3"/>
    <s v="Cloudy"/>
    <n v="80"/>
  </r>
  <r>
    <x v="680"/>
    <n v="55.2274084626278"/>
    <n v="64.136422329165995"/>
    <n v="31.028611714768299"/>
    <n v="3.9153364790859202"/>
    <n v="114.49936801597001"/>
    <n v="10.7065668268795"/>
    <n v="29.036558770456399"/>
    <n v="2.4210436190629401"/>
    <n v="218.118547662395"/>
    <n v="1019.58240074849"/>
    <n v="12.283065615510999"/>
    <n v="9.7853828496120894"/>
    <x v="359"/>
    <x v="1"/>
    <x v="3"/>
    <n v="24.346762218089701"/>
    <n v="128.22734714243299"/>
    <x v="6"/>
    <x v="3"/>
    <x v="6"/>
    <x v="6"/>
    <s v="Haze"/>
    <n v="45"/>
  </r>
  <r>
    <x v="681"/>
    <n v="83.210703841349002"/>
    <n v="59.3878940840615"/>
    <n v="38.912839947294799"/>
    <n v="2.5968754039745598"/>
    <n v="59.248749400533796"/>
    <n v="31.138665214691098"/>
    <n v="31.104826266131798"/>
    <n v="7.1497540883771"/>
    <n v="39.658194984636403"/>
    <n v="1046.1506600021601"/>
    <n v="29.961185497196499"/>
    <n v="4.9128757674987504"/>
    <x v="360"/>
    <x v="0"/>
    <x v="1"/>
    <n v="45.710141740558399"/>
    <n v="96.645310521526497"/>
    <x v="3"/>
    <x v="16"/>
    <x v="4"/>
    <x v="2"/>
    <s v="Snow"/>
    <n v="15"/>
  </r>
  <r>
    <x v="682"/>
    <n v="258.32401897434403"/>
    <n v="50.361877004686498"/>
    <n v="30.426674102191502"/>
    <n v="3.4486048132712899"/>
    <n v="165.38206678049499"/>
    <n v="12.1459123567556"/>
    <n v="28.544637985658699"/>
    <n v="1.8500489671837199"/>
    <n v="344.135882499442"/>
    <n v="1000.9490407401599"/>
    <n v="38.102845435414302"/>
    <n v="2.4696621958886298"/>
    <x v="361"/>
    <x v="3"/>
    <x v="1"/>
    <n v="21.170945365957799"/>
    <n v="96.210766428918504"/>
    <x v="3"/>
    <x v="21"/>
    <x v="5"/>
    <x v="6"/>
    <s v="Rain"/>
    <n v="48"/>
  </r>
  <r>
    <x v="683"/>
    <n v="134.11320572628301"/>
    <n v="75.172371271743302"/>
    <n v="40.099547885582602"/>
    <n v="4.7393367551316299"/>
    <n v="119.425688179633"/>
    <n v="22.322246738864301"/>
    <n v="70.432577790414499"/>
    <n v="0.44984480331221999"/>
    <n v="60.598289181314797"/>
    <n v="989.41058234587604"/>
    <n v="45.076485089842599"/>
    <n v="7.3106713467456199"/>
    <x v="362"/>
    <x v="2"/>
    <x v="2"/>
    <n v="43.8045850475064"/>
    <n v="112.44318761419299"/>
    <x v="3"/>
    <x v="23"/>
    <x v="10"/>
    <x v="5"/>
    <s v="Clear"/>
    <n v="31"/>
  </r>
  <r>
    <x v="684"/>
    <n v="299.04824486409098"/>
    <n v="61.133103916839197"/>
    <n v="6.9155548840528702"/>
    <n v="4.9388608526633302"/>
    <n v="195.564322238383"/>
    <n v="-5.4105675771839303"/>
    <n v="60.931807640356404"/>
    <n v="7.4424538356550602"/>
    <n v="61.409820068890099"/>
    <n v="1023.05362970833"/>
    <n v="18.770533600907399"/>
    <n v="10.660700285294"/>
    <x v="336"/>
    <x v="1"/>
    <x v="2"/>
    <n v="42.878428516907697"/>
    <n v="102.385132557029"/>
    <x v="3"/>
    <x v="22"/>
    <x v="0"/>
    <x v="2"/>
    <s v="Clear"/>
    <n v="29"/>
  </r>
  <r>
    <x v="685"/>
    <n v="153.29894103761399"/>
    <n v="15.032495717587301"/>
    <n v="33.351891936791397"/>
    <n v="3.0960499375169901"/>
    <n v="82.531135869982194"/>
    <n v="6.3530505605905203"/>
    <n v="78.395904481067006"/>
    <n v="6.7036413680656199"/>
    <n v="100.470753617572"/>
    <n v="1032.60871997304"/>
    <n v="27.3218428596964"/>
    <n v="12.831435805259501"/>
    <x v="210"/>
    <x v="0"/>
    <x v="3"/>
    <n v="24.313284277630899"/>
    <n v="102.541516715054"/>
    <x v="0"/>
    <x v="3"/>
    <x v="6"/>
    <x v="3"/>
    <s v="Haze"/>
    <n v="21"/>
  </r>
  <r>
    <x v="686"/>
    <n v="246.60971378355501"/>
    <n v="96.986475419522407"/>
    <n v="39.610164282195797"/>
    <n v="4.0197125189053899"/>
    <n v="168.494675346647"/>
    <n v="4.5335653001790197"/>
    <n v="67.019468063061694"/>
    <n v="7.9508248512993696"/>
    <n v="195.046300329372"/>
    <n v="1020.12764077255"/>
    <n v="22.624101831728499"/>
    <n v="6.9051345081771203"/>
    <x v="299"/>
    <x v="1"/>
    <x v="3"/>
    <n v="44.130717100787997"/>
    <n v="125.083901379148"/>
    <x v="2"/>
    <x v="6"/>
    <x v="1"/>
    <x v="1"/>
    <s v="Clear"/>
    <n v="59"/>
  </r>
  <r>
    <x v="687"/>
    <n v="249.385684539435"/>
    <n v="72.434273771272998"/>
    <n v="40.876574023367802"/>
    <n v="0.28131143247060098"/>
    <n v="132.857498858376"/>
    <n v="17.559983336073898"/>
    <n v="65.591385496853505"/>
    <n v="8.4095615525654495"/>
    <n v="46.611320955891898"/>
    <n v="982.82262898786496"/>
    <n v="8.0511668600336197"/>
    <n v="10.341133964060701"/>
    <x v="151"/>
    <x v="1"/>
    <x v="3"/>
    <n v="44.474072313720299"/>
    <n v="112.14683781642"/>
    <x v="2"/>
    <x v="19"/>
    <x v="0"/>
    <x v="1"/>
    <s v="Rain"/>
    <n v="4"/>
  </r>
  <r>
    <x v="688"/>
    <n v="23.504724927762801"/>
    <n v="21.735541848720199"/>
    <n v="23.182120967639701"/>
    <n v="1.6871150982337799"/>
    <n v="34.665979344380602"/>
    <n v="16.2421649010446"/>
    <n v="50.888304920670201"/>
    <n v="1.7085289097137599"/>
    <n v="251.05928207695101"/>
    <n v="1035.2886184091301"/>
    <n v="9.2854523012181396"/>
    <n v="8.2990506649514195"/>
    <x v="240"/>
    <x v="0"/>
    <x v="3"/>
    <n v="20.743302422530999"/>
    <n v="97.710683121795398"/>
    <x v="2"/>
    <x v="11"/>
    <x v="1"/>
    <x v="5"/>
    <s v="Snow"/>
    <n v="75"/>
  </r>
  <r>
    <x v="689"/>
    <n v="83.806634807494603"/>
    <n v="75.506070087774503"/>
    <n v="38.7405543618761"/>
    <n v="0.50495355997196301"/>
    <n v="66.705827936160205"/>
    <n v="-2.2452190597114998"/>
    <n v="18.774026647085702"/>
    <n v="7.8716356421142999"/>
    <n v="251.29744079900499"/>
    <n v="1026.59206616914"/>
    <n v="10.7436896143131"/>
    <n v="10.753450606789499"/>
    <x v="320"/>
    <x v="1"/>
    <x v="4"/>
    <n v="45.436908962473098"/>
    <n v="97.9035801376601"/>
    <x v="2"/>
    <x v="23"/>
    <x v="10"/>
    <x v="8"/>
    <s v="Rain"/>
    <n v="13"/>
  </r>
  <r>
    <x v="690"/>
    <n v="262.57153501621099"/>
    <n v="52.827461634456697"/>
    <n v="29.303213829147101"/>
    <n v="3.5126892063624502"/>
    <n v="85.635599163602194"/>
    <n v="1.0962315941761001"/>
    <n v="79.016577971440697"/>
    <n v="2.3703039133239101"/>
    <n v="9.4891074800578199"/>
    <n v="1008.97184331608"/>
    <n v="20.8044912927922"/>
    <n v="14.745472110452001"/>
    <x v="229"/>
    <x v="2"/>
    <x v="1"/>
    <n v="44.004572219812502"/>
    <n v="120.303237168442"/>
    <x v="2"/>
    <x v="7"/>
    <x v="3"/>
    <x v="8"/>
    <s v="Haze"/>
    <n v="45"/>
  </r>
  <r>
    <x v="691"/>
    <n v="214.86543158692501"/>
    <n v="28.173562827763401"/>
    <n v="6.1706605425288199"/>
    <n v="3.24183807079877"/>
    <n v="193.80623212467"/>
    <n v="7.4738527072912202"/>
    <n v="52.330988758809397"/>
    <n v="8.1969260980299499"/>
    <n v="52.923150086582197"/>
    <n v="1009.11109783227"/>
    <n v="39.627061849140603"/>
    <n v="19.269651249789799"/>
    <x v="328"/>
    <x v="1"/>
    <x v="0"/>
    <n v="33.886995630773598"/>
    <n v="109.084301113046"/>
    <x v="0"/>
    <x v="11"/>
    <x v="0"/>
    <x v="8"/>
    <s v="Cloudy"/>
    <n v="23"/>
  </r>
  <r>
    <x v="692"/>
    <n v="151.97494771127299"/>
    <n v="65.325208909350195"/>
    <n v="19.574433543926901"/>
    <n v="4.6217834254286396"/>
    <n v="129.04330920877501"/>
    <n v="24.768061554755501"/>
    <n v="66.635486954999706"/>
    <n v="3.49244262166886"/>
    <n v="41.579261633609697"/>
    <n v="997.515496749612"/>
    <n v="13.731373659123401"/>
    <n v="4.4215946801313404"/>
    <x v="262"/>
    <x v="2"/>
    <x v="3"/>
    <n v="47.331659875912401"/>
    <n v="113.298715323262"/>
    <x v="1"/>
    <x v="23"/>
    <x v="3"/>
    <x v="7"/>
    <s v="Haze"/>
    <n v="55"/>
  </r>
  <r>
    <x v="693"/>
    <n v="201.27395284087899"/>
    <n v="39.528484956642203"/>
    <n v="18.639215459059301"/>
    <n v="1.45650610616188"/>
    <n v="135.320546533449"/>
    <n v="15.334119544490401"/>
    <n v="55.437956196260501"/>
    <n v="7.3996682022250599"/>
    <n v="129.76438394226599"/>
    <n v="1020.56348609951"/>
    <n v="6.68309643835312"/>
    <n v="4.5493196620521301"/>
    <x v="363"/>
    <x v="2"/>
    <x v="4"/>
    <n v="28.158981711459099"/>
    <n v="97.862649741159302"/>
    <x v="2"/>
    <x v="11"/>
    <x v="7"/>
    <x v="1"/>
    <s v="Haze"/>
    <n v="41"/>
  </r>
  <r>
    <x v="694"/>
    <n v="195.35299750392801"/>
    <n v="57.931813304431103"/>
    <n v="37.937866219372701"/>
    <n v="0.202413646524916"/>
    <n v="148.98298866894299"/>
    <n v="-7.0437627341568803"/>
    <n v="53.770976702902097"/>
    <n v="5.3062899199237901"/>
    <n v="35.983365612144901"/>
    <n v="1032.3520694257199"/>
    <n v="2.6476102467174401"/>
    <n v="8.2132880849828194"/>
    <x v="364"/>
    <x v="0"/>
    <x v="0"/>
    <n v="38.389009745614501"/>
    <n v="102.91897735814"/>
    <x v="5"/>
    <x v="13"/>
    <x v="9"/>
    <x v="2"/>
    <s v="Clear"/>
    <n v="85"/>
  </r>
  <r>
    <x v="695"/>
    <n v="25.119869409047801"/>
    <n v="98.639672565124698"/>
    <n v="39.260711168970403"/>
    <n v="4.6185180230253202"/>
    <n v="196.550632484533"/>
    <n v="0.79263876408593203"/>
    <n v="72.677827684582297"/>
    <n v="9.1356741270264799"/>
    <n v="77.6225788378121"/>
    <n v="1021.18284396936"/>
    <n v="7.2682247096503003"/>
    <n v="16.166622091822099"/>
    <x v="284"/>
    <x v="0"/>
    <x v="1"/>
    <n v="45.728346687977499"/>
    <n v="129.34404685109601"/>
    <x v="2"/>
    <x v="3"/>
    <x v="3"/>
    <x v="9"/>
    <s v="Fog"/>
    <n v="13"/>
  </r>
  <r>
    <x v="696"/>
    <n v="134.77213279630701"/>
    <n v="61.353865741632198"/>
    <n v="20.6005654226561"/>
    <n v="2.94684839627085"/>
    <n v="174.60397581441299"/>
    <n v="27.213128020696601"/>
    <n v="87.057449472463205"/>
    <n v="8.5628230187465597"/>
    <n v="12.6078528528428"/>
    <n v="1032.4463627436101"/>
    <n v="23.9823056005296"/>
    <n v="11.9446980821052"/>
    <x v="112"/>
    <x v="1"/>
    <x v="2"/>
    <n v="22.083199305482601"/>
    <n v="95.148905410189698"/>
    <x v="0"/>
    <x v="14"/>
    <x v="11"/>
    <x v="1"/>
    <s v="Rain"/>
    <n v="4"/>
  </r>
  <r>
    <x v="697"/>
    <n v="171.05408165403"/>
    <n v="17.213304678329902"/>
    <n v="32.261743290950299"/>
    <n v="2.1288187011603199"/>
    <n v="139.34465890878701"/>
    <n v="14.384712280086701"/>
    <n v="51.587523676011301"/>
    <n v="8.3978558947538993"/>
    <n v="43.410792189870399"/>
    <n v="1013.54470257078"/>
    <n v="33.682896665573899"/>
    <n v="10.778034717028101"/>
    <x v="118"/>
    <x v="3"/>
    <x v="0"/>
    <n v="28.233006431258801"/>
    <n v="103.313267349561"/>
    <x v="6"/>
    <x v="23"/>
    <x v="6"/>
    <x v="9"/>
    <s v="Haze"/>
    <n v="8"/>
  </r>
  <r>
    <x v="698"/>
    <n v="110.783273858063"/>
    <n v="24.118371936057901"/>
    <n v="39.254411116551097"/>
    <n v="2.33615236326062"/>
    <n v="126.847670420813"/>
    <n v="28.679993017398299"/>
    <n v="48.296323536144101"/>
    <n v="8.9080929186815894"/>
    <n v="290.78782616784002"/>
    <n v="994.018210255398"/>
    <n v="4.2188835676799599"/>
    <n v="9.5425312334467094"/>
    <x v="62"/>
    <x v="0"/>
    <x v="4"/>
    <n v="35.756290144910501"/>
    <n v="108.67410912234099"/>
    <x v="5"/>
    <x v="22"/>
    <x v="6"/>
    <x v="8"/>
    <s v="Snow"/>
    <n v="28"/>
  </r>
  <r>
    <x v="699"/>
    <n v="151.164237668829"/>
    <n v="17.399935308310699"/>
    <n v="24.397015605206199"/>
    <n v="1.0155721345074"/>
    <n v="62.687895840832503"/>
    <n v="25.472527304249301"/>
    <n v="36.433444600620902"/>
    <n v="0.39440200355721899"/>
    <n v="46.012425806375497"/>
    <n v="1011.91495661686"/>
    <n v="43.317761152791299"/>
    <n v="11.143712274194799"/>
    <x v="365"/>
    <x v="3"/>
    <x v="1"/>
    <n v="30.7238800354455"/>
    <n v="97.517905111444705"/>
    <x v="0"/>
    <x v="17"/>
    <x v="7"/>
    <x v="3"/>
    <s v="Snow"/>
    <n v="98"/>
  </r>
  <r>
    <x v="700"/>
    <n v="88.185700409328803"/>
    <n v="53.090463938643197"/>
    <n v="25.801413093013601"/>
    <n v="4.6469868196511799"/>
    <n v="73.906107886649494"/>
    <n v="2.5889477078545302"/>
    <n v="44.708534677641303"/>
    <n v="9.9843567988373998"/>
    <n v="116.789401860024"/>
    <n v="1017.42128000049"/>
    <n v="3.5061705635913198"/>
    <n v="19.650091298694999"/>
    <x v="321"/>
    <x v="0"/>
    <x v="4"/>
    <n v="31.9372462429594"/>
    <n v="105.015852330923"/>
    <x v="4"/>
    <x v="0"/>
    <x v="5"/>
    <x v="5"/>
    <s v="Snow"/>
    <n v="30"/>
  </r>
  <r>
    <x v="701"/>
    <n v="157.21472584268099"/>
    <n v="5.6458035499879102"/>
    <n v="10.529683323113399"/>
    <n v="1.3731032020880101"/>
    <n v="134.243273915435"/>
    <n v="11.4519659010816"/>
    <n v="82.580290676841102"/>
    <n v="0.11847173307313499"/>
    <n v="138.263325590547"/>
    <n v="1049.2408929616499"/>
    <n v="2.4221953909678899"/>
    <n v="6.6957225561507503"/>
    <x v="328"/>
    <x v="0"/>
    <x v="1"/>
    <n v="29.064261231671701"/>
    <n v="105.045044928415"/>
    <x v="6"/>
    <x v="20"/>
    <x v="11"/>
    <x v="1"/>
    <s v="Fog"/>
    <n v="42"/>
  </r>
  <r>
    <x v="702"/>
    <n v="71.447327703000894"/>
    <n v="37.5592259841073"/>
    <n v="22.021879814803899"/>
    <n v="1.91748097711238"/>
    <n v="120.33693767754301"/>
    <n v="-5.4188508233621002"/>
    <n v="89.234220754560596"/>
    <n v="0.33923611237136198"/>
    <n v="165.388410365065"/>
    <n v="1047.58157262389"/>
    <n v="15.7135877137879"/>
    <n v="18.197378686648001"/>
    <x v="366"/>
    <x v="2"/>
    <x v="1"/>
    <n v="20.9747425715404"/>
    <n v="116.42938797984"/>
    <x v="1"/>
    <x v="21"/>
    <x v="10"/>
    <x v="6"/>
    <s v="Haze"/>
    <n v="6"/>
  </r>
  <r>
    <x v="703"/>
    <n v="260.68371455932697"/>
    <n v="33.536136283630398"/>
    <n v="46.610553197081003"/>
    <n v="3.8520065188819999"/>
    <n v="137.18791922392799"/>
    <n v="36.826882872983496"/>
    <n v="15.5759498986413"/>
    <n v="6.2281351727537002"/>
    <n v="220.33308536072701"/>
    <n v="1030.0211250382699"/>
    <n v="44.127713365445402"/>
    <n v="9.1049693203872604"/>
    <x v="18"/>
    <x v="0"/>
    <x v="2"/>
    <n v="31.814187725300901"/>
    <n v="111.06865201266"/>
    <x v="4"/>
    <x v="5"/>
    <x v="7"/>
    <x v="3"/>
    <s v="Clear"/>
    <n v="99"/>
  </r>
  <r>
    <x v="704"/>
    <n v="39.180749862927598"/>
    <n v="47.336409455699901"/>
    <n v="1.1724653233560001"/>
    <n v="1.3117560288652801"/>
    <n v="76.108156584787807"/>
    <n v="9.8892480014643898"/>
    <n v="82.611887499736397"/>
    <n v="9.7522622197727795"/>
    <n v="232.69597422463301"/>
    <n v="991.39713065301601"/>
    <n v="12.534090542228901"/>
    <n v="0.25414142443469001"/>
    <x v="222"/>
    <x v="0"/>
    <x v="1"/>
    <n v="39.206536052280001"/>
    <n v="128.86162875917799"/>
    <x v="0"/>
    <x v="11"/>
    <x v="10"/>
    <x v="8"/>
    <s v="Haze"/>
    <n v="74"/>
  </r>
  <r>
    <x v="705"/>
    <n v="278.68134557512798"/>
    <n v="75.137122836342598"/>
    <n v="31.1912645775447"/>
    <n v="0.40869200940386302"/>
    <n v="111.408818891598"/>
    <n v="16.481078941068599"/>
    <n v="49.383111834481099"/>
    <n v="8.7591998687933099"/>
    <n v="183.10896110073099"/>
    <n v="1005.36203891216"/>
    <n v="32.827120422249997"/>
    <n v="7.5418260253139104"/>
    <x v="103"/>
    <x v="3"/>
    <x v="1"/>
    <n v="29.074721324777599"/>
    <n v="117.38204388472499"/>
    <x v="0"/>
    <x v="22"/>
    <x v="4"/>
    <x v="1"/>
    <s v="Clear"/>
    <n v="73"/>
  </r>
  <r>
    <x v="706"/>
    <n v="37.289416358885497"/>
    <n v="22.257613364627701"/>
    <n v="6.7188788180732804"/>
    <n v="1.40246738807923"/>
    <n v="150.85819510247899"/>
    <n v="15.6848477432845"/>
    <n v="85.444811094213605"/>
    <n v="2.30963020403034"/>
    <n v="250.38425761321599"/>
    <n v="1013.4905365726"/>
    <n v="23.7045524124572"/>
    <n v="9.8529766597208503"/>
    <x v="367"/>
    <x v="0"/>
    <x v="2"/>
    <n v="48.407130660972598"/>
    <n v="129.36137876043799"/>
    <x v="6"/>
    <x v="9"/>
    <x v="11"/>
    <x v="6"/>
    <s v="Rain"/>
    <n v="20"/>
  </r>
  <r>
    <x v="707"/>
    <n v="205.514325598569"/>
    <n v="22.5995581108767"/>
    <n v="2.5594893687552802"/>
    <n v="2.3911754203097599"/>
    <n v="104.775545171836"/>
    <n v="-5.7253829093793396"/>
    <n v="31.347165200247101"/>
    <n v="2.57107073066447"/>
    <n v="328.91869193346298"/>
    <n v="1030.71277862182"/>
    <n v="13.157134565016699"/>
    <n v="13.222835885175099"/>
    <x v="368"/>
    <x v="1"/>
    <x v="1"/>
    <n v="40.974489543153702"/>
    <n v="123.674135167374"/>
    <x v="6"/>
    <x v="17"/>
    <x v="10"/>
    <x v="2"/>
    <s v="Haze"/>
    <n v="72"/>
  </r>
  <r>
    <x v="708"/>
    <n v="28.971607215474801"/>
    <n v="27.355392052268598"/>
    <n v="18.287192493818601"/>
    <n v="1.9258712473437201"/>
    <n v="45.9274793271912"/>
    <n v="-1.6722220095240401"/>
    <n v="63.110879360057297"/>
    <n v="5.6284053210277198"/>
    <n v="256.13967206068099"/>
    <n v="996.61213299040696"/>
    <n v="22.8594339879551"/>
    <n v="19.1170616167277"/>
    <x v="369"/>
    <x v="3"/>
    <x v="0"/>
    <n v="40.377708945912097"/>
    <n v="116.465766679802"/>
    <x v="4"/>
    <x v="9"/>
    <x v="3"/>
    <x v="9"/>
    <s v="Snow"/>
    <n v="4"/>
  </r>
  <r>
    <x v="709"/>
    <n v="195.591491569493"/>
    <n v="70.153763140601797"/>
    <n v="39.159606787694997"/>
    <n v="1.7403614196587101"/>
    <n v="198.79651824919901"/>
    <n v="19.256055699093"/>
    <n v="68.648976767085699"/>
    <n v="7.0740371579048897"/>
    <n v="169.89202698650399"/>
    <n v="1004.99537464106"/>
    <n v="10.663436233836499"/>
    <n v="9.4551946891101508"/>
    <x v="184"/>
    <x v="1"/>
    <x v="1"/>
    <n v="28.074405800927799"/>
    <n v="102.193455549307"/>
    <x v="1"/>
    <x v="2"/>
    <x v="6"/>
    <x v="8"/>
    <s v="Snow"/>
    <n v="63"/>
  </r>
  <r>
    <x v="710"/>
    <n v="291.54012347352102"/>
    <n v="65.107189211285302"/>
    <n v="13.014460308635901"/>
    <n v="2.6639981511030402"/>
    <n v="125.453938137938"/>
    <n v="24.83846130976"/>
    <n v="79.608053678622298"/>
    <n v="0.81262019538172503"/>
    <n v="294.34134285889502"/>
    <n v="1029.89195060108"/>
    <n v="39.701441875652101"/>
    <n v="7.7364980130638097"/>
    <x v="370"/>
    <x v="1"/>
    <x v="0"/>
    <n v="45.0605816037788"/>
    <n v="93.477722722898505"/>
    <x v="1"/>
    <x v="4"/>
    <x v="2"/>
    <x v="3"/>
    <s v="Rain"/>
    <n v="81"/>
  </r>
  <r>
    <x v="711"/>
    <n v="52.476225009158398"/>
    <n v="82.304490804367106"/>
    <n v="5.9374059721513204"/>
    <n v="4.3694400103983302"/>
    <n v="18.3178017285504"/>
    <n v="13.8035265511128"/>
    <n v="87.886670962793403"/>
    <n v="7.4175959012431303"/>
    <n v="159.40671334483301"/>
    <n v="1041.0034948515399"/>
    <n v="11.164938845221799"/>
    <n v="9.3850349716173405"/>
    <x v="142"/>
    <x v="2"/>
    <x v="1"/>
    <n v="45.777953935731198"/>
    <n v="128.26527214649099"/>
    <x v="5"/>
    <x v="20"/>
    <x v="0"/>
    <x v="5"/>
    <s v="Snow"/>
    <n v="58"/>
  </r>
  <r>
    <x v="712"/>
    <n v="60.214761569653497"/>
    <n v="20.1242718631974"/>
    <n v="41.638864689239398"/>
    <n v="2.5376827350696498"/>
    <n v="115.465827307287"/>
    <n v="5.7705559400614899"/>
    <n v="66.404657843955206"/>
    <n v="9.1225704493108299"/>
    <n v="232.88878404209299"/>
    <n v="1026.8417339304499"/>
    <n v="2.2980317209455401"/>
    <n v="10.3144632130311"/>
    <x v="72"/>
    <x v="3"/>
    <x v="4"/>
    <n v="48.206294681681896"/>
    <n v="113.606726728995"/>
    <x v="0"/>
    <x v="21"/>
    <x v="0"/>
    <x v="9"/>
    <s v="Rain"/>
    <n v="33"/>
  </r>
  <r>
    <x v="713"/>
    <n v="283.51449568653697"/>
    <n v="74.370170568751803"/>
    <n v="7.2673005850932899"/>
    <n v="0.40122584256424199"/>
    <n v="177.19443425609501"/>
    <n v="23.4499175931177"/>
    <n v="66.841277318199602"/>
    <n v="5.9710363442023597"/>
    <n v="70.823463112621795"/>
    <n v="1001.08894713397"/>
    <n v="1.7600573406956299"/>
    <n v="5.6501545987841899"/>
    <x v="371"/>
    <x v="3"/>
    <x v="2"/>
    <n v="21.0269646947838"/>
    <n v="93.780583188994996"/>
    <x v="6"/>
    <x v="22"/>
    <x v="4"/>
    <x v="4"/>
    <s v="Rain"/>
    <n v="70"/>
  </r>
  <r>
    <x v="714"/>
    <n v="221.610359658915"/>
    <n v="83.609382579977606"/>
    <n v="13.4387627631997"/>
    <n v="3.8289887454003302"/>
    <n v="10.629559811828299"/>
    <n v="-2.8283735314243899"/>
    <n v="67.547684582605797"/>
    <n v="4.2527858984259996"/>
    <n v="79.031739464298198"/>
    <n v="1004.90767842464"/>
    <n v="16.638292273311201"/>
    <n v="10.246362147552199"/>
    <x v="372"/>
    <x v="0"/>
    <x v="4"/>
    <n v="43.212239831784899"/>
    <n v="128.64609005980299"/>
    <x v="2"/>
    <x v="16"/>
    <x v="2"/>
    <x v="4"/>
    <s v="Fog"/>
    <n v="38"/>
  </r>
  <r>
    <x v="715"/>
    <n v="276.35237167513799"/>
    <n v="71.027150518488099"/>
    <n v="11.072525603797899"/>
    <n v="4.8289131472547799"/>
    <n v="160.337328540378"/>
    <n v="26.525797397465499"/>
    <n v="91.480758208111595"/>
    <n v="3.7863405577122702"/>
    <n v="11.936305648711899"/>
    <n v="985.67668448060499"/>
    <n v="43.571287359433803"/>
    <n v="6.22890592127031"/>
    <x v="28"/>
    <x v="2"/>
    <x v="0"/>
    <n v="26.2164752327845"/>
    <n v="92.632923007176004"/>
    <x v="5"/>
    <x v="13"/>
    <x v="1"/>
    <x v="1"/>
    <s v="Cloudy"/>
    <n v="10"/>
  </r>
  <r>
    <x v="716"/>
    <n v="276.36164886268199"/>
    <n v="15.1740337537742"/>
    <n v="32.554139212607801"/>
    <n v="2.2010566690477198"/>
    <n v="153.84916833845199"/>
    <n v="4.6597931976582601"/>
    <n v="77.136695094855298"/>
    <n v="6.2264808941201197"/>
    <n v="350.33071562746198"/>
    <n v="1040.2667223649601"/>
    <n v="24.573435938121101"/>
    <n v="2.78891498780827"/>
    <x v="232"/>
    <x v="1"/>
    <x v="1"/>
    <n v="40.136441556329999"/>
    <n v="112.015213969988"/>
    <x v="4"/>
    <x v="16"/>
    <x v="7"/>
    <x v="8"/>
    <s v="Cloudy"/>
    <n v="77"/>
  </r>
  <r>
    <x v="717"/>
    <n v="271.47098411209498"/>
    <n v="80.5139796427395"/>
    <n v="49.283254391268798"/>
    <n v="2.4530914119843601"/>
    <n v="164.416384740263"/>
    <n v="16.342204142411699"/>
    <n v="96.700635430922105"/>
    <n v="1.5012847756063901"/>
    <n v="275.38431068863201"/>
    <n v="1034.4219034166699"/>
    <n v="33.7721859826068"/>
    <n v="6.2295432308258096"/>
    <x v="373"/>
    <x v="0"/>
    <x v="3"/>
    <n v="39.838591106572501"/>
    <n v="98.768043387023297"/>
    <x v="6"/>
    <x v="23"/>
    <x v="2"/>
    <x v="0"/>
    <s v="Haze"/>
    <n v="62"/>
  </r>
  <r>
    <x v="718"/>
    <n v="141.52036936079699"/>
    <n v="32.535763746985999"/>
    <n v="41.735948004335803"/>
    <n v="3.3032711083951001"/>
    <n v="76.457096326801206"/>
    <n v="12.3254222532425"/>
    <n v="27.088577519466799"/>
    <n v="0.93977259518840095"/>
    <n v="296.57715223541697"/>
    <n v="996.25343842750101"/>
    <n v="8.4230502050332401"/>
    <n v="5.3406082991842503"/>
    <x v="227"/>
    <x v="1"/>
    <x v="1"/>
    <n v="20.0425708269218"/>
    <n v="111.703081744485"/>
    <x v="1"/>
    <x v="2"/>
    <x v="2"/>
    <x v="0"/>
    <s v="Cloudy"/>
    <n v="85"/>
  </r>
  <r>
    <x v="719"/>
    <n v="220.606143339147"/>
    <n v="94.254429359038099"/>
    <n v="19.3895144238124"/>
    <n v="2.9959844996333902"/>
    <n v="103.48984397501199"/>
    <n v="13.7138277147099"/>
    <n v="51.6298782883119"/>
    <n v="3.8123500907233199"/>
    <n v="327.17213500262699"/>
    <n v="1036.66015061593"/>
    <n v="43.298024295522602"/>
    <n v="16.2195827083588"/>
    <x v="374"/>
    <x v="3"/>
    <x v="4"/>
    <n v="20.156761605103299"/>
    <n v="119.473601158514"/>
    <x v="0"/>
    <x v="22"/>
    <x v="9"/>
    <x v="5"/>
    <s v="Fog"/>
    <n v="48"/>
  </r>
  <r>
    <x v="720"/>
    <n v="184.72264994830101"/>
    <n v="26.4072749120235"/>
    <n v="41.496381281891097"/>
    <n v="3.3137888449711301"/>
    <n v="45.8198381576995"/>
    <n v="31.1592364135461"/>
    <n v="90.035609512000903"/>
    <n v="8.5562034818073496"/>
    <n v="156.71225490633401"/>
    <n v="1019.42335806671"/>
    <n v="36.553196734151598"/>
    <n v="19.608765255232701"/>
    <x v="63"/>
    <x v="2"/>
    <x v="1"/>
    <n v="47.662532724653303"/>
    <n v="106.709164690444"/>
    <x v="4"/>
    <x v="15"/>
    <x v="1"/>
    <x v="6"/>
    <s v="Fog"/>
    <n v="35"/>
  </r>
  <r>
    <x v="721"/>
    <n v="62.132198918995698"/>
    <n v="47.832471361726697"/>
    <n v="24.890287055496302"/>
    <n v="2.90674978325299"/>
    <n v="157.017684883903"/>
    <n v="28.201736394121799"/>
    <n v="71.458768412576703"/>
    <n v="0.85237155603459303"/>
    <n v="26.056705060172799"/>
    <n v="1046.8034946037501"/>
    <n v="42.004239171552101"/>
    <n v="16.488655721227801"/>
    <x v="375"/>
    <x v="3"/>
    <x v="1"/>
    <n v="22.419263481960499"/>
    <n v="94.361383015192899"/>
    <x v="4"/>
    <x v="6"/>
    <x v="8"/>
    <x v="0"/>
    <s v="Rain"/>
    <n v="87"/>
  </r>
  <r>
    <x v="722"/>
    <n v="210.20528932919899"/>
    <n v="79.783616199951993"/>
    <n v="12.803877428429001"/>
    <n v="3.8310409932681799"/>
    <n v="89.125436070999498"/>
    <n v="39.768250748356998"/>
    <n v="52.358970404300102"/>
    <n v="5.8844400738507199"/>
    <n v="323.13555840931002"/>
    <n v="1040.57112349716"/>
    <n v="7.19182378080205"/>
    <n v="13.887139814579299"/>
    <x v="376"/>
    <x v="1"/>
    <x v="4"/>
    <n v="27.768701426089098"/>
    <n v="112.954712025197"/>
    <x v="2"/>
    <x v="7"/>
    <x v="0"/>
    <x v="3"/>
    <s v="Fog"/>
    <n v="24"/>
  </r>
  <r>
    <x v="723"/>
    <n v="284.61442772311199"/>
    <n v="72.696307902391496"/>
    <n v="26.847776178050999"/>
    <n v="0.56344646161433498"/>
    <n v="34.582558338310697"/>
    <n v="19.898210784194799"/>
    <n v="89.303971975653695"/>
    <n v="1.6658429942199799"/>
    <n v="151.062956011816"/>
    <n v="995.88942884159803"/>
    <n v="21.124573701516901"/>
    <n v="9.0145625627780692"/>
    <x v="16"/>
    <x v="3"/>
    <x v="2"/>
    <n v="39.693300502221703"/>
    <n v="101.479524244855"/>
    <x v="3"/>
    <x v="21"/>
    <x v="6"/>
    <x v="3"/>
    <s v="Clear"/>
    <n v="48"/>
  </r>
  <r>
    <x v="724"/>
    <n v="227.089990773339"/>
    <n v="93.696653177187898"/>
    <n v="39.590213292193098"/>
    <n v="2.9391141665202798"/>
    <n v="113.231075578454"/>
    <n v="33.490655539177297"/>
    <n v="97.439821914958202"/>
    <n v="7.9053312510060696"/>
    <n v="17.536992458219"/>
    <n v="1021.23060939998"/>
    <n v="21.8249182615337"/>
    <n v="12.498725694225501"/>
    <x v="345"/>
    <x v="3"/>
    <x v="1"/>
    <n v="34.363991650781401"/>
    <n v="121.458832437853"/>
    <x v="0"/>
    <x v="17"/>
    <x v="11"/>
    <x v="3"/>
    <s v="Cloudy"/>
    <n v="9"/>
  </r>
  <r>
    <x v="725"/>
    <n v="203.57283459405801"/>
    <n v="65.148205925941795"/>
    <n v="29.676962228762001"/>
    <n v="3.80715115755407"/>
    <n v="192.32673137192299"/>
    <n v="31.8561273591462"/>
    <n v="46.061932068828803"/>
    <n v="6.3784555012009703"/>
    <n v="325.40331067417901"/>
    <n v="1001.84145433538"/>
    <n v="8.8659518989917903"/>
    <n v="11.4554903369794"/>
    <x v="145"/>
    <x v="2"/>
    <x v="1"/>
    <n v="35.625751581315299"/>
    <n v="116.741508673206"/>
    <x v="6"/>
    <x v="5"/>
    <x v="1"/>
    <x v="8"/>
    <s v="Rain"/>
    <n v="10"/>
  </r>
  <r>
    <x v="726"/>
    <n v="180.48003967515501"/>
    <n v="26.013488883308298"/>
    <n v="43.875680359815597"/>
    <n v="4.1201837127327501"/>
    <n v="162.342395050319"/>
    <n v="12.525647189690099"/>
    <n v="19.8726374160189"/>
    <n v="6.8221829475963398"/>
    <n v="262.11910520736598"/>
    <n v="1000.59979006921"/>
    <n v="5.5677431021738899"/>
    <n v="13.542774557419699"/>
    <x v="156"/>
    <x v="0"/>
    <x v="2"/>
    <n v="47.6704468250744"/>
    <n v="118.46770045772701"/>
    <x v="2"/>
    <x v="15"/>
    <x v="3"/>
    <x v="5"/>
    <s v="Rain"/>
    <n v="72"/>
  </r>
  <r>
    <x v="727"/>
    <n v="205.26207898260699"/>
    <n v="22.839442420516001"/>
    <n v="47.900429803572599"/>
    <n v="4.4286356723874398"/>
    <n v="198.85315939077699"/>
    <n v="23.072603456005801"/>
    <n v="97.355170865509294"/>
    <n v="8.2767646208756602"/>
    <n v="229.802802404955"/>
    <n v="1041.3744655750299"/>
    <n v="1.20893726289431"/>
    <n v="13.212731167932301"/>
    <x v="356"/>
    <x v="0"/>
    <x v="0"/>
    <n v="35.855792758175703"/>
    <n v="120.549788540788"/>
    <x v="6"/>
    <x v="23"/>
    <x v="0"/>
    <x v="4"/>
    <s v="Snow"/>
    <n v="88"/>
  </r>
  <r>
    <x v="728"/>
    <n v="62.337970016081201"/>
    <n v="25.163956916394"/>
    <n v="13.8500272722912"/>
    <n v="2.5093895851514301"/>
    <n v="103.43830708624"/>
    <n v="1.53648698504974"/>
    <n v="34.312105538276498"/>
    <n v="6.48365948754215"/>
    <n v="160.82985167870299"/>
    <n v="1011.7975606341899"/>
    <n v="33.7938946899895"/>
    <n v="2.1133864488687699"/>
    <x v="377"/>
    <x v="2"/>
    <x v="0"/>
    <n v="36.551806729175503"/>
    <n v="101.714004137107"/>
    <x v="4"/>
    <x v="23"/>
    <x v="1"/>
    <x v="6"/>
    <s v="Rain"/>
    <n v="63"/>
  </r>
  <r>
    <x v="729"/>
    <n v="158.23091345740201"/>
    <n v="34.396985287702499"/>
    <n v="13.2416469662239"/>
    <n v="1.25934796802886"/>
    <n v="164.33571466810801"/>
    <n v="31.5187255047435"/>
    <n v="68.722177119148995"/>
    <n v="7.9729957809135099"/>
    <n v="201.17540029906201"/>
    <n v="1029.4460361973099"/>
    <n v="29.647972157720201"/>
    <n v="14.6691120701754"/>
    <x v="211"/>
    <x v="0"/>
    <x v="3"/>
    <n v="36.704121844947501"/>
    <n v="98.798141889245798"/>
    <x v="4"/>
    <x v="0"/>
    <x v="11"/>
    <x v="1"/>
    <s v="Fog"/>
    <n v="98"/>
  </r>
  <r>
    <x v="730"/>
    <n v="211.17058772805001"/>
    <n v="75.614751068481695"/>
    <n v="11.237037063441401"/>
    <n v="3.8077840819380602"/>
    <n v="165.34443237942199"/>
    <n v="22.323964232338898"/>
    <n v="44.536873915034803"/>
    <n v="6.2535699490656604"/>
    <n v="247.73996874370499"/>
    <n v="985.358389328415"/>
    <n v="9.4634993367011102"/>
    <n v="5.9088527783965104"/>
    <x v="20"/>
    <x v="1"/>
    <x v="1"/>
    <n v="34.131069053988298"/>
    <n v="126.563048724453"/>
    <x v="5"/>
    <x v="2"/>
    <x v="1"/>
    <x v="4"/>
    <s v="Fog"/>
    <n v="24"/>
  </r>
  <r>
    <x v="731"/>
    <n v="201.198059050246"/>
    <n v="33.853481491063498"/>
    <n v="34.532267213768598"/>
    <n v="2.7198621767014801"/>
    <n v="192.723272374488"/>
    <n v="-3.4890385077430102"/>
    <n v="16.869758070106201"/>
    <n v="1.3867843436432099"/>
    <n v="146.021372467357"/>
    <n v="998.88907114652102"/>
    <n v="45.2446745486236"/>
    <n v="0.77859890691508404"/>
    <x v="153"/>
    <x v="1"/>
    <x v="0"/>
    <n v="23.845895032239198"/>
    <n v="123.286303469557"/>
    <x v="5"/>
    <x v="22"/>
    <x v="6"/>
    <x v="6"/>
    <s v="Snow"/>
    <n v="81"/>
  </r>
  <r>
    <x v="732"/>
    <n v="86.253721695005495"/>
    <n v="47.651637937916099"/>
    <n v="9.6512009111667698"/>
    <n v="3.75880035656431"/>
    <n v="177.503809513916"/>
    <n v="27.5218311014679"/>
    <n v="22.996580930329099"/>
    <n v="1.1269058345780301"/>
    <n v="170.38818251235"/>
    <n v="1024.6084007945401"/>
    <n v="10.7762190588713"/>
    <n v="5.9676344904204601"/>
    <x v="248"/>
    <x v="0"/>
    <x v="3"/>
    <n v="47.834767813576597"/>
    <n v="129.67685691843801"/>
    <x v="1"/>
    <x v="22"/>
    <x v="1"/>
    <x v="4"/>
    <s v="Haze"/>
    <n v="98"/>
  </r>
  <r>
    <x v="733"/>
    <n v="70.555132389394004"/>
    <n v="36.090654029014203"/>
    <n v="46.563817130656297"/>
    <n v="2.5510991951590598"/>
    <n v="70.321936136620806"/>
    <n v="14.4703626847331"/>
    <n v="55.627387620092698"/>
    <n v="9.4820197436807394"/>
    <n v="333.38756589051098"/>
    <n v="1026.53351297687"/>
    <n v="6.2449528733125499"/>
    <n v="1.8477940925843399"/>
    <x v="266"/>
    <x v="3"/>
    <x v="1"/>
    <n v="30.578613756294398"/>
    <n v="105.78589230117601"/>
    <x v="5"/>
    <x v="3"/>
    <x v="9"/>
    <x v="2"/>
    <s v="Fog"/>
    <n v="46"/>
  </r>
  <r>
    <x v="734"/>
    <n v="30.304424412682501"/>
    <n v="91.009192989398898"/>
    <n v="21.100106948199699"/>
    <n v="1.8781315404349599"/>
    <n v="71.684600168769805"/>
    <n v="28.9513020143144"/>
    <n v="39.103007835606903"/>
    <n v="6.5141827177094598"/>
    <n v="221.228228999435"/>
    <n v="1032.09352005658"/>
    <n v="18.7772310913683"/>
    <n v="7.2572027122607503"/>
    <x v="378"/>
    <x v="1"/>
    <x v="2"/>
    <n v="40.374956070223902"/>
    <n v="106.618922560245"/>
    <x v="6"/>
    <x v="0"/>
    <x v="5"/>
    <x v="2"/>
    <s v="Rain"/>
    <n v="94"/>
  </r>
  <r>
    <x v="735"/>
    <n v="91.659979157648394"/>
    <n v="49.255986233816003"/>
    <n v="41.625170358821201"/>
    <n v="1.5811661074024199"/>
    <n v="46.235432780503402"/>
    <n v="23.095289926775301"/>
    <n v="13.262047676927301"/>
    <n v="8.3901255920349307"/>
    <n v="113.269062916347"/>
    <n v="1046.6073891037599"/>
    <n v="32.782698074396997"/>
    <n v="10.1330662780229"/>
    <x v="66"/>
    <x v="3"/>
    <x v="1"/>
    <n v="30.6185450171741"/>
    <n v="101.25396024224"/>
    <x v="6"/>
    <x v="4"/>
    <x v="7"/>
    <x v="9"/>
    <s v="Fog"/>
    <n v="37"/>
  </r>
  <r>
    <x v="736"/>
    <n v="219.213413531904"/>
    <n v="62.571851663823097"/>
    <n v="8.9445328477431403"/>
    <n v="0.64301901987961796"/>
    <n v="70.555399922138605"/>
    <n v="38.894319034668499"/>
    <n v="17.636339709425499"/>
    <n v="0.42993464151219402"/>
    <n v="326.69945211851001"/>
    <n v="991.32226993704296"/>
    <n v="27.601181465388802"/>
    <n v="5.3131765328458904"/>
    <x v="170"/>
    <x v="2"/>
    <x v="1"/>
    <n v="49.082866327161803"/>
    <n v="110.566857884781"/>
    <x v="3"/>
    <x v="0"/>
    <x v="5"/>
    <x v="1"/>
    <s v="Snow"/>
    <n v="49"/>
  </r>
  <r>
    <x v="737"/>
    <n v="70.821189681393705"/>
    <n v="96.567416238292495"/>
    <n v="43.662882601858101"/>
    <n v="1.0995897184229699"/>
    <n v="176.702421149071"/>
    <n v="5.0119115233910501"/>
    <n v="77.174021701896805"/>
    <n v="8.7736331116960304"/>
    <n v="113.88800114937401"/>
    <n v="1015.91308948568"/>
    <n v="22.1196941785938"/>
    <n v="18.113981129267401"/>
    <x v="246"/>
    <x v="1"/>
    <x v="2"/>
    <n v="49.738537831518698"/>
    <n v="96.557494291023204"/>
    <x v="5"/>
    <x v="22"/>
    <x v="8"/>
    <x v="4"/>
    <s v="Rain"/>
    <n v="50"/>
  </r>
  <r>
    <x v="738"/>
    <n v="214.582302621813"/>
    <n v="51.182168251724697"/>
    <n v="11.6905926550657"/>
    <n v="0.153562134594418"/>
    <n v="10.0945514982118"/>
    <n v="31.8962572885486"/>
    <n v="69.847626594417406"/>
    <n v="1.49567122323471"/>
    <n v="123.073274046883"/>
    <n v="1005.30943562302"/>
    <n v="0.58376535793827"/>
    <n v="16.743119712320201"/>
    <x v="288"/>
    <x v="3"/>
    <x v="4"/>
    <n v="36.445300011095199"/>
    <n v="97.575908603225201"/>
    <x v="5"/>
    <x v="15"/>
    <x v="10"/>
    <x v="0"/>
    <s v="Clear"/>
    <n v="86"/>
  </r>
  <r>
    <x v="739"/>
    <n v="271.68170172902501"/>
    <n v="85.174831982299494"/>
    <n v="19.7995625716318"/>
    <n v="4.0253270455391297"/>
    <n v="150.20521862003599"/>
    <n v="37.566702171821802"/>
    <n v="94.650141716799993"/>
    <n v="0.51512282761126504"/>
    <n v="271.89573646580499"/>
    <n v="1047.8564248934499"/>
    <n v="33.902613711228597"/>
    <n v="10.7928275051505"/>
    <x v="115"/>
    <x v="1"/>
    <x v="2"/>
    <n v="25.808774841784501"/>
    <n v="116.87048187400001"/>
    <x v="1"/>
    <x v="0"/>
    <x v="2"/>
    <x v="2"/>
    <s v="Cloudy"/>
    <n v="11"/>
  </r>
  <r>
    <x v="740"/>
    <n v="173.20043758205301"/>
    <n v="95.800135502059803"/>
    <n v="25.6681758588213"/>
    <n v="2.7663964581637299"/>
    <n v="149.311824312841"/>
    <n v="-2.34590682957782"/>
    <n v="47.044761726843198"/>
    <n v="8.2107082909100804"/>
    <n v="202.34874771710801"/>
    <n v="1045.2956833154799"/>
    <n v="48.252955584711401"/>
    <n v="16.030336404991399"/>
    <x v="379"/>
    <x v="3"/>
    <x v="2"/>
    <n v="39.065050960633499"/>
    <n v="110.527182966634"/>
    <x v="5"/>
    <x v="16"/>
    <x v="8"/>
    <x v="5"/>
    <s v="Clear"/>
    <n v="80"/>
  </r>
  <r>
    <x v="741"/>
    <n v="208.881053888119"/>
    <n v="93.369106340502299"/>
    <n v="31.419388458954799"/>
    <n v="3.5821423482515899"/>
    <n v="106.684858714646"/>
    <n v="-1.5236371377156099"/>
    <n v="66.379354648796607"/>
    <n v="3.1080209010036199"/>
    <n v="340.02216680960402"/>
    <n v="1015.11384010213"/>
    <n v="47.337725061198597"/>
    <n v="0.58030162954769404"/>
    <x v="101"/>
    <x v="2"/>
    <x v="3"/>
    <n v="37.205052577367702"/>
    <n v="119.60780422935299"/>
    <x v="0"/>
    <x v="20"/>
    <x v="4"/>
    <x v="7"/>
    <s v="Clear"/>
    <n v="10"/>
  </r>
  <r>
    <x v="742"/>
    <n v="208.11082697019199"/>
    <n v="49.3296774108967"/>
    <n v="38.716809191648203"/>
    <n v="3.9581617173781001"/>
    <n v="144.18208218444201"/>
    <n v="29.992649671403999"/>
    <n v="69.4616436456256"/>
    <n v="6.59245229831423"/>
    <n v="14.2912807765414"/>
    <n v="1000.23910331194"/>
    <n v="35.8683447582399"/>
    <n v="12.1671501273408"/>
    <x v="35"/>
    <x v="0"/>
    <x v="3"/>
    <n v="25.7481574224505"/>
    <n v="91.844223917038903"/>
    <x v="6"/>
    <x v="14"/>
    <x v="8"/>
    <x v="1"/>
    <s v="Cloudy"/>
    <n v="35"/>
  </r>
  <r>
    <x v="743"/>
    <n v="223.977623083949"/>
    <n v="76.654154546811597"/>
    <n v="2.5576666915739699"/>
    <n v="3.0108864235175199"/>
    <n v="15.4837132920548"/>
    <n v="27.753971656435901"/>
    <n v="82.389228985964095"/>
    <n v="7.1715495778605298"/>
    <n v="14.7812601298583"/>
    <n v="1032.2514398605299"/>
    <n v="49.3665653178344"/>
    <n v="13.3289805545147"/>
    <x v="333"/>
    <x v="1"/>
    <x v="4"/>
    <n v="29.8377152251323"/>
    <n v="96.241670256838404"/>
    <x v="4"/>
    <x v="8"/>
    <x v="10"/>
    <x v="2"/>
    <s v="Haze"/>
    <n v="37"/>
  </r>
  <r>
    <x v="744"/>
    <n v="127.139286179919"/>
    <n v="86.780300622632296"/>
    <n v="4.3269294227624604"/>
    <n v="4.7601289673097904"/>
    <n v="109.599217077527"/>
    <n v="11.6579168833083"/>
    <n v="28.557509640665099"/>
    <n v="5.7713018624094996"/>
    <n v="128.05744674043899"/>
    <n v="1008.17475390628"/>
    <n v="39.344882135113103"/>
    <n v="9.6759382385073405"/>
    <x v="380"/>
    <x v="1"/>
    <x v="4"/>
    <n v="35.470853496284803"/>
    <n v="129.822630845536"/>
    <x v="1"/>
    <x v="0"/>
    <x v="7"/>
    <x v="3"/>
    <s v="Haze"/>
    <n v="17"/>
  </r>
  <r>
    <x v="745"/>
    <n v="45.218386372043"/>
    <n v="99.917288246764102"/>
    <n v="31.921296351315799"/>
    <n v="2.8758349795993201"/>
    <n v="36.656608665214797"/>
    <n v="33.148480442556597"/>
    <n v="92.962489327305505"/>
    <n v="2.71809849843337"/>
    <n v="341.09262330234998"/>
    <n v="1035.43201939302"/>
    <n v="5.4507502041780196"/>
    <n v="8.2150045907092402"/>
    <x v="381"/>
    <x v="3"/>
    <x v="3"/>
    <n v="31.731732757985998"/>
    <n v="120.506207874314"/>
    <x v="0"/>
    <x v="13"/>
    <x v="5"/>
    <x v="2"/>
    <s v="Snow"/>
    <n v="72"/>
  </r>
  <r>
    <x v="746"/>
    <n v="221.55091402389399"/>
    <n v="11.638752714001001"/>
    <n v="41.954207735417"/>
    <n v="3.4026286939905499"/>
    <n v="139.68005984827499"/>
    <n v="8.5652832898756106"/>
    <n v="52.649929583263102"/>
    <n v="7.6762752774032101"/>
    <n v="130.50198820324999"/>
    <n v="982.09267075259095"/>
    <n v="41.348754130242597"/>
    <n v="2.0721295495192802"/>
    <x v="338"/>
    <x v="1"/>
    <x v="4"/>
    <n v="24.942757208394902"/>
    <n v="119.709024480305"/>
    <x v="5"/>
    <x v="11"/>
    <x v="7"/>
    <x v="6"/>
    <s v="Rain"/>
    <n v="77"/>
  </r>
  <r>
    <x v="747"/>
    <n v="158.351130698216"/>
    <n v="96.2356066728359"/>
    <n v="37.7926675410827"/>
    <n v="0.51617069475611999"/>
    <n v="140.273034219073"/>
    <n v="-3.9861482176219201"/>
    <n v="60.213708603955801"/>
    <n v="8.6382332289021999"/>
    <n v="26.580975959709399"/>
    <n v="1000.65821340643"/>
    <n v="28.886438413312298"/>
    <n v="3.12381679448516"/>
    <x v="163"/>
    <x v="3"/>
    <x v="1"/>
    <n v="41.471851046531697"/>
    <n v="118.118237698908"/>
    <x v="2"/>
    <x v="23"/>
    <x v="0"/>
    <x v="4"/>
    <s v="Rain"/>
    <n v="29"/>
  </r>
  <r>
    <x v="748"/>
    <n v="201.80829498696099"/>
    <n v="25.037920332433401"/>
    <n v="7.2113259966800198"/>
    <n v="1.14281400338929"/>
    <n v="23.325112628002699"/>
    <n v="7.4618292662271797"/>
    <n v="75.476037481183695"/>
    <n v="0.88438012337555905"/>
    <n v="343.96332614136099"/>
    <n v="1001.17108131894"/>
    <n v="33.164215721505101"/>
    <n v="5.0420640492481601"/>
    <x v="382"/>
    <x v="2"/>
    <x v="4"/>
    <n v="44.121179734874602"/>
    <n v="111.46380768033301"/>
    <x v="1"/>
    <x v="16"/>
    <x v="6"/>
    <x v="0"/>
    <s v="Fog"/>
    <n v="16"/>
  </r>
  <r>
    <x v="749"/>
    <n v="116.52080688995601"/>
    <n v="91.156465624501706"/>
    <n v="20.775376889694499"/>
    <n v="3.89001024858959"/>
    <n v="28.150944641153199"/>
    <n v="13.239550972036399"/>
    <n v="15.0806741069484"/>
    <n v="0.55411636222791505"/>
    <n v="358.89046222637103"/>
    <n v="996.77521748838797"/>
    <n v="31.489140301058601"/>
    <n v="16.556690032877601"/>
    <x v="29"/>
    <x v="0"/>
    <x v="1"/>
    <n v="32.899336827210803"/>
    <n v="103.129387413727"/>
    <x v="2"/>
    <x v="2"/>
    <x v="4"/>
    <x v="2"/>
    <s v="Cloudy"/>
    <n v="16"/>
  </r>
  <r>
    <x v="750"/>
    <n v="240.03151990196"/>
    <n v="11.0837360274394"/>
    <n v="1.94682493453802"/>
    <n v="0.30653818807872701"/>
    <n v="159.97948792541899"/>
    <n v="33.318853230674499"/>
    <n v="97.4499160301377"/>
    <n v="3.9493049510789602"/>
    <n v="271.65856304164299"/>
    <n v="1031.3624647706399"/>
    <n v="20.0509279049522"/>
    <n v="6.6590319044379003"/>
    <x v="129"/>
    <x v="1"/>
    <x v="1"/>
    <n v="35.442858884623803"/>
    <n v="100.496162672797"/>
    <x v="2"/>
    <x v="11"/>
    <x v="5"/>
    <x v="5"/>
    <s v="Cloudy"/>
    <n v="45"/>
  </r>
  <r>
    <x v="751"/>
    <n v="253.584828949561"/>
    <n v="87.045650351635203"/>
    <n v="21.714751406480101"/>
    <n v="3.1597498577985998"/>
    <n v="108.491882974139"/>
    <n v="36.819566726632502"/>
    <n v="42.506199329052002"/>
    <n v="6.5529744685035096"/>
    <n v="241.328877677908"/>
    <n v="1033.74813037838"/>
    <n v="36.376956190425098"/>
    <n v="0.39021791784246201"/>
    <x v="223"/>
    <x v="0"/>
    <x v="1"/>
    <n v="21.2116643560089"/>
    <n v="117.55416645769"/>
    <x v="5"/>
    <x v="15"/>
    <x v="3"/>
    <x v="9"/>
    <s v="Fog"/>
    <n v="1"/>
  </r>
  <r>
    <x v="752"/>
    <n v="162.38555632307899"/>
    <n v="62.8393729483819"/>
    <n v="4.6432854375775303"/>
    <n v="1.7313351584107"/>
    <n v="73.491544737499396"/>
    <n v="31.954733132648901"/>
    <n v="28.712457649639902"/>
    <n v="1.4244895918115501"/>
    <n v="333.41775780115103"/>
    <n v="996.31598777280306"/>
    <n v="26.409204860563602"/>
    <n v="6.2364342097450001"/>
    <x v="216"/>
    <x v="2"/>
    <x v="3"/>
    <n v="34.312959137173898"/>
    <n v="128.94262679235399"/>
    <x v="2"/>
    <x v="3"/>
    <x v="3"/>
    <x v="4"/>
    <s v="Haze"/>
    <n v="34"/>
  </r>
  <r>
    <x v="753"/>
    <n v="90.950197595871799"/>
    <n v="55.624453599770398"/>
    <n v="11.569035200083199"/>
    <n v="0.50997192526736701"/>
    <n v="108.754099997552"/>
    <n v="2.5813640980680002"/>
    <n v="92.7103624673627"/>
    <n v="8.6937589810591795"/>
    <n v="69.363022769124996"/>
    <n v="1003.1629626294"/>
    <n v="16.584178409549899"/>
    <n v="2.2889322697479302"/>
    <x v="383"/>
    <x v="2"/>
    <x v="0"/>
    <n v="21.5060919317417"/>
    <n v="94.855842535181594"/>
    <x v="2"/>
    <x v="20"/>
    <x v="0"/>
    <x v="1"/>
    <s v="Cloudy"/>
    <n v="98"/>
  </r>
  <r>
    <x v="754"/>
    <n v="166.00411452741099"/>
    <n v="51.535625584144199"/>
    <n v="18.052876974049699"/>
    <n v="4.8172568383118799"/>
    <n v="55.720554512800497"/>
    <n v="2.5726911857641599"/>
    <n v="19.1242808878944"/>
    <n v="3.5276956713721699"/>
    <n v="269.39113849024699"/>
    <n v="1049.2501900218699"/>
    <n v="47.022757467115397"/>
    <n v="5.9192112880663501"/>
    <x v="353"/>
    <x v="2"/>
    <x v="1"/>
    <n v="41.852340879682203"/>
    <n v="93.935941959023395"/>
    <x v="0"/>
    <x v="14"/>
    <x v="9"/>
    <x v="5"/>
    <s v="Rain"/>
    <n v="68"/>
  </r>
  <r>
    <x v="755"/>
    <n v="104.731865603477"/>
    <n v="82.003835936796193"/>
    <n v="21.342961350606"/>
    <n v="0.26319872395650401"/>
    <n v="52.635218054258999"/>
    <n v="11.045057607234201"/>
    <n v="27.7020869994533"/>
    <n v="8.2635171504808298"/>
    <n v="270.56786331201903"/>
    <n v="1042.5746599188501"/>
    <n v="45.963535477528502"/>
    <n v="3.73524170730105"/>
    <x v="349"/>
    <x v="3"/>
    <x v="0"/>
    <n v="34.454095686168003"/>
    <n v="107.990259023704"/>
    <x v="3"/>
    <x v="6"/>
    <x v="9"/>
    <x v="3"/>
    <s v="Fog"/>
    <n v="57"/>
  </r>
  <r>
    <x v="756"/>
    <n v="193.922195594562"/>
    <n v="84.610960322364093"/>
    <n v="49.891716276998601"/>
    <n v="2.9409365991751102"/>
    <n v="31.5766511030548"/>
    <n v="27.7379975083274"/>
    <n v="31.795015333864399"/>
    <n v="4.5428787293862598"/>
    <n v="229.44407831900801"/>
    <n v="1020.06023148523"/>
    <n v="0.757046666440364"/>
    <n v="17.5254003284671"/>
    <x v="106"/>
    <x v="1"/>
    <x v="1"/>
    <n v="48.352152485614397"/>
    <n v="105.24419803337"/>
    <x v="2"/>
    <x v="13"/>
    <x v="11"/>
    <x v="7"/>
    <s v="Rain"/>
    <n v="26"/>
  </r>
  <r>
    <x v="757"/>
    <n v="231.461122430768"/>
    <n v="59.5239516990505"/>
    <n v="29.1732244615811"/>
    <n v="3.2181557253414499"/>
    <n v="105.23735218933599"/>
    <n v="21.4049756683557"/>
    <n v="92.854870926373707"/>
    <n v="4.6585311543296299"/>
    <n v="121.20663302579599"/>
    <n v="997.43807990799996"/>
    <n v="38.109665629923697"/>
    <n v="6.8508468584249798"/>
    <x v="25"/>
    <x v="1"/>
    <x v="3"/>
    <n v="41.997976120590202"/>
    <n v="125.905762008938"/>
    <x v="0"/>
    <x v="5"/>
    <x v="7"/>
    <x v="4"/>
    <s v="Clear"/>
    <n v="18"/>
  </r>
  <r>
    <x v="758"/>
    <n v="249.57714931759099"/>
    <n v="68.613861777577597"/>
    <n v="44.422236956511199"/>
    <n v="1.7486966641019499"/>
    <n v="130.02315982110699"/>
    <n v="2.8082549172736702"/>
    <n v="41.152556159832699"/>
    <n v="5.2594738778123098"/>
    <n v="178.88287226755699"/>
    <n v="996.871551166411"/>
    <n v="36.2223457823969"/>
    <n v="17.942091597187499"/>
    <x v="384"/>
    <x v="3"/>
    <x v="4"/>
    <n v="30.852414630055399"/>
    <n v="103.73100591119299"/>
    <x v="4"/>
    <x v="14"/>
    <x v="10"/>
    <x v="4"/>
    <s v="Snow"/>
    <n v="9"/>
  </r>
  <r>
    <x v="759"/>
    <n v="187.613569500777"/>
    <n v="97.189645960000206"/>
    <n v="12.7559710842529"/>
    <n v="3.7066650123085898"/>
    <n v="135.37662462983999"/>
    <n v="2.3367331352387199"/>
    <n v="62.733604307872397"/>
    <n v="9.5538767285207307"/>
    <n v="33.3642289539928"/>
    <n v="1014.84692244681"/>
    <n v="13.3540106247958"/>
    <n v="19.799163205671402"/>
    <x v="371"/>
    <x v="2"/>
    <x v="1"/>
    <n v="32.702884928236202"/>
    <n v="112.794072599461"/>
    <x v="1"/>
    <x v="13"/>
    <x v="6"/>
    <x v="1"/>
    <s v="Clear"/>
    <n v="56"/>
  </r>
  <r>
    <x v="760"/>
    <n v="136.53693727406599"/>
    <n v="93.061079702686399"/>
    <n v="17.1151350171818"/>
    <n v="1.0349926458213501"/>
    <n v="167.97532405013999"/>
    <n v="-3.18985954455048"/>
    <n v="24.106477189786901"/>
    <n v="6.0036697633393201"/>
    <n v="37.8846029508125"/>
    <n v="1003.69408859943"/>
    <n v="44.746481098282899"/>
    <n v="1.9423179905460899"/>
    <x v="283"/>
    <x v="3"/>
    <x v="1"/>
    <n v="44.452221430025801"/>
    <n v="121.53438754060799"/>
    <x v="3"/>
    <x v="15"/>
    <x v="3"/>
    <x v="5"/>
    <s v="Haze"/>
    <n v="73"/>
  </r>
  <r>
    <x v="761"/>
    <n v="163.44044933381599"/>
    <n v="23.041037774679001"/>
    <n v="13.5831758651392"/>
    <n v="0.16363552544071799"/>
    <n v="70.068747237337803"/>
    <n v="28.5825168497406"/>
    <n v="27.1597175012413"/>
    <n v="8.9644126961943993"/>
    <n v="99.626353063214196"/>
    <n v="996.90663891583699"/>
    <n v="47.086395689823199"/>
    <n v="3.3693205524204202"/>
    <x v="385"/>
    <x v="1"/>
    <x v="3"/>
    <n v="35.135800158476897"/>
    <n v="127.80295884158301"/>
    <x v="1"/>
    <x v="12"/>
    <x v="6"/>
    <x v="4"/>
    <s v="Clear"/>
    <n v="29"/>
  </r>
  <r>
    <x v="762"/>
    <n v="280.80690682973898"/>
    <n v="57.904876793652498"/>
    <n v="24.378347686034701"/>
    <n v="2.43989797756447"/>
    <n v="43.886869242727201"/>
    <n v="10.2319167833321"/>
    <n v="67.335609769487107"/>
    <n v="8.3930687166816806"/>
    <n v="293.02201298380203"/>
    <n v="1009.14968933809"/>
    <n v="8.5100997041543707"/>
    <n v="1.80841217667928"/>
    <x v="386"/>
    <x v="3"/>
    <x v="2"/>
    <n v="29.7189180483645"/>
    <n v="114.39816482916299"/>
    <x v="4"/>
    <x v="16"/>
    <x v="4"/>
    <x v="0"/>
    <s v="Haze"/>
    <n v="22"/>
  </r>
  <r>
    <x v="763"/>
    <n v="65.168836814831906"/>
    <n v="7.4291904878023596"/>
    <n v="19.133361028482501"/>
    <n v="3.5990642362455199"/>
    <n v="96.593782149961299"/>
    <n v="1.97412612366125"/>
    <n v="60.184680935846202"/>
    <n v="5.6922758321584803"/>
    <n v="209.18599524865999"/>
    <n v="1024.26371331069"/>
    <n v="48.065158350825399"/>
    <n v="1.69533308170262"/>
    <x v="107"/>
    <x v="3"/>
    <x v="1"/>
    <n v="24.582136638035099"/>
    <n v="121.749127225891"/>
    <x v="0"/>
    <x v="16"/>
    <x v="4"/>
    <x v="2"/>
    <s v="Snow"/>
    <n v="46"/>
  </r>
  <r>
    <x v="764"/>
    <n v="144.80222015815801"/>
    <n v="7.0560774051844302"/>
    <n v="33.754416025454503"/>
    <n v="1.5407870932933301"/>
    <n v="38.382381578714899"/>
    <n v="8.8826985648637908"/>
    <n v="57.879529658468599"/>
    <n v="8.7005724256489998"/>
    <n v="255.08230424574199"/>
    <n v="1004.43889126894"/>
    <n v="3.85321441162142"/>
    <n v="6.1147630322795701"/>
    <x v="282"/>
    <x v="2"/>
    <x v="2"/>
    <n v="38.008127571114599"/>
    <n v="112.275642729548"/>
    <x v="5"/>
    <x v="10"/>
    <x v="7"/>
    <x v="7"/>
    <s v="Fog"/>
    <n v="54"/>
  </r>
  <r>
    <x v="765"/>
    <n v="197.30402265343301"/>
    <n v="22.0072019171641"/>
    <n v="46.672547820182203"/>
    <n v="1.61417437263745"/>
    <n v="95.375733202502801"/>
    <n v="-8.8880878361454503"/>
    <n v="33.315985688416497"/>
    <n v="3.1197989904558598"/>
    <n v="143.894099422718"/>
    <n v="1010.49095302893"/>
    <n v="9.4846307613520402"/>
    <n v="0.48436667350544499"/>
    <x v="235"/>
    <x v="1"/>
    <x v="0"/>
    <n v="33.2946275090329"/>
    <n v="106.81331402964101"/>
    <x v="5"/>
    <x v="10"/>
    <x v="5"/>
    <x v="7"/>
    <s v="Clear"/>
    <n v="96"/>
  </r>
  <r>
    <x v="766"/>
    <n v="115.540782987456"/>
    <n v="45.763639793008103"/>
    <n v="17.077259494321201"/>
    <n v="2.2431803301349298"/>
    <n v="22.8848445651691"/>
    <n v="-4.6885518136004896"/>
    <n v="73.223705645811904"/>
    <n v="5.6240971392157997"/>
    <n v="193.88554243318401"/>
    <n v="1022.89286742098"/>
    <n v="6.3527102741622699"/>
    <n v="13.606082728525299"/>
    <x v="387"/>
    <x v="0"/>
    <x v="2"/>
    <n v="39.109506961974397"/>
    <n v="120.145814411461"/>
    <x v="4"/>
    <x v="10"/>
    <x v="4"/>
    <x v="4"/>
    <s v="Cloudy"/>
    <n v="33"/>
  </r>
  <r>
    <x v="767"/>
    <n v="46.151092877023999"/>
    <n v="83.247859292261197"/>
    <n v="49.395124617505601"/>
    <n v="1.78609334824046"/>
    <n v="187.46214401383699"/>
    <n v="34.896196141625097"/>
    <n v="88.401863206602997"/>
    <n v="3.5327194268505502"/>
    <n v="193.13691693720199"/>
    <n v="1020.14553126841"/>
    <n v="36.1062243947895"/>
    <n v="16.943696353115602"/>
    <x v="388"/>
    <x v="1"/>
    <x v="2"/>
    <n v="39.040601044219997"/>
    <n v="101.97049246012"/>
    <x v="6"/>
    <x v="15"/>
    <x v="6"/>
    <x v="3"/>
    <s v="Haze"/>
    <n v="42"/>
  </r>
  <r>
    <x v="768"/>
    <n v="57.588482163981404"/>
    <n v="36.3615867455892"/>
    <n v="23.783716993618299"/>
    <n v="0.33568311785232502"/>
    <n v="151.06324624321601"/>
    <n v="19.3628935982006"/>
    <n v="72.4278154456712"/>
    <n v="7.5914134592358398"/>
    <n v="281.36157111241903"/>
    <n v="1049.7261183446401"/>
    <n v="39.499254603113798"/>
    <n v="3.95352123507574"/>
    <x v="387"/>
    <x v="2"/>
    <x v="3"/>
    <n v="29.029497940161701"/>
    <n v="106.29644206882701"/>
    <x v="0"/>
    <x v="13"/>
    <x v="8"/>
    <x v="6"/>
    <s v="Haze"/>
    <n v="74"/>
  </r>
  <r>
    <x v="769"/>
    <n v="220.89330127286499"/>
    <n v="79.631951108646405"/>
    <n v="31.171064785978999"/>
    <n v="3.6795672625346301"/>
    <n v="185.26661958918001"/>
    <n v="17.266292080554599"/>
    <n v="67.551350631076005"/>
    <n v="9.8190607913505001"/>
    <n v="307.40466373937198"/>
    <n v="1032.55818721797"/>
    <n v="17.4756644103432"/>
    <n v="10.9860062879184"/>
    <x v="389"/>
    <x v="0"/>
    <x v="3"/>
    <n v="41.295016136196701"/>
    <n v="118.49207074010199"/>
    <x v="4"/>
    <x v="7"/>
    <x v="6"/>
    <x v="9"/>
    <s v="Snow"/>
    <n v="37"/>
  </r>
  <r>
    <x v="770"/>
    <n v="104.30329825107"/>
    <n v="74.3454230587284"/>
    <n v="35.327727307991601"/>
    <n v="2.0737978685709"/>
    <n v="143.41958817620801"/>
    <n v="-9.4275615145190592"/>
    <n v="97.464324344820099"/>
    <n v="6.4988199598108602"/>
    <n v="21.920998318657301"/>
    <n v="1024.67205180312"/>
    <n v="3.4557634904125201"/>
    <n v="2.4221385510524098"/>
    <x v="151"/>
    <x v="2"/>
    <x v="3"/>
    <n v="31.271461297498"/>
    <n v="115.752823728493"/>
    <x v="2"/>
    <x v="16"/>
    <x v="2"/>
    <x v="2"/>
    <s v="Rain"/>
    <n v="87"/>
  </r>
  <r>
    <x v="771"/>
    <n v="268.06323499463298"/>
    <n v="81.743854558424999"/>
    <n v="34.889998090790797"/>
    <n v="3.4153966090304202"/>
    <n v="191.27185847086301"/>
    <n v="30.107042363796001"/>
    <n v="94.341598613082695"/>
    <n v="5.5052644273975604"/>
    <n v="285.136274721272"/>
    <n v="1012.83064298183"/>
    <n v="47.515139135706498"/>
    <n v="2.5714749243991402"/>
    <x v="289"/>
    <x v="3"/>
    <x v="1"/>
    <n v="45.113382210979097"/>
    <n v="114.368654174387"/>
    <x v="5"/>
    <x v="16"/>
    <x v="8"/>
    <x v="2"/>
    <s v="Snow"/>
    <n v="67"/>
  </r>
  <r>
    <x v="772"/>
    <n v="99.950760207184999"/>
    <n v="89.832724088897294"/>
    <n v="19.931857992324002"/>
    <n v="4.42290919666676"/>
    <n v="141.71930433005701"/>
    <n v="38.479695782405102"/>
    <n v="39.4069152973181"/>
    <n v="3.89636859374406"/>
    <n v="278.45516553075697"/>
    <n v="1017.17074100402"/>
    <n v="48.549369073124303"/>
    <n v="9.6871115004813593"/>
    <x v="11"/>
    <x v="2"/>
    <x v="4"/>
    <n v="36.621435136380803"/>
    <n v="123.59972050410801"/>
    <x v="3"/>
    <x v="11"/>
    <x v="7"/>
    <x v="0"/>
    <s v="Cloudy"/>
    <n v="41"/>
  </r>
  <r>
    <x v="773"/>
    <n v="137.03840621638699"/>
    <n v="85.359662348461598"/>
    <n v="9.9478939811375398"/>
    <n v="0.71290661449084602"/>
    <n v="158.665030620056"/>
    <n v="22.5874482066307"/>
    <n v="16.976605577384301"/>
    <n v="5.9286727744154897"/>
    <n v="249.03968411957501"/>
    <n v="1025.4272299972899"/>
    <n v="7.6324550283032302"/>
    <n v="1.7485616069274099"/>
    <x v="317"/>
    <x v="3"/>
    <x v="1"/>
    <n v="28.1045356102691"/>
    <n v="119.832181015088"/>
    <x v="1"/>
    <x v="22"/>
    <x v="4"/>
    <x v="8"/>
    <s v="Rain"/>
    <n v="9"/>
  </r>
  <r>
    <x v="774"/>
    <n v="181.40296914987999"/>
    <n v="91.031697070841503"/>
    <n v="49.897756810334101"/>
    <n v="4.3602347331420601"/>
    <n v="42.022691110282103"/>
    <n v="5.4226203775574504"/>
    <n v="38.784519368213402"/>
    <n v="5.3146134136455503"/>
    <n v="177.47027659029101"/>
    <n v="1012.54209396722"/>
    <n v="34.9042684692633"/>
    <n v="8.0442664992215693"/>
    <x v="161"/>
    <x v="2"/>
    <x v="4"/>
    <n v="39.136324460573"/>
    <n v="112.38664569744699"/>
    <x v="1"/>
    <x v="17"/>
    <x v="10"/>
    <x v="8"/>
    <s v="Fog"/>
    <n v="78"/>
  </r>
  <r>
    <x v="775"/>
    <n v="261.77752700594402"/>
    <n v="23.1574603843872"/>
    <n v="33.638135444903497"/>
    <n v="0.91282168157548405"/>
    <n v="41.453449568030898"/>
    <n v="15.8992994479832"/>
    <n v="68.676642808460201"/>
    <n v="6.4135755576729299"/>
    <n v="66.678524876286005"/>
    <n v="1004.66453995123"/>
    <n v="18.481183342005"/>
    <n v="2.3774702456768102"/>
    <x v="25"/>
    <x v="0"/>
    <x v="0"/>
    <n v="39.677337749473303"/>
    <n v="108.804955055747"/>
    <x v="5"/>
    <x v="2"/>
    <x v="11"/>
    <x v="1"/>
    <s v="Cloudy"/>
    <n v="51"/>
  </r>
  <r>
    <x v="776"/>
    <n v="100.75895323152901"/>
    <n v="83.442926229410602"/>
    <n v="39.159863130256802"/>
    <n v="0.66934603209673704"/>
    <n v="41.617380933634799"/>
    <n v="36.126579296057301"/>
    <n v="56.7454779901474"/>
    <n v="6.69571032237317"/>
    <n v="261.794862639234"/>
    <n v="980.23198090867402"/>
    <n v="12.7110022769238"/>
    <n v="9.5173768899436606"/>
    <x v="390"/>
    <x v="2"/>
    <x v="1"/>
    <n v="29.281070040284199"/>
    <n v="114.830726354974"/>
    <x v="6"/>
    <x v="1"/>
    <x v="4"/>
    <x v="1"/>
    <s v="Haze"/>
    <n v="75"/>
  </r>
  <r>
    <x v="777"/>
    <n v="275.26705043734"/>
    <n v="54.131136153551203"/>
    <n v="29.7960566263083"/>
    <n v="1.0922369871628099"/>
    <n v="63.043169799256603"/>
    <n v="21.260973264280601"/>
    <n v="42.654805050433701"/>
    <n v="0.93650740070704397"/>
    <n v="120.447929036628"/>
    <n v="1033.3446202615901"/>
    <n v="43.714224558036499"/>
    <n v="0.757253751123939"/>
    <x v="212"/>
    <x v="1"/>
    <x v="4"/>
    <n v="42.360549391476098"/>
    <n v="117.88962319407101"/>
    <x v="6"/>
    <x v="8"/>
    <x v="8"/>
    <x v="0"/>
    <s v="Rain"/>
    <n v="24"/>
  </r>
  <r>
    <x v="778"/>
    <n v="215.39473383952699"/>
    <n v="93.578580119453505"/>
    <n v="30.8969339932076"/>
    <n v="0.94342246983093003"/>
    <n v="178.51618723255501"/>
    <n v="34.539184661942301"/>
    <n v="89.002260211220701"/>
    <n v="9.9319450027333307"/>
    <n v="176.51165623933201"/>
    <n v="999.73717437730897"/>
    <n v="25.608153308050198"/>
    <n v="19.388294174384001"/>
    <x v="119"/>
    <x v="0"/>
    <x v="1"/>
    <n v="37.4958198379694"/>
    <n v="103.269179356276"/>
    <x v="6"/>
    <x v="5"/>
    <x v="7"/>
    <x v="1"/>
    <s v="Fog"/>
    <n v="73"/>
  </r>
  <r>
    <x v="779"/>
    <n v="106.409813924174"/>
    <n v="88.853695320991505"/>
    <n v="15.1843499470039"/>
    <n v="3.41035074245521"/>
    <n v="199.697361285818"/>
    <n v="-2.9620270332805401"/>
    <n v="68.258509017349894"/>
    <n v="4.3292387612451098"/>
    <n v="88.214926501179207"/>
    <n v="995.96304625480798"/>
    <n v="16.2023909656318"/>
    <n v="9.5036423410776099"/>
    <x v="165"/>
    <x v="0"/>
    <x v="4"/>
    <n v="29.896326462089402"/>
    <n v="119.85146673511299"/>
    <x v="1"/>
    <x v="5"/>
    <x v="4"/>
    <x v="5"/>
    <s v="Haze"/>
    <n v="12"/>
  </r>
  <r>
    <x v="780"/>
    <n v="112.585311244084"/>
    <n v="27.136755532696199"/>
    <n v="45.294925033157"/>
    <n v="3.77443648224062"/>
    <n v="158.03576186795399"/>
    <n v="25.565571417908"/>
    <n v="73.464837579758907"/>
    <n v="4.3917904416120798E-2"/>
    <n v="304.95833450792099"/>
    <n v="1045.26976216619"/>
    <n v="3.96912131174905"/>
    <n v="11.3676803341196"/>
    <x v="107"/>
    <x v="0"/>
    <x v="2"/>
    <n v="22.0362088126872"/>
    <n v="119.71317634359799"/>
    <x v="3"/>
    <x v="7"/>
    <x v="5"/>
    <x v="3"/>
    <s v="Cloudy"/>
    <n v="92"/>
  </r>
  <r>
    <x v="781"/>
    <n v="80.974344676319603"/>
    <n v="84.454353447807094"/>
    <n v="18.764226204793498"/>
    <n v="4.8802605741538096"/>
    <n v="100.440328705551"/>
    <n v="30.221870059625999"/>
    <n v="33.897715390380299"/>
    <n v="7.4276483570684801"/>
    <n v="144.57027216495399"/>
    <n v="1011.48070323407"/>
    <n v="12.790564456176799"/>
    <n v="6.70541149965785"/>
    <x v="118"/>
    <x v="0"/>
    <x v="2"/>
    <n v="23.788420569926899"/>
    <n v="114.926109600437"/>
    <x v="2"/>
    <x v="1"/>
    <x v="4"/>
    <x v="8"/>
    <s v="Haze"/>
    <n v="94"/>
  </r>
  <r>
    <x v="782"/>
    <n v="164.111380384981"/>
    <n v="64.014444078109705"/>
    <n v="47.124508354219998"/>
    <n v="3.9604758133387299"/>
    <n v="164.939152972187"/>
    <n v="22.808110947591899"/>
    <n v="14.884129642905"/>
    <n v="5.3083843199662901"/>
    <n v="240.473892299657"/>
    <n v="1041.16820239152"/>
    <n v="23.073156982977"/>
    <n v="18.7045723282959"/>
    <x v="63"/>
    <x v="2"/>
    <x v="4"/>
    <n v="46.342019486708203"/>
    <n v="114.629283090878"/>
    <x v="1"/>
    <x v="8"/>
    <x v="0"/>
    <x v="6"/>
    <s v="Snow"/>
    <n v="30"/>
  </r>
  <r>
    <x v="783"/>
    <n v="201.32511407496401"/>
    <n v="50.435453384911597"/>
    <n v="29.7527500725168"/>
    <n v="4.1113083875929801"/>
    <n v="173.66733962098499"/>
    <n v="24.169510014062698"/>
    <n v="51.468117185009604"/>
    <n v="1.2056417311157099"/>
    <n v="238.07432947487499"/>
    <n v="1010.0947473201099"/>
    <n v="18.031392299885901"/>
    <n v="10.286400145237801"/>
    <x v="84"/>
    <x v="1"/>
    <x v="3"/>
    <n v="34.130953377087899"/>
    <n v="100.820625574909"/>
    <x v="4"/>
    <x v="14"/>
    <x v="11"/>
    <x v="3"/>
    <s v="Haze"/>
    <n v="60"/>
  </r>
  <r>
    <x v="784"/>
    <n v="168.84948982733599"/>
    <n v="73.636329181352295"/>
    <n v="46.886098124483802"/>
    <n v="1.5752041473363401"/>
    <n v="145.20024809309601"/>
    <n v="1.9699281284093599"/>
    <n v="70.403920686241193"/>
    <n v="1.5167009257347399"/>
    <n v="56.304509792435397"/>
    <n v="1047.64494341524"/>
    <n v="46.9262267167272"/>
    <n v="1.55317816753122"/>
    <x v="373"/>
    <x v="1"/>
    <x v="1"/>
    <n v="43.692425313279699"/>
    <n v="110.708621961311"/>
    <x v="2"/>
    <x v="3"/>
    <x v="4"/>
    <x v="3"/>
    <s v="Snow"/>
    <n v="58"/>
  </r>
  <r>
    <x v="785"/>
    <n v="117.114427656731"/>
    <n v="76.404787798267506"/>
    <n v="31.1201128007847"/>
    <n v="2.2344096332182599"/>
    <n v="168.53347796902099"/>
    <n v="-5.2371079930454201E-2"/>
    <n v="86.863336850083201"/>
    <n v="8.4185317931397794"/>
    <n v="25.0256785140832"/>
    <n v="1031.0841364543301"/>
    <n v="25.188621343481898"/>
    <n v="17.005118521229299"/>
    <x v="352"/>
    <x v="1"/>
    <x v="1"/>
    <n v="34.8438553269769"/>
    <n v="120.21552490197"/>
    <x v="5"/>
    <x v="14"/>
    <x v="10"/>
    <x v="1"/>
    <s v="Rain"/>
    <n v="77"/>
  </r>
  <r>
    <x v="786"/>
    <n v="123.37697762232099"/>
    <n v="75.778843222159693"/>
    <n v="43.057627617091804"/>
    <n v="0.25720034458553098"/>
    <n v="159.88010167005999"/>
    <n v="21.893451528417899"/>
    <n v="50.383568080405396"/>
    <n v="0.54043382082394897"/>
    <n v="133.70549974869101"/>
    <n v="1021.85779735357"/>
    <n v="46.782325479494197"/>
    <n v="19.642010238391698"/>
    <x v="249"/>
    <x v="2"/>
    <x v="2"/>
    <n v="39.013939583322497"/>
    <n v="116.82314877795"/>
    <x v="4"/>
    <x v="16"/>
    <x v="0"/>
    <x v="4"/>
    <s v="Cloudy"/>
    <n v="30"/>
  </r>
  <r>
    <x v="787"/>
    <n v="58.344051875147301"/>
    <n v="71.199583510600903"/>
    <n v="38.866843063833997"/>
    <n v="2.4877313151101799"/>
    <n v="175.378423890504"/>
    <n v="11.242069863894701"/>
    <n v="84.347443583826703"/>
    <n v="1.94137113343408"/>
    <n v="4.05360481748043"/>
    <n v="1017.21945739182"/>
    <n v="21.570386531478501"/>
    <n v="11.614336455237501"/>
    <x v="231"/>
    <x v="1"/>
    <x v="4"/>
    <n v="21.446199952897601"/>
    <n v="115.61842945181201"/>
    <x v="0"/>
    <x v="22"/>
    <x v="8"/>
    <x v="1"/>
    <s v="Haze"/>
    <n v="83"/>
  </r>
  <r>
    <x v="788"/>
    <n v="265.08937508261999"/>
    <n v="13.8249974600238"/>
    <n v="25.2879571540069"/>
    <n v="2.7965167927183701"/>
    <n v="53.246168395469098"/>
    <n v="4.4689529227358404"/>
    <n v="36.023155682714297"/>
    <n v="5.9048217637266296"/>
    <n v="118.852243899972"/>
    <n v="1046.8940697502901"/>
    <n v="19.969840928476099"/>
    <n v="11.8991293001075"/>
    <x v="122"/>
    <x v="3"/>
    <x v="3"/>
    <n v="47.541997903534103"/>
    <n v="91.314167445870098"/>
    <x v="5"/>
    <x v="2"/>
    <x v="9"/>
    <x v="7"/>
    <s v="Cloudy"/>
    <n v="99"/>
  </r>
  <r>
    <x v="789"/>
    <n v="130.902626532114"/>
    <n v="9.4776302012827998"/>
    <n v="8.1978937530805691"/>
    <n v="3.4850306535211302"/>
    <n v="13.990156444636799"/>
    <n v="8.7999132567270699"/>
    <n v="52.401363146844297"/>
    <n v="9.3712201367664001"/>
    <n v="218.260748208564"/>
    <n v="1022.59379184659"/>
    <n v="29.326385866717001"/>
    <n v="3.2044904526813101"/>
    <x v="391"/>
    <x v="1"/>
    <x v="4"/>
    <n v="33.626902326884903"/>
    <n v="96.847409327738504"/>
    <x v="3"/>
    <x v="2"/>
    <x v="8"/>
    <x v="9"/>
    <s v="Cloudy"/>
    <n v="95"/>
  </r>
  <r>
    <x v="790"/>
    <n v="120.930111186378"/>
    <n v="86.163883368646594"/>
    <n v="26.933341340640499"/>
    <n v="2.3987999373961602"/>
    <n v="49.583879051138702"/>
    <n v="39.550119897225997"/>
    <n v="23.4051888134065"/>
    <n v="9.6723221578739196"/>
    <n v="300.91981911442798"/>
    <n v="986.19055443822901"/>
    <n v="5.18875532214033"/>
    <n v="13.274952305213199"/>
    <x v="208"/>
    <x v="1"/>
    <x v="0"/>
    <n v="31.488489636758398"/>
    <n v="121.174918072952"/>
    <x v="2"/>
    <x v="7"/>
    <x v="10"/>
    <x v="7"/>
    <s v="Cloudy"/>
    <n v="95"/>
  </r>
  <r>
    <x v="791"/>
    <n v="66.851172133602802"/>
    <n v="43.945889138341997"/>
    <n v="47.597504117931997"/>
    <n v="2.2474196588466699"/>
    <n v="115.151970855057"/>
    <n v="6.9617322331223797"/>
    <n v="74.720014041092099"/>
    <n v="4.1439892315423199"/>
    <n v="12.074352997305301"/>
    <n v="1011.73999391492"/>
    <n v="43.620211326079499"/>
    <n v="11.701700753358899"/>
    <x v="365"/>
    <x v="0"/>
    <x v="3"/>
    <n v="32.135392984356102"/>
    <n v="109.739033152611"/>
    <x v="2"/>
    <x v="4"/>
    <x v="10"/>
    <x v="8"/>
    <s v="Clear"/>
    <n v="44"/>
  </r>
  <r>
    <x v="792"/>
    <n v="214.801638535687"/>
    <n v="90.3805343719212"/>
    <n v="10.871418209649301"/>
    <n v="2.5113023795951501"/>
    <n v="162.52616262715301"/>
    <n v="-4.7684366371685103"/>
    <n v="82.337732060377704"/>
    <n v="7.9728543531218898"/>
    <n v="276.44872996081199"/>
    <n v="1037.22257219937"/>
    <n v="17.0167181126161"/>
    <n v="6.4641487268110698"/>
    <x v="155"/>
    <x v="1"/>
    <x v="0"/>
    <n v="26.476942185675099"/>
    <n v="124.044033614263"/>
    <x v="0"/>
    <x v="6"/>
    <x v="0"/>
    <x v="7"/>
    <s v="Snow"/>
    <n v="18"/>
  </r>
  <r>
    <x v="793"/>
    <n v="33.491953869026702"/>
    <n v="91.202218712612094"/>
    <n v="32.924468785930699"/>
    <n v="4.4272729201512799"/>
    <n v="23.9451850621986"/>
    <n v="30.771426644179598"/>
    <n v="31.718314285661801"/>
    <n v="8.1564155935658498"/>
    <n v="130.519621030698"/>
    <n v="1028.3219896043599"/>
    <n v="23.394461347687201"/>
    <n v="8.5786347271763699"/>
    <x v="207"/>
    <x v="3"/>
    <x v="3"/>
    <n v="39.360223852731004"/>
    <n v="126.494141219532"/>
    <x v="1"/>
    <x v="17"/>
    <x v="2"/>
    <x v="7"/>
    <s v="Snow"/>
    <n v="7"/>
  </r>
  <r>
    <x v="794"/>
    <n v="273.43956389793902"/>
    <n v="99.085816167928002"/>
    <n v="48.208449734941297"/>
    <n v="0.142370952999163"/>
    <n v="39.132965425320599"/>
    <n v="18.7078616614445"/>
    <n v="31.8653025256245"/>
    <n v="2.8344143739993699"/>
    <n v="74.587646907867693"/>
    <n v="996.70055630736897"/>
    <n v="24.394447003958199"/>
    <n v="4.04263517325822"/>
    <x v="392"/>
    <x v="2"/>
    <x v="4"/>
    <n v="49.506303820944701"/>
    <n v="128.704088101655"/>
    <x v="3"/>
    <x v="0"/>
    <x v="9"/>
    <x v="0"/>
    <s v="Cloudy"/>
    <n v="64"/>
  </r>
  <r>
    <x v="795"/>
    <n v="60.581818085966901"/>
    <n v="75.434929298548894"/>
    <n v="2.4624783715977201"/>
    <n v="3.8064476241373399"/>
    <n v="181.296320950965"/>
    <n v="20.6913128270794"/>
    <n v="99.784804267503503"/>
    <n v="0.42294758402599503"/>
    <n v="241.20197964357399"/>
    <n v="987.24188180024305"/>
    <n v="25.0651649815164"/>
    <n v="1.1363737987763201"/>
    <x v="291"/>
    <x v="1"/>
    <x v="1"/>
    <n v="30.605219167487601"/>
    <n v="127.103708861437"/>
    <x v="6"/>
    <x v="5"/>
    <x v="8"/>
    <x v="5"/>
    <s v="Rain"/>
    <n v="29"/>
  </r>
  <r>
    <x v="796"/>
    <n v="109.92513115050799"/>
    <n v="53.6693533192404"/>
    <n v="14.2753994002735"/>
    <n v="0.48657507130491501"/>
    <n v="100.736837144595"/>
    <n v="39.907858944433897"/>
    <n v="40.638568552350499"/>
    <n v="9.3102843391955599"/>
    <n v="56.860082331767003"/>
    <n v="1033.4879232114499"/>
    <n v="35.2318096718909"/>
    <n v="15.019639110437"/>
    <x v="93"/>
    <x v="0"/>
    <x v="0"/>
    <n v="36.5075511467168"/>
    <n v="98.719247558065902"/>
    <x v="0"/>
    <x v="17"/>
    <x v="8"/>
    <x v="6"/>
    <s v="Snow"/>
    <n v="70"/>
  </r>
  <r>
    <x v="797"/>
    <n v="251.76200616520001"/>
    <n v="59.302766778293503"/>
    <n v="11.684066143142299"/>
    <n v="4.17426524146018"/>
    <n v="107.273220796597"/>
    <n v="4.8149699452322698"/>
    <n v="72.896867791405697"/>
    <n v="5.6555363085360204"/>
    <n v="336.44158442611501"/>
    <n v="991.48911422836295"/>
    <n v="32.127422232590398"/>
    <n v="0.78666515165245898"/>
    <x v="316"/>
    <x v="3"/>
    <x v="3"/>
    <n v="36.3138351160406"/>
    <n v="101.521325532859"/>
    <x v="5"/>
    <x v="7"/>
    <x v="0"/>
    <x v="9"/>
    <s v="Rain"/>
    <n v="61"/>
  </r>
  <r>
    <x v="798"/>
    <n v="252.93888062505701"/>
    <n v="10.871971000606299"/>
    <n v="7.4087018775219997"/>
    <n v="3.3117988221838099"/>
    <n v="146.208593997446"/>
    <n v="-2.47960597985506"/>
    <n v="45.8291311257885"/>
    <n v="9.5836699645010999"/>
    <n v="96.739922856920003"/>
    <n v="1022.16926407719"/>
    <n v="41.2963585569725"/>
    <n v="5.80779422868493"/>
    <x v="61"/>
    <x v="2"/>
    <x v="1"/>
    <n v="43.652624170923403"/>
    <n v="124.163928977925"/>
    <x v="2"/>
    <x v="12"/>
    <x v="11"/>
    <x v="7"/>
    <s v="Fog"/>
    <n v="54"/>
  </r>
  <r>
    <x v="799"/>
    <n v="276.66210915180301"/>
    <n v="84.823656853674393"/>
    <n v="42.490015216298197"/>
    <n v="4.0536070828652502"/>
    <n v="122.229177218041"/>
    <n v="-4.5903498467888504"/>
    <n v="82.764637310622305"/>
    <n v="6.5835915994613803"/>
    <n v="351.406217589753"/>
    <n v="996.83048318122701"/>
    <n v="39.458590662010799"/>
    <n v="2.0677248180233998"/>
    <x v="351"/>
    <x v="1"/>
    <x v="3"/>
    <n v="41.256509631291202"/>
    <n v="122.44935445323399"/>
    <x v="3"/>
    <x v="15"/>
    <x v="6"/>
    <x v="4"/>
    <s v="Rain"/>
    <n v="82"/>
  </r>
  <r>
    <x v="800"/>
    <n v="137.65606588516701"/>
    <n v="42.503567153045303"/>
    <n v="3.03049682186411"/>
    <n v="2.5304733992961199"/>
    <n v="111.288115322552"/>
    <n v="9.20782703832122"/>
    <n v="76.231373597458997"/>
    <n v="4.1793364317420201"/>
    <n v="69.482049845475601"/>
    <n v="1037.23405944674"/>
    <n v="10.9488094914726"/>
    <n v="12.2135299186212"/>
    <x v="79"/>
    <x v="0"/>
    <x v="1"/>
    <n v="28.176465375988801"/>
    <n v="108.32981023019001"/>
    <x v="5"/>
    <x v="10"/>
    <x v="4"/>
    <x v="0"/>
    <s v="Cloudy"/>
    <n v="56"/>
  </r>
  <r>
    <x v="801"/>
    <n v="260.67373050287301"/>
    <n v="96.065021784426605"/>
    <n v="9.0006073616401192"/>
    <n v="2.4826694649401699"/>
    <n v="135.728440717361"/>
    <n v="1.09301833441798"/>
    <n v="79.346131194797707"/>
    <n v="7.9434808026180104"/>
    <n v="358.235910359944"/>
    <n v="1035.4316539414101"/>
    <n v="45.8398884876216"/>
    <n v="8.9705407076932193"/>
    <x v="61"/>
    <x v="0"/>
    <x v="0"/>
    <n v="29.2560134312867"/>
    <n v="110.27970874437899"/>
    <x v="4"/>
    <x v="19"/>
    <x v="5"/>
    <x v="2"/>
    <s v="Rain"/>
    <n v="74"/>
  </r>
  <r>
    <x v="802"/>
    <n v="202.381881956629"/>
    <n v="44.260394163018901"/>
    <n v="16.037295446566802"/>
    <n v="2.8005476919186401"/>
    <n v="153.72240635285499"/>
    <n v="1.2572336770716099"/>
    <n v="12.5249993570065"/>
    <n v="7.9041578447284602"/>
    <n v="52.362496525682502"/>
    <n v="988.04675372594795"/>
    <n v="45.913987573662403"/>
    <n v="14.9108885017265"/>
    <x v="60"/>
    <x v="1"/>
    <x v="2"/>
    <n v="28.548241495876699"/>
    <n v="104.69365620628901"/>
    <x v="1"/>
    <x v="22"/>
    <x v="7"/>
    <x v="6"/>
    <s v="Snow"/>
    <n v="27"/>
  </r>
  <r>
    <x v="803"/>
    <n v="109.478383450895"/>
    <n v="42.343675015660097"/>
    <n v="25.949299377549899"/>
    <n v="2.8097918989402202"/>
    <n v="103.915410897486"/>
    <n v="32.398584104143502"/>
    <n v="56.331923122331602"/>
    <n v="1.24316940330698"/>
    <n v="5.55914558187684"/>
    <n v="1010.1053895316099"/>
    <n v="33.1998741852981"/>
    <n v="10.0314005947463"/>
    <x v="209"/>
    <x v="0"/>
    <x v="1"/>
    <n v="27.9997912901758"/>
    <n v="96.151945822008599"/>
    <x v="0"/>
    <x v="15"/>
    <x v="5"/>
    <x v="1"/>
    <s v="Haze"/>
    <n v="23"/>
  </r>
  <r>
    <x v="804"/>
    <n v="94.047109048289002"/>
    <n v="47.975345086943499"/>
    <n v="34.858001055279701"/>
    <n v="4.1446839145018197"/>
    <n v="72.395099389094696"/>
    <n v="-8.2310472820827094"/>
    <n v="53.669274586277403"/>
    <n v="8.0255455007535605"/>
    <n v="256.29121837024098"/>
    <n v="1003.38288811414"/>
    <n v="26.365329672387499"/>
    <n v="2.5812572428307199"/>
    <x v="243"/>
    <x v="1"/>
    <x v="3"/>
    <n v="37.669340995394798"/>
    <n v="123.650265555901"/>
    <x v="5"/>
    <x v="21"/>
    <x v="10"/>
    <x v="3"/>
    <s v="Snow"/>
    <n v="72"/>
  </r>
  <r>
    <x v="805"/>
    <n v="28.484892984765501"/>
    <n v="71.931938908493606"/>
    <n v="37.349697236013199"/>
    <n v="2.8065859088910101"/>
    <n v="189.14773791730599"/>
    <n v="-9.67233231321622"/>
    <n v="17.217301380126599"/>
    <n v="6.9152721676364104"/>
    <n v="173.20796398123301"/>
    <n v="988.53759440501801"/>
    <n v="49.537193991141599"/>
    <n v="8.70387152047436"/>
    <x v="38"/>
    <x v="3"/>
    <x v="2"/>
    <n v="49.752637091935298"/>
    <n v="113.086183712669"/>
    <x v="0"/>
    <x v="7"/>
    <x v="11"/>
    <x v="9"/>
    <s v="Haze"/>
    <n v="46"/>
  </r>
  <r>
    <x v="806"/>
    <n v="210.35247548763201"/>
    <n v="64.237537624570194"/>
    <n v="9.4547912867220099"/>
    <n v="2.5120585794274799"/>
    <n v="138.99613705910201"/>
    <n v="-8.0876509777282699"/>
    <n v="25.464865562817899"/>
    <n v="0.19025884800944901"/>
    <n v="174.206295448144"/>
    <n v="994.59697498150001"/>
    <n v="28.199372604320899"/>
    <n v="15.334497799798701"/>
    <x v="393"/>
    <x v="3"/>
    <x v="0"/>
    <n v="29.978690697900898"/>
    <n v="93.924188331019295"/>
    <x v="5"/>
    <x v="11"/>
    <x v="1"/>
    <x v="4"/>
    <s v="Fog"/>
    <n v="80"/>
  </r>
  <r>
    <x v="807"/>
    <n v="273.09876692302601"/>
    <n v="22.815032889276701"/>
    <n v="2.40066481776618"/>
    <n v="2.5118583485082899"/>
    <n v="141.58528965004299"/>
    <n v="-0.86968911262207005"/>
    <n v="79.424454813960196"/>
    <n v="6.10425289961817"/>
    <n v="168.53232073265201"/>
    <n v="1040.3602025924299"/>
    <n v="4.6205628437788802"/>
    <n v="10.7874378605673"/>
    <x v="334"/>
    <x v="3"/>
    <x v="4"/>
    <n v="25.629955287658401"/>
    <n v="128.79429265585901"/>
    <x v="2"/>
    <x v="17"/>
    <x v="0"/>
    <x v="6"/>
    <s v="Clear"/>
    <n v="25"/>
  </r>
  <r>
    <x v="808"/>
    <n v="147.606746747713"/>
    <n v="44.262526764595798"/>
    <n v="48.829671675735"/>
    <n v="0.60294098334788704"/>
    <n v="36.143747470741999"/>
    <n v="27.6742151925827"/>
    <n v="69.407989659889495"/>
    <n v="6.9972490596033596"/>
    <n v="180.768802100573"/>
    <n v="1043.17797869318"/>
    <n v="30.722938879674601"/>
    <n v="14.8100302859122"/>
    <x v="131"/>
    <x v="1"/>
    <x v="2"/>
    <n v="38.705322688299702"/>
    <n v="125.407792545828"/>
    <x v="4"/>
    <x v="6"/>
    <x v="10"/>
    <x v="3"/>
    <s v="Cloudy"/>
    <n v="3"/>
  </r>
  <r>
    <x v="809"/>
    <n v="112.575477743432"/>
    <n v="46.254559909277702"/>
    <n v="19.902392207840901"/>
    <n v="2.97934772039094"/>
    <n v="150.41942736458199"/>
    <n v="-2.1636069785049998"/>
    <n v="71.336640682227795"/>
    <n v="8.0251194643885597"/>
    <n v="72.183838137308797"/>
    <n v="1001.8087332811"/>
    <n v="31.493994685825999"/>
    <n v="8.8634153196103291"/>
    <x v="141"/>
    <x v="1"/>
    <x v="1"/>
    <n v="29.015929559188798"/>
    <n v="104.09372276988501"/>
    <x v="4"/>
    <x v="17"/>
    <x v="9"/>
    <x v="5"/>
    <s v="Cloudy"/>
    <n v="2"/>
  </r>
  <r>
    <x v="810"/>
    <n v="237.267516666734"/>
    <n v="37.9201310925474"/>
    <n v="20.8804335008256"/>
    <n v="3.8014568866215099"/>
    <n v="136.38519843016101"/>
    <n v="25.794167716240899"/>
    <n v="14.927359802652701"/>
    <n v="8.0324206015163604"/>
    <n v="33.669592575356603"/>
    <n v="983.44112932251301"/>
    <n v="14.6756928796633"/>
    <n v="4.6843911013988997"/>
    <x v="103"/>
    <x v="2"/>
    <x v="2"/>
    <n v="43.574653813079401"/>
    <n v="114.394823335517"/>
    <x v="3"/>
    <x v="14"/>
    <x v="1"/>
    <x v="3"/>
    <s v="Clear"/>
    <n v="63"/>
  </r>
  <r>
    <x v="811"/>
    <n v="52.708414888636"/>
    <n v="52.860886923968202"/>
    <n v="21.0044070241367"/>
    <n v="0.63691624026914295"/>
    <n v="30.173536529114099"/>
    <n v="0.65393362539563904"/>
    <n v="25.8979756892662"/>
    <n v="2.9628976340358202"/>
    <n v="210.634831232159"/>
    <n v="1009.8683934990499"/>
    <n v="24.494244261058899"/>
    <n v="7.2531956024189199"/>
    <x v="16"/>
    <x v="0"/>
    <x v="3"/>
    <n v="24.131679443801701"/>
    <n v="92.310795859738306"/>
    <x v="2"/>
    <x v="7"/>
    <x v="1"/>
    <x v="8"/>
    <s v="Snow"/>
    <n v="56"/>
  </r>
  <r>
    <x v="812"/>
    <n v="191.984789206838"/>
    <n v="92.930558216345901"/>
    <n v="24.4904217008629"/>
    <n v="4.2813412499301"/>
    <n v="94.673000410628006"/>
    <n v="21.437866417741201"/>
    <n v="10.1948918259801"/>
    <n v="9.0808234570593793"/>
    <n v="326.98330087586697"/>
    <n v="999.20890858038399"/>
    <n v="45.131514563846302"/>
    <n v="11.005133174527099"/>
    <x v="394"/>
    <x v="3"/>
    <x v="4"/>
    <n v="31.0406266067471"/>
    <n v="117.98751257589601"/>
    <x v="1"/>
    <x v="17"/>
    <x v="7"/>
    <x v="9"/>
    <s v="Haze"/>
    <n v="94"/>
  </r>
  <r>
    <x v="813"/>
    <n v="94.226919933257093"/>
    <n v="89.009221719719093"/>
    <n v="8.0459946400893294"/>
    <n v="1.9033751978576401"/>
    <n v="111.610051547312"/>
    <n v="-3.6955064502557802"/>
    <n v="88.174334796456705"/>
    <n v="8.4995139339396104"/>
    <n v="233.186735799774"/>
    <n v="1049.15684633448"/>
    <n v="26.340889602859701"/>
    <n v="16.558403592840602"/>
    <x v="395"/>
    <x v="1"/>
    <x v="0"/>
    <n v="30.4111691691323"/>
    <n v="123.66597764699399"/>
    <x v="0"/>
    <x v="6"/>
    <x v="3"/>
    <x v="1"/>
    <s v="Snow"/>
    <n v="64"/>
  </r>
  <r>
    <x v="814"/>
    <n v="147.57693933942201"/>
    <n v="37.720652594578098"/>
    <n v="41.7649744350148"/>
    <n v="2.3754278387005101"/>
    <n v="145.315406758547"/>
    <n v="37.258516344949399"/>
    <n v="62.070749175339301"/>
    <n v="1.9490833574131701"/>
    <n v="14.9531068346914"/>
    <n v="1029.4535052271401"/>
    <n v="28.1285769541315"/>
    <n v="16.051961890992398"/>
    <x v="299"/>
    <x v="1"/>
    <x v="0"/>
    <n v="22.994827908035699"/>
    <n v="115.29805416367699"/>
    <x v="6"/>
    <x v="20"/>
    <x v="10"/>
    <x v="4"/>
    <s v="Snow"/>
    <n v="82"/>
  </r>
  <r>
    <x v="815"/>
    <n v="76.989639942963507"/>
    <n v="33.988805783747303"/>
    <n v="12.254370597106099"/>
    <n v="3.1876685383981398"/>
    <n v="71.868753880841396"/>
    <n v="3.6251755606818499"/>
    <n v="26.109335292833599"/>
    <n v="9.0487753970576694"/>
    <n v="289.10054304399699"/>
    <n v="1043.14833154192"/>
    <n v="40.498809007257499"/>
    <n v="11.754852433352299"/>
    <x v="396"/>
    <x v="3"/>
    <x v="1"/>
    <n v="27.2513517870131"/>
    <n v="111.470358945106"/>
    <x v="2"/>
    <x v="19"/>
    <x v="3"/>
    <x v="2"/>
    <s v="Clear"/>
    <n v="51"/>
  </r>
  <r>
    <x v="816"/>
    <n v="220.19380032415299"/>
    <n v="24.263620141853"/>
    <n v="43.7685602123777"/>
    <n v="1.9798971044412901"/>
    <n v="185.91618166575299"/>
    <n v="10.970464942687901"/>
    <n v="54.483828212197999"/>
    <n v="1.6330691830812301"/>
    <n v="268.77952491100399"/>
    <n v="1014.8602023506201"/>
    <n v="39.7695233647366"/>
    <n v="16.5739106516147"/>
    <x v="397"/>
    <x v="2"/>
    <x v="1"/>
    <n v="23.832344110939498"/>
    <n v="116.43879566647"/>
    <x v="3"/>
    <x v="4"/>
    <x v="1"/>
    <x v="9"/>
    <s v="Fog"/>
    <n v="99"/>
  </r>
  <r>
    <x v="817"/>
    <n v="149.448476740221"/>
    <n v="63.173454313185097"/>
    <n v="42.587200321302298"/>
    <n v="0.31650891521215802"/>
    <n v="134.778227658849"/>
    <n v="26.065056740077399"/>
    <n v="12.0955968997011"/>
    <n v="6.5558760003160099"/>
    <n v="145.00113089178899"/>
    <n v="1043.86466247203"/>
    <n v="7.5730748009837798"/>
    <n v="5.3837566355553097"/>
    <x v="209"/>
    <x v="1"/>
    <x v="4"/>
    <n v="31.3430940204906"/>
    <n v="116.34614621211399"/>
    <x v="0"/>
    <x v="8"/>
    <x v="3"/>
    <x v="2"/>
    <s v="Fog"/>
    <n v="67"/>
  </r>
  <r>
    <x v="818"/>
    <n v="23.917460992046198"/>
    <n v="82.787944162619098"/>
    <n v="8.7863067084801703"/>
    <n v="2.24264298733135"/>
    <n v="167.897407483975"/>
    <n v="-8.8575618119766997"/>
    <n v="33.006701893592599"/>
    <n v="6.4982110343018196"/>
    <n v="179.20840842390999"/>
    <n v="1012.7769612613801"/>
    <n v="12.6862913082168"/>
    <n v="14.1973109263516"/>
    <x v="131"/>
    <x v="0"/>
    <x v="2"/>
    <n v="25.3348003877507"/>
    <n v="108.415923730008"/>
    <x v="0"/>
    <x v="17"/>
    <x v="1"/>
    <x v="7"/>
    <s v="Clear"/>
    <n v="19"/>
  </r>
  <r>
    <x v="819"/>
    <n v="245.09880570702799"/>
    <n v="47.364548801194402"/>
    <n v="1.7332544127118701"/>
    <n v="2.0436754991876702"/>
    <n v="83.622463728609503"/>
    <n v="29.8478105818504"/>
    <n v="51.772546799855498"/>
    <n v="9.0671840066056699"/>
    <n v="313.03063383219302"/>
    <n v="1007.38035208192"/>
    <n v="30.825787540085798"/>
    <n v="15.749508435923"/>
    <x v="173"/>
    <x v="3"/>
    <x v="0"/>
    <n v="39.7918148027304"/>
    <n v="120.00945774451699"/>
    <x v="5"/>
    <x v="21"/>
    <x v="4"/>
    <x v="9"/>
    <s v="Snow"/>
    <n v="35"/>
  </r>
  <r>
    <x v="820"/>
    <n v="208.904890969587"/>
    <n v="56.898652780499297"/>
    <n v="44.203925480643001"/>
    <n v="0.233688738599028"/>
    <n v="87.507138402103607"/>
    <n v="18.5823093157789"/>
    <n v="91.256664741680595"/>
    <n v="7.0289589270986896"/>
    <n v="144.463877942241"/>
    <n v="1004.33539830875"/>
    <n v="27.3477575055385"/>
    <n v="18.718475365778801"/>
    <x v="398"/>
    <x v="2"/>
    <x v="4"/>
    <n v="29.6710762815372"/>
    <n v="129.274611163077"/>
    <x v="4"/>
    <x v="15"/>
    <x v="2"/>
    <x v="7"/>
    <s v="Fog"/>
    <n v="31"/>
  </r>
  <r>
    <x v="821"/>
    <n v="296.63965205355498"/>
    <n v="18.6622171636626"/>
    <n v="1.2099283085722199"/>
    <n v="1.0343032932581799"/>
    <n v="47.511775381628503"/>
    <n v="13.9490658414766"/>
    <n v="49.434777050065698"/>
    <n v="7.0881441026104497"/>
    <n v="249.083466072042"/>
    <n v="982.87482353495204"/>
    <n v="15.346763091829301"/>
    <n v="19.0320120651465"/>
    <x v="138"/>
    <x v="1"/>
    <x v="1"/>
    <n v="49.2583105583902"/>
    <n v="112.10703514654"/>
    <x v="2"/>
    <x v="22"/>
    <x v="9"/>
    <x v="1"/>
    <s v="Cloudy"/>
    <n v="27"/>
  </r>
  <r>
    <x v="822"/>
    <n v="102.551317362156"/>
    <n v="8.6159727103488706"/>
    <n v="5.7364991103965197"/>
    <n v="3.01763244385667"/>
    <n v="75.600628766789498"/>
    <n v="17.6852792000359"/>
    <n v="69.003261929756206"/>
    <n v="0.85460835688981196"/>
    <n v="113.34641714302801"/>
    <n v="1047.1184501576599"/>
    <n v="32.439572395995199"/>
    <n v="4.5104426773215698"/>
    <x v="116"/>
    <x v="3"/>
    <x v="4"/>
    <n v="40.398848681310803"/>
    <n v="128.233467992139"/>
    <x v="5"/>
    <x v="11"/>
    <x v="6"/>
    <x v="2"/>
    <s v="Snow"/>
    <n v="94"/>
  </r>
  <r>
    <x v="823"/>
    <n v="68.212870645511003"/>
    <n v="64.284366155151702"/>
    <n v="3.0078844786309702"/>
    <n v="4.6106050935914196"/>
    <n v="145.15342013000799"/>
    <n v="34.756841211720101"/>
    <n v="57.923384876475502"/>
    <n v="6.5845070222437201"/>
    <n v="115.640370432477"/>
    <n v="1021.29254076319"/>
    <n v="32.517069611730903"/>
    <n v="19.4723444210236"/>
    <x v="393"/>
    <x v="1"/>
    <x v="1"/>
    <n v="33.186817376153698"/>
    <n v="100.679459846635"/>
    <x v="1"/>
    <x v="9"/>
    <x v="2"/>
    <x v="1"/>
    <s v="Fog"/>
    <n v="1"/>
  </r>
  <r>
    <x v="824"/>
    <n v="71.247304791865105"/>
    <n v="73.844122544690094"/>
    <n v="32.444875501826097"/>
    <n v="1.79801736153021"/>
    <n v="106.444755772272"/>
    <n v="39.011028665249199"/>
    <n v="11.885534257204"/>
    <n v="4.90264203793551"/>
    <n v="32.096029731036502"/>
    <n v="1035.9976337929299"/>
    <n v="28.340155525734801"/>
    <n v="2.5301969357182901"/>
    <x v="399"/>
    <x v="3"/>
    <x v="4"/>
    <n v="22.0290038617755"/>
    <n v="99.220267532557997"/>
    <x v="1"/>
    <x v="18"/>
    <x v="3"/>
    <x v="8"/>
    <s v="Rain"/>
    <n v="84"/>
  </r>
  <r>
    <x v="825"/>
    <n v="187.64163528880599"/>
    <n v="99.168559599282901"/>
    <n v="17.947152828501999"/>
    <n v="2.7080311028232402"/>
    <n v="35.722216879950601"/>
    <n v="-5.8420478827561197"/>
    <n v="94.462183795303901"/>
    <n v="0.393741314812599"/>
    <n v="308.89547477866"/>
    <n v="1005.61780458332"/>
    <n v="28.537115513082099"/>
    <n v="6.0489785492340502"/>
    <x v="400"/>
    <x v="3"/>
    <x v="2"/>
    <n v="31.782640436807799"/>
    <n v="103.00609502192501"/>
    <x v="3"/>
    <x v="11"/>
    <x v="10"/>
    <x v="3"/>
    <s v="Fog"/>
    <n v="37"/>
  </r>
  <r>
    <x v="826"/>
    <n v="104.881333292677"/>
    <n v="30.486189565244999"/>
    <n v="22.716816095476801"/>
    <n v="0.38945406648572201"/>
    <n v="12.8673122877754"/>
    <n v="31.447775845144399"/>
    <n v="79.031392525875702"/>
    <n v="6.4853240998671202"/>
    <n v="343.27346788109298"/>
    <n v="1006.0549718068"/>
    <n v="46.391420032061497"/>
    <n v="5.4352047929130602"/>
    <x v="174"/>
    <x v="0"/>
    <x v="1"/>
    <n v="33.761309420956998"/>
    <n v="97.164755972647001"/>
    <x v="1"/>
    <x v="23"/>
    <x v="9"/>
    <x v="3"/>
    <s v="Fog"/>
    <n v="62"/>
  </r>
  <r>
    <x v="827"/>
    <n v="295.20764019044299"/>
    <n v="17.172716242408701"/>
    <n v="9.2237223970045701"/>
    <n v="1.8023969546913701"/>
    <n v="57.224400245156303"/>
    <n v="10.2741895485357"/>
    <n v="16.840867420703201"/>
    <n v="0.60946283834641801"/>
    <n v="180.93863017773"/>
    <n v="1008.90572933309"/>
    <n v="2.39906314932005"/>
    <n v="15.8851606870012"/>
    <x v="244"/>
    <x v="1"/>
    <x v="2"/>
    <n v="24.957914195800601"/>
    <n v="115.12478078071899"/>
    <x v="1"/>
    <x v="14"/>
    <x v="1"/>
    <x v="2"/>
    <s v="Rain"/>
    <n v="98"/>
  </r>
  <r>
    <x v="828"/>
    <n v="268.87270658034998"/>
    <n v="98.330725234939706"/>
    <n v="7.8942762274299501"/>
    <n v="3.8427509329699601"/>
    <n v="175.89493343364401"/>
    <n v="22.378418501098398"/>
    <n v="86.919526591722502"/>
    <n v="0.68417714828635601"/>
    <n v="299.13022399176799"/>
    <n v="1014.61361829739"/>
    <n v="7.1247226159840604"/>
    <n v="16.9708352558523"/>
    <x v="41"/>
    <x v="1"/>
    <x v="0"/>
    <n v="23.580456596483899"/>
    <n v="106.524174254503"/>
    <x v="4"/>
    <x v="14"/>
    <x v="0"/>
    <x v="3"/>
    <s v="Fog"/>
    <n v="36"/>
  </r>
  <r>
    <x v="829"/>
    <n v="114.877077984108"/>
    <n v="55.252373792228902"/>
    <n v="2.9548133415992499"/>
    <n v="2.0753147702882799"/>
    <n v="186.90345539769299"/>
    <n v="-4.3493268253531596"/>
    <n v="23.504522199955701"/>
    <n v="3.5212446022306798"/>
    <n v="236.428251402527"/>
    <n v="1033.43765909783"/>
    <n v="39.628730561187602"/>
    <n v="10.635344906564599"/>
    <x v="329"/>
    <x v="3"/>
    <x v="3"/>
    <n v="26.664744698250001"/>
    <n v="124.16266451570399"/>
    <x v="4"/>
    <x v="17"/>
    <x v="5"/>
    <x v="6"/>
    <s v="Fog"/>
    <n v="37"/>
  </r>
  <r>
    <x v="830"/>
    <n v="290.14268986953198"/>
    <n v="11.7732717471521"/>
    <n v="46.2353864288335"/>
    <n v="1.1618622192899899"/>
    <n v="67.243676434784405"/>
    <n v="-8.5590570817927496"/>
    <n v="96.743652537632002"/>
    <n v="8.1572096723279106"/>
    <n v="125.69728115223199"/>
    <n v="1045.0502715233499"/>
    <n v="36.947936775138601"/>
    <n v="19.2049832661056"/>
    <x v="399"/>
    <x v="2"/>
    <x v="1"/>
    <n v="43.3509688602444"/>
    <n v="94.557434393574994"/>
    <x v="2"/>
    <x v="12"/>
    <x v="0"/>
    <x v="8"/>
    <s v="Rain"/>
    <n v="38"/>
  </r>
  <r>
    <x v="831"/>
    <n v="25.677740370879601"/>
    <n v="62.268708811070603"/>
    <n v="26.781224929259999"/>
    <n v="2.5626158370794498"/>
    <n v="99.702367334316506"/>
    <n v="39.869081993892003"/>
    <n v="51.7374425498286"/>
    <n v="8.1585252541764497"/>
    <n v="96.960343269775606"/>
    <n v="1021.31874834891"/>
    <n v="29.948289115781101"/>
    <n v="11.2651018901452"/>
    <x v="365"/>
    <x v="2"/>
    <x v="1"/>
    <n v="24.613649964324399"/>
    <n v="120.21373913965201"/>
    <x v="4"/>
    <x v="14"/>
    <x v="4"/>
    <x v="5"/>
    <s v="Haze"/>
    <n v="8"/>
  </r>
  <r>
    <x v="832"/>
    <n v="57.359857416971103"/>
    <n v="60.611766082187998"/>
    <n v="18.130760611423501"/>
    <n v="1.0340509607166599"/>
    <n v="185.10879871710301"/>
    <n v="16.7965684719892"/>
    <n v="22.914158642540102"/>
    <n v="8.0725342574991394"/>
    <n v="101.15458652316001"/>
    <n v="1033.5273951757099"/>
    <n v="49.494350686973803"/>
    <n v="2.2339545122070299"/>
    <x v="401"/>
    <x v="0"/>
    <x v="2"/>
    <n v="49.977737722236398"/>
    <n v="119.194854314095"/>
    <x v="6"/>
    <x v="0"/>
    <x v="9"/>
    <x v="2"/>
    <s v="Rain"/>
    <n v="13"/>
  </r>
  <r>
    <x v="833"/>
    <n v="158.15880264474899"/>
    <n v="24.048235072604001"/>
    <n v="46.756780480281797"/>
    <n v="2.0763152558029598"/>
    <n v="183.70357517367501"/>
    <n v="2.8590879389706001"/>
    <n v="28.580381436453902"/>
    <n v="5.3325539109696498"/>
    <n v="25.871644092659398"/>
    <n v="996.32528779208599"/>
    <n v="27.535876742945799"/>
    <n v="6.7168551662029596"/>
    <x v="402"/>
    <x v="2"/>
    <x v="3"/>
    <n v="35.526668379511001"/>
    <n v="92.307227878475103"/>
    <x v="3"/>
    <x v="14"/>
    <x v="3"/>
    <x v="6"/>
    <s v="Fog"/>
    <n v="45"/>
  </r>
  <r>
    <x v="834"/>
    <n v="215.53491392894799"/>
    <n v="12.0852227294904"/>
    <n v="24.219755518453301"/>
    <n v="0.34355863160060501"/>
    <n v="71.324998241413894"/>
    <n v="31.668179465375601"/>
    <n v="83.799528668678306"/>
    <n v="3.2706260540408598"/>
    <n v="15.5141364527018"/>
    <n v="987.08465621754101"/>
    <n v="8.0435528834648604"/>
    <n v="9.9632977529558602"/>
    <x v="160"/>
    <x v="3"/>
    <x v="2"/>
    <n v="40.176050106389397"/>
    <n v="116.29842993128401"/>
    <x v="4"/>
    <x v="20"/>
    <x v="3"/>
    <x v="2"/>
    <s v="Haze"/>
    <n v="83"/>
  </r>
  <r>
    <x v="835"/>
    <n v="181.42684276403"/>
    <n v="64.034125387036696"/>
    <n v="26.263853083734102"/>
    <n v="4.1106450327052402"/>
    <n v="19.540906895675999"/>
    <n v="29.182474903943799"/>
    <n v="43.397920316164203"/>
    <n v="7.4337699827277701"/>
    <n v="40.552522705718701"/>
    <n v="1008.06835525886"/>
    <n v="23.5394012541921"/>
    <n v="2.17422311696071"/>
    <x v="309"/>
    <x v="0"/>
    <x v="3"/>
    <n v="26.9035740695019"/>
    <n v="125.184627709029"/>
    <x v="3"/>
    <x v="12"/>
    <x v="1"/>
    <x v="7"/>
    <s v="Cloudy"/>
    <n v="27"/>
  </r>
  <r>
    <x v="836"/>
    <n v="218.02031201555701"/>
    <n v="36.390292915536598"/>
    <n v="28.070851384990199"/>
    <n v="0.13473101044782801"/>
    <n v="124.44494701681"/>
    <n v="21.193665962176699"/>
    <n v="15.4464275341963"/>
    <n v="9.4013747754681898"/>
    <n v="285.11691371686402"/>
    <n v="1049.9026420898999"/>
    <n v="6.7630506748026704"/>
    <n v="7.3333414999191904"/>
    <x v="298"/>
    <x v="1"/>
    <x v="4"/>
    <n v="27.8722168122809"/>
    <n v="98.673625176428303"/>
    <x v="2"/>
    <x v="19"/>
    <x v="1"/>
    <x v="8"/>
    <s v="Rain"/>
    <n v="77"/>
  </r>
  <r>
    <x v="837"/>
    <n v="289.91275212930498"/>
    <n v="81.118139685838599"/>
    <n v="20.994261702144598"/>
    <n v="0.29065012380465799"/>
    <n v="51.587935951527697"/>
    <n v="10.7868227672905"/>
    <n v="84.561832020665506"/>
    <n v="8.5667779736810505"/>
    <n v="72.180053607326002"/>
    <n v="989.20592073593104"/>
    <n v="21.248576364235099"/>
    <n v="8.4935103981968396"/>
    <x v="403"/>
    <x v="0"/>
    <x v="3"/>
    <n v="44.814557317313003"/>
    <n v="100.990936516934"/>
    <x v="0"/>
    <x v="0"/>
    <x v="4"/>
    <x v="0"/>
    <s v="Cloudy"/>
    <n v="14"/>
  </r>
  <r>
    <x v="838"/>
    <n v="267.60800023268399"/>
    <n v="20.586253762577201"/>
    <n v="46.754405580229196"/>
    <n v="2.29379684515746"/>
    <n v="125.335762785767"/>
    <n v="-1.01598070839038"/>
    <n v="31.469414466519101"/>
    <n v="3.8409905892209699"/>
    <n v="77.912469955644596"/>
    <n v="997.52955817833197"/>
    <n v="38.171222231852397"/>
    <n v="8.6514897687249501"/>
    <x v="404"/>
    <x v="1"/>
    <x v="0"/>
    <n v="23.5807716292191"/>
    <n v="126.696619025323"/>
    <x v="1"/>
    <x v="10"/>
    <x v="10"/>
    <x v="2"/>
    <s v="Haze"/>
    <n v="67"/>
  </r>
  <r>
    <x v="839"/>
    <n v="28.402095221643801"/>
    <n v="72.510337793444506"/>
    <n v="41.722540321951499"/>
    <n v="2.2451039500962602"/>
    <n v="98.337387624186107"/>
    <n v="13.591556460397999"/>
    <n v="44.050673099094801"/>
    <n v="6.5853369561487503"/>
    <n v="249.115277907577"/>
    <n v="986.82502663655498"/>
    <n v="10.5546111394842"/>
    <n v="4.4155990848302702"/>
    <x v="36"/>
    <x v="1"/>
    <x v="4"/>
    <n v="37.971027071024999"/>
    <n v="122.496178638263"/>
    <x v="3"/>
    <x v="7"/>
    <x v="4"/>
    <x v="1"/>
    <s v="Cloudy"/>
    <n v="81"/>
  </r>
  <r>
    <x v="840"/>
    <n v="28.286615040159301"/>
    <n v="67.178383959493104"/>
    <n v="2.9604329887865601"/>
    <n v="2.5015226273939799"/>
    <n v="61.3930078227243"/>
    <n v="31.346398875566901"/>
    <n v="26.587759952012"/>
    <n v="9.3136264906922293"/>
    <n v="249.645830962914"/>
    <n v="1027.59266614325"/>
    <n v="12.8256700984033"/>
    <n v="12.440411282670199"/>
    <x v="405"/>
    <x v="3"/>
    <x v="0"/>
    <n v="30.891332733743202"/>
    <n v="126.455925407164"/>
    <x v="1"/>
    <x v="1"/>
    <x v="9"/>
    <x v="5"/>
    <s v="Cloudy"/>
    <n v="79"/>
  </r>
  <r>
    <x v="841"/>
    <n v="226.57971814087699"/>
    <n v="78.950398099629595"/>
    <n v="12.760707214461601"/>
    <n v="4.6064866938829097"/>
    <n v="146.40033136359301"/>
    <n v="4.9145133850348097"/>
    <n v="43.882535330102598"/>
    <n v="4.47370368864219E-3"/>
    <n v="270.95828834193702"/>
    <n v="1014.249152211"/>
    <n v="19.6993696467562"/>
    <n v="2.52113955476021"/>
    <x v="174"/>
    <x v="3"/>
    <x v="4"/>
    <n v="45.565754478865898"/>
    <n v="126.567797416781"/>
    <x v="4"/>
    <x v="4"/>
    <x v="8"/>
    <x v="9"/>
    <s v="Fog"/>
    <n v="95"/>
  </r>
  <r>
    <x v="842"/>
    <n v="201.420538106685"/>
    <n v="22.161809576541899"/>
    <n v="42.770699190067397"/>
    <n v="1.0507588113581601"/>
    <n v="95.753784630430502"/>
    <n v="32.7355639782106"/>
    <n v="54.592319361550203"/>
    <n v="4.6202861068144596"/>
    <n v="307.56992136779002"/>
    <n v="987.992191185671"/>
    <n v="38.7576337053586"/>
    <n v="7.3519711666849501"/>
    <x v="265"/>
    <x v="0"/>
    <x v="4"/>
    <n v="39.1112403295121"/>
    <n v="109.563258134113"/>
    <x v="5"/>
    <x v="9"/>
    <x v="9"/>
    <x v="8"/>
    <s v="Rain"/>
    <n v="41"/>
  </r>
  <r>
    <x v="843"/>
    <n v="197.875111879819"/>
    <n v="67.109543089583198"/>
    <n v="47.453379354574501"/>
    <n v="1.9819616609742201"/>
    <n v="33.694014645876798"/>
    <n v="27.746147440810201"/>
    <n v="23.339560592173299"/>
    <n v="4.4059741450587104"/>
    <n v="150.838330418315"/>
    <n v="996.90967422706399"/>
    <n v="33.356140243429003"/>
    <n v="9.5145721625256794"/>
    <x v="210"/>
    <x v="3"/>
    <x v="0"/>
    <n v="32.911601947213299"/>
    <n v="98.924091987236594"/>
    <x v="6"/>
    <x v="11"/>
    <x v="0"/>
    <x v="5"/>
    <s v="Cloudy"/>
    <n v="28"/>
  </r>
  <r>
    <x v="844"/>
    <n v="176.14849949731601"/>
    <n v="56.541588718640803"/>
    <n v="44.519638034107402"/>
    <n v="0.44958739770973799"/>
    <n v="39.186730038766299"/>
    <n v="39.117126253391298"/>
    <n v="70.294631214702704"/>
    <n v="3.2345654037344098"/>
    <n v="71.090890500514504"/>
    <n v="1000.9360172055"/>
    <n v="43.993884101859699"/>
    <n v="12.134790563793301"/>
    <x v="195"/>
    <x v="0"/>
    <x v="3"/>
    <n v="44.442853456973303"/>
    <n v="93.455399618532297"/>
    <x v="4"/>
    <x v="20"/>
    <x v="2"/>
    <x v="4"/>
    <s v="Snow"/>
    <n v="45"/>
  </r>
  <r>
    <x v="845"/>
    <n v="65.137694702473894"/>
    <n v="22.811286758513202"/>
    <n v="33.491772866975097"/>
    <n v="2.8097856854316401"/>
    <n v="164.171319222112"/>
    <n v="27.866553695131099"/>
    <n v="56.149734446794099"/>
    <n v="7.7733337919230303"/>
    <n v="57.041781761044298"/>
    <n v="1035.0674891610799"/>
    <n v="1.03046015001733"/>
    <n v="9.6429911261982699"/>
    <x v="406"/>
    <x v="0"/>
    <x v="1"/>
    <n v="34.6243024885393"/>
    <n v="121.065250870092"/>
    <x v="0"/>
    <x v="3"/>
    <x v="4"/>
    <x v="4"/>
    <s v="Haze"/>
    <n v="2"/>
  </r>
  <r>
    <x v="846"/>
    <n v="296.25544043297901"/>
    <n v="23.671257536752599"/>
    <n v="32.4707900932383"/>
    <n v="4.48968158308488"/>
    <n v="39.909425542935701"/>
    <n v="3.7439791891959899"/>
    <n v="89.615345863362606"/>
    <n v="1.3173831397920099"/>
    <n v="302.60294328881002"/>
    <n v="995.67805821013405"/>
    <n v="15.307488482288001"/>
    <n v="11.3595777810994"/>
    <x v="407"/>
    <x v="1"/>
    <x v="0"/>
    <n v="30.9396786569014"/>
    <n v="126.21785284543699"/>
    <x v="0"/>
    <x v="21"/>
    <x v="2"/>
    <x v="9"/>
    <s v="Cloudy"/>
    <n v="47"/>
  </r>
  <r>
    <x v="847"/>
    <n v="168.63350304562201"/>
    <n v="96.212966259138895"/>
    <n v="35.392114651590099"/>
    <n v="0.489946429413185"/>
    <n v="61.309498652860903"/>
    <n v="19.513236285308601"/>
    <n v="47.565804444784398"/>
    <n v="5.4665492818530499"/>
    <n v="221.884354902524"/>
    <n v="1036.88024803045"/>
    <n v="12.0190609297674"/>
    <n v="12.367268428314601"/>
    <x v="388"/>
    <x v="3"/>
    <x v="4"/>
    <n v="46.536122816820303"/>
    <n v="90.482675195907504"/>
    <x v="3"/>
    <x v="0"/>
    <x v="6"/>
    <x v="7"/>
    <s v="Fog"/>
    <n v="67"/>
  </r>
  <r>
    <x v="848"/>
    <n v="220.51781640500201"/>
    <n v="81.003857394118398"/>
    <n v="47.556398028562697"/>
    <n v="3.9824545499011199"/>
    <n v="111.269259313682"/>
    <n v="3.2411376062828299"/>
    <n v="24.6383753252865"/>
    <n v="3.3097044003976501"/>
    <n v="39.872821015498701"/>
    <n v="980.38578548601095"/>
    <n v="10.4639808829295"/>
    <n v="14.1296227373962"/>
    <x v="30"/>
    <x v="3"/>
    <x v="1"/>
    <n v="43.600960851333802"/>
    <n v="122.727666221958"/>
    <x v="3"/>
    <x v="6"/>
    <x v="5"/>
    <x v="6"/>
    <s v="Clear"/>
    <n v="94"/>
  </r>
  <r>
    <x v="849"/>
    <n v="86.643244911627306"/>
    <n v="8.2798095145326496"/>
    <n v="28.7304923672238"/>
    <n v="3.3400230483644302"/>
    <n v="149.14401135646699"/>
    <n v="14.5237231477475"/>
    <n v="24.816270618889899"/>
    <n v="9.3263491087775794"/>
    <n v="123.720587088565"/>
    <n v="1025.0220380712899"/>
    <n v="12.2726898902784"/>
    <n v="2.4523309998088099"/>
    <x v="33"/>
    <x v="0"/>
    <x v="4"/>
    <n v="40.477079568506603"/>
    <n v="122.357161554542"/>
    <x v="6"/>
    <x v="4"/>
    <x v="0"/>
    <x v="3"/>
    <s v="Rain"/>
    <n v="18"/>
  </r>
  <r>
    <x v="850"/>
    <n v="227.33517005900799"/>
    <n v="91.920391039383404"/>
    <n v="22.098982778363499"/>
    <n v="0.54290137260686999"/>
    <n v="94.822867524518898"/>
    <n v="17.868601980732201"/>
    <n v="20.694693627507299"/>
    <n v="7.3304469965210801"/>
    <n v="175.47544544673099"/>
    <n v="1011.61076551696"/>
    <n v="5.77725421902917"/>
    <n v="7.2097387383793397"/>
    <x v="401"/>
    <x v="2"/>
    <x v="4"/>
    <n v="28.9248800525998"/>
    <n v="93.444297906193896"/>
    <x v="2"/>
    <x v="18"/>
    <x v="8"/>
    <x v="7"/>
    <s v="Rain"/>
    <n v="81"/>
  </r>
  <r>
    <x v="851"/>
    <n v="199.35894202217199"/>
    <n v="16.281081012162002"/>
    <n v="30.185453276771199"/>
    <n v="4.0214527921696304"/>
    <n v="90.344361302946893"/>
    <n v="9.8230388900954999"/>
    <n v="96.819943754888598"/>
    <n v="6.6616141641734599"/>
    <n v="272.80796208620501"/>
    <n v="1034.0531994902001"/>
    <n v="45.964745901395702"/>
    <n v="16.396798226994601"/>
    <x v="274"/>
    <x v="3"/>
    <x v="3"/>
    <n v="43.529500982331001"/>
    <n v="125.24424057443601"/>
    <x v="4"/>
    <x v="11"/>
    <x v="3"/>
    <x v="0"/>
    <s v="Fog"/>
    <n v="80"/>
  </r>
  <r>
    <x v="852"/>
    <n v="189.10628607266801"/>
    <n v="30.8503812041189"/>
    <n v="3.4355351826164302"/>
    <n v="4.3458176707324396"/>
    <n v="95.129792192155506"/>
    <n v="12.866221954781301"/>
    <n v="94.504900603321403"/>
    <n v="9.2957503728836404"/>
    <n v="89.2946173687846"/>
    <n v="998.80495213526206"/>
    <n v="19.439645516503901"/>
    <n v="17.702280395996301"/>
    <x v="146"/>
    <x v="0"/>
    <x v="4"/>
    <n v="29.652108065627701"/>
    <n v="102.813599929227"/>
    <x v="6"/>
    <x v="11"/>
    <x v="6"/>
    <x v="2"/>
    <s v="Rain"/>
    <n v="55"/>
  </r>
  <r>
    <x v="853"/>
    <n v="68.273302730850205"/>
    <n v="89.807133079644501"/>
    <n v="40.633084113034897"/>
    <n v="0.27907148646781799"/>
    <n v="109.792085616666"/>
    <n v="1.48790145383848"/>
    <n v="87.206605559255095"/>
    <n v="8.4309778333790195"/>
    <n v="301.00118868812399"/>
    <n v="1041.2178456829899"/>
    <n v="32.317894732683499"/>
    <n v="3.4264651473825598"/>
    <x v="408"/>
    <x v="3"/>
    <x v="3"/>
    <n v="28.089872648168299"/>
    <n v="101.92967167677"/>
    <x v="5"/>
    <x v="23"/>
    <x v="10"/>
    <x v="0"/>
    <s v="Cloudy"/>
    <n v="52"/>
  </r>
  <r>
    <x v="854"/>
    <n v="114.742994900635"/>
    <n v="94.578466956129205"/>
    <n v="2.2701675145323299"/>
    <n v="3.55861600985298"/>
    <n v="148.07691384292499"/>
    <n v="11.6423148954268"/>
    <n v="96.616294413732405"/>
    <n v="2.8002338373861901"/>
    <n v="328.888905683541"/>
    <n v="988.01602393463202"/>
    <n v="38.9157549001471"/>
    <n v="13.006987452043001"/>
    <x v="256"/>
    <x v="1"/>
    <x v="2"/>
    <n v="46.685635733673401"/>
    <n v="99.478884756681893"/>
    <x v="4"/>
    <x v="1"/>
    <x v="1"/>
    <x v="0"/>
    <s v="Haze"/>
    <n v="87"/>
  </r>
  <r>
    <x v="855"/>
    <n v="169.297831626526"/>
    <n v="97.8317838821891"/>
    <n v="4.2953109775676399"/>
    <n v="0.76790312074140099"/>
    <n v="81.8973033218941"/>
    <n v="22.351572050554498"/>
    <n v="98.798570931108799"/>
    <n v="3.9471740241180799"/>
    <n v="48.242281465390398"/>
    <n v="1012.50390577873"/>
    <n v="47.615301799077102"/>
    <n v="16.152120629242301"/>
    <x v="99"/>
    <x v="2"/>
    <x v="4"/>
    <n v="38.294556816142702"/>
    <n v="127.88475596335201"/>
    <x v="2"/>
    <x v="20"/>
    <x v="9"/>
    <x v="8"/>
    <s v="Clear"/>
    <n v="69"/>
  </r>
  <r>
    <x v="856"/>
    <n v="30.912733128913601"/>
    <n v="96.558614017983302"/>
    <n v="23.2695729168952"/>
    <n v="1.20458433794617"/>
    <n v="81.2720428549178"/>
    <n v="32.139349916733302"/>
    <n v="81.28592942793"/>
    <n v="8.2223075128391496"/>
    <n v="163.30418647678101"/>
    <n v="992.74016272013705"/>
    <n v="2.5889329455041898"/>
    <n v="2.0294608355868999"/>
    <x v="310"/>
    <x v="0"/>
    <x v="4"/>
    <n v="37.983021117908102"/>
    <n v="96.885850507253807"/>
    <x v="2"/>
    <x v="7"/>
    <x v="7"/>
    <x v="6"/>
    <s v="Haze"/>
    <n v="43"/>
  </r>
  <r>
    <x v="857"/>
    <n v="148.44224007279101"/>
    <n v="99.643458388776395"/>
    <n v="6.8224295599624298"/>
    <n v="0.269864104639017"/>
    <n v="151.26691774385799"/>
    <n v="10.4871022896521"/>
    <n v="89.997407982634897"/>
    <n v="7.4106548457270698"/>
    <n v="43.304944468354599"/>
    <n v="983.59027592729694"/>
    <n v="13.848720880091401"/>
    <n v="12.6517729158346"/>
    <x v="247"/>
    <x v="1"/>
    <x v="1"/>
    <n v="29.245952423340899"/>
    <n v="92.711546076308693"/>
    <x v="6"/>
    <x v="16"/>
    <x v="11"/>
    <x v="7"/>
    <s v="Rain"/>
    <n v="81"/>
  </r>
  <r>
    <x v="858"/>
    <n v="34.398624924160799"/>
    <n v="95.450929717917305"/>
    <n v="47.5150182392155"/>
    <n v="3.4784107285615899"/>
    <n v="52.6192814630176"/>
    <n v="7.1969365102555702"/>
    <n v="68.874325276958999"/>
    <n v="2.3242427845611502"/>
    <n v="131.71683009467799"/>
    <n v="1010.74543369463"/>
    <n v="9.5608868798469899"/>
    <n v="18.561007241666999"/>
    <x v="409"/>
    <x v="2"/>
    <x v="3"/>
    <n v="44.038259790906302"/>
    <n v="103.448923169023"/>
    <x v="3"/>
    <x v="2"/>
    <x v="6"/>
    <x v="3"/>
    <s v="Snow"/>
    <n v="86"/>
  </r>
  <r>
    <x v="859"/>
    <n v="87.529213254902601"/>
    <n v="23.7234058222447"/>
    <n v="2.7823238374995301"/>
    <n v="4.3544314980035699"/>
    <n v="176.52177685858001"/>
    <n v="0.62044086622152494"/>
    <n v="50.834692768563002"/>
    <n v="1.37387599313467"/>
    <n v="246.990186593723"/>
    <n v="981.34100311211398"/>
    <n v="1.40067736081921"/>
    <n v="0.48429554348946402"/>
    <x v="177"/>
    <x v="0"/>
    <x v="4"/>
    <n v="21.758491435189502"/>
    <n v="91.341218973994103"/>
    <x v="3"/>
    <x v="5"/>
    <x v="2"/>
    <x v="0"/>
    <s v="Snow"/>
    <n v="44"/>
  </r>
  <r>
    <x v="860"/>
    <n v="63.291570748580497"/>
    <n v="16.3896312548436"/>
    <n v="42.204022233886299"/>
    <n v="0.321604634378298"/>
    <n v="107.563629538854"/>
    <n v="-4.0556715651060804"/>
    <n v="80.843333221832495"/>
    <n v="1.65331211664718"/>
    <n v="148.799726657024"/>
    <n v="998.43765922658997"/>
    <n v="16.862858777979501"/>
    <n v="10.024349104407399"/>
    <x v="17"/>
    <x v="3"/>
    <x v="3"/>
    <n v="32.273016596929402"/>
    <n v="104.37878310866699"/>
    <x v="3"/>
    <x v="21"/>
    <x v="2"/>
    <x v="5"/>
    <s v="Clear"/>
    <n v="31"/>
  </r>
  <r>
    <x v="861"/>
    <n v="131.93917787223899"/>
    <n v="49.663508500831298"/>
    <n v="12.4230527630254"/>
    <n v="0.62443532926927703"/>
    <n v="30.4334088211805"/>
    <n v="5.3891573792224303"/>
    <n v="63.977163158745597"/>
    <n v="7.4829820495348098"/>
    <n v="244.84935458067099"/>
    <n v="1022.94991896151"/>
    <n v="5.80691966689752"/>
    <n v="6.6065542439911704"/>
    <x v="97"/>
    <x v="3"/>
    <x v="3"/>
    <n v="26.091164355436401"/>
    <n v="95.288874183109399"/>
    <x v="2"/>
    <x v="4"/>
    <x v="3"/>
    <x v="3"/>
    <s v="Cloudy"/>
    <n v="96"/>
  </r>
  <r>
    <x v="862"/>
    <n v="186.748776526943"/>
    <n v="5.5930913497108703"/>
    <n v="24.384311011255701"/>
    <n v="3.58413503622692"/>
    <n v="104.724218063286"/>
    <n v="2.58529918552891"/>
    <n v="98.411846699744203"/>
    <n v="4.9249242589191899"/>
    <n v="216.96631694361"/>
    <n v="983.65994790638297"/>
    <n v="19.627464231535502"/>
    <n v="3.3439114024904102"/>
    <x v="146"/>
    <x v="3"/>
    <x v="0"/>
    <n v="43.839097335958201"/>
    <n v="99.277456306750395"/>
    <x v="6"/>
    <x v="11"/>
    <x v="9"/>
    <x v="2"/>
    <s v="Snow"/>
    <n v="63"/>
  </r>
  <r>
    <x v="863"/>
    <n v="235.77471397699199"/>
    <n v="6.4555236977821897"/>
    <n v="36.867165154325498"/>
    <n v="4.7977854195306504"/>
    <n v="20.324800930233199"/>
    <n v="35.369856937300099"/>
    <n v="89.923044142787603"/>
    <n v="0.92491165681344001"/>
    <n v="299.47122673899997"/>
    <n v="1005.04029443075"/>
    <n v="20.7475804089975"/>
    <n v="7.4794632458927301"/>
    <x v="258"/>
    <x v="2"/>
    <x v="4"/>
    <n v="25.5443108068188"/>
    <n v="99.465524450663295"/>
    <x v="1"/>
    <x v="8"/>
    <x v="11"/>
    <x v="4"/>
    <s v="Cloudy"/>
    <n v="52"/>
  </r>
  <r>
    <x v="864"/>
    <n v="251.03238793352301"/>
    <n v="33.808987999897099"/>
    <n v="3.5355733534198102"/>
    <n v="4.8660964987050503"/>
    <n v="147.382666281263"/>
    <n v="38.5513430774716"/>
    <n v="53.821379204562497"/>
    <n v="2.2387654200286198"/>
    <n v="257.50270154155999"/>
    <n v="1041.3492437719799"/>
    <n v="44.028456178661699"/>
    <n v="11.7446859670473"/>
    <x v="78"/>
    <x v="3"/>
    <x v="4"/>
    <n v="44.793902730364202"/>
    <n v="90.840353745298202"/>
    <x v="1"/>
    <x v="9"/>
    <x v="1"/>
    <x v="8"/>
    <s v="Snow"/>
    <n v="50"/>
  </r>
  <r>
    <x v="865"/>
    <n v="109.585620088881"/>
    <n v="51.318686658895501"/>
    <n v="12.4651184576148"/>
    <n v="1.1095494242528501"/>
    <n v="98.913343601708704"/>
    <n v="10.5231422217744"/>
    <n v="48.5479510622284"/>
    <n v="6.9510316711374598"/>
    <n v="43.344531314742902"/>
    <n v="989.98795996886599"/>
    <n v="49.087902190461101"/>
    <n v="19.933997551810499"/>
    <x v="197"/>
    <x v="2"/>
    <x v="1"/>
    <n v="26.8806623216967"/>
    <n v="120.82140987709001"/>
    <x v="3"/>
    <x v="12"/>
    <x v="7"/>
    <x v="9"/>
    <s v="Clear"/>
    <n v="35"/>
  </r>
  <r>
    <x v="866"/>
    <n v="288.87159296639499"/>
    <n v="35.427562646028399"/>
    <n v="33.805729972880002"/>
    <n v="1.2339335781852501"/>
    <n v="179.432774071343"/>
    <n v="7.4858832268484603"/>
    <n v="91.4175848617231"/>
    <n v="5.7487269083793802"/>
    <n v="82.237707476900397"/>
    <n v="1005.89176484787"/>
    <n v="25.0462109705547"/>
    <n v="15.060046549522699"/>
    <x v="379"/>
    <x v="1"/>
    <x v="4"/>
    <n v="49.031532851271301"/>
    <n v="98.048883023723107"/>
    <x v="0"/>
    <x v="8"/>
    <x v="0"/>
    <x v="7"/>
    <s v="Clear"/>
    <n v="95"/>
  </r>
  <r>
    <x v="867"/>
    <n v="205.714117453173"/>
    <n v="69.096750209496193"/>
    <n v="34.259877300898701"/>
    <n v="4.0315859146190904"/>
    <n v="174.02756806772999"/>
    <n v="15.337773826482501"/>
    <n v="85.082172973105699"/>
    <n v="5.6234653225349901E-2"/>
    <n v="198.78188399188099"/>
    <n v="1049.99755310007"/>
    <n v="42.130749027559403"/>
    <n v="16.817411716722599"/>
    <x v="26"/>
    <x v="3"/>
    <x v="4"/>
    <n v="20.2018974845776"/>
    <n v="94.093122066402799"/>
    <x v="2"/>
    <x v="6"/>
    <x v="9"/>
    <x v="4"/>
    <s v="Fog"/>
    <n v="74"/>
  </r>
  <r>
    <x v="868"/>
    <n v="78.144558074165801"/>
    <n v="28.349727874277502"/>
    <n v="20.2609522205546"/>
    <n v="0.51624513597852595"/>
    <n v="12.2269346415959"/>
    <n v="5.4614244366920799"/>
    <n v="36.6941901158213"/>
    <n v="7.01895158872391"/>
    <n v="331.272868520874"/>
    <n v="1030.57304823305"/>
    <n v="48.8822507225455"/>
    <n v="10.2696423223652"/>
    <x v="27"/>
    <x v="0"/>
    <x v="0"/>
    <n v="39.736724934047302"/>
    <n v="93.218514281576702"/>
    <x v="6"/>
    <x v="3"/>
    <x v="7"/>
    <x v="8"/>
    <s v="Snow"/>
    <n v="91"/>
  </r>
  <r>
    <x v="869"/>
    <n v="218.68790178857401"/>
    <n v="22.054278875166599"/>
    <n v="13.394164339427199"/>
    <n v="1.69229058977447"/>
    <n v="132.865318592959"/>
    <n v="39.415475467008797"/>
    <n v="64.200968751701197"/>
    <n v="2.4570688592817098"/>
    <n v="249.20423387655899"/>
    <n v="998.582310144232"/>
    <n v="31.791488411749299"/>
    <n v="9.6482212229113298"/>
    <x v="410"/>
    <x v="3"/>
    <x v="1"/>
    <n v="36.0180623537671"/>
    <n v="121.515862388584"/>
    <x v="0"/>
    <x v="3"/>
    <x v="11"/>
    <x v="8"/>
    <s v="Fog"/>
    <n v="5"/>
  </r>
  <r>
    <x v="870"/>
    <n v="89.315034530037593"/>
    <n v="93.820717979841106"/>
    <n v="31.446630378405501"/>
    <n v="0.128575472209674"/>
    <n v="178.62757354478001"/>
    <n v="14.4685525478379"/>
    <n v="63.719487172500898"/>
    <n v="1.28019944857045"/>
    <n v="236.95040714468601"/>
    <n v="995.53841732125795"/>
    <n v="2.2099383294936099"/>
    <n v="19.0329401826693"/>
    <x v="70"/>
    <x v="2"/>
    <x v="1"/>
    <n v="41.685924006608602"/>
    <n v="102.641293378144"/>
    <x v="4"/>
    <x v="7"/>
    <x v="3"/>
    <x v="9"/>
    <s v="Clear"/>
    <n v="25"/>
  </r>
  <r>
    <x v="871"/>
    <n v="113.945616688257"/>
    <n v="48.904183921435902"/>
    <n v="25.100880805548002"/>
    <n v="4.2621937722776098"/>
    <n v="10.682251811536901"/>
    <n v="20.255972165961399"/>
    <n v="87.495857485574405"/>
    <n v="7.6826048917271104"/>
    <n v="19.894213754668399"/>
    <n v="994.18608321944396"/>
    <n v="19.5713133700539"/>
    <n v="11.621734560084001"/>
    <x v="68"/>
    <x v="0"/>
    <x v="3"/>
    <n v="23.165504538128101"/>
    <n v="126.84288123388301"/>
    <x v="0"/>
    <x v="22"/>
    <x v="1"/>
    <x v="4"/>
    <s v="Haze"/>
    <n v="54"/>
  </r>
  <r>
    <x v="872"/>
    <n v="47.514833693757701"/>
    <n v="50.403428263525697"/>
    <n v="44.754780739144401"/>
    <n v="3.4335491741087001"/>
    <n v="149.296926610469"/>
    <n v="39.017649929613803"/>
    <n v="49.613047123754399"/>
    <n v="4.1999740514220703"/>
    <n v="199.62181933796001"/>
    <n v="984.70396216503502"/>
    <n v="42.242495513353099"/>
    <n v="7.3235932611278001"/>
    <x v="68"/>
    <x v="0"/>
    <x v="4"/>
    <n v="21.940563957208099"/>
    <n v="121.959592720486"/>
    <x v="6"/>
    <x v="4"/>
    <x v="5"/>
    <x v="3"/>
    <s v="Rain"/>
    <n v="40"/>
  </r>
  <r>
    <x v="873"/>
    <n v="285.60825606949697"/>
    <n v="8.1326534614149502"/>
    <n v="20.260906375872501"/>
    <n v="2.0219494069777899"/>
    <n v="13.341320390505899"/>
    <n v="35.885655338636802"/>
    <n v="67.025467827202903"/>
    <n v="1.8278035069259"/>
    <n v="321.03506751076901"/>
    <n v="1040.8136889975799"/>
    <n v="8.8252554681579305"/>
    <n v="19.0317233931064"/>
    <x v="336"/>
    <x v="0"/>
    <x v="4"/>
    <n v="34.8898101665269"/>
    <n v="113.993911708018"/>
    <x v="1"/>
    <x v="2"/>
    <x v="7"/>
    <x v="4"/>
    <s v="Fog"/>
    <n v="33"/>
  </r>
  <r>
    <x v="874"/>
    <n v="165.66840889866401"/>
    <n v="51.0222486289911"/>
    <n v="15.3680126393853"/>
    <n v="4.09033769577713"/>
    <n v="123.713621360795"/>
    <n v="34.844263473391798"/>
    <n v="72.284628328730193"/>
    <n v="4.2994931416381403"/>
    <n v="57.724419548224098"/>
    <n v="984.57532130801098"/>
    <n v="3.19248796610289"/>
    <n v="19.548454056768598"/>
    <x v="197"/>
    <x v="3"/>
    <x v="1"/>
    <n v="48.0665553374225"/>
    <n v="108.453610779641"/>
    <x v="5"/>
    <x v="20"/>
    <x v="2"/>
    <x v="8"/>
    <s v="Fog"/>
    <n v="78"/>
  </r>
  <r>
    <x v="875"/>
    <n v="297.26347329657898"/>
    <n v="91.444021050425803"/>
    <n v="2.6159667417321502"/>
    <n v="3.1760359612492399"/>
    <n v="64.921931372824105"/>
    <n v="3.0885663745377201"/>
    <n v="33.786602939269301"/>
    <n v="1.50605329664057"/>
    <n v="340.66485721324699"/>
    <n v="989.48031252957196"/>
    <n v="48.522668828841702"/>
    <n v="2.85708447104015"/>
    <x v="220"/>
    <x v="2"/>
    <x v="3"/>
    <n v="48.890062673477999"/>
    <n v="94.2906835883132"/>
    <x v="6"/>
    <x v="21"/>
    <x v="8"/>
    <x v="5"/>
    <s v="Clear"/>
    <n v="23"/>
  </r>
  <r>
    <x v="876"/>
    <n v="42.993034077647302"/>
    <n v="47.104832726739602"/>
    <n v="32.9012509486681"/>
    <n v="3.2758889917965099"/>
    <n v="164.85868807988999"/>
    <n v="39.197440780543801"/>
    <n v="68.092039957793801"/>
    <n v="0.204167835783225"/>
    <n v="69.701649204349394"/>
    <n v="1042.60632873075"/>
    <n v="8.6797331379681193"/>
    <n v="5.8549876306367103"/>
    <x v="93"/>
    <x v="1"/>
    <x v="4"/>
    <n v="41.724429035793399"/>
    <n v="104.773252099838"/>
    <x v="3"/>
    <x v="14"/>
    <x v="7"/>
    <x v="0"/>
    <s v="Fog"/>
    <n v="15"/>
  </r>
  <r>
    <x v="877"/>
    <n v="139.85703631545999"/>
    <n v="95.113639117208507"/>
    <n v="18.9158785993979"/>
    <n v="0.95441112880299706"/>
    <n v="132.519167860734"/>
    <n v="21.106727019795098"/>
    <n v="47.714055161363497"/>
    <n v="6.8795252826489097"/>
    <n v="67.1475647343253"/>
    <n v="1030.68497054217"/>
    <n v="20.883082211740302"/>
    <n v="18.915269996012601"/>
    <x v="411"/>
    <x v="3"/>
    <x v="3"/>
    <n v="34.179251736438601"/>
    <n v="109.33841339874699"/>
    <x v="3"/>
    <x v="11"/>
    <x v="3"/>
    <x v="9"/>
    <s v="Haze"/>
    <n v="50"/>
  </r>
  <r>
    <x v="878"/>
    <n v="141.91275447619299"/>
    <n v="61.359390861483298"/>
    <n v="7.9740927174529599"/>
    <n v="4.1141151763335104"/>
    <n v="29.626491999310101"/>
    <n v="35.383741661594897"/>
    <n v="36.269640614566804"/>
    <n v="7.9780339743538198"/>
    <n v="309.73497480578902"/>
    <n v="1017.32651353758"/>
    <n v="36.134509987677397"/>
    <n v="15.4884265112041"/>
    <x v="412"/>
    <x v="3"/>
    <x v="0"/>
    <n v="24.548930953286"/>
    <n v="107.701693648283"/>
    <x v="0"/>
    <x v="2"/>
    <x v="7"/>
    <x v="1"/>
    <s v="Rain"/>
    <n v="7"/>
  </r>
  <r>
    <x v="879"/>
    <n v="82.538127489716899"/>
    <n v="35.088217745523401"/>
    <n v="1.8919675270965499"/>
    <n v="4.9636556850632498"/>
    <n v="86.253834929449596"/>
    <n v="19.186717902461599"/>
    <n v="54.407281862979403"/>
    <n v="5.1687978934505203"/>
    <n v="219.56398547481299"/>
    <n v="1012.54350955987"/>
    <n v="5.59248954372159"/>
    <n v="2.9009378296213"/>
    <x v="187"/>
    <x v="0"/>
    <x v="3"/>
    <n v="37.718280310837599"/>
    <n v="100.669502453351"/>
    <x v="0"/>
    <x v="8"/>
    <x v="5"/>
    <x v="2"/>
    <s v="Clear"/>
    <n v="84"/>
  </r>
  <r>
    <x v="880"/>
    <n v="133.00306013856101"/>
    <n v="68.983624029460302"/>
    <n v="21.9278870705818"/>
    <n v="2.4763773460960601"/>
    <n v="102.212663110908"/>
    <n v="31.547999816647401"/>
    <n v="90.554784298836296"/>
    <n v="5.5344715057394902"/>
    <n v="136.23903684949499"/>
    <n v="1016.15416532047"/>
    <n v="41.718632618757198"/>
    <n v="18.3432972939239"/>
    <x v="107"/>
    <x v="0"/>
    <x v="2"/>
    <n v="38.014485607139903"/>
    <n v="100.34338237356199"/>
    <x v="0"/>
    <x v="0"/>
    <x v="0"/>
    <x v="7"/>
    <s v="Rain"/>
    <n v="23"/>
  </r>
  <r>
    <x v="881"/>
    <n v="119.02870175532099"/>
    <n v="25.786801176118399"/>
    <n v="23.2463423977925"/>
    <n v="1.6112364863300701"/>
    <n v="198.282449946046"/>
    <n v="2.1293448645625901"/>
    <n v="99.619864866233698"/>
    <n v="9.4060117596581598"/>
    <n v="105.87475173633401"/>
    <n v="1032.26297574866"/>
    <n v="27.1940465907633"/>
    <n v="10.5484494300314"/>
    <x v="36"/>
    <x v="1"/>
    <x v="3"/>
    <n v="38.985291248279502"/>
    <n v="99.559338152543205"/>
    <x v="6"/>
    <x v="4"/>
    <x v="11"/>
    <x v="9"/>
    <s v="Haze"/>
    <n v="93"/>
  </r>
  <r>
    <x v="882"/>
    <n v="59.390629433179299"/>
    <n v="50.828428010335102"/>
    <n v="34.4029789681233"/>
    <n v="1.9645482369449301"/>
    <n v="102.04047354818501"/>
    <n v="29.216122791183299"/>
    <n v="55.246712891405402"/>
    <n v="9.5428413688705707"/>
    <n v="171.290158044777"/>
    <n v="1007.4021402063401"/>
    <n v="23.5670219261402"/>
    <n v="16.335623394036499"/>
    <x v="42"/>
    <x v="3"/>
    <x v="2"/>
    <n v="36.305886784021297"/>
    <n v="125.00144210893301"/>
    <x v="6"/>
    <x v="15"/>
    <x v="5"/>
    <x v="2"/>
    <s v="Cloudy"/>
    <n v="85"/>
  </r>
  <r>
    <x v="883"/>
    <n v="224.84184920838999"/>
    <n v="95.442985609585094"/>
    <n v="10.349066525104799"/>
    <n v="0.212193366995055"/>
    <n v="157.38929094882101"/>
    <n v="-8.9350238418349406"/>
    <n v="40.2198622392945"/>
    <n v="3.4357012667418698"/>
    <n v="296.24503655599"/>
    <n v="1046.7597731010001"/>
    <n v="36.488817605083703"/>
    <n v="14.311429303291799"/>
    <x v="390"/>
    <x v="1"/>
    <x v="3"/>
    <n v="27.221549187275699"/>
    <n v="97.170858127548101"/>
    <x v="1"/>
    <x v="19"/>
    <x v="6"/>
    <x v="5"/>
    <s v="Snow"/>
    <n v="57"/>
  </r>
  <r>
    <x v="884"/>
    <n v="102.716317793744"/>
    <n v="33.386291235394197"/>
    <n v="43.254017211889597"/>
    <n v="3.9368227724899101"/>
    <n v="35.260270946757799"/>
    <n v="27.8759887647863"/>
    <n v="64.882139184804302"/>
    <n v="2.4083850958867901"/>
    <n v="129.068800469801"/>
    <n v="1000.31224108049"/>
    <n v="17.969025612495599"/>
    <n v="2.29533198515028"/>
    <x v="30"/>
    <x v="2"/>
    <x v="2"/>
    <n v="47.291188082359703"/>
    <n v="102.219453955139"/>
    <x v="0"/>
    <x v="9"/>
    <x v="9"/>
    <x v="0"/>
    <s v="Rain"/>
    <n v="14"/>
  </r>
  <r>
    <x v="885"/>
    <n v="158.03341647313499"/>
    <n v="35.338057061570701"/>
    <n v="19.049376972104302"/>
    <n v="3.7272263496803402"/>
    <n v="90.966302052470098"/>
    <n v="18.278585999167301"/>
    <n v="34.594999678491803"/>
    <n v="7.0057363744346901"/>
    <n v="57.893538159523303"/>
    <n v="992.94608803399899"/>
    <n v="48.055160502772601"/>
    <n v="19.578490192527799"/>
    <x v="6"/>
    <x v="1"/>
    <x v="2"/>
    <n v="44.7688006160081"/>
    <n v="129.31493677558899"/>
    <x v="3"/>
    <x v="19"/>
    <x v="2"/>
    <x v="0"/>
    <s v="Cloudy"/>
    <n v="59"/>
  </r>
  <r>
    <x v="886"/>
    <n v="204.665556929888"/>
    <n v="74.700887117575107"/>
    <n v="30.588622297721699"/>
    <n v="0.44187644755109801"/>
    <n v="110.259810380815"/>
    <n v="27.062973745472"/>
    <n v="57.347824731802802"/>
    <n v="8.3267871937338391"/>
    <n v="161.06538073181201"/>
    <n v="996.67691181926398"/>
    <n v="8.7455976618559195"/>
    <n v="1.3241656342167001"/>
    <x v="413"/>
    <x v="0"/>
    <x v="4"/>
    <n v="38.429979013852702"/>
    <n v="97.101926465640702"/>
    <x v="0"/>
    <x v="7"/>
    <x v="11"/>
    <x v="7"/>
    <s v="Cloudy"/>
    <n v="18"/>
  </r>
  <r>
    <x v="887"/>
    <n v="112.141559320944"/>
    <n v="69.227341285681902"/>
    <n v="40.993522805428597"/>
    <n v="3.2477877389701599"/>
    <n v="87.033842305136901"/>
    <n v="22.896496153598001"/>
    <n v="44.890976868639299"/>
    <n v="3.2244799219661"/>
    <n v="128.142456033484"/>
    <n v="1031.3280487341999"/>
    <n v="20.4139034470351"/>
    <n v="2.90277849673428"/>
    <x v="201"/>
    <x v="2"/>
    <x v="1"/>
    <n v="48.268441625699097"/>
    <n v="126.97996551609199"/>
    <x v="3"/>
    <x v="23"/>
    <x v="9"/>
    <x v="8"/>
    <s v="Rain"/>
    <n v="14"/>
  </r>
  <r>
    <x v="888"/>
    <n v="143.28180064064699"/>
    <n v="6.02595355975369"/>
    <n v="12.2773912361887"/>
    <n v="2.7246072972489999"/>
    <n v="150.35058322422"/>
    <n v="-7.0280410381210201"/>
    <n v="87.1042712658422"/>
    <n v="1.4303451151655899"/>
    <n v="230.62145424462"/>
    <n v="1025.1056853426501"/>
    <n v="7.5242607458719801"/>
    <n v="6.8342596301729603"/>
    <x v="371"/>
    <x v="2"/>
    <x v="4"/>
    <n v="42.504364036168496"/>
    <n v="117.06286132016299"/>
    <x v="3"/>
    <x v="20"/>
    <x v="10"/>
    <x v="6"/>
    <s v="Haze"/>
    <n v="35"/>
  </r>
  <r>
    <x v="889"/>
    <n v="66.516416390905405"/>
    <n v="84.635350112625005"/>
    <n v="40.245357777116403"/>
    <n v="4.6955379886961301"/>
    <n v="94.828235437363205"/>
    <n v="-5.0992918353352303"/>
    <n v="73.786930737792602"/>
    <n v="6.4136997339891"/>
    <n v="171.884536615158"/>
    <n v="1044.5039742282099"/>
    <n v="32.413942260629497"/>
    <n v="8.6904890540422794"/>
    <x v="139"/>
    <x v="2"/>
    <x v="1"/>
    <n v="47.8001313737524"/>
    <n v="110.787108188966"/>
    <x v="5"/>
    <x v="14"/>
    <x v="2"/>
    <x v="6"/>
    <s v="Cloudy"/>
    <n v="44"/>
  </r>
  <r>
    <x v="890"/>
    <n v="249.975187576293"/>
    <n v="78.636389280797303"/>
    <n v="19.1049584128147"/>
    <n v="3.97368332189453"/>
    <n v="61.894066285296198"/>
    <n v="4.8654391187597898"/>
    <n v="97.960269077858399"/>
    <n v="5.8725020945544797"/>
    <n v="322.62899141952897"/>
    <n v="1048.7560596150299"/>
    <n v="23.6697369431315"/>
    <n v="16.109049771940601"/>
    <x v="53"/>
    <x v="3"/>
    <x v="4"/>
    <n v="28.6840193806004"/>
    <n v="98.721002855703105"/>
    <x v="3"/>
    <x v="20"/>
    <x v="10"/>
    <x v="8"/>
    <s v="Haze"/>
    <n v="72"/>
  </r>
  <r>
    <x v="891"/>
    <n v="72.804317265089594"/>
    <n v="87.221525115327296"/>
    <n v="22.6315277941498"/>
    <n v="0.913311726978"/>
    <n v="11.2458184957407"/>
    <n v="-8.1688957487572793"/>
    <n v="54.165769023029199"/>
    <n v="0.59600651938577298"/>
    <n v="252.936760080781"/>
    <n v="987.86385139057302"/>
    <n v="6.9760666014435397"/>
    <n v="13.2887046749291"/>
    <x v="2"/>
    <x v="2"/>
    <x v="2"/>
    <n v="40.310729221048298"/>
    <n v="121.54564782048899"/>
    <x v="6"/>
    <x v="12"/>
    <x v="0"/>
    <x v="8"/>
    <s v="Haze"/>
    <n v="3"/>
  </r>
  <r>
    <x v="892"/>
    <n v="92.9567200742446"/>
    <n v="86.083040953732294"/>
    <n v="2.1131155988551198"/>
    <n v="0.19720957821524299"/>
    <n v="47.251762092904002"/>
    <n v="11.084251288608201"/>
    <n v="51.807958326703897"/>
    <n v="5.6832556949870501"/>
    <n v="81.799510519058501"/>
    <n v="999.32764015028602"/>
    <n v="0.51767716469043801"/>
    <n v="13.6086501312815"/>
    <x v="31"/>
    <x v="2"/>
    <x v="2"/>
    <n v="23.0812954459245"/>
    <n v="92.052043935323596"/>
    <x v="0"/>
    <x v="12"/>
    <x v="9"/>
    <x v="7"/>
    <s v="Rain"/>
    <n v="91"/>
  </r>
  <r>
    <x v="893"/>
    <n v="266.23355270597"/>
    <n v="15.6817965629836"/>
    <n v="4.6122785874797501"/>
    <n v="4.8470055904628602"/>
    <n v="164.30734696594001"/>
    <n v="-8.3872837434782497"/>
    <n v="66.369034469641605"/>
    <n v="2.0268960014833"/>
    <n v="231.01656395854101"/>
    <n v="1013.30686860437"/>
    <n v="17.7711722250843"/>
    <n v="5.7845839534213299"/>
    <x v="377"/>
    <x v="2"/>
    <x v="3"/>
    <n v="27.349089551067699"/>
    <n v="118.885046619722"/>
    <x v="1"/>
    <x v="2"/>
    <x v="0"/>
    <x v="4"/>
    <s v="Rain"/>
    <n v="87"/>
  </r>
  <r>
    <x v="894"/>
    <n v="147.58272995561501"/>
    <n v="98.915753686351593"/>
    <n v="6.12495588218653"/>
    <n v="3.0556463641054301"/>
    <n v="20.536038474282901"/>
    <n v="-2.6536161875511999"/>
    <n v="28.245446637648499"/>
    <n v="7.8171519340372404"/>
    <n v="298.86235479098798"/>
    <n v="1031.18041138636"/>
    <n v="45.647967171185101"/>
    <n v="2.2753203979933301"/>
    <x v="414"/>
    <x v="0"/>
    <x v="4"/>
    <n v="24.2157126658776"/>
    <n v="100.477926537868"/>
    <x v="4"/>
    <x v="12"/>
    <x v="6"/>
    <x v="6"/>
    <s v="Snow"/>
    <n v="37"/>
  </r>
  <r>
    <x v="895"/>
    <n v="280.68187632703899"/>
    <n v="87.293338740120106"/>
    <n v="32.666526633449102"/>
    <n v="3.90415710971702"/>
    <n v="59.6118986897947"/>
    <n v="-0.77364622272349703"/>
    <n v="67.348872281249797"/>
    <n v="3.50636640829851"/>
    <n v="13.156820491979399"/>
    <n v="1025.4557227252001"/>
    <n v="3.1497062647190099"/>
    <n v="8.6478381834230191"/>
    <x v="284"/>
    <x v="1"/>
    <x v="3"/>
    <n v="20.276613037347399"/>
    <n v="90.957818649925798"/>
    <x v="4"/>
    <x v="11"/>
    <x v="7"/>
    <x v="6"/>
    <s v="Snow"/>
    <n v="39"/>
  </r>
  <r>
    <x v="896"/>
    <n v="37.771398802249998"/>
    <n v="9.9925901546323797"/>
    <n v="3.1174820810698098"/>
    <n v="3.5433794386219302"/>
    <n v="55.207271438286199"/>
    <n v="33.3351925770828"/>
    <n v="75.184931106332698"/>
    <n v="4.9341933172520198"/>
    <n v="128.990934759776"/>
    <n v="996.56622257308402"/>
    <n v="35.423749563129697"/>
    <n v="19.3540440574432"/>
    <x v="216"/>
    <x v="0"/>
    <x v="0"/>
    <n v="46.862943981184003"/>
    <n v="122.642705914161"/>
    <x v="4"/>
    <x v="21"/>
    <x v="5"/>
    <x v="3"/>
    <s v="Cloudy"/>
    <n v="66"/>
  </r>
  <r>
    <x v="897"/>
    <n v="73.860650089865501"/>
    <n v="88.288789899195805"/>
    <n v="26.0323331362254"/>
    <n v="4.91699397555373"/>
    <n v="171.43137974336801"/>
    <n v="12.062132805330201"/>
    <n v="46.592670946103297"/>
    <n v="2.0999552121645499"/>
    <n v="313.29697309232301"/>
    <n v="1042.47433246577"/>
    <n v="2.7364073151811001"/>
    <n v="4.72692751583791"/>
    <x v="212"/>
    <x v="3"/>
    <x v="4"/>
    <n v="20.118981693815801"/>
    <n v="107.830522472978"/>
    <x v="0"/>
    <x v="6"/>
    <x v="6"/>
    <x v="3"/>
    <s v="Cloudy"/>
    <n v="19"/>
  </r>
  <r>
    <x v="898"/>
    <n v="75.398838145206"/>
    <n v="79.017985045021206"/>
    <n v="27.520043630058801"/>
    <n v="0.872781086700119"/>
    <n v="194.44090502051199"/>
    <n v="-7.0785448832028601"/>
    <n v="98.690841485200906"/>
    <n v="9.5043709448448404"/>
    <n v="53.324309534868298"/>
    <n v="999.48970327203494"/>
    <n v="14.8772728854884"/>
    <n v="15.0157276877274"/>
    <x v="390"/>
    <x v="0"/>
    <x v="0"/>
    <n v="35.967331854641003"/>
    <n v="118.271847158002"/>
    <x v="4"/>
    <x v="4"/>
    <x v="9"/>
    <x v="4"/>
    <s v="Clear"/>
    <n v="81"/>
  </r>
  <r>
    <x v="899"/>
    <n v="286.40406444880102"/>
    <n v="88.038625000230596"/>
    <n v="47.723653635560197"/>
    <n v="1.09181178847695"/>
    <n v="67.5530548609199"/>
    <n v="27.6809905150735"/>
    <n v="14.5369382722547"/>
    <n v="8.8054661803832701"/>
    <n v="13.032050452635101"/>
    <n v="995.74058248836195"/>
    <n v="29.5470093025422"/>
    <n v="3.3089470869286299"/>
    <x v="259"/>
    <x v="2"/>
    <x v="3"/>
    <n v="23.2384391732297"/>
    <n v="128.494101051299"/>
    <x v="6"/>
    <x v="19"/>
    <x v="2"/>
    <x v="9"/>
    <s v="Cloudy"/>
    <n v="24"/>
  </r>
  <r>
    <x v="900"/>
    <n v="195.604652416004"/>
    <n v="74.168359893404599"/>
    <n v="27.8592978904849"/>
    <n v="0.86004228581523801"/>
    <n v="126.340301907827"/>
    <n v="-3.8315665318876602"/>
    <n v="78.800973359114906"/>
    <n v="5.2144485007063697"/>
    <n v="181.854975469979"/>
    <n v="1012.9082421995701"/>
    <n v="47.441184638322902"/>
    <n v="0.35099801897356703"/>
    <x v="302"/>
    <x v="0"/>
    <x v="0"/>
    <n v="25.417108454466799"/>
    <n v="105.016952020874"/>
    <x v="2"/>
    <x v="14"/>
    <x v="2"/>
    <x v="0"/>
    <s v="Rain"/>
    <n v="96"/>
  </r>
  <r>
    <x v="901"/>
    <n v="290.13547923022401"/>
    <n v="63.8395155408245"/>
    <n v="25.5605424384641"/>
    <n v="1.1918763576775799"/>
    <n v="42.795219284418003"/>
    <n v="36.682118357978197"/>
    <n v="98.823750658642794"/>
    <n v="4.11621504931618"/>
    <n v="6.2232900646673599"/>
    <n v="998.63712154043606"/>
    <n v="34.113768752061297"/>
    <n v="15.9874490845393"/>
    <x v="10"/>
    <x v="0"/>
    <x v="1"/>
    <n v="33.870129600034304"/>
    <n v="103.052158210293"/>
    <x v="4"/>
    <x v="11"/>
    <x v="0"/>
    <x v="3"/>
    <s v="Rain"/>
    <n v="64"/>
  </r>
  <r>
    <x v="902"/>
    <n v="125.094733534263"/>
    <n v="7.0877286738580203"/>
    <n v="35.993338558737499"/>
    <n v="4.6463454418126604"/>
    <n v="145.585134685355"/>
    <n v="36.721918129695403"/>
    <n v="85.618770356712204"/>
    <n v="2.13969183549986"/>
    <n v="21.561019737347898"/>
    <n v="1033.91076646545"/>
    <n v="23.2023426504838"/>
    <n v="8.5905599459042303"/>
    <x v="37"/>
    <x v="0"/>
    <x v="3"/>
    <n v="24.845465808111701"/>
    <n v="95.580875328579197"/>
    <x v="3"/>
    <x v="1"/>
    <x v="9"/>
    <x v="1"/>
    <s v="Fog"/>
    <n v="60"/>
  </r>
  <r>
    <x v="903"/>
    <n v="82.028928939911196"/>
    <n v="28.474816657753401"/>
    <n v="4.6994899634444902"/>
    <n v="2.54317925072636"/>
    <n v="158.052064216676"/>
    <n v="-2.2480407714158002"/>
    <n v="90.301625985556797"/>
    <n v="9.2042572628102501"/>
    <n v="271.064298039378"/>
    <n v="986.99019570631106"/>
    <n v="44.028456380871802"/>
    <n v="13.2925275465408"/>
    <x v="415"/>
    <x v="3"/>
    <x v="4"/>
    <n v="44.1892917978955"/>
    <n v="117.81500483657101"/>
    <x v="6"/>
    <x v="13"/>
    <x v="7"/>
    <x v="0"/>
    <s v="Clear"/>
    <n v="90"/>
  </r>
  <r>
    <x v="904"/>
    <n v="135.34999406978699"/>
    <n v="56.546671451858401"/>
    <n v="16.869157287312699"/>
    <n v="2.1155551440532001"/>
    <n v="133.48799174233201"/>
    <n v="12.602562262474001"/>
    <n v="12.176019438351201"/>
    <n v="3.5493002695959599"/>
    <n v="167.70390182694001"/>
    <n v="1047.4175926999201"/>
    <n v="19.736306331477099"/>
    <n v="7.1290690454321304"/>
    <x v="416"/>
    <x v="0"/>
    <x v="2"/>
    <n v="45.939473879375399"/>
    <n v="108.970932354081"/>
    <x v="0"/>
    <x v="6"/>
    <x v="5"/>
    <x v="1"/>
    <s v="Fog"/>
    <n v="17"/>
  </r>
  <r>
    <x v="905"/>
    <n v="159.44090484059299"/>
    <n v="26.191478659461101"/>
    <n v="31.563685090577501"/>
    <n v="3.7081859858039001"/>
    <n v="188.83642902547999"/>
    <n v="-9.0433488279050795"/>
    <n v="83.204377969774498"/>
    <n v="6.4938105463142497"/>
    <n v="161.27004136353"/>
    <n v="1010.45242316386"/>
    <n v="49.341414317230502"/>
    <n v="19.425023129498801"/>
    <x v="81"/>
    <x v="2"/>
    <x v="3"/>
    <n v="25.718874510290298"/>
    <n v="102.692832816337"/>
    <x v="2"/>
    <x v="11"/>
    <x v="3"/>
    <x v="0"/>
    <s v="Haze"/>
    <n v="79"/>
  </r>
  <r>
    <x v="906"/>
    <n v="216.978041556237"/>
    <n v="11.333825688071199"/>
    <n v="12.8057901259054"/>
    <n v="0.95712961541893005"/>
    <n v="126.388729075027"/>
    <n v="14.370450543186699"/>
    <n v="73.051577875174701"/>
    <n v="2.4444535384616701"/>
    <n v="26.5349728667032"/>
    <n v="988.78341976472598"/>
    <n v="41.279330594729899"/>
    <n v="12.7666387670031"/>
    <x v="224"/>
    <x v="2"/>
    <x v="2"/>
    <n v="22.971510989673501"/>
    <n v="109.064611604863"/>
    <x v="1"/>
    <x v="13"/>
    <x v="2"/>
    <x v="7"/>
    <s v="Fog"/>
    <n v="64"/>
  </r>
  <r>
    <x v="907"/>
    <n v="88.926056635504594"/>
    <n v="44.269526227910802"/>
    <n v="19.5047476748802"/>
    <n v="2.19011277845394"/>
    <n v="170.43241881956899"/>
    <n v="12.573226824276899"/>
    <n v="45.775682881532497"/>
    <n v="9.9454797565456108"/>
    <n v="169.77040220504901"/>
    <n v="1032.6787567834599"/>
    <n v="49.061312740078698"/>
    <n v="9.7726351825764404"/>
    <x v="105"/>
    <x v="1"/>
    <x v="3"/>
    <n v="34.199768621334499"/>
    <n v="128.50434563907001"/>
    <x v="3"/>
    <x v="10"/>
    <x v="9"/>
    <x v="7"/>
    <s v="Clear"/>
    <n v="16"/>
  </r>
  <r>
    <x v="908"/>
    <n v="122.930425755088"/>
    <n v="66.913865896252602"/>
    <n v="42.774816035163397"/>
    <n v="4.1191929972367296"/>
    <n v="173.28287550834801"/>
    <n v="-9.7545742874914296"/>
    <n v="39.421840892032101"/>
    <n v="5.3774525192874201"/>
    <n v="61.008065806641397"/>
    <n v="1043.2886969583899"/>
    <n v="19.456322413055801"/>
    <n v="0.103173395803516"/>
    <x v="41"/>
    <x v="1"/>
    <x v="1"/>
    <n v="20.415673965750798"/>
    <n v="94.850638834852901"/>
    <x v="3"/>
    <x v="15"/>
    <x v="7"/>
    <x v="7"/>
    <s v="Cloudy"/>
    <n v="91"/>
  </r>
  <r>
    <x v="909"/>
    <n v="152.60917744125399"/>
    <n v="92.390387425598504"/>
    <n v="32.859565793231802"/>
    <n v="1.12280793165856"/>
    <n v="136.62067432675599"/>
    <n v="37.8640794551063"/>
    <n v="33.943235968944201"/>
    <n v="0.28548591526258399"/>
    <n v="177.94257995698899"/>
    <n v="1027.9493370903101"/>
    <n v="32.078708188098702"/>
    <n v="2.2542428264244698"/>
    <x v="399"/>
    <x v="1"/>
    <x v="2"/>
    <n v="26.471720116674501"/>
    <n v="121.79385474609499"/>
    <x v="6"/>
    <x v="10"/>
    <x v="6"/>
    <x v="2"/>
    <s v="Clear"/>
    <n v="39"/>
  </r>
  <r>
    <x v="910"/>
    <n v="35.972241128666603"/>
    <n v="89.444426022940405"/>
    <n v="1.97765947674355"/>
    <n v="1.9483215169184001"/>
    <n v="66.175114032982805"/>
    <n v="-0.699817408570238"/>
    <n v="26.771185806726201"/>
    <n v="5.4886870873513303"/>
    <n v="69.018593439578595"/>
    <n v="1023.3435258027999"/>
    <n v="19.5747455779678"/>
    <n v="6.8959370403944202"/>
    <x v="417"/>
    <x v="1"/>
    <x v="1"/>
    <n v="26.4518174431491"/>
    <n v="117.371370454987"/>
    <x v="1"/>
    <x v="1"/>
    <x v="0"/>
    <x v="6"/>
    <s v="Haze"/>
    <n v="46"/>
  </r>
  <r>
    <x v="911"/>
    <n v="151.08582981058899"/>
    <n v="39.821555804780203"/>
    <n v="17.808773548018799"/>
    <n v="1.4062200986200899"/>
    <n v="109.018309274977"/>
    <n v="15.263249368455099"/>
    <n v="92.9494338628908"/>
    <n v="3.2095389995900998"/>
    <n v="344.828804450468"/>
    <n v="1046.7620954737799"/>
    <n v="17.520710290981899"/>
    <n v="7.7046574775912804"/>
    <x v="418"/>
    <x v="0"/>
    <x v="4"/>
    <n v="47.732745722834999"/>
    <n v="92.061627029420507"/>
    <x v="3"/>
    <x v="22"/>
    <x v="0"/>
    <x v="9"/>
    <s v="Clear"/>
    <n v="98"/>
  </r>
  <r>
    <x v="912"/>
    <n v="86.713632926440994"/>
    <n v="64.652971465963105"/>
    <n v="14.028020345531001"/>
    <n v="4.97861897134218"/>
    <n v="179.74586854544799"/>
    <n v="-1.09452935603915"/>
    <n v="37.051990374818502"/>
    <n v="3.1733217372935001"/>
    <n v="125.103707422673"/>
    <n v="1024.9710614302201"/>
    <n v="23.991845947860501"/>
    <n v="1.52022202544481"/>
    <x v="396"/>
    <x v="0"/>
    <x v="4"/>
    <n v="30.727671512215899"/>
    <n v="106.20148960944"/>
    <x v="2"/>
    <x v="4"/>
    <x v="2"/>
    <x v="1"/>
    <s v="Snow"/>
    <n v="82"/>
  </r>
  <r>
    <x v="913"/>
    <n v="85.584557065695606"/>
    <n v="67.333056892667798"/>
    <n v="1.1559963456296301"/>
    <n v="4.62709841514262"/>
    <n v="56.666579646608"/>
    <n v="9.8554000444454193"/>
    <n v="19.046845705901099"/>
    <n v="3.4167161737033598"/>
    <n v="52.476392965919203"/>
    <n v="1009.65948739188"/>
    <n v="16.0149322540315"/>
    <n v="12.579288063025199"/>
    <x v="419"/>
    <x v="2"/>
    <x v="2"/>
    <n v="26.422396538033802"/>
    <n v="98.143594761819998"/>
    <x v="1"/>
    <x v="18"/>
    <x v="2"/>
    <x v="1"/>
    <s v="Rain"/>
    <n v="61"/>
  </r>
  <r>
    <x v="914"/>
    <n v="20.1461941507206"/>
    <n v="14.944611901517201"/>
    <n v="30.6717922799596"/>
    <n v="2.81225924627365"/>
    <n v="122.18701637874101"/>
    <n v="-9.2503181611468008"/>
    <n v="18.002244177859499"/>
    <n v="7.5221426549935897"/>
    <n v="68.744910112604202"/>
    <n v="1010.03436539285"/>
    <n v="35.5031314838131"/>
    <n v="19.898361424286001"/>
    <x v="158"/>
    <x v="2"/>
    <x v="2"/>
    <n v="27.071983373954499"/>
    <n v="96.581391597139799"/>
    <x v="0"/>
    <x v="0"/>
    <x v="8"/>
    <x v="8"/>
    <s v="Snow"/>
    <n v="99"/>
  </r>
  <r>
    <x v="915"/>
    <n v="279.93232384183"/>
    <n v="66.665523089122104"/>
    <n v="28.214155189963002"/>
    <n v="3.1623886497876401"/>
    <n v="101.16778221907499"/>
    <n v="-5.0505341016288696"/>
    <n v="20.434415232933599"/>
    <n v="5.6132563627510903"/>
    <n v="107.72296826345099"/>
    <n v="1035.95090096682"/>
    <n v="7.7752012833022404"/>
    <n v="3.2325801790537598"/>
    <x v="103"/>
    <x v="1"/>
    <x v="4"/>
    <n v="44.6642826988219"/>
    <n v="127.446350850847"/>
    <x v="1"/>
    <x v="21"/>
    <x v="3"/>
    <x v="1"/>
    <s v="Rain"/>
    <n v="60"/>
  </r>
  <r>
    <x v="916"/>
    <n v="96.892633895085893"/>
    <n v="43.506734055390901"/>
    <n v="30.183537806460802"/>
    <n v="1.3271538685525099"/>
    <n v="104.117908379548"/>
    <n v="35.163264529753299"/>
    <n v="70.804816729847602"/>
    <n v="6.25218155443181"/>
    <n v="246.57195781332001"/>
    <n v="1020.11522810947"/>
    <n v="13.314790291639399"/>
    <n v="4.7089442949279601"/>
    <x v="352"/>
    <x v="0"/>
    <x v="2"/>
    <n v="37.242551445473197"/>
    <n v="111.60643047795099"/>
    <x v="3"/>
    <x v="23"/>
    <x v="0"/>
    <x v="9"/>
    <s v="Clear"/>
    <n v="91"/>
  </r>
  <r>
    <x v="917"/>
    <n v="70.615619297703702"/>
    <n v="16.830383036707499"/>
    <n v="33.323504134182102"/>
    <n v="4.69966185143634"/>
    <n v="147.03335660117801"/>
    <n v="-6.5646953182685399"/>
    <n v="31.969448951988699"/>
    <n v="8.2845579434647902"/>
    <n v="232.247716659319"/>
    <n v="1013.02851760044"/>
    <n v="44.653190071145303"/>
    <n v="18.7819302642867"/>
    <x v="248"/>
    <x v="1"/>
    <x v="0"/>
    <n v="35.540021633517597"/>
    <n v="112.613055013452"/>
    <x v="3"/>
    <x v="21"/>
    <x v="8"/>
    <x v="9"/>
    <s v="Fog"/>
    <n v="47"/>
  </r>
  <r>
    <x v="918"/>
    <n v="56.104551436702003"/>
    <n v="72.552386479494402"/>
    <n v="23.232868274345801"/>
    <n v="3.8445933024330898"/>
    <n v="151.95879137558001"/>
    <n v="5.03801646930392"/>
    <n v="16.675052301350199"/>
    <n v="4.6626974012598899"/>
    <n v="223.205385583137"/>
    <n v="991.22788874040396"/>
    <n v="47.865675677891801"/>
    <n v="6.50953902970166"/>
    <x v="416"/>
    <x v="1"/>
    <x v="1"/>
    <n v="42.035702170521098"/>
    <n v="104.76054067235999"/>
    <x v="3"/>
    <x v="16"/>
    <x v="11"/>
    <x v="1"/>
    <s v="Cloudy"/>
    <n v="60"/>
  </r>
  <r>
    <x v="919"/>
    <n v="281.871186729138"/>
    <n v="73.854977099608504"/>
    <n v="37.942880395626801"/>
    <n v="1.6371319630285499"/>
    <n v="199.12204561256101"/>
    <n v="4.99326272864662"/>
    <n v="37.571036717817499"/>
    <n v="3.29777579344564"/>
    <n v="241.22657217328899"/>
    <n v="1003.43301372185"/>
    <n v="43.078186337544999"/>
    <n v="8.92339315652357"/>
    <x v="149"/>
    <x v="2"/>
    <x v="1"/>
    <n v="37.456084986334297"/>
    <n v="122.647147069844"/>
    <x v="5"/>
    <x v="0"/>
    <x v="7"/>
    <x v="4"/>
    <s v="Fog"/>
    <n v="8"/>
  </r>
  <r>
    <x v="920"/>
    <n v="179.13174457368899"/>
    <n v="70.182669808986702"/>
    <n v="12.574992662789001"/>
    <n v="4.41021366421647"/>
    <n v="82.102388147527506"/>
    <n v="27.803687554321002"/>
    <n v="68.610329334158493"/>
    <n v="4.0279249486702904"/>
    <n v="309.82329528463202"/>
    <n v="1047.28181891443"/>
    <n v="4.6989284445567803"/>
    <n v="9.6750208691054294"/>
    <x v="176"/>
    <x v="3"/>
    <x v="2"/>
    <n v="30.720465337824098"/>
    <n v="100.35337815907199"/>
    <x v="0"/>
    <x v="16"/>
    <x v="0"/>
    <x v="2"/>
    <s v="Haze"/>
    <n v="66"/>
  </r>
  <r>
    <x v="921"/>
    <n v="271.82065070946902"/>
    <n v="45.047382163839998"/>
    <n v="32.751262798943799"/>
    <n v="4.8855780093054797"/>
    <n v="124.074871521438"/>
    <n v="4.2559365364794299"/>
    <n v="91.3846997249981"/>
    <n v="2.7254311409678902"/>
    <n v="16.115031525267199"/>
    <n v="988.78096702928997"/>
    <n v="4.6551414730052896"/>
    <n v="4.1114394809971504"/>
    <x v="420"/>
    <x v="3"/>
    <x v="4"/>
    <n v="31.990723650426801"/>
    <n v="95.519776887327197"/>
    <x v="2"/>
    <x v="10"/>
    <x v="6"/>
    <x v="5"/>
    <s v="Snow"/>
    <n v="40"/>
  </r>
  <r>
    <x v="922"/>
    <n v="21.905778396341798"/>
    <n v="21.6061373930191"/>
    <n v="42.333054666803903"/>
    <n v="3.1775753013761401"/>
    <n v="143.99692991634899"/>
    <n v="-2.6251631501107"/>
    <n v="46.450267671966202"/>
    <n v="7.6922516425465401"/>
    <n v="201.17688574163299"/>
    <n v="1032.5289614579999"/>
    <n v="15.3151695269458"/>
    <n v="1.49117530888688"/>
    <x v="337"/>
    <x v="0"/>
    <x v="1"/>
    <n v="30.051809982935001"/>
    <n v="101.953220504475"/>
    <x v="2"/>
    <x v="3"/>
    <x v="5"/>
    <x v="5"/>
    <s v="Clear"/>
    <n v="5"/>
  </r>
  <r>
    <x v="923"/>
    <n v="41.0094167693101"/>
    <n v="70.496466849971299"/>
    <n v="10.7317060970166"/>
    <n v="1.0196381401796799"/>
    <n v="50.324504408301699"/>
    <n v="8.8519934097847894"/>
    <n v="82.631499876303195"/>
    <n v="3.3717401702543301"/>
    <n v="192.29775666753201"/>
    <n v="1028.0047060740801"/>
    <n v="45.638459240800003"/>
    <n v="10.5667618283161"/>
    <x v="13"/>
    <x v="2"/>
    <x v="2"/>
    <n v="31.170734883289601"/>
    <n v="95.850556850001894"/>
    <x v="0"/>
    <x v="19"/>
    <x v="2"/>
    <x v="8"/>
    <s v="Cloudy"/>
    <n v="85"/>
  </r>
  <r>
    <x v="924"/>
    <n v="207.85771204235701"/>
    <n v="56.8922508085315"/>
    <n v="42.945148013913297"/>
    <n v="2.5760197727687202"/>
    <n v="167.79720944965899"/>
    <n v="29.621457011211898"/>
    <n v="36.3342922194023"/>
    <n v="7.9055159222451499"/>
    <n v="7.8987813065491199"/>
    <n v="980.02025287339802"/>
    <n v="46.461243308889003"/>
    <n v="16.909551891894601"/>
    <x v="421"/>
    <x v="3"/>
    <x v="3"/>
    <n v="24.272782045437701"/>
    <n v="108.79964295288799"/>
    <x v="5"/>
    <x v="17"/>
    <x v="9"/>
    <x v="4"/>
    <s v="Snow"/>
    <n v="42"/>
  </r>
  <r>
    <x v="925"/>
    <n v="43.253887028380198"/>
    <n v="86.586700984315101"/>
    <n v="10.6346532513646"/>
    <n v="0.30997906432049199"/>
    <n v="22.600637374095999"/>
    <n v="30.334485226129399"/>
    <n v="43.8487503499342"/>
    <n v="0.33565126902162201"/>
    <n v="145.90762152792701"/>
    <n v="983.18516889083799"/>
    <n v="41.954272751822799"/>
    <n v="13.6566785945259"/>
    <x v="242"/>
    <x v="3"/>
    <x v="2"/>
    <n v="46.616344464533903"/>
    <n v="109.545657511413"/>
    <x v="6"/>
    <x v="19"/>
    <x v="6"/>
    <x v="3"/>
    <s v="Haze"/>
    <n v="59"/>
  </r>
  <r>
    <x v="926"/>
    <n v="47.081521114456599"/>
    <n v="82.170736766406094"/>
    <n v="23.8191626639289"/>
    <n v="0.419706257085183"/>
    <n v="147.321847226952"/>
    <n v="33.193608876671398"/>
    <n v="89.498673051469495"/>
    <n v="4.80025896003733"/>
    <n v="65.824410825504302"/>
    <n v="1035.93593140597"/>
    <n v="47.260071626591497"/>
    <n v="17.791673485153801"/>
    <x v="68"/>
    <x v="1"/>
    <x v="0"/>
    <n v="33.352870197452702"/>
    <n v="123.055634314801"/>
    <x v="1"/>
    <x v="16"/>
    <x v="4"/>
    <x v="9"/>
    <s v="Rain"/>
    <n v="37"/>
  </r>
  <r>
    <x v="927"/>
    <n v="296.48960000523601"/>
    <n v="12.4274557116422"/>
    <n v="11.2433174874595"/>
    <n v="0.32384233585441802"/>
    <n v="60.900207763533302"/>
    <n v="-9.0184721543185091"/>
    <n v="49.303265566072199"/>
    <n v="1.21194651153928"/>
    <n v="357.16800903773401"/>
    <n v="1036.6202953377799"/>
    <n v="25.464133401537101"/>
    <n v="6.8340846047245396"/>
    <x v="57"/>
    <x v="1"/>
    <x v="4"/>
    <n v="41.664007444430503"/>
    <n v="112.871182277839"/>
    <x v="6"/>
    <x v="20"/>
    <x v="7"/>
    <x v="1"/>
    <s v="Snow"/>
    <n v="50"/>
  </r>
  <r>
    <x v="928"/>
    <n v="138.795289599195"/>
    <n v="85.642317126307901"/>
    <n v="28.928757860604399"/>
    <n v="1.51595629476362"/>
    <n v="164.62345124338401"/>
    <n v="29.2530165552207"/>
    <n v="58.167062683889"/>
    <n v="2.18338292731613"/>
    <n v="351.70758127165698"/>
    <n v="1038.3313343719601"/>
    <n v="2.8393586490416598"/>
    <n v="1.5987559664829201"/>
    <x v="142"/>
    <x v="1"/>
    <x v="1"/>
    <n v="33.5100488080407"/>
    <n v="107.271394319634"/>
    <x v="3"/>
    <x v="6"/>
    <x v="4"/>
    <x v="8"/>
    <s v="Rain"/>
    <n v="98"/>
  </r>
  <r>
    <x v="929"/>
    <n v="72.387432973643698"/>
    <n v="24.8736681148233"/>
    <n v="35.666837527152197"/>
    <n v="4.45164289424517"/>
    <n v="187.28293296677199"/>
    <n v="31.7565137717604"/>
    <n v="68.931770777272803"/>
    <n v="4.6233322924616296"/>
    <n v="132.974599243254"/>
    <n v="988.80160463949801"/>
    <n v="20.555074254948501"/>
    <n v="15.953330986909201"/>
    <x v="293"/>
    <x v="3"/>
    <x v="0"/>
    <n v="43.355553356482297"/>
    <n v="94.159116107715107"/>
    <x v="6"/>
    <x v="15"/>
    <x v="8"/>
    <x v="3"/>
    <s v="Snow"/>
    <n v="49"/>
  </r>
  <r>
    <x v="930"/>
    <n v="156.374125170144"/>
    <n v="42.178355522763198"/>
    <n v="1.2131485996301099"/>
    <n v="2.4286206530817198"/>
    <n v="71.386263449234704"/>
    <n v="8.1771898985219202"/>
    <n v="10.900751758172699"/>
    <n v="2.1100270528684799"/>
    <n v="10.2870567322268"/>
    <n v="984.21261621453505"/>
    <n v="21.222465817551601"/>
    <n v="17.738481915326702"/>
    <x v="415"/>
    <x v="2"/>
    <x v="2"/>
    <n v="28.585267627619402"/>
    <n v="106.196697848252"/>
    <x v="0"/>
    <x v="5"/>
    <x v="2"/>
    <x v="0"/>
    <s v="Cloudy"/>
    <n v="88"/>
  </r>
  <r>
    <x v="931"/>
    <n v="110.976493577547"/>
    <n v="22.794884949919201"/>
    <n v="43.065567576615898"/>
    <n v="2.3278640290951"/>
    <n v="124.766777787427"/>
    <n v="35.690292573358199"/>
    <n v="17.861145072933699"/>
    <n v="9.0072525049310794"/>
    <n v="93.488842253732301"/>
    <n v="999.69044020043304"/>
    <n v="37.264326241125403"/>
    <n v="12.6299377299484"/>
    <x v="170"/>
    <x v="0"/>
    <x v="4"/>
    <n v="31.840085131482699"/>
    <n v="91.1711131925654"/>
    <x v="1"/>
    <x v="2"/>
    <x v="1"/>
    <x v="6"/>
    <s v="Fog"/>
    <n v="4"/>
  </r>
  <r>
    <x v="932"/>
    <n v="149.938671635872"/>
    <n v="96.032765831289495"/>
    <n v="44.7626060469725"/>
    <n v="4.1488780854861496"/>
    <n v="18.7248959874977"/>
    <n v="12.532142852010701"/>
    <n v="77.380074795818103"/>
    <n v="4.9503952397153697"/>
    <n v="329.59352117475902"/>
    <n v="1027.8623564407701"/>
    <n v="20.860506147018899"/>
    <n v="6.7117421293503003"/>
    <x v="414"/>
    <x v="3"/>
    <x v="0"/>
    <n v="35.693128251615398"/>
    <n v="92.271733283957204"/>
    <x v="5"/>
    <x v="11"/>
    <x v="8"/>
    <x v="2"/>
    <s v="Snow"/>
    <n v="98"/>
  </r>
  <r>
    <x v="933"/>
    <n v="176.16104801390901"/>
    <n v="36.481578088342602"/>
    <n v="49.422066608334298"/>
    <n v="2.4480190321654902"/>
    <n v="102.048679926674"/>
    <n v="35.900045690579802"/>
    <n v="32.0967593474656"/>
    <n v="9.0982206574983593"/>
    <n v="246.00977495664199"/>
    <n v="1025.99062937966"/>
    <n v="13.3380018449154"/>
    <n v="17.929694688081199"/>
    <x v="18"/>
    <x v="1"/>
    <x v="0"/>
    <n v="25.615130812433801"/>
    <n v="125.44092090202901"/>
    <x v="1"/>
    <x v="13"/>
    <x v="5"/>
    <x v="3"/>
    <s v="Clear"/>
    <n v="73"/>
  </r>
  <r>
    <x v="934"/>
    <n v="158.85577347053601"/>
    <n v="85.585392291453701"/>
    <n v="44.2439480679841"/>
    <n v="3.72334469739716"/>
    <n v="103.037862200905"/>
    <n v="-5.8318426325957899"/>
    <n v="27.494592138063499"/>
    <n v="8.2454447632085603"/>
    <n v="103.492166967637"/>
    <n v="1039.3296761541401"/>
    <n v="47.978254024785301"/>
    <n v="16.512531118558901"/>
    <x v="422"/>
    <x v="3"/>
    <x v="0"/>
    <n v="41.203518288873703"/>
    <n v="96.0227265270277"/>
    <x v="6"/>
    <x v="11"/>
    <x v="0"/>
    <x v="4"/>
    <s v="Cloudy"/>
    <n v="27"/>
  </r>
  <r>
    <x v="935"/>
    <n v="44.039381654254797"/>
    <n v="54.347190084874399"/>
    <n v="14.2564957437651"/>
    <n v="1.54969748629823"/>
    <n v="27.388032641411701"/>
    <n v="10.606366561625199"/>
    <n v="48.442023852470101"/>
    <n v="7.1220121540360699"/>
    <n v="158.331638986614"/>
    <n v="1032.52281128393"/>
    <n v="37.6026136889977"/>
    <n v="5.3285581075920598"/>
    <x v="28"/>
    <x v="1"/>
    <x v="0"/>
    <n v="22.081281299378301"/>
    <n v="110.91659787862901"/>
    <x v="2"/>
    <x v="2"/>
    <x v="8"/>
    <x v="4"/>
    <s v="Snow"/>
    <n v="9"/>
  </r>
  <r>
    <x v="936"/>
    <n v="226.29428775501401"/>
    <n v="71.953423832485598"/>
    <n v="2.7859296821461101"/>
    <n v="4.5029027482193902"/>
    <n v="26.574268807845801"/>
    <n v="14.575183233837199"/>
    <n v="41.330743869549401"/>
    <n v="0.26673072028746803"/>
    <n v="114.257325969514"/>
    <n v="1043.3947618320301"/>
    <n v="45.865882724748197"/>
    <n v="13.8546660942902"/>
    <x v="289"/>
    <x v="0"/>
    <x v="1"/>
    <n v="37.630982369989098"/>
    <n v="108.94229543860099"/>
    <x v="2"/>
    <x v="15"/>
    <x v="11"/>
    <x v="8"/>
    <s v="Cloudy"/>
    <n v="7"/>
  </r>
  <r>
    <x v="937"/>
    <n v="129.99578119179199"/>
    <n v="32.4407929119184"/>
    <n v="25.340557715124099"/>
    <n v="2.8326484003008301"/>
    <n v="33.075709147099801"/>
    <n v="36.242290464075197"/>
    <n v="98.141172654443807"/>
    <n v="3.1390896748278001"/>
    <n v="6.1232678686551596"/>
    <n v="986.82004203292604"/>
    <n v="23.080502426282401"/>
    <n v="15.6906757488766"/>
    <x v="316"/>
    <x v="3"/>
    <x v="3"/>
    <n v="39.015304899043002"/>
    <n v="128.01069494154501"/>
    <x v="5"/>
    <x v="4"/>
    <x v="6"/>
    <x v="6"/>
    <s v="Rain"/>
    <n v="29"/>
  </r>
  <r>
    <x v="938"/>
    <n v="91.945331649174193"/>
    <n v="84.075236634390805"/>
    <n v="27.568246789389299"/>
    <n v="1.4520264676621499"/>
    <n v="59.210420893965697"/>
    <n v="13.349090239387399"/>
    <n v="70.018557451393903"/>
    <n v="6.9485408848123704"/>
    <n v="138.11689694978699"/>
    <n v="1012.44418596797"/>
    <n v="7.21129099569856"/>
    <n v="19.230564544801101"/>
    <x v="171"/>
    <x v="0"/>
    <x v="2"/>
    <n v="27.7697965764388"/>
    <n v="96.857571032095606"/>
    <x v="2"/>
    <x v="10"/>
    <x v="5"/>
    <x v="5"/>
    <s v="Rain"/>
    <n v="25"/>
  </r>
  <r>
    <x v="939"/>
    <n v="154.95144528316601"/>
    <n v="22.226371554433101"/>
    <n v="49.059664696210199"/>
    <n v="2.5471152249049802"/>
    <n v="18.0369390020773"/>
    <n v="29.944076688159399"/>
    <n v="61.138355015870303"/>
    <n v="7.5841148063695503"/>
    <n v="78.054895576461107"/>
    <n v="1000.19369911959"/>
    <n v="46.723345628115503"/>
    <n v="1.4398701141771399"/>
    <x v="301"/>
    <x v="0"/>
    <x v="3"/>
    <n v="42.103522685531701"/>
    <n v="126.99645689420799"/>
    <x v="3"/>
    <x v="22"/>
    <x v="7"/>
    <x v="6"/>
    <s v="Cloudy"/>
    <n v="16"/>
  </r>
  <r>
    <x v="940"/>
    <n v="97.563527027093599"/>
    <n v="10.055969027141201"/>
    <n v="24.037191744239699"/>
    <n v="4.5834384736703297"/>
    <n v="28.718535131787199"/>
    <n v="1.78015479964116"/>
    <n v="13.062279281701599"/>
    <n v="4.7531432556339297"/>
    <n v="271.32919459346499"/>
    <n v="1047.38397571832"/>
    <n v="44.517081655090003"/>
    <n v="18.665975803592701"/>
    <x v="127"/>
    <x v="3"/>
    <x v="0"/>
    <n v="45.298849990765198"/>
    <n v="124.169055338687"/>
    <x v="0"/>
    <x v="10"/>
    <x v="1"/>
    <x v="5"/>
    <s v="Rain"/>
    <n v="91"/>
  </r>
  <r>
    <x v="941"/>
    <n v="60.8016163705935"/>
    <n v="14.9990953724093"/>
    <n v="12.651418620415599"/>
    <n v="2.7474999606571302"/>
    <n v="43.505716752413299"/>
    <n v="26.974815245766401"/>
    <n v="12.183487351304899"/>
    <n v="2.7903878719980901"/>
    <n v="204.632988863028"/>
    <n v="1038.22566781931"/>
    <n v="43.486006178211802"/>
    <n v="2.3045436234648999"/>
    <x v="273"/>
    <x v="1"/>
    <x v="3"/>
    <n v="34.619759257368301"/>
    <n v="101.88900146660799"/>
    <x v="4"/>
    <x v="12"/>
    <x v="9"/>
    <x v="7"/>
    <s v="Cloudy"/>
    <n v="6"/>
  </r>
  <r>
    <x v="942"/>
    <n v="177.610617483976"/>
    <n v="33.870746153343802"/>
    <n v="8.5809852140482992"/>
    <n v="2.9240584242566401"/>
    <n v="99.454250793153406"/>
    <n v="11.8468228298065"/>
    <n v="11.1706494885503"/>
    <n v="1.3018790614596401"/>
    <n v="348.40542561797099"/>
    <n v="987.40698583035896"/>
    <n v="41.273689823712203"/>
    <n v="6.8939802879301304"/>
    <x v="103"/>
    <x v="0"/>
    <x v="3"/>
    <n v="44.693998928272798"/>
    <n v="104.284648351461"/>
    <x v="4"/>
    <x v="11"/>
    <x v="5"/>
    <x v="5"/>
    <s v="Snow"/>
    <n v="94"/>
  </r>
  <r>
    <x v="943"/>
    <n v="187.04361257131299"/>
    <n v="19.2997104094684"/>
    <n v="28.052016746199701"/>
    <n v="4.2991128019722504"/>
    <n v="54.399979779480603"/>
    <n v="32.262952502923604"/>
    <n v="48.4168076577322"/>
    <n v="7.9862937712287998"/>
    <n v="232.235676386493"/>
    <n v="1047.10723649426"/>
    <n v="42.260304816185702"/>
    <n v="8.3376566819667506"/>
    <x v="195"/>
    <x v="3"/>
    <x v="0"/>
    <n v="32.905711432759198"/>
    <n v="103.76708219986899"/>
    <x v="4"/>
    <x v="6"/>
    <x v="11"/>
    <x v="9"/>
    <s v="Cloudy"/>
    <n v="55"/>
  </r>
  <r>
    <x v="944"/>
    <n v="102.760014224936"/>
    <n v="7.0302343850926903"/>
    <n v="39.103959231439198"/>
    <n v="1.5229328084918099"/>
    <n v="41.488715760194097"/>
    <n v="3.7413281290867801"/>
    <n v="73.534373770666207"/>
    <n v="4.1061188185103896"/>
    <n v="201.90887138287701"/>
    <n v="996.49434082461903"/>
    <n v="3.0540519698568601E-2"/>
    <n v="5.2637823432675397"/>
    <x v="423"/>
    <x v="3"/>
    <x v="2"/>
    <n v="44.769686059758101"/>
    <n v="98.662629061303903"/>
    <x v="3"/>
    <x v="19"/>
    <x v="0"/>
    <x v="0"/>
    <s v="Snow"/>
    <n v="62"/>
  </r>
  <r>
    <x v="945"/>
    <n v="249.293351957092"/>
    <n v="29.223131485430201"/>
    <n v="26.4083948634864"/>
    <n v="3.6905587744607402"/>
    <n v="171.27883233270799"/>
    <n v="9.5335269031229508"/>
    <n v="87.402348239360606"/>
    <n v="0.83481889485506999"/>
    <n v="56.388388132413503"/>
    <n v="981.38925741380001"/>
    <n v="43.0934382463902"/>
    <n v="6.6143748155465003"/>
    <x v="18"/>
    <x v="2"/>
    <x v="2"/>
    <n v="22.137644716717901"/>
    <n v="110.962577693467"/>
    <x v="6"/>
    <x v="4"/>
    <x v="7"/>
    <x v="7"/>
    <s v="Haze"/>
    <n v="41"/>
  </r>
  <r>
    <x v="946"/>
    <n v="24.804909226393601"/>
    <n v="79.195931392259496"/>
    <n v="10.7881629741512"/>
    <n v="4.7915307349608103"/>
    <n v="153.57905622716299"/>
    <n v="15.1576918934134"/>
    <n v="12.1255887753164"/>
    <n v="6.9852940705786501"/>
    <n v="0.149665759022727"/>
    <n v="1009.44783120638"/>
    <n v="35.052453159475697"/>
    <n v="8.6552138997363706"/>
    <x v="317"/>
    <x v="1"/>
    <x v="2"/>
    <n v="35.794039237100201"/>
    <n v="115.345610333576"/>
    <x v="2"/>
    <x v="23"/>
    <x v="2"/>
    <x v="5"/>
    <s v="Rain"/>
    <n v="33"/>
  </r>
  <r>
    <x v="947"/>
    <n v="51.743386331919403"/>
    <n v="29.290782490698199"/>
    <n v="30.084738343603"/>
    <n v="0.61950985483927401"/>
    <n v="133.687341759856"/>
    <n v="7.9343717927740096"/>
    <n v="31.4236754570899"/>
    <n v="5.0918827048447097"/>
    <n v="81.022281231319695"/>
    <n v="1022.76037628751"/>
    <n v="42.4538416066747"/>
    <n v="9.6697677317819597"/>
    <x v="424"/>
    <x v="1"/>
    <x v="4"/>
    <n v="41.550073182953199"/>
    <n v="129.367491664358"/>
    <x v="0"/>
    <x v="14"/>
    <x v="1"/>
    <x v="9"/>
    <s v="Haze"/>
    <n v="51"/>
  </r>
  <r>
    <x v="948"/>
    <n v="63.091602994789099"/>
    <n v="74.818656884266304"/>
    <n v="31.099989685474899"/>
    <n v="3.3150298586975699"/>
    <n v="21.109073213665599"/>
    <n v="12.0621714863936"/>
    <n v="43.179754653288299"/>
    <n v="4.3100264279565197"/>
    <n v="60.268551816823098"/>
    <n v="1033.8115488791"/>
    <n v="37.759109767326898"/>
    <n v="15.1693909873294"/>
    <x v="409"/>
    <x v="2"/>
    <x v="0"/>
    <n v="41.014641447825397"/>
    <n v="109.00462954571699"/>
    <x v="1"/>
    <x v="8"/>
    <x v="6"/>
    <x v="3"/>
    <s v="Clear"/>
    <n v="24"/>
  </r>
  <r>
    <x v="949"/>
    <n v="53.357090832665797"/>
    <n v="75.107642406677201"/>
    <n v="26.733627298251299"/>
    <n v="3.1660827555312099"/>
    <n v="194.07458847721401"/>
    <n v="32.773056107488799"/>
    <n v="30.5123494809602"/>
    <n v="3.3532120536429599"/>
    <n v="308.15297463133697"/>
    <n v="1019.67340090723"/>
    <n v="4.1191073750701503E-2"/>
    <n v="12.002486912665301"/>
    <x v="425"/>
    <x v="1"/>
    <x v="0"/>
    <n v="22.960361947976399"/>
    <n v="93.318141665099404"/>
    <x v="5"/>
    <x v="17"/>
    <x v="3"/>
    <x v="3"/>
    <s v="Haze"/>
    <n v="29"/>
  </r>
  <r>
    <x v="950"/>
    <n v="184.09149709297901"/>
    <n v="16.097409758297299"/>
    <n v="39.549961438635997"/>
    <n v="1.7465538579536399"/>
    <n v="164.55575766577101"/>
    <n v="39.814722932456299"/>
    <n v="95.666457211991698"/>
    <n v="1.0285119342198501"/>
    <n v="282.42995287673898"/>
    <n v="989.00533137760999"/>
    <n v="22.785321712022402"/>
    <n v="8.3090660828324392"/>
    <x v="426"/>
    <x v="0"/>
    <x v="1"/>
    <n v="22.718044768662999"/>
    <n v="121.725496898385"/>
    <x v="0"/>
    <x v="10"/>
    <x v="1"/>
    <x v="8"/>
    <s v="Clear"/>
    <n v="82"/>
  </r>
  <r>
    <x v="951"/>
    <n v="205.49012052652"/>
    <n v="15.934274064478901"/>
    <n v="44.0713823543445"/>
    <n v="1.0191996204811899"/>
    <n v="50.810204145005201"/>
    <n v="6.37089759741104"/>
    <n v="71.324187385126706"/>
    <n v="9.0768682045186999"/>
    <n v="53.412167164390901"/>
    <n v="988.542050930492"/>
    <n v="35.609315698081403"/>
    <n v="2.2573560421919399"/>
    <x v="343"/>
    <x v="2"/>
    <x v="4"/>
    <n v="30.897383148472901"/>
    <n v="95.694174152629401"/>
    <x v="6"/>
    <x v="4"/>
    <x v="9"/>
    <x v="7"/>
    <s v="Snow"/>
    <n v="67"/>
  </r>
  <r>
    <x v="952"/>
    <n v="286.90034711519701"/>
    <n v="9.0591356071046096"/>
    <n v="32.729125726730302"/>
    <n v="2.57015384808903"/>
    <n v="192.704803625214"/>
    <n v="15.1331395452584"/>
    <n v="72.860532443146894"/>
    <n v="8.9680523816012094"/>
    <n v="352.26513230035403"/>
    <n v="1022.1866709094199"/>
    <n v="41.1916307521889"/>
    <n v="19.926642140056799"/>
    <x v="97"/>
    <x v="1"/>
    <x v="1"/>
    <n v="28.156709696422499"/>
    <n v="95.733471159454197"/>
    <x v="6"/>
    <x v="15"/>
    <x v="11"/>
    <x v="5"/>
    <s v="Clear"/>
    <n v="15"/>
  </r>
  <r>
    <x v="953"/>
    <n v="165.59458207885001"/>
    <n v="43.619828874364302"/>
    <n v="33.568964856666"/>
    <n v="2.9678211567594901"/>
    <n v="178.03194681854899"/>
    <n v="37.238942893872"/>
    <n v="75.694866091492898"/>
    <n v="0.88411176002185798"/>
    <n v="144.83743228535999"/>
    <n v="1031.40268084941"/>
    <n v="18.240198799830601"/>
    <n v="12.934188903248501"/>
    <x v="67"/>
    <x v="1"/>
    <x v="2"/>
    <n v="43.090024989422403"/>
    <n v="97.759895230485895"/>
    <x v="1"/>
    <x v="10"/>
    <x v="5"/>
    <x v="6"/>
    <s v="Fog"/>
    <n v="41"/>
  </r>
  <r>
    <x v="954"/>
    <n v="153.37306845996699"/>
    <n v="41.763507321258899"/>
    <n v="40.980646412426601"/>
    <n v="1.12225103640118"/>
    <n v="129.89904706270801"/>
    <n v="30.616837830498898"/>
    <n v="96.521043878445596"/>
    <n v="1.47888573643126"/>
    <n v="107.225118733736"/>
    <n v="983.27390316505796"/>
    <n v="42.066105473713797"/>
    <n v="13.0371813817105"/>
    <x v="50"/>
    <x v="3"/>
    <x v="0"/>
    <n v="32.978515338713699"/>
    <n v="93.098870204199301"/>
    <x v="0"/>
    <x v="21"/>
    <x v="9"/>
    <x v="6"/>
    <s v="Haze"/>
    <n v="34"/>
  </r>
  <r>
    <x v="955"/>
    <n v="144.315141437113"/>
    <n v="73.150225456199905"/>
    <n v="8.7736150692707593"/>
    <n v="4.95530469219573"/>
    <n v="158.687506535772"/>
    <n v="12.3277825609459"/>
    <n v="28.063752942166602"/>
    <n v="6.0793427068414196"/>
    <n v="39.171984812252703"/>
    <n v="1011.47043011323"/>
    <n v="25.9669794832399"/>
    <n v="6.2301487338968302"/>
    <x v="163"/>
    <x v="3"/>
    <x v="3"/>
    <n v="44.321517624412202"/>
    <n v="105.186448671571"/>
    <x v="1"/>
    <x v="18"/>
    <x v="10"/>
    <x v="0"/>
    <s v="Clear"/>
    <n v="67"/>
  </r>
  <r>
    <x v="956"/>
    <n v="124.36701173474199"/>
    <n v="87.487277118181595"/>
    <n v="8.0588440661127496"/>
    <n v="1.7716776941368899"/>
    <n v="198.30782712177299"/>
    <n v="23.85481650182"/>
    <n v="60.5220098024623"/>
    <n v="0.115323587090503"/>
    <n v="302.56100985457198"/>
    <n v="1007.79898631481"/>
    <n v="0.96843796343199495"/>
    <n v="1.6052117052646899"/>
    <x v="233"/>
    <x v="0"/>
    <x v="3"/>
    <n v="36.215140829769503"/>
    <n v="90.5214436472356"/>
    <x v="3"/>
    <x v="23"/>
    <x v="2"/>
    <x v="2"/>
    <s v="Haze"/>
    <n v="53"/>
  </r>
  <r>
    <x v="957"/>
    <n v="74.924250171694993"/>
    <n v="23.120948405700101"/>
    <n v="34.429682511539298"/>
    <n v="0.14415950167973501"/>
    <n v="30.383773146848899"/>
    <n v="-2.9640568166303698"/>
    <n v="72.951407393581604"/>
    <n v="2.7518765123840501"/>
    <n v="261.22314364683302"/>
    <n v="1039.27418070157"/>
    <n v="18.5667106415737"/>
    <n v="2.4564675740769699"/>
    <x v="118"/>
    <x v="0"/>
    <x v="2"/>
    <n v="39.642654297655803"/>
    <n v="114.268689880838"/>
    <x v="6"/>
    <x v="12"/>
    <x v="1"/>
    <x v="2"/>
    <s v="Clear"/>
    <n v="44"/>
  </r>
  <r>
    <x v="958"/>
    <n v="186.245377480836"/>
    <n v="33.353538878846102"/>
    <n v="45.7343300455682"/>
    <n v="2.4432992735108199"/>
    <n v="152.40799722389801"/>
    <n v="30.091218844426901"/>
    <n v="49.302586298314701"/>
    <n v="8.3647265903216503"/>
    <n v="173.29372370220901"/>
    <n v="1039.7240846514601"/>
    <n v="19.066616026742601"/>
    <n v="1.0919026937674501"/>
    <x v="59"/>
    <x v="2"/>
    <x v="1"/>
    <n v="36.395571536489101"/>
    <n v="104.13906682478201"/>
    <x v="2"/>
    <x v="8"/>
    <x v="0"/>
    <x v="3"/>
    <s v="Clear"/>
    <n v="92"/>
  </r>
  <r>
    <x v="959"/>
    <n v="197.01078754480099"/>
    <n v="84.297829269869297"/>
    <n v="32.524178466812799"/>
    <n v="1.1582519576929799"/>
    <n v="11.1493658999256"/>
    <n v="38.624412082637797"/>
    <n v="12.8334909890985"/>
    <n v="0.75035579093382598"/>
    <n v="178.916669459194"/>
    <n v="991.06197178859895"/>
    <n v="10.960165947262"/>
    <n v="14.0401089586931"/>
    <x v="389"/>
    <x v="2"/>
    <x v="1"/>
    <n v="20.056576728558799"/>
    <n v="127.481456870766"/>
    <x v="5"/>
    <x v="2"/>
    <x v="10"/>
    <x v="3"/>
    <s v="Fog"/>
    <n v="34"/>
  </r>
  <r>
    <x v="960"/>
    <n v="61.483138946654698"/>
    <n v="8.95073956674611"/>
    <n v="25.3478539411777"/>
    <n v="1.80565886924246"/>
    <n v="194.75718862404301"/>
    <n v="32.433851225721803"/>
    <n v="73.615151370233903"/>
    <n v="0.70969541032355699"/>
    <n v="275.337838781426"/>
    <n v="1007.9689959669"/>
    <n v="20.9198549058083"/>
    <n v="7.8178704373516803"/>
    <x v="328"/>
    <x v="2"/>
    <x v="4"/>
    <n v="27.9051709622426"/>
    <n v="111.419421372587"/>
    <x v="0"/>
    <x v="8"/>
    <x v="8"/>
    <x v="2"/>
    <s v="Cloudy"/>
    <n v="66"/>
  </r>
  <r>
    <x v="961"/>
    <n v="82.9596773248566"/>
    <n v="48.877277637753103"/>
    <n v="17.694879245434802"/>
    <n v="1.3189647897186401"/>
    <n v="58.131168613720497"/>
    <n v="-6.3753364026603698"/>
    <n v="36.362096153871398"/>
    <n v="4.1134901508239903"/>
    <n v="107.145256862336"/>
    <n v="1036.5901733233"/>
    <n v="37.923203569056597"/>
    <n v="0.174323181905465"/>
    <x v="78"/>
    <x v="2"/>
    <x v="3"/>
    <n v="36.583845523041902"/>
    <n v="99.034754364578205"/>
    <x v="0"/>
    <x v="18"/>
    <x v="8"/>
    <x v="7"/>
    <s v="Haze"/>
    <n v="39"/>
  </r>
  <r>
    <x v="962"/>
    <n v="266.01631542946802"/>
    <n v="56.788809681667203"/>
    <n v="40.7580196677985"/>
    <n v="3.2089031109213"/>
    <n v="68.260666108280404"/>
    <n v="-7.1362994513005997"/>
    <n v="64.3534476913172"/>
    <n v="7.95102868281952"/>
    <n v="40.009859083096302"/>
    <n v="1028.02523416553"/>
    <n v="18.308471513936901"/>
    <n v="12.124184391322601"/>
    <x v="427"/>
    <x v="1"/>
    <x v="2"/>
    <n v="32.792802374192497"/>
    <n v="129.26242365422399"/>
    <x v="1"/>
    <x v="21"/>
    <x v="0"/>
    <x v="9"/>
    <s v="Clear"/>
    <n v="2"/>
  </r>
  <r>
    <x v="963"/>
    <n v="117.036242856264"/>
    <n v="50.687843351600698"/>
    <n v="28.131827823968599"/>
    <n v="3.7212685320469299"/>
    <n v="17.5825737733288"/>
    <n v="-3.8737952659683801"/>
    <n v="46.140555807738302"/>
    <n v="4.4152730742343502"/>
    <n v="210.157251843842"/>
    <n v="997.00498742458296"/>
    <n v="27.8843085180057"/>
    <n v="0.22599187608097901"/>
    <x v="428"/>
    <x v="1"/>
    <x v="4"/>
    <n v="24.718689151301302"/>
    <n v="126.083156751559"/>
    <x v="4"/>
    <x v="4"/>
    <x v="11"/>
    <x v="2"/>
    <s v="Snow"/>
    <n v="1"/>
  </r>
  <r>
    <x v="964"/>
    <n v="105.430156397953"/>
    <n v="78.748722919077096"/>
    <n v="33.317918662088601"/>
    <n v="4.8776679714675604"/>
    <n v="162.600105798584"/>
    <n v="9.9041780853449204"/>
    <n v="51.924966626052502"/>
    <n v="8.0685303096804901"/>
    <n v="248.03508424591499"/>
    <n v="1046.35436085642"/>
    <n v="42.216416432826499"/>
    <n v="11.241940552309099"/>
    <x v="128"/>
    <x v="3"/>
    <x v="1"/>
    <n v="41.198033498175398"/>
    <n v="128.20438449527001"/>
    <x v="2"/>
    <x v="6"/>
    <x v="1"/>
    <x v="4"/>
    <s v="Haze"/>
    <n v="94"/>
  </r>
  <r>
    <x v="965"/>
    <n v="243.04553856111099"/>
    <n v="83.456688801443093"/>
    <n v="36.475426785671203"/>
    <n v="3.5045546496380902"/>
    <n v="82.652462592434105"/>
    <n v="34.086478362359998"/>
    <n v="93.689766253566802"/>
    <n v="3.1335259554268999"/>
    <n v="274.63669922735102"/>
    <n v="1027.7416408053"/>
    <n v="5.5098415547575703"/>
    <n v="17.436720028843499"/>
    <x v="429"/>
    <x v="3"/>
    <x v="1"/>
    <n v="34.210268142614296"/>
    <n v="99.370893528593001"/>
    <x v="3"/>
    <x v="1"/>
    <x v="1"/>
    <x v="9"/>
    <s v="Rain"/>
    <n v="26"/>
  </r>
  <r>
    <x v="966"/>
    <n v="298.980910009762"/>
    <n v="77.076818759060302"/>
    <n v="25.545221327939"/>
    <n v="0.22776205313311099"/>
    <n v="47.669200894123101"/>
    <n v="23.602948279898001"/>
    <n v="94.600580374854403"/>
    <n v="3.4513139818364702"/>
    <n v="220.925397918475"/>
    <n v="1008.84148530562"/>
    <n v="2.9739392631445298"/>
    <n v="8.3197099898550402"/>
    <x v="430"/>
    <x v="3"/>
    <x v="2"/>
    <n v="32.338196381246803"/>
    <n v="98.416610829111406"/>
    <x v="3"/>
    <x v="17"/>
    <x v="2"/>
    <x v="2"/>
    <s v="Snow"/>
    <n v="9"/>
  </r>
  <r>
    <x v="967"/>
    <n v="232.55414319590301"/>
    <n v="78.217045517959505"/>
    <n v="47.433977093270002"/>
    <n v="3.3096210726232198"/>
    <n v="182.271774383089"/>
    <n v="-9.5814426686321905"/>
    <n v="98.695394075942104"/>
    <n v="7.8198881010253203"/>
    <n v="185.24090058084801"/>
    <n v="981.89676854474897"/>
    <n v="0.29693956402159699"/>
    <n v="13.3492676531319"/>
    <x v="46"/>
    <x v="2"/>
    <x v="3"/>
    <n v="36.783015627194203"/>
    <n v="92.237612196373604"/>
    <x v="6"/>
    <x v="11"/>
    <x v="1"/>
    <x v="0"/>
    <s v="Clear"/>
    <n v="56"/>
  </r>
  <r>
    <x v="968"/>
    <n v="33.516017475322798"/>
    <n v="33.691102715252597"/>
    <n v="47.557229777444498"/>
    <n v="3.8773535501691301"/>
    <n v="139.24875914387701"/>
    <n v="33.856539323462897"/>
    <n v="19.6582321759692"/>
    <n v="7.2050481340141603"/>
    <n v="103.84102923725"/>
    <n v="1029.7213183712499"/>
    <n v="42.0189796834295"/>
    <n v="1.00708130511035"/>
    <x v="400"/>
    <x v="3"/>
    <x v="2"/>
    <n v="20.281996554891801"/>
    <n v="90.038251835561695"/>
    <x v="1"/>
    <x v="3"/>
    <x v="7"/>
    <x v="0"/>
    <s v="Rain"/>
    <n v="75"/>
  </r>
  <r>
    <x v="969"/>
    <n v="155.207748231089"/>
    <n v="66.032107732273104"/>
    <n v="44.055088929729003"/>
    <n v="3.9967649224062001"/>
    <n v="168.946480722301"/>
    <n v="-8.0548612683613392"/>
    <n v="12.9147709367438"/>
    <n v="8.1313420826126492"/>
    <n v="114.11613224784701"/>
    <n v="1032.43283422479"/>
    <n v="32.323809636509303"/>
    <n v="1.37229470663808"/>
    <x v="281"/>
    <x v="3"/>
    <x v="2"/>
    <n v="36.391883594967197"/>
    <n v="108.659806460753"/>
    <x v="2"/>
    <x v="14"/>
    <x v="2"/>
    <x v="4"/>
    <s v="Cloudy"/>
    <n v="39"/>
  </r>
  <r>
    <x v="970"/>
    <n v="118.742471562144"/>
    <n v="64.380147838729997"/>
    <n v="37.133641426593996"/>
    <n v="4.0380302217725701"/>
    <n v="96.382346662117001"/>
    <n v="26.4249691278265"/>
    <n v="51.552135653796803"/>
    <n v="5.6154990360659403"/>
    <n v="32.9269635286363"/>
    <n v="1045.09030507437"/>
    <n v="28.130411270631299"/>
    <n v="14.325632189960899"/>
    <x v="66"/>
    <x v="3"/>
    <x v="0"/>
    <n v="43.452174787468202"/>
    <n v="114.554953607716"/>
    <x v="1"/>
    <x v="9"/>
    <x v="3"/>
    <x v="3"/>
    <s v="Clear"/>
    <n v="69"/>
  </r>
  <r>
    <x v="971"/>
    <n v="249.06641498040599"/>
    <n v="54.608447269401204"/>
    <n v="42.308674847405896"/>
    <n v="3.4272477807183699"/>
    <n v="124.62606728644801"/>
    <n v="3.0052592869608201"/>
    <n v="63.2714352650463"/>
    <n v="7.83872339517192"/>
    <n v="227.748908153304"/>
    <n v="982.53547118491895"/>
    <n v="19.883257709397402"/>
    <n v="1.41243391027902"/>
    <x v="360"/>
    <x v="0"/>
    <x v="1"/>
    <n v="49.123155787508203"/>
    <n v="107.711357611566"/>
    <x v="0"/>
    <x v="20"/>
    <x v="1"/>
    <x v="2"/>
    <s v="Snow"/>
    <n v="16"/>
  </r>
  <r>
    <x v="972"/>
    <n v="256.05872980064999"/>
    <n v="38.501183618847698"/>
    <n v="48.978851169978"/>
    <n v="0.84823241110591097"/>
    <n v="63.8417066078188"/>
    <n v="29.023893365387501"/>
    <n v="25.337667632501098"/>
    <n v="5.2778706690836099"/>
    <n v="96.162122216038597"/>
    <n v="1034.9959277246801"/>
    <n v="16.783611237554702"/>
    <n v="2.28074062438048"/>
    <x v="212"/>
    <x v="0"/>
    <x v="1"/>
    <n v="23.502818780847299"/>
    <n v="103.392443264596"/>
    <x v="5"/>
    <x v="9"/>
    <x v="5"/>
    <x v="9"/>
    <s v="Snow"/>
    <n v="97"/>
  </r>
  <r>
    <x v="973"/>
    <n v="220.607263237778"/>
    <n v="84.204077265604994"/>
    <n v="10.6065954360538"/>
    <n v="1.50764682875727"/>
    <n v="21.8105505624115"/>
    <n v="13.089011313163001"/>
    <n v="93.467440870589797"/>
    <n v="0.63799685079269797"/>
    <n v="201.15965448537699"/>
    <n v="994.07784291549206"/>
    <n v="14.646046435760001"/>
    <n v="7.6010821302618101"/>
    <x v="125"/>
    <x v="3"/>
    <x v="3"/>
    <n v="47.847098445817501"/>
    <n v="117.01224011631"/>
    <x v="3"/>
    <x v="5"/>
    <x v="1"/>
    <x v="4"/>
    <s v="Clear"/>
    <n v="3"/>
  </r>
  <r>
    <x v="974"/>
    <n v="257.39903706044902"/>
    <n v="85.432235206110406"/>
    <n v="26.441077281712701"/>
    <n v="2.81733880623809"/>
    <n v="151.405310701508"/>
    <n v="-6.0014780479925598"/>
    <n v="96.675389541138699"/>
    <n v="2.21847486591557"/>
    <n v="313.17762017947598"/>
    <n v="1017.12514104928"/>
    <n v="10.3624856285706"/>
    <n v="19.8236459591166"/>
    <x v="11"/>
    <x v="1"/>
    <x v="3"/>
    <n v="22.972034830365299"/>
    <n v="105.674941035206"/>
    <x v="0"/>
    <x v="1"/>
    <x v="3"/>
    <x v="1"/>
    <s v="Haze"/>
    <n v="28"/>
  </r>
  <r>
    <x v="975"/>
    <n v="53.549236000976101"/>
    <n v="54.645271718815401"/>
    <n v="7.0892168027796698"/>
    <n v="2.1011948988564599"/>
    <n v="151.82534504296899"/>
    <n v="33.443164572150202"/>
    <n v="22.055954972039199"/>
    <n v="1.5698251600748301"/>
    <n v="92.431298343449996"/>
    <n v="1000.16344598644"/>
    <n v="30.900745414045499"/>
    <n v="1.5052280113929"/>
    <x v="249"/>
    <x v="1"/>
    <x v="2"/>
    <n v="29.300487149569701"/>
    <n v="126.392820947519"/>
    <x v="5"/>
    <x v="17"/>
    <x v="4"/>
    <x v="8"/>
    <s v="Fog"/>
    <n v="93"/>
  </r>
  <r>
    <x v="976"/>
    <n v="107.642883731734"/>
    <n v="22.933442806204798"/>
    <n v="19.318748223598899"/>
    <n v="4.2410564378695899"/>
    <n v="89.464849668029899"/>
    <n v="22.099363749508001"/>
    <n v="92.822708047294299"/>
    <n v="7.2496730161615401"/>
    <n v="190.786197037032"/>
    <n v="1034.9614766493"/>
    <n v="36.566674992108901"/>
    <n v="3.80061712761482"/>
    <x v="362"/>
    <x v="2"/>
    <x v="1"/>
    <n v="27.451457100221401"/>
    <n v="96.614806461751101"/>
    <x v="2"/>
    <x v="1"/>
    <x v="6"/>
    <x v="6"/>
    <s v="Clear"/>
    <n v="95"/>
  </r>
  <r>
    <x v="977"/>
    <n v="141.76078999780299"/>
    <n v="9.06877343854568"/>
    <n v="45.568999079688801"/>
    <n v="1.1620400023386801"/>
    <n v="22.960109827761801"/>
    <n v="-5.5973858767860998"/>
    <n v="94.434819898948803"/>
    <n v="7.0679129283577096"/>
    <n v="219.81851384596101"/>
    <n v="1010.99452385206"/>
    <n v="19.803790994305398"/>
    <n v="19.030281919456499"/>
    <x v="213"/>
    <x v="1"/>
    <x v="0"/>
    <n v="32.338560334998697"/>
    <n v="90.460790381770806"/>
    <x v="6"/>
    <x v="15"/>
    <x v="7"/>
    <x v="3"/>
    <s v="Snow"/>
    <n v="77"/>
  </r>
  <r>
    <x v="978"/>
    <n v="260.68890013933401"/>
    <n v="40.685776396286499"/>
    <n v="44.862238471869702"/>
    <n v="4.4079501025749401"/>
    <n v="146.42517869321901"/>
    <n v="-2.9124789293659301"/>
    <n v="79.5369312446431"/>
    <n v="9.2120310481323102"/>
    <n v="305.71260391637901"/>
    <n v="1014.6325211803299"/>
    <n v="37.748048696920499"/>
    <n v="17.789658318562498"/>
    <x v="137"/>
    <x v="0"/>
    <x v="1"/>
    <n v="44.537773779738203"/>
    <n v="90.124063390198202"/>
    <x v="5"/>
    <x v="9"/>
    <x v="7"/>
    <x v="3"/>
    <s v="Rain"/>
    <n v="11"/>
  </r>
  <r>
    <x v="979"/>
    <n v="27.3213654246115"/>
    <n v="63.154033121610802"/>
    <n v="34.219361280116097"/>
    <n v="3.7870673669444299"/>
    <n v="115.838221354551"/>
    <n v="32.026708367450503"/>
    <n v="94.189654267759906"/>
    <n v="9.1079573247490693"/>
    <n v="309.38301193096498"/>
    <n v="1012.4483861555"/>
    <n v="22.845170251886898"/>
    <n v="18.885386133397098"/>
    <x v="283"/>
    <x v="3"/>
    <x v="3"/>
    <n v="48.3967929011094"/>
    <n v="127.556352468965"/>
    <x v="2"/>
    <x v="8"/>
    <x v="2"/>
    <x v="7"/>
    <s v="Haze"/>
    <n v="61"/>
  </r>
  <r>
    <x v="980"/>
    <n v="82.064462524912699"/>
    <n v="88.407991357110404"/>
    <n v="27.0073478265845"/>
    <n v="1.89866674932199"/>
    <n v="158.10898261832901"/>
    <n v="-7.4842084084013996"/>
    <n v="41.512989734691402"/>
    <n v="6.9868598805083799"/>
    <n v="321.362003389503"/>
    <n v="1012.49327938126"/>
    <n v="32.333764961908599"/>
    <n v="0.69778723065197001"/>
    <x v="391"/>
    <x v="2"/>
    <x v="2"/>
    <n v="40.7367508501952"/>
    <n v="107.040325465188"/>
    <x v="3"/>
    <x v="19"/>
    <x v="10"/>
    <x v="1"/>
    <s v="Clear"/>
    <n v="38"/>
  </r>
  <r>
    <x v="981"/>
    <n v="36.941341394144096"/>
    <n v="6.7357719299025902"/>
    <n v="11.4942865486508"/>
    <n v="1.5647153582451301"/>
    <n v="198.65648737847999"/>
    <n v="-9.0216237273155393"/>
    <n v="11.684069423240601"/>
    <n v="5.6353610512942298"/>
    <n v="27.892599019714201"/>
    <n v="990.11985353348996"/>
    <n v="13.8261943502755"/>
    <n v="11.0501184979311"/>
    <x v="336"/>
    <x v="3"/>
    <x v="1"/>
    <n v="22.9440091106202"/>
    <n v="105.82121945884199"/>
    <x v="3"/>
    <x v="12"/>
    <x v="6"/>
    <x v="9"/>
    <s v="Fog"/>
    <n v="48"/>
  </r>
  <r>
    <x v="982"/>
    <n v="63.556905995995798"/>
    <n v="93.877045550313298"/>
    <n v="42.6099653665188"/>
    <n v="1.0619765904871701"/>
    <n v="192.086609515552"/>
    <n v="18.610088889328701"/>
    <n v="46.966853821228398"/>
    <n v="6.6284420573888303"/>
    <n v="168.65695656690301"/>
    <n v="983.57661139051095"/>
    <n v="22.564534423989599"/>
    <n v="7.9157957126566103"/>
    <x v="50"/>
    <x v="1"/>
    <x v="3"/>
    <n v="49.198857401866"/>
    <n v="123.893347262389"/>
    <x v="4"/>
    <x v="17"/>
    <x v="7"/>
    <x v="8"/>
    <s v="Haze"/>
    <n v="78"/>
  </r>
  <r>
    <x v="983"/>
    <n v="180.77665175982801"/>
    <n v="89.027392347602799"/>
    <n v="9.3679109181919102"/>
    <n v="1.9923081578894"/>
    <n v="137.94990579123899"/>
    <n v="-3.3922895195165901"/>
    <n v="60.602474822863996"/>
    <n v="1.8660239070268201"/>
    <n v="212.05691950174599"/>
    <n v="1027.0087011937701"/>
    <n v="23.219787929820502"/>
    <n v="12.1645730138533"/>
    <x v="331"/>
    <x v="0"/>
    <x v="0"/>
    <n v="44.996601502828199"/>
    <n v="101.333881169931"/>
    <x v="4"/>
    <x v="16"/>
    <x v="1"/>
    <x v="7"/>
    <s v="Rain"/>
    <n v="28"/>
  </r>
  <r>
    <x v="984"/>
    <n v="201.26595015695401"/>
    <n v="41.5731802579174"/>
    <n v="36.245107200830397"/>
    <n v="0.30668765667028802"/>
    <n v="127.92509042712101"/>
    <n v="33.130876571587201"/>
    <n v="30.027089268766101"/>
    <n v="4.6792254002560298"/>
    <n v="267.27564689545"/>
    <n v="1024.24058811445"/>
    <n v="49.7798194294976"/>
    <n v="19.197451193045499"/>
    <x v="178"/>
    <x v="0"/>
    <x v="3"/>
    <n v="36.421997845817799"/>
    <n v="95.711359393130095"/>
    <x v="2"/>
    <x v="11"/>
    <x v="3"/>
    <x v="7"/>
    <s v="Fog"/>
    <n v="81"/>
  </r>
  <r>
    <x v="985"/>
    <n v="195.66032889356299"/>
    <n v="49.140781223364399"/>
    <n v="31.303279989422901"/>
    <n v="0.16220971199562101"/>
    <n v="67.510531032347401"/>
    <n v="17.820520442979301"/>
    <n v="76.052004677384701"/>
    <n v="5.2849693468717103"/>
    <n v="317.43052496509398"/>
    <n v="997.72364305666395"/>
    <n v="26.6888179625596"/>
    <n v="11.0790901908824"/>
    <x v="390"/>
    <x v="1"/>
    <x v="1"/>
    <n v="24.686990012172799"/>
    <n v="99.376752366448599"/>
    <x v="2"/>
    <x v="22"/>
    <x v="9"/>
    <x v="8"/>
    <s v="Snow"/>
    <n v="41"/>
  </r>
  <r>
    <x v="986"/>
    <n v="165.960225041911"/>
    <n v="7.8847992969116696"/>
    <n v="5.41608847687165"/>
    <n v="1.84368606678762"/>
    <n v="66.720286687691299"/>
    <n v="22.2633630765453"/>
    <n v="21.935630348938101"/>
    <n v="4.8947925632973304"/>
    <n v="196.45098410376201"/>
    <n v="984.123545111206"/>
    <n v="24.098117087474598"/>
    <n v="0.79822993380122997"/>
    <x v="431"/>
    <x v="2"/>
    <x v="1"/>
    <n v="27.840456812881399"/>
    <n v="102.717429893377"/>
    <x v="0"/>
    <x v="9"/>
    <x v="3"/>
    <x v="8"/>
    <s v="Fog"/>
    <n v="35"/>
  </r>
  <r>
    <x v="987"/>
    <n v="32.458086786638603"/>
    <n v="53.7354576265802"/>
    <n v="13.568470476445899"/>
    <n v="4.7028224626665702"/>
    <n v="24.693046394267402"/>
    <n v="28.276680825740598"/>
    <n v="76.096408528377196"/>
    <n v="5.6711979657891796"/>
    <n v="198.15241227515099"/>
    <n v="1036.41119443294"/>
    <n v="3.6881099519476099"/>
    <n v="2.5413323586325101"/>
    <x v="421"/>
    <x v="1"/>
    <x v="4"/>
    <n v="24.5311492461617"/>
    <n v="111.05310817728"/>
    <x v="1"/>
    <x v="2"/>
    <x v="7"/>
    <x v="9"/>
    <s v="Rain"/>
    <n v="4"/>
  </r>
  <r>
    <x v="988"/>
    <n v="282.01915382743402"/>
    <n v="62.0314468601307"/>
    <n v="48.9892577935383"/>
    <n v="4.5591200746475904"/>
    <n v="111.08538193424801"/>
    <n v="-6.2988767405863904"/>
    <n v="91.818097581428106"/>
    <n v="1.62710427251617"/>
    <n v="334.35460053722102"/>
    <n v="1021.79389590024"/>
    <n v="33.112758557659703"/>
    <n v="1.2756841792794"/>
    <x v="33"/>
    <x v="2"/>
    <x v="2"/>
    <n v="37.349914223480503"/>
    <n v="115.789677626912"/>
    <x v="6"/>
    <x v="12"/>
    <x v="0"/>
    <x v="6"/>
    <s v="Rain"/>
    <n v="50"/>
  </r>
  <r>
    <x v="989"/>
    <n v="68.650127122488101"/>
    <n v="36.047210556903302"/>
    <n v="26.872473838036701"/>
    <n v="4.9930337443358903"/>
    <n v="33.3049025548641"/>
    <n v="10.4641895175783"/>
    <n v="52.502096599155998"/>
    <n v="5.4782305755621499"/>
    <n v="152.01464506993699"/>
    <n v="1013.55506825319"/>
    <n v="32.698923155761598"/>
    <n v="17.402856897479701"/>
    <x v="432"/>
    <x v="0"/>
    <x v="1"/>
    <n v="27.771767525862899"/>
    <n v="114.395228468616"/>
    <x v="1"/>
    <x v="1"/>
    <x v="1"/>
    <x v="5"/>
    <s v="Clear"/>
    <n v="40"/>
  </r>
  <r>
    <x v="990"/>
    <n v="212.89660864459299"/>
    <n v="94.113211866635595"/>
    <n v="15.5932353069814"/>
    <n v="2.3472052908807002"/>
    <n v="80.360948068726699"/>
    <n v="28.210887846318201"/>
    <n v="24.523715604358699"/>
    <n v="0.106447889832231"/>
    <n v="141.30292436178701"/>
    <n v="993.59446564269297"/>
    <n v="14.0660435415467"/>
    <n v="11.8101983333489"/>
    <x v="86"/>
    <x v="0"/>
    <x v="0"/>
    <n v="42.280593501384999"/>
    <n v="92.555668430193805"/>
    <x v="3"/>
    <x v="7"/>
    <x v="10"/>
    <x v="2"/>
    <s v="Rain"/>
    <n v="5"/>
  </r>
  <r>
    <x v="991"/>
    <n v="146.08824851131601"/>
    <n v="7.6497166006141297"/>
    <n v="17.562827914747299"/>
    <n v="0.31631792265968001"/>
    <n v="20.628749084012298"/>
    <n v="23.0826827017734"/>
    <n v="71.570043733026793"/>
    <n v="0.26041010073118698"/>
    <n v="156.24762150489599"/>
    <n v="1041.1864107809599"/>
    <n v="17.477001369863999"/>
    <n v="16.747192072296599"/>
    <x v="391"/>
    <x v="1"/>
    <x v="3"/>
    <n v="35.940862068501403"/>
    <n v="97.619436725882693"/>
    <x v="0"/>
    <x v="11"/>
    <x v="11"/>
    <x v="1"/>
    <s v="Rain"/>
    <n v="63"/>
  </r>
  <r>
    <x v="992"/>
    <n v="104.995268612497"/>
    <n v="25.2187071418412"/>
    <n v="10.342814635260099"/>
    <n v="1.1749523698967601"/>
    <n v="99.190320960378401"/>
    <n v="-5.20199163450493"/>
    <n v="92.019757032366101"/>
    <n v="1.7852589294899099"/>
    <n v="118.47356637211401"/>
    <n v="989.39491225200697"/>
    <n v="38.701720898950903"/>
    <n v="4.6444322061557699"/>
    <x v="429"/>
    <x v="2"/>
    <x v="2"/>
    <n v="27.2673148801296"/>
    <n v="97.867470789117604"/>
    <x v="2"/>
    <x v="3"/>
    <x v="11"/>
    <x v="2"/>
    <s v="Fog"/>
    <n v="83"/>
  </r>
  <r>
    <x v="993"/>
    <n v="178.934097930315"/>
    <n v="6.5639473858219599"/>
    <n v="48.401355101440203"/>
    <n v="0.74645947689578596"/>
    <n v="121.47493623570099"/>
    <n v="31.968310962021601"/>
    <n v="57.895439159920201"/>
    <n v="9.5013973711020991"/>
    <n v="175.99828125713199"/>
    <n v="992.59586983404097"/>
    <n v="36.425186868517301"/>
    <n v="12.860141011922799"/>
    <x v="283"/>
    <x v="2"/>
    <x v="0"/>
    <n v="21.1541047213165"/>
    <n v="117.85765167957"/>
    <x v="4"/>
    <x v="10"/>
    <x v="0"/>
    <x v="2"/>
    <s v="Haze"/>
    <n v="88"/>
  </r>
  <r>
    <x v="994"/>
    <n v="114.527529943115"/>
    <n v="70.8304350483197"/>
    <n v="21.3026442671094"/>
    <n v="0.61075715861024904"/>
    <n v="22.518737774446901"/>
    <n v="4.8866392499892601"/>
    <n v="56.227108283320703"/>
    <n v="6.7940010037237899"/>
    <n v="325.20223637062099"/>
    <n v="1004.58036244289"/>
    <n v="5.5469655616943596"/>
    <n v="18.717660363821199"/>
    <x v="105"/>
    <x v="1"/>
    <x v="1"/>
    <n v="29.0120267864617"/>
    <n v="124.97265936073499"/>
    <x v="4"/>
    <x v="11"/>
    <x v="7"/>
    <x v="1"/>
    <s v="Rain"/>
    <n v="31"/>
  </r>
  <r>
    <x v="995"/>
    <n v="278.19674857609999"/>
    <n v="21.2734774331247"/>
    <n v="41.887742232225897"/>
    <n v="1.9021205853660199"/>
    <n v="112.47449471649701"/>
    <n v="31.5773205258585"/>
    <n v="12.3107511182503"/>
    <n v="7.83786143865842"/>
    <n v="40.514744980930502"/>
    <n v="1017.16502804706"/>
    <n v="28.304426313424301"/>
    <n v="1.2013430668221501"/>
    <x v="140"/>
    <x v="2"/>
    <x v="4"/>
    <n v="30.525067999272"/>
    <n v="122.15151492414201"/>
    <x v="3"/>
    <x v="7"/>
    <x v="7"/>
    <x v="1"/>
    <s v="Haze"/>
    <n v="21"/>
  </r>
  <r>
    <x v="996"/>
    <n v="216.48147169349099"/>
    <n v="48.060138883064198"/>
    <n v="11.0494038921974"/>
    <n v="1.7249433476387599"/>
    <n v="24.261923352139899"/>
    <n v="-5.2341870312256704"/>
    <n v="81.771899906501503"/>
    <n v="3.8667246358100398"/>
    <n v="263.81822197789302"/>
    <n v="1016.23277867515"/>
    <n v="40.529263781447398"/>
    <n v="13.382528479310199"/>
    <x v="433"/>
    <x v="0"/>
    <x v="3"/>
    <n v="33.336252691393199"/>
    <n v="102.015443824185"/>
    <x v="6"/>
    <x v="20"/>
    <x v="9"/>
    <x v="8"/>
    <s v="Rain"/>
    <n v="9"/>
  </r>
  <r>
    <x v="997"/>
    <n v="50.115029090569003"/>
    <n v="28.2090884081633"/>
    <n v="10.3830427472717"/>
    <n v="4.7820372504497"/>
    <n v="83.239821184980897"/>
    <n v="-6.03892436836147"/>
    <n v="33.207279006910603"/>
    <n v="0.69685285190645496"/>
    <n v="271.394405214713"/>
    <n v="1031.78693495056"/>
    <n v="4.0024964594086301"/>
    <n v="0.51101081596347098"/>
    <x v="4"/>
    <x v="2"/>
    <x v="3"/>
    <n v="39.118674422741599"/>
    <n v="114.433927222066"/>
    <x v="1"/>
    <x v="12"/>
    <x v="9"/>
    <x v="3"/>
    <s v="Fog"/>
    <n v="24"/>
  </r>
  <r>
    <x v="998"/>
    <n v="271.85660190794403"/>
    <n v="92.688908285012801"/>
    <n v="37.917272066487001"/>
    <n v="0.49757331589015802"/>
    <n v="87.942203040800806"/>
    <n v="2.8313560681594998"/>
    <n v="89.6821209396699"/>
    <n v="3.9966516989815501E-2"/>
    <n v="150.870960685418"/>
    <n v="1031.1431004624901"/>
    <n v="1.58320453766683"/>
    <n v="8.8034077265662791"/>
    <x v="249"/>
    <x v="0"/>
    <x v="4"/>
    <n v="23.8227122666989"/>
    <n v="97.537904866127107"/>
    <x v="2"/>
    <x v="6"/>
    <x v="8"/>
    <x v="1"/>
    <s v="Snow"/>
    <n v="4"/>
  </r>
  <r>
    <x v="999"/>
    <n v="217.77527129868699"/>
    <n v="8.0035132611976394"/>
    <n v="6.44795608174483"/>
    <n v="0.37617280145767201"/>
    <n v="139.45958398499201"/>
    <n v="15.607922881493501"/>
    <n v="42.5400626267554"/>
    <n v="4.5776522834461799"/>
    <n v="207.91648230666499"/>
    <n v="988.59209786025394"/>
    <n v="5.2286345270885004"/>
    <n v="5.8638796486253897"/>
    <x v="238"/>
    <x v="1"/>
    <x v="2"/>
    <n v="39.871792614747001"/>
    <n v="109.860621982526"/>
    <x v="2"/>
    <x v="6"/>
    <x v="3"/>
    <x v="5"/>
    <s v="Rain"/>
    <n v="6"/>
  </r>
  <r>
    <x v="1000"/>
    <n v="47.463245768031697"/>
    <n v="66.616374277562699"/>
    <n v="11.241806033266201"/>
    <n v="2.2995604874455502"/>
    <n v="140.83864960527299"/>
    <n v="26.825226063805399"/>
    <n v="68.752942481253996"/>
    <n v="3.7714899577808398"/>
    <n v="179.11575888163699"/>
    <n v="1048.7817486333799"/>
    <n v="16.331858162604799"/>
    <n v="17.6972432986088"/>
    <x v="138"/>
    <x v="3"/>
    <x v="4"/>
    <n v="22.252342358021199"/>
    <n v="125.11422765808101"/>
    <x v="6"/>
    <x v="6"/>
    <x v="1"/>
    <x v="5"/>
    <s v="Snow"/>
    <n v="31"/>
  </r>
  <r>
    <x v="1001"/>
    <n v="100.069527334112"/>
    <n v="30.640416302917899"/>
    <n v="14.035882715311701"/>
    <n v="2.4818599925106799"/>
    <n v="92.494437139113899"/>
    <n v="-1.2889487801186501"/>
    <n v="47.762496161903698"/>
    <n v="3.6033811523832902"/>
    <n v="153.433842257175"/>
    <n v="997.29809997017605"/>
    <n v="9.79715960270544"/>
    <n v="13.885047600521601"/>
    <x v="5"/>
    <x v="0"/>
    <x v="2"/>
    <n v="49.049935683190597"/>
    <n v="105.65564205759701"/>
    <x v="2"/>
    <x v="20"/>
    <x v="0"/>
    <x v="6"/>
    <s v="Fog"/>
    <n v="32"/>
  </r>
  <r>
    <x v="1002"/>
    <n v="41.8775741944457"/>
    <n v="89.580318358927599"/>
    <n v="39.619208569884101"/>
    <n v="4.4100334225332203"/>
    <n v="154.470337483203"/>
    <n v="-2.4757332512960102"/>
    <n v="10.251358355701001"/>
    <n v="2.3636129529495098"/>
    <n v="346.38459100707797"/>
    <n v="998.22715912846604"/>
    <n v="43.937625405271298"/>
    <n v="3.4678233877329898"/>
    <x v="386"/>
    <x v="0"/>
    <x v="1"/>
    <n v="25.893850998677902"/>
    <n v="113.26606724188601"/>
    <x v="0"/>
    <x v="7"/>
    <x v="9"/>
    <x v="1"/>
    <s v="Fog"/>
    <n v="30"/>
  </r>
  <r>
    <x v="1003"/>
    <n v="185.12061231376799"/>
    <n v="54.691219781134599"/>
    <n v="2.8345681628700001"/>
    <n v="1.6062800506642401"/>
    <n v="46.249841144850002"/>
    <n v="-8.5162316068081498"/>
    <n v="16.488236187414099"/>
    <n v="4.1896424383539799"/>
    <n v="269.66850292207602"/>
    <n v="991.84870262648496"/>
    <n v="14.088187621825799"/>
    <n v="9.3617343977990508"/>
    <x v="139"/>
    <x v="3"/>
    <x v="1"/>
    <n v="23.193294856122399"/>
    <n v="126.593144326101"/>
    <x v="0"/>
    <x v="6"/>
    <x v="2"/>
    <x v="3"/>
    <s v="Cloudy"/>
    <n v="80"/>
  </r>
  <r>
    <x v="1004"/>
    <n v="244.29972814643099"/>
    <n v="50.9211751068366"/>
    <n v="24.402924741635001"/>
    <n v="1.13007641664179"/>
    <n v="11.811292221492501"/>
    <n v="-1.5418982829994199"/>
    <n v="78.548773235529097"/>
    <n v="2.9370828981130401"/>
    <n v="49.148186727694799"/>
    <n v="1024.65353453385"/>
    <n v="3.8986474426803301"/>
    <n v="9.0113341141876298"/>
    <x v="212"/>
    <x v="0"/>
    <x v="0"/>
    <n v="37.244021067639899"/>
    <n v="127.884907329801"/>
    <x v="0"/>
    <x v="13"/>
    <x v="1"/>
    <x v="7"/>
    <s v="Fog"/>
    <n v="48"/>
  </r>
  <r>
    <x v="1005"/>
    <n v="119.160705105405"/>
    <n v="13.2404539755934"/>
    <n v="47.680167657141702"/>
    <n v="0.85166042492712601"/>
    <n v="16.496278971644799"/>
    <n v="29.220763344646301"/>
    <n v="14.0740513442289"/>
    <n v="9.6586838343904393"/>
    <n v="136.66232168156199"/>
    <n v="1024.0879958221001"/>
    <n v="19.838920863712801"/>
    <n v="14.1672787620466"/>
    <x v="434"/>
    <x v="3"/>
    <x v="3"/>
    <n v="37.7810401409048"/>
    <n v="113.587895462308"/>
    <x v="5"/>
    <x v="16"/>
    <x v="6"/>
    <x v="1"/>
    <s v="Rain"/>
    <n v="28"/>
  </r>
  <r>
    <x v="1006"/>
    <n v="84.817345538185904"/>
    <n v="82.413959781890895"/>
    <n v="29.958739938465499"/>
    <n v="3.0010636883929198"/>
    <n v="188.775548460306"/>
    <n v="24.684828518813202"/>
    <n v="57.708079402150702"/>
    <n v="4.9748697066638101"/>
    <n v="323.93776312370102"/>
    <n v="1035.7011567684799"/>
    <n v="35.576228544069501"/>
    <n v="8.1299242061902994"/>
    <x v="260"/>
    <x v="1"/>
    <x v="3"/>
    <n v="22.059629112624702"/>
    <n v="108.122019400859"/>
    <x v="3"/>
    <x v="0"/>
    <x v="0"/>
    <x v="1"/>
    <s v="Fog"/>
    <n v="38"/>
  </r>
  <r>
    <x v="1007"/>
    <n v="144.69757617443199"/>
    <n v="61.635608841926"/>
    <n v="20.241700527453201"/>
    <n v="0.17743281217970799"/>
    <n v="199.27120362943401"/>
    <n v="2.83170289736338"/>
    <n v="89.032885868466806"/>
    <n v="8.4696050160611698"/>
    <n v="321.94340060617401"/>
    <n v="1002.5356084034501"/>
    <n v="19.418031484323802"/>
    <n v="14.6055215757517"/>
    <x v="435"/>
    <x v="1"/>
    <x v="1"/>
    <n v="37.359773973070098"/>
    <n v="101.576392662256"/>
    <x v="3"/>
    <x v="4"/>
    <x v="4"/>
    <x v="0"/>
    <s v="Snow"/>
    <n v="41"/>
  </r>
  <r>
    <x v="1008"/>
    <n v="172.23333908996801"/>
    <n v="8.3156772882846397"/>
    <n v="22.211203583574601"/>
    <n v="4.8588968241544404"/>
    <n v="40.899879024874899"/>
    <n v="36.997712153552897"/>
    <n v="53.720811570642603"/>
    <n v="1.2655727702211199"/>
    <n v="230.97052123586201"/>
    <n v="988.68549637997103"/>
    <n v="39.0510169779782"/>
    <n v="1.25406579936969"/>
    <x v="373"/>
    <x v="2"/>
    <x v="4"/>
    <n v="46.217480684374202"/>
    <n v="114.76335375792701"/>
    <x v="5"/>
    <x v="18"/>
    <x v="8"/>
    <x v="3"/>
    <s v="Snow"/>
    <n v="22"/>
  </r>
  <r>
    <x v="1009"/>
    <n v="191.17131557307499"/>
    <n v="52.902441622010301"/>
    <n v="12.940903628487201"/>
    <n v="4.42119632604114"/>
    <n v="44.301617994888097"/>
    <n v="8.6049398792201401"/>
    <n v="41.237071580392197"/>
    <n v="3.9017884528293898"/>
    <n v="228.162865184803"/>
    <n v="983.302024170197"/>
    <n v="2.1500768840314799"/>
    <n v="15.875398592901499"/>
    <x v="148"/>
    <x v="2"/>
    <x v="1"/>
    <n v="39.7239828538494"/>
    <n v="102.90056623012801"/>
    <x v="5"/>
    <x v="18"/>
    <x v="11"/>
    <x v="0"/>
    <s v="Snow"/>
    <n v="32"/>
  </r>
  <r>
    <x v="1010"/>
    <n v="52.922846762695897"/>
    <n v="22.841636992570098"/>
    <n v="12.684565989288"/>
    <n v="1.1924980717740701"/>
    <n v="116.00317325120299"/>
    <n v="24.3603355116439"/>
    <n v="11.8389282041552"/>
    <n v="8.5366265984954097"/>
    <n v="291.800064993136"/>
    <n v="1015.6307417421"/>
    <n v="4.0859277808482402"/>
    <n v="19.1770526807788"/>
    <x v="11"/>
    <x v="2"/>
    <x v="4"/>
    <n v="32.945539328158901"/>
    <n v="129.694569328233"/>
    <x v="6"/>
    <x v="0"/>
    <x v="7"/>
    <x v="3"/>
    <s v="Rain"/>
    <n v="47"/>
  </r>
  <r>
    <x v="1011"/>
    <n v="68.020920643034401"/>
    <n v="67.647145559684304"/>
    <n v="32.6759948963524"/>
    <n v="0.53491848022685595"/>
    <n v="143.27108389694601"/>
    <n v="9.60984916307806"/>
    <n v="60.669336092233898"/>
    <n v="3.5013896215804898"/>
    <n v="166.65288045077801"/>
    <n v="1021.73862432234"/>
    <n v="31.0948616549999"/>
    <n v="9.8397657341654394"/>
    <x v="252"/>
    <x v="3"/>
    <x v="4"/>
    <n v="44.371892919992398"/>
    <n v="122.112406711269"/>
    <x v="0"/>
    <x v="2"/>
    <x v="1"/>
    <x v="4"/>
    <s v="Haze"/>
    <n v="68"/>
  </r>
  <r>
    <x v="1012"/>
    <n v="176.674060676685"/>
    <n v="38.875718761131097"/>
    <n v="7.5083526805072696"/>
    <n v="2.09791449888177"/>
    <n v="173.11737556688399"/>
    <n v="11.3157466131071"/>
    <n v="21.2323436585217"/>
    <n v="4.9552670839835899"/>
    <n v="112.491488092777"/>
    <n v="1028.92176447829"/>
    <n v="34.746463899418799"/>
    <n v="18.341367529361701"/>
    <x v="382"/>
    <x v="2"/>
    <x v="2"/>
    <n v="41.488307643686397"/>
    <n v="113.545653775598"/>
    <x v="6"/>
    <x v="10"/>
    <x v="7"/>
    <x v="7"/>
    <s v="Cloudy"/>
    <n v="49"/>
  </r>
  <r>
    <x v="1013"/>
    <n v="180.67451173489599"/>
    <n v="47.042851985112797"/>
    <n v="8.4743226016166897"/>
    <n v="3.3831602161896099"/>
    <n v="37.426404207663801"/>
    <n v="15.5489611663566"/>
    <n v="45.900802854268903"/>
    <n v="0.25673806987637299"/>
    <n v="260.75034795761201"/>
    <n v="1034.57535704974"/>
    <n v="46.348646867140197"/>
    <n v="19.858387305025801"/>
    <x v="237"/>
    <x v="3"/>
    <x v="2"/>
    <n v="22.627178099703698"/>
    <n v="102.366152571443"/>
    <x v="5"/>
    <x v="1"/>
    <x v="1"/>
    <x v="7"/>
    <s v="Fog"/>
    <n v="26"/>
  </r>
  <r>
    <x v="1014"/>
    <n v="126.73210431473299"/>
    <n v="65.702550983302999"/>
    <n v="35.7332452840594"/>
    <n v="4.8433578113645597"/>
    <n v="164.21113693816301"/>
    <n v="-2.4658790394276302"/>
    <n v="23.9125789571086"/>
    <n v="0.61271963071576896"/>
    <n v="14.290508555938599"/>
    <n v="1012.33233273286"/>
    <n v="14.268051649922199"/>
    <n v="7.0679564723303097"/>
    <x v="10"/>
    <x v="0"/>
    <x v="2"/>
    <n v="21.1985817565544"/>
    <n v="117.135852724763"/>
    <x v="1"/>
    <x v="8"/>
    <x v="2"/>
    <x v="1"/>
    <s v="Cloudy"/>
    <n v="82"/>
  </r>
  <r>
    <x v="1015"/>
    <n v="205.58524731324101"/>
    <n v="51.104429038292999"/>
    <n v="31.9250963811545"/>
    <n v="4.8719546576119104"/>
    <n v="166.889988988542"/>
    <n v="-0.799902904778234"/>
    <n v="52.401181023471302"/>
    <n v="9.6400953864742203"/>
    <n v="161.71299359621301"/>
    <n v="986.55880994325298"/>
    <n v="24.438508412278701"/>
    <n v="7.7382494840000096"/>
    <x v="244"/>
    <x v="1"/>
    <x v="1"/>
    <n v="34.5358693241011"/>
    <n v="129.11471492791401"/>
    <x v="1"/>
    <x v="4"/>
    <x v="8"/>
    <x v="1"/>
    <s v="Cloudy"/>
    <n v="1"/>
  </r>
  <r>
    <x v="1016"/>
    <n v="178.57227968660001"/>
    <n v="26.473844778525802"/>
    <n v="39.282029285221199"/>
    <n v="1.5037368006988201"/>
    <n v="173.650929966847"/>
    <n v="36.690895105950901"/>
    <n v="37.515153010294"/>
    <n v="1.5768621575389301"/>
    <n v="163.50103891551399"/>
    <n v="1031.05813178577"/>
    <n v="34.715682468664603"/>
    <n v="18.494651297174901"/>
    <x v="436"/>
    <x v="1"/>
    <x v="0"/>
    <n v="32.892457248606"/>
    <n v="126.08544891496101"/>
    <x v="3"/>
    <x v="6"/>
    <x v="1"/>
    <x v="4"/>
    <s v="Snow"/>
    <n v="83"/>
  </r>
  <r>
    <x v="1017"/>
    <n v="158.351844872025"/>
    <n v="47.439713474795298"/>
    <n v="34.059021703269401"/>
    <n v="2.6806660908480802"/>
    <n v="189.711790322491"/>
    <n v="25.571726238200799"/>
    <n v="48.245025981223499"/>
    <n v="9.0167697004422607"/>
    <n v="22.772110869075899"/>
    <n v="1039.7885481497699"/>
    <n v="3.53881009470122"/>
    <n v="11.4289786450246"/>
    <x v="41"/>
    <x v="1"/>
    <x v="4"/>
    <n v="23.9263603567526"/>
    <n v="101.08122704133901"/>
    <x v="3"/>
    <x v="19"/>
    <x v="2"/>
    <x v="4"/>
    <s v="Fog"/>
    <n v="50"/>
  </r>
  <r>
    <x v="1018"/>
    <n v="158.42831392061299"/>
    <n v="25.272186082068998"/>
    <n v="24.8274860050957"/>
    <n v="1.71707238420411"/>
    <n v="196.82485822827701"/>
    <n v="38.851318363781097"/>
    <n v="65.917917096698005"/>
    <n v="9.6497870187465402"/>
    <n v="176.02390669326601"/>
    <n v="980.85494011082699"/>
    <n v="8.1365664464909493"/>
    <n v="14.403239114205601"/>
    <x v="393"/>
    <x v="0"/>
    <x v="1"/>
    <n v="46.419604609378503"/>
    <n v="121.922967443068"/>
    <x v="4"/>
    <x v="14"/>
    <x v="6"/>
    <x v="6"/>
    <s v="Snow"/>
    <n v="40"/>
  </r>
  <r>
    <x v="1019"/>
    <n v="230.87016047575301"/>
    <n v="67.272548758994603"/>
    <n v="27.045320782998299"/>
    <n v="1.56955769467901"/>
    <n v="103.509396770482"/>
    <n v="36.776781963287704"/>
    <n v="82.986828739620606"/>
    <n v="6.1125558454724498"/>
    <n v="254.710297868476"/>
    <n v="1041.2539149496999"/>
    <n v="6.3823055306710303"/>
    <n v="4.53201210359002"/>
    <x v="289"/>
    <x v="3"/>
    <x v="2"/>
    <n v="26.829496743902499"/>
    <n v="106.918104997139"/>
    <x v="3"/>
    <x v="3"/>
    <x v="1"/>
    <x v="1"/>
    <s v="Snow"/>
    <n v="65"/>
  </r>
  <r>
    <x v="1020"/>
    <n v="230.672621193027"/>
    <n v="85.464422005420303"/>
    <n v="10.5551658567672"/>
    <n v="3.1412023781653202"/>
    <n v="92.543599554641801"/>
    <n v="-3.5116513648318901"/>
    <n v="23.371128249605501"/>
    <n v="3.10245482437929"/>
    <n v="51.525772962927398"/>
    <n v="1014.00797144106"/>
    <n v="43.133837102420699"/>
    <n v="3.9229371274365299"/>
    <x v="436"/>
    <x v="2"/>
    <x v="2"/>
    <n v="37.0962434935023"/>
    <n v="90.986414195615296"/>
    <x v="3"/>
    <x v="0"/>
    <x v="2"/>
    <x v="7"/>
    <s v="Rain"/>
    <n v="43"/>
  </r>
  <r>
    <x v="1021"/>
    <n v="187.26964513309599"/>
    <n v="29.886180936463099"/>
    <n v="29.780282469949402"/>
    <n v="2.7388860309441299"/>
    <n v="146.799285560025"/>
    <n v="11.5287972404589"/>
    <n v="67.219369576147102"/>
    <n v="4.9297245037278303"/>
    <n v="150.013584470659"/>
    <n v="1010.7764103512"/>
    <n v="49.380114036891896"/>
    <n v="14.980539631528201"/>
    <x v="437"/>
    <x v="0"/>
    <x v="1"/>
    <n v="48.365633756644002"/>
    <n v="127.01752014638301"/>
    <x v="6"/>
    <x v="2"/>
    <x v="11"/>
    <x v="2"/>
    <s v="Rain"/>
    <n v="46"/>
  </r>
  <r>
    <x v="1022"/>
    <n v="170.34665405927399"/>
    <n v="71.637372562418506"/>
    <n v="10.063575170941499"/>
    <n v="4.60169235531413"/>
    <n v="13.974866160415599"/>
    <n v="34.739031145608699"/>
    <n v="63.868598473853403"/>
    <n v="0.64532857931624599"/>
    <n v="9.0304907312348899"/>
    <n v="983.76360685296197"/>
    <n v="19.724502615732899"/>
    <n v="16.654066684002199"/>
    <x v="392"/>
    <x v="1"/>
    <x v="1"/>
    <n v="41.348034332681401"/>
    <n v="120.58802393729"/>
    <x v="1"/>
    <x v="17"/>
    <x v="0"/>
    <x v="8"/>
    <s v="Snow"/>
    <n v="13"/>
  </r>
  <r>
    <x v="1023"/>
    <n v="186.862912437445"/>
    <n v="33.747019991325097"/>
    <n v="33.251146023360199"/>
    <n v="3.9511562956124799"/>
    <n v="48.622149781477702"/>
    <n v="15.099833273153701"/>
    <n v="27.4762442607948"/>
    <n v="4.2304015822921901"/>
    <n v="285.38126373362797"/>
    <n v="1040.9062107277"/>
    <n v="46.529539948356003"/>
    <n v="15.499366176522299"/>
    <x v="96"/>
    <x v="0"/>
    <x v="2"/>
    <n v="47.350106333739902"/>
    <n v="128.67779258607001"/>
    <x v="2"/>
    <x v="17"/>
    <x v="10"/>
    <x v="8"/>
    <s v="Fog"/>
    <n v="45"/>
  </r>
  <r>
    <x v="1024"/>
    <n v="197.901973285016"/>
    <n v="54.359150406500497"/>
    <n v="41.208041422749297"/>
    <n v="0.38358283080938099"/>
    <n v="124.916707954324"/>
    <n v="4.5979145716079799"/>
    <n v="67.450604196723305"/>
    <n v="3.8660833600704501"/>
    <n v="298.09390113663301"/>
    <n v="996.46468451303895"/>
    <n v="31.852862544492801"/>
    <n v="17.614904895534401"/>
    <x v="314"/>
    <x v="0"/>
    <x v="2"/>
    <n v="39.046620650507002"/>
    <n v="113.56058246088"/>
    <x v="1"/>
    <x v="13"/>
    <x v="0"/>
    <x v="1"/>
    <s v="Cloudy"/>
    <n v="53"/>
  </r>
  <r>
    <x v="1025"/>
    <n v="289.89701796812699"/>
    <n v="8.6102457610389997"/>
    <n v="21.2774106338127"/>
    <n v="2.9016253345199101"/>
    <n v="112.86528718763"/>
    <n v="21.344794324957299"/>
    <n v="31.8457967021846"/>
    <n v="0.87316850634962495"/>
    <n v="157.863451891099"/>
    <n v="989.10975361789599"/>
    <n v="42.3097350576815"/>
    <n v="1.73564422460044"/>
    <x v="420"/>
    <x v="1"/>
    <x v="4"/>
    <n v="21.4876900153644"/>
    <n v="116.71592852422501"/>
    <x v="4"/>
    <x v="19"/>
    <x v="8"/>
    <x v="5"/>
    <s v="Snow"/>
    <n v="4"/>
  </r>
  <r>
    <x v="1026"/>
    <n v="30.5253288601698"/>
    <n v="45.589933638811402"/>
    <n v="37.984159112341302"/>
    <n v="1.2650566720104099"/>
    <n v="73.971422924659095"/>
    <n v="6.8126538671643004"/>
    <n v="86.492663393929902"/>
    <n v="2.8619290203843399"/>
    <n v="222.15091777342499"/>
    <n v="1025.3832452296899"/>
    <n v="12.752548927950301"/>
    <n v="5.1018595689142696"/>
    <x v="192"/>
    <x v="3"/>
    <x v="0"/>
    <n v="39.350013148688198"/>
    <n v="94.240574166760098"/>
    <x v="3"/>
    <x v="4"/>
    <x v="1"/>
    <x v="0"/>
    <s v="Cloudy"/>
    <n v="70"/>
  </r>
  <r>
    <x v="1027"/>
    <n v="171.42762589736299"/>
    <n v="45.500780084057098"/>
    <n v="37.197965706708601"/>
    <n v="1.29222731985005"/>
    <n v="198.54280163026399"/>
    <n v="20.609679993421398"/>
    <n v="76.795203384032305"/>
    <n v="5.2483652399597798"/>
    <n v="18.612907302145999"/>
    <n v="980.08892095577096"/>
    <n v="8.7691938675014498"/>
    <n v="7.5150848482772901"/>
    <x v="67"/>
    <x v="1"/>
    <x v="0"/>
    <n v="29.196993895983201"/>
    <n v="129.309827504678"/>
    <x v="2"/>
    <x v="12"/>
    <x v="7"/>
    <x v="0"/>
    <s v="Haze"/>
    <n v="19"/>
  </r>
  <r>
    <x v="1028"/>
    <n v="170.154257881386"/>
    <n v="74.654365310675999"/>
    <n v="33.125015387620998"/>
    <n v="4.5010268631513197"/>
    <n v="64.690881039825797"/>
    <n v="9.8942639915827506"/>
    <n v="71.927601631289306"/>
    <n v="2.76599624563644"/>
    <n v="80.860878452773207"/>
    <n v="1031.5893783855399"/>
    <n v="31.606317703057201"/>
    <n v="7.72129942969993"/>
    <x v="53"/>
    <x v="2"/>
    <x v="2"/>
    <n v="47.111707010618801"/>
    <n v="114.735111807442"/>
    <x v="3"/>
    <x v="11"/>
    <x v="10"/>
    <x v="4"/>
    <s v="Rain"/>
    <n v="26"/>
  </r>
  <r>
    <x v="1029"/>
    <n v="70.324378649952493"/>
    <n v="14.1041529252921"/>
    <n v="22.5314171958725"/>
    <n v="0.87290145157068599"/>
    <n v="80.751017092527505"/>
    <n v="38.308593471321899"/>
    <n v="53.136400016565602"/>
    <n v="5.3802585104493703"/>
    <n v="332.27403651047803"/>
    <n v="1006.27527985954"/>
    <n v="22.758456772783202"/>
    <n v="1.2498616322537399"/>
    <x v="278"/>
    <x v="0"/>
    <x v="2"/>
    <n v="37.947997724440498"/>
    <n v="102.985901339965"/>
    <x v="1"/>
    <x v="6"/>
    <x v="9"/>
    <x v="5"/>
    <s v="Snow"/>
    <n v="65"/>
  </r>
  <r>
    <x v="1030"/>
    <n v="209.94546555719501"/>
    <n v="5.9705783061820101"/>
    <n v="25.571180187959399"/>
    <n v="4.64933073149456"/>
    <n v="188.740044862872"/>
    <n v="-1.3117953650010099"/>
    <n v="10.6868713023749"/>
    <n v="0.55245061695235098"/>
    <n v="133.767155215179"/>
    <n v="1000.1035488878"/>
    <n v="5.2914617261904002"/>
    <n v="12.142880083686199"/>
    <x v="75"/>
    <x v="3"/>
    <x v="1"/>
    <n v="35.579076539853801"/>
    <n v="119.389555176359"/>
    <x v="4"/>
    <x v="17"/>
    <x v="8"/>
    <x v="2"/>
    <s v="Clear"/>
    <n v="83"/>
  </r>
  <r>
    <x v="1031"/>
    <n v="196.67888423585899"/>
    <n v="88.118207271702104"/>
    <n v="19.7703612332689"/>
    <n v="0.30382699252095902"/>
    <n v="115.203266086509"/>
    <n v="15.773773700672299"/>
    <n v="13.477098993095099"/>
    <n v="8.2585276455435608"/>
    <n v="136.245846643741"/>
    <n v="1039.5200367815801"/>
    <n v="17.733634434769499"/>
    <n v="13.5648716508787"/>
    <x v="77"/>
    <x v="0"/>
    <x v="3"/>
    <n v="44.6468326289122"/>
    <n v="103.90921102490999"/>
    <x v="1"/>
    <x v="6"/>
    <x v="8"/>
    <x v="1"/>
    <s v="Haze"/>
    <n v="51"/>
  </r>
  <r>
    <x v="1032"/>
    <n v="71.087325443744604"/>
    <n v="59.506729902436099"/>
    <n v="11.6403808308573"/>
    <n v="4.8021793387577798"/>
    <n v="60.1464182151812"/>
    <n v="-7.0865420484885604"/>
    <n v="98.984652596826194"/>
    <n v="1.6774072031806599"/>
    <n v="211.170837711741"/>
    <n v="1045.8813731466"/>
    <n v="16.523704648236802"/>
    <n v="15.3863297143472"/>
    <x v="0"/>
    <x v="3"/>
    <x v="3"/>
    <n v="38.942730885381899"/>
    <n v="102.142003344442"/>
    <x v="4"/>
    <x v="14"/>
    <x v="1"/>
    <x v="4"/>
    <s v="Haze"/>
    <n v="93"/>
  </r>
  <r>
    <x v="1033"/>
    <n v="229.51569091564701"/>
    <n v="62.436688439727902"/>
    <n v="40.851175862441998"/>
    <n v="0.42879700635886298"/>
    <n v="187.701721012566"/>
    <n v="-4.8729958032518503"/>
    <n v="92.155468228107495"/>
    <n v="4.5712337105784098"/>
    <n v="44.116481524233002"/>
    <n v="1006.57212620403"/>
    <n v="11.266731351986801"/>
    <n v="2.81060581691685"/>
    <x v="86"/>
    <x v="3"/>
    <x v="4"/>
    <n v="25.027467694286901"/>
    <n v="104.205338505274"/>
    <x v="3"/>
    <x v="6"/>
    <x v="0"/>
    <x v="2"/>
    <s v="Haze"/>
    <n v="79"/>
  </r>
  <r>
    <x v="1034"/>
    <n v="123.347346456366"/>
    <n v="65.034346494769693"/>
    <n v="1.7562897953633001"/>
    <n v="3.5500743321982098"/>
    <n v="156.52968969364099"/>
    <n v="-9.3940657328077002"/>
    <n v="34.334363044109303"/>
    <n v="6.5915879395085799"/>
    <n v="198.42930324357201"/>
    <n v="1048.20211016135"/>
    <n v="41.874256614284498"/>
    <n v="7.7496815482020898"/>
    <x v="362"/>
    <x v="3"/>
    <x v="3"/>
    <n v="38.762548388648298"/>
    <n v="105.463605236882"/>
    <x v="4"/>
    <x v="22"/>
    <x v="1"/>
    <x v="8"/>
    <s v="Cloudy"/>
    <n v="98"/>
  </r>
  <r>
    <x v="1035"/>
    <n v="131.67706168399101"/>
    <n v="69.273250559276406"/>
    <n v="17.876108299898899"/>
    <n v="0.39139021062690998"/>
    <n v="151.71469769186501"/>
    <n v="16.0512900523286"/>
    <n v="80.803822937899596"/>
    <n v="3.6692927658669499"/>
    <n v="260.84240229609998"/>
    <n v="1031.2591602805601"/>
    <n v="39.976459732928802"/>
    <n v="19.487679571056901"/>
    <x v="223"/>
    <x v="3"/>
    <x v="0"/>
    <n v="38.7266393460269"/>
    <n v="125.640260388999"/>
    <x v="0"/>
    <x v="4"/>
    <x v="10"/>
    <x v="9"/>
    <s v="Clear"/>
    <n v="85"/>
  </r>
  <r>
    <x v="1036"/>
    <n v="287.74818247899202"/>
    <n v="20.3317594674823"/>
    <n v="10.0506756005241"/>
    <n v="1.76119570180212"/>
    <n v="27.574259083988199"/>
    <n v="5.6589482620323999"/>
    <n v="75.1096267303069"/>
    <n v="6.6180249850947996"/>
    <n v="77.049305476792696"/>
    <n v="1026.73929292087"/>
    <n v="25.536926616083999"/>
    <n v="3.1463858014912498"/>
    <x v="23"/>
    <x v="0"/>
    <x v="4"/>
    <n v="47.663369809371297"/>
    <n v="93.775495443202502"/>
    <x v="0"/>
    <x v="2"/>
    <x v="3"/>
    <x v="6"/>
    <s v="Clear"/>
    <n v="23"/>
  </r>
  <r>
    <x v="1037"/>
    <n v="219.92670149041399"/>
    <n v="45.922151247954901"/>
    <n v="31.5475191621357"/>
    <n v="2.4077374619854801"/>
    <n v="49.250197249924597"/>
    <n v="10.258906040602399"/>
    <n v="50.419486577051202"/>
    <n v="8.4290603526603594"/>
    <n v="310.93090132153202"/>
    <n v="1037.34280174996"/>
    <n v="19.125945877324401"/>
    <n v="10.783923838388199"/>
    <x v="209"/>
    <x v="2"/>
    <x v="0"/>
    <n v="44.419928248583403"/>
    <n v="119.08098977508099"/>
    <x v="0"/>
    <x v="23"/>
    <x v="11"/>
    <x v="3"/>
    <s v="Haze"/>
    <n v="71"/>
  </r>
  <r>
    <x v="1038"/>
    <n v="159.70847492426901"/>
    <n v="87.879895585666503"/>
    <n v="43.267406872803697"/>
    <n v="2.7831851974781299"/>
    <n v="30.832375173014"/>
    <n v="-8.4859624182348199"/>
    <n v="92.754778802951606"/>
    <n v="6.1056775971678396"/>
    <n v="87.797913093105805"/>
    <n v="988.46244842085605"/>
    <n v="8.8266072290569095"/>
    <n v="5.9385440459023799"/>
    <x v="112"/>
    <x v="0"/>
    <x v="3"/>
    <n v="40.455894380112603"/>
    <n v="96.006260924073302"/>
    <x v="2"/>
    <x v="3"/>
    <x v="1"/>
    <x v="5"/>
    <s v="Snow"/>
    <n v="75"/>
  </r>
  <r>
    <x v="1039"/>
    <n v="69.575742792979995"/>
    <n v="87.856730288584998"/>
    <n v="43.451037007370097"/>
    <n v="2.5536796028214699"/>
    <n v="81.662292622060605"/>
    <n v="26.589087284932301"/>
    <n v="29.677396915338399"/>
    <n v="5.0754244994316799"/>
    <n v="187.67160100844399"/>
    <n v="990.33340302552494"/>
    <n v="33.015204035105299"/>
    <n v="15.6566381236712"/>
    <x v="99"/>
    <x v="0"/>
    <x v="3"/>
    <n v="28.897318449190401"/>
    <n v="107.771326852512"/>
    <x v="3"/>
    <x v="20"/>
    <x v="9"/>
    <x v="7"/>
    <s v="Clear"/>
    <n v="12"/>
  </r>
  <r>
    <x v="1040"/>
    <n v="179.42092003923"/>
    <n v="39.642973096213403"/>
    <n v="48.553717328645398"/>
    <n v="4.4100758219928302"/>
    <n v="31.333769108795298"/>
    <n v="2.2447858748355198"/>
    <n v="81.591808345259395"/>
    <n v="0.20286110038990701"/>
    <n v="227.000288217812"/>
    <n v="1033.79413691376"/>
    <n v="18.320196378898402"/>
    <n v="2.6276387549187201"/>
    <x v="350"/>
    <x v="3"/>
    <x v="2"/>
    <n v="36.449200281128398"/>
    <n v="107.34020524624199"/>
    <x v="4"/>
    <x v="23"/>
    <x v="4"/>
    <x v="4"/>
    <s v="Haze"/>
    <n v="67"/>
  </r>
  <r>
    <x v="1041"/>
    <n v="94.141112623289004"/>
    <n v="12.250730049607"/>
    <n v="11.4961092175253"/>
    <n v="1.7241246502846299"/>
    <n v="42.219219660328498"/>
    <n v="-1.3796387465892901"/>
    <n v="83.862804760107807"/>
    <n v="2.5099045512286402"/>
    <n v="164.438852429761"/>
    <n v="985.15678649968004"/>
    <n v="44.027194959373901"/>
    <n v="7.8372156157991597"/>
    <x v="98"/>
    <x v="1"/>
    <x v="4"/>
    <n v="31.438980469848001"/>
    <n v="117.185481152892"/>
    <x v="0"/>
    <x v="22"/>
    <x v="3"/>
    <x v="3"/>
    <s v="Rain"/>
    <n v="42"/>
  </r>
  <r>
    <x v="1042"/>
    <n v="266.724354261369"/>
    <n v="51.079659481641102"/>
    <n v="42.891720337599303"/>
    <n v="1.70930099919401"/>
    <n v="18.640219266159999"/>
    <n v="4.2567565194951804"/>
    <n v="64.418663379062295"/>
    <n v="4.5117663476873204"/>
    <n v="73.802199384128301"/>
    <n v="1019.5668485052601"/>
    <n v="0.28868732424944799"/>
    <n v="15.8275862497497"/>
    <x v="165"/>
    <x v="2"/>
    <x v="3"/>
    <n v="21.579724251367701"/>
    <n v="120.650064932612"/>
    <x v="3"/>
    <x v="7"/>
    <x v="0"/>
    <x v="4"/>
    <s v="Clear"/>
    <n v="12"/>
  </r>
  <r>
    <x v="1043"/>
    <n v="151.65811818652401"/>
    <n v="21.5703403240848"/>
    <n v="22.655885320565499"/>
    <n v="0.254763881187476"/>
    <n v="179.86468041053399"/>
    <n v="39.260240935671497"/>
    <n v="53.854431545293501"/>
    <n v="2.8510325452085601"/>
    <n v="231.46843234807099"/>
    <n v="1027.5397252084999"/>
    <n v="47.491379572557399"/>
    <n v="1.6598230619004699"/>
    <x v="438"/>
    <x v="0"/>
    <x v="0"/>
    <n v="21.616009318346599"/>
    <n v="128.43794676074501"/>
    <x v="2"/>
    <x v="16"/>
    <x v="7"/>
    <x v="5"/>
    <s v="Clear"/>
    <n v="98"/>
  </r>
  <r>
    <x v="1044"/>
    <n v="28.8300890414917"/>
    <n v="59.159452818055698"/>
    <n v="29.2011772182756"/>
    <n v="2.4253696737837802"/>
    <n v="151.593264223104"/>
    <n v="35.9881045323514"/>
    <n v="34.2885501842294"/>
    <n v="6.2237003610689596"/>
    <n v="287.84324482023902"/>
    <n v="1028.4436778241"/>
    <n v="44.492730514860398"/>
    <n v="9.6682984922776498"/>
    <x v="155"/>
    <x v="1"/>
    <x v="0"/>
    <n v="36.6460186223457"/>
    <n v="128.662935195139"/>
    <x v="5"/>
    <x v="11"/>
    <x v="11"/>
    <x v="8"/>
    <s v="Cloudy"/>
    <n v="20"/>
  </r>
  <r>
    <x v="1045"/>
    <n v="264.71305743488301"/>
    <n v="60.8940902874443"/>
    <n v="11.058651960237301"/>
    <n v="1.9911753598169599"/>
    <n v="196.419298615809"/>
    <n v="19.9255894941431"/>
    <n v="25.515458408915801"/>
    <n v="8.1940248279587298"/>
    <n v="240.481785362474"/>
    <n v="1032.42826297431"/>
    <n v="35.685154626317001"/>
    <n v="19.452801822058799"/>
    <x v="10"/>
    <x v="1"/>
    <x v="3"/>
    <n v="21.568023556382599"/>
    <n v="91.486819594941807"/>
    <x v="0"/>
    <x v="23"/>
    <x v="9"/>
    <x v="5"/>
    <s v="Rain"/>
    <n v="2"/>
  </r>
  <r>
    <x v="1046"/>
    <n v="162.11062526396"/>
    <n v="75.652975196904606"/>
    <n v="5.0401908000801399"/>
    <n v="2.9607626964995499"/>
    <n v="106.130172372787"/>
    <n v="16.619304887477"/>
    <n v="18.738562748180801"/>
    <n v="4.4254041619507403"/>
    <n v="347.80377602521401"/>
    <n v="1002.12535464672"/>
    <n v="15.035007588001299"/>
    <n v="4.40048596079947"/>
    <x v="426"/>
    <x v="3"/>
    <x v="2"/>
    <n v="45.153261343526303"/>
    <n v="116.302300618107"/>
    <x v="3"/>
    <x v="23"/>
    <x v="0"/>
    <x v="7"/>
    <s v="Haze"/>
    <n v="79"/>
  </r>
  <r>
    <x v="1047"/>
    <n v="163.96122501921499"/>
    <n v="70.046189020970104"/>
    <n v="8.0518888140771701"/>
    <n v="0.208073092426342"/>
    <n v="58.296055372019502"/>
    <n v="-1.8654927694300401"/>
    <n v="12.545800941163"/>
    <n v="4.9092743067450897"/>
    <n v="342.72741222803802"/>
    <n v="1018.10371334532"/>
    <n v="11.5927178172153"/>
    <n v="18.418744975136899"/>
    <x v="67"/>
    <x v="2"/>
    <x v="4"/>
    <n v="25.732256468580999"/>
    <n v="129.85291781754"/>
    <x v="5"/>
    <x v="11"/>
    <x v="10"/>
    <x v="1"/>
    <s v="Clear"/>
    <n v="4"/>
  </r>
  <r>
    <x v="1048"/>
    <n v="145.751571974923"/>
    <n v="69.926795797803706"/>
    <n v="45.094105910326803"/>
    <n v="4.19742613504327"/>
    <n v="138.884879031889"/>
    <n v="25.467318193133799"/>
    <n v="64.907953918060599"/>
    <n v="4.0812717061114903"/>
    <n v="345.20342015926099"/>
    <n v="1028.9103748166899"/>
    <n v="1.0344190875189001"/>
    <n v="19.630455710815401"/>
    <x v="411"/>
    <x v="0"/>
    <x v="2"/>
    <n v="21.256359003622801"/>
    <n v="127.40981315961901"/>
    <x v="3"/>
    <x v="15"/>
    <x v="1"/>
    <x v="5"/>
    <s v="Fog"/>
    <n v="74"/>
  </r>
  <r>
    <x v="1049"/>
    <n v="165.88821943456401"/>
    <n v="79.028766513958402"/>
    <n v="24.484263603489801"/>
    <n v="4.6631922008446898"/>
    <n v="62.387736772601102"/>
    <n v="-7.4244242109638598"/>
    <n v="36.491661692087597"/>
    <n v="9.2853070938064093"/>
    <n v="80.422827647172397"/>
    <n v="1001.08908642758"/>
    <n v="38.262426947508999"/>
    <n v="18.9936649442419"/>
    <x v="223"/>
    <x v="0"/>
    <x v="4"/>
    <n v="36.451817445199602"/>
    <n v="99.150182883332604"/>
    <x v="1"/>
    <x v="15"/>
    <x v="4"/>
    <x v="3"/>
    <s v="Clear"/>
    <n v="16"/>
  </r>
  <r>
    <x v="1050"/>
    <n v="293.26830180591202"/>
    <n v="41.465333318089698"/>
    <n v="40.864179533564403"/>
    <n v="4.1825259907110004"/>
    <n v="12.8652010745366"/>
    <n v="-7.6676903149209696"/>
    <n v="95.188366106920299"/>
    <n v="7.4268407535518701"/>
    <n v="193.245461641601"/>
    <n v="1010.23198828931"/>
    <n v="2.99007370888619"/>
    <n v="9.9955037217491292"/>
    <x v="327"/>
    <x v="0"/>
    <x v="3"/>
    <n v="29.9138199493052"/>
    <n v="106.21000550690501"/>
    <x v="3"/>
    <x v="16"/>
    <x v="7"/>
    <x v="1"/>
    <s v="Cloudy"/>
    <n v="37"/>
  </r>
  <r>
    <x v="1051"/>
    <n v="82.1981579815629"/>
    <n v="89.720549429898199"/>
    <n v="24.5149924416076"/>
    <n v="1.40313088215189"/>
    <n v="33.373573885002799"/>
    <n v="36.683070771047703"/>
    <n v="14.4756394315032"/>
    <n v="3.6522165416269998"/>
    <n v="123.715483245852"/>
    <n v="1001.6120647630401"/>
    <n v="14.174229674318701"/>
    <n v="14.2044335697514"/>
    <x v="439"/>
    <x v="2"/>
    <x v="4"/>
    <n v="20.842552723815398"/>
    <n v="96.1535746024189"/>
    <x v="4"/>
    <x v="8"/>
    <x v="8"/>
    <x v="5"/>
    <s v="Rain"/>
    <n v="95"/>
  </r>
  <r>
    <x v="1052"/>
    <n v="93.393473719512897"/>
    <n v="69.569011054313094"/>
    <n v="24.6915887570417"/>
    <n v="3.3436506751136501"/>
    <n v="40.967639008929297"/>
    <n v="-6.7822315883435502"/>
    <n v="39.756059526926499"/>
    <n v="4.4915941307729197"/>
    <n v="302.80677097981999"/>
    <n v="1007.1803896571799"/>
    <n v="7.1578529637389403"/>
    <n v="1.9625621579397701"/>
    <x v="431"/>
    <x v="1"/>
    <x v="3"/>
    <n v="29.353394052809399"/>
    <n v="107.044683688074"/>
    <x v="1"/>
    <x v="18"/>
    <x v="5"/>
    <x v="7"/>
    <s v="Haze"/>
    <n v="23"/>
  </r>
  <r>
    <x v="1053"/>
    <n v="25.009251322913101"/>
    <n v="32.327955428279999"/>
    <n v="7.7720908812183502"/>
    <n v="2.1954294733481401"/>
    <n v="93.002581648790695"/>
    <n v="10.1089574514499"/>
    <n v="65.417244059605295"/>
    <n v="0.76438835403822203"/>
    <n v="172.430140563827"/>
    <n v="1008.89380957816"/>
    <n v="10.3902259052348"/>
    <n v="1.56971634226996"/>
    <x v="437"/>
    <x v="0"/>
    <x v="3"/>
    <n v="28.408186377157101"/>
    <n v="115.336381533962"/>
    <x v="3"/>
    <x v="4"/>
    <x v="2"/>
    <x v="5"/>
    <s v="Haze"/>
    <n v="56"/>
  </r>
  <r>
    <x v="1054"/>
    <n v="267.89499225030602"/>
    <n v="70.504867102247601"/>
    <n v="42.8255927844993"/>
    <n v="3.7243614793784299"/>
    <n v="139.722516771161"/>
    <n v="9.2166847139455097"/>
    <n v="57.906450348791701"/>
    <n v="8.4087946825953601"/>
    <n v="261.76450253753097"/>
    <n v="1011.37405472461"/>
    <n v="25.688189465775299"/>
    <n v="19.8493362181942"/>
    <x v="6"/>
    <x v="2"/>
    <x v="0"/>
    <n v="34.4807181722351"/>
    <n v="102.255809733213"/>
    <x v="5"/>
    <x v="14"/>
    <x v="5"/>
    <x v="9"/>
    <s v="Clear"/>
    <n v="97"/>
  </r>
  <r>
    <x v="1055"/>
    <n v="63.385599906389203"/>
    <n v="16.408240431404302"/>
    <n v="6.2301526238083698"/>
    <n v="2.3253942625158799"/>
    <n v="65.813761340863394"/>
    <n v="20.146299679467401"/>
    <n v="22.749453871517598"/>
    <n v="3.6064878354670702"/>
    <n v="14.9210348913484"/>
    <n v="1026.50953456551"/>
    <n v="1.17183600086824"/>
    <n v="15.681288835399"/>
    <x v="15"/>
    <x v="0"/>
    <x v="1"/>
    <n v="47.908275325132003"/>
    <n v="126.403225310576"/>
    <x v="5"/>
    <x v="15"/>
    <x v="2"/>
    <x v="8"/>
    <s v="Haze"/>
    <n v="75"/>
  </r>
  <r>
    <x v="1056"/>
    <n v="25.355081338658898"/>
    <n v="43.5194739680909"/>
    <n v="40.775954548626103"/>
    <n v="3.6887999448800999"/>
    <n v="27.368707235498"/>
    <n v="9.0389095911877302"/>
    <n v="14.237681941223499"/>
    <n v="7.9917434805976502"/>
    <n v="75.511726029121505"/>
    <n v="1038.1253670749099"/>
    <n v="31.212697342712801"/>
    <n v="1.7933826364954799"/>
    <x v="301"/>
    <x v="0"/>
    <x v="3"/>
    <n v="49.979792102997799"/>
    <n v="121.277719924138"/>
    <x v="2"/>
    <x v="15"/>
    <x v="2"/>
    <x v="1"/>
    <s v="Rain"/>
    <n v="59"/>
  </r>
  <r>
    <x v="1057"/>
    <n v="21.377513758686899"/>
    <n v="97.720675493872704"/>
    <n v="19.635521176430899"/>
    <n v="4.91723257120971"/>
    <n v="129.620309656925"/>
    <n v="25.347509906262001"/>
    <n v="28.665473411909201"/>
    <n v="7.7176122508969902"/>
    <n v="260.92842428770098"/>
    <n v="1040.1319586931199"/>
    <n v="15.3768675319326"/>
    <n v="16.925355026586502"/>
    <x v="108"/>
    <x v="2"/>
    <x v="0"/>
    <n v="33.9885692465867"/>
    <n v="116.140040238165"/>
    <x v="1"/>
    <x v="2"/>
    <x v="6"/>
    <x v="6"/>
    <s v="Cloudy"/>
    <n v="68"/>
  </r>
  <r>
    <x v="1058"/>
    <n v="68.2842468160555"/>
    <n v="15.6061375218924"/>
    <n v="34.276333211813203"/>
    <n v="2.9410531298584401"/>
    <n v="193.36737781759501"/>
    <n v="-9.2545262230465308"/>
    <n v="36.751122100396003"/>
    <n v="2.0928703488420601"/>
    <n v="213.884801988866"/>
    <n v="990.35564161250898"/>
    <n v="20.9027100881754"/>
    <n v="11.972015709793"/>
    <x v="89"/>
    <x v="0"/>
    <x v="2"/>
    <n v="35.9465066792785"/>
    <n v="111.432053806448"/>
    <x v="3"/>
    <x v="17"/>
    <x v="3"/>
    <x v="9"/>
    <s v="Fog"/>
    <n v="82"/>
  </r>
  <r>
    <x v="1059"/>
    <n v="244.804589071408"/>
    <n v="46.187616197506699"/>
    <n v="14.533751544445501"/>
    <n v="0.58051007475111505"/>
    <n v="118.69171860010201"/>
    <n v="33.366651977952799"/>
    <n v="99.824894865495807"/>
    <n v="4.1510272636332299"/>
    <n v="185.293197452632"/>
    <n v="1046.7864514374501"/>
    <n v="14.450307854130999"/>
    <n v="13.4262279261647"/>
    <x v="200"/>
    <x v="1"/>
    <x v="0"/>
    <n v="48.705493508342002"/>
    <n v="104.10279831820699"/>
    <x v="4"/>
    <x v="21"/>
    <x v="1"/>
    <x v="1"/>
    <s v="Cloudy"/>
    <n v="90"/>
  </r>
  <r>
    <x v="1060"/>
    <n v="201.843731684825"/>
    <n v="49.424256653337999"/>
    <n v="33.069422902927997"/>
    <n v="0.24711897454251699"/>
    <n v="126.919112392588"/>
    <n v="31.7830732370509"/>
    <n v="41.461565826855797"/>
    <n v="6.9752934234909603"/>
    <n v="4.3826617031516797"/>
    <n v="1010.44047505847"/>
    <n v="24.937636932374499"/>
    <n v="17.054098475739899"/>
    <x v="29"/>
    <x v="3"/>
    <x v="4"/>
    <n v="31.211952933713899"/>
    <n v="117.046678371223"/>
    <x v="2"/>
    <x v="9"/>
    <x v="9"/>
    <x v="0"/>
    <s v="Fog"/>
    <n v="91"/>
  </r>
  <r>
    <x v="1061"/>
    <n v="48.852388709144201"/>
    <n v="12.891695916404901"/>
    <n v="20.817975102526098"/>
    <n v="3.1157705033067198"/>
    <n v="190.278072434271"/>
    <n v="34.974101962701397"/>
    <n v="98.470683157936094"/>
    <n v="3.27719139075788"/>
    <n v="61.143593091628198"/>
    <n v="982.49631210817597"/>
    <n v="46.121958430164099"/>
    <n v="18.389723089907299"/>
    <x v="440"/>
    <x v="3"/>
    <x v="2"/>
    <n v="29.5489699156686"/>
    <n v="118.87885416723201"/>
    <x v="1"/>
    <x v="17"/>
    <x v="0"/>
    <x v="8"/>
    <s v="Clear"/>
    <n v="96"/>
  </r>
  <r>
    <x v="1062"/>
    <n v="239.88649484651299"/>
    <n v="90.662117962179394"/>
    <n v="4.1911819969628397"/>
    <n v="4.6932955515705501"/>
    <n v="93.103624861068695"/>
    <n v="-3.3704328688124798"/>
    <n v="69.545227143572106"/>
    <n v="2.18307705569267"/>
    <n v="54.2334093082317"/>
    <n v="1002.49322735038"/>
    <n v="37.141319283889501"/>
    <n v="7.4165099576993301"/>
    <x v="49"/>
    <x v="1"/>
    <x v="2"/>
    <n v="32.801638807288597"/>
    <n v="128.68361801246701"/>
    <x v="5"/>
    <x v="14"/>
    <x v="4"/>
    <x v="7"/>
    <s v="Haze"/>
    <n v="40"/>
  </r>
  <r>
    <x v="1063"/>
    <n v="270.28682367913302"/>
    <n v="70.104924468577707"/>
    <n v="47.496284971461698"/>
    <n v="4.5429206175023698"/>
    <n v="22.375092671436398"/>
    <n v="21.171854798230701"/>
    <n v="17.6046874953676"/>
    <n v="9.2286337436054904"/>
    <n v="305.94144588150903"/>
    <n v="1007.89514555702"/>
    <n v="30.96253018586"/>
    <n v="1.2582145422464901"/>
    <x v="205"/>
    <x v="0"/>
    <x v="1"/>
    <n v="42.920865995786897"/>
    <n v="115.429522163309"/>
    <x v="5"/>
    <x v="11"/>
    <x v="8"/>
    <x v="8"/>
    <s v="Fog"/>
    <n v="96"/>
  </r>
  <r>
    <x v="1064"/>
    <n v="171.84931822250701"/>
    <n v="62.005165057859898"/>
    <n v="2.3923893827552201"/>
    <n v="0.39073951513697103"/>
    <n v="174.005299450948"/>
    <n v="13.9662126592203"/>
    <n v="26.388349428032399"/>
    <n v="2.0749678672240699"/>
    <n v="25.384837328599001"/>
    <n v="1028.2529284401801"/>
    <n v="25.623391472715898"/>
    <n v="17.254160257068801"/>
    <x v="77"/>
    <x v="3"/>
    <x v="1"/>
    <n v="33.394295943382197"/>
    <n v="108.889522478681"/>
    <x v="3"/>
    <x v="15"/>
    <x v="9"/>
    <x v="4"/>
    <s v="Snow"/>
    <n v="13"/>
  </r>
  <r>
    <x v="1065"/>
    <n v="202.208436167841"/>
    <n v="55.095338244636899"/>
    <n v="22.024580794262199"/>
    <n v="4.5321098756445304"/>
    <n v="107.282046891674"/>
    <n v="10.4892169623215"/>
    <n v="37.011423586728803"/>
    <n v="5.5512313983116703"/>
    <n v="86.445077292993403"/>
    <n v="1040.0605527057801"/>
    <n v="15.9154126780267"/>
    <n v="19.057683783364801"/>
    <x v="165"/>
    <x v="0"/>
    <x v="3"/>
    <n v="27.756742335592499"/>
    <n v="90.928122734629795"/>
    <x v="5"/>
    <x v="22"/>
    <x v="5"/>
    <x v="0"/>
    <s v="Snow"/>
    <n v="68"/>
  </r>
  <r>
    <x v="1066"/>
    <n v="40.714852148669898"/>
    <n v="74.680849067803294"/>
    <n v="28.673039927509802"/>
    <n v="2.6879159348786001"/>
    <n v="25.4144304773092"/>
    <n v="29.966071226692499"/>
    <n v="96.4538977596536"/>
    <n v="6.7816034796630396"/>
    <n v="11.165304407785699"/>
    <n v="1012.5564677958801"/>
    <n v="16.6516141380169"/>
    <n v="6.7168782493729502"/>
    <x v="211"/>
    <x v="3"/>
    <x v="2"/>
    <n v="31.287024613297501"/>
    <n v="125.700383212492"/>
    <x v="5"/>
    <x v="8"/>
    <x v="9"/>
    <x v="4"/>
    <s v="Haze"/>
    <n v="17"/>
  </r>
  <r>
    <x v="1067"/>
    <n v="297.65994131653702"/>
    <n v="55.774734914075196"/>
    <n v="20.497162687502499"/>
    <n v="1.6162116878024699"/>
    <n v="64.266622660212704"/>
    <n v="14.602340481131099"/>
    <n v="22.661502809715"/>
    <n v="9.6051158269530195"/>
    <n v="37.606533337306999"/>
    <n v="1018.5242601385399"/>
    <n v="24.1688292918397"/>
    <n v="12.7877838768205"/>
    <x v="364"/>
    <x v="0"/>
    <x v="2"/>
    <n v="25.615244116001001"/>
    <n v="95.157317946837793"/>
    <x v="6"/>
    <x v="16"/>
    <x v="10"/>
    <x v="6"/>
    <s v="Fog"/>
    <n v="18"/>
  </r>
  <r>
    <x v="1068"/>
    <n v="79.267497652901298"/>
    <n v="70.712914464700503"/>
    <n v="46.1049478309221"/>
    <n v="1.1412185814435201"/>
    <n v="158.781737413358"/>
    <n v="20.104183845750001"/>
    <n v="12.1074672893829"/>
    <n v="2.3175700427632302"/>
    <n v="291.80621768319702"/>
    <n v="998.51550648275202"/>
    <n v="40.509631182620502"/>
    <n v="8.4384853138767308"/>
    <x v="376"/>
    <x v="3"/>
    <x v="4"/>
    <n v="36.404050235684998"/>
    <n v="93.194258253284502"/>
    <x v="6"/>
    <x v="12"/>
    <x v="4"/>
    <x v="4"/>
    <s v="Cloudy"/>
    <n v="1"/>
  </r>
  <r>
    <x v="1069"/>
    <n v="20.8748915650676"/>
    <n v="38.0975278097496"/>
    <n v="16.233520499345701"/>
    <n v="3.1465587180755801"/>
    <n v="112.35374689816901"/>
    <n v="-5.78758240783361"/>
    <n v="41.413695395979303"/>
    <n v="2.4156574901038002"/>
    <n v="257.25394254795202"/>
    <n v="989.48100243082001"/>
    <n v="7.4608614046546204"/>
    <n v="11.4094116037709"/>
    <x v="249"/>
    <x v="2"/>
    <x v="3"/>
    <n v="40.130948638360799"/>
    <n v="126.302049442471"/>
    <x v="4"/>
    <x v="13"/>
    <x v="4"/>
    <x v="7"/>
    <s v="Cloudy"/>
    <n v="32"/>
  </r>
  <r>
    <x v="1070"/>
    <n v="89.432056480853802"/>
    <n v="36.542313055528197"/>
    <n v="32.759549699109101"/>
    <n v="4.2254488019178398"/>
    <n v="109.660435373477"/>
    <n v="20.6597200459478"/>
    <n v="42.8779046349403"/>
    <n v="7.9285291637454902"/>
    <n v="278.05063394161101"/>
    <n v="1047.47533930844"/>
    <n v="45.270308733176698"/>
    <n v="6.58305666902125"/>
    <x v="71"/>
    <x v="2"/>
    <x v="3"/>
    <n v="31.1202707111851"/>
    <n v="106.890134049412"/>
    <x v="4"/>
    <x v="12"/>
    <x v="2"/>
    <x v="4"/>
    <s v="Haze"/>
    <n v="96"/>
  </r>
  <r>
    <x v="1071"/>
    <n v="74.149139544404207"/>
    <n v="75.502915832719694"/>
    <n v="22.9518658641828"/>
    <n v="3.7203403800941701"/>
    <n v="156.649584061485"/>
    <n v="5.0583468719217501"/>
    <n v="53.499117960674504"/>
    <n v="9.3852524175824197"/>
    <n v="320.23835069638199"/>
    <n v="1025.3832816330601"/>
    <n v="31.1175709505962"/>
    <n v="4.2910362996303002"/>
    <x v="140"/>
    <x v="3"/>
    <x v="3"/>
    <n v="25.399596474123701"/>
    <n v="112.624288294897"/>
    <x v="5"/>
    <x v="23"/>
    <x v="4"/>
    <x v="9"/>
    <s v="Cloudy"/>
    <n v="29"/>
  </r>
  <r>
    <x v="1072"/>
    <n v="42.132401119186"/>
    <n v="38.571603774314298"/>
    <n v="14.5402798130346"/>
    <n v="1.32036728657442"/>
    <n v="48.8224230852556"/>
    <n v="31.229869634925201"/>
    <n v="63.817740985114703"/>
    <n v="7.90802337068006"/>
    <n v="44.543102345514498"/>
    <n v="980.40655456227796"/>
    <n v="31.939739889844201"/>
    <n v="9.7285688146692308"/>
    <x v="45"/>
    <x v="1"/>
    <x v="3"/>
    <n v="37.561710926350301"/>
    <n v="107.770823713005"/>
    <x v="2"/>
    <x v="5"/>
    <x v="2"/>
    <x v="8"/>
    <s v="Cloudy"/>
    <n v="49"/>
  </r>
  <r>
    <x v="1073"/>
    <n v="251.258468425481"/>
    <n v="12.491855001303801"/>
    <n v="10.036431494816"/>
    <n v="1.15099342503452"/>
    <n v="181.02755210485901"/>
    <n v="9.9071856449316602"/>
    <n v="64.659282760279694"/>
    <n v="8.0953627582252601"/>
    <n v="203.781299257505"/>
    <n v="1012.94383638004"/>
    <n v="28.1783551844428"/>
    <n v="0.35482313775767699"/>
    <x v="77"/>
    <x v="2"/>
    <x v="0"/>
    <n v="44.3687648909305"/>
    <n v="104.651591939263"/>
    <x v="5"/>
    <x v="12"/>
    <x v="2"/>
    <x v="1"/>
    <s v="Cloudy"/>
    <n v="25"/>
  </r>
  <r>
    <x v="1074"/>
    <n v="77.078116415960196"/>
    <n v="69.098879953179406"/>
    <n v="44.476050352980003"/>
    <n v="3.1262649007837999"/>
    <n v="68.0857298398995"/>
    <n v="31.4635228100341"/>
    <n v="33.967646130111198"/>
    <n v="9.3198170690110107"/>
    <n v="84.590881507807396"/>
    <n v="1047.75784388445"/>
    <n v="30.1618402864232"/>
    <n v="6.5745402234409598"/>
    <x v="293"/>
    <x v="1"/>
    <x v="1"/>
    <n v="47.757755210321598"/>
    <n v="90.943155729138297"/>
    <x v="6"/>
    <x v="21"/>
    <x v="6"/>
    <x v="8"/>
    <s v="Snow"/>
    <n v="17"/>
  </r>
  <r>
    <x v="1075"/>
    <n v="144.99451191383699"/>
    <n v="44.115369820681998"/>
    <n v="39.3461015860644"/>
    <n v="2.0799318353148899"/>
    <n v="109.16892894679999"/>
    <n v="16.4930010387755"/>
    <n v="11.8979586554496"/>
    <n v="4.1537617654779302"/>
    <n v="5.92615778322509"/>
    <n v="1026.81579651424"/>
    <n v="17.5447092737971"/>
    <n v="6.9449327922075597"/>
    <x v="415"/>
    <x v="3"/>
    <x v="4"/>
    <n v="31.648101324450799"/>
    <n v="107.335228825725"/>
    <x v="2"/>
    <x v="21"/>
    <x v="11"/>
    <x v="8"/>
    <s v="Cloudy"/>
    <n v="47"/>
  </r>
  <r>
    <x v="1076"/>
    <n v="288.60539730746302"/>
    <n v="69.259491107404301"/>
    <n v="35.466497641982997"/>
    <n v="0.51804655240617603"/>
    <n v="160.673008724852"/>
    <n v="3.3423210779877501"/>
    <n v="92.591302730411897"/>
    <n v="6.7943130134398704"/>
    <n v="162.91084006765101"/>
    <n v="1030.9780943488599"/>
    <n v="31.297649584781102"/>
    <n v="15.2412511173673"/>
    <x v="283"/>
    <x v="2"/>
    <x v="4"/>
    <n v="22.947121601387298"/>
    <n v="94.895820973850704"/>
    <x v="5"/>
    <x v="23"/>
    <x v="4"/>
    <x v="1"/>
    <s v="Haze"/>
    <n v="88"/>
  </r>
  <r>
    <x v="1077"/>
    <n v="108.542321699355"/>
    <n v="17.261748635806399"/>
    <n v="38.2682857806833"/>
    <n v="0.165201909000426"/>
    <n v="169.310153408574"/>
    <n v="35.541238471038099"/>
    <n v="14.0824392694262"/>
    <n v="4.8727375808257198"/>
    <n v="130.925481588266"/>
    <n v="989.94727978445405"/>
    <n v="43.984001051467303"/>
    <n v="10.200906981068799"/>
    <x v="441"/>
    <x v="3"/>
    <x v="3"/>
    <n v="40.185164098336003"/>
    <n v="129.49087834885401"/>
    <x v="3"/>
    <x v="3"/>
    <x v="10"/>
    <x v="7"/>
    <s v="Rain"/>
    <n v="67"/>
  </r>
  <r>
    <x v="1078"/>
    <n v="161.40699055415499"/>
    <n v="35.132671529332796"/>
    <n v="40.2312094823168"/>
    <n v="1.17903274001286"/>
    <n v="117.318930918365"/>
    <n v="19.4208693276391"/>
    <n v="98.123029527680401"/>
    <n v="6.19176069713206"/>
    <n v="90.025675469160802"/>
    <n v="1016.54422453499"/>
    <n v="44.740159808080797"/>
    <n v="16.473606644827498"/>
    <x v="40"/>
    <x v="3"/>
    <x v="0"/>
    <n v="47.292820838085099"/>
    <n v="109.514915589724"/>
    <x v="0"/>
    <x v="22"/>
    <x v="0"/>
    <x v="6"/>
    <s v="Rain"/>
    <n v="49"/>
  </r>
  <r>
    <x v="1079"/>
    <n v="141.95168254859701"/>
    <n v="78.882770161015401"/>
    <n v="13.558455050419299"/>
    <n v="3.6006483234373001"/>
    <n v="152.41146194658"/>
    <n v="32.683389115608001"/>
    <n v="21.281591466507301"/>
    <n v="7.6299103348049098"/>
    <n v="155.89754886953401"/>
    <n v="1027.7442312916701"/>
    <n v="48.891773622678102"/>
    <n v="7.1365648542246802"/>
    <x v="170"/>
    <x v="0"/>
    <x v="2"/>
    <n v="42.184489955900403"/>
    <n v="93.060421332146404"/>
    <x v="3"/>
    <x v="7"/>
    <x v="0"/>
    <x v="7"/>
    <s v="Fog"/>
    <n v="38"/>
  </r>
  <r>
    <x v="1080"/>
    <n v="189.50831690111801"/>
    <n v="83.748975810844996"/>
    <n v="48.223247966962902"/>
    <n v="1.32022310051808"/>
    <n v="178.62967839235199"/>
    <n v="24.594649768815099"/>
    <n v="99.144179745837306"/>
    <n v="0.75187540146835896"/>
    <n v="258.26797707430399"/>
    <n v="1012.8155166178"/>
    <n v="36.525231596733903"/>
    <n v="14.674261246525401"/>
    <x v="22"/>
    <x v="2"/>
    <x v="1"/>
    <n v="25.231114024009599"/>
    <n v="111.396398530596"/>
    <x v="4"/>
    <x v="3"/>
    <x v="5"/>
    <x v="9"/>
    <s v="Cloudy"/>
    <n v="64"/>
  </r>
  <r>
    <x v="1081"/>
    <n v="292.60740584227801"/>
    <n v="73.037019314044599"/>
    <n v="18.523748534110599"/>
    <n v="2.4711122318000398"/>
    <n v="90.148061360993097"/>
    <n v="-1.14353582697522"/>
    <n v="10.9485137644544"/>
    <n v="3.6276911830421099"/>
    <n v="202.71531606413501"/>
    <n v="1030.1067756811001"/>
    <n v="35.1316070881049"/>
    <n v="6.3352006434134802"/>
    <x v="26"/>
    <x v="3"/>
    <x v="3"/>
    <n v="43.484404086184597"/>
    <n v="116.313430172591"/>
    <x v="1"/>
    <x v="11"/>
    <x v="3"/>
    <x v="8"/>
    <s v="Cloudy"/>
    <n v="77"/>
  </r>
  <r>
    <x v="1082"/>
    <n v="248.360143594346"/>
    <n v="18.512864027755501"/>
    <n v="18.931764312346001"/>
    <n v="4.22723659934588"/>
    <n v="152.23665255982101"/>
    <n v="-0.93532438364885795"/>
    <n v="94.653893978977095"/>
    <n v="3.8624675121581702"/>
    <n v="95.371793183633898"/>
    <n v="1042.4564397223201"/>
    <n v="9.2008320504230507"/>
    <n v="8.5755377960915098"/>
    <x v="287"/>
    <x v="0"/>
    <x v="3"/>
    <n v="25.458967767325198"/>
    <n v="129.445290105472"/>
    <x v="5"/>
    <x v="21"/>
    <x v="8"/>
    <x v="9"/>
    <s v="Haze"/>
    <n v="71"/>
  </r>
  <r>
    <x v="1083"/>
    <n v="124.779427295289"/>
    <n v="72.511567645535706"/>
    <n v="13.780029337224599"/>
    <n v="2.9936184373097299"/>
    <n v="12.2741362981784"/>
    <n v="38.633529596729097"/>
    <n v="77.485586873761306"/>
    <n v="9.5069764857460797"/>
    <n v="153.989654056642"/>
    <n v="998.89574665758403"/>
    <n v="13.621617690206399"/>
    <n v="15.8435869532622"/>
    <x v="17"/>
    <x v="0"/>
    <x v="3"/>
    <n v="24.193953975062598"/>
    <n v="107.59825842677"/>
    <x v="4"/>
    <x v="8"/>
    <x v="11"/>
    <x v="0"/>
    <s v="Clear"/>
    <n v="1"/>
  </r>
  <r>
    <x v="1084"/>
    <n v="231.599914927377"/>
    <n v="53.849175068173999"/>
    <n v="42.731121167104398"/>
    <n v="3.3348308971520102"/>
    <n v="139.09749648425401"/>
    <n v="32.8639783023634"/>
    <n v="63.942726881125097"/>
    <n v="7.5038769912446899"/>
    <n v="218.58488059086099"/>
    <n v="1011.18031021339"/>
    <n v="13.119587608259399"/>
    <n v="8.1575597498212993"/>
    <x v="222"/>
    <x v="1"/>
    <x v="3"/>
    <n v="36.441959950201799"/>
    <n v="127.424770536268"/>
    <x v="6"/>
    <x v="9"/>
    <x v="4"/>
    <x v="8"/>
    <s v="Haze"/>
    <n v="25"/>
  </r>
  <r>
    <x v="1085"/>
    <n v="263.52008326855298"/>
    <n v="21.129742028135201"/>
    <n v="34.355713196522501"/>
    <n v="4.1095816903063502"/>
    <n v="44.231620994594799"/>
    <n v="33.829790728849296"/>
    <n v="24.205409249029302"/>
    <n v="2.4453539822064001"/>
    <n v="199.820258266736"/>
    <n v="988.35586192918095"/>
    <n v="5.8451167260337904"/>
    <n v="17.453097396665399"/>
    <x v="107"/>
    <x v="0"/>
    <x v="2"/>
    <n v="40.507341080251898"/>
    <n v="90.175730621941398"/>
    <x v="4"/>
    <x v="1"/>
    <x v="2"/>
    <x v="6"/>
    <s v="Haze"/>
    <n v="18"/>
  </r>
  <r>
    <x v="1086"/>
    <n v="156.26269749067501"/>
    <n v="76.056549142553195"/>
    <n v="3.2930539047135499"/>
    <n v="1.78143674384538"/>
    <n v="67.736357861928298"/>
    <n v="4.9867732290719298"/>
    <n v="28.6131039398465"/>
    <n v="7.1527926755781799"/>
    <n v="123.574368642558"/>
    <n v="1023.09694868206"/>
    <n v="35.907349125980097"/>
    <n v="11.6523017647648"/>
    <x v="98"/>
    <x v="0"/>
    <x v="2"/>
    <n v="24.6893535369068"/>
    <n v="113.760864219795"/>
    <x v="0"/>
    <x v="8"/>
    <x v="11"/>
    <x v="1"/>
    <s v="Cloudy"/>
    <n v="88"/>
  </r>
  <r>
    <x v="1087"/>
    <n v="62.792954944334603"/>
    <n v="49.070803229585898"/>
    <n v="48.243490683273301"/>
    <n v="4.3918236609134604"/>
    <n v="81.514549087485193"/>
    <n v="35.396375747550799"/>
    <n v="29.7847532763363"/>
    <n v="9.7939854438298006"/>
    <n v="51.525952231867599"/>
    <n v="1017.98356979012"/>
    <n v="40.329466092674302"/>
    <n v="14.745882737095799"/>
    <x v="262"/>
    <x v="3"/>
    <x v="2"/>
    <n v="40.638486815450896"/>
    <n v="110.209676441315"/>
    <x v="6"/>
    <x v="21"/>
    <x v="1"/>
    <x v="9"/>
    <s v="Rain"/>
    <n v="96"/>
  </r>
  <r>
    <x v="1088"/>
    <n v="53.858205252056599"/>
    <n v="30.448470854500201"/>
    <n v="11.9095539290203"/>
    <n v="3.9241692891549702"/>
    <n v="96.5054973794402"/>
    <n v="27.682216375679602"/>
    <n v="63.879148920100597"/>
    <n v="7.7744764258717298"/>
    <n v="135.268529563507"/>
    <n v="991.73322515811606"/>
    <n v="13.803691907488499"/>
    <n v="12.2120259871872"/>
    <x v="220"/>
    <x v="1"/>
    <x v="3"/>
    <n v="45.2860765217156"/>
    <n v="120.924848419757"/>
    <x v="0"/>
    <x v="6"/>
    <x v="5"/>
    <x v="6"/>
    <s v="Cloudy"/>
    <n v="7"/>
  </r>
  <r>
    <x v="1089"/>
    <n v="167.68142034951299"/>
    <n v="44.718246352366897"/>
    <n v="4.14592771093485"/>
    <n v="4.9906901566661599"/>
    <n v="112.39102192239901"/>
    <n v="23.440687478071201"/>
    <n v="34.531550003036202"/>
    <n v="9.4664438539882401"/>
    <n v="244.664670637661"/>
    <n v="998.42476933897694"/>
    <n v="31.0092294097776"/>
    <n v="13.542360653902399"/>
    <x v="442"/>
    <x v="3"/>
    <x v="4"/>
    <n v="40.450843661655803"/>
    <n v="122.588728562311"/>
    <x v="0"/>
    <x v="15"/>
    <x v="9"/>
    <x v="7"/>
    <s v="Rain"/>
    <n v="78"/>
  </r>
  <r>
    <x v="1090"/>
    <n v="157.61388623594499"/>
    <n v="10.3544356307213"/>
    <n v="2.2392749913249701"/>
    <n v="4.9499201101746104"/>
    <n v="141.342168408931"/>
    <n v="-5.0133431519366898"/>
    <n v="45.040999599084302"/>
    <n v="5.5226630677152402"/>
    <n v="16.712867175819198"/>
    <n v="1040.06955130089"/>
    <n v="15.944324652090501"/>
    <n v="4.7144991359508399"/>
    <x v="245"/>
    <x v="0"/>
    <x v="2"/>
    <n v="27.966170660452502"/>
    <n v="97.308852134755099"/>
    <x v="3"/>
    <x v="2"/>
    <x v="11"/>
    <x v="5"/>
    <s v="Rain"/>
    <n v="87"/>
  </r>
  <r>
    <x v="1091"/>
    <n v="52.186807901021901"/>
    <n v="67.545346685578494"/>
    <n v="36.121920395397296"/>
    <n v="0.62629648349821898"/>
    <n v="186.60364832174699"/>
    <n v="-0.80932277014836895"/>
    <n v="86.938103166709595"/>
    <n v="8.6280607963693594"/>
    <n v="185.464781599769"/>
    <n v="1014.1232894047801"/>
    <n v="30.5715387180596"/>
    <n v="1.0411865657729"/>
    <x v="391"/>
    <x v="0"/>
    <x v="4"/>
    <n v="25.0279368323271"/>
    <n v="126.53193740715599"/>
    <x v="0"/>
    <x v="11"/>
    <x v="11"/>
    <x v="5"/>
    <s v="Fog"/>
    <n v="46"/>
  </r>
  <r>
    <x v="1092"/>
    <n v="227.07225464416501"/>
    <n v="32.298467340927303"/>
    <n v="10.4847222184824"/>
    <n v="2.9754191702578301"/>
    <n v="27.3818109664053"/>
    <n v="8.3730060270854096"/>
    <n v="27.341598556431499"/>
    <n v="5.2304175978435801"/>
    <n v="292.84833284537098"/>
    <n v="1041.3153856456199"/>
    <n v="1.2340722822981001"/>
    <n v="0.865856661805954"/>
    <x v="223"/>
    <x v="3"/>
    <x v="4"/>
    <n v="42.733065992174097"/>
    <n v="116.843841647226"/>
    <x v="3"/>
    <x v="20"/>
    <x v="9"/>
    <x v="2"/>
    <s v="Fog"/>
    <n v="3"/>
  </r>
  <r>
    <x v="1093"/>
    <n v="160.71958870556099"/>
    <n v="87.5180777281752"/>
    <n v="19.4584435710623"/>
    <n v="4.86472582490312"/>
    <n v="150.48375385940901"/>
    <n v="1.5079094184771"/>
    <n v="94.750395337015405"/>
    <n v="5.3580824996102603"/>
    <n v="288.722647217977"/>
    <n v="992.39845767287204"/>
    <n v="2.2854847515188998"/>
    <n v="15.051429703814801"/>
    <x v="172"/>
    <x v="3"/>
    <x v="4"/>
    <n v="29.325581302870098"/>
    <n v="121.68318576928"/>
    <x v="6"/>
    <x v="13"/>
    <x v="11"/>
    <x v="7"/>
    <s v="Clear"/>
    <n v="27"/>
  </r>
  <r>
    <x v="1094"/>
    <n v="138.05070433339799"/>
    <n v="43.137091553672199"/>
    <n v="17.2853676562078"/>
    <n v="0.39625453790953502"/>
    <n v="92.772187033260394"/>
    <n v="-8.87201109066865"/>
    <n v="75.963295484426695"/>
    <n v="7.5600373411353701"/>
    <n v="329.97871086415199"/>
    <n v="998.505115666606"/>
    <n v="5.7532114735827804"/>
    <n v="2.7285805234960101"/>
    <x v="279"/>
    <x v="2"/>
    <x v="4"/>
    <n v="39.868496669749497"/>
    <n v="122.40766329119501"/>
    <x v="2"/>
    <x v="23"/>
    <x v="9"/>
    <x v="1"/>
    <s v="Fog"/>
    <n v="75"/>
  </r>
  <r>
    <x v="1095"/>
    <n v="272.18988873758798"/>
    <n v="33.871556050393998"/>
    <n v="39.0800528891303"/>
    <n v="4.9338654104874102"/>
    <n v="107.057614571429"/>
    <n v="19.4438231459965"/>
    <n v="14.786517349257499"/>
    <n v="8.1175633864640506"/>
    <n v="343.27677223514399"/>
    <n v="1029.08807238491"/>
    <n v="12.0243049161818"/>
    <n v="3.52156613712335"/>
    <x v="86"/>
    <x v="3"/>
    <x v="4"/>
    <n v="37.188920443522697"/>
    <n v="95.772947214143599"/>
    <x v="2"/>
    <x v="7"/>
    <x v="2"/>
    <x v="9"/>
    <s v="Haze"/>
    <n v="13"/>
  </r>
  <r>
    <x v="1096"/>
    <n v="76.949122564864894"/>
    <n v="67.456383239406506"/>
    <n v="19.046427649544"/>
    <n v="4.7722789125551097"/>
    <n v="196.07975712541401"/>
    <n v="-4.65993263225036"/>
    <n v="26.471939741839599"/>
    <n v="5.3272683224068302"/>
    <n v="47.399645818693301"/>
    <n v="987.80577365306897"/>
    <n v="11.775308203850701"/>
    <n v="1.1211594593751399"/>
    <x v="443"/>
    <x v="3"/>
    <x v="4"/>
    <n v="20.574746867960201"/>
    <n v="102.920244914519"/>
    <x v="4"/>
    <x v="1"/>
    <x v="5"/>
    <x v="8"/>
    <s v="Snow"/>
    <n v="35"/>
  </r>
  <r>
    <x v="1097"/>
    <n v="92.128542048173102"/>
    <n v="55.084059627105503"/>
    <n v="6.0938849970471196"/>
    <n v="4.8333205234664396"/>
    <n v="102.592019254785"/>
    <n v="3.1304130054673398"/>
    <n v="99.272418924212204"/>
    <n v="0.98265193085353897"/>
    <n v="259.05058571406602"/>
    <n v="988.15874350155798"/>
    <n v="5.9788529562909698"/>
    <n v="17.9814754649204"/>
    <x v="209"/>
    <x v="1"/>
    <x v="3"/>
    <n v="35.6936743167796"/>
    <n v="107.64087189915099"/>
    <x v="1"/>
    <x v="16"/>
    <x v="3"/>
    <x v="8"/>
    <s v="Fog"/>
    <n v="77"/>
  </r>
  <r>
    <x v="1098"/>
    <n v="38.002740649986102"/>
    <n v="98.359773459914607"/>
    <n v="44.614295473521501"/>
    <n v="2.3433797550678399"/>
    <n v="47.847559133401397"/>
    <n v="16.417570401651901"/>
    <n v="86.525192195454196"/>
    <n v="1.5149652979422901"/>
    <n v="170.84403957411101"/>
    <n v="1016.67166383983"/>
    <n v="1.0844613453043599"/>
    <n v="1.4025830387159901"/>
    <x v="56"/>
    <x v="1"/>
    <x v="0"/>
    <n v="35.7342572753764"/>
    <n v="126.30646576030399"/>
    <x v="6"/>
    <x v="5"/>
    <x v="11"/>
    <x v="3"/>
    <s v="Cloudy"/>
    <n v="34"/>
  </r>
  <r>
    <x v="1099"/>
    <n v="102.756268209653"/>
    <n v="33.067281560065297"/>
    <n v="5.0721525942764201"/>
    <n v="3.0524296014088699"/>
    <n v="64.466568541413096"/>
    <n v="-8.6370597961677493"/>
    <n v="61.149551762859801"/>
    <n v="3.80749620884388"/>
    <n v="325.65581331889098"/>
    <n v="1006.31648123939"/>
    <n v="32.179990036518802"/>
    <n v="5.1567743505802399"/>
    <x v="158"/>
    <x v="0"/>
    <x v="3"/>
    <n v="47.766668322345197"/>
    <n v="114.742288054461"/>
    <x v="0"/>
    <x v="15"/>
    <x v="1"/>
    <x v="8"/>
    <s v="Snow"/>
    <n v="18"/>
  </r>
  <r>
    <x v="1100"/>
    <n v="249.275130995122"/>
    <n v="21.9300823525693"/>
    <n v="26.438608263124401"/>
    <n v="4.7967673975045404"/>
    <n v="63.236126838822898"/>
    <n v="8.8584176759303208"/>
    <n v="39.917645907905502"/>
    <n v="6.9967512590345198"/>
    <n v="261.89129759194202"/>
    <n v="1039.82488370751"/>
    <n v="8.9195490486372293"/>
    <n v="0.84848837157407997"/>
    <x v="36"/>
    <x v="0"/>
    <x v="2"/>
    <n v="20.364835926477799"/>
    <n v="99.582924842818102"/>
    <x v="3"/>
    <x v="20"/>
    <x v="11"/>
    <x v="2"/>
    <s v="Rain"/>
    <n v="76"/>
  </r>
  <r>
    <x v="1101"/>
    <n v="220.12879541291801"/>
    <n v="48.444950011012899"/>
    <n v="2.5124438044853199"/>
    <n v="2.30411031909449"/>
    <n v="35.597808675828901"/>
    <n v="22.964561249740701"/>
    <n v="48.348915628338098"/>
    <n v="8.87784394300758"/>
    <n v="204.33301463154899"/>
    <n v="1001.52886075992"/>
    <n v="5.0667484817189496"/>
    <n v="10.193131852187699"/>
    <x v="350"/>
    <x v="0"/>
    <x v="2"/>
    <n v="22.745422247043901"/>
    <n v="98.436435573734897"/>
    <x v="3"/>
    <x v="23"/>
    <x v="1"/>
    <x v="7"/>
    <s v="Clear"/>
    <n v="43"/>
  </r>
  <r>
    <x v="1102"/>
    <n v="107.03812763896499"/>
    <n v="18.285896329187398"/>
    <n v="9.78740923264629"/>
    <n v="2.7506064519998898"/>
    <n v="10.638087920104899"/>
    <n v="-7.3202160512905401"/>
    <n v="81.355597680776498"/>
    <n v="6.7417582172037704"/>
    <n v="15.461753782342701"/>
    <n v="998.18746686453096"/>
    <n v="41.353384975828199"/>
    <n v="3.6688855801506199"/>
    <x v="238"/>
    <x v="2"/>
    <x v="3"/>
    <n v="45.037472665571997"/>
    <n v="91.838880786978393"/>
    <x v="0"/>
    <x v="9"/>
    <x v="7"/>
    <x v="8"/>
    <s v="Fog"/>
    <n v="67"/>
  </r>
  <r>
    <x v="1103"/>
    <n v="65.120849499915707"/>
    <n v="64.394222171533897"/>
    <n v="4.84432543707491"/>
    <n v="2.5475508841432499"/>
    <n v="36.264348257322702"/>
    <n v="15.066159988835301"/>
    <n v="81.161772459364002"/>
    <n v="0.34597774360664901"/>
    <n v="3.4853009496508802"/>
    <n v="1020.81018697893"/>
    <n v="33.021259479151198"/>
    <n v="12.232346074725999"/>
    <x v="422"/>
    <x v="1"/>
    <x v="3"/>
    <n v="37.903104599543198"/>
    <n v="115.44778758098801"/>
    <x v="1"/>
    <x v="6"/>
    <x v="0"/>
    <x v="2"/>
    <s v="Snow"/>
    <n v="65"/>
  </r>
  <r>
    <x v="1104"/>
    <n v="110.55023003241899"/>
    <n v="90.421795863168299"/>
    <n v="25.853347765277601"/>
    <n v="4.9785765452014497"/>
    <n v="44.743013263404798"/>
    <n v="22.286886496104"/>
    <n v="77.477228723029498"/>
    <n v="1.3261153555545799"/>
    <n v="81.363566614688494"/>
    <n v="1019.8889823531"/>
    <n v="34.779343336374502"/>
    <n v="2.04979148347666"/>
    <x v="251"/>
    <x v="2"/>
    <x v="4"/>
    <n v="22.531219919807601"/>
    <n v="105.849726270969"/>
    <x v="1"/>
    <x v="2"/>
    <x v="0"/>
    <x v="1"/>
    <s v="Clear"/>
    <n v="86"/>
  </r>
  <r>
    <x v="1105"/>
    <n v="150.47893392433301"/>
    <n v="16.8806644793634"/>
    <n v="5.5663489460921003"/>
    <n v="1.0346721484839401"/>
    <n v="97.846872889123304"/>
    <n v="21.3233425935924"/>
    <n v="64.818649493162496"/>
    <n v="1.1997868262651401"/>
    <n v="65.636016870777794"/>
    <n v="1020.77287527036"/>
    <n v="44.096822810135599"/>
    <n v="4.99675770458472"/>
    <x v="368"/>
    <x v="2"/>
    <x v="4"/>
    <n v="32.341948166075902"/>
    <n v="109.97841863809499"/>
    <x v="2"/>
    <x v="12"/>
    <x v="4"/>
    <x v="2"/>
    <s v="Haze"/>
    <n v="44"/>
  </r>
  <r>
    <x v="1106"/>
    <n v="74.849142825945407"/>
    <n v="58.032002807397802"/>
    <n v="43.2881869802018"/>
    <n v="1.1255059566057699"/>
    <n v="107.452696285371"/>
    <n v="-2.8140717548032201"/>
    <n v="73.843413473775001"/>
    <n v="6.7600301339034399"/>
    <n v="46.9432685350002"/>
    <n v="1047.86659365221"/>
    <n v="2.2804601917024199"/>
    <n v="17.066263546872602"/>
    <x v="444"/>
    <x v="1"/>
    <x v="2"/>
    <n v="46.774998932023898"/>
    <n v="118.80820919860599"/>
    <x v="6"/>
    <x v="20"/>
    <x v="2"/>
    <x v="8"/>
    <s v="Cloudy"/>
    <n v="69"/>
  </r>
  <r>
    <x v="1107"/>
    <n v="196.41136930217101"/>
    <n v="87.8468641590445"/>
    <n v="45.581604382498298"/>
    <n v="3.7704089447396201"/>
    <n v="90.136030951805296"/>
    <n v="-3.3120687943690501"/>
    <n v="13.741684662972199"/>
    <n v="9.9877934560535895"/>
    <n v="46.1733461433017"/>
    <n v="1043.3908363427299"/>
    <n v="14.423571876483001"/>
    <n v="8.6535716568449601"/>
    <x v="445"/>
    <x v="1"/>
    <x v="0"/>
    <n v="27.990589401419498"/>
    <n v="105.394984561908"/>
    <x v="2"/>
    <x v="4"/>
    <x v="7"/>
    <x v="0"/>
    <s v="Rain"/>
    <n v="17"/>
  </r>
  <r>
    <x v="1108"/>
    <n v="78.161347780175902"/>
    <n v="22.870061940232599"/>
    <n v="6.0387365585810597"/>
    <n v="3.15457843378026"/>
    <n v="150.02672614594599"/>
    <n v="-4.03211560248499"/>
    <n v="33.239611547613698"/>
    <n v="2.9380559708128899"/>
    <n v="199.462726879391"/>
    <n v="1011.03700322294"/>
    <n v="45.778674252552698"/>
    <n v="9.2828024034156797"/>
    <x v="30"/>
    <x v="0"/>
    <x v="1"/>
    <n v="49.8271587997666"/>
    <n v="117.30630007473"/>
    <x v="4"/>
    <x v="2"/>
    <x v="10"/>
    <x v="3"/>
    <s v="Snow"/>
    <n v="67"/>
  </r>
  <r>
    <x v="1109"/>
    <n v="292.71854386334297"/>
    <n v="18.846868274910001"/>
    <n v="34.301638252342102"/>
    <n v="1.9776584968048401"/>
    <n v="102.752542493213"/>
    <n v="14.172520133804699"/>
    <n v="35.973943204593702"/>
    <n v="8.0978367232983501"/>
    <n v="79.555587205510193"/>
    <n v="1035.58004135275"/>
    <n v="12.3199740084401"/>
    <n v="15.343928373978001"/>
    <x v="312"/>
    <x v="3"/>
    <x v="0"/>
    <n v="27.348941987844899"/>
    <n v="103.066987167454"/>
    <x v="1"/>
    <x v="22"/>
    <x v="3"/>
    <x v="9"/>
    <s v="Clear"/>
    <n v="41"/>
  </r>
  <r>
    <x v="1110"/>
    <n v="78.244647614884002"/>
    <n v="7.0057390025581299"/>
    <n v="47.109193580389402"/>
    <n v="3.47800640344279"/>
    <n v="118.709326913372"/>
    <n v="2.5037920345331601"/>
    <n v="10.338405763965699"/>
    <n v="8.0740737532308504"/>
    <n v="107.515040796364"/>
    <n v="987.50037245152305"/>
    <n v="30.865859010607501"/>
    <n v="2.71386727158036"/>
    <x v="446"/>
    <x v="3"/>
    <x v="1"/>
    <n v="35.2393425749122"/>
    <n v="119.182606860658"/>
    <x v="4"/>
    <x v="21"/>
    <x v="5"/>
    <x v="0"/>
    <s v="Haze"/>
    <n v="31"/>
  </r>
  <r>
    <x v="1111"/>
    <n v="163.517529277058"/>
    <n v="88.718453368559906"/>
    <n v="3.10528396504521"/>
    <n v="2.8933412066859501"/>
    <n v="156.618995504168"/>
    <n v="33.183821020942602"/>
    <n v="38.978406272022198"/>
    <n v="6.7537673828933098"/>
    <n v="354.96250235647602"/>
    <n v="1008.18331822286"/>
    <n v="0.795562231829127"/>
    <n v="15.4529314800519"/>
    <x v="195"/>
    <x v="0"/>
    <x v="4"/>
    <n v="31.286318626647201"/>
    <n v="95.717960826940796"/>
    <x v="6"/>
    <x v="21"/>
    <x v="3"/>
    <x v="6"/>
    <s v="Clear"/>
    <n v="91"/>
  </r>
  <r>
    <x v="1112"/>
    <n v="109.930937619947"/>
    <n v="31.823768547201201"/>
    <n v="46.901020175501898"/>
    <n v="1.46009342585091"/>
    <n v="114.289462555209"/>
    <n v="10.6029434911081"/>
    <n v="59.446163695865899"/>
    <n v="6.4078682956327704"/>
    <n v="308.45342337292499"/>
    <n v="1002.58346499559"/>
    <n v="46.070308663495503"/>
    <n v="11.443162331986899"/>
    <x v="418"/>
    <x v="2"/>
    <x v="2"/>
    <n v="38.565255179839703"/>
    <n v="105.40142952377001"/>
    <x v="5"/>
    <x v="16"/>
    <x v="10"/>
    <x v="6"/>
    <s v="Cloudy"/>
    <n v="83"/>
  </r>
  <r>
    <x v="1113"/>
    <n v="211.475871271914"/>
    <n v="12.267996420445799"/>
    <n v="44.824937768621403"/>
    <n v="0.691471854621311"/>
    <n v="78.217991829432606"/>
    <n v="19.321590545321801"/>
    <n v="97.601522716715806"/>
    <n v="7.7805293202124304"/>
    <n v="55.622364301480502"/>
    <n v="1007.51934083739"/>
    <n v="47.9373533731588"/>
    <n v="3.0058905553137798"/>
    <x v="123"/>
    <x v="3"/>
    <x v="1"/>
    <n v="40.6019275050812"/>
    <n v="117.252272586476"/>
    <x v="1"/>
    <x v="22"/>
    <x v="2"/>
    <x v="1"/>
    <s v="Fog"/>
    <n v="88"/>
  </r>
  <r>
    <x v="1114"/>
    <n v="207.60168767909801"/>
    <n v="39.919542349784102"/>
    <n v="40.7522671609482"/>
    <n v="4.0011780568921003"/>
    <n v="166.76683247026"/>
    <n v="35.813126968857098"/>
    <n v="76.795458452511795"/>
    <n v="4.6392967772250504"/>
    <n v="346.81147568137499"/>
    <n v="987.63590478204401"/>
    <n v="24.694529415746899"/>
    <n v="16.083714077834902"/>
    <x v="22"/>
    <x v="2"/>
    <x v="0"/>
    <n v="20.6904408290582"/>
    <n v="111.27353859655"/>
    <x v="4"/>
    <x v="13"/>
    <x v="11"/>
    <x v="2"/>
    <s v="Fog"/>
    <n v="82"/>
  </r>
  <r>
    <x v="1115"/>
    <n v="265.63255297043298"/>
    <n v="24.4458058277155"/>
    <n v="9.4621192558845308"/>
    <n v="4.4168703532619"/>
    <n v="144.492580463281"/>
    <n v="18.0588570301773"/>
    <n v="27.0200834495683"/>
    <n v="9.0782458161676693"/>
    <n v="232.78595943511499"/>
    <n v="1042.2568548024101"/>
    <n v="8.2792681142756592"/>
    <n v="11.7779791451939"/>
    <x v="250"/>
    <x v="1"/>
    <x v="3"/>
    <n v="28.923748997591701"/>
    <n v="127.919403711576"/>
    <x v="0"/>
    <x v="12"/>
    <x v="11"/>
    <x v="8"/>
    <s v="Haze"/>
    <n v="7"/>
  </r>
  <r>
    <x v="1116"/>
    <n v="71.774898395557003"/>
    <n v="14.2676259272235"/>
    <n v="26.076940522994601"/>
    <n v="1.8798232295632999"/>
    <n v="83.462906230213207"/>
    <n v="31.0290797380122"/>
    <n v="74.240536977080495"/>
    <n v="6.0813251345730404"/>
    <n v="3.9205396687732099"/>
    <n v="986.03051214949596"/>
    <n v="9.2704181773768699"/>
    <n v="1.6319438520926901"/>
    <x v="159"/>
    <x v="2"/>
    <x v="2"/>
    <n v="37.812091755058802"/>
    <n v="117.62462964193"/>
    <x v="4"/>
    <x v="1"/>
    <x v="9"/>
    <x v="5"/>
    <s v="Haze"/>
    <n v="79"/>
  </r>
  <r>
    <x v="1117"/>
    <n v="36.668811054258597"/>
    <n v="90.992248405571203"/>
    <n v="37.152366400724503"/>
    <n v="0.701900167943595"/>
    <n v="175.487537931053"/>
    <n v="20.942045879618099"/>
    <n v="62.8819366126665"/>
    <n v="4.6723244376268402"/>
    <n v="73.010744628018699"/>
    <n v="1008.7767589855"/>
    <n v="27.403843608170298"/>
    <n v="10.8236559132481"/>
    <x v="67"/>
    <x v="3"/>
    <x v="4"/>
    <n v="23.614805950230799"/>
    <n v="126.420461480471"/>
    <x v="2"/>
    <x v="21"/>
    <x v="3"/>
    <x v="2"/>
    <s v="Fog"/>
    <n v="56"/>
  </r>
  <r>
    <x v="1118"/>
    <n v="20.017134016581199"/>
    <n v="97.629814518402199"/>
    <n v="32.834706187975698"/>
    <n v="3.5510851747345402"/>
    <n v="134.80058443084999"/>
    <n v="0.192553792300973"/>
    <n v="65.792776413069006"/>
    <n v="0.41702440450214401"/>
    <n v="78.166404139097295"/>
    <n v="1030.40202271461"/>
    <n v="20.9789948750125"/>
    <n v="5.4498044787298197"/>
    <x v="163"/>
    <x v="2"/>
    <x v="3"/>
    <n v="24.863192120101498"/>
    <n v="115.43295949127899"/>
    <x v="3"/>
    <x v="15"/>
    <x v="3"/>
    <x v="3"/>
    <s v="Rain"/>
    <n v="51"/>
  </r>
  <r>
    <x v="1119"/>
    <n v="98.132148734517401"/>
    <n v="28.1984750221804"/>
    <n v="31.200840478378701"/>
    <n v="0.69568381933858103"/>
    <n v="185.04271931419501"/>
    <n v="31.353778823202699"/>
    <n v="23.674795040072102"/>
    <n v="9.9129540470452309"/>
    <n v="233.80703107706"/>
    <n v="1025.9299971723999"/>
    <n v="38.911550697463802"/>
    <n v="3.4406610582133501"/>
    <x v="12"/>
    <x v="1"/>
    <x v="2"/>
    <n v="46.976809432344702"/>
    <n v="95.039690872821595"/>
    <x v="2"/>
    <x v="14"/>
    <x v="1"/>
    <x v="5"/>
    <s v="Clear"/>
    <n v="6"/>
  </r>
  <r>
    <x v="1120"/>
    <n v="82.379175303912405"/>
    <n v="27.433370016384"/>
    <n v="29.130017321356899"/>
    <n v="3.54328610842453"/>
    <n v="106.559199961565"/>
    <n v="-5.0989978788922601"/>
    <n v="64.520522911564299"/>
    <n v="3.6868158991145101"/>
    <n v="343.60125079197098"/>
    <n v="993.58703210307101"/>
    <n v="11.6296993518449"/>
    <n v="4.6643327844349001"/>
    <x v="317"/>
    <x v="3"/>
    <x v="0"/>
    <n v="32.415143756983603"/>
    <n v="129.52939980518801"/>
    <x v="3"/>
    <x v="8"/>
    <x v="10"/>
    <x v="8"/>
    <s v="Clear"/>
    <n v="12"/>
  </r>
  <r>
    <x v="1121"/>
    <n v="299.27978598616897"/>
    <n v="58.056122274180801"/>
    <n v="7.3500658497734301"/>
    <n v="2.2325557120484998"/>
    <n v="41.397718451190599"/>
    <n v="18.793258577961701"/>
    <n v="85.003001685780603"/>
    <n v="7.7848180375536096"/>
    <n v="183.51306883499899"/>
    <n v="994.95415133359199"/>
    <n v="25.332798493335002"/>
    <n v="15.841099483803999"/>
    <x v="447"/>
    <x v="0"/>
    <x v="3"/>
    <n v="36.552027222623103"/>
    <n v="112.345476835947"/>
    <x v="4"/>
    <x v="7"/>
    <x v="0"/>
    <x v="2"/>
    <s v="Rain"/>
    <n v="70"/>
  </r>
  <r>
    <x v="1122"/>
    <n v="117.88947699084"/>
    <n v="58.081054574395701"/>
    <n v="3.86402477695498"/>
    <n v="2.0397970931249101"/>
    <n v="103.62530457571"/>
    <n v="32.125037789147797"/>
    <n v="47.415590634930503"/>
    <n v="7.02779556379088"/>
    <n v="223.476467947125"/>
    <n v="1000.24847253501"/>
    <n v="10.380457767002801"/>
    <n v="2.6838089860371399"/>
    <x v="229"/>
    <x v="0"/>
    <x v="1"/>
    <n v="46.111953749802701"/>
    <n v="104.570563081374"/>
    <x v="6"/>
    <x v="10"/>
    <x v="10"/>
    <x v="7"/>
    <s v="Fog"/>
    <n v="33"/>
  </r>
  <r>
    <x v="1123"/>
    <n v="25.9577309570656"/>
    <n v="18.0558437993495"/>
    <n v="37.119725618677599"/>
    <n v="0.16309326612727301"/>
    <n v="60.272169898745197"/>
    <n v="32.276478705573403"/>
    <n v="30.680634877169599"/>
    <n v="9.3062979344826093"/>
    <n v="104.759291292049"/>
    <n v="1042.9986293076799"/>
    <n v="41.040020093187103"/>
    <n v="9.0595332285215093"/>
    <x v="123"/>
    <x v="3"/>
    <x v="4"/>
    <n v="41.7717491733356"/>
    <n v="121.435200141734"/>
    <x v="5"/>
    <x v="4"/>
    <x v="3"/>
    <x v="3"/>
    <s v="Snow"/>
    <n v="48"/>
  </r>
  <r>
    <x v="1124"/>
    <n v="100.749007999323"/>
    <n v="16.022771085116201"/>
    <n v="37.337426752604998"/>
    <n v="2.8123398746916202"/>
    <n v="115.687453103027"/>
    <n v="29.828363657249501"/>
    <n v="13.5022427691167"/>
    <n v="9.8309949108593901"/>
    <n v="255.94418149843099"/>
    <n v="1017.0374709186"/>
    <n v="41.720925657770103"/>
    <n v="6.9340314175771898"/>
    <x v="290"/>
    <x v="1"/>
    <x v="3"/>
    <n v="39.175768541424802"/>
    <n v="129.97360456341801"/>
    <x v="4"/>
    <x v="22"/>
    <x v="11"/>
    <x v="7"/>
    <s v="Clear"/>
    <n v="29"/>
  </r>
  <r>
    <x v="1125"/>
    <n v="242.52257748052099"/>
    <n v="45.209044628706003"/>
    <n v="11.8821926386727"/>
    <n v="4.3194786314820997"/>
    <n v="176.15247791638799"/>
    <n v="24.504636880595498"/>
    <n v="49.780211245257398"/>
    <n v="4.19106944480128"/>
    <n v="286.64713085138101"/>
    <n v="1037.2650342239699"/>
    <n v="35.546396680083902"/>
    <n v="1.7669272144836901"/>
    <x v="231"/>
    <x v="2"/>
    <x v="4"/>
    <n v="30.706667937224001"/>
    <n v="107.90910605425699"/>
    <x v="5"/>
    <x v="6"/>
    <x v="4"/>
    <x v="5"/>
    <s v="Clear"/>
    <n v="62"/>
  </r>
  <r>
    <x v="1126"/>
    <n v="152.45995675243199"/>
    <n v="9.0614758857178703"/>
    <n v="10.0842361621308"/>
    <n v="3.4235951971130199"/>
    <n v="187.647436280579"/>
    <n v="23.687324541565701"/>
    <n v="25.621729739557601"/>
    <n v="8.4160968859287504"/>
    <n v="257.07038383848999"/>
    <n v="991.19970833064997"/>
    <n v="49.821308996864197"/>
    <n v="14.7767008252055"/>
    <x v="448"/>
    <x v="2"/>
    <x v="0"/>
    <n v="36.793850413462799"/>
    <n v="103.314840196232"/>
    <x v="6"/>
    <x v="20"/>
    <x v="0"/>
    <x v="6"/>
    <s v="Fog"/>
    <n v="92"/>
  </r>
  <r>
    <x v="1127"/>
    <n v="82.852072985857305"/>
    <n v="29.1176353519763"/>
    <n v="32.300771997598098"/>
    <n v="1.4304531874945501"/>
    <n v="53.308319499245798"/>
    <n v="-6.9064515861123903"/>
    <n v="25.368130310527199"/>
    <n v="4.45863943926045"/>
    <n v="38.254525260806197"/>
    <n v="1043.9126454787699"/>
    <n v="0.87437760256708896"/>
    <n v="7.17824533496636"/>
    <x v="262"/>
    <x v="0"/>
    <x v="2"/>
    <n v="49.955855643528601"/>
    <n v="121.337877741976"/>
    <x v="5"/>
    <x v="9"/>
    <x v="0"/>
    <x v="8"/>
    <s v="Clear"/>
    <n v="98"/>
  </r>
  <r>
    <x v="1128"/>
    <n v="290.46720139661397"/>
    <n v="59.469967934469302"/>
    <n v="42.0392578874931"/>
    <n v="0.696914589049342"/>
    <n v="140.33729977471199"/>
    <n v="36.320622108325402"/>
    <n v="92.373112066447604"/>
    <n v="7.8150282884604003"/>
    <n v="330.96915961880501"/>
    <n v="1029.9101840738899"/>
    <n v="26.102094270364301"/>
    <n v="9.2215615275868092"/>
    <x v="210"/>
    <x v="2"/>
    <x v="2"/>
    <n v="28.750163046320601"/>
    <n v="109.765892911257"/>
    <x v="4"/>
    <x v="20"/>
    <x v="4"/>
    <x v="2"/>
    <s v="Clear"/>
    <n v="6"/>
  </r>
  <r>
    <x v="1129"/>
    <n v="170.059170344037"/>
    <n v="12.394719968703701"/>
    <n v="43.244796365275199"/>
    <n v="1.24809520898876"/>
    <n v="20.393842926355401"/>
    <n v="1.25823105662873"/>
    <n v="54.773922011812303"/>
    <n v="5.7082489123186804"/>
    <n v="217.26318591734901"/>
    <n v="1004.09514644511"/>
    <n v="2.8981269652076902"/>
    <n v="13.301140719804801"/>
    <x v="366"/>
    <x v="3"/>
    <x v="2"/>
    <n v="21.2363841329006"/>
    <n v="124.681646930974"/>
    <x v="3"/>
    <x v="3"/>
    <x v="2"/>
    <x v="8"/>
    <s v="Clear"/>
    <n v="56"/>
  </r>
  <r>
    <x v="1130"/>
    <n v="123.733018764302"/>
    <n v="58.157345766706001"/>
    <n v="30.709731712630699"/>
    <n v="0.27338172253790599"/>
    <n v="148.804349915394"/>
    <n v="15.5002470644474"/>
    <n v="24.8820670896996"/>
    <n v="4.7025486369737699"/>
    <n v="7.8011634213517898"/>
    <n v="1045.0098179305"/>
    <n v="22.246217748247201"/>
    <n v="0.51852749624637295"/>
    <x v="239"/>
    <x v="2"/>
    <x v="3"/>
    <n v="26.129433030017999"/>
    <n v="93.836170932353596"/>
    <x v="1"/>
    <x v="1"/>
    <x v="7"/>
    <x v="3"/>
    <s v="Clear"/>
    <n v="1"/>
  </r>
  <r>
    <x v="1131"/>
    <n v="277.11626578621201"/>
    <n v="7.9838934269136397"/>
    <n v="34.629445184279398"/>
    <n v="3.8215378081296798"/>
    <n v="139.57252490490299"/>
    <n v="6.4823556995046197"/>
    <n v="85.9789885385064"/>
    <n v="0.64980307149277305"/>
    <n v="127.465446140605"/>
    <n v="1041.7451151026901"/>
    <n v="45.602019042183898"/>
    <n v="14.396846819151699"/>
    <x v="104"/>
    <x v="3"/>
    <x v="1"/>
    <n v="24.485835925946599"/>
    <n v="126.155448196573"/>
    <x v="6"/>
    <x v="4"/>
    <x v="9"/>
    <x v="2"/>
    <s v="Haze"/>
    <n v="82"/>
  </r>
  <r>
    <x v="1132"/>
    <n v="213.332974063004"/>
    <n v="32.269289025585003"/>
    <n v="34.966672870802597"/>
    <n v="3.5891353700697701"/>
    <n v="153.86263701650699"/>
    <n v="0.57551712825931001"/>
    <n v="63.313615364240697"/>
    <n v="0.409613742717579"/>
    <n v="207.342463210571"/>
    <n v="998.98487787537101"/>
    <n v="47.552122729467797"/>
    <n v="17.1501827746374"/>
    <x v="10"/>
    <x v="2"/>
    <x v="2"/>
    <n v="35.868014402028301"/>
    <n v="91.477743617523899"/>
    <x v="6"/>
    <x v="15"/>
    <x v="3"/>
    <x v="4"/>
    <s v="Haze"/>
    <n v="54"/>
  </r>
  <r>
    <x v="1133"/>
    <n v="61.1670238926338"/>
    <n v="5.9470494370010298"/>
    <n v="43.451427265267803"/>
    <n v="3.2251905762225999"/>
    <n v="80.411575358781107"/>
    <n v="-6.0383298602897897"/>
    <n v="91.162332583205895"/>
    <n v="3.2094325094977498"/>
    <n v="354.29539529554398"/>
    <n v="991.14772469683203"/>
    <n v="0.64712131521873495"/>
    <n v="7.54341325619946"/>
    <x v="186"/>
    <x v="3"/>
    <x v="4"/>
    <n v="24.024021129308299"/>
    <n v="102.04128973431401"/>
    <x v="5"/>
    <x v="3"/>
    <x v="5"/>
    <x v="2"/>
    <s v="Snow"/>
    <n v="25"/>
  </r>
  <r>
    <x v="1134"/>
    <n v="251.226221822453"/>
    <n v="37.589739705256399"/>
    <n v="17.325436791374798"/>
    <n v="0.39306628718405501"/>
    <n v="158.940678231947"/>
    <n v="9.6265685149125293"/>
    <n v="61.128419297009899"/>
    <n v="2.1091447129104499"/>
    <n v="8.6324970041074192"/>
    <n v="1012.64297221838"/>
    <n v="46.721778747040197"/>
    <n v="6.0804586882660203"/>
    <x v="266"/>
    <x v="1"/>
    <x v="4"/>
    <n v="23.644839006936401"/>
    <n v="114.74527573621501"/>
    <x v="2"/>
    <x v="3"/>
    <x v="7"/>
    <x v="2"/>
    <s v="Clear"/>
    <n v="16"/>
  </r>
  <r>
    <x v="1135"/>
    <n v="206.913849263022"/>
    <n v="46.314267545045098"/>
    <n v="42.509895249765101"/>
    <n v="3.8941282584493502"/>
    <n v="98.444413328836305"/>
    <n v="-6.4414641534099202"/>
    <n v="50.156665263737999"/>
    <n v="8.7877029864243799"/>
    <n v="193.283234808283"/>
    <n v="1039.48503000035"/>
    <n v="31.5455483585284"/>
    <n v="15.6903503856427"/>
    <x v="420"/>
    <x v="3"/>
    <x v="1"/>
    <n v="45.1467902454404"/>
    <n v="95.125199724854099"/>
    <x v="0"/>
    <x v="0"/>
    <x v="5"/>
    <x v="1"/>
    <s v="Cloudy"/>
    <n v="99"/>
  </r>
  <r>
    <x v="1136"/>
    <n v="268.48499054765102"/>
    <n v="31.5087559385241"/>
    <n v="40.294794527183498"/>
    <n v="2.7318968167845901"/>
    <n v="125.75249080993299"/>
    <n v="-8.1035549032407701"/>
    <n v="14.467171568484201"/>
    <n v="6.2977656045890003"/>
    <n v="146.846405514201"/>
    <n v="997.66383886408403"/>
    <n v="48.861486213414103"/>
    <n v="10.6464251898008"/>
    <x v="338"/>
    <x v="1"/>
    <x v="3"/>
    <n v="38.677734087139299"/>
    <n v="107.474848035215"/>
    <x v="6"/>
    <x v="7"/>
    <x v="4"/>
    <x v="8"/>
    <s v="Snow"/>
    <n v="64"/>
  </r>
  <r>
    <x v="1137"/>
    <n v="131.39238395430201"/>
    <n v="35.055429208339199"/>
    <n v="31.896130991712798"/>
    <n v="1.75963750831279"/>
    <n v="54.499095531122201"/>
    <n v="8.3930053677729006"/>
    <n v="57.851716081246501"/>
    <n v="2.2137990064533901"/>
    <n v="292.25602864804301"/>
    <n v="1011.19190987179"/>
    <n v="18.609510391349001"/>
    <n v="0.28361196046168802"/>
    <x v="376"/>
    <x v="1"/>
    <x v="1"/>
    <n v="23.823068096140599"/>
    <n v="118.69445547440399"/>
    <x v="4"/>
    <x v="2"/>
    <x v="8"/>
    <x v="3"/>
    <s v="Haze"/>
    <n v="77"/>
  </r>
  <r>
    <x v="1138"/>
    <n v="96.019384850863503"/>
    <n v="63.821495148932598"/>
    <n v="21.906577856378"/>
    <n v="4.4134507501213402"/>
    <n v="100.77691103310001"/>
    <n v="15.420816784549899"/>
    <n v="14.684066383428799"/>
    <n v="0.58268384812448504"/>
    <n v="328.488191383068"/>
    <n v="985.88793836160505"/>
    <n v="39.773908291657598"/>
    <n v="11.825805893093699"/>
    <x v="276"/>
    <x v="1"/>
    <x v="0"/>
    <n v="49.232946565361701"/>
    <n v="127.608261140306"/>
    <x v="4"/>
    <x v="6"/>
    <x v="1"/>
    <x v="2"/>
    <s v="Clear"/>
    <n v="65"/>
  </r>
  <r>
    <x v="1139"/>
    <n v="256.75291932972499"/>
    <n v="55.141505903398297"/>
    <n v="34.560418689785799"/>
    <n v="4.9566323411505397"/>
    <n v="111.720394182969"/>
    <n v="9.9524452064262405"/>
    <n v="85.759967365845796"/>
    <n v="8.4437987228989293"/>
    <n v="97.496751124229604"/>
    <n v="992.74693441578302"/>
    <n v="23.114603991923602"/>
    <n v="19.88158524128"/>
    <x v="194"/>
    <x v="1"/>
    <x v="0"/>
    <n v="36.389339875190601"/>
    <n v="126.504867851659"/>
    <x v="2"/>
    <x v="13"/>
    <x v="3"/>
    <x v="3"/>
    <s v="Rain"/>
    <n v="49"/>
  </r>
  <r>
    <x v="1140"/>
    <n v="237.04007493476701"/>
    <n v="98.8312297090594"/>
    <n v="10.6087430129512"/>
    <n v="0.50210502039640204"/>
    <n v="169.470141695189"/>
    <n v="28.678908838929399"/>
    <n v="93.886213789780399"/>
    <n v="9.1296655056998102"/>
    <n v="231.47331655629"/>
    <n v="994.15323580050097"/>
    <n v="38.085222094351998"/>
    <n v="13.6095566165965"/>
    <x v="36"/>
    <x v="3"/>
    <x v="3"/>
    <n v="46.274478005899802"/>
    <n v="108.313181786475"/>
    <x v="6"/>
    <x v="21"/>
    <x v="4"/>
    <x v="6"/>
    <s v="Haze"/>
    <n v="8"/>
  </r>
  <r>
    <x v="1141"/>
    <n v="69.928515430862205"/>
    <n v="20.7753232754024"/>
    <n v="3.5638581326337699"/>
    <n v="1.65487804355042"/>
    <n v="112.198922566966"/>
    <n v="20.303297564239902"/>
    <n v="85.842665153036606"/>
    <n v="6.2192611885605604"/>
    <n v="329.756812429494"/>
    <n v="1028.2607802981699"/>
    <n v="20.162006546937601"/>
    <n v="16.845301998497"/>
    <x v="204"/>
    <x v="3"/>
    <x v="3"/>
    <n v="25.866710105106002"/>
    <n v="93.331602053145204"/>
    <x v="5"/>
    <x v="2"/>
    <x v="0"/>
    <x v="2"/>
    <s v="Clear"/>
    <n v="45"/>
  </r>
  <r>
    <x v="1142"/>
    <n v="295.08213754010097"/>
    <n v="41.8953904691652"/>
    <n v="5.8393090105025296"/>
    <n v="2.2020569421373701"/>
    <n v="134.001837987605"/>
    <n v="25.138214226447701"/>
    <n v="20.136205847861099"/>
    <n v="6.9364695107447103"/>
    <n v="131.060665245249"/>
    <n v="1027.0293675922501"/>
    <n v="12.1521866706365"/>
    <n v="11.845709405012901"/>
    <x v="449"/>
    <x v="1"/>
    <x v="3"/>
    <n v="34.092593619968099"/>
    <n v="126.237041208086"/>
    <x v="6"/>
    <x v="18"/>
    <x v="10"/>
    <x v="7"/>
    <s v="Clear"/>
    <n v="4"/>
  </r>
  <r>
    <x v="1143"/>
    <n v="254.08369819718399"/>
    <n v="35.865332082315703"/>
    <n v="45.991824197251603"/>
    <n v="2.82933203537169"/>
    <n v="96.679489269397706"/>
    <n v="2.6087970326769998"/>
    <n v="63.339068405458498"/>
    <n v="3.9522887594062102"/>
    <n v="102.606271872742"/>
    <n v="982.524100647198"/>
    <n v="21.2639338835099"/>
    <n v="1.79819326152581"/>
    <x v="399"/>
    <x v="1"/>
    <x v="3"/>
    <n v="29.210967485110402"/>
    <n v="105.39122221144299"/>
    <x v="0"/>
    <x v="10"/>
    <x v="3"/>
    <x v="9"/>
    <s v="Rain"/>
    <n v="51"/>
  </r>
  <r>
    <x v="1144"/>
    <n v="237.24494324526299"/>
    <n v="67.761675068067206"/>
    <n v="25.150458039422499"/>
    <n v="4.4023968895303902"/>
    <n v="19.1394263029417"/>
    <n v="31.513418983766801"/>
    <n v="13.1768074927062"/>
    <n v="9.53595540355367"/>
    <n v="357.01685854386301"/>
    <n v="983.91226710608601"/>
    <n v="10.7045460756074"/>
    <n v="1.0069486159735701"/>
    <x v="442"/>
    <x v="3"/>
    <x v="0"/>
    <n v="49.3441359937692"/>
    <n v="110.026187603824"/>
    <x v="5"/>
    <x v="0"/>
    <x v="2"/>
    <x v="6"/>
    <s v="Snow"/>
    <n v="64"/>
  </r>
  <r>
    <x v="1145"/>
    <n v="32.6164052195953"/>
    <n v="51.101273405987001"/>
    <n v="32.4539995396592"/>
    <n v="0.43646873502578498"/>
    <n v="86.326509727476804"/>
    <n v="10.017016829544501"/>
    <n v="15.694680352732201"/>
    <n v="0.10420858616666399"/>
    <n v="140.94175273472399"/>
    <n v="1007.12908086802"/>
    <n v="6.8387921640595399"/>
    <n v="19.724677153182199"/>
    <x v="401"/>
    <x v="0"/>
    <x v="0"/>
    <n v="34.685261583754297"/>
    <n v="97.736568286459402"/>
    <x v="2"/>
    <x v="2"/>
    <x v="2"/>
    <x v="2"/>
    <s v="Clear"/>
    <n v="94"/>
  </r>
  <r>
    <x v="1146"/>
    <n v="250.78945281564199"/>
    <n v="10.0943600833897"/>
    <n v="21.454312724935601"/>
    <n v="0.50802626887869995"/>
    <n v="11.444423090597001"/>
    <n v="16.1920754789951"/>
    <n v="53.7794616710569"/>
    <n v="0.57666774344091798"/>
    <n v="91.238060457407897"/>
    <n v="991.55134764447496"/>
    <n v="46.660580684825597"/>
    <n v="16.286220374032801"/>
    <x v="450"/>
    <x v="1"/>
    <x v="1"/>
    <n v="44.6565516459262"/>
    <n v="106.656010303626"/>
    <x v="4"/>
    <x v="8"/>
    <x v="3"/>
    <x v="9"/>
    <s v="Fog"/>
    <n v="18"/>
  </r>
  <r>
    <x v="1147"/>
    <n v="216.57985996554501"/>
    <n v="80.660651910120507"/>
    <n v="4.9046112251621299"/>
    <n v="0.85922936946718498"/>
    <n v="44.3976613180482"/>
    <n v="17.1456467467134"/>
    <n v="24.531668660907599"/>
    <n v="8.8137342024100906"/>
    <n v="143.686966381243"/>
    <n v="992.43498979974902"/>
    <n v="33.819679794209897"/>
    <n v="9.3164355399068501"/>
    <x v="326"/>
    <x v="1"/>
    <x v="1"/>
    <n v="25.0879381510317"/>
    <n v="123.800471399597"/>
    <x v="5"/>
    <x v="5"/>
    <x v="3"/>
    <x v="2"/>
    <s v="Rain"/>
    <n v="30"/>
  </r>
  <r>
    <x v="1148"/>
    <n v="286.92220262861002"/>
    <n v="77.034830172320795"/>
    <n v="40.883624639626802"/>
    <n v="0.56396149652109495"/>
    <n v="150.407266030084"/>
    <n v="25.446400303902401"/>
    <n v="86.650326869776407"/>
    <n v="5.6956529653330996"/>
    <n v="36.959449451265201"/>
    <n v="1044.1408321777899"/>
    <n v="42.199797629186797"/>
    <n v="16.974513057046899"/>
    <x v="56"/>
    <x v="1"/>
    <x v="2"/>
    <n v="40.086716758160101"/>
    <n v="115.815140828024"/>
    <x v="2"/>
    <x v="12"/>
    <x v="7"/>
    <x v="2"/>
    <s v="Snow"/>
    <n v="65"/>
  </r>
  <r>
    <x v="1149"/>
    <n v="63.704368459454699"/>
    <n v="96.237295834594207"/>
    <n v="6.8472328581251798"/>
    <n v="1.8729993407168299"/>
    <n v="150.87176775673399"/>
    <n v="32.902237059069797"/>
    <n v="98.138146409808002"/>
    <n v="1.430046099143"/>
    <n v="2.6148948246520298"/>
    <n v="993.95583247361799"/>
    <n v="48.096194981542297"/>
    <n v="6.4061675326576202"/>
    <x v="449"/>
    <x v="2"/>
    <x v="1"/>
    <n v="37.536262442720798"/>
    <n v="109.77180469777601"/>
    <x v="6"/>
    <x v="11"/>
    <x v="2"/>
    <x v="7"/>
    <s v="Rain"/>
    <n v="63"/>
  </r>
  <r>
    <x v="1150"/>
    <n v="250.53236338456301"/>
    <n v="52.220522895893303"/>
    <n v="40.245354945149202"/>
    <n v="3.8718413033748802"/>
    <n v="10.4571459860879"/>
    <n v="-9.3660531751339295"/>
    <n v="29.7203637862984"/>
    <n v="1.7501296672508799"/>
    <n v="219.116579466063"/>
    <n v="1016.7306798058"/>
    <n v="13.7474911341835"/>
    <n v="17.4954977447148"/>
    <x v="400"/>
    <x v="1"/>
    <x v="4"/>
    <n v="26.374591760268402"/>
    <n v="99.670560159327806"/>
    <x v="1"/>
    <x v="10"/>
    <x v="2"/>
    <x v="5"/>
    <s v="Clear"/>
    <n v="80"/>
  </r>
  <r>
    <x v="1151"/>
    <n v="272.26379886514002"/>
    <n v="10.3856086657351"/>
    <n v="34.7672160948458"/>
    <n v="1.78990365932716"/>
    <n v="153.780381169751"/>
    <n v="24.5785136083582"/>
    <n v="53.831375264371601"/>
    <n v="6.5791578520148697"/>
    <n v="99.452558419500093"/>
    <n v="1042.2736881481701"/>
    <n v="10.8434280201015"/>
    <n v="5.3530602640159604"/>
    <x v="141"/>
    <x v="3"/>
    <x v="3"/>
    <n v="31.6331551717739"/>
    <n v="119.266653421283"/>
    <x v="0"/>
    <x v="7"/>
    <x v="10"/>
    <x v="7"/>
    <s v="Fog"/>
    <n v="55"/>
  </r>
  <r>
    <x v="1152"/>
    <n v="168.96823502994499"/>
    <n v="24.873488508030899"/>
    <n v="13.4249890285968"/>
    <n v="4.3062761520638002"/>
    <n v="26.0765284714195"/>
    <n v="19.037206912260899"/>
    <n v="69.189188697581201"/>
    <n v="8.7582723533212405"/>
    <n v="279.095417351592"/>
    <n v="1011.5134332714"/>
    <n v="44.3041139056755"/>
    <n v="17.096865223654"/>
    <x v="249"/>
    <x v="3"/>
    <x v="4"/>
    <n v="28.720932609885001"/>
    <n v="118.794034519371"/>
    <x v="2"/>
    <x v="12"/>
    <x v="7"/>
    <x v="5"/>
    <s v="Fog"/>
    <n v="56"/>
  </r>
  <r>
    <x v="1153"/>
    <n v="277.83178651207902"/>
    <n v="52.065982607302601"/>
    <n v="38.386683964430098"/>
    <n v="1.0673635899384499"/>
    <n v="93.219336057442405"/>
    <n v="5.7496947075223197"/>
    <n v="64.312822139053196"/>
    <n v="5.8121227550047099"/>
    <n v="277.08772768835303"/>
    <n v="984.06822694876803"/>
    <n v="14.331874324106099"/>
    <n v="17.967690037693501"/>
    <x v="179"/>
    <x v="3"/>
    <x v="2"/>
    <n v="36.930292562004396"/>
    <n v="93.004337542992801"/>
    <x v="1"/>
    <x v="3"/>
    <x v="3"/>
    <x v="8"/>
    <s v="Rain"/>
    <n v="54"/>
  </r>
  <r>
    <x v="1154"/>
    <n v="202.86166673507299"/>
    <n v="38.553069151369897"/>
    <n v="35.166478025897398"/>
    <n v="1.36035718937439"/>
    <n v="104.939083380974"/>
    <n v="27.841633697393899"/>
    <n v="33.457888614543897"/>
    <n v="9.0237958195677095"/>
    <n v="167.744346464351"/>
    <n v="1003.70704924761"/>
    <n v="47.183758365062602"/>
    <n v="0.91048683620448201"/>
    <x v="91"/>
    <x v="0"/>
    <x v="3"/>
    <n v="43.074479177975199"/>
    <n v="107.294239657292"/>
    <x v="0"/>
    <x v="1"/>
    <x v="5"/>
    <x v="0"/>
    <s v="Snow"/>
    <n v="98"/>
  </r>
  <r>
    <x v="1155"/>
    <n v="260.14366963310198"/>
    <n v="74.372669232970907"/>
    <n v="35.737082925489403"/>
    <n v="1.0205012229675801"/>
    <n v="71.914063518409193"/>
    <n v="25.895897933262098"/>
    <n v="57.7701644616821"/>
    <n v="0.29074962142805899"/>
    <n v="72.780641927163899"/>
    <n v="1039.7946550320701"/>
    <n v="18.214756335726801"/>
    <n v="7.6434997319655702"/>
    <x v="227"/>
    <x v="1"/>
    <x v="0"/>
    <n v="47.040534354373499"/>
    <n v="94.607627133357099"/>
    <x v="5"/>
    <x v="9"/>
    <x v="11"/>
    <x v="9"/>
    <s v="Rain"/>
    <n v="93"/>
  </r>
  <r>
    <x v="1156"/>
    <n v="161.448812226142"/>
    <n v="11.2412200292517"/>
    <n v="29.8477753543287"/>
    <n v="3.9472477575894702"/>
    <n v="101.07876846865"/>
    <n v="5.9376324035237698"/>
    <n v="26.927048642184801"/>
    <n v="0.56758968746918104"/>
    <n v="36.290572821479202"/>
    <n v="980.56649001800895"/>
    <n v="40.903708116375299"/>
    <n v="7.0438509548235597"/>
    <x v="160"/>
    <x v="2"/>
    <x v="4"/>
    <n v="41.468816752488301"/>
    <n v="103.61966803495"/>
    <x v="2"/>
    <x v="11"/>
    <x v="1"/>
    <x v="9"/>
    <s v="Snow"/>
    <n v="19"/>
  </r>
  <r>
    <x v="1157"/>
    <n v="64.949070961865402"/>
    <n v="46.475690014088002"/>
    <n v="28.810077288689801"/>
    <n v="2.5423288248218001"/>
    <n v="36.093716554666798"/>
    <n v="12.8720320727023"/>
    <n v="35.265939740736599"/>
    <n v="2.86343882032532"/>
    <n v="70.612677951006702"/>
    <n v="984.52558461224805"/>
    <n v="44.140528202195497"/>
    <n v="15.3873689799827"/>
    <x v="451"/>
    <x v="2"/>
    <x v="0"/>
    <n v="41.6745727894209"/>
    <n v="94.5213181836898"/>
    <x v="0"/>
    <x v="22"/>
    <x v="8"/>
    <x v="1"/>
    <s v="Cloudy"/>
    <n v="44"/>
  </r>
  <r>
    <x v="1158"/>
    <n v="172.087837700677"/>
    <n v="21.8472861000565"/>
    <n v="13.63461956898"/>
    <n v="1.3604501115405601"/>
    <n v="194.68559813282499"/>
    <n v="11.536007615330901"/>
    <n v="38.829590441324598"/>
    <n v="3.3306139578907001"/>
    <n v="71.219662740778801"/>
    <n v="1014.25357129678"/>
    <n v="5.4269136693212703"/>
    <n v="19.4347525338171"/>
    <x v="202"/>
    <x v="3"/>
    <x v="2"/>
    <n v="28.829453188520599"/>
    <n v="95.940201975115002"/>
    <x v="0"/>
    <x v="4"/>
    <x v="9"/>
    <x v="4"/>
    <s v="Fog"/>
    <n v="64"/>
  </r>
  <r>
    <x v="1159"/>
    <n v="216.05110477366"/>
    <n v="5.3105204746520496"/>
    <n v="23.923142418393201"/>
    <n v="2.00680073191179"/>
    <n v="48.950154084983701"/>
    <n v="30.421622272623299"/>
    <n v="52.405560366351601"/>
    <n v="8.0256602127157901"/>
    <n v="223.651320874069"/>
    <n v="981.67621590559304"/>
    <n v="18.001560217311599"/>
    <n v="4.9489253710084302"/>
    <x v="64"/>
    <x v="1"/>
    <x v="1"/>
    <n v="30.6771451734623"/>
    <n v="100.748342552092"/>
    <x v="3"/>
    <x v="5"/>
    <x v="8"/>
    <x v="3"/>
    <s v="Fog"/>
    <n v="71"/>
  </r>
  <r>
    <x v="1160"/>
    <n v="171.85553460374101"/>
    <n v="55.213199781446903"/>
    <n v="19.111994046554798"/>
    <n v="0.63742801696171003"/>
    <n v="27.774810358407599"/>
    <n v="32.928351390647201"/>
    <n v="98.094813672695906"/>
    <n v="2.4768083159712901"/>
    <n v="355.61847363534298"/>
    <n v="998.58265503771804"/>
    <n v="20.329451252189202"/>
    <n v="0.62435264717051397"/>
    <x v="225"/>
    <x v="0"/>
    <x v="2"/>
    <n v="30.8893097373507"/>
    <n v="112.10033612623501"/>
    <x v="6"/>
    <x v="17"/>
    <x v="1"/>
    <x v="1"/>
    <s v="Haze"/>
    <n v="62"/>
  </r>
  <r>
    <x v="1161"/>
    <n v="130.318474361163"/>
    <n v="91.748358302079495"/>
    <n v="47.514102025130597"/>
    <n v="3.8576087980345801"/>
    <n v="60.147394679958801"/>
    <n v="11.82625813808"/>
    <n v="38.783761139275299"/>
    <n v="0.108778803678291"/>
    <n v="288.19389820843497"/>
    <n v="1046.7415861342199"/>
    <n v="44.4504517365448"/>
    <n v="6.2937532807574303"/>
    <x v="165"/>
    <x v="0"/>
    <x v="3"/>
    <n v="37.2388155933861"/>
    <n v="115.92305548085901"/>
    <x v="2"/>
    <x v="5"/>
    <x v="1"/>
    <x v="3"/>
    <s v="Clear"/>
    <n v="89"/>
  </r>
  <r>
    <x v="1162"/>
    <n v="157.10814038829199"/>
    <n v="44.691672116863501"/>
    <n v="46.0740116765595"/>
    <n v="2.44711167955905"/>
    <n v="58.624264861298002"/>
    <n v="9.7796494176755093"/>
    <n v="80.6867654843049"/>
    <n v="8.8935786955225105"/>
    <n v="144.235908910848"/>
    <n v="1000.09631951479"/>
    <n v="15.361736995011499"/>
    <n v="9.3841497110192496"/>
    <x v="226"/>
    <x v="0"/>
    <x v="0"/>
    <n v="49.708879687378897"/>
    <n v="127.251475001903"/>
    <x v="2"/>
    <x v="9"/>
    <x v="2"/>
    <x v="8"/>
    <s v="Cloudy"/>
    <n v="27"/>
  </r>
  <r>
    <x v="1163"/>
    <n v="275.15490848420399"/>
    <n v="48.287231089919601"/>
    <n v="29.5558851848218"/>
    <n v="0.76691933959391301"/>
    <n v="111.49045789178901"/>
    <n v="22.800594175630799"/>
    <n v="11.411192786254899"/>
    <n v="7.0749490681514204E-2"/>
    <n v="136.97313451874601"/>
    <n v="987.72170541680396"/>
    <n v="46.470623808937397"/>
    <n v="12.194452307575601"/>
    <x v="387"/>
    <x v="0"/>
    <x v="0"/>
    <n v="42.384494061485597"/>
    <n v="93.521053311059703"/>
    <x v="2"/>
    <x v="11"/>
    <x v="7"/>
    <x v="9"/>
    <s v="Clear"/>
    <n v="57"/>
  </r>
  <r>
    <x v="1164"/>
    <n v="251.11209926589899"/>
    <n v="96.838548834925007"/>
    <n v="37.015732597857401"/>
    <n v="2.8315741730307198"/>
    <n v="36.240291749059701"/>
    <n v="28.763294301719601"/>
    <n v="44.747540315645502"/>
    <n v="2.8799068895210902"/>
    <n v="225.67630886762899"/>
    <n v="997.74624192464705"/>
    <n v="48.904020656870202"/>
    <n v="3.4486150275201601"/>
    <x v="70"/>
    <x v="3"/>
    <x v="0"/>
    <n v="27.968997971075598"/>
    <n v="102.25725660981099"/>
    <x v="6"/>
    <x v="2"/>
    <x v="1"/>
    <x v="0"/>
    <s v="Fog"/>
    <n v="15"/>
  </r>
  <r>
    <x v="1165"/>
    <n v="257.89942236109403"/>
    <n v="55.542373766544998"/>
    <n v="12.2607025845204"/>
    <n v="0.98452117549366802"/>
    <n v="102.61339221871501"/>
    <n v="-3.0118174258282"/>
    <n v="71.513375048912494"/>
    <n v="8.6496116188500007"/>
    <n v="241.82333279462301"/>
    <n v="980.737688509235"/>
    <n v="38.186573119000002"/>
    <n v="11.7177506090287"/>
    <x v="341"/>
    <x v="1"/>
    <x v="2"/>
    <n v="29.9618812412259"/>
    <n v="104.6597882105"/>
    <x v="4"/>
    <x v="20"/>
    <x v="2"/>
    <x v="7"/>
    <s v="Snow"/>
    <n v="37"/>
  </r>
  <r>
    <x v="1166"/>
    <n v="100.473453864208"/>
    <n v="13.9455853857842"/>
    <n v="20.580074977027"/>
    <n v="2.2316897386232899"/>
    <n v="115.050620661476"/>
    <n v="-7.8531115727357399"/>
    <n v="36.161071258926"/>
    <n v="6.0272557204148098"/>
    <n v="51.280494183514499"/>
    <n v="985.22069864365005"/>
    <n v="33.928871857109698"/>
    <n v="5.8640443805402898"/>
    <x v="123"/>
    <x v="2"/>
    <x v="0"/>
    <n v="33.797968773489103"/>
    <n v="104.36699443107"/>
    <x v="5"/>
    <x v="11"/>
    <x v="9"/>
    <x v="1"/>
    <s v="Clear"/>
    <n v="77"/>
  </r>
  <r>
    <x v="1167"/>
    <n v="214.79962543219901"/>
    <n v="94.1568904207396"/>
    <n v="22.8252752463539"/>
    <n v="1.16103913191274"/>
    <n v="104.619108704067"/>
    <n v="15.1487405998594"/>
    <n v="36.855089700188302"/>
    <n v="7.2043190967859401"/>
    <n v="207.40758501542101"/>
    <n v="1004.51975415364"/>
    <n v="16.4489345186579"/>
    <n v="2.2144286778842002"/>
    <x v="340"/>
    <x v="1"/>
    <x v="0"/>
    <n v="45.232464091710398"/>
    <n v="124.539072873916"/>
    <x v="1"/>
    <x v="22"/>
    <x v="10"/>
    <x v="5"/>
    <s v="Haze"/>
    <n v="90"/>
  </r>
  <r>
    <x v="1168"/>
    <n v="143.28567890545301"/>
    <n v="15.7463362505415"/>
    <n v="9.39847161966612"/>
    <n v="4.9357657274487101"/>
    <n v="170.34873275087801"/>
    <n v="22.066353486710302"/>
    <n v="57.457457591885699"/>
    <n v="7.19699378734005"/>
    <n v="25.8772594517351"/>
    <n v="1008.29051491031"/>
    <n v="41.410555729413097"/>
    <n v="0.26403496467687498"/>
    <x v="452"/>
    <x v="3"/>
    <x v="2"/>
    <n v="48.223775812068602"/>
    <n v="120.213190197385"/>
    <x v="1"/>
    <x v="2"/>
    <x v="2"/>
    <x v="7"/>
    <s v="Fog"/>
    <n v="75"/>
  </r>
  <r>
    <x v="1169"/>
    <n v="224.004604887341"/>
    <n v="32.066648010576898"/>
    <n v="36.963962810189699"/>
    <n v="0.65230690818679704"/>
    <n v="168.09147225535099"/>
    <n v="34.107134763150299"/>
    <n v="83.813087248471902"/>
    <n v="6.3289719220408402"/>
    <n v="43.205232644720603"/>
    <n v="1028.0755617114301"/>
    <n v="24.0731977065835"/>
    <n v="10.505961167507801"/>
    <x v="84"/>
    <x v="3"/>
    <x v="2"/>
    <n v="39.921353531111997"/>
    <n v="125.841066322063"/>
    <x v="6"/>
    <x v="2"/>
    <x v="0"/>
    <x v="4"/>
    <s v="Clear"/>
    <n v="31"/>
  </r>
  <r>
    <x v="1170"/>
    <n v="241.15372495855601"/>
    <n v="87.147811650189098"/>
    <n v="12.1686320258022"/>
    <n v="0.18053080438025801"/>
    <n v="194.48687270887399"/>
    <n v="-1.23126910014895"/>
    <n v="85.112643783215901"/>
    <n v="3.7079313725570699"/>
    <n v="315.76203225328697"/>
    <n v="1029.29707731903"/>
    <n v="6.8792057234201502"/>
    <n v="14.2653256372377"/>
    <x v="229"/>
    <x v="3"/>
    <x v="3"/>
    <n v="40.892830888366397"/>
    <n v="108.795668548069"/>
    <x v="4"/>
    <x v="15"/>
    <x v="6"/>
    <x v="2"/>
    <s v="Rain"/>
    <n v="71"/>
  </r>
  <r>
    <x v="1171"/>
    <n v="249.92661286762001"/>
    <n v="19.548560962851901"/>
    <n v="14.351473045865401"/>
    <n v="0.70002681300426906"/>
    <n v="76.636536518750802"/>
    <n v="31.121032570968499"/>
    <n v="83.442156707246895"/>
    <n v="8.8782168744639307"/>
    <n v="93.512818721056703"/>
    <n v="1012.60444361003"/>
    <n v="28.479062749203401"/>
    <n v="10.98698200424"/>
    <x v="291"/>
    <x v="2"/>
    <x v="0"/>
    <n v="25.0930155559737"/>
    <n v="122.910249139294"/>
    <x v="5"/>
    <x v="23"/>
    <x v="5"/>
    <x v="1"/>
    <s v="Fog"/>
    <n v="21"/>
  </r>
  <r>
    <x v="1172"/>
    <n v="128.892351029634"/>
    <n v="14.166701112065599"/>
    <n v="37.504815077362501"/>
    <n v="4.0632420958477597"/>
    <n v="19.999141012347302"/>
    <n v="22.6645573447157"/>
    <n v="63.906793877745898"/>
    <n v="5.8901404005459099"/>
    <n v="13.1023420512863"/>
    <n v="1049.01535989578"/>
    <n v="41.4926463797511"/>
    <n v="2.4611847807237801"/>
    <x v="453"/>
    <x v="0"/>
    <x v="0"/>
    <n v="26.8454575857332"/>
    <n v="95.608768265877202"/>
    <x v="3"/>
    <x v="8"/>
    <x v="9"/>
    <x v="9"/>
    <s v="Clear"/>
    <n v="92"/>
  </r>
  <r>
    <x v="1173"/>
    <n v="299.70229261089202"/>
    <n v="76.226865635129499"/>
    <n v="16.3992304973454"/>
    <n v="1.8695010271446499"/>
    <n v="11.557260557828"/>
    <n v="24.064750557511001"/>
    <n v="80.293492544064506"/>
    <n v="1.8106787764355401"/>
    <n v="255.35876551479399"/>
    <n v="992.78801254472796"/>
    <n v="29.820453737920701"/>
    <n v="18.605433438961501"/>
    <x v="3"/>
    <x v="0"/>
    <x v="2"/>
    <n v="28.1357789446513"/>
    <n v="125.1517002527"/>
    <x v="4"/>
    <x v="11"/>
    <x v="9"/>
    <x v="8"/>
    <s v="Haze"/>
    <n v="39"/>
  </r>
  <r>
    <x v="1174"/>
    <n v="184.079156286813"/>
    <n v="36.162373054423298"/>
    <n v="5.1880082920235102"/>
    <n v="3.8735517930527998"/>
    <n v="11.3403257731129"/>
    <n v="-8.5765013798625294"/>
    <n v="42.992176837136597"/>
    <n v="7.0288957905644498"/>
    <n v="148.35228434445099"/>
    <n v="988.89364150190295"/>
    <n v="10.072079024370099"/>
    <n v="0.672802576571636"/>
    <x v="18"/>
    <x v="2"/>
    <x v="2"/>
    <n v="44.689135448542501"/>
    <n v="114.89851572550501"/>
    <x v="0"/>
    <x v="22"/>
    <x v="2"/>
    <x v="4"/>
    <s v="Snow"/>
    <n v="95"/>
  </r>
  <r>
    <x v="1175"/>
    <n v="56.745414825438402"/>
    <n v="27.778043434731099"/>
    <n v="17.6027145786604"/>
    <n v="2.44863226516288"/>
    <n v="90.538918672918697"/>
    <n v="-6.6820704613631703"/>
    <n v="10.210542675238299"/>
    <n v="4.2385081873474999E-2"/>
    <n v="35.296719637572302"/>
    <n v="1019.31763580496"/>
    <n v="37.571337056905499"/>
    <n v="3.4468242624646499"/>
    <x v="166"/>
    <x v="0"/>
    <x v="0"/>
    <n v="45.470620810085499"/>
    <n v="114.102074907776"/>
    <x v="4"/>
    <x v="20"/>
    <x v="1"/>
    <x v="4"/>
    <s v="Clear"/>
    <n v="24"/>
  </r>
  <r>
    <x v="1176"/>
    <n v="147.33458881287001"/>
    <n v="56.8834123601047"/>
    <n v="27.5371069048715"/>
    <n v="4.1312866133234998"/>
    <n v="172.88375062675601"/>
    <n v="12.860325372141901"/>
    <n v="43.103927268555303"/>
    <n v="8.2891137563304493"/>
    <n v="296.22841391221198"/>
    <n v="987.32922707643695"/>
    <n v="18.5831809029028"/>
    <n v="10.7984062226767"/>
    <x v="165"/>
    <x v="1"/>
    <x v="2"/>
    <n v="44.160029524863702"/>
    <n v="123.185652765824"/>
    <x v="2"/>
    <x v="0"/>
    <x v="1"/>
    <x v="8"/>
    <s v="Cloudy"/>
    <n v="17"/>
  </r>
  <r>
    <x v="1177"/>
    <n v="166.568823606173"/>
    <n v="12.913208197899401"/>
    <n v="4.4367024035973897"/>
    <n v="4.7225719663354999"/>
    <n v="115.992114532282"/>
    <n v="23.426043585566401"/>
    <n v="72.814429986066003"/>
    <n v="5.8697687964859302"/>
    <n v="15.9539936833064"/>
    <n v="1008.11935178025"/>
    <n v="37.235909998173398"/>
    <n v="11.5813942492018"/>
    <x v="186"/>
    <x v="1"/>
    <x v="4"/>
    <n v="23.583722862782899"/>
    <n v="104.238034882977"/>
    <x v="5"/>
    <x v="16"/>
    <x v="6"/>
    <x v="4"/>
    <s v="Haze"/>
    <n v="59"/>
  </r>
  <r>
    <x v="1178"/>
    <n v="178.04824467869"/>
    <n v="95.910827757936403"/>
    <n v="9.7001371960488498"/>
    <n v="1.0721059815298"/>
    <n v="75.798919958286305"/>
    <n v="39.918723338135401"/>
    <n v="35.863802314335203"/>
    <n v="6.0852164903292403"/>
    <n v="199.71678604526099"/>
    <n v="1045.8902416272499"/>
    <n v="3.7026687435425099"/>
    <n v="11.413759096450301"/>
    <x v="358"/>
    <x v="3"/>
    <x v="4"/>
    <n v="26.299015235455801"/>
    <n v="110.62723646404299"/>
    <x v="3"/>
    <x v="0"/>
    <x v="4"/>
    <x v="1"/>
    <s v="Snow"/>
    <n v="7"/>
  </r>
  <r>
    <x v="1179"/>
    <n v="250.29908790940101"/>
    <n v="71.931379176434305"/>
    <n v="35.801344584935698"/>
    <n v="1.9489603143634999"/>
    <n v="92.451841723425204"/>
    <n v="38.263671693226598"/>
    <n v="51.667912147016402"/>
    <n v="8.8927866092982306"/>
    <n v="334.02555475277097"/>
    <n v="994.87888769112396"/>
    <n v="48.532291426957997"/>
    <n v="10.1490539447078"/>
    <x v="368"/>
    <x v="2"/>
    <x v="2"/>
    <n v="42.977104298756998"/>
    <n v="120.050438291324"/>
    <x v="4"/>
    <x v="21"/>
    <x v="2"/>
    <x v="0"/>
    <s v="Cloudy"/>
    <n v="4"/>
  </r>
  <r>
    <x v="1180"/>
    <n v="89.265213879325003"/>
    <n v="83.392723924881295"/>
    <n v="38.228667345030402"/>
    <n v="3.8058063654196199"/>
    <n v="184.269900228106"/>
    <n v="26.934069938146902"/>
    <n v="27.845458393322598"/>
    <n v="2.5784442699982599"/>
    <n v="35.484748003022602"/>
    <n v="1019.92986906428"/>
    <n v="1.2527502087545099"/>
    <n v="17.068948031043199"/>
    <x v="50"/>
    <x v="2"/>
    <x v="4"/>
    <n v="32.306658635473802"/>
    <n v="127.584422492507"/>
    <x v="4"/>
    <x v="17"/>
    <x v="1"/>
    <x v="2"/>
    <s v="Haze"/>
    <n v="82"/>
  </r>
  <r>
    <x v="1181"/>
    <n v="191.06022521710699"/>
    <n v="62.7923529869541"/>
    <n v="2.5643984938316602"/>
    <n v="1.5752152636744301"/>
    <n v="109.66241571939101"/>
    <n v="-3.8327885347202701"/>
    <n v="70.675667822928006"/>
    <n v="4.3376977426231402"/>
    <n v="266.19921240825698"/>
    <n v="1046.98832372386"/>
    <n v="30.3405226037357"/>
    <n v="15.314747973793599"/>
    <x v="31"/>
    <x v="3"/>
    <x v="4"/>
    <n v="24.611047517775699"/>
    <n v="121.471779308585"/>
    <x v="0"/>
    <x v="23"/>
    <x v="9"/>
    <x v="8"/>
    <s v="Rain"/>
    <n v="3"/>
  </r>
  <r>
    <x v="1182"/>
    <n v="48.447145265801197"/>
    <n v="61.928716335268199"/>
    <n v="39.328769189612501"/>
    <n v="1.0020603822631999"/>
    <n v="194.17345555709201"/>
    <n v="25.462540346853999"/>
    <n v="99.555844461378797"/>
    <n v="2.6874038592286502"/>
    <n v="348.53385086629498"/>
    <n v="1017.50902316997"/>
    <n v="20.0988204813119"/>
    <n v="8.2234199554943199"/>
    <x v="404"/>
    <x v="1"/>
    <x v="4"/>
    <n v="49.717933251721803"/>
    <n v="127.11474976478701"/>
    <x v="4"/>
    <x v="21"/>
    <x v="1"/>
    <x v="8"/>
    <s v="Clear"/>
    <n v="84"/>
  </r>
  <r>
    <x v="1183"/>
    <n v="257.04502114206201"/>
    <n v="34.9036870921801"/>
    <n v="1.66548025967478"/>
    <n v="0.25201849551461503"/>
    <n v="154.48821600412501"/>
    <n v="33.465441260101798"/>
    <n v="89.256583671187599"/>
    <n v="0.34867034321750201"/>
    <n v="205.86976421631701"/>
    <n v="980.38147512548301"/>
    <n v="46.758699225017502"/>
    <n v="7.1833077808408303"/>
    <x v="28"/>
    <x v="0"/>
    <x v="3"/>
    <n v="39.362467255741201"/>
    <n v="104.76091630152401"/>
    <x v="0"/>
    <x v="9"/>
    <x v="6"/>
    <x v="5"/>
    <s v="Fog"/>
    <n v="37"/>
  </r>
  <r>
    <x v="1184"/>
    <n v="200.98081938946299"/>
    <n v="94.332611436409593"/>
    <n v="8.1424815226276692"/>
    <n v="4.7823018366124499"/>
    <n v="143.221683107459"/>
    <n v="35.144703089082398"/>
    <n v="64.173445050443902"/>
    <n v="6.4122233649428599"/>
    <n v="14.646527450171201"/>
    <n v="1036.3084867530499"/>
    <n v="46.376501931897202"/>
    <n v="0.71353427042130801"/>
    <x v="340"/>
    <x v="2"/>
    <x v="4"/>
    <n v="32.912159266926203"/>
    <n v="124.30529590475"/>
    <x v="1"/>
    <x v="22"/>
    <x v="1"/>
    <x v="0"/>
    <s v="Fog"/>
    <n v="55"/>
  </r>
  <r>
    <x v="1185"/>
    <n v="80.058626789064107"/>
    <n v="86.387191261727693"/>
    <n v="28.0011663134629"/>
    <n v="3.6603502342855601"/>
    <n v="24.781346489308099"/>
    <n v="20.908209707171299"/>
    <n v="99.687886858826403"/>
    <n v="4.9546225301914202"/>
    <n v="163.34374888258"/>
    <n v="1048.10786487155"/>
    <n v="18.740958898590701"/>
    <n v="6.5676218682489598"/>
    <x v="454"/>
    <x v="2"/>
    <x v="4"/>
    <n v="22.3908491783621"/>
    <n v="102.27361367821401"/>
    <x v="4"/>
    <x v="0"/>
    <x v="1"/>
    <x v="7"/>
    <s v="Haze"/>
    <n v="99"/>
  </r>
  <r>
    <x v="1186"/>
    <n v="35.364796732794197"/>
    <n v="50.576115767241802"/>
    <n v="7.7563919152166196"/>
    <n v="2.33899853262887"/>
    <n v="140.31810355388899"/>
    <n v="4.63489049031649"/>
    <n v="39.423240129058001"/>
    <n v="3.6027277955288799"/>
    <n v="123.95795309697201"/>
    <n v="1016.42355034658"/>
    <n v="43.974979122108998"/>
    <n v="1.5155876440640901"/>
    <x v="208"/>
    <x v="2"/>
    <x v="1"/>
    <n v="40.544548402724999"/>
    <n v="126.767739178783"/>
    <x v="4"/>
    <x v="6"/>
    <x v="0"/>
    <x v="7"/>
    <s v="Haze"/>
    <n v="72"/>
  </r>
  <r>
    <x v="1187"/>
    <n v="189.49564596525201"/>
    <n v="69.775804353281899"/>
    <n v="14.6767931640077"/>
    <n v="0.20978271717282301"/>
    <n v="75.3731914853295"/>
    <n v="-5.0602381774131002"/>
    <n v="50.888579774360501"/>
    <n v="7.2733704640088401"/>
    <n v="216.607462667053"/>
    <n v="1040.7417693417699"/>
    <n v="22.5667593752868"/>
    <n v="3.5691688798031498"/>
    <x v="35"/>
    <x v="0"/>
    <x v="3"/>
    <n v="44.373227563711097"/>
    <n v="122.929121297094"/>
    <x v="5"/>
    <x v="6"/>
    <x v="5"/>
    <x v="3"/>
    <s v="Rain"/>
    <n v="64"/>
  </r>
  <r>
    <x v="1188"/>
    <n v="251.37194868113701"/>
    <n v="35.609006843326597"/>
    <n v="20.929134629078899"/>
    <n v="2.3168988833881898"/>
    <n v="80.038093107106604"/>
    <n v="16.652959797661602"/>
    <n v="92.614703386336501"/>
    <n v="7.5838131119167898"/>
    <n v="301.18640048007501"/>
    <n v="989.30796365661001"/>
    <n v="33.862569533149397"/>
    <n v="9.5027859137041801"/>
    <x v="391"/>
    <x v="0"/>
    <x v="4"/>
    <n v="42.094905077799801"/>
    <n v="121.02165843029"/>
    <x v="6"/>
    <x v="13"/>
    <x v="8"/>
    <x v="2"/>
    <s v="Fog"/>
    <n v="45"/>
  </r>
  <r>
    <x v="1189"/>
    <n v="65.028330935707103"/>
    <n v="55.451383555825302"/>
    <n v="32.5603392239111"/>
    <n v="2.6543998320183202"/>
    <n v="178.92559480892501"/>
    <n v="33.576038872274403"/>
    <n v="63.780103739897697"/>
    <n v="4.9211436922409098"/>
    <n v="74.032366895797395"/>
    <n v="1010.02019710031"/>
    <n v="40.970588847390999"/>
    <n v="3.3528417358402098"/>
    <x v="147"/>
    <x v="3"/>
    <x v="0"/>
    <n v="25.856552329292001"/>
    <n v="100.32275688855999"/>
    <x v="6"/>
    <x v="12"/>
    <x v="8"/>
    <x v="5"/>
    <s v="Clear"/>
    <n v="22"/>
  </r>
  <r>
    <x v="1190"/>
    <n v="151.75381088451601"/>
    <n v="49.8656088956565"/>
    <n v="23.2141319037271"/>
    <n v="2.8543877390379802"/>
    <n v="58.935885017166797"/>
    <n v="3.19246031917393"/>
    <n v="27.225370188789501"/>
    <n v="4.5622451820794403"/>
    <n v="301.33842773009599"/>
    <n v="1037.6948274287499"/>
    <n v="3.90577987370119"/>
    <n v="18.506258796805501"/>
    <x v="41"/>
    <x v="1"/>
    <x v="2"/>
    <n v="27.933742991217699"/>
    <n v="99.848763802800505"/>
    <x v="0"/>
    <x v="12"/>
    <x v="5"/>
    <x v="4"/>
    <s v="Cloudy"/>
    <n v="89"/>
  </r>
  <r>
    <x v="1191"/>
    <n v="124.931910011898"/>
    <n v="55.6480844763609"/>
    <n v="15.4520794474697"/>
    <n v="3.6278701826203799"/>
    <n v="190.41030440601801"/>
    <n v="5.2347074168489502"/>
    <n v="81.012301649764694"/>
    <n v="9.7305838391098298"/>
    <n v="183.18636516540801"/>
    <n v="1038.29093841792"/>
    <n v="36.824966337030602"/>
    <n v="8.0857115873403593"/>
    <x v="237"/>
    <x v="1"/>
    <x v="4"/>
    <n v="45.784605495242303"/>
    <n v="128.81786358589099"/>
    <x v="3"/>
    <x v="23"/>
    <x v="8"/>
    <x v="3"/>
    <s v="Clear"/>
    <n v="2"/>
  </r>
  <r>
    <x v="1192"/>
    <n v="113.96736366859299"/>
    <n v="77.161445108751195"/>
    <n v="2.7105181783641501"/>
    <n v="0.59229355942527495"/>
    <n v="126.008578837568"/>
    <n v="-3.0124569308902398"/>
    <n v="43.814105105678401"/>
    <n v="2.4573353832695899"/>
    <n v="254.59798674092801"/>
    <n v="1001.6867558098201"/>
    <n v="22.879195874633201"/>
    <n v="1.82866081552996"/>
    <x v="39"/>
    <x v="2"/>
    <x v="0"/>
    <n v="35.350445529762702"/>
    <n v="90.052856734942907"/>
    <x v="6"/>
    <x v="10"/>
    <x v="1"/>
    <x v="1"/>
    <s v="Clear"/>
    <n v="6"/>
  </r>
  <r>
    <x v="1193"/>
    <n v="285.140694988321"/>
    <n v="39.471515342862503"/>
    <n v="40.376346333937697"/>
    <n v="2.45876722054222"/>
    <n v="41.677673626345602"/>
    <n v="36.516572574052098"/>
    <n v="54.9794580214975"/>
    <n v="3.52665302748016"/>
    <n v="158.198185553717"/>
    <n v="994.50827818103903"/>
    <n v="5.3170850958423701"/>
    <n v="9.0454670866501292"/>
    <x v="229"/>
    <x v="3"/>
    <x v="1"/>
    <n v="47.338869244060099"/>
    <n v="104.369638036441"/>
    <x v="2"/>
    <x v="22"/>
    <x v="6"/>
    <x v="6"/>
    <s v="Fog"/>
    <n v="69"/>
  </r>
  <r>
    <x v="1194"/>
    <n v="102.28761439826999"/>
    <n v="84.810943777545702"/>
    <n v="39.8505804289303"/>
    <n v="3.5400488104250898"/>
    <n v="153.29579039952901"/>
    <n v="28.408865645254899"/>
    <n v="63.3173825706738"/>
    <n v="0.40911785635992798"/>
    <n v="154.546119069854"/>
    <n v="1004.71913217877"/>
    <n v="2.1764403433426298"/>
    <n v="7.9302045629752698"/>
    <x v="359"/>
    <x v="1"/>
    <x v="2"/>
    <n v="37.509094587526299"/>
    <n v="117.37160242021"/>
    <x v="2"/>
    <x v="20"/>
    <x v="3"/>
    <x v="7"/>
    <s v="Rain"/>
    <n v="21"/>
  </r>
  <r>
    <x v="1195"/>
    <n v="78.954965725029894"/>
    <n v="79.818650208445803"/>
    <n v="46.496889775211798"/>
    <n v="3.93282521320186"/>
    <n v="46.232202052492603"/>
    <n v="-8.8091322926841098"/>
    <n v="65.563826550388001"/>
    <n v="9.9694543613962896"/>
    <n v="84.488556167794798"/>
    <n v="998.09422543890798"/>
    <n v="35.860236073596802"/>
    <n v="1.2757397350964499"/>
    <x v="341"/>
    <x v="2"/>
    <x v="3"/>
    <n v="37.940441384318099"/>
    <n v="127.492933188688"/>
    <x v="4"/>
    <x v="13"/>
    <x v="2"/>
    <x v="2"/>
    <s v="Fog"/>
    <n v="22"/>
  </r>
  <r>
    <x v="1196"/>
    <n v="290.15618225295299"/>
    <n v="34.610772551259998"/>
    <n v="49.284270711705901"/>
    <n v="0.50823460305674795"/>
    <n v="123.830965203773"/>
    <n v="29.3011683027994"/>
    <n v="81.130107785617099"/>
    <n v="7.8607163289427699"/>
    <n v="247.142640423985"/>
    <n v="1014.59106191274"/>
    <n v="29.990768645269299"/>
    <n v="6.8602927944883998"/>
    <x v="410"/>
    <x v="2"/>
    <x v="4"/>
    <n v="21.721478303561501"/>
    <n v="125.123303430265"/>
    <x v="2"/>
    <x v="17"/>
    <x v="8"/>
    <x v="0"/>
    <s v="Clear"/>
    <n v="90"/>
  </r>
  <r>
    <x v="1197"/>
    <n v="170.81207006191801"/>
    <n v="85.010570540680405"/>
    <n v="33.524645503713202"/>
    <n v="3.0824136308868"/>
    <n v="81.049329742638903"/>
    <n v="6.5988571727342196"/>
    <n v="43.211687954717"/>
    <n v="5.0574716363564196"/>
    <n v="161.622740092474"/>
    <n v="1018.04519044994"/>
    <n v="12.2541439460263"/>
    <n v="18.463118493072901"/>
    <x v="85"/>
    <x v="0"/>
    <x v="1"/>
    <n v="32.551771808906103"/>
    <n v="90.560805555075007"/>
    <x v="4"/>
    <x v="2"/>
    <x v="6"/>
    <x v="5"/>
    <s v="Fog"/>
    <n v="56"/>
  </r>
  <r>
    <x v="1198"/>
    <n v="250.34417590484301"/>
    <n v="94.414435882563097"/>
    <n v="16.8708921334111"/>
    <n v="1.1941890283860499"/>
    <n v="35.762707074445203"/>
    <n v="4.7512608605064504"/>
    <n v="46.597251970636897"/>
    <n v="1.73674414564123"/>
    <n v="144.40528573819"/>
    <n v="1044.4106607429401"/>
    <n v="11.4977781283959"/>
    <n v="7.9878759302512101"/>
    <x v="86"/>
    <x v="3"/>
    <x v="2"/>
    <n v="21.512593036219599"/>
    <n v="103.875114231878"/>
    <x v="5"/>
    <x v="23"/>
    <x v="1"/>
    <x v="2"/>
    <s v="Snow"/>
    <n v="47"/>
  </r>
  <r>
    <x v="1199"/>
    <n v="298.70388094611701"/>
    <n v="35.6049017482068"/>
    <n v="41.879089164455301"/>
    <n v="2.7889441082795701"/>
    <n v="161.53537941068601"/>
    <n v="2.7195150005597499"/>
    <n v="54.1711195582131"/>
    <n v="1.5328444530368801"/>
    <n v="339.78211983601199"/>
    <n v="1026.17912593594"/>
    <n v="26.070018950547102"/>
    <n v="9.0557289007001405"/>
    <x v="166"/>
    <x v="2"/>
    <x v="1"/>
    <n v="45.962082646169101"/>
    <n v="114.289060811704"/>
    <x v="6"/>
    <x v="11"/>
    <x v="0"/>
    <x v="5"/>
    <s v="Fog"/>
    <n v="67"/>
  </r>
  <r>
    <x v="1200"/>
    <n v="87.750301639895198"/>
    <n v="86.2428618018793"/>
    <n v="12.8633296431942"/>
    <n v="3.8874218544546801"/>
    <n v="154.43733837162"/>
    <n v="27.034819493155901"/>
    <n v="99.805913453422903"/>
    <n v="3.5908393768146798"/>
    <n v="283.178838731246"/>
    <n v="1010.20594950132"/>
    <n v="37.052816643664698"/>
    <n v="10.3669324713312"/>
    <x v="17"/>
    <x v="1"/>
    <x v="0"/>
    <n v="33.631876486659699"/>
    <n v="107.729333632321"/>
    <x v="1"/>
    <x v="12"/>
    <x v="1"/>
    <x v="1"/>
    <s v="Rain"/>
    <n v="70"/>
  </r>
  <r>
    <x v="1201"/>
    <n v="38.735752319934903"/>
    <n v="35.120977657839497"/>
    <n v="10.539172107978301"/>
    <n v="1.31443818949297"/>
    <n v="56.898062285160698"/>
    <n v="5.9160890896832203"/>
    <n v="81.492921488291501"/>
    <n v="4.7540319763320298"/>
    <n v="83.985918590776393"/>
    <n v="1046.3298579177399"/>
    <n v="39.538880186379401"/>
    <n v="7.0325288576353602"/>
    <x v="332"/>
    <x v="3"/>
    <x v="4"/>
    <n v="25.880611965388798"/>
    <n v="99.837940895853095"/>
    <x v="0"/>
    <x v="18"/>
    <x v="0"/>
    <x v="0"/>
    <s v="Snow"/>
    <n v="72"/>
  </r>
  <r>
    <x v="1202"/>
    <n v="292.09597347082303"/>
    <n v="34.227705978717204"/>
    <n v="48.865684034592299"/>
    <n v="0.62605232389749899"/>
    <n v="76.288787205889307"/>
    <n v="8.5530210324125999"/>
    <n v="23.9752271697038"/>
    <n v="6.4594091752661402"/>
    <n v="53.218905775101398"/>
    <n v="989.38016319829103"/>
    <n v="29.8300238049641"/>
    <n v="18.3567041452688"/>
    <x v="379"/>
    <x v="2"/>
    <x v="4"/>
    <n v="45.996756791123197"/>
    <n v="126.92265776978201"/>
    <x v="3"/>
    <x v="4"/>
    <x v="3"/>
    <x v="4"/>
    <s v="Cloudy"/>
    <n v="97"/>
  </r>
  <r>
    <x v="1203"/>
    <n v="104.58866863233099"/>
    <n v="76.399564660916994"/>
    <n v="15.002617664672"/>
    <n v="3.1892560927177498"/>
    <n v="160.948987847871"/>
    <n v="21.015174272448"/>
    <n v="53.845389315957497"/>
    <n v="2.0987223743603498"/>
    <n v="279.52937002080199"/>
    <n v="984.50525916712502"/>
    <n v="43.406240991416901"/>
    <n v="14.928448304571999"/>
    <x v="242"/>
    <x v="0"/>
    <x v="1"/>
    <n v="42.0992737648793"/>
    <n v="108.349903067277"/>
    <x v="2"/>
    <x v="16"/>
    <x v="8"/>
    <x v="1"/>
    <s v="Rain"/>
    <n v="48"/>
  </r>
  <r>
    <x v="1204"/>
    <n v="158.026541786613"/>
    <n v="52.140470876463297"/>
    <n v="7.14346615391743"/>
    <n v="2.5060366974054502"/>
    <n v="115.192858358584"/>
    <n v="-7.1417525100538901"/>
    <n v="47.615974594476697"/>
    <n v="5.5609904572135003"/>
    <n v="188.07679050517501"/>
    <n v="1012.02352114526"/>
    <n v="49.432243483048502"/>
    <n v="6.3401197142355796"/>
    <x v="193"/>
    <x v="0"/>
    <x v="1"/>
    <n v="48.056031863888599"/>
    <n v="127.028331061084"/>
    <x v="4"/>
    <x v="20"/>
    <x v="9"/>
    <x v="2"/>
    <s v="Fog"/>
    <n v="34"/>
  </r>
  <r>
    <x v="1205"/>
    <n v="198.07724848964901"/>
    <n v="49.103656151953601"/>
    <n v="39.435448937579601"/>
    <n v="1.88239725996376"/>
    <n v="146.54561118980499"/>
    <n v="-2.55455684054628"/>
    <n v="80.776504704422706"/>
    <n v="0.405975254619862"/>
    <n v="272.70661302990601"/>
    <n v="997.28514472466202"/>
    <n v="33.863408016926002"/>
    <n v="6.7870038450303198"/>
    <x v="448"/>
    <x v="0"/>
    <x v="0"/>
    <n v="33.2909709337926"/>
    <n v="119.70751030499"/>
    <x v="5"/>
    <x v="7"/>
    <x v="2"/>
    <x v="0"/>
    <s v="Rain"/>
    <n v="56"/>
  </r>
  <r>
    <x v="1206"/>
    <n v="68.6514001748873"/>
    <n v="82.037132831160307"/>
    <n v="27.923457217474802"/>
    <n v="2.17770783806959"/>
    <n v="150.07370782582899"/>
    <n v="38.757881124318402"/>
    <n v="73.152333521363303"/>
    <n v="8.8080933670826198"/>
    <n v="153.909203228352"/>
    <n v="1016.5376364642"/>
    <n v="6.1656378736894499"/>
    <n v="15.4257731657043"/>
    <x v="277"/>
    <x v="3"/>
    <x v="1"/>
    <n v="36.547766200370297"/>
    <n v="101.226394668894"/>
    <x v="1"/>
    <x v="17"/>
    <x v="0"/>
    <x v="4"/>
    <s v="Rain"/>
    <n v="4"/>
  </r>
  <r>
    <x v="1207"/>
    <n v="99.135538797903095"/>
    <n v="52.319431256364098"/>
    <n v="46.901643777286999"/>
    <n v="1.58469183606081"/>
    <n v="125.627631727012"/>
    <n v="39.101880104737901"/>
    <n v="50.475411460081098"/>
    <n v="5.4787827099350004"/>
    <n v="44.630277764684799"/>
    <n v="993.35882777589802"/>
    <n v="4.2973791969885902"/>
    <n v="16.0944692430513"/>
    <x v="91"/>
    <x v="0"/>
    <x v="0"/>
    <n v="43.226835063180303"/>
    <n v="111.08436106197099"/>
    <x v="2"/>
    <x v="11"/>
    <x v="6"/>
    <x v="1"/>
    <s v="Rain"/>
    <n v="48"/>
  </r>
  <r>
    <x v="1208"/>
    <n v="31.293665043575199"/>
    <n v="83.729712547674595"/>
    <n v="30.1000125577362"/>
    <n v="4.0874524170934903"/>
    <n v="145.764368605562"/>
    <n v="36.496230169052701"/>
    <n v="75.468075081580906"/>
    <n v="7.2456741519987302"/>
    <n v="318.06709517425298"/>
    <n v="988.05858560684806"/>
    <n v="2.8452526820610098"/>
    <n v="14.3570909651237"/>
    <x v="64"/>
    <x v="3"/>
    <x v="2"/>
    <n v="20.131428368350701"/>
    <n v="111.930174482022"/>
    <x v="2"/>
    <x v="3"/>
    <x v="7"/>
    <x v="1"/>
    <s v="Rain"/>
    <n v="3"/>
  </r>
  <r>
    <x v="1209"/>
    <n v="150.02410218881599"/>
    <n v="99.400902120614106"/>
    <n v="4.5300339976856501"/>
    <n v="3.4423371771421398"/>
    <n v="112.041958478919"/>
    <n v="39.238211110336998"/>
    <n v="49.924033762143402"/>
    <n v="8.4738589581844597"/>
    <n v="191.18238744345999"/>
    <n v="985.65621548593299"/>
    <n v="3.72799395575682"/>
    <n v="7.1795127009030697"/>
    <x v="411"/>
    <x v="3"/>
    <x v="1"/>
    <n v="43.0665649179806"/>
    <n v="111.57390506412101"/>
    <x v="1"/>
    <x v="22"/>
    <x v="5"/>
    <x v="2"/>
    <s v="Clear"/>
    <n v="9"/>
  </r>
  <r>
    <x v="1210"/>
    <n v="226.780520279115"/>
    <n v="13.632908268704099"/>
    <n v="35.175850126082103"/>
    <n v="4.2368698705739103"/>
    <n v="173.82686826078299"/>
    <n v="22.676306732218801"/>
    <n v="24.498654970677698"/>
    <n v="0.30103836931049499"/>
    <n v="0.52838094929720902"/>
    <n v="1017.04302089519"/>
    <n v="19.115190961272599"/>
    <n v="4.0556696163518797"/>
    <x v="375"/>
    <x v="1"/>
    <x v="3"/>
    <n v="37.602129822976103"/>
    <n v="95.977405734146899"/>
    <x v="2"/>
    <x v="21"/>
    <x v="4"/>
    <x v="3"/>
    <s v="Haze"/>
    <n v="7"/>
  </r>
  <r>
    <x v="1211"/>
    <n v="135.54611235263999"/>
    <n v="74.912346479078906"/>
    <n v="32.155294746984097"/>
    <n v="1.20216482194087"/>
    <n v="186.169247352111"/>
    <n v="26.008748098907301"/>
    <n v="39.542775699769699"/>
    <n v="2.0709488851689901"/>
    <n v="21.5368573061291"/>
    <n v="1009.7491679380699"/>
    <n v="31.154407824280302"/>
    <n v="19.259568799733"/>
    <x v="417"/>
    <x v="2"/>
    <x v="2"/>
    <n v="30.990107893937601"/>
    <n v="104.480157355716"/>
    <x v="1"/>
    <x v="3"/>
    <x v="3"/>
    <x v="1"/>
    <s v="Snow"/>
    <n v="49"/>
  </r>
  <r>
    <x v="1212"/>
    <n v="234.63437101293701"/>
    <n v="96.487361208477793"/>
    <n v="20.745718715144999"/>
    <n v="3.8480403750007"/>
    <n v="14.5050411136537"/>
    <n v="-6.2317942689256096"/>
    <n v="70.915571667708605"/>
    <n v="5.4126903735382701"/>
    <n v="181.012702241531"/>
    <n v="1026.8984755383401"/>
    <n v="20.923192483099101"/>
    <n v="11.9652244770549"/>
    <x v="104"/>
    <x v="0"/>
    <x v="1"/>
    <n v="28.876758393216999"/>
    <n v="110.231109817617"/>
    <x v="6"/>
    <x v="19"/>
    <x v="2"/>
    <x v="5"/>
    <s v="Rain"/>
    <n v="95"/>
  </r>
  <r>
    <x v="1213"/>
    <n v="55.834439698217402"/>
    <n v="7.6889355246339903"/>
    <n v="17.292907526743502"/>
    <n v="0.45483196268654302"/>
    <n v="190.883460448048"/>
    <n v="26.8929902875878"/>
    <n v="88.152719892319496"/>
    <n v="6.2032279848456202"/>
    <n v="3.6232743866922399"/>
    <n v="1033.8108734001701"/>
    <n v="11.3333177408818"/>
    <n v="10.941876808867599"/>
    <x v="214"/>
    <x v="0"/>
    <x v="2"/>
    <n v="37.895692325647097"/>
    <n v="101.01186928278101"/>
    <x v="4"/>
    <x v="23"/>
    <x v="8"/>
    <x v="5"/>
    <s v="Snow"/>
    <n v="52"/>
  </r>
  <r>
    <x v="1214"/>
    <n v="130.27071278722099"/>
    <n v="76.588051074975397"/>
    <n v="25.8424087471994"/>
    <n v="0.16236509794943399"/>
    <n v="199.342330569643"/>
    <n v="6.5332380899080702"/>
    <n v="29.4516746867425"/>
    <n v="0.56533132509892303"/>
    <n v="253.798664021278"/>
    <n v="1029.9920074543099"/>
    <n v="49.981702241176002"/>
    <n v="9.8480673144988504"/>
    <x v="286"/>
    <x v="1"/>
    <x v="4"/>
    <n v="41.2304692851189"/>
    <n v="95.852837816599106"/>
    <x v="4"/>
    <x v="10"/>
    <x v="8"/>
    <x v="1"/>
    <s v="Clear"/>
    <n v="28"/>
  </r>
  <r>
    <x v="1215"/>
    <n v="82.562244423028005"/>
    <n v="9.2761503358754602"/>
    <n v="42.644945699908902"/>
    <n v="4.1749329683554697"/>
    <n v="192.877700439226"/>
    <n v="8.7195227692134498"/>
    <n v="37.608638827632902"/>
    <n v="7.1411334146317298"/>
    <n v="315.81479297904201"/>
    <n v="989.39700582926503"/>
    <n v="35.552514795738198"/>
    <n v="11.045387335679701"/>
    <x v="287"/>
    <x v="0"/>
    <x v="1"/>
    <n v="39.111695860528201"/>
    <n v="104.047206943457"/>
    <x v="4"/>
    <x v="14"/>
    <x v="3"/>
    <x v="6"/>
    <s v="Rain"/>
    <n v="85"/>
  </r>
  <r>
    <x v="1216"/>
    <n v="43.270126545803002"/>
    <n v="56.276995699969802"/>
    <n v="26.949518979193201"/>
    <n v="1.92817676618895"/>
    <n v="124.580696899077"/>
    <n v="1.42020069041716"/>
    <n v="45.268840672970597"/>
    <n v="5.6870489895754099"/>
    <n v="340.53934469918897"/>
    <n v="1011.44621744244"/>
    <n v="42.677478865055001"/>
    <n v="1.7218387706679701"/>
    <x v="85"/>
    <x v="1"/>
    <x v="4"/>
    <n v="30.886472478513401"/>
    <n v="105.837118430103"/>
    <x v="3"/>
    <x v="11"/>
    <x v="7"/>
    <x v="2"/>
    <s v="Cloudy"/>
    <n v="97"/>
  </r>
  <r>
    <x v="1217"/>
    <n v="83.520788706568695"/>
    <n v="78.922787981269806"/>
    <n v="39.035492575213503"/>
    <n v="4.6863426631244902"/>
    <n v="169.01295629115299"/>
    <n v="33.8545047172463"/>
    <n v="55.0319896672477"/>
    <n v="5.9834325689818"/>
    <n v="349.30744180434903"/>
    <n v="1047.0193988429"/>
    <n v="46.5466472189458"/>
    <n v="4.1037478513855801"/>
    <x v="181"/>
    <x v="1"/>
    <x v="0"/>
    <n v="20.954352096710899"/>
    <n v="123.953097497801"/>
    <x v="0"/>
    <x v="9"/>
    <x v="1"/>
    <x v="7"/>
    <s v="Snow"/>
    <n v="41"/>
  </r>
  <r>
    <x v="1218"/>
    <n v="46.996778445435901"/>
    <n v="71.026831163328893"/>
    <n v="10.165927860308299"/>
    <n v="0.24396133414276899"/>
    <n v="86.422178060630898"/>
    <n v="27.001769354245699"/>
    <n v="40.429008816736399"/>
    <n v="3.4920750138305099"/>
    <n v="276.22818453076297"/>
    <n v="981.96720840976297"/>
    <n v="49.955706629677501"/>
    <n v="17.502404237672199"/>
    <x v="415"/>
    <x v="2"/>
    <x v="1"/>
    <n v="45.742289565049397"/>
    <n v="122.724474955096"/>
    <x v="3"/>
    <x v="15"/>
    <x v="4"/>
    <x v="2"/>
    <s v="Cloudy"/>
    <n v="90"/>
  </r>
  <r>
    <x v="1219"/>
    <n v="156.59730261685701"/>
    <n v="21.301649008944601"/>
    <n v="12.620937726253"/>
    <n v="4.64881535346837"/>
    <n v="63.035810229425003"/>
    <n v="-0.63377712258644403"/>
    <n v="10.298535579631199"/>
    <n v="4.1960590258911701"/>
    <n v="198.85598782834001"/>
    <n v="1044.53293304773"/>
    <n v="7.5997465362207599"/>
    <n v="13.297038632594401"/>
    <x v="125"/>
    <x v="1"/>
    <x v="2"/>
    <n v="42.324447979262402"/>
    <n v="100.889892862422"/>
    <x v="0"/>
    <x v="23"/>
    <x v="10"/>
    <x v="5"/>
    <s v="Haze"/>
    <n v="19"/>
  </r>
  <r>
    <x v="1220"/>
    <n v="191.727012562673"/>
    <n v="42.445921791179401"/>
    <n v="3.41861618573824"/>
    <n v="3.6233707147565499"/>
    <n v="26.713136156555301"/>
    <n v="25.171222454066999"/>
    <n v="89.648432388303704"/>
    <n v="2.13740630379638"/>
    <n v="55.3279501271589"/>
    <n v="1027.7650585577901"/>
    <n v="2.2915758037532301"/>
    <n v="15.2730619576118"/>
    <x v="54"/>
    <x v="3"/>
    <x v="1"/>
    <n v="23.0448265345963"/>
    <n v="115.170076073109"/>
    <x v="1"/>
    <x v="10"/>
    <x v="10"/>
    <x v="0"/>
    <s v="Snow"/>
    <n v="6"/>
  </r>
  <r>
    <x v="1221"/>
    <n v="252.593848892484"/>
    <n v="22.7912039586171"/>
    <n v="14.7851657987558"/>
    <n v="1.7576491182377001"/>
    <n v="43.8048533430281"/>
    <n v="30.427188288334701"/>
    <n v="15.8387222654531"/>
    <n v="7.6002607278199497"/>
    <n v="325.12658615585798"/>
    <n v="987.51352189318504"/>
    <n v="17.733264503912999"/>
    <n v="13.754453572117599"/>
    <x v="316"/>
    <x v="3"/>
    <x v="0"/>
    <n v="42.278350558730303"/>
    <n v="100.066848625517"/>
    <x v="3"/>
    <x v="14"/>
    <x v="3"/>
    <x v="0"/>
    <s v="Cloudy"/>
    <n v="15"/>
  </r>
  <r>
    <x v="1222"/>
    <n v="207.614641262672"/>
    <n v="27.053516329012002"/>
    <n v="24.734817508944101"/>
    <n v="3.6788944072054601"/>
    <n v="52.434336385218003"/>
    <n v="22.8745699753233"/>
    <n v="54.0163417718855"/>
    <n v="3.7118752984130801"/>
    <n v="8.2954966439265601"/>
    <n v="1000.49793477651"/>
    <n v="48.732569737838297"/>
    <n v="16.179232056252999"/>
    <x v="311"/>
    <x v="2"/>
    <x v="3"/>
    <n v="41.778145674738198"/>
    <n v="99.123776046349093"/>
    <x v="2"/>
    <x v="4"/>
    <x v="5"/>
    <x v="8"/>
    <s v="Rain"/>
    <n v="64"/>
  </r>
  <r>
    <x v="1223"/>
    <n v="195.77632080028599"/>
    <n v="55.868162347461002"/>
    <n v="44.252021425347898"/>
    <n v="1.3595599312442701"/>
    <n v="69.278831204603406"/>
    <n v="20.563369297231802"/>
    <n v="19.8314903332179"/>
    <n v="5.2620563590133598"/>
    <n v="217.95409973634801"/>
    <n v="1028.7611165614201"/>
    <n v="35.241457794129403"/>
    <n v="3.2341274395671502"/>
    <x v="150"/>
    <x v="1"/>
    <x v="2"/>
    <n v="24.536986618527301"/>
    <n v="108.23118497212"/>
    <x v="2"/>
    <x v="7"/>
    <x v="9"/>
    <x v="2"/>
    <s v="Rain"/>
    <n v="74"/>
  </r>
  <r>
    <x v="1224"/>
    <n v="167.883627091845"/>
    <n v="59.095720996246101"/>
    <n v="21.050632982406398"/>
    <n v="2.9899842307072602"/>
    <n v="81.648137528745295"/>
    <n v="-4.9924277241787998"/>
    <n v="56.009745470065397"/>
    <n v="8.8370696580033101"/>
    <n v="146.20715892803199"/>
    <n v="1029.381041959"/>
    <n v="48.165272076698002"/>
    <n v="18.693436421112199"/>
    <x v="88"/>
    <x v="0"/>
    <x v="0"/>
    <n v="45.500171023932701"/>
    <n v="100.33990566509701"/>
    <x v="0"/>
    <x v="19"/>
    <x v="6"/>
    <x v="9"/>
    <s v="Snow"/>
    <n v="17"/>
  </r>
  <r>
    <x v="1225"/>
    <n v="291.96926637625302"/>
    <n v="85.544549652299594"/>
    <n v="40.281289930979803"/>
    <n v="1.9935628355681201"/>
    <n v="19.945705082869502"/>
    <n v="18.826754517805401"/>
    <n v="93.536541753750299"/>
    <n v="4.6020892683322501"/>
    <n v="61.7159182360773"/>
    <n v="989.33565746724196"/>
    <n v="25.251431088268699"/>
    <n v="5.1607526513464297"/>
    <x v="455"/>
    <x v="1"/>
    <x v="4"/>
    <n v="42.656649853746998"/>
    <n v="106.844582919667"/>
    <x v="2"/>
    <x v="9"/>
    <x v="5"/>
    <x v="8"/>
    <s v="Rain"/>
    <n v="99"/>
  </r>
  <r>
    <x v="1226"/>
    <n v="57.699685694898101"/>
    <n v="78.907052745545599"/>
    <n v="17.437473196183898"/>
    <n v="2.78824399408628"/>
    <n v="195.94794281687601"/>
    <n v="11.1675188716211"/>
    <n v="52.372591803299301"/>
    <n v="6.4503123879750399"/>
    <n v="37.764224710528303"/>
    <n v="987.64327035607596"/>
    <n v="28.271442413481701"/>
    <n v="12.352956248214999"/>
    <x v="395"/>
    <x v="0"/>
    <x v="4"/>
    <n v="40.8964207778073"/>
    <n v="112.742998502444"/>
    <x v="2"/>
    <x v="7"/>
    <x v="2"/>
    <x v="5"/>
    <s v="Rain"/>
    <n v="52"/>
  </r>
  <r>
    <x v="1227"/>
    <n v="183.73840400485801"/>
    <n v="67.359700371570298"/>
    <n v="35.253244931085199"/>
    <n v="0.65589209186910302"/>
    <n v="74.680636389701803"/>
    <n v="33.730603376403103"/>
    <n v="78.154500717718093"/>
    <n v="0.71554117096384295"/>
    <n v="87.654632778430397"/>
    <n v="1032.7389932777901"/>
    <n v="17.818587061641502"/>
    <n v="8.6920676827971306"/>
    <x v="307"/>
    <x v="0"/>
    <x v="0"/>
    <n v="32.1143999236184"/>
    <n v="96.241189195360604"/>
    <x v="3"/>
    <x v="9"/>
    <x v="11"/>
    <x v="1"/>
    <s v="Rain"/>
    <n v="5"/>
  </r>
  <r>
    <x v="1228"/>
    <n v="85.142335039420601"/>
    <n v="39.258613489032001"/>
    <n v="36.959860894611801"/>
    <n v="0.175528669421916"/>
    <n v="121.869621974533"/>
    <n v="1.9940337156610799"/>
    <n v="30.875536047023498"/>
    <n v="9.2820738518581596"/>
    <n v="109.44661560208201"/>
    <n v="1023.0777101080701"/>
    <n v="5.2381833706609697"/>
    <n v="10.611621544904899"/>
    <x v="24"/>
    <x v="3"/>
    <x v="3"/>
    <n v="48.458461408737101"/>
    <n v="110.58887606316399"/>
    <x v="0"/>
    <x v="16"/>
    <x v="9"/>
    <x v="9"/>
    <s v="Haze"/>
    <n v="4"/>
  </r>
  <r>
    <x v="1229"/>
    <n v="224.54288053691201"/>
    <n v="72.125961868777594"/>
    <n v="41.784331873793498"/>
    <n v="2.5286129551274001"/>
    <n v="86.370755987733403"/>
    <n v="19.748269515197499"/>
    <n v="80.964755728435307"/>
    <n v="9.3620112591342401"/>
    <n v="74.260434038795694"/>
    <n v="983.46694780482505"/>
    <n v="6.5884448038780796"/>
    <n v="18.662904952760801"/>
    <x v="178"/>
    <x v="1"/>
    <x v="4"/>
    <n v="38.318252598688197"/>
    <n v="99.740748144058003"/>
    <x v="6"/>
    <x v="2"/>
    <x v="10"/>
    <x v="3"/>
    <s v="Cloudy"/>
    <n v="37"/>
  </r>
  <r>
    <x v="1230"/>
    <n v="260.44033920993502"/>
    <n v="65.641345625872205"/>
    <n v="37.057793703549599"/>
    <n v="2.7699035804888701"/>
    <n v="11.2136649452478"/>
    <n v="23.000115801041002"/>
    <n v="76.156264028628101"/>
    <n v="8.5906874528408093"/>
    <n v="27.113594082679999"/>
    <n v="1012.77253153499"/>
    <n v="10.096445858965399"/>
    <n v="15.5699520159713"/>
    <x v="104"/>
    <x v="1"/>
    <x v="0"/>
    <n v="47.6726521489649"/>
    <n v="104.906744846774"/>
    <x v="0"/>
    <x v="12"/>
    <x v="2"/>
    <x v="1"/>
    <s v="Snow"/>
    <n v="95"/>
  </r>
  <r>
    <x v="1231"/>
    <n v="106.96275891030101"/>
    <n v="98.898440322995796"/>
    <n v="21.097729495004799"/>
    <n v="4.5583753726855303"/>
    <n v="56.1297788149244"/>
    <n v="-0.112642945874272"/>
    <n v="28.254759952831701"/>
    <n v="9.1621653699907792"/>
    <n v="288.32185360558901"/>
    <n v="1001.20905081277"/>
    <n v="33.356572996348802"/>
    <n v="19.768745449447799"/>
    <x v="296"/>
    <x v="0"/>
    <x v="3"/>
    <n v="27.479511141279701"/>
    <n v="105.836911450426"/>
    <x v="3"/>
    <x v="13"/>
    <x v="8"/>
    <x v="5"/>
    <s v="Fog"/>
    <n v="95"/>
  </r>
  <r>
    <x v="1232"/>
    <n v="82.782084932349093"/>
    <n v="30.678407901617501"/>
    <n v="44.258888433675899"/>
    <n v="2.5951783774500199"/>
    <n v="19.573757512300599"/>
    <n v="-4.4125454679793199"/>
    <n v="69.668386551628302"/>
    <n v="4.4214792108032102"/>
    <n v="289.82786469175102"/>
    <n v="1009.73784941324"/>
    <n v="49.309343445256403"/>
    <n v="5.3727668292625301"/>
    <x v="285"/>
    <x v="0"/>
    <x v="0"/>
    <n v="35.8612118449241"/>
    <n v="124.798286410492"/>
    <x v="0"/>
    <x v="7"/>
    <x v="10"/>
    <x v="9"/>
    <s v="Cloudy"/>
    <n v="5"/>
  </r>
  <r>
    <x v="1233"/>
    <n v="174.94524615519501"/>
    <n v="49.514611930360402"/>
    <n v="27.4395653043997"/>
    <n v="2.9975864124524598"/>
    <n v="42.318821494083203"/>
    <n v="16.197088207638501"/>
    <n v="31.8648973559411"/>
    <n v="3.9707972634217201"/>
    <n v="83.013652203558394"/>
    <n v="1027.64668774556"/>
    <n v="21.255935310471699"/>
    <n v="9.5610311673404897"/>
    <x v="192"/>
    <x v="2"/>
    <x v="1"/>
    <n v="31.379302042588499"/>
    <n v="118.667742100539"/>
    <x v="1"/>
    <x v="20"/>
    <x v="9"/>
    <x v="5"/>
    <s v="Cloudy"/>
    <n v="99"/>
  </r>
  <r>
    <x v="1234"/>
    <n v="200.753761266879"/>
    <n v="75.238023227744705"/>
    <n v="14.1711717507561"/>
    <n v="2.3240304395220899"/>
    <n v="43.139379015798703"/>
    <n v="22.753084795333301"/>
    <n v="16.9190600019272"/>
    <n v="9.2087909849395206"/>
    <n v="227.19197190814899"/>
    <n v="989.62956491564501"/>
    <n v="26.147590569320698"/>
    <n v="11.747293246327301"/>
    <x v="135"/>
    <x v="0"/>
    <x v="4"/>
    <n v="33.291404765876301"/>
    <n v="117.833283187097"/>
    <x v="3"/>
    <x v="10"/>
    <x v="5"/>
    <x v="0"/>
    <s v="Cloudy"/>
    <n v="34"/>
  </r>
  <r>
    <x v="1235"/>
    <n v="159.233410037597"/>
    <n v="70.168807325259294"/>
    <n v="21.115162800055401"/>
    <n v="1.0633343106089901"/>
    <n v="120.15101849160401"/>
    <n v="11.829265203630801"/>
    <n v="43.7289582119936"/>
    <n v="4.8525688069328003"/>
    <n v="177.28988169833301"/>
    <n v="1004.51671878015"/>
    <n v="48.720120809778102"/>
    <n v="19.118402798774401"/>
    <x v="12"/>
    <x v="0"/>
    <x v="3"/>
    <n v="48.588302686138697"/>
    <n v="107.870500654522"/>
    <x v="6"/>
    <x v="17"/>
    <x v="6"/>
    <x v="7"/>
    <s v="Clear"/>
    <n v="43"/>
  </r>
  <r>
    <x v="1236"/>
    <n v="230.21425693231899"/>
    <n v="29.660369428796301"/>
    <n v="39.5756324272702"/>
    <n v="2.3379910719405799"/>
    <n v="168.65625838110901"/>
    <n v="7.3712734636697501"/>
    <n v="75.9327291356812"/>
    <n v="0.15360014791016399"/>
    <n v="306.342869635856"/>
    <n v="1001.96617053411"/>
    <n v="21.8426463101646"/>
    <n v="14.7114848896159"/>
    <x v="420"/>
    <x v="3"/>
    <x v="1"/>
    <n v="44.392195160281098"/>
    <n v="103.470219670426"/>
    <x v="0"/>
    <x v="8"/>
    <x v="0"/>
    <x v="3"/>
    <s v="Clear"/>
    <n v="7"/>
  </r>
  <r>
    <x v="1237"/>
    <n v="27.978701594054002"/>
    <n v="78.702890059360001"/>
    <n v="7.1806667388915502"/>
    <n v="3.9952829053083598"/>
    <n v="36.3726547714056"/>
    <n v="28.884615641380702"/>
    <n v="71.656745829910506"/>
    <n v="4.5385631075853201"/>
    <n v="229.29770783563299"/>
    <n v="1026.8978985649801"/>
    <n v="48.461199781672299"/>
    <n v="3.5189371394201601"/>
    <x v="296"/>
    <x v="1"/>
    <x v="3"/>
    <n v="32.155547040228697"/>
    <n v="124.448382159264"/>
    <x v="3"/>
    <x v="16"/>
    <x v="10"/>
    <x v="1"/>
    <s v="Snow"/>
    <n v="34"/>
  </r>
  <r>
    <x v="1238"/>
    <n v="276.25532355819001"/>
    <n v="53.106673321029703"/>
    <n v="39.549812026028299"/>
    <n v="1.7813058401074899"/>
    <n v="142.29485454589101"/>
    <n v="-0.84473796242352195"/>
    <n v="79.600691487119406"/>
    <n v="5.4198029832919996"/>
    <n v="130.905513831756"/>
    <n v="1013.0501948984499"/>
    <n v="14.4650257203021"/>
    <n v="3.9483278371254"/>
    <x v="148"/>
    <x v="0"/>
    <x v="0"/>
    <n v="26.414585849169899"/>
    <n v="93.719329866376896"/>
    <x v="4"/>
    <x v="7"/>
    <x v="2"/>
    <x v="0"/>
    <s v="Snow"/>
    <n v="43"/>
  </r>
  <r>
    <x v="1239"/>
    <n v="54.959294087975998"/>
    <n v="72.638314688798104"/>
    <n v="17.878691888075402"/>
    <n v="3.63020760149915"/>
    <n v="119.863665874091"/>
    <n v="23.919724251361998"/>
    <n v="14.012296313978499"/>
    <n v="7.3064460758943603"/>
    <n v="213.830008015895"/>
    <n v="986.87115123474496"/>
    <n v="6.0646785043087403"/>
    <n v="9.5536565820293706"/>
    <x v="233"/>
    <x v="2"/>
    <x v="3"/>
    <n v="31.371739451775401"/>
    <n v="118.51108939589901"/>
    <x v="2"/>
    <x v="4"/>
    <x v="6"/>
    <x v="5"/>
    <s v="Haze"/>
    <n v="14"/>
  </r>
  <r>
    <x v="1240"/>
    <n v="66.725973305680597"/>
    <n v="68.048484919040604"/>
    <n v="46.894551296514699"/>
    <n v="2.7940199713314402"/>
    <n v="179.664219262047"/>
    <n v="27.8411732733395"/>
    <n v="95.879765975305205"/>
    <n v="6.2031392381722297"/>
    <n v="54.902814878782102"/>
    <n v="999.72464968152894"/>
    <n v="39.419504661056102"/>
    <n v="11.366079766605701"/>
    <x v="456"/>
    <x v="2"/>
    <x v="4"/>
    <n v="49.379643087013001"/>
    <n v="118.78544026260499"/>
    <x v="2"/>
    <x v="4"/>
    <x v="11"/>
    <x v="3"/>
    <s v="Haze"/>
    <n v="47"/>
  </r>
  <r>
    <x v="1241"/>
    <n v="42.382262249960498"/>
    <n v="58.803187186335798"/>
    <n v="10.9463467384205"/>
    <n v="0.43115604365034998"/>
    <n v="170.06206047129601"/>
    <n v="9.18167778174357"/>
    <n v="28.346824433211101"/>
    <n v="1.26280364066315"/>
    <n v="150.42462295487601"/>
    <n v="986.93247236612103"/>
    <n v="25.2689618124407"/>
    <n v="13.398196351954599"/>
    <x v="97"/>
    <x v="0"/>
    <x v="4"/>
    <n v="40.132548030833902"/>
    <n v="101.770325694329"/>
    <x v="4"/>
    <x v="1"/>
    <x v="8"/>
    <x v="0"/>
    <s v="Cloudy"/>
    <n v="80"/>
  </r>
  <r>
    <x v="1242"/>
    <n v="97.960573864601201"/>
    <n v="23.639406930779501"/>
    <n v="47.656560893443299"/>
    <n v="1.48917213120152"/>
    <n v="128.38212357349599"/>
    <n v="20.7673634343004"/>
    <n v="23.756562751848701"/>
    <n v="9.5819476992461095"/>
    <n v="311.04211423352501"/>
    <n v="1020.9894535833701"/>
    <n v="18.3911652653819"/>
    <n v="18.820327632395799"/>
    <x v="179"/>
    <x v="1"/>
    <x v="0"/>
    <n v="22.182423087651699"/>
    <n v="95.247821414966396"/>
    <x v="2"/>
    <x v="15"/>
    <x v="3"/>
    <x v="3"/>
    <s v="Haze"/>
    <n v="27"/>
  </r>
  <r>
    <x v="1243"/>
    <n v="139.63591910842999"/>
    <n v="8.7945829843254906"/>
    <n v="26.001484407221898"/>
    <n v="1.6548201452198901"/>
    <n v="56.136882903273502"/>
    <n v="-4.5892598334820196"/>
    <n v="79.815623296536501"/>
    <n v="2.7339848646592801"/>
    <n v="333.09991688040998"/>
    <n v="1045.15031655813"/>
    <n v="43.3620022211894"/>
    <n v="6.0404289581052799"/>
    <x v="191"/>
    <x v="1"/>
    <x v="2"/>
    <n v="49.633648330090203"/>
    <n v="97.631396327105605"/>
    <x v="6"/>
    <x v="17"/>
    <x v="6"/>
    <x v="6"/>
    <s v="Cloudy"/>
    <n v="51"/>
  </r>
  <r>
    <x v="1244"/>
    <n v="188.00601270205499"/>
    <n v="38.5236536620151"/>
    <n v="19.2662174188183"/>
    <n v="4.3415199471159198"/>
    <n v="36.999027167318197"/>
    <n v="4.1028132321398898"/>
    <n v="75.076411930674297"/>
    <n v="2.4247439158457098"/>
    <n v="231.33486847006401"/>
    <n v="984.42661254625204"/>
    <n v="41.934876140630799"/>
    <n v="10.6333365509012"/>
    <x v="371"/>
    <x v="2"/>
    <x v="1"/>
    <n v="39.379377639478797"/>
    <n v="95.777939196402698"/>
    <x v="4"/>
    <x v="8"/>
    <x v="0"/>
    <x v="7"/>
    <s v="Fog"/>
    <n v="83"/>
  </r>
  <r>
    <x v="1245"/>
    <n v="151.316944811214"/>
    <n v="73.677428953210807"/>
    <n v="30.942401992291298"/>
    <n v="4.1311091975413996"/>
    <n v="144.79853157258199"/>
    <n v="16.199839867626199"/>
    <n v="17.7649435097543"/>
    <n v="1.7374489441111201"/>
    <n v="36.291357096849097"/>
    <n v="985.14339764627903"/>
    <n v="27.381277924803801"/>
    <n v="15.6184321465563"/>
    <x v="397"/>
    <x v="0"/>
    <x v="4"/>
    <n v="37.115867658743703"/>
    <n v="98.859449313966394"/>
    <x v="1"/>
    <x v="11"/>
    <x v="1"/>
    <x v="6"/>
    <s v="Fog"/>
    <n v="15"/>
  </r>
  <r>
    <x v="1246"/>
    <n v="171.70176818299399"/>
    <n v="52.184039011017603"/>
    <n v="32.746087111270803"/>
    <n v="2.2660849753371299"/>
    <n v="188.136442559172"/>
    <n v="-0.91359425800270999"/>
    <n v="32.909248073137199"/>
    <n v="3.5150557561984401"/>
    <n v="305.82194012117998"/>
    <n v="987.75989719895301"/>
    <n v="28.403758403280399"/>
    <n v="19.641967936779"/>
    <x v="457"/>
    <x v="1"/>
    <x v="0"/>
    <n v="38.519717190215097"/>
    <n v="102.220222491397"/>
    <x v="6"/>
    <x v="19"/>
    <x v="1"/>
    <x v="1"/>
    <s v="Rain"/>
    <n v="48"/>
  </r>
  <r>
    <x v="1247"/>
    <n v="189.99903901296301"/>
    <n v="55.963998406985603"/>
    <n v="28.3104864500121"/>
    <n v="4.6414689645740603"/>
    <n v="155.176991455901"/>
    <n v="32.326271548929199"/>
    <n v="58.506421774477602"/>
    <n v="8.8702335152110603"/>
    <n v="68.4529725373188"/>
    <n v="1005.83438250013"/>
    <n v="30.442096776702201"/>
    <n v="3.0593364814921902"/>
    <x v="427"/>
    <x v="0"/>
    <x v="3"/>
    <n v="32.645543827497498"/>
    <n v="90.852296132261301"/>
    <x v="3"/>
    <x v="6"/>
    <x v="5"/>
    <x v="7"/>
    <s v="Haze"/>
    <n v="72"/>
  </r>
  <r>
    <x v="1248"/>
    <n v="63.050722157919203"/>
    <n v="93.161810586704902"/>
    <n v="32.1076537735957"/>
    <n v="4.5776187280237899"/>
    <n v="75.8146510276556"/>
    <n v="28.251898411336501"/>
    <n v="98.826967979699106"/>
    <n v="3.2619928090482699"/>
    <n v="165.49244731629599"/>
    <n v="1008.5610241847299"/>
    <n v="30.898616282043601"/>
    <n v="6.2253013678954696"/>
    <x v="136"/>
    <x v="1"/>
    <x v="3"/>
    <n v="45.045410011050798"/>
    <n v="116.37524292958101"/>
    <x v="3"/>
    <x v="9"/>
    <x v="10"/>
    <x v="7"/>
    <s v="Snow"/>
    <n v="38"/>
  </r>
  <r>
    <x v="1249"/>
    <n v="267.82570672172699"/>
    <n v="86.668326681753499"/>
    <n v="28.768421994614702"/>
    <n v="4.7811933922799703"/>
    <n v="40.167149640537097"/>
    <n v="3.8770171058926599"/>
    <n v="48.978650618956003"/>
    <n v="2.2360205971841198"/>
    <n v="119.007473419465"/>
    <n v="1048.45985819008"/>
    <n v="21.723098758401999"/>
    <n v="8.5951147450939391"/>
    <x v="384"/>
    <x v="3"/>
    <x v="2"/>
    <n v="49.711051596374404"/>
    <n v="107.483726789359"/>
    <x v="3"/>
    <x v="9"/>
    <x v="9"/>
    <x v="4"/>
    <s v="Haze"/>
    <n v="18"/>
  </r>
  <r>
    <x v="1250"/>
    <n v="90.304384088953796"/>
    <n v="87.500982771340105"/>
    <n v="1.8115736102222999"/>
    <n v="4.3107584020820404"/>
    <n v="127.31925658702001"/>
    <n v="17.8428307432665"/>
    <n v="25.920248282784598"/>
    <n v="2.2164963701817801"/>
    <n v="151.16448366053299"/>
    <n v="980.20080933934605"/>
    <n v="42.912184621299602"/>
    <n v="11.5834974927697"/>
    <x v="108"/>
    <x v="0"/>
    <x v="4"/>
    <n v="28.328988821552599"/>
    <n v="106.27113571654201"/>
    <x v="1"/>
    <x v="23"/>
    <x v="10"/>
    <x v="8"/>
    <s v="Snow"/>
    <n v="38"/>
  </r>
  <r>
    <x v="1251"/>
    <n v="254.891662391122"/>
    <n v="88.673179119266806"/>
    <n v="39.227631562419099"/>
    <n v="4.1548644934736103"/>
    <n v="61.757226494356701"/>
    <n v="-3.5674905933193402"/>
    <n v="47.077062124912899"/>
    <n v="0.57622138932274702"/>
    <n v="15.337230997576899"/>
    <n v="999.99953638797194"/>
    <n v="38.871832506758501"/>
    <n v="0.92291980971507503"/>
    <x v="256"/>
    <x v="0"/>
    <x v="0"/>
    <n v="41.7323270942981"/>
    <n v="96.057275108806294"/>
    <x v="6"/>
    <x v="20"/>
    <x v="8"/>
    <x v="1"/>
    <s v="Cloudy"/>
    <n v="30"/>
  </r>
  <r>
    <x v="1252"/>
    <n v="90.669450526265706"/>
    <n v="14.236121146666701"/>
    <n v="28.7871451560586"/>
    <n v="3.0779356468109098"/>
    <n v="54.640280777340898"/>
    <n v="-7.5906080986427504"/>
    <n v="83.752197836129199"/>
    <n v="0.26853398796046701"/>
    <n v="143.97174821792001"/>
    <n v="992.30979921746803"/>
    <n v="45.247298683941402"/>
    <n v="9.4077961657267206"/>
    <x v="377"/>
    <x v="3"/>
    <x v="4"/>
    <n v="21.001774930490502"/>
    <n v="111.135299472642"/>
    <x v="0"/>
    <x v="8"/>
    <x v="2"/>
    <x v="7"/>
    <s v="Snow"/>
    <n v="7"/>
  </r>
  <r>
    <x v="1253"/>
    <n v="155.70067168118101"/>
    <n v="82.027230285154005"/>
    <n v="7.4464581323439099"/>
    <n v="1.65088396462576"/>
    <n v="85.532402533127893"/>
    <n v="5.5391308661607797"/>
    <n v="86.921884877096801"/>
    <n v="5.8314353358091697"/>
    <n v="90.462185791205897"/>
    <n v="1008.72383852473"/>
    <n v="12.756817222851399"/>
    <n v="7.3613501259257399"/>
    <x v="267"/>
    <x v="2"/>
    <x v="0"/>
    <n v="20.614065795068299"/>
    <n v="127.743712756397"/>
    <x v="5"/>
    <x v="12"/>
    <x v="7"/>
    <x v="5"/>
    <s v="Clear"/>
    <n v="74"/>
  </r>
  <r>
    <x v="1254"/>
    <n v="57.988920723523101"/>
    <n v="45.278822045869703"/>
    <n v="5.2332734964173797"/>
    <n v="4.6986271399933299"/>
    <n v="90.033142485260299"/>
    <n v="-7.8869742828863201"/>
    <n v="80.430709332300097"/>
    <n v="8.7902360906728898"/>
    <n v="174.898430942386"/>
    <n v="1046.30326087606"/>
    <n v="3.0555024103564898"/>
    <n v="1.78801348038543"/>
    <x v="451"/>
    <x v="3"/>
    <x v="2"/>
    <n v="24.855694970971701"/>
    <n v="92.882616379463002"/>
    <x v="6"/>
    <x v="15"/>
    <x v="2"/>
    <x v="6"/>
    <s v="Clear"/>
    <n v="45"/>
  </r>
  <r>
    <x v="1255"/>
    <n v="220.97033127045501"/>
    <n v="53.531103764635098"/>
    <n v="9.7559079856093902"/>
    <n v="3.9689124654616199"/>
    <n v="103.690237077563"/>
    <n v="9.6428756710219901"/>
    <n v="39.356235820893303"/>
    <n v="5.5974795746170098"/>
    <n v="17.5085702365019"/>
    <n v="1009.47804659212"/>
    <n v="10.822340265097401"/>
    <n v="0.36296240788776701"/>
    <x v="131"/>
    <x v="0"/>
    <x v="0"/>
    <n v="48.758229781614801"/>
    <n v="95.680976438727498"/>
    <x v="0"/>
    <x v="11"/>
    <x v="10"/>
    <x v="0"/>
    <s v="Rain"/>
    <n v="16"/>
  </r>
  <r>
    <x v="1256"/>
    <n v="229.15952612937201"/>
    <n v="66.9298030474759"/>
    <n v="29.241361200718099"/>
    <n v="4.4479029234289698"/>
    <n v="63.248989743236699"/>
    <n v="16.233825946835999"/>
    <n v="98.221424638439501"/>
    <n v="1.66950312456177"/>
    <n v="342.83513764972702"/>
    <n v="1048.56579185389"/>
    <n v="20.0882721762306"/>
    <n v="15.8019168462291"/>
    <x v="95"/>
    <x v="3"/>
    <x v="1"/>
    <n v="49.6312236495923"/>
    <n v="93.119969273957196"/>
    <x v="0"/>
    <x v="5"/>
    <x v="4"/>
    <x v="3"/>
    <s v="Fog"/>
    <n v="73"/>
  </r>
  <r>
    <x v="1257"/>
    <n v="279.01271845325101"/>
    <n v="38.364371888328598"/>
    <n v="40.207820793066098"/>
    <n v="3.1303717410559702"/>
    <n v="85.196420648587406"/>
    <n v="-9.8860592270274008"/>
    <n v="96.4105543412808"/>
    <n v="8.9485381620208795"/>
    <n v="82.5818693043297"/>
    <n v="1034.0622394349"/>
    <n v="22.447555133918598"/>
    <n v="7.9246333737103898"/>
    <x v="345"/>
    <x v="1"/>
    <x v="0"/>
    <n v="33.415678654202203"/>
    <n v="111.72791788479699"/>
    <x v="4"/>
    <x v="7"/>
    <x v="5"/>
    <x v="6"/>
    <s v="Fog"/>
    <n v="19"/>
  </r>
  <r>
    <x v="1258"/>
    <n v="47.436282805698902"/>
    <n v="40.347192618265801"/>
    <n v="20.581620740781901"/>
    <n v="2.7838391558227098"/>
    <n v="51.777693399460702"/>
    <n v="1.6353815217623999"/>
    <n v="42.3290312999818"/>
    <n v="4.0469007896223603"/>
    <n v="171.99424574926101"/>
    <n v="1020.93247447634"/>
    <n v="25.3196926022413"/>
    <n v="12.0964501710276"/>
    <x v="369"/>
    <x v="2"/>
    <x v="2"/>
    <n v="24.881224361028401"/>
    <n v="97.403467328519199"/>
    <x v="5"/>
    <x v="9"/>
    <x v="4"/>
    <x v="7"/>
    <s v="Cloudy"/>
    <n v="39"/>
  </r>
  <r>
    <x v="1259"/>
    <n v="257.99414860911901"/>
    <n v="59.788668756167603"/>
    <n v="7.2015813447151897"/>
    <n v="3.3407141368948099"/>
    <n v="76.571914063708903"/>
    <n v="3.6196030503026799"/>
    <n v="25.236375781656601"/>
    <n v="0.339828440704037"/>
    <n v="36.931125840129702"/>
    <n v="1018.1262490625001"/>
    <n v="13.8902645623608"/>
    <n v="7.77308014031229"/>
    <x v="201"/>
    <x v="3"/>
    <x v="2"/>
    <n v="47.888214045701901"/>
    <n v="107.352700524501"/>
    <x v="0"/>
    <x v="12"/>
    <x v="1"/>
    <x v="6"/>
    <s v="Snow"/>
    <n v="68"/>
  </r>
  <r>
    <x v="1260"/>
    <n v="44.821476964920898"/>
    <n v="61.979770480387302"/>
    <n v="7.4658903884797798"/>
    <n v="2.09522057205014"/>
    <n v="61.516727385633097"/>
    <n v="20.109359391414799"/>
    <n v="45.484484226063799"/>
    <n v="1.17549966989386"/>
    <n v="336.93336177149303"/>
    <n v="1025.23652260161"/>
    <n v="24.510180151433701"/>
    <n v="5.0925024064192002"/>
    <x v="57"/>
    <x v="3"/>
    <x v="2"/>
    <n v="22.304878042061699"/>
    <n v="109.03311350454101"/>
    <x v="0"/>
    <x v="0"/>
    <x v="11"/>
    <x v="3"/>
    <s v="Clear"/>
    <n v="99"/>
  </r>
  <r>
    <x v="1261"/>
    <n v="203.92331156146199"/>
    <n v="44.194641921164298"/>
    <n v="49.9898502066251"/>
    <n v="3.1004123712385101"/>
    <n v="103.33028882667099"/>
    <n v="12.0474340575163"/>
    <n v="11.841861572764699"/>
    <n v="2.1633885373555999"/>
    <n v="237.77957340209801"/>
    <n v="1006.58590784015"/>
    <n v="43.479857647694303"/>
    <n v="14.545918267784799"/>
    <x v="261"/>
    <x v="1"/>
    <x v="0"/>
    <n v="46.9182120355782"/>
    <n v="120.03703030749701"/>
    <x v="0"/>
    <x v="22"/>
    <x v="5"/>
    <x v="9"/>
    <s v="Fog"/>
    <n v="57"/>
  </r>
  <r>
    <x v="1262"/>
    <n v="66.773179359361905"/>
    <n v="55.0517381322856"/>
    <n v="28.842152602566301"/>
    <n v="2.2202473747252398"/>
    <n v="127.32335950511001"/>
    <n v="10.647119260551699"/>
    <n v="63.675712364145298"/>
    <n v="0.35846041283269803"/>
    <n v="66.0718735260687"/>
    <n v="1031.5122622977899"/>
    <n v="18.302260561300201"/>
    <n v="11.5943739597761"/>
    <x v="446"/>
    <x v="0"/>
    <x v="0"/>
    <n v="20.211735654750299"/>
    <n v="101.61937676230301"/>
    <x v="2"/>
    <x v="18"/>
    <x v="4"/>
    <x v="1"/>
    <s v="Snow"/>
    <n v="87"/>
  </r>
  <r>
    <x v="1263"/>
    <n v="103.05872527687301"/>
    <n v="17.810801339227599"/>
    <n v="39.179277434758802"/>
    <n v="0.71966873964131794"/>
    <n v="87.173114509639007"/>
    <n v="27.073073652281099"/>
    <n v="77.886262766661901"/>
    <n v="7.3114093650156997"/>
    <n v="94.561218021579094"/>
    <n v="983.03962173727302"/>
    <n v="40.6793859305319"/>
    <n v="14.9378211559173"/>
    <x v="450"/>
    <x v="1"/>
    <x v="2"/>
    <n v="25.0670091983635"/>
    <n v="122.144935942903"/>
    <x v="4"/>
    <x v="2"/>
    <x v="1"/>
    <x v="6"/>
    <s v="Haze"/>
    <n v="90"/>
  </r>
  <r>
    <x v="1264"/>
    <n v="47.575253931907"/>
    <n v="14.825023145216299"/>
    <n v="35.463329645608901"/>
    <n v="4.9986584350285996"/>
    <n v="126.078196857064"/>
    <n v="26.2663716049199"/>
    <n v="60.827571488139"/>
    <n v="4.5725921168979298"/>
    <n v="319.82694843654298"/>
    <n v="1028.7299466577399"/>
    <n v="35.3576294434245"/>
    <n v="9.6292980331578608"/>
    <x v="135"/>
    <x v="3"/>
    <x v="4"/>
    <n v="46.929382090623903"/>
    <n v="115.240954524201"/>
    <x v="4"/>
    <x v="3"/>
    <x v="5"/>
    <x v="0"/>
    <s v="Snow"/>
    <n v="4"/>
  </r>
  <r>
    <x v="1265"/>
    <n v="227.41005239921299"/>
    <n v="44.545582238953699"/>
    <n v="34.075002621211297"/>
    <n v="1.86994967161623"/>
    <n v="189.69875782064699"/>
    <n v="35.513485876499502"/>
    <n v="61.356994667643697"/>
    <n v="5.8435936908647301"/>
    <n v="40.989108858824999"/>
    <n v="1019.08995269243"/>
    <n v="12.9462459750776"/>
    <n v="11.4232245921017"/>
    <x v="8"/>
    <x v="2"/>
    <x v="2"/>
    <n v="26.260850965942801"/>
    <n v="91.531355759731696"/>
    <x v="5"/>
    <x v="19"/>
    <x v="1"/>
    <x v="6"/>
    <s v="Cloudy"/>
    <n v="92"/>
  </r>
  <r>
    <x v="1266"/>
    <n v="35.869949922914103"/>
    <n v="55.534393296722598"/>
    <n v="30.365827974044802"/>
    <n v="4.91966940744999"/>
    <n v="50.514685742741896"/>
    <n v="18.6262867532282"/>
    <n v="48.348076372827698"/>
    <n v="6.1381920320849499"/>
    <n v="8.0349910019763507E-2"/>
    <n v="999.63564122304501"/>
    <n v="24.476348476042201"/>
    <n v="5.5813540558504098"/>
    <x v="244"/>
    <x v="3"/>
    <x v="0"/>
    <n v="44.825845974139099"/>
    <n v="115.987396967479"/>
    <x v="2"/>
    <x v="1"/>
    <x v="2"/>
    <x v="4"/>
    <s v="Snow"/>
    <n v="19"/>
  </r>
  <r>
    <x v="1267"/>
    <n v="66.079088247628903"/>
    <n v="51.964930116886102"/>
    <n v="25.286515198663299"/>
    <n v="1.3180412613722099"/>
    <n v="130.17114241747601"/>
    <n v="23.026732492806499"/>
    <n v="23.234236487351801"/>
    <n v="4.3455989789078799"/>
    <n v="297.249392089747"/>
    <n v="1000.81058370216"/>
    <n v="36.202427027636801"/>
    <n v="9.2651161596049896"/>
    <x v="14"/>
    <x v="1"/>
    <x v="2"/>
    <n v="44.212850358159798"/>
    <n v="124.314732148975"/>
    <x v="0"/>
    <x v="18"/>
    <x v="4"/>
    <x v="6"/>
    <s v="Cloudy"/>
    <n v="89"/>
  </r>
  <r>
    <x v="1268"/>
    <n v="291.82755509493097"/>
    <n v="29.172185452373"/>
    <n v="14.3500477199574"/>
    <n v="4.7423952750811003"/>
    <n v="41.185340278804802"/>
    <n v="36.069787510713198"/>
    <n v="62.789069440058498"/>
    <n v="3.2000787628070402"/>
    <n v="249.163366800527"/>
    <n v="1002.20274335634"/>
    <n v="9.5113644996620508"/>
    <n v="2.8958609041331802"/>
    <x v="124"/>
    <x v="3"/>
    <x v="3"/>
    <n v="27.9707838857022"/>
    <n v="95.109398971080594"/>
    <x v="5"/>
    <x v="1"/>
    <x v="7"/>
    <x v="4"/>
    <s v="Rain"/>
    <n v="5"/>
  </r>
  <r>
    <x v="1269"/>
    <n v="228.547574150542"/>
    <n v="30.8958619072035"/>
    <n v="45.052152453954001"/>
    <n v="4.7050583702144904"/>
    <n v="122.368543985334"/>
    <n v="-5.12723146395785"/>
    <n v="63.7239221222951"/>
    <n v="9.7333120241661994"/>
    <n v="258.59343724755502"/>
    <n v="1023.12077104837"/>
    <n v="0.35409121734344901"/>
    <n v="18.893944423293799"/>
    <x v="245"/>
    <x v="1"/>
    <x v="1"/>
    <n v="25.022691750181998"/>
    <n v="104.900109817048"/>
    <x v="2"/>
    <x v="7"/>
    <x v="5"/>
    <x v="9"/>
    <s v="Snow"/>
    <n v="57"/>
  </r>
  <r>
    <x v="1270"/>
    <n v="171.85075401634199"/>
    <n v="99.337890696629302"/>
    <n v="19.807958527601201"/>
    <n v="3.8703941463251801"/>
    <n v="134.868451792678"/>
    <n v="23.314452643111601"/>
    <n v="57.805807349892397"/>
    <n v="9.5817797550341393"/>
    <n v="60.621896067048397"/>
    <n v="985.92996481067905"/>
    <n v="10.220019758421699"/>
    <n v="7.7252579405131696"/>
    <x v="63"/>
    <x v="3"/>
    <x v="1"/>
    <n v="42.532764931152499"/>
    <n v="125.880490468126"/>
    <x v="2"/>
    <x v="0"/>
    <x v="7"/>
    <x v="9"/>
    <s v="Cloudy"/>
    <n v="50"/>
  </r>
  <r>
    <x v="1271"/>
    <n v="92.7472714277649"/>
    <n v="64.588517447718104"/>
    <n v="29.758499755674499"/>
    <n v="4.2253951053330896"/>
    <n v="44.4826182145827"/>
    <n v="39.532895361928801"/>
    <n v="68.841843172154199"/>
    <n v="3.4792036658205099"/>
    <n v="53.390337270669299"/>
    <n v="986.61209836155695"/>
    <n v="39.276906934106002"/>
    <n v="14.502646912164"/>
    <x v="85"/>
    <x v="1"/>
    <x v="3"/>
    <n v="22.468469444187399"/>
    <n v="119.25821600235599"/>
    <x v="1"/>
    <x v="18"/>
    <x v="7"/>
    <x v="7"/>
    <s v="Snow"/>
    <n v="31"/>
  </r>
  <r>
    <x v="1272"/>
    <n v="85.978298680381798"/>
    <n v="53.6483176106575"/>
    <n v="36.409712853519402"/>
    <n v="0.14242564138158301"/>
    <n v="15.518029282835901"/>
    <n v="0.82867472104395601"/>
    <n v="74.412687188711502"/>
    <n v="8.4243132934395106"/>
    <n v="342.81211105897501"/>
    <n v="1025.7229171470799"/>
    <n v="32.6898647083963"/>
    <n v="16.3920177334616"/>
    <x v="154"/>
    <x v="2"/>
    <x v="1"/>
    <n v="21.566973207463299"/>
    <n v="129.54909739344899"/>
    <x v="0"/>
    <x v="4"/>
    <x v="0"/>
    <x v="8"/>
    <s v="Clear"/>
    <n v="70"/>
  </r>
  <r>
    <x v="1273"/>
    <n v="57.782724927352803"/>
    <n v="99.382740235058407"/>
    <n v="33.188963876742903"/>
    <n v="3.7906089163773098"/>
    <n v="64.172178367813004"/>
    <n v="22.169745993617699"/>
    <n v="15.6251549483161"/>
    <n v="2.94333299258723"/>
    <n v="248.628095737145"/>
    <n v="992.20321953234702"/>
    <n v="20.256912913383399"/>
    <n v="0.53716088449804"/>
    <x v="32"/>
    <x v="3"/>
    <x v="3"/>
    <n v="37.591663419712603"/>
    <n v="126.809424476"/>
    <x v="6"/>
    <x v="19"/>
    <x v="8"/>
    <x v="3"/>
    <s v="Rain"/>
    <n v="22"/>
  </r>
  <r>
    <x v="1274"/>
    <n v="214.18294040923601"/>
    <n v="42.034858370212199"/>
    <n v="2.4058002155507401"/>
    <n v="1.1564228223545701"/>
    <n v="97.884516446328902"/>
    <n v="23.656007287464199"/>
    <n v="51.042908517116302"/>
    <n v="3.3133630784784902"/>
    <n v="170.44744519021799"/>
    <n v="1026.86809846354"/>
    <n v="18.726794843549101"/>
    <n v="15.846897733114099"/>
    <x v="274"/>
    <x v="0"/>
    <x v="3"/>
    <n v="34.833404958734697"/>
    <n v="104.06934390159"/>
    <x v="6"/>
    <x v="18"/>
    <x v="9"/>
    <x v="4"/>
    <s v="Fog"/>
    <n v="42"/>
  </r>
  <r>
    <x v="1275"/>
    <n v="37.548054087754899"/>
    <n v="94.661861880590806"/>
    <n v="9.9174167252645997"/>
    <n v="0.63471986272833103"/>
    <n v="111.30535559541801"/>
    <n v="21.417874614266101"/>
    <n v="35.3548276285537"/>
    <n v="1.12934305741392"/>
    <n v="266.18247380218202"/>
    <n v="1033.4334128153901"/>
    <n v="36.176587230699603"/>
    <n v="18.786051414038901"/>
    <x v="178"/>
    <x v="0"/>
    <x v="1"/>
    <n v="43.723762551006097"/>
    <n v="116.926893432367"/>
    <x v="4"/>
    <x v="5"/>
    <x v="6"/>
    <x v="2"/>
    <s v="Cloudy"/>
    <n v="63"/>
  </r>
  <r>
    <x v="1276"/>
    <n v="282.32735867713899"/>
    <n v="70.465621307335496"/>
    <n v="20.383987641348"/>
    <n v="1.8028738907103701"/>
    <n v="195.11820138876499"/>
    <n v="-2.1907755536248001"/>
    <n v="53.8391157387818"/>
    <n v="8.4236998710271092"/>
    <n v="60.2022717864022"/>
    <n v="1002.11573005221"/>
    <n v="38.0558037884078"/>
    <n v="5.2537043311618596"/>
    <x v="170"/>
    <x v="2"/>
    <x v="3"/>
    <n v="33.477758051589902"/>
    <n v="128.56583710722001"/>
    <x v="5"/>
    <x v="20"/>
    <x v="0"/>
    <x v="8"/>
    <s v="Haze"/>
    <n v="87"/>
  </r>
  <r>
    <x v="1277"/>
    <n v="298.98217736638298"/>
    <n v="54.689477811560302"/>
    <n v="42.465951433245401"/>
    <n v="2.3248892792725901"/>
    <n v="114.443140479329"/>
    <n v="-7.38984832555116"/>
    <n v="26.502542019185199"/>
    <n v="2.12535688943318"/>
    <n v="137.90977760255601"/>
    <n v="980.37261381133897"/>
    <n v="1.7291377179892"/>
    <n v="6.7270584955286603"/>
    <x v="456"/>
    <x v="2"/>
    <x v="0"/>
    <n v="38.7344756364039"/>
    <n v="111.210955960722"/>
    <x v="2"/>
    <x v="1"/>
    <x v="7"/>
    <x v="7"/>
    <s v="Cloudy"/>
    <n v="18"/>
  </r>
  <r>
    <x v="1278"/>
    <n v="98.714677643887597"/>
    <n v="50.473753306877597"/>
    <n v="48.041655447537302"/>
    <n v="1.19205069983195"/>
    <n v="72.512896720975306"/>
    <n v="21.884324880427499"/>
    <n v="93.666370226851498"/>
    <n v="9.2263897916430793"/>
    <n v="34.889534356371797"/>
    <n v="1028.2391354272099"/>
    <n v="8.8956126750852391"/>
    <n v="5.9420049627442504"/>
    <x v="193"/>
    <x v="0"/>
    <x v="0"/>
    <n v="21.423349151882899"/>
    <n v="124.125423930167"/>
    <x v="5"/>
    <x v="11"/>
    <x v="1"/>
    <x v="6"/>
    <s v="Snow"/>
    <n v="95"/>
  </r>
  <r>
    <x v="1279"/>
    <n v="213.723189845739"/>
    <n v="57.9048433898623"/>
    <n v="22.877022529441899"/>
    <n v="3.8097303254778798"/>
    <n v="72.213399563607595"/>
    <n v="12.276333601821699"/>
    <n v="43.821075219893402"/>
    <n v="1.49788532604782"/>
    <n v="49.186127026416997"/>
    <n v="1027.84472098016"/>
    <n v="23.285278695003701"/>
    <n v="14.887131923175801"/>
    <x v="327"/>
    <x v="2"/>
    <x v="1"/>
    <n v="20.624755446763199"/>
    <n v="114.95660136452"/>
    <x v="2"/>
    <x v="6"/>
    <x v="11"/>
    <x v="1"/>
    <s v="Rain"/>
    <n v="47"/>
  </r>
  <r>
    <x v="1280"/>
    <n v="104.280173714171"/>
    <n v="72.3152703964886"/>
    <n v="14.170252940590199"/>
    <n v="2.8865737706912502"/>
    <n v="136.45176716851799"/>
    <n v="35.823464602050898"/>
    <n v="55.001505335444598"/>
    <n v="2.3179544218372898"/>
    <n v="37.008729992560703"/>
    <n v="1022.1281360453499"/>
    <n v="29.500626578362901"/>
    <n v="4.0837396489048698"/>
    <x v="196"/>
    <x v="0"/>
    <x v="0"/>
    <n v="41.814134368049302"/>
    <n v="91.875960237246105"/>
    <x v="2"/>
    <x v="4"/>
    <x v="4"/>
    <x v="8"/>
    <s v="Fog"/>
    <n v="33"/>
  </r>
  <r>
    <x v="1281"/>
    <n v="232.10676584471099"/>
    <n v="55.844609666359901"/>
    <n v="8.4178562184493693"/>
    <n v="2.0341995246164202"/>
    <n v="171.026102081163"/>
    <n v="11.017322586453201"/>
    <n v="41.0439861617837"/>
    <n v="4.9576664406239201"/>
    <n v="81.927668121374793"/>
    <n v="996.66683196489896"/>
    <n v="13.5609342140332"/>
    <n v="4.9974776776973204"/>
    <x v="118"/>
    <x v="3"/>
    <x v="0"/>
    <n v="46.3779348788307"/>
    <n v="103.58142755370601"/>
    <x v="5"/>
    <x v="14"/>
    <x v="10"/>
    <x v="5"/>
    <s v="Cloudy"/>
    <n v="14"/>
  </r>
  <r>
    <x v="1282"/>
    <n v="264.00767693843898"/>
    <n v="25.206434549044399"/>
    <n v="14.442485547343299"/>
    <n v="3.2866270227744101"/>
    <n v="195.02309553825799"/>
    <n v="29.1785312015021"/>
    <n v="66.504901053022095"/>
    <n v="1.5628699271801201"/>
    <n v="155.95800755371999"/>
    <n v="1045.8568261745299"/>
    <n v="8.1753955531847993"/>
    <n v="9.5140885501801407"/>
    <x v="328"/>
    <x v="0"/>
    <x v="3"/>
    <n v="39.873912245703302"/>
    <n v="106.14509117807"/>
    <x v="1"/>
    <x v="12"/>
    <x v="5"/>
    <x v="4"/>
    <s v="Cloudy"/>
    <n v="2"/>
  </r>
  <r>
    <x v="1283"/>
    <n v="134.467106606908"/>
    <n v="5.61807860804341"/>
    <n v="27.022623189177502"/>
    <n v="1.5687082130773"/>
    <n v="27.417692690864001"/>
    <n v="25.0769660570386"/>
    <n v="18.032573834480001"/>
    <n v="6.4371026584477802"/>
    <n v="100.520419919316"/>
    <n v="993.58895718755605"/>
    <n v="8.8593154623696595"/>
    <n v="8.9648124839869308"/>
    <x v="458"/>
    <x v="1"/>
    <x v="3"/>
    <n v="29.978566146026001"/>
    <n v="112.29962760138601"/>
    <x v="1"/>
    <x v="5"/>
    <x v="10"/>
    <x v="6"/>
    <s v="Rain"/>
    <n v="65"/>
  </r>
  <r>
    <x v="1284"/>
    <n v="244.05865230269501"/>
    <n v="77.663214897153793"/>
    <n v="25.515891168442899"/>
    <n v="2.58677659478231"/>
    <n v="29.019164121507298"/>
    <n v="8.6477611879410095"/>
    <n v="19.3411402631972"/>
    <n v="1.87164139682921"/>
    <n v="97.4409949904597"/>
    <n v="1035.5017387185001"/>
    <n v="1.3778211302904899"/>
    <n v="12.260733551180801"/>
    <x v="76"/>
    <x v="1"/>
    <x v="1"/>
    <n v="48.853897431252399"/>
    <n v="109.394293658346"/>
    <x v="2"/>
    <x v="8"/>
    <x v="8"/>
    <x v="4"/>
    <s v="Clear"/>
    <n v="6"/>
  </r>
  <r>
    <x v="1285"/>
    <n v="61.3331629426701"/>
    <n v="39.482918290521901"/>
    <n v="3.7358342347365499"/>
    <n v="1.3711915557168499"/>
    <n v="61.1225595528024"/>
    <n v="29.751911230533"/>
    <n v="99.1020474415525"/>
    <n v="7.6737217888157101"/>
    <n v="297.74851787465502"/>
    <n v="1034.8101473940801"/>
    <n v="29.8153402578249"/>
    <n v="15.597950624573601"/>
    <x v="218"/>
    <x v="3"/>
    <x v="2"/>
    <n v="24.586569674633001"/>
    <n v="109.635709468657"/>
    <x v="4"/>
    <x v="23"/>
    <x v="5"/>
    <x v="4"/>
    <s v="Haze"/>
    <n v="24"/>
  </r>
  <r>
    <x v="1286"/>
    <n v="59.081164288524398"/>
    <n v="11.0155501599597"/>
    <n v="18.158953171881599"/>
    <n v="1.9143080476543299"/>
    <n v="183.03188018972801"/>
    <n v="23.574449409745199"/>
    <n v="38.365113070381"/>
    <n v="8.2395663262956198"/>
    <n v="85.739012707887298"/>
    <n v="994.22896619915798"/>
    <n v="33.409146989557101"/>
    <n v="0.25175301643593601"/>
    <x v="375"/>
    <x v="0"/>
    <x v="0"/>
    <n v="27.6215196754492"/>
    <n v="113.054355608091"/>
    <x v="3"/>
    <x v="20"/>
    <x v="8"/>
    <x v="5"/>
    <s v="Clear"/>
    <n v="6"/>
  </r>
  <r>
    <x v="1287"/>
    <n v="290.53649284692301"/>
    <n v="33.79546333071"/>
    <n v="12.973508045432499"/>
    <n v="0.61102558531283502"/>
    <n v="96.072624455924597"/>
    <n v="-0.46327737385545398"/>
    <n v="35.339644923431202"/>
    <n v="4.9433702101582204"/>
    <n v="94.855541987297997"/>
    <n v="1000.79714233021"/>
    <n v="45.717515065632597"/>
    <n v="6.7952784692932902"/>
    <x v="94"/>
    <x v="0"/>
    <x v="1"/>
    <n v="31.4940213503737"/>
    <n v="104.752631452404"/>
    <x v="4"/>
    <x v="21"/>
    <x v="9"/>
    <x v="3"/>
    <s v="Rain"/>
    <n v="21"/>
  </r>
  <r>
    <x v="1288"/>
    <n v="44.3611131152376"/>
    <n v="5.0234195229497001"/>
    <n v="39.030845232420802"/>
    <n v="1.3883163806694201"/>
    <n v="146.90583024853399"/>
    <n v="38.500441549383602"/>
    <n v="64.289477159405394"/>
    <n v="6.5490093873691499"/>
    <n v="260.607968139631"/>
    <n v="984.69515195103702"/>
    <n v="40.838859119453602"/>
    <n v="0.25497889569972598"/>
    <x v="113"/>
    <x v="2"/>
    <x v="3"/>
    <n v="36.6471910029789"/>
    <n v="118.274551652425"/>
    <x v="6"/>
    <x v="14"/>
    <x v="10"/>
    <x v="3"/>
    <s v="Rain"/>
    <n v="81"/>
  </r>
  <r>
    <x v="1289"/>
    <n v="170.26858564082801"/>
    <n v="9.0889585263319503"/>
    <n v="31.370670722109701"/>
    <n v="2.5172964705353702"/>
    <n v="30.477445696816002"/>
    <n v="-7.2442476666431501"/>
    <n v="55.872444512270299"/>
    <n v="4.2594176394154397"/>
    <n v="124.747799234412"/>
    <n v="1011.02165116436"/>
    <n v="32.971636953155901"/>
    <n v="12.036999601271001"/>
    <x v="459"/>
    <x v="1"/>
    <x v="0"/>
    <n v="30.3706303986244"/>
    <n v="119.87146342774101"/>
    <x v="5"/>
    <x v="20"/>
    <x v="10"/>
    <x v="3"/>
    <s v="Clear"/>
    <n v="18"/>
  </r>
  <r>
    <x v="1290"/>
    <n v="198.01574055147501"/>
    <n v="92.954592376696098"/>
    <n v="44.391263402826397"/>
    <n v="2.62257333487005"/>
    <n v="45.554376999736597"/>
    <n v="30.9904234442856"/>
    <n v="16.827443875536702"/>
    <n v="1.6984840727072601"/>
    <n v="180.22141502908599"/>
    <n v="1033.68345692564"/>
    <n v="13.841958594126501"/>
    <n v="14.4655355129487"/>
    <x v="51"/>
    <x v="0"/>
    <x v="1"/>
    <n v="33.155233063105896"/>
    <n v="99.438044258586402"/>
    <x v="1"/>
    <x v="6"/>
    <x v="3"/>
    <x v="5"/>
    <s v="Cloudy"/>
    <n v="57"/>
  </r>
  <r>
    <x v="1291"/>
    <n v="235.278001555988"/>
    <n v="70.318512656623099"/>
    <n v="44.2420834823942"/>
    <n v="2.22832903724409"/>
    <n v="131.69938757977999"/>
    <n v="17.5217415384753"/>
    <n v="90.108241171860897"/>
    <n v="7.37655687899968"/>
    <n v="257.04529453806401"/>
    <n v="1048.8050052736801"/>
    <n v="15.6778952154605"/>
    <n v="8.4046969264820603"/>
    <x v="391"/>
    <x v="0"/>
    <x v="4"/>
    <n v="49.314876976103399"/>
    <n v="125.16210573965699"/>
    <x v="3"/>
    <x v="15"/>
    <x v="9"/>
    <x v="0"/>
    <s v="Haze"/>
    <n v="73"/>
  </r>
  <r>
    <x v="1292"/>
    <n v="296.55366524325302"/>
    <n v="53.918947516659401"/>
    <n v="49.664003075027303"/>
    <n v="3.20821938401303"/>
    <n v="59.7778548521473"/>
    <n v="14.185320667199001"/>
    <n v="47.715857745525803"/>
    <n v="8.3518301283154806"/>
    <n v="252.59112185964"/>
    <n v="996.07452340367695"/>
    <n v="11.428919456896301"/>
    <n v="4.0764090131110304"/>
    <x v="420"/>
    <x v="2"/>
    <x v="0"/>
    <n v="35.521099747129703"/>
    <n v="100.486050507749"/>
    <x v="5"/>
    <x v="3"/>
    <x v="0"/>
    <x v="4"/>
    <s v="Fog"/>
    <n v="2"/>
  </r>
  <r>
    <x v="1293"/>
    <n v="147.66166024890401"/>
    <n v="28.933846995332601"/>
    <n v="22.8882627317142"/>
    <n v="3.6372362197856498"/>
    <n v="116.43572930494101"/>
    <n v="25.921071923507"/>
    <n v="43.401075154791499"/>
    <n v="9.5761827448154797"/>
    <n v="128.38530762208401"/>
    <n v="1045.2089206954799"/>
    <n v="15.9819549502543"/>
    <n v="17.720545820291001"/>
    <x v="71"/>
    <x v="0"/>
    <x v="1"/>
    <n v="24.7855829951103"/>
    <n v="101.65816846073101"/>
    <x v="3"/>
    <x v="2"/>
    <x v="3"/>
    <x v="5"/>
    <s v="Haze"/>
    <n v="70"/>
  </r>
  <r>
    <x v="1294"/>
    <n v="157.14712636605799"/>
    <n v="81.085227915814599"/>
    <n v="41.384790938262903"/>
    <n v="2.2704035242310998"/>
    <n v="135.11475385179801"/>
    <n v="23.816609788393102"/>
    <n v="25.905313821772999"/>
    <n v="9.8915858719550407"/>
    <n v="42.5668907284116"/>
    <n v="1015.48875987903"/>
    <n v="43.901295885798703"/>
    <n v="11.1818453069949"/>
    <x v="258"/>
    <x v="2"/>
    <x v="3"/>
    <n v="20.739381532367901"/>
    <n v="104.976995505134"/>
    <x v="3"/>
    <x v="5"/>
    <x v="4"/>
    <x v="5"/>
    <s v="Cloudy"/>
    <n v="63"/>
  </r>
  <r>
    <x v="1295"/>
    <n v="242.069061628372"/>
    <n v="68.187203795210905"/>
    <n v="48.104284247786701"/>
    <n v="3.3815474061261699"/>
    <n v="89.258413240681605"/>
    <n v="-0.86496562102050401"/>
    <n v="50.641677802942702"/>
    <n v="9.5969978558605895"/>
    <n v="338.314793175641"/>
    <n v="1009.68902897829"/>
    <n v="34.835130947427999"/>
    <n v="0.86062944993452495"/>
    <x v="330"/>
    <x v="1"/>
    <x v="4"/>
    <n v="39.184241964586299"/>
    <n v="103.393693639638"/>
    <x v="1"/>
    <x v="21"/>
    <x v="10"/>
    <x v="3"/>
    <s v="Snow"/>
    <n v="51"/>
  </r>
  <r>
    <x v="1296"/>
    <n v="230.12855878303299"/>
    <n v="90.809575933313496"/>
    <n v="4.4151917548481299"/>
    <n v="1.0640099228540201"/>
    <n v="32.817231834680399"/>
    <n v="29.401079490242601"/>
    <n v="89.054332803161898"/>
    <n v="1.2814991877748301"/>
    <n v="118.63239706906199"/>
    <n v="994.55734924800197"/>
    <n v="0.48013141147288901"/>
    <n v="3.9482005928492101"/>
    <x v="386"/>
    <x v="0"/>
    <x v="1"/>
    <n v="29.742587718522199"/>
    <n v="98.664477858885803"/>
    <x v="0"/>
    <x v="14"/>
    <x v="11"/>
    <x v="5"/>
    <s v="Clear"/>
    <n v="23"/>
  </r>
  <r>
    <x v="1297"/>
    <n v="206.75750222712301"/>
    <n v="55.202524574047899"/>
    <n v="44.354386805463399"/>
    <n v="0.25346941844097198"/>
    <n v="87.2503979917729"/>
    <n v="20.811402815013601"/>
    <n v="62.198883305591899"/>
    <n v="8.1850503033348296"/>
    <n v="215.799427900876"/>
    <n v="1007.7633343328"/>
    <n v="40.440864096050099"/>
    <n v="6.2133232008571202"/>
    <x v="460"/>
    <x v="0"/>
    <x v="3"/>
    <n v="41.050200512286402"/>
    <n v="127.965397593056"/>
    <x v="4"/>
    <x v="12"/>
    <x v="6"/>
    <x v="0"/>
    <s v="Cloudy"/>
    <n v="7"/>
  </r>
  <r>
    <x v="1298"/>
    <n v="216.99933536723501"/>
    <n v="86.373620474121296"/>
    <n v="44.917310375772999"/>
    <n v="3.7492132728793499"/>
    <n v="110.80608821489"/>
    <n v="34.5024050228985"/>
    <n v="56.117246574312702"/>
    <n v="2.2050546339569901"/>
    <n v="19.688053245861202"/>
    <n v="1002.7900229314999"/>
    <n v="4.5867316820762598"/>
    <n v="3.1170219221536799"/>
    <x v="106"/>
    <x v="1"/>
    <x v="1"/>
    <n v="49.476043510942198"/>
    <n v="120.44649753848"/>
    <x v="3"/>
    <x v="17"/>
    <x v="2"/>
    <x v="4"/>
    <s v="Fog"/>
    <n v="51"/>
  </r>
  <r>
    <x v="1299"/>
    <n v="62.649758179078901"/>
    <n v="19.409809709661101"/>
    <n v="46.275585778294001"/>
    <n v="4.2732315854608602"/>
    <n v="75.168480207024103"/>
    <n v="36.588593100037897"/>
    <n v="73.138330133050601"/>
    <n v="5.06386776244854"/>
    <n v="260.17579062545798"/>
    <n v="994.56814672708003"/>
    <n v="2.1428462267346"/>
    <n v="13.2093920796123"/>
    <x v="143"/>
    <x v="2"/>
    <x v="1"/>
    <n v="35.147258242340698"/>
    <n v="96.359104636649704"/>
    <x v="0"/>
    <x v="12"/>
    <x v="4"/>
    <x v="2"/>
    <s v="Fog"/>
    <n v="57"/>
  </r>
  <r>
    <x v="1300"/>
    <n v="284.01489191700398"/>
    <n v="59.504196535821499"/>
    <n v="46.696999077431002"/>
    <n v="4.2519667924689104"/>
    <n v="81.899922338851397"/>
    <n v="30.284511349408898"/>
    <n v="12.8332123715135"/>
    <n v="8.2235166687441001"/>
    <n v="303.50178477847601"/>
    <n v="1025.54164800782"/>
    <n v="2.6061289164990198"/>
    <n v="5.3898297249757103"/>
    <x v="180"/>
    <x v="3"/>
    <x v="4"/>
    <n v="25.398490397260801"/>
    <n v="98.769929348969598"/>
    <x v="4"/>
    <x v="3"/>
    <x v="4"/>
    <x v="3"/>
    <s v="Haze"/>
    <n v="22"/>
  </r>
  <r>
    <x v="1301"/>
    <n v="110.30706791206001"/>
    <n v="51.229303963385902"/>
    <n v="20.937886704141999"/>
    <n v="4.3688261606963996"/>
    <n v="61.284055837834998"/>
    <n v="25.2350248579931"/>
    <n v="31.994513123591101"/>
    <n v="1.77179522144793"/>
    <n v="134.194329442271"/>
    <n v="983.10413561611904"/>
    <n v="20.826587588161001"/>
    <n v="13.913265840624801"/>
    <x v="144"/>
    <x v="2"/>
    <x v="3"/>
    <n v="37.997742455385499"/>
    <n v="95.347985687222405"/>
    <x v="0"/>
    <x v="8"/>
    <x v="8"/>
    <x v="4"/>
    <s v="Clear"/>
    <n v="49"/>
  </r>
  <r>
    <x v="1302"/>
    <n v="64.569901193160305"/>
    <n v="73.771482466590498"/>
    <n v="35.205816072347602"/>
    <n v="3.6795723244954299"/>
    <n v="133.59651511794601"/>
    <n v="35.349576090125296"/>
    <n v="60.608274847766303"/>
    <n v="8.4828610542519094"/>
    <n v="167.47014208212499"/>
    <n v="1012.38382048903"/>
    <n v="49.571530024470498"/>
    <n v="11.275113922083101"/>
    <x v="372"/>
    <x v="2"/>
    <x v="3"/>
    <n v="34.966113621941702"/>
    <n v="101.178066107446"/>
    <x v="4"/>
    <x v="18"/>
    <x v="4"/>
    <x v="5"/>
    <s v="Clear"/>
    <n v="34"/>
  </r>
  <r>
    <x v="1303"/>
    <n v="260.325995053356"/>
    <n v="34.6065966920387"/>
    <n v="15.358912571018401"/>
    <n v="4.5506361923051601"/>
    <n v="38.936794879311101"/>
    <n v="6.6852023713137996"/>
    <n v="81.926143152586903"/>
    <n v="1.73716403810447"/>
    <n v="292.60791255064998"/>
    <n v="993.56860874955396"/>
    <n v="39.325768911223598"/>
    <n v="1.0434946462125401"/>
    <x v="239"/>
    <x v="2"/>
    <x v="4"/>
    <n v="40.603514336841101"/>
    <n v="103.199872721189"/>
    <x v="2"/>
    <x v="10"/>
    <x v="4"/>
    <x v="0"/>
    <s v="Snow"/>
    <n v="50"/>
  </r>
  <r>
    <x v="1304"/>
    <n v="95.761905561814402"/>
    <n v="94.302924864611697"/>
    <n v="37.250485875003797"/>
    <n v="3.3435158584015401"/>
    <n v="27.165853484343799"/>
    <n v="31.696180140396201"/>
    <n v="53.736780465075"/>
    <n v="7.1032579080414902"/>
    <n v="315.04028908629903"/>
    <n v="1037.41475188612"/>
    <n v="13.839508852297399"/>
    <n v="18.296143224420401"/>
    <x v="274"/>
    <x v="1"/>
    <x v="2"/>
    <n v="39.351506761302801"/>
    <n v="122.689342138345"/>
    <x v="3"/>
    <x v="23"/>
    <x v="0"/>
    <x v="6"/>
    <s v="Cloudy"/>
    <n v="12"/>
  </r>
  <r>
    <x v="1305"/>
    <n v="73.470444836950506"/>
    <n v="95.467699944714099"/>
    <n v="47.903895029202197"/>
    <n v="0.19471293150929"/>
    <n v="128.47926508607699"/>
    <n v="31.958280171550498"/>
    <n v="62.647561842367097"/>
    <n v="9.0666612728833407"/>
    <n v="327.14141312607597"/>
    <n v="1033.6996903454799"/>
    <n v="47.823428799534398"/>
    <n v="16.149495842871499"/>
    <x v="34"/>
    <x v="2"/>
    <x v="3"/>
    <n v="45.6540880965429"/>
    <n v="98.290306903566801"/>
    <x v="2"/>
    <x v="16"/>
    <x v="0"/>
    <x v="6"/>
    <s v="Fog"/>
    <n v="63"/>
  </r>
  <r>
    <x v="1306"/>
    <n v="79.178854903244499"/>
    <n v="32.531557380221301"/>
    <n v="44.276261438940701"/>
    <n v="4.6702883342207997"/>
    <n v="178.17028949119899"/>
    <n v="11.234412307155599"/>
    <n v="21.149643062719001"/>
    <n v="2.7665767749895198"/>
    <n v="107.598294307443"/>
    <n v="1010.85784375643"/>
    <n v="25.116168834262101"/>
    <n v="10.0036881268149"/>
    <x v="227"/>
    <x v="0"/>
    <x v="4"/>
    <n v="27.458729653891901"/>
    <n v="116.11274990072999"/>
    <x v="6"/>
    <x v="5"/>
    <x v="4"/>
    <x v="3"/>
    <s v="Fog"/>
    <n v="30"/>
  </r>
  <r>
    <x v="1307"/>
    <n v="28.3357534485847"/>
    <n v="25.077039647517299"/>
    <n v="6.3653140935261696"/>
    <n v="4.0184181641718899"/>
    <n v="148.00638111157301"/>
    <n v="27.313375703708601"/>
    <n v="93.435092056803796"/>
    <n v="4.0052081606186896"/>
    <n v="331.72422737299797"/>
    <n v="995.35530533731605"/>
    <n v="21.350508672439201"/>
    <n v="11.7517205432165"/>
    <x v="364"/>
    <x v="0"/>
    <x v="1"/>
    <n v="41.146436701128899"/>
    <n v="127.549219418805"/>
    <x v="6"/>
    <x v="6"/>
    <x v="2"/>
    <x v="2"/>
    <s v="Fog"/>
    <n v="63"/>
  </r>
  <r>
    <x v="1308"/>
    <n v="136.66696178388199"/>
    <n v="56.4946566223582"/>
    <n v="12.9341451551846"/>
    <n v="2.6092603701383998"/>
    <n v="186.28821789447301"/>
    <n v="-0.13211266970587199"/>
    <n v="11.258924404788701"/>
    <n v="1.04137814297908"/>
    <n v="286.97660858816198"/>
    <n v="1027.79231535487"/>
    <n v="22.2166790136774"/>
    <n v="1.6473913609134401"/>
    <x v="0"/>
    <x v="0"/>
    <x v="0"/>
    <n v="24.712662629440199"/>
    <n v="129.125027396722"/>
    <x v="5"/>
    <x v="23"/>
    <x v="5"/>
    <x v="5"/>
    <s v="Haze"/>
    <n v="61"/>
  </r>
  <r>
    <x v="1309"/>
    <n v="53.297559874438001"/>
    <n v="59.123558697769703"/>
    <n v="11.277509391540301"/>
    <n v="3.2320518598265799"/>
    <n v="108.407557237251"/>
    <n v="17.5479709312424"/>
    <n v="87.671377015885398"/>
    <n v="7.0470907325134897"/>
    <n v="322.668739524079"/>
    <n v="1002.63266528612"/>
    <n v="31.927041151810101"/>
    <n v="15.5384928245083"/>
    <x v="145"/>
    <x v="2"/>
    <x v="1"/>
    <n v="46.4297795823733"/>
    <n v="104.51603716976"/>
    <x v="3"/>
    <x v="7"/>
    <x v="6"/>
    <x v="1"/>
    <s v="Rain"/>
    <n v="16"/>
  </r>
  <r>
    <x v="1310"/>
    <n v="90.531930249956801"/>
    <n v="34.824137995425602"/>
    <n v="5.3378711273209003"/>
    <n v="0.92919993283612401"/>
    <n v="189.830944671081"/>
    <n v="24.389809314093899"/>
    <n v="48.796047766816898"/>
    <n v="4.5279677458674703"/>
    <n v="256.64527046739602"/>
    <n v="1047.25294829986"/>
    <n v="29.307716038001001"/>
    <n v="5.1689155851136404"/>
    <x v="461"/>
    <x v="3"/>
    <x v="0"/>
    <n v="43.3938834237888"/>
    <n v="124.290818539933"/>
    <x v="3"/>
    <x v="0"/>
    <x v="5"/>
    <x v="3"/>
    <s v="Snow"/>
    <n v="38"/>
  </r>
  <r>
    <x v="1311"/>
    <n v="149.02862814366401"/>
    <n v="67.824276490336999"/>
    <n v="33.018097434909301"/>
    <n v="3.98117478505156"/>
    <n v="162.56208181310399"/>
    <n v="28.7709815381303"/>
    <n v="37.4063046117355"/>
    <n v="3.42362961159504"/>
    <n v="346.22053166089398"/>
    <n v="986.36917654930096"/>
    <n v="13.7380487917914"/>
    <n v="5.2977547926807702"/>
    <x v="462"/>
    <x v="2"/>
    <x v="4"/>
    <n v="35.421115679204298"/>
    <n v="90.646551246929704"/>
    <x v="1"/>
    <x v="20"/>
    <x v="10"/>
    <x v="3"/>
    <s v="Haze"/>
    <n v="10"/>
  </r>
  <r>
    <x v="1312"/>
    <n v="240.73476055624701"/>
    <n v="7.0323194259220196"/>
    <n v="24.5997328550657"/>
    <n v="0.42427524488715701"/>
    <n v="163.63025035602399"/>
    <n v="30.5138367711771"/>
    <n v="32.251098567697397"/>
    <n v="3.4471752769601198"/>
    <n v="321.08473017154301"/>
    <n v="1027.2977004432"/>
    <n v="25.743376950790601"/>
    <n v="14.375931025867001"/>
    <x v="433"/>
    <x v="3"/>
    <x v="1"/>
    <n v="41.853891564641998"/>
    <n v="126.69679321665799"/>
    <x v="4"/>
    <x v="12"/>
    <x v="0"/>
    <x v="9"/>
    <s v="Clear"/>
    <n v="50"/>
  </r>
  <r>
    <x v="1313"/>
    <n v="71.097117038429403"/>
    <n v="35.768199125900402"/>
    <n v="24.4674825842941"/>
    <n v="2.3209728351315402"/>
    <n v="106.70070800053399"/>
    <n v="-1.11216712808031"/>
    <n v="80.545355594750106"/>
    <n v="1.3548859039331"/>
    <n v="310.19334193252899"/>
    <n v="1005.43759550366"/>
    <n v="10.6216331442462"/>
    <n v="11.672959147901899"/>
    <x v="213"/>
    <x v="0"/>
    <x v="2"/>
    <n v="26.7277353511803"/>
    <n v="122.700904978715"/>
    <x v="3"/>
    <x v="4"/>
    <x v="1"/>
    <x v="6"/>
    <s v="Clear"/>
    <n v="50"/>
  </r>
  <r>
    <x v="1314"/>
    <n v="82.062120287914894"/>
    <n v="32.0471438638628"/>
    <n v="3.7755432453277802"/>
    <n v="2.3593547572013098"/>
    <n v="115.81022896963501"/>
    <n v="0.241742349491334"/>
    <n v="59.210509151426599"/>
    <n v="8.0154520439156798"/>
    <n v="338.83056323315901"/>
    <n v="980.59120225487504"/>
    <n v="19.901943845366802"/>
    <n v="0.112920246442909"/>
    <x v="52"/>
    <x v="1"/>
    <x v="4"/>
    <n v="46.015433955755"/>
    <n v="114.472450614698"/>
    <x v="4"/>
    <x v="23"/>
    <x v="3"/>
    <x v="7"/>
    <s v="Haze"/>
    <n v="17"/>
  </r>
  <r>
    <x v="1315"/>
    <n v="221.80549326142699"/>
    <n v="60.353385935012902"/>
    <n v="22.394889799244599"/>
    <n v="2.8815046205336499"/>
    <n v="67.160128213696495"/>
    <n v="3.7627817484467498"/>
    <n v="53.049955624415198"/>
    <n v="1.00085771190941"/>
    <n v="313.47880341026303"/>
    <n v="1018.83499469853"/>
    <n v="21.382628484805799"/>
    <n v="13.003874249361999"/>
    <x v="53"/>
    <x v="3"/>
    <x v="4"/>
    <n v="35.581431783552098"/>
    <n v="128.442534337333"/>
    <x v="2"/>
    <x v="18"/>
    <x v="8"/>
    <x v="3"/>
    <s v="Cloudy"/>
    <n v="22"/>
  </r>
  <r>
    <x v="1316"/>
    <n v="293.77704023750903"/>
    <n v="56.731943448586897"/>
    <n v="41.508039911226803"/>
    <n v="1.1113674137053"/>
    <n v="70.384462434378904"/>
    <n v="-0.37211604823190297"/>
    <n v="21.3141239676239"/>
    <n v="9.5916937057891101"/>
    <n v="51.866683113733799"/>
    <n v="1038.0732053383999"/>
    <n v="36.832271721096198"/>
    <n v="10.0516670005977"/>
    <x v="297"/>
    <x v="2"/>
    <x v="2"/>
    <n v="30.9017872780109"/>
    <n v="99.957408377062706"/>
    <x v="6"/>
    <x v="1"/>
    <x v="11"/>
    <x v="3"/>
    <s v="Cloudy"/>
    <n v="62"/>
  </r>
  <r>
    <x v="1317"/>
    <n v="266.633629559339"/>
    <n v="8.2142660045018392"/>
    <n v="35.787025249740203"/>
    <n v="2.7036351797702398"/>
    <n v="47.332036290165298"/>
    <n v="39.029198216424099"/>
    <n v="14.845780944702501"/>
    <n v="6.3125304712927699"/>
    <n v="157.158052201505"/>
    <n v="1042.3788847319199"/>
    <n v="24.207932717689701"/>
    <n v="1.9540189523735401"/>
    <x v="318"/>
    <x v="2"/>
    <x v="0"/>
    <n v="28.674169735857401"/>
    <n v="124.280809727001"/>
    <x v="5"/>
    <x v="19"/>
    <x v="4"/>
    <x v="2"/>
    <s v="Fog"/>
    <n v="16"/>
  </r>
  <r>
    <x v="1318"/>
    <n v="21.901328850979201"/>
    <n v="44.148261951550403"/>
    <n v="22.601400777657201"/>
    <n v="4.3063214002223997"/>
    <n v="123.00305111255901"/>
    <n v="3.38156369126895"/>
    <n v="65.821497363883907"/>
    <n v="4.3760086378586802"/>
    <n v="269.30921260814199"/>
    <n v="1043.26392628535"/>
    <n v="46.933230262644003"/>
    <n v="0.60585806998035996"/>
    <x v="343"/>
    <x v="0"/>
    <x v="3"/>
    <n v="24.3597341140241"/>
    <n v="98.519053389577707"/>
    <x v="1"/>
    <x v="21"/>
    <x v="11"/>
    <x v="8"/>
    <s v="Cloudy"/>
    <n v="23"/>
  </r>
  <r>
    <x v="1319"/>
    <n v="174.803766205633"/>
    <n v="31.866613547992799"/>
    <n v="14.296070038831999"/>
    <n v="1.47222764310122"/>
    <n v="122.74659537377001"/>
    <n v="37.824293115026101"/>
    <n v="98.6120133432606"/>
    <n v="3.4281070912964"/>
    <n v="309.23871084118599"/>
    <n v="1030.2828705472"/>
    <n v="42.167776121712002"/>
    <n v="0.34689872902608998"/>
    <x v="201"/>
    <x v="2"/>
    <x v="1"/>
    <n v="31.540868008319698"/>
    <n v="101.02537188708401"/>
    <x v="5"/>
    <x v="10"/>
    <x v="8"/>
    <x v="0"/>
    <s v="Rain"/>
    <n v="59"/>
  </r>
  <r>
    <x v="1320"/>
    <n v="28.2227758045589"/>
    <n v="64.648974889759103"/>
    <n v="38.408041519961102"/>
    <n v="0.524027052288497"/>
    <n v="100.44874879386199"/>
    <n v="8.1774818584931008"/>
    <n v="23.464400577753899"/>
    <n v="0.218672434869701"/>
    <n v="44.445449317471301"/>
    <n v="990.00794485714596"/>
    <n v="13.002633400041899"/>
    <n v="15.822814946575599"/>
    <x v="358"/>
    <x v="0"/>
    <x v="0"/>
    <n v="22.996456937687999"/>
    <n v="95.522185376320806"/>
    <x v="4"/>
    <x v="9"/>
    <x v="7"/>
    <x v="9"/>
    <s v="Snow"/>
    <n v="68"/>
  </r>
  <r>
    <x v="1321"/>
    <n v="131.926831859098"/>
    <n v="15.165987129441399"/>
    <n v="40.880213338245703"/>
    <n v="3.4116865464838102"/>
    <n v="153.77493313213"/>
    <n v="21.026975117690601"/>
    <n v="34.974095548919799"/>
    <n v="9.3218571237438592"/>
    <n v="285.30830185210198"/>
    <n v="982.60119293407695"/>
    <n v="28.257197996485498"/>
    <n v="6.1981722999452096"/>
    <x v="432"/>
    <x v="3"/>
    <x v="3"/>
    <n v="23.123450391603701"/>
    <n v="110.685800738632"/>
    <x v="2"/>
    <x v="23"/>
    <x v="3"/>
    <x v="2"/>
    <s v="Fog"/>
    <n v="87"/>
  </r>
  <r>
    <x v="1322"/>
    <n v="55.333311571538303"/>
    <n v="74.391848363649601"/>
    <n v="15.2355835760817"/>
    <n v="1.40414682926929"/>
    <n v="156.23467899572199"/>
    <n v="26.822232118077601"/>
    <n v="77.506588850354902"/>
    <n v="2.31522488152428"/>
    <n v="109.96142903102201"/>
    <n v="989.92963397304902"/>
    <n v="2.8798193104226502"/>
    <n v="11.894658721951901"/>
    <x v="463"/>
    <x v="0"/>
    <x v="4"/>
    <n v="36.052724069186098"/>
    <n v="127.97095487831901"/>
    <x v="4"/>
    <x v="22"/>
    <x v="5"/>
    <x v="0"/>
    <s v="Snow"/>
    <n v="84"/>
  </r>
  <r>
    <x v="1323"/>
    <n v="138.11671140052599"/>
    <n v="20.684641268964601"/>
    <n v="2.4002741281250701"/>
    <n v="4.2082587194536396"/>
    <n v="173.54544165926001"/>
    <n v="19.625899652165899"/>
    <n v="41.652858103074898"/>
    <n v="2.1701397292567099"/>
    <n v="262.285148882822"/>
    <n v="1041.7906282716201"/>
    <n v="47.791008504623797"/>
    <n v="7.4440917533412296"/>
    <x v="340"/>
    <x v="2"/>
    <x v="1"/>
    <n v="22.430857891641399"/>
    <n v="107.30132573091601"/>
    <x v="3"/>
    <x v="16"/>
    <x v="1"/>
    <x v="8"/>
    <s v="Snow"/>
    <n v="1"/>
  </r>
  <r>
    <x v="1324"/>
    <n v="299.66062438707303"/>
    <n v="76.467381213828702"/>
    <n v="9.6219549060889396"/>
    <n v="1.8792817525308001"/>
    <n v="141.21351466175901"/>
    <n v="-8.42208816208848"/>
    <n v="15.366265597154801"/>
    <n v="3.63851719305414"/>
    <n v="37.297612582107199"/>
    <n v="1039.6558831217501"/>
    <n v="45.332766231868398"/>
    <n v="8.6573106549606607"/>
    <x v="280"/>
    <x v="3"/>
    <x v="3"/>
    <n v="44.655647118655502"/>
    <n v="110.090401913842"/>
    <x v="5"/>
    <x v="10"/>
    <x v="9"/>
    <x v="9"/>
    <s v="Snow"/>
    <n v="30"/>
  </r>
  <r>
    <x v="1325"/>
    <n v="292.33513267907102"/>
    <n v="34.880060199525197"/>
    <n v="36.983826790319704"/>
    <n v="3.1540806040354501"/>
    <n v="109.529210560276"/>
    <n v="30.0783538304423"/>
    <n v="24.228319866594699"/>
    <n v="6.9648545861639297"/>
    <n v="21.004065868320399"/>
    <n v="990.09430802791098"/>
    <n v="33.3184200663448"/>
    <n v="2.6543898904590599"/>
    <x v="33"/>
    <x v="3"/>
    <x v="1"/>
    <n v="24.815404986656599"/>
    <n v="104.88954062811899"/>
    <x v="1"/>
    <x v="23"/>
    <x v="8"/>
    <x v="2"/>
    <s v="Snow"/>
    <n v="72"/>
  </r>
  <r>
    <x v="1326"/>
    <n v="222.89795419326401"/>
    <n v="13.699651816356001"/>
    <n v="5.2722588945144304"/>
    <n v="4.67632067017826"/>
    <n v="12.5330836207159"/>
    <n v="16.012025106187501"/>
    <n v="60.0711767921456"/>
    <n v="1.60825884569308"/>
    <n v="52.321999925768203"/>
    <n v="1032.9922173673001"/>
    <n v="0.50056605750989902"/>
    <n v="18.775079602938401"/>
    <x v="455"/>
    <x v="0"/>
    <x v="3"/>
    <n v="44.026377165874102"/>
    <n v="116.2319416153"/>
    <x v="1"/>
    <x v="10"/>
    <x v="4"/>
    <x v="1"/>
    <s v="Cloudy"/>
    <n v="51"/>
  </r>
  <r>
    <x v="1327"/>
    <n v="199.86374324465001"/>
    <n v="96.082308836949906"/>
    <n v="42.836814114535301"/>
    <n v="3.1053361213613102"/>
    <n v="147.98347081676101"/>
    <n v="12.376861716648"/>
    <n v="80.122947016939904"/>
    <n v="8.1414264248163892"/>
    <n v="346.813925318516"/>
    <n v="981.64512872418197"/>
    <n v="7.1990914215307402"/>
    <n v="1.3618951250457401"/>
    <x v="388"/>
    <x v="0"/>
    <x v="0"/>
    <n v="26.202917606619401"/>
    <n v="125.910610507985"/>
    <x v="4"/>
    <x v="4"/>
    <x v="4"/>
    <x v="2"/>
    <s v="Haze"/>
    <n v="63"/>
  </r>
  <r>
    <x v="1328"/>
    <n v="295.87857298317499"/>
    <n v="65.926050441076001"/>
    <n v="15.1558036075352"/>
    <n v="2.9025144823833902"/>
    <n v="36.400494360163002"/>
    <n v="-3.8450037174971099"/>
    <n v="21.860745392666502"/>
    <n v="3.0573219195024799"/>
    <n v="163.48997962174101"/>
    <n v="1032.7055797215401"/>
    <n v="42.082740367301298"/>
    <n v="0.85161119004205099"/>
    <x v="12"/>
    <x v="1"/>
    <x v="1"/>
    <n v="34.247850293029003"/>
    <n v="118.109328350312"/>
    <x v="1"/>
    <x v="4"/>
    <x v="4"/>
    <x v="6"/>
    <s v="Cloudy"/>
    <n v="77"/>
  </r>
  <r>
    <x v="1329"/>
    <n v="291.74981743367601"/>
    <n v="73.708864681213896"/>
    <n v="14.6373722142591"/>
    <n v="4.6097548752722401"/>
    <n v="77.311163090919607"/>
    <n v="38.242474835715399"/>
    <n v="70.229806926285306"/>
    <n v="6.6995722457960598"/>
    <n v="68.150724069334501"/>
    <n v="992.69677805322499"/>
    <n v="44.902381777236002"/>
    <n v="11.105857039230999"/>
    <x v="406"/>
    <x v="0"/>
    <x v="2"/>
    <n v="46.864501631312898"/>
    <n v="115.960737131896"/>
    <x v="3"/>
    <x v="22"/>
    <x v="3"/>
    <x v="9"/>
    <s v="Cloudy"/>
    <n v="42"/>
  </r>
  <r>
    <x v="1330"/>
    <n v="191.009559917416"/>
    <n v="67.064743384360199"/>
    <n v="33.902036664011497"/>
    <n v="2.7294942355659502"/>
    <n v="63.048231556295001"/>
    <n v="31.861606089892899"/>
    <n v="24.181617359170701"/>
    <n v="8.5930994138377699"/>
    <n v="110.183909805377"/>
    <n v="999.78362491266103"/>
    <n v="25.737746869083399"/>
    <n v="12.805669523787699"/>
    <x v="339"/>
    <x v="0"/>
    <x v="3"/>
    <n v="29.467524997776"/>
    <n v="103.00148861537799"/>
    <x v="0"/>
    <x v="12"/>
    <x v="4"/>
    <x v="6"/>
    <s v="Snow"/>
    <n v="61"/>
  </r>
  <r>
    <x v="1331"/>
    <n v="221.36823640306901"/>
    <n v="28.865174222716998"/>
    <n v="44.251524986389398"/>
    <n v="4.3144888106948702"/>
    <n v="153.27594307842199"/>
    <n v="20.326098080870501"/>
    <n v="73.746373991993394"/>
    <n v="0.323841586643626"/>
    <n v="262.168730351752"/>
    <n v="1044.1011682802"/>
    <n v="41.708101624944298"/>
    <n v="15.2277861234179"/>
    <x v="107"/>
    <x v="2"/>
    <x v="4"/>
    <n v="25.8498468153199"/>
    <n v="103.937683253855"/>
    <x v="6"/>
    <x v="15"/>
    <x v="6"/>
    <x v="0"/>
    <s v="Snow"/>
    <n v="52"/>
  </r>
  <r>
    <x v="1332"/>
    <n v="224.825577950997"/>
    <n v="92.686193024271503"/>
    <n v="15.960991351418199"/>
    <n v="1.7166287232819899"/>
    <n v="123.240083672003"/>
    <n v="-2.2784699808660598"/>
    <n v="18.559605392228899"/>
    <n v="3.2080039321932601"/>
    <n v="229.81008340301"/>
    <n v="1007.91118692296"/>
    <n v="25.658916598362101"/>
    <n v="19.232059868299402"/>
    <x v="404"/>
    <x v="2"/>
    <x v="0"/>
    <n v="29.410257878966199"/>
    <n v="90.959841572793806"/>
    <x v="2"/>
    <x v="1"/>
    <x v="1"/>
    <x v="9"/>
    <s v="Rain"/>
    <n v="37"/>
  </r>
  <r>
    <x v="1333"/>
    <n v="140.06226099265299"/>
    <n v="89.3471646798709"/>
    <n v="45.6396041181467"/>
    <n v="0.221572162775727"/>
    <n v="38.114264386181802"/>
    <n v="19.529084557706"/>
    <n v="91.759351775946797"/>
    <n v="8.1776670571825001"/>
    <n v="120.071082213689"/>
    <n v="1026.1454048636199"/>
    <n v="22.375707056018801"/>
    <n v="16.302589892981501"/>
    <x v="103"/>
    <x v="0"/>
    <x v="3"/>
    <n v="42.281908053850103"/>
    <n v="97.224152692117698"/>
    <x v="6"/>
    <x v="16"/>
    <x v="10"/>
    <x v="2"/>
    <s v="Fog"/>
    <n v="37"/>
  </r>
  <r>
    <x v="1334"/>
    <n v="240.09629475594099"/>
    <n v="65.531836124980003"/>
    <n v="23.862074559446501"/>
    <n v="4.8037039932637002"/>
    <n v="159.36155406799199"/>
    <n v="35.404674161666399"/>
    <n v="20.593003574708298"/>
    <n v="2.3292592589067"/>
    <n v="139.267072445172"/>
    <n v="1025.83401262028"/>
    <n v="43.838679701807102"/>
    <n v="0.67439750858577496"/>
    <x v="58"/>
    <x v="2"/>
    <x v="2"/>
    <n v="24.190376459510802"/>
    <n v="115.36908545059801"/>
    <x v="0"/>
    <x v="23"/>
    <x v="2"/>
    <x v="5"/>
    <s v="Haze"/>
    <n v="62"/>
  </r>
  <r>
    <x v="1335"/>
    <n v="276.11078993731002"/>
    <n v="40.989703412216599"/>
    <n v="44.3346958222442"/>
    <n v="1.9704293133175099"/>
    <n v="119.920603019327"/>
    <n v="13.060489109503701"/>
    <n v="94.473966561130894"/>
    <n v="3.9148534683046599"/>
    <n v="7.5102920514108504"/>
    <n v="1034.69386492903"/>
    <n v="47.580372110886699"/>
    <n v="0.99128963245310397"/>
    <x v="302"/>
    <x v="0"/>
    <x v="2"/>
    <n v="33.673122458750903"/>
    <n v="90.443424724071704"/>
    <x v="2"/>
    <x v="1"/>
    <x v="1"/>
    <x v="2"/>
    <s v="Haze"/>
    <n v="43"/>
  </r>
  <r>
    <x v="1336"/>
    <n v="284.79817825373698"/>
    <n v="66.983822097130499"/>
    <n v="13.110069679490699"/>
    <n v="4.2712784771988597"/>
    <n v="89.054991960684006"/>
    <n v="13.418035296649"/>
    <n v="86.987934516480493"/>
    <n v="5.8480609391240899"/>
    <n v="264.10787344828998"/>
    <n v="1043.2639405684199"/>
    <n v="17.201779950430399"/>
    <n v="18.7189804787334"/>
    <x v="82"/>
    <x v="1"/>
    <x v="4"/>
    <n v="49.455778827076998"/>
    <n v="107.548016199195"/>
    <x v="6"/>
    <x v="1"/>
    <x v="10"/>
    <x v="0"/>
    <s v="Cloudy"/>
    <n v="52"/>
  </r>
  <r>
    <x v="1337"/>
    <n v="252.491130684316"/>
    <n v="81.532186421154407"/>
    <n v="33.513814215718902"/>
    <n v="3.2961484852357801"/>
    <n v="132.81666651556401"/>
    <n v="36.216183196285897"/>
    <n v="32.443394663948702"/>
    <n v="3.2372853514169702"/>
    <n v="7.6841772620643596"/>
    <n v="997.83835716855106"/>
    <n v="11.9906283335252"/>
    <n v="16.7463822998834"/>
    <x v="390"/>
    <x v="1"/>
    <x v="2"/>
    <n v="36.4575995151881"/>
    <n v="92.393092049789303"/>
    <x v="4"/>
    <x v="14"/>
    <x v="4"/>
    <x v="1"/>
    <s v="Fog"/>
    <n v="83"/>
  </r>
  <r>
    <x v="1338"/>
    <n v="74.015420385427504"/>
    <n v="65.739711674105706"/>
    <n v="23.844998441382199"/>
    <n v="3.7645485142178199"/>
    <n v="175.85035246067801"/>
    <n v="-4.2376617520898696"/>
    <n v="83.154614688833803"/>
    <n v="2.7511399347197498"/>
    <n v="272.04076294270101"/>
    <n v="982.46267572581098"/>
    <n v="11.428641845193299"/>
    <n v="2.3891839542822599"/>
    <x v="251"/>
    <x v="2"/>
    <x v="1"/>
    <n v="41.253507775904701"/>
    <n v="113.74057922687901"/>
    <x v="2"/>
    <x v="5"/>
    <x v="8"/>
    <x v="8"/>
    <s v="Cloudy"/>
    <n v="79"/>
  </r>
  <r>
    <x v="1339"/>
    <n v="30.645509457612299"/>
    <n v="68.654476557989895"/>
    <n v="37.7796078103298"/>
    <n v="0.98594411623329803"/>
    <n v="166.00618956541899"/>
    <n v="7.4549466517573002"/>
    <n v="13.763467283316899"/>
    <n v="8.0366013307576605"/>
    <n v="43.073061175560703"/>
    <n v="994.99557458312995"/>
    <n v="48.458626167498501"/>
    <n v="17.3025324891134"/>
    <x v="324"/>
    <x v="0"/>
    <x v="3"/>
    <n v="41.007016787327402"/>
    <n v="105.55868199322001"/>
    <x v="1"/>
    <x v="1"/>
    <x v="1"/>
    <x v="4"/>
    <s v="Clear"/>
    <n v="37"/>
  </r>
  <r>
    <x v="1340"/>
    <n v="78.626995514527593"/>
    <n v="96.937100663587202"/>
    <n v="31.568445039051198"/>
    <n v="1.14124833904794"/>
    <n v="91.736261633973101"/>
    <n v="26.814061096768199"/>
    <n v="51.895047832832802"/>
    <n v="0.37180908707666899"/>
    <n v="155.505912944947"/>
    <n v="1023.16041061338"/>
    <n v="28.7605356457318"/>
    <n v="0.873024780956562"/>
    <x v="29"/>
    <x v="0"/>
    <x v="2"/>
    <n v="32.798153342293702"/>
    <n v="128.24761847230101"/>
    <x v="4"/>
    <x v="8"/>
    <x v="4"/>
    <x v="9"/>
    <s v="Haze"/>
    <n v="67"/>
  </r>
  <r>
    <x v="1341"/>
    <n v="167.545098090181"/>
    <n v="91.816085151170597"/>
    <n v="1.8320363804784501"/>
    <n v="4.59619173939815"/>
    <n v="21.605615183349901"/>
    <n v="34.619940787531199"/>
    <n v="36.206739371810897"/>
    <n v="3.26712024838021"/>
    <n v="93.802229663516201"/>
    <n v="985.98770861917205"/>
    <n v="2.8044691460520998"/>
    <n v="3.63620639548291"/>
    <x v="191"/>
    <x v="1"/>
    <x v="2"/>
    <n v="26.227168622857"/>
    <n v="94.339245624243404"/>
    <x v="1"/>
    <x v="2"/>
    <x v="9"/>
    <x v="9"/>
    <s v="Cloudy"/>
    <n v="43"/>
  </r>
  <r>
    <x v="1342"/>
    <n v="106.654916345638"/>
    <n v="35.842441167673996"/>
    <n v="35.514167835766997"/>
    <n v="0.15340688406536199"/>
    <n v="147.293143069737"/>
    <n v="32.378480172567201"/>
    <n v="94.802386397818793"/>
    <n v="3.3909214487839501"/>
    <n v="334.16433089866598"/>
    <n v="996.39952366305602"/>
    <n v="41.177213965206001"/>
    <n v="13.229589082775499"/>
    <x v="46"/>
    <x v="2"/>
    <x v="2"/>
    <n v="40.202747642938697"/>
    <n v="127.17380621856501"/>
    <x v="5"/>
    <x v="3"/>
    <x v="10"/>
    <x v="6"/>
    <s v="Clear"/>
    <n v="56"/>
  </r>
  <r>
    <x v="1343"/>
    <n v="160.61021579494201"/>
    <n v="18.1273671416333"/>
    <n v="25.327794707030101"/>
    <n v="3.85283259246855"/>
    <n v="76.665287089155896"/>
    <n v="2.1861185726177199"/>
    <n v="90.2133625201201"/>
    <n v="8.8264437773322992"/>
    <n v="322.99929331346499"/>
    <n v="1011.63324618991"/>
    <n v="8.4578821519771701"/>
    <n v="7.9948950286769698"/>
    <x v="395"/>
    <x v="1"/>
    <x v="4"/>
    <n v="28.7720539742098"/>
    <n v="119.18575961571"/>
    <x v="3"/>
    <x v="7"/>
    <x v="11"/>
    <x v="6"/>
    <s v="Clear"/>
    <n v="5"/>
  </r>
  <r>
    <x v="1344"/>
    <n v="100.433312182516"/>
    <n v="88.968268748986901"/>
    <n v="9.5618525367290097"/>
    <n v="1.7703548024731699"/>
    <n v="154.93113347827199"/>
    <n v="26.071366221659801"/>
    <n v="45.9403809000924"/>
    <n v="4.0520906221773103"/>
    <n v="240.26036253962701"/>
    <n v="986.78263297520596"/>
    <n v="10.7797629415104"/>
    <n v="3.0379612217278602"/>
    <x v="0"/>
    <x v="0"/>
    <x v="0"/>
    <n v="36.9372042064144"/>
    <n v="116.133097507945"/>
    <x v="6"/>
    <x v="13"/>
    <x v="3"/>
    <x v="9"/>
    <s v="Fog"/>
    <n v="81"/>
  </r>
  <r>
    <x v="1345"/>
    <n v="170.14182679307501"/>
    <n v="29.645437694903901"/>
    <n v="33.117335427885799"/>
    <n v="1.3949979234329799"/>
    <n v="164.77250798340799"/>
    <n v="24.613551839509402"/>
    <n v="33.184405299774902"/>
    <n v="3.8456360281505702"/>
    <n v="158.27905017300401"/>
    <n v="1008.41016336917"/>
    <n v="34.448927931348997"/>
    <n v="2.3311287613115601"/>
    <x v="12"/>
    <x v="3"/>
    <x v="0"/>
    <n v="28.165785173484299"/>
    <n v="108.731982429214"/>
    <x v="4"/>
    <x v="7"/>
    <x v="9"/>
    <x v="0"/>
    <s v="Rain"/>
    <n v="42"/>
  </r>
  <r>
    <x v="1346"/>
    <n v="113.477267606395"/>
    <n v="54.095509801051101"/>
    <n v="40.556880774200899"/>
    <n v="2.0221641429047001"/>
    <n v="195.37106035852"/>
    <n v="34.788153515346302"/>
    <n v="15.927413348134801"/>
    <n v="2.4098051533345899"/>
    <n v="323.579240550772"/>
    <n v="999.78162391429305"/>
    <n v="1.10650294386971"/>
    <n v="10.104836035432401"/>
    <x v="299"/>
    <x v="0"/>
    <x v="0"/>
    <n v="46.343093509866897"/>
    <n v="123.009154862133"/>
    <x v="4"/>
    <x v="1"/>
    <x v="6"/>
    <x v="8"/>
    <s v="Haze"/>
    <n v="95"/>
  </r>
  <r>
    <x v="1347"/>
    <n v="93.050171599046195"/>
    <n v="61.660550900744703"/>
    <n v="7.2400795846355903"/>
    <n v="0.97540403130972697"/>
    <n v="79.807559390069699"/>
    <n v="39.530176272860103"/>
    <n v="91.513215688881999"/>
    <n v="5.1992905606208897"/>
    <n v="103.38951559255899"/>
    <n v="1044.06840166182"/>
    <n v="5.3620270861061998"/>
    <n v="11.353258807203"/>
    <x v="357"/>
    <x v="3"/>
    <x v="4"/>
    <n v="45.316973903148401"/>
    <n v="97.164986989385795"/>
    <x v="1"/>
    <x v="1"/>
    <x v="2"/>
    <x v="3"/>
    <s v="Cloudy"/>
    <n v="52"/>
  </r>
  <r>
    <x v="1348"/>
    <n v="129.767572790179"/>
    <n v="44.627311111369799"/>
    <n v="22.404038142887401"/>
    <n v="0.19955534677119099"/>
    <n v="70.061866536103594"/>
    <n v="39.207880039782602"/>
    <n v="93.564226329583306"/>
    <n v="0.47108962575386298"/>
    <n v="299.97039115356898"/>
    <n v="1002.9636265489401"/>
    <n v="43.739373116255699"/>
    <n v="9.9210182780908998"/>
    <x v="45"/>
    <x v="0"/>
    <x v="3"/>
    <n v="27.592349178876098"/>
    <n v="97.703175699154002"/>
    <x v="5"/>
    <x v="0"/>
    <x v="10"/>
    <x v="7"/>
    <s v="Cloudy"/>
    <n v="44"/>
  </r>
  <r>
    <x v="1349"/>
    <n v="223.957936350122"/>
    <n v="60.867758498832501"/>
    <n v="28.771730353674702"/>
    <n v="4.70051119589177"/>
    <n v="98.965270935429004"/>
    <n v="35.755442242883802"/>
    <n v="92.445285303639295"/>
    <n v="1.3699792398388799"/>
    <n v="162.08297194324399"/>
    <n v="1000.20846587596"/>
    <n v="28.428697725717299"/>
    <n v="17.257123470627601"/>
    <x v="244"/>
    <x v="3"/>
    <x v="0"/>
    <n v="28.406612591414"/>
    <n v="105.37669148043"/>
    <x v="6"/>
    <x v="23"/>
    <x v="4"/>
    <x v="4"/>
    <s v="Snow"/>
    <n v="68"/>
  </r>
  <r>
    <x v="1350"/>
    <n v="106.404416218026"/>
    <n v="31.325477491417601"/>
    <n v="45.2992708488297"/>
    <n v="3.83370927363192"/>
    <n v="179.07540159176301"/>
    <n v="32.0590330548414"/>
    <n v="47.632224127423498"/>
    <n v="5.7153252440971896"/>
    <n v="29.519013133030398"/>
    <n v="1002.27983325884"/>
    <n v="38.8317771792847"/>
    <n v="8.2949046287665293"/>
    <x v="416"/>
    <x v="1"/>
    <x v="4"/>
    <n v="45.669962532081101"/>
    <n v="122.40577228383999"/>
    <x v="4"/>
    <x v="9"/>
    <x v="6"/>
    <x v="9"/>
    <s v="Snow"/>
    <n v="77"/>
  </r>
  <r>
    <x v="1351"/>
    <n v="39.3493652421975"/>
    <n v="72.208033297164903"/>
    <n v="26.871865640637299"/>
    <n v="3.7678461780571202"/>
    <n v="189.18888903725801"/>
    <n v="22.674631731343801"/>
    <n v="81.171164129689998"/>
    <n v="2.5651345734159299"/>
    <n v="288.82918993676702"/>
    <n v="1032.2897843092201"/>
    <n v="43.691221930534098"/>
    <n v="12.018217921267301"/>
    <x v="102"/>
    <x v="0"/>
    <x v="4"/>
    <n v="36.536800894016103"/>
    <n v="123.20959006479301"/>
    <x v="1"/>
    <x v="17"/>
    <x v="1"/>
    <x v="4"/>
    <s v="Cloudy"/>
    <n v="15"/>
  </r>
  <r>
    <x v="1352"/>
    <n v="28.1920362483209"/>
    <n v="46.670799451248598"/>
    <n v="2.2900958300648502"/>
    <n v="2.99489676911791"/>
    <n v="125.115239216456"/>
    <n v="37.706588791425801"/>
    <n v="96.387828241372006"/>
    <n v="5.7838236698041898"/>
    <n v="255.62661360608101"/>
    <n v="1045.98905687198"/>
    <n v="0.52614927070091999"/>
    <n v="0.48275880358191098"/>
    <x v="111"/>
    <x v="3"/>
    <x v="0"/>
    <n v="38.872928271850398"/>
    <n v="105.666333803246"/>
    <x v="5"/>
    <x v="20"/>
    <x v="10"/>
    <x v="7"/>
    <s v="Haze"/>
    <n v="11"/>
  </r>
  <r>
    <x v="1353"/>
    <n v="75.855044412682801"/>
    <n v="53.928002336102097"/>
    <n v="48.4732233126837"/>
    <n v="4.7200501765757403"/>
    <n v="187.709919462073"/>
    <n v="33.124831191443199"/>
    <n v="85.561877140293007"/>
    <n v="3.3898961679714601"/>
    <n v="141.98125330478001"/>
    <n v="1017.38795332981"/>
    <n v="42.263149786079197"/>
    <n v="7.5908878720702599"/>
    <x v="464"/>
    <x v="0"/>
    <x v="0"/>
    <n v="49.484588479218402"/>
    <n v="128.03457026837299"/>
    <x v="6"/>
    <x v="1"/>
    <x v="2"/>
    <x v="7"/>
    <s v="Snow"/>
    <n v="94"/>
  </r>
  <r>
    <x v="1354"/>
    <n v="44.012520231143803"/>
    <n v="60.415875843442699"/>
    <n v="39.771246307215101"/>
    <n v="1.936757717888"/>
    <n v="49.149384086936202"/>
    <n v="35.514485299466898"/>
    <n v="47.467721119611703"/>
    <n v="6.51166368668523"/>
    <n v="67.651487649375198"/>
    <n v="1005.41301440806"/>
    <n v="33.761339217524302"/>
    <n v="3.2433715338193299"/>
    <x v="176"/>
    <x v="2"/>
    <x v="3"/>
    <n v="30.310515244147801"/>
    <n v="102.427720035584"/>
    <x v="0"/>
    <x v="17"/>
    <x v="7"/>
    <x v="7"/>
    <s v="Clear"/>
    <n v="30"/>
  </r>
  <r>
    <x v="1355"/>
    <n v="153.59313204512401"/>
    <n v="18.7202315743267"/>
    <n v="46.705893119261297"/>
    <n v="0.43563964102811897"/>
    <n v="146.090943745738"/>
    <n v="34.628319331172698"/>
    <n v="41.274108553797298"/>
    <n v="3.80571888886247"/>
    <n v="279.75767743998699"/>
    <n v="1036.3451516187099"/>
    <n v="27.198316921636799"/>
    <n v="4.4856962886217104"/>
    <x v="379"/>
    <x v="3"/>
    <x v="0"/>
    <n v="27.367589634628398"/>
    <n v="124.916308629909"/>
    <x v="2"/>
    <x v="5"/>
    <x v="2"/>
    <x v="1"/>
    <s v="Haze"/>
    <n v="35"/>
  </r>
  <r>
    <x v="1356"/>
    <n v="115.954729825158"/>
    <n v="90.776666986593995"/>
    <n v="1.6910074334902501"/>
    <n v="4.6549409298109197"/>
    <n v="30.6949155393696"/>
    <n v="7.9382705559438804"/>
    <n v="36.277976783788397"/>
    <n v="3.9683460357723601"/>
    <n v="133.497021927395"/>
    <n v="1045.08446334832"/>
    <n v="41.775396304537402"/>
    <n v="1.0500064835741201"/>
    <x v="17"/>
    <x v="2"/>
    <x v="0"/>
    <n v="27.568177150675499"/>
    <n v="106.75915586542099"/>
    <x v="0"/>
    <x v="16"/>
    <x v="7"/>
    <x v="6"/>
    <s v="Snow"/>
    <n v="62"/>
  </r>
  <r>
    <x v="1357"/>
    <n v="138.24496905766199"/>
    <n v="25.5448562509929"/>
    <n v="40.925598742171204"/>
    <n v="1.7602139384195099"/>
    <n v="168.356867597969"/>
    <n v="27.0845323988651"/>
    <n v="27.6752968611321"/>
    <n v="6.2806598141253103"/>
    <n v="30.1143872322878"/>
    <n v="1032.18843969104"/>
    <n v="2.3546212838625298"/>
    <n v="2.69505913165575"/>
    <x v="6"/>
    <x v="2"/>
    <x v="1"/>
    <n v="28.836488775335699"/>
    <n v="127.73442482571301"/>
    <x v="6"/>
    <x v="19"/>
    <x v="10"/>
    <x v="2"/>
    <s v="Snow"/>
    <n v="49"/>
  </r>
  <r>
    <x v="1358"/>
    <n v="93.161411967295194"/>
    <n v="19.5736600333227"/>
    <n v="30.5182161651841"/>
    <n v="1.8314817258818199"/>
    <n v="141.80384020039199"/>
    <n v="31.402312396690601"/>
    <n v="26.8137073073175"/>
    <n v="1.35001869241462"/>
    <n v="56.442034591521598"/>
    <n v="993.15711795812501"/>
    <n v="15.217934046442"/>
    <n v="3.8743717609914499"/>
    <x v="183"/>
    <x v="3"/>
    <x v="4"/>
    <n v="40.964750005217297"/>
    <n v="110.09921755356"/>
    <x v="6"/>
    <x v="18"/>
    <x v="1"/>
    <x v="0"/>
    <s v="Snow"/>
    <n v="8"/>
  </r>
  <r>
    <x v="1359"/>
    <n v="138.97357317659799"/>
    <n v="28.470974094139599"/>
    <n v="43.145873276932399"/>
    <n v="3.3179598698233201"/>
    <n v="41.365293420037503"/>
    <n v="36.537789427637399"/>
    <n v="70.890532583433398"/>
    <n v="4.7207321935733697"/>
    <n v="203.39895464932101"/>
    <n v="1004.8893735712099"/>
    <n v="22.576873348785"/>
    <n v="6.0928184286830902"/>
    <x v="379"/>
    <x v="3"/>
    <x v="4"/>
    <n v="23.648862131667201"/>
    <n v="127.301584124301"/>
    <x v="3"/>
    <x v="5"/>
    <x v="3"/>
    <x v="4"/>
    <s v="Cloudy"/>
    <n v="38"/>
  </r>
  <r>
    <x v="1360"/>
    <n v="96.4074503560458"/>
    <n v="53.469997874736997"/>
    <n v="38.462351391747497"/>
    <n v="3.4626529862294499"/>
    <n v="152.86162739898299"/>
    <n v="-7.7644473719020501"/>
    <n v="24.395897323630901"/>
    <n v="7.93007466581314"/>
    <n v="222.11999200294801"/>
    <n v="1016.2617811635"/>
    <n v="42.667331760830002"/>
    <n v="16.976097929812301"/>
    <x v="121"/>
    <x v="0"/>
    <x v="2"/>
    <n v="24.661831719588399"/>
    <n v="102.020478134052"/>
    <x v="0"/>
    <x v="22"/>
    <x v="5"/>
    <x v="7"/>
    <s v="Rain"/>
    <n v="91"/>
  </r>
  <r>
    <x v="1361"/>
    <n v="148.082254792876"/>
    <n v="98.408094732735805"/>
    <n v="39.795621903004303"/>
    <n v="3.5967787288123398"/>
    <n v="19.319668144522701"/>
    <n v="35.510149886602697"/>
    <n v="90.629601270182107"/>
    <n v="4.4052455824084698"/>
    <n v="158.461359697917"/>
    <n v="1001.18180427647"/>
    <n v="3.7620807152475599"/>
    <n v="12.123183821459101"/>
    <x v="324"/>
    <x v="0"/>
    <x v="1"/>
    <n v="30.808951212844001"/>
    <n v="115.949645154677"/>
    <x v="6"/>
    <x v="22"/>
    <x v="3"/>
    <x v="7"/>
    <s v="Cloudy"/>
    <n v="81"/>
  </r>
  <r>
    <x v="1362"/>
    <n v="47.140877450975701"/>
    <n v="82.758722592422302"/>
    <n v="21.275412659536599"/>
    <n v="2.4329603190557698"/>
    <n v="191.366666016815"/>
    <n v="-1.46438575380555"/>
    <n v="39.0673867762683"/>
    <n v="0.434926790153362"/>
    <n v="114.81146721486"/>
    <n v="1023.96772018773"/>
    <n v="14.2434253897767"/>
    <n v="19.611829493694799"/>
    <x v="427"/>
    <x v="2"/>
    <x v="3"/>
    <n v="22.259051078182399"/>
    <n v="94.258454701276705"/>
    <x v="6"/>
    <x v="20"/>
    <x v="2"/>
    <x v="4"/>
    <s v="Clear"/>
    <n v="56"/>
  </r>
  <r>
    <x v="1363"/>
    <n v="96.845512737452907"/>
    <n v="36.435800330628602"/>
    <n v="6.2412646964148797"/>
    <n v="0.75935351194428302"/>
    <n v="191.258631867795"/>
    <n v="29.681298627547999"/>
    <n v="11.181696550554401"/>
    <n v="0.30080355339459602"/>
    <n v="135.16657392205701"/>
    <n v="1005.96252845832"/>
    <n v="8.4465248759652791"/>
    <n v="3.1235028421618698"/>
    <x v="207"/>
    <x v="0"/>
    <x v="2"/>
    <n v="42.945286039147398"/>
    <n v="127.360992875432"/>
    <x v="1"/>
    <x v="20"/>
    <x v="2"/>
    <x v="8"/>
    <s v="Clear"/>
    <n v="87"/>
  </r>
  <r>
    <x v="1364"/>
    <n v="54.585711054656997"/>
    <n v="49.182241190512499"/>
    <n v="30.164370265212"/>
    <n v="4.5898220459505499"/>
    <n v="70.862834726875207"/>
    <n v="7.7710130929941403"/>
    <n v="33.147789926175498"/>
    <n v="4.26023824986141"/>
    <n v="134.20601144258299"/>
    <n v="1021.98467789177"/>
    <n v="23.677175558973101"/>
    <n v="3.07092696421401"/>
    <x v="41"/>
    <x v="0"/>
    <x v="3"/>
    <n v="23.227510617528502"/>
    <n v="103.48684130267701"/>
    <x v="1"/>
    <x v="20"/>
    <x v="1"/>
    <x v="5"/>
    <s v="Haze"/>
    <n v="27"/>
  </r>
  <r>
    <x v="1365"/>
    <n v="258.61670621882001"/>
    <n v="53.677562034765302"/>
    <n v="27.717474966285799"/>
    <n v="1.42942241969535"/>
    <n v="65.808988115730102"/>
    <n v="-2.23353616591436"/>
    <n v="96.419165392660204"/>
    <n v="6.4505557793692798"/>
    <n v="112.116417867"/>
    <n v="1032.21135397235"/>
    <n v="44.539782045531403"/>
    <n v="1.5264885691372001"/>
    <x v="45"/>
    <x v="0"/>
    <x v="1"/>
    <n v="41.566754816574097"/>
    <n v="92.313983214466106"/>
    <x v="6"/>
    <x v="15"/>
    <x v="9"/>
    <x v="2"/>
    <s v="Clear"/>
    <n v="72"/>
  </r>
  <r>
    <x v="1366"/>
    <n v="164.63736430179901"/>
    <n v="8.6314081135519292"/>
    <n v="8.1359769767090899"/>
    <n v="1.62830529665193"/>
    <n v="134.68116510088399"/>
    <n v="20.775515667450701"/>
    <n v="14.6596971875616"/>
    <n v="7.2068586595049604"/>
    <n v="79.311746007455397"/>
    <n v="1016.21521140296"/>
    <n v="7.6968384075652896"/>
    <n v="13.2373765676108"/>
    <x v="250"/>
    <x v="0"/>
    <x v="2"/>
    <n v="25.1669318773634"/>
    <n v="98.781527444576895"/>
    <x v="1"/>
    <x v="10"/>
    <x v="11"/>
    <x v="2"/>
    <s v="Cloudy"/>
    <n v="99"/>
  </r>
  <r>
    <x v="1367"/>
    <n v="199.48577035716801"/>
    <n v="73.819399899222006"/>
    <n v="32.8838429517835"/>
    <n v="0.81694555183415196"/>
    <n v="43.508214520698502"/>
    <n v="5.7366665352669601"/>
    <n v="30.279365865230599"/>
    <n v="6.0823887364013398"/>
    <n v="223.26211629310299"/>
    <n v="1038.7127894478101"/>
    <n v="29.693243823422701"/>
    <n v="0.80465916999163101"/>
    <x v="234"/>
    <x v="1"/>
    <x v="1"/>
    <n v="30.694013665870301"/>
    <n v="126.73701936005099"/>
    <x v="5"/>
    <x v="8"/>
    <x v="9"/>
    <x v="1"/>
    <s v="Cloudy"/>
    <n v="80"/>
  </r>
  <r>
    <x v="1368"/>
    <n v="212.10353392609099"/>
    <n v="25.5207155366517"/>
    <n v="29.171857973575499"/>
    <n v="4.0502587450963903"/>
    <n v="98.676335232571503"/>
    <n v="4.1232713893405402"/>
    <n v="29.3872381190155"/>
    <n v="0.16631797687723299"/>
    <n v="247.771599632385"/>
    <n v="1005.56955018961"/>
    <n v="39.673241552457597"/>
    <n v="17.428086316712999"/>
    <x v="381"/>
    <x v="3"/>
    <x v="3"/>
    <n v="45.425537196971099"/>
    <n v="94.598054573054497"/>
    <x v="0"/>
    <x v="9"/>
    <x v="8"/>
    <x v="0"/>
    <s v="Rain"/>
    <n v="68"/>
  </r>
  <r>
    <x v="1369"/>
    <n v="152.32284433886599"/>
    <n v="53.260239203935001"/>
    <n v="28.818353918720401"/>
    <n v="4.7265980169386896"/>
    <n v="186.78915297402699"/>
    <n v="3.97460516505567"/>
    <n v="70.875178305938604"/>
    <n v="5.5043152194246003"/>
    <n v="56.514254691958101"/>
    <n v="996.40260458464104"/>
    <n v="25.7429841028986"/>
    <n v="4.9902732565383499"/>
    <x v="78"/>
    <x v="2"/>
    <x v="3"/>
    <n v="29.207595989894301"/>
    <n v="121.817937161909"/>
    <x v="4"/>
    <x v="1"/>
    <x v="8"/>
    <x v="6"/>
    <s v="Fog"/>
    <n v="25"/>
  </r>
  <r>
    <x v="1370"/>
    <n v="154.15788224868999"/>
    <n v="97.136687302834005"/>
    <n v="33.473407174967299"/>
    <n v="1.5968441414863701"/>
    <n v="190.90246331308401"/>
    <n v="1.4252835987579899"/>
    <n v="22.955639075805099"/>
    <n v="7.9881920760827301"/>
    <n v="48.025788228252601"/>
    <n v="981.78113966573699"/>
    <n v="17.455904444640002"/>
    <n v="17.141955907284501"/>
    <x v="0"/>
    <x v="1"/>
    <x v="2"/>
    <n v="45.518783859430997"/>
    <n v="118.300467450307"/>
    <x v="5"/>
    <x v="10"/>
    <x v="0"/>
    <x v="9"/>
    <s v="Cloudy"/>
    <n v="41"/>
  </r>
  <r>
    <x v="1371"/>
    <n v="117.441725972325"/>
    <n v="10.6369944051775"/>
    <n v="28.0099867291162"/>
    <n v="4.6634068420838499"/>
    <n v="172.316047445534"/>
    <n v="-9.3890964925139802"/>
    <n v="59.775114284452997"/>
    <n v="0.40722962283939201"/>
    <n v="96.933700263438894"/>
    <n v="995.62726711323603"/>
    <n v="19.666237888841898"/>
    <n v="4.65338006083077"/>
    <x v="326"/>
    <x v="1"/>
    <x v="0"/>
    <n v="27.198888889657301"/>
    <n v="98.783139978062096"/>
    <x v="1"/>
    <x v="23"/>
    <x v="5"/>
    <x v="5"/>
    <s v="Clear"/>
    <n v="12"/>
  </r>
  <r>
    <x v="1372"/>
    <n v="120.502112309536"/>
    <n v="74.1640152497164"/>
    <n v="6.2799779776673201"/>
    <n v="3.2218317552640898"/>
    <n v="116.256233623715"/>
    <n v="28.045640646537699"/>
    <n v="36.429450769811901"/>
    <n v="1.8594616581704999"/>
    <n v="189.204175053195"/>
    <n v="1028.9460689711"/>
    <n v="41.228374596873003"/>
    <n v="10.6648257722405"/>
    <x v="15"/>
    <x v="1"/>
    <x v="3"/>
    <n v="37.863463317231101"/>
    <n v="102.37369432520001"/>
    <x v="3"/>
    <x v="14"/>
    <x v="0"/>
    <x v="1"/>
    <s v="Fog"/>
    <n v="24"/>
  </r>
  <r>
    <x v="1373"/>
    <n v="52.610375031423601"/>
    <n v="93.255958739608701"/>
    <n v="22.584089637951099"/>
    <n v="4.0857570436247004"/>
    <n v="198.16379060190999"/>
    <n v="8.2177544216260401"/>
    <n v="93.007272564949702"/>
    <n v="7.6584406482057901"/>
    <n v="147.277344160908"/>
    <n v="1043.9982997274001"/>
    <n v="48.169255021026999"/>
    <n v="16.285117964009"/>
    <x v="264"/>
    <x v="1"/>
    <x v="1"/>
    <n v="32.564336865241302"/>
    <n v="100.669892555364"/>
    <x v="4"/>
    <x v="18"/>
    <x v="1"/>
    <x v="5"/>
    <s v="Rain"/>
    <n v="92"/>
  </r>
  <r>
    <x v="1374"/>
    <n v="79.417243325306103"/>
    <n v="58.6986425699696"/>
    <n v="3.7281626735990301"/>
    <n v="3.0736770033023499"/>
    <n v="29.106803069609299"/>
    <n v="7.2866545010705304"/>
    <n v="63.050309994698303"/>
    <n v="3.1293407524084"/>
    <n v="61.400161864211299"/>
    <n v="1031.2299756602299"/>
    <n v="3.7878929745965602"/>
    <n v="17.504491876025199"/>
    <x v="49"/>
    <x v="1"/>
    <x v="0"/>
    <n v="42.844636667222801"/>
    <n v="119.265496160125"/>
    <x v="1"/>
    <x v="2"/>
    <x v="2"/>
    <x v="3"/>
    <s v="Cloudy"/>
    <n v="73"/>
  </r>
  <r>
    <x v="1375"/>
    <n v="204.12005831884801"/>
    <n v="58.990935666894899"/>
    <n v="35.377507107971297"/>
    <n v="0.47428376641039899"/>
    <n v="34.932593354913998"/>
    <n v="30.582776801728699"/>
    <n v="52.531327805719897"/>
    <n v="8.9632771949606305"/>
    <n v="263.41275183762701"/>
    <n v="1042.1629167590199"/>
    <n v="2.94849401224727"/>
    <n v="0.13927193400383001"/>
    <x v="341"/>
    <x v="0"/>
    <x v="2"/>
    <n v="33.259001925405698"/>
    <n v="117.47215550851099"/>
    <x v="5"/>
    <x v="13"/>
    <x v="0"/>
    <x v="1"/>
    <s v="Rain"/>
    <n v="34"/>
  </r>
  <r>
    <x v="1376"/>
    <n v="130.451784574036"/>
    <n v="90.894110898442307"/>
    <n v="40.803310449939097"/>
    <n v="3.72114742317404"/>
    <n v="87.654959745884298"/>
    <n v="7.2621337114923596"/>
    <n v="66.730697857593498"/>
    <n v="5.8540136290216402"/>
    <n v="289.12538169586003"/>
    <n v="1017.28792830058"/>
    <n v="36.127785089463302"/>
    <n v="17.165111760475799"/>
    <x v="172"/>
    <x v="2"/>
    <x v="1"/>
    <n v="38.797778053459297"/>
    <n v="102.70975980279"/>
    <x v="0"/>
    <x v="23"/>
    <x v="8"/>
    <x v="0"/>
    <s v="Snow"/>
    <n v="27"/>
  </r>
  <r>
    <x v="1377"/>
    <n v="173.519942394228"/>
    <n v="89.078022628544403"/>
    <n v="8.4073915789420397"/>
    <n v="0.559579137707503"/>
    <n v="153.74386634703799"/>
    <n v="4.2182842281138502"/>
    <n v="94.689158666719905"/>
    <n v="5.6813084730896399"/>
    <n v="256.91526486154498"/>
    <n v="1013.11744497759"/>
    <n v="4.7960148056817404"/>
    <n v="7.9986680644830503"/>
    <x v="314"/>
    <x v="1"/>
    <x v="1"/>
    <n v="40.221227165364098"/>
    <n v="106.72704408716299"/>
    <x v="1"/>
    <x v="3"/>
    <x v="0"/>
    <x v="3"/>
    <s v="Snow"/>
    <n v="70"/>
  </r>
  <r>
    <x v="1378"/>
    <n v="53.495084574249297"/>
    <n v="43.164388499971402"/>
    <n v="13.967317281105499"/>
    <n v="3.63953293500145"/>
    <n v="14.1807956371416"/>
    <n v="-2.48233668602614"/>
    <n v="70.682822755252801"/>
    <n v="2.6588715669344198"/>
    <n v="312.37778574092698"/>
    <n v="1014.68818238421"/>
    <n v="5.9655238722267097"/>
    <n v="7.44302039189356"/>
    <x v="402"/>
    <x v="0"/>
    <x v="4"/>
    <n v="27.573181611530099"/>
    <n v="121.405122542402"/>
    <x v="6"/>
    <x v="20"/>
    <x v="4"/>
    <x v="2"/>
    <s v="Snow"/>
    <n v="89"/>
  </r>
  <r>
    <x v="1379"/>
    <n v="134.66799677908099"/>
    <n v="11.588979520671099"/>
    <n v="24.208795730835298"/>
    <n v="1.0918654284431799"/>
    <n v="182.267574240106"/>
    <n v="21.2427887908065"/>
    <n v="96.507650604814998"/>
    <n v="8.5042117915678297"/>
    <n v="71.434020259412804"/>
    <n v="991.00795248171698"/>
    <n v="6.4340520752945496"/>
    <n v="4.7241400055528198"/>
    <x v="436"/>
    <x v="1"/>
    <x v="2"/>
    <n v="28.1030789160883"/>
    <n v="127.148378523932"/>
    <x v="4"/>
    <x v="2"/>
    <x v="5"/>
    <x v="5"/>
    <s v="Snow"/>
    <n v="13"/>
  </r>
  <r>
    <x v="1380"/>
    <n v="158.052958121242"/>
    <n v="49.212350742934703"/>
    <n v="47.552230975041603"/>
    <n v="4.2689433347873997"/>
    <n v="68.046819635749799"/>
    <n v="30.956143567001"/>
    <n v="61.659635853197102"/>
    <n v="0.15601018834636299"/>
    <n v="116.430676772524"/>
    <n v="1035.60680275352"/>
    <n v="8.3079168893634208"/>
    <n v="13.494482583543"/>
    <x v="436"/>
    <x v="2"/>
    <x v="3"/>
    <n v="26.6293257634997"/>
    <n v="123.979885510546"/>
    <x v="0"/>
    <x v="19"/>
    <x v="2"/>
    <x v="9"/>
    <s v="Haze"/>
    <n v="84"/>
  </r>
  <r>
    <x v="1381"/>
    <n v="208.18639783414201"/>
    <n v="74.8494423306676"/>
    <n v="16.468795614740099"/>
    <n v="1.4464306419969899"/>
    <n v="89.743731867909801"/>
    <n v="36.395521767983197"/>
    <n v="42.390712445959203"/>
    <n v="3.4708344350738298"/>
    <n v="169.30937501999301"/>
    <n v="1033.36077503563"/>
    <n v="9.6993420476296599"/>
    <n v="7.7665549645058398"/>
    <x v="179"/>
    <x v="3"/>
    <x v="2"/>
    <n v="44.357703038216499"/>
    <n v="90.722544546486702"/>
    <x v="0"/>
    <x v="15"/>
    <x v="2"/>
    <x v="8"/>
    <s v="Clear"/>
    <n v="56"/>
  </r>
  <r>
    <x v="1382"/>
    <n v="248.66746468148699"/>
    <n v="77.394658050221096"/>
    <n v="39.100954932343001"/>
    <n v="3.2847279584206799"/>
    <n v="117.68393012158501"/>
    <n v="38.380840146694702"/>
    <n v="93.388253239344607"/>
    <n v="9.6748514636879399"/>
    <n v="69.999310437667702"/>
    <n v="1021.54144058461"/>
    <n v="26.934511784933701"/>
    <n v="2.3850347898287199"/>
    <x v="192"/>
    <x v="3"/>
    <x v="0"/>
    <n v="43.873325063270002"/>
    <n v="110.430567550131"/>
    <x v="2"/>
    <x v="15"/>
    <x v="0"/>
    <x v="4"/>
    <s v="Haze"/>
    <n v="6"/>
  </r>
  <r>
    <x v="1383"/>
    <n v="239.00240626866901"/>
    <n v="28.911783746332201"/>
    <n v="35.970966897288903"/>
    <n v="3.01197964107328"/>
    <n v="198.03415207795001"/>
    <n v="31.38753305513"/>
    <n v="41.253291841636198"/>
    <n v="1.6723110589152399"/>
    <n v="79.284878264674504"/>
    <n v="1028.25557388125"/>
    <n v="24.5169752386198"/>
    <n v="4.0487375839736996"/>
    <x v="27"/>
    <x v="1"/>
    <x v="1"/>
    <n v="37.735552976479603"/>
    <n v="106.21891622970401"/>
    <x v="6"/>
    <x v="8"/>
    <x v="5"/>
    <x v="4"/>
    <s v="Cloudy"/>
    <n v="2"/>
  </r>
  <r>
    <x v="1384"/>
    <n v="113.10643137478699"/>
    <n v="62.5047126003901"/>
    <n v="29.476415503166798"/>
    <n v="0.88156648889126399"/>
    <n v="133.313610585904"/>
    <n v="13.0453336990916"/>
    <n v="54.029537539375603"/>
    <n v="8.8928032875219198"/>
    <n v="17.796299869344999"/>
    <n v="1019.01136586546"/>
    <n v="45.353774028311499"/>
    <n v="8.6058998639065205"/>
    <x v="165"/>
    <x v="0"/>
    <x v="4"/>
    <n v="20.500003953820698"/>
    <n v="105.078834823658"/>
    <x v="6"/>
    <x v="10"/>
    <x v="0"/>
    <x v="5"/>
    <s v="Snow"/>
    <n v="21"/>
  </r>
  <r>
    <x v="1385"/>
    <n v="285.52276936208801"/>
    <n v="60.873454911254598"/>
    <n v="47.023429383529503"/>
    <n v="0.131605849909263"/>
    <n v="76.286125513019101"/>
    <n v="6.5597908546993597"/>
    <n v="88.7250602431305"/>
    <n v="2.4687551524709099"/>
    <n v="164.61439911785399"/>
    <n v="1044.0414553318601"/>
    <n v="22.544854068732"/>
    <n v="8.7237547148421406"/>
    <x v="51"/>
    <x v="1"/>
    <x v="0"/>
    <n v="41.672637747917101"/>
    <n v="119.094202626897"/>
    <x v="5"/>
    <x v="2"/>
    <x v="2"/>
    <x v="7"/>
    <s v="Haze"/>
    <n v="96"/>
  </r>
  <r>
    <x v="1386"/>
    <n v="98.125269896012995"/>
    <n v="93.833348351760804"/>
    <n v="34.206579615419002"/>
    <n v="3.8398599411035699"/>
    <n v="155.01439242825001"/>
    <n v="11.123846633632199"/>
    <n v="89.896340791426098"/>
    <n v="9.4144229024093704"/>
    <n v="249.893645944475"/>
    <n v="988.69175547795703"/>
    <n v="25.4734253221858"/>
    <n v="5.0824901838752501"/>
    <x v="356"/>
    <x v="1"/>
    <x v="4"/>
    <n v="40.498349255314899"/>
    <n v="125.554100939764"/>
    <x v="4"/>
    <x v="11"/>
    <x v="3"/>
    <x v="5"/>
    <s v="Clear"/>
    <n v="42"/>
  </r>
  <r>
    <x v="1387"/>
    <n v="78.322732603451001"/>
    <n v="74.440878812455594"/>
    <n v="4.45068874766205"/>
    <n v="2.1550518858343302"/>
    <n v="134.511127675403"/>
    <n v="38.452133958146597"/>
    <n v="30.599350089374401"/>
    <n v="2.6512619635470198"/>
    <n v="97.290627924932295"/>
    <n v="1021.35124707359"/>
    <n v="10.0934896750035"/>
    <n v="9.8115595184708795"/>
    <x v="463"/>
    <x v="2"/>
    <x v="1"/>
    <n v="24.623780991601699"/>
    <n v="110.469643372929"/>
    <x v="2"/>
    <x v="23"/>
    <x v="11"/>
    <x v="8"/>
    <s v="Rain"/>
    <n v="10"/>
  </r>
  <r>
    <x v="1388"/>
    <n v="125.424114772428"/>
    <n v="90.215045754776696"/>
    <n v="42.341966308048796"/>
    <n v="1.82095639228954"/>
    <n v="162.41664184868799"/>
    <n v="-1.42886400976705"/>
    <n v="62.408363327552799"/>
    <n v="8.4614770651428195"/>
    <n v="213.14333620730801"/>
    <n v="1037.7442739102501"/>
    <n v="35.581307130550499"/>
    <n v="1.4007877744539801"/>
    <x v="425"/>
    <x v="3"/>
    <x v="1"/>
    <n v="23.984766158574601"/>
    <n v="119.988544079048"/>
    <x v="6"/>
    <x v="9"/>
    <x v="7"/>
    <x v="3"/>
    <s v="Haze"/>
    <n v="19"/>
  </r>
  <r>
    <x v="1389"/>
    <n v="244.611889021552"/>
    <n v="76.978052700521999"/>
    <n v="7.0270682279223999"/>
    <n v="1.1468583580371201"/>
    <n v="117.07648456982599"/>
    <n v="9.1697793624359001"/>
    <n v="55.612162738859197"/>
    <n v="3.4328552447423002"/>
    <n v="357.26776555893798"/>
    <n v="1023.30079048473"/>
    <n v="37.464469134977499"/>
    <n v="10.6729425207569"/>
    <x v="219"/>
    <x v="0"/>
    <x v="1"/>
    <n v="28.4937728925523"/>
    <n v="114.364402496561"/>
    <x v="3"/>
    <x v="4"/>
    <x v="10"/>
    <x v="5"/>
    <s v="Clear"/>
    <n v="41"/>
  </r>
  <r>
    <x v="1390"/>
    <n v="224.12595895709001"/>
    <n v="80.218478789285896"/>
    <n v="32.662385708655599"/>
    <n v="4.8155288062292101"/>
    <n v="11.9303784825074"/>
    <n v="10.596193896159299"/>
    <n v="33.5646548228463"/>
    <n v="8.3860105365414892"/>
    <n v="22.556396620123699"/>
    <n v="1034.1454044082"/>
    <n v="15.354813903393399"/>
    <n v="5.3668439577176699"/>
    <x v="146"/>
    <x v="2"/>
    <x v="2"/>
    <n v="39.488763309199001"/>
    <n v="100.957612972444"/>
    <x v="3"/>
    <x v="11"/>
    <x v="10"/>
    <x v="1"/>
    <s v="Fog"/>
    <n v="74"/>
  </r>
  <r>
    <x v="1391"/>
    <n v="115.81487819997299"/>
    <n v="24.661617237119"/>
    <n v="30.031555596193801"/>
    <n v="0.120060513855268"/>
    <n v="133.790279570536"/>
    <n v="16.013327800071799"/>
    <n v="25.863248519868101"/>
    <n v="7.5110986704110303"/>
    <n v="26.3363109154797"/>
    <n v="1019.35045837854"/>
    <n v="47.0601964867218"/>
    <n v="0.28433953159367398"/>
    <x v="19"/>
    <x v="3"/>
    <x v="3"/>
    <n v="21.4447531992272"/>
    <n v="113.021641620458"/>
    <x v="2"/>
    <x v="7"/>
    <x v="0"/>
    <x v="1"/>
    <s v="Fog"/>
    <n v="46"/>
  </r>
  <r>
    <x v="1392"/>
    <n v="83.153908605728503"/>
    <n v="27.3916068748388"/>
    <n v="30.023512795888301"/>
    <n v="3.1583866191480299"/>
    <n v="17.938733104194998"/>
    <n v="5.4745844005942699"/>
    <n v="76.193001773726905"/>
    <n v="1.1955096272157799"/>
    <n v="7.7616809504698896"/>
    <n v="985.07798266816303"/>
    <n v="10.8207082340986"/>
    <n v="7.9382954777398904"/>
    <x v="126"/>
    <x v="1"/>
    <x v="2"/>
    <n v="36.7441232224648"/>
    <n v="128.13535590133"/>
    <x v="3"/>
    <x v="6"/>
    <x v="7"/>
    <x v="0"/>
    <s v="Snow"/>
    <n v="71"/>
  </r>
  <r>
    <x v="1393"/>
    <n v="94.293182735363402"/>
    <n v="82.504398441229895"/>
    <n v="13.5298489730986"/>
    <n v="0.26853227412083802"/>
    <n v="137.53752390685199"/>
    <n v="-4.6640556789954299"/>
    <n v="88.310438531084998"/>
    <n v="6.5301537075005696"/>
    <n v="208.39068380227701"/>
    <n v="980.71969403770902"/>
    <n v="2.4628558511863599"/>
    <n v="2.7125349440653199"/>
    <x v="244"/>
    <x v="0"/>
    <x v="0"/>
    <n v="23.292868334385702"/>
    <n v="128.547697224785"/>
    <x v="2"/>
    <x v="16"/>
    <x v="10"/>
    <x v="3"/>
    <s v="Clear"/>
    <n v="29"/>
  </r>
  <r>
    <x v="1394"/>
    <n v="271.57217281107302"/>
    <n v="37.973084867694602"/>
    <n v="39.5520208862117"/>
    <n v="2.2199427657149799"/>
    <n v="153.49051736009099"/>
    <n v="19.401721096772999"/>
    <n v="22.928803002929801"/>
    <n v="1.1248433133625799"/>
    <n v="205.94820700456199"/>
    <n v="992.917419732177"/>
    <n v="42.431161378351398"/>
    <n v="12.6061261428758"/>
    <x v="426"/>
    <x v="3"/>
    <x v="4"/>
    <n v="31.99206373554"/>
    <n v="93.873627889121295"/>
    <x v="3"/>
    <x v="13"/>
    <x v="2"/>
    <x v="3"/>
    <s v="Snow"/>
    <n v="82"/>
  </r>
  <r>
    <x v="1395"/>
    <n v="96.664565241600002"/>
    <n v="5.6910605899363098"/>
    <n v="21.429691602662299"/>
    <n v="4.0967503439708599"/>
    <n v="171.871349285554"/>
    <n v="17.7676398304476"/>
    <n v="49.978590220522698"/>
    <n v="2.8011480322789"/>
    <n v="292.31720901742699"/>
    <n v="1038.0593611911099"/>
    <n v="0.75502872051128"/>
    <n v="9.6321207390281796"/>
    <x v="402"/>
    <x v="2"/>
    <x v="1"/>
    <n v="34.652058398922797"/>
    <n v="123.836792525626"/>
    <x v="5"/>
    <x v="21"/>
    <x v="5"/>
    <x v="5"/>
    <s v="Cloudy"/>
    <n v="91"/>
  </r>
  <r>
    <x v="1396"/>
    <n v="77.313763121991499"/>
    <n v="16.645876005541101"/>
    <n v="26.6763046058018"/>
    <n v="1.0283003069105201"/>
    <n v="199.770074749847"/>
    <n v="2.4150427764509299"/>
    <n v="21.419143231670201"/>
    <n v="7.63363631313835"/>
    <n v="255.202568219684"/>
    <n v="1044.4451586149601"/>
    <n v="26.105712356106501"/>
    <n v="14.550253110105499"/>
    <x v="83"/>
    <x v="0"/>
    <x v="1"/>
    <n v="37.476340532182498"/>
    <n v="106.25741519697"/>
    <x v="1"/>
    <x v="20"/>
    <x v="1"/>
    <x v="0"/>
    <s v="Cloudy"/>
    <n v="38"/>
  </r>
  <r>
    <x v="1397"/>
    <n v="100.89826394103"/>
    <n v="92.952814763485605"/>
    <n v="32.45107912089"/>
    <n v="4.4088960061043103"/>
    <n v="14.1401715475339"/>
    <n v="14.6900111194907"/>
    <n v="35.907083871701701"/>
    <n v="4.4088937265043597"/>
    <n v="323.25829194644598"/>
    <n v="993.82652541694904"/>
    <n v="22.903465118053401"/>
    <n v="0.40286555438421701"/>
    <x v="99"/>
    <x v="2"/>
    <x v="0"/>
    <n v="33.011157095305897"/>
    <n v="91.492471332414894"/>
    <x v="2"/>
    <x v="21"/>
    <x v="3"/>
    <x v="2"/>
    <s v="Haze"/>
    <n v="53"/>
  </r>
  <r>
    <x v="1398"/>
    <n v="272.88072222556298"/>
    <n v="94.315834666484704"/>
    <n v="12.1268008125755"/>
    <n v="0.43224824365157"/>
    <n v="126.11259789550699"/>
    <n v="31.311532357989201"/>
    <n v="62.983965479179297"/>
    <n v="5.9544540145355001"/>
    <n v="355.87626740048103"/>
    <n v="1048.9539789845401"/>
    <n v="18.2436389983996"/>
    <n v="17.426862992134101"/>
    <x v="465"/>
    <x v="1"/>
    <x v="4"/>
    <n v="46.439172880856503"/>
    <n v="129.78786899919101"/>
    <x v="3"/>
    <x v="10"/>
    <x v="11"/>
    <x v="1"/>
    <s v="Haze"/>
    <n v="7"/>
  </r>
  <r>
    <x v="1399"/>
    <n v="30.363246740549101"/>
    <n v="65.443347382884596"/>
    <n v="21.090185233250399"/>
    <n v="2.55420945883297"/>
    <n v="153.78266369027199"/>
    <n v="0.50948545608053597"/>
    <n v="34.1363723715464"/>
    <n v="6.4445503777626296"/>
    <n v="280.28387666862699"/>
    <n v="1004.9889525973"/>
    <n v="18.3596807998135"/>
    <n v="8.7918141869942996"/>
    <x v="56"/>
    <x v="0"/>
    <x v="4"/>
    <n v="36.805827003962001"/>
    <n v="104.274015542873"/>
    <x v="6"/>
    <x v="2"/>
    <x v="5"/>
    <x v="9"/>
    <s v="Rain"/>
    <n v="20"/>
  </r>
  <r>
    <x v="1400"/>
    <n v="179.37774789417901"/>
    <n v="61.4429022681582"/>
    <n v="41.2907441005894"/>
    <n v="2.2553747115240101"/>
    <n v="118.172804303967"/>
    <n v="-9.2884536214792508"/>
    <n v="12.044006581412701"/>
    <n v="6.0865836178005202"/>
    <n v="118.268535218715"/>
    <n v="998.58621009010301"/>
    <n v="28.9211754823984"/>
    <n v="10.398026698742299"/>
    <x v="352"/>
    <x v="0"/>
    <x v="0"/>
    <n v="41.413843236904299"/>
    <n v="123.680630925957"/>
    <x v="5"/>
    <x v="14"/>
    <x v="4"/>
    <x v="4"/>
    <s v="Haze"/>
    <n v="62"/>
  </r>
  <r>
    <x v="1401"/>
    <n v="110.451869946744"/>
    <n v="47.090031598221401"/>
    <n v="26.0284067969971"/>
    <n v="0.97828955879929502"/>
    <n v="71.188323131512504"/>
    <n v="37.9888525642614"/>
    <n v="49.157150182097503"/>
    <n v="7.2730947205343899"/>
    <n v="160.65755366781801"/>
    <n v="997.18144189065799"/>
    <n v="29.791317416058298"/>
    <n v="18.992600743900599"/>
    <x v="34"/>
    <x v="2"/>
    <x v="1"/>
    <n v="33.875880611217603"/>
    <n v="113.558911819345"/>
    <x v="5"/>
    <x v="21"/>
    <x v="5"/>
    <x v="8"/>
    <s v="Haze"/>
    <n v="16"/>
  </r>
  <r>
    <x v="1402"/>
    <n v="87.461070132480501"/>
    <n v="41.062589849361103"/>
    <n v="4.8485684953601904"/>
    <n v="3.3423513792775599"/>
    <n v="127.809911163016"/>
    <n v="2.63144014353542"/>
    <n v="15.259916220296301"/>
    <n v="9.0754916752915804"/>
    <n v="91.575312020456707"/>
    <n v="984.25669950562803"/>
    <n v="40.121754258776399"/>
    <n v="16.081518993186201"/>
    <x v="138"/>
    <x v="3"/>
    <x v="2"/>
    <n v="43.816812356619899"/>
    <n v="116.70940015014401"/>
    <x v="4"/>
    <x v="4"/>
    <x v="5"/>
    <x v="7"/>
    <s v="Rain"/>
    <n v="51"/>
  </r>
  <r>
    <x v="1403"/>
    <n v="209.752589010056"/>
    <n v="25.059434400465499"/>
    <n v="21.192181306269401"/>
    <n v="2.9195222808883399"/>
    <n v="146.83343137331201"/>
    <n v="-9.3735784250260998"/>
    <n v="70.723153193815705"/>
    <n v="1.34197248559354"/>
    <n v="195.61439616799299"/>
    <n v="1014.12878364375"/>
    <n v="18.6840450780842"/>
    <n v="2.2592843511252498"/>
    <x v="290"/>
    <x v="1"/>
    <x v="2"/>
    <n v="47.560067836623503"/>
    <n v="102.979681961984"/>
    <x v="2"/>
    <x v="14"/>
    <x v="9"/>
    <x v="4"/>
    <s v="Fog"/>
    <n v="79"/>
  </r>
  <r>
    <x v="1404"/>
    <n v="248.96631633790801"/>
    <n v="26.768818583783201"/>
    <n v="29.7744956677979"/>
    <n v="4.80289560603953"/>
    <n v="48.143248406027297"/>
    <n v="33.5579763426624"/>
    <n v="39.989069833212298"/>
    <n v="6.6859628703508998"/>
    <n v="95.571749843469703"/>
    <n v="1036.0734177514"/>
    <n v="19.5787613583786"/>
    <n v="19.816309287727801"/>
    <x v="88"/>
    <x v="1"/>
    <x v="1"/>
    <n v="28.643587860848399"/>
    <n v="110.06333204531801"/>
    <x v="4"/>
    <x v="17"/>
    <x v="10"/>
    <x v="0"/>
    <s v="Cloudy"/>
    <n v="77"/>
  </r>
  <r>
    <x v="1405"/>
    <n v="120.04363904173501"/>
    <n v="42.323512484294397"/>
    <n v="28.582019842171398"/>
    <n v="3.4792235472767299"/>
    <n v="113.76007710866"/>
    <n v="8.7305538313545998"/>
    <n v="71.859086729025293"/>
    <n v="2.9310874330252199"/>
    <n v="267.87270420761001"/>
    <n v="1039.17951133263"/>
    <n v="43.946916352135602"/>
    <n v="16.332228700831301"/>
    <x v="200"/>
    <x v="3"/>
    <x v="1"/>
    <n v="34.812721657164502"/>
    <n v="92.099713437129196"/>
    <x v="5"/>
    <x v="16"/>
    <x v="9"/>
    <x v="9"/>
    <s v="Rain"/>
    <n v="13"/>
  </r>
  <r>
    <x v="1406"/>
    <n v="220.51159310015601"/>
    <n v="30.5682740600447"/>
    <n v="13.549549821809199"/>
    <n v="2.0256603674825802"/>
    <n v="194.20723627642499"/>
    <n v="7.6481120840038601"/>
    <n v="47.502827077291201"/>
    <n v="1.95947847821012"/>
    <n v="160.88017442138599"/>
    <n v="1021.70752420077"/>
    <n v="17.8186453373361"/>
    <n v="16.758618617014001"/>
    <x v="277"/>
    <x v="0"/>
    <x v="1"/>
    <n v="46.171802143292602"/>
    <n v="122.849304606327"/>
    <x v="5"/>
    <x v="10"/>
    <x v="9"/>
    <x v="5"/>
    <s v="Fog"/>
    <n v="23"/>
  </r>
  <r>
    <x v="1407"/>
    <n v="113.941941251564"/>
    <n v="10.7340882259465"/>
    <n v="33.3065134736609"/>
    <n v="4.1644948930568102"/>
    <n v="130.610132275426"/>
    <n v="33.562863892514798"/>
    <n v="73.227907481326"/>
    <n v="2.5222976186288899"/>
    <n v="124.697107756737"/>
    <n v="1046.5683970391001"/>
    <n v="49.059783397425299"/>
    <n v="6.5506154820376699"/>
    <x v="415"/>
    <x v="2"/>
    <x v="4"/>
    <n v="32.921282767769597"/>
    <n v="101.396895852233"/>
    <x v="6"/>
    <x v="8"/>
    <x v="7"/>
    <x v="9"/>
    <s v="Snow"/>
    <n v="54"/>
  </r>
  <r>
    <x v="1408"/>
    <n v="233.517749564746"/>
    <n v="46.798399348964303"/>
    <n v="4.4873563953931299"/>
    <n v="1.62944276715532"/>
    <n v="144.83602579677901"/>
    <n v="25.732809436121201"/>
    <n v="90.132186344872693"/>
    <n v="5.5767499585217699"/>
    <n v="352.65277000847499"/>
    <n v="1011.01413770599"/>
    <n v="1.65850975141026"/>
    <n v="3.54174496964254"/>
    <x v="218"/>
    <x v="0"/>
    <x v="0"/>
    <n v="46.973679860140699"/>
    <n v="101.87648104976201"/>
    <x v="6"/>
    <x v="7"/>
    <x v="2"/>
    <x v="5"/>
    <s v="Fog"/>
    <n v="47"/>
  </r>
  <r>
    <x v="1409"/>
    <n v="278.560338085448"/>
    <n v="28.325254713203599"/>
    <n v="27.651589175162599"/>
    <n v="3.7108684639759102"/>
    <n v="24.9273719169766"/>
    <n v="36.086042319966303"/>
    <n v="87.581149695651803"/>
    <n v="9.5036516863284692"/>
    <n v="189.42047980933199"/>
    <n v="1015.714590389"/>
    <n v="45.107211852696899"/>
    <n v="10.3343594465604"/>
    <x v="466"/>
    <x v="3"/>
    <x v="1"/>
    <n v="20.336711680314501"/>
    <n v="124.703543621817"/>
    <x v="5"/>
    <x v="1"/>
    <x v="11"/>
    <x v="6"/>
    <s v="Clear"/>
    <n v="58"/>
  </r>
  <r>
    <x v="1410"/>
    <n v="199.35647722887299"/>
    <n v="86.216594228814003"/>
    <n v="9.5698400788618994"/>
    <n v="4.1971062947771296"/>
    <n v="14.202150101980401"/>
    <n v="18.473523175703001"/>
    <n v="35.815952546861197"/>
    <n v="4.0059550681987197"/>
    <n v="200.87570831120999"/>
    <n v="988.22782484127902"/>
    <n v="12.5534791087922"/>
    <n v="11.234531455667399"/>
    <x v="443"/>
    <x v="1"/>
    <x v="4"/>
    <n v="38.964875389854598"/>
    <n v="104.27740618586201"/>
    <x v="5"/>
    <x v="10"/>
    <x v="5"/>
    <x v="1"/>
    <s v="Rain"/>
    <n v="21"/>
  </r>
  <r>
    <x v="1411"/>
    <n v="165.26129555938201"/>
    <n v="84.459295611784299"/>
    <n v="20.144932723643301"/>
    <n v="1.8441325175605201"/>
    <n v="143.97069950893001"/>
    <n v="28.015892834647701"/>
    <n v="42.677567166596901"/>
    <n v="3.6227016336601401"/>
    <n v="352.33658691795"/>
    <n v="999.94772810424001"/>
    <n v="4.5107591255655697"/>
    <n v="4.9961992394501298"/>
    <x v="10"/>
    <x v="3"/>
    <x v="2"/>
    <n v="46.383507986650201"/>
    <n v="97.904775347170002"/>
    <x v="4"/>
    <x v="0"/>
    <x v="10"/>
    <x v="2"/>
    <s v="Fog"/>
    <n v="49"/>
  </r>
  <r>
    <x v="1412"/>
    <n v="290.108859593376"/>
    <n v="43.5013283916714"/>
    <n v="33.501567916882102"/>
    <n v="2.6460701861620302"/>
    <n v="177.58172882308"/>
    <n v="-7.7627030178241299"/>
    <n v="39.910869425098298"/>
    <n v="3.7623603502249301"/>
    <n v="220.735634307184"/>
    <n v="998.59678437809202"/>
    <n v="34.970848470704901"/>
    <n v="16.0999324854169"/>
    <x v="437"/>
    <x v="0"/>
    <x v="0"/>
    <n v="43.7168639885126"/>
    <n v="109.07572722033299"/>
    <x v="5"/>
    <x v="21"/>
    <x v="11"/>
    <x v="2"/>
    <s v="Snow"/>
    <n v="28"/>
  </r>
  <r>
    <x v="1413"/>
    <n v="122.607124753652"/>
    <n v="56.100349096357498"/>
    <n v="11.8141814527847"/>
    <n v="1.53783524281074"/>
    <n v="117.57743121773601"/>
    <n v="7.5290511109896601"/>
    <n v="11.2000577537541"/>
    <n v="8.4589481115076204"/>
    <n v="211.56281037397599"/>
    <n v="1025.49280515089"/>
    <n v="2.6300442740361198"/>
    <n v="14.5055118709064"/>
    <x v="240"/>
    <x v="2"/>
    <x v="4"/>
    <n v="30.723967940904199"/>
    <n v="124.424687340365"/>
    <x v="6"/>
    <x v="15"/>
    <x v="11"/>
    <x v="8"/>
    <s v="Rain"/>
    <n v="79"/>
  </r>
  <r>
    <x v="1414"/>
    <n v="31.902585105541402"/>
    <n v="33.275706773219603"/>
    <n v="11.561654529934"/>
    <n v="4.14589638374221"/>
    <n v="36.011480733123904"/>
    <n v="8.2899351844670708"/>
    <n v="68.836796931447097"/>
    <n v="5.5582159254763104"/>
    <n v="242.299055592797"/>
    <n v="1048.1880442839399"/>
    <n v="29.880096842107299"/>
    <n v="6.9906145627775302"/>
    <x v="125"/>
    <x v="1"/>
    <x v="3"/>
    <n v="31.570605858991499"/>
    <n v="126.496480622706"/>
    <x v="2"/>
    <x v="19"/>
    <x v="11"/>
    <x v="8"/>
    <s v="Fog"/>
    <n v="80"/>
  </r>
  <r>
    <x v="1415"/>
    <n v="246.431577444792"/>
    <n v="52.032645082273703"/>
    <n v="34.644592302468702"/>
    <n v="3.8263241866675801"/>
    <n v="120.681149946183"/>
    <n v="-7.7087596823301903"/>
    <n v="12.9809484510535"/>
    <n v="2.9575073001332002"/>
    <n v="8.97731661505739"/>
    <n v="1005.10652439264"/>
    <n v="2.0364072087673302"/>
    <n v="14.4866943493249"/>
    <x v="62"/>
    <x v="1"/>
    <x v="0"/>
    <n v="26.333847039464398"/>
    <n v="103.307644680298"/>
    <x v="3"/>
    <x v="22"/>
    <x v="10"/>
    <x v="4"/>
    <s v="Fog"/>
    <n v="20"/>
  </r>
  <r>
    <x v="1416"/>
    <n v="38.007829723208602"/>
    <n v="27.9147221123084"/>
    <n v="7.9780433057815703"/>
    <n v="4.8187356384973903"/>
    <n v="73.234530733058605"/>
    <n v="2.52877232616957"/>
    <n v="77.753465018727994"/>
    <n v="1.58608328569305"/>
    <n v="259.55262960585202"/>
    <n v="1025.91586750548"/>
    <n v="8.2063017050894604"/>
    <n v="18.262842760806599"/>
    <x v="467"/>
    <x v="0"/>
    <x v="3"/>
    <n v="33.3812695015827"/>
    <n v="127.396202625943"/>
    <x v="0"/>
    <x v="13"/>
    <x v="10"/>
    <x v="6"/>
    <s v="Rain"/>
    <n v="21"/>
  </r>
  <r>
    <x v="1417"/>
    <n v="124.08877867221599"/>
    <n v="9.84904838344975"/>
    <n v="19.441564518215699"/>
    <n v="4.52856309833337"/>
    <n v="92.118137542777305"/>
    <n v="35.027387488764603"/>
    <n v="37.098518132930401"/>
    <n v="1.55022467190157"/>
    <n v="61.777852677775897"/>
    <n v="1049.0957659841999"/>
    <n v="32.377819639359203"/>
    <n v="17.672067575654498"/>
    <x v="281"/>
    <x v="3"/>
    <x v="0"/>
    <n v="21.623108297085899"/>
    <n v="96.925707553698402"/>
    <x v="5"/>
    <x v="3"/>
    <x v="6"/>
    <x v="0"/>
    <s v="Snow"/>
    <n v="76"/>
  </r>
  <r>
    <x v="1418"/>
    <n v="208.30624516882699"/>
    <n v="92.680480987026201"/>
    <n v="22.886389100913"/>
    <n v="2.3021417948765799"/>
    <n v="194.399503665635"/>
    <n v="11.8134600755845"/>
    <n v="96.247526174968797"/>
    <n v="8.8535538139192091"/>
    <n v="236.17922343573801"/>
    <n v="981.94854076700301"/>
    <n v="40.962215574284997"/>
    <n v="2.2592816496817698"/>
    <x v="420"/>
    <x v="1"/>
    <x v="2"/>
    <n v="26.5561494732063"/>
    <n v="118.87869341659299"/>
    <x v="1"/>
    <x v="10"/>
    <x v="11"/>
    <x v="1"/>
    <s v="Haze"/>
    <n v="51"/>
  </r>
  <r>
    <x v="1419"/>
    <n v="80.081935644193905"/>
    <n v="86.105360144549195"/>
    <n v="22.135456766779399"/>
    <n v="1.36427328461683"/>
    <n v="188.86795344989599"/>
    <n v="8.1153778330926496"/>
    <n v="11.1510528056486"/>
    <n v="3.4003879447707699"/>
    <n v="331.41581024667403"/>
    <n v="991.63112172993203"/>
    <n v="11.2575321498311"/>
    <n v="8.0333847053508904"/>
    <x v="468"/>
    <x v="3"/>
    <x v="1"/>
    <n v="40.883226065080102"/>
    <n v="101.343950583473"/>
    <x v="2"/>
    <x v="23"/>
    <x v="1"/>
    <x v="6"/>
    <s v="Clear"/>
    <n v="15"/>
  </r>
  <r>
    <x v="1420"/>
    <n v="225.01811183210401"/>
    <n v="83.703942828588893"/>
    <n v="31.606688537338201"/>
    <n v="1.66962575614538"/>
    <n v="150.21334768051699"/>
    <n v="28.348295849200799"/>
    <n v="23.077878439366401"/>
    <n v="4.1122160692160898"/>
    <n v="300.43853966162601"/>
    <n v="1020.7402847711101"/>
    <n v="40.088497984427597"/>
    <n v="17.126232058291901"/>
    <x v="382"/>
    <x v="3"/>
    <x v="0"/>
    <n v="27.8899041534312"/>
    <n v="121.658457469013"/>
    <x v="1"/>
    <x v="21"/>
    <x v="0"/>
    <x v="5"/>
    <s v="Rain"/>
    <n v="26"/>
  </r>
  <r>
    <x v="1421"/>
    <n v="283.19846006372899"/>
    <n v="69.213579602677896"/>
    <n v="32.939605418559097"/>
    <n v="1.2212231850617301"/>
    <n v="48.057119772673097"/>
    <n v="35.8126413579838"/>
    <n v="16.442885584213901"/>
    <n v="9.8880588965173395"/>
    <n v="299.85977540338098"/>
    <n v="1003.03685541986"/>
    <n v="26.436539241296401"/>
    <n v="18.801357118896298"/>
    <x v="408"/>
    <x v="1"/>
    <x v="1"/>
    <n v="30.2274674101245"/>
    <n v="119.809546781252"/>
    <x v="4"/>
    <x v="10"/>
    <x v="4"/>
    <x v="0"/>
    <s v="Rain"/>
    <n v="11"/>
  </r>
  <r>
    <x v="1422"/>
    <n v="200.04069433155999"/>
    <n v="77.658954389099193"/>
    <n v="10.645932679343201"/>
    <n v="3.1503358082997202"/>
    <n v="63.131181817439803"/>
    <n v="21.512622579001398"/>
    <n v="98.9942925582546"/>
    <n v="1.3356335344208701"/>
    <n v="171.47116122868599"/>
    <n v="1009.22630832303"/>
    <n v="40.408077045922802"/>
    <n v="15.460565650628199"/>
    <x v="167"/>
    <x v="2"/>
    <x v="3"/>
    <n v="46.814911840873499"/>
    <n v="91.985091367226005"/>
    <x v="4"/>
    <x v="17"/>
    <x v="5"/>
    <x v="8"/>
    <s v="Snow"/>
    <n v="37"/>
  </r>
  <r>
    <x v="1423"/>
    <n v="180.69665440827299"/>
    <n v="53.907210673124197"/>
    <n v="40.5265508336404"/>
    <n v="3.2779630795275101"/>
    <n v="180.90870265509099"/>
    <n v="-3.1690641581824299"/>
    <n v="72.346191613577702"/>
    <n v="4.7954830475044101"/>
    <n v="39.034134749532299"/>
    <n v="1012.15746880692"/>
    <n v="15.401461523684301"/>
    <n v="13.8755555499453"/>
    <x v="337"/>
    <x v="0"/>
    <x v="1"/>
    <n v="44.862483688845003"/>
    <n v="102.964695178727"/>
    <x v="6"/>
    <x v="16"/>
    <x v="8"/>
    <x v="2"/>
    <s v="Cloudy"/>
    <n v="91"/>
  </r>
  <r>
    <x v="1424"/>
    <n v="79.979471618737506"/>
    <n v="20.796790882982901"/>
    <n v="6.8030483775150197"/>
    <n v="3.8465025622092699"/>
    <n v="86.966468208260594"/>
    <n v="8.2114080382405596"/>
    <n v="71.414110492879502"/>
    <n v="9.9826785282114496"/>
    <n v="278.76319479139602"/>
    <n v="997.199226176872"/>
    <n v="37.193484507008797"/>
    <n v="2.3278982542809201"/>
    <x v="152"/>
    <x v="0"/>
    <x v="1"/>
    <n v="39.192276354530101"/>
    <n v="115.85767670337"/>
    <x v="4"/>
    <x v="14"/>
    <x v="2"/>
    <x v="6"/>
    <s v="Snow"/>
    <n v="81"/>
  </r>
  <r>
    <x v="1425"/>
    <n v="298.62999263514303"/>
    <n v="9.3600479975076993"/>
    <n v="44.264216196775003"/>
    <n v="1.2900143425850099"/>
    <n v="137.59066832097599"/>
    <n v="20.708450354554301"/>
    <n v="89.808896688473396"/>
    <n v="0.52498269496469896"/>
    <n v="197.19786652533301"/>
    <n v="995.42576882129697"/>
    <n v="33.676317805534801"/>
    <n v="9.1007533886687195"/>
    <x v="456"/>
    <x v="3"/>
    <x v="0"/>
    <n v="23.212918741707799"/>
    <n v="92.051233863814304"/>
    <x v="3"/>
    <x v="16"/>
    <x v="9"/>
    <x v="0"/>
    <s v="Rain"/>
    <n v="65"/>
  </r>
  <r>
    <x v="1426"/>
    <n v="29.133657007305199"/>
    <n v="29.885277693014501"/>
    <n v="10.071666834938201"/>
    <n v="2.2048745054314698"/>
    <n v="50.287054544007702"/>
    <n v="15.1609232101855"/>
    <n v="20.420212032235799"/>
    <n v="7.2338115889789298"/>
    <n v="255.70505521782499"/>
    <n v="1028.6444696808701"/>
    <n v="4.0293857831410804"/>
    <n v="9.3229832080401795"/>
    <x v="284"/>
    <x v="1"/>
    <x v="0"/>
    <n v="34.092624439210503"/>
    <n v="113.416080419294"/>
    <x v="4"/>
    <x v="12"/>
    <x v="1"/>
    <x v="7"/>
    <s v="Fog"/>
    <n v="69"/>
  </r>
  <r>
    <x v="1427"/>
    <n v="167.84026633051801"/>
    <n v="76.485416538229302"/>
    <n v="40.146599619080902"/>
    <n v="2.56566698630655"/>
    <n v="46.645237202997997"/>
    <n v="5.3751565621126796"/>
    <n v="51.072582704699798"/>
    <n v="3.5023850962277199"/>
    <n v="248.81935188684099"/>
    <n v="983.95017573061796"/>
    <n v="25.4972354466931"/>
    <n v="3.7369888297851901"/>
    <x v="120"/>
    <x v="1"/>
    <x v="1"/>
    <n v="45.236478759359002"/>
    <n v="126.07266395668699"/>
    <x v="1"/>
    <x v="23"/>
    <x v="3"/>
    <x v="8"/>
    <s v="Cloudy"/>
    <n v="21"/>
  </r>
  <r>
    <x v="1428"/>
    <n v="249.03894113115999"/>
    <n v="10.9079532931814"/>
    <n v="47.495655893518403"/>
    <n v="2.7524826247996099"/>
    <n v="63.755205407035703"/>
    <n v="31.738075770439401"/>
    <n v="51.1958588743097"/>
    <n v="5.6433195199423301"/>
    <n v="95.541861814039194"/>
    <n v="985.08638038689401"/>
    <n v="2.16032369310485"/>
    <n v="13.853724060431899"/>
    <x v="397"/>
    <x v="2"/>
    <x v="2"/>
    <n v="49.271327375714101"/>
    <n v="125.200395286336"/>
    <x v="1"/>
    <x v="6"/>
    <x v="4"/>
    <x v="6"/>
    <s v="Haze"/>
    <n v="96"/>
  </r>
  <r>
    <x v="1429"/>
    <n v="95.780631111439106"/>
    <n v="39.612151110604501"/>
    <n v="24.5684494228068"/>
    <n v="2.9707051238119702"/>
    <n v="107.18099237894199"/>
    <n v="31.7994430318019"/>
    <n v="97.459765824084897"/>
    <n v="1.6957449357418499"/>
    <n v="199.46381890425999"/>
    <n v="1015.40135887085"/>
    <n v="7.1301878189943899"/>
    <n v="8.5490841205688408"/>
    <x v="368"/>
    <x v="2"/>
    <x v="1"/>
    <n v="37.599856149260098"/>
    <n v="122.78350873932401"/>
    <x v="5"/>
    <x v="15"/>
    <x v="11"/>
    <x v="2"/>
    <s v="Haze"/>
    <n v="47"/>
  </r>
  <r>
    <x v="1430"/>
    <n v="160.54283239938101"/>
    <n v="93.155875700833604"/>
    <n v="20.9799719842452"/>
    <n v="4.8034864185808699"/>
    <n v="86.457380161632202"/>
    <n v="1.14510009723893"/>
    <n v="97.059121015431501"/>
    <n v="8.2446918419792201"/>
    <n v="282.68265012493998"/>
    <n v="991.89640420981902"/>
    <n v="46.722914428637303"/>
    <n v="15.296139823383699"/>
    <x v="265"/>
    <x v="3"/>
    <x v="0"/>
    <n v="40.650027500102397"/>
    <n v="112.45160716082199"/>
    <x v="6"/>
    <x v="7"/>
    <x v="3"/>
    <x v="4"/>
    <s v="Rain"/>
    <n v="27"/>
  </r>
  <r>
    <x v="1431"/>
    <n v="169.72475282860299"/>
    <n v="9.8534789119214192"/>
    <n v="1.10007161455169"/>
    <n v="1.99133009171979"/>
    <n v="42.661666408674499"/>
    <n v="-6.8615880174973798"/>
    <n v="84.2152147388435"/>
    <n v="3.27883520774804"/>
    <n v="281.444681908907"/>
    <n v="980.42709896517897"/>
    <n v="43.383045617171298"/>
    <n v="15.6882715381966"/>
    <x v="434"/>
    <x v="1"/>
    <x v="3"/>
    <n v="25.8385436438965"/>
    <n v="100.420233733234"/>
    <x v="2"/>
    <x v="10"/>
    <x v="8"/>
    <x v="9"/>
    <s v="Snow"/>
    <n v="21"/>
  </r>
  <r>
    <x v="1432"/>
    <n v="91.734979104562896"/>
    <n v="9.1583862454319096"/>
    <n v="23.6884395816036"/>
    <n v="1.91477796448145"/>
    <n v="196.74778164132201"/>
    <n v="39.135991121030798"/>
    <n v="72.602669204456703"/>
    <n v="6.3569114191953302"/>
    <n v="252.39467213520399"/>
    <n v="1013.52465736259"/>
    <n v="36.984451002512202"/>
    <n v="5.97974643975608"/>
    <x v="131"/>
    <x v="1"/>
    <x v="1"/>
    <n v="33.290777403453198"/>
    <n v="105.27230513847699"/>
    <x v="6"/>
    <x v="10"/>
    <x v="8"/>
    <x v="6"/>
    <s v="Cloudy"/>
    <n v="5"/>
  </r>
  <r>
    <x v="1433"/>
    <n v="169.665564332321"/>
    <n v="92.232138727189707"/>
    <n v="13.0964497047422"/>
    <n v="0.11355792600449"/>
    <n v="144.334427072164"/>
    <n v="3.9473585697732601"/>
    <n v="78.424001170537196"/>
    <n v="5.6862207294845"/>
    <n v="132.1725083817"/>
    <n v="1043.08844222674"/>
    <n v="6.4310645048876296"/>
    <n v="9.9280940358701208"/>
    <x v="150"/>
    <x v="3"/>
    <x v="2"/>
    <n v="32.772352626038902"/>
    <n v="120.52729577946801"/>
    <x v="5"/>
    <x v="11"/>
    <x v="10"/>
    <x v="1"/>
    <s v="Clear"/>
    <n v="57"/>
  </r>
  <r>
    <x v="1434"/>
    <n v="97.564604154319994"/>
    <n v="74.039000627485194"/>
    <n v="20.4924001787607"/>
    <n v="2.26375331371041"/>
    <n v="70.356832002739594"/>
    <n v="18.8641181451679"/>
    <n v="15.186135239382599"/>
    <n v="8.4012541981057307"/>
    <n v="73.387961382015604"/>
    <n v="1039.6269010155499"/>
    <n v="32.565148069711498"/>
    <n v="2.0359685955339399"/>
    <x v="230"/>
    <x v="0"/>
    <x v="1"/>
    <n v="37.654784211986602"/>
    <n v="115.756568441989"/>
    <x v="0"/>
    <x v="0"/>
    <x v="10"/>
    <x v="4"/>
    <s v="Rain"/>
    <n v="39"/>
  </r>
  <r>
    <x v="1435"/>
    <n v="285.56710746132597"/>
    <n v="13.3363813174805"/>
    <n v="16.7784681784849"/>
    <n v="0.89252968674968802"/>
    <n v="46.880936576381202"/>
    <n v="21.577699469141098"/>
    <n v="43.988593142770398"/>
    <n v="5.7986994351894303"/>
    <n v="123.53255006747401"/>
    <n v="1025.15344593193"/>
    <n v="40.221416553326002"/>
    <n v="7.75727749556353"/>
    <x v="192"/>
    <x v="1"/>
    <x v="3"/>
    <n v="35.667999257029102"/>
    <n v="123.808598025154"/>
    <x v="2"/>
    <x v="11"/>
    <x v="11"/>
    <x v="9"/>
    <s v="Haze"/>
    <n v="74"/>
  </r>
  <r>
    <x v="1436"/>
    <n v="60.8812966865815"/>
    <n v="58.774228095703201"/>
    <n v="2.62147991353834"/>
    <n v="1.2858720771485601"/>
    <n v="122.467544909027"/>
    <n v="19.4184345685401"/>
    <n v="20.934350063812499"/>
    <n v="7.3995379379662696"/>
    <n v="229.47372265503799"/>
    <n v="992.88893075765702"/>
    <n v="6.9003398547287196"/>
    <n v="12.426336401133399"/>
    <x v="192"/>
    <x v="2"/>
    <x v="4"/>
    <n v="34.507977453980303"/>
    <n v="112.060832040119"/>
    <x v="5"/>
    <x v="18"/>
    <x v="10"/>
    <x v="9"/>
    <s v="Cloudy"/>
    <n v="36"/>
  </r>
  <r>
    <x v="1437"/>
    <n v="148.03406284671101"/>
    <n v="73.867622452756095"/>
    <n v="38.663515042117297"/>
    <n v="4.8167498848785"/>
    <n v="97.654213556499101"/>
    <n v="4.0027667836472602"/>
    <n v="79.489967164867195"/>
    <n v="8.0066657115745805"/>
    <n v="14.370011511076701"/>
    <n v="998.40189902519398"/>
    <n v="34.759429215849501"/>
    <n v="3.0679829740969198"/>
    <x v="469"/>
    <x v="2"/>
    <x v="1"/>
    <n v="29.5607549297739"/>
    <n v="99.227376558642405"/>
    <x v="1"/>
    <x v="1"/>
    <x v="10"/>
    <x v="4"/>
    <s v="Snow"/>
    <n v="62"/>
  </r>
  <r>
    <x v="1438"/>
    <n v="114.19969102044401"/>
    <n v="14.6963481125229"/>
    <n v="43.282854055949301"/>
    <n v="3.0579564309107301"/>
    <n v="189.175834326645"/>
    <n v="19.083078680512099"/>
    <n v="74.505665368696498"/>
    <n v="2.23819702143911"/>
    <n v="357.17028854063"/>
    <n v="1010.3810466456"/>
    <n v="12.2376877148067"/>
    <n v="11.4262076929763"/>
    <x v="362"/>
    <x v="0"/>
    <x v="0"/>
    <n v="47.260553720338997"/>
    <n v="118.775893747583"/>
    <x v="4"/>
    <x v="8"/>
    <x v="8"/>
    <x v="3"/>
    <s v="Fog"/>
    <n v="70"/>
  </r>
  <r>
    <x v="1439"/>
    <n v="23.1976005435241"/>
    <n v="17.4689207224596"/>
    <n v="4.1650483593267396"/>
    <n v="1.01845554582555"/>
    <n v="109.201632941789"/>
    <n v="-0.91033403344628805"/>
    <n v="50.230892566500202"/>
    <n v="6.9995922208635699"/>
    <n v="43.911554788505399"/>
    <n v="1024.74485724947"/>
    <n v="41.4477681933095"/>
    <n v="13.657268938258699"/>
    <x v="330"/>
    <x v="1"/>
    <x v="2"/>
    <n v="46.137046874726799"/>
    <n v="94.880567487035506"/>
    <x v="5"/>
    <x v="5"/>
    <x v="3"/>
    <x v="9"/>
    <s v="Fog"/>
    <n v="31"/>
  </r>
  <r>
    <x v="1440"/>
    <n v="165.985585697815"/>
    <n v="25.294495631822102"/>
    <n v="4.3493874894531297"/>
    <n v="2.06452935903196"/>
    <n v="68.775612126042304"/>
    <n v="0.19063445747015501"/>
    <n v="63.578461275312499"/>
    <n v="9.1158745973331605"/>
    <n v="331.12297494687101"/>
    <n v="987.02240550054103"/>
    <n v="46.359941567663498"/>
    <n v="14.3063373242188"/>
    <x v="113"/>
    <x v="0"/>
    <x v="2"/>
    <n v="23.124238799293501"/>
    <n v="124.647527330635"/>
    <x v="1"/>
    <x v="16"/>
    <x v="9"/>
    <x v="3"/>
    <s v="Clear"/>
    <n v="56"/>
  </r>
  <r>
    <x v="1441"/>
    <n v="23.214080914898702"/>
    <n v="88.280338879427305"/>
    <n v="34.378594137603102"/>
    <n v="4.53777813369621"/>
    <n v="94.348959344022504"/>
    <n v="37.513008177451503"/>
    <n v="45.938892880559301"/>
    <n v="0.45600926839303302"/>
    <n v="316.59997651919298"/>
    <n v="989.51040478404104"/>
    <n v="7.4858976657937797"/>
    <n v="14.9660329896252"/>
    <x v="470"/>
    <x v="0"/>
    <x v="2"/>
    <n v="28.588153723144199"/>
    <n v="115.361091752202"/>
    <x v="5"/>
    <x v="7"/>
    <x v="6"/>
    <x v="1"/>
    <s v="Haze"/>
    <n v="76"/>
  </r>
  <r>
    <x v="1442"/>
    <n v="143.227766636924"/>
    <n v="77.414877111218104"/>
    <n v="30.023587023681099"/>
    <n v="2.6615880571081698"/>
    <n v="92.767564808427593"/>
    <n v="36.507587701820398"/>
    <n v="96.060201574599205"/>
    <n v="9.9294716637816602"/>
    <n v="334.94883472403399"/>
    <n v="995.71435828618701"/>
    <n v="45.530749519274202"/>
    <n v="4.4745467696527204"/>
    <x v="102"/>
    <x v="1"/>
    <x v="4"/>
    <n v="29.154309598198498"/>
    <n v="125.051001025681"/>
    <x v="5"/>
    <x v="12"/>
    <x v="9"/>
    <x v="8"/>
    <s v="Cloudy"/>
    <n v="33"/>
  </r>
  <r>
    <x v="1443"/>
    <n v="287.91153892619002"/>
    <n v="41.027509155091302"/>
    <n v="42.821034882655901"/>
    <n v="1.3312481900881801"/>
    <n v="95.087332135767099"/>
    <n v="33.471942068449302"/>
    <n v="30.900085804409901"/>
    <n v="7.5749693055797396"/>
    <n v="94.552521705317602"/>
    <n v="1020.31108302647"/>
    <n v="42.630165970865697"/>
    <n v="5.5418184688973096"/>
    <x v="272"/>
    <x v="0"/>
    <x v="4"/>
    <n v="41.577754426529303"/>
    <n v="122.539693092061"/>
    <x v="0"/>
    <x v="18"/>
    <x v="10"/>
    <x v="1"/>
    <s v="Cloudy"/>
    <n v="28"/>
  </r>
  <r>
    <x v="1444"/>
    <n v="271.54368476299402"/>
    <n v="55.151895644550898"/>
    <n v="47.357878847464001"/>
    <n v="3.3237293723720698"/>
    <n v="98.150268111693194"/>
    <n v="33.815705576260399"/>
    <n v="23.7120647143919"/>
    <n v="8.9219145371774093"/>
    <n v="126.20566770161"/>
    <n v="1028.8021388795401"/>
    <n v="6.9182504270036"/>
    <n v="6.1388085615766403"/>
    <x v="100"/>
    <x v="0"/>
    <x v="1"/>
    <n v="43.293127678376699"/>
    <n v="103.506442410362"/>
    <x v="2"/>
    <x v="5"/>
    <x v="8"/>
    <x v="7"/>
    <s v="Rain"/>
    <n v="56"/>
  </r>
  <r>
    <x v="1445"/>
    <n v="223.98663195521399"/>
    <n v="82.182951341345102"/>
    <n v="29.605319664372399"/>
    <n v="1.33336898661361"/>
    <n v="133.73772257063101"/>
    <n v="38.389295223702803"/>
    <n v="20.115399769419401"/>
    <n v="9.2257625154968892"/>
    <n v="6.2260395011549203"/>
    <n v="1008.13875537171"/>
    <n v="26.757009101022"/>
    <n v="14.5242792178814"/>
    <x v="445"/>
    <x v="0"/>
    <x v="4"/>
    <n v="40.5185907871833"/>
    <n v="111.88165278456999"/>
    <x v="6"/>
    <x v="14"/>
    <x v="11"/>
    <x v="5"/>
    <s v="Haze"/>
    <n v="3"/>
  </r>
  <r>
    <x v="1446"/>
    <n v="129.814805308583"/>
    <n v="94.506975886021706"/>
    <n v="44.0492512360143"/>
    <n v="1.33519348452076"/>
    <n v="114.168410007405"/>
    <n v="29.774685085775999"/>
    <n v="75.186265774309007"/>
    <n v="0.81247293547590704"/>
    <n v="133.79278804417899"/>
    <n v="1009.60488590922"/>
    <n v="1.90606953467736"/>
    <n v="8.7864343701076404"/>
    <x v="471"/>
    <x v="3"/>
    <x v="2"/>
    <n v="27.379830575321201"/>
    <n v="96.860244887586305"/>
    <x v="5"/>
    <x v="16"/>
    <x v="2"/>
    <x v="4"/>
    <s v="Rain"/>
    <n v="98"/>
  </r>
  <r>
    <x v="1447"/>
    <n v="190.57187512508"/>
    <n v="92.578878488993197"/>
    <n v="19.033406105517301"/>
    <n v="4.9559088251474304"/>
    <n v="92.273683354578793"/>
    <n v="29.547324270828"/>
    <n v="83.917332425301495"/>
    <n v="1.3729522746134399"/>
    <n v="6.1155651318319402"/>
    <n v="1048.3016939781701"/>
    <n v="8.1785377859841493"/>
    <n v="7.1856185448369798"/>
    <x v="0"/>
    <x v="2"/>
    <x v="1"/>
    <n v="46.578847604507999"/>
    <n v="94.386910201121594"/>
    <x v="1"/>
    <x v="2"/>
    <x v="11"/>
    <x v="2"/>
    <s v="Rain"/>
    <n v="67"/>
  </r>
  <r>
    <x v="1448"/>
    <n v="46.8919488457216"/>
    <n v="88.297412900952096"/>
    <n v="27.614630954475299"/>
    <n v="4.8467154543584696"/>
    <n v="94.372138795509798"/>
    <n v="23.030744688451399"/>
    <n v="38.170950805242299"/>
    <n v="5.4556290547616504"/>
    <n v="286.70804113942802"/>
    <n v="995.70691435789695"/>
    <n v="12.734887405174799"/>
    <n v="19.005690596713698"/>
    <x v="14"/>
    <x v="1"/>
    <x v="0"/>
    <n v="36.584402612330599"/>
    <n v="109.000876715847"/>
    <x v="6"/>
    <x v="17"/>
    <x v="10"/>
    <x v="6"/>
    <s v="Clear"/>
    <n v="82"/>
  </r>
  <r>
    <x v="1449"/>
    <n v="280.59391456131902"/>
    <n v="72.120380607592196"/>
    <n v="44.602916031141703"/>
    <n v="2.06475468946934"/>
    <n v="59.5218588039614"/>
    <n v="4.8830282492134396"/>
    <n v="47.209272387069703"/>
    <n v="4.3900296210043797"/>
    <n v="43.969628010926797"/>
    <n v="1007.69975561398"/>
    <n v="33.054181959169298"/>
    <n v="19.947896361201199"/>
    <x v="119"/>
    <x v="2"/>
    <x v="1"/>
    <n v="35.784055701047201"/>
    <n v="101.676845062853"/>
    <x v="2"/>
    <x v="3"/>
    <x v="3"/>
    <x v="3"/>
    <s v="Rain"/>
    <n v="67"/>
  </r>
  <r>
    <x v="1450"/>
    <n v="228.45653086948701"/>
    <n v="91.297517524061305"/>
    <n v="34.245407091788898"/>
    <n v="0.99208873316110502"/>
    <n v="102.129809640449"/>
    <n v="8.7668474782599706"/>
    <n v="18.6017752105775"/>
    <n v="9.8588053016851802"/>
    <n v="14.9350348625509"/>
    <n v="1046.6646403145101"/>
    <n v="6.3817195468474504"/>
    <n v="16.006053349091001"/>
    <x v="461"/>
    <x v="3"/>
    <x v="0"/>
    <n v="48.288266155695297"/>
    <n v="118.66611798898499"/>
    <x v="6"/>
    <x v="9"/>
    <x v="11"/>
    <x v="3"/>
    <s v="Rain"/>
    <n v="98"/>
  </r>
  <r>
    <x v="1451"/>
    <n v="64.379281845785997"/>
    <n v="85.134239928607698"/>
    <n v="36.7599610714107"/>
    <n v="0.24561906369019501"/>
    <n v="78.267953318124796"/>
    <n v="-2.39784254321455"/>
    <n v="48.947873015716098"/>
    <n v="0.84774107467706705"/>
    <n v="206.17186585588601"/>
    <n v="1015.44535336717"/>
    <n v="9.5066059714869198"/>
    <n v="13.175066370079101"/>
    <x v="15"/>
    <x v="0"/>
    <x v="2"/>
    <n v="30.823700604012998"/>
    <n v="108.261036265328"/>
    <x v="1"/>
    <x v="20"/>
    <x v="10"/>
    <x v="7"/>
    <s v="Rain"/>
    <n v="8"/>
  </r>
  <r>
    <x v="1452"/>
    <n v="170.297669256598"/>
    <n v="56.075355395433498"/>
    <n v="11.861259779402699"/>
    <n v="3.3451537268762301"/>
    <n v="44.773927706950303"/>
    <n v="38.095216273069802"/>
    <n v="94.7981409167744"/>
    <n v="6.4790065822515901"/>
    <n v="203.78765723522801"/>
    <n v="1010.74427911798"/>
    <n v="14.9310760646155"/>
    <n v="2.0949335195958501"/>
    <x v="229"/>
    <x v="0"/>
    <x v="2"/>
    <n v="34.938592272421403"/>
    <n v="109.12640263865001"/>
    <x v="4"/>
    <x v="4"/>
    <x v="6"/>
    <x v="6"/>
    <s v="Rain"/>
    <n v="73"/>
  </r>
  <r>
    <x v="1453"/>
    <n v="116.515404821613"/>
    <n v="26.134831000775598"/>
    <n v="2.2641111542074301"/>
    <n v="4.2586322930916198"/>
    <n v="120.58417399291601"/>
    <n v="-4.5345560962342497E-2"/>
    <n v="50.317955297435802"/>
    <n v="4.0390755353600403"/>
    <n v="79.040258478209296"/>
    <n v="1025.6625193329701"/>
    <n v="41.440380231841601"/>
    <n v="5.3376510087024904"/>
    <x v="452"/>
    <x v="0"/>
    <x v="2"/>
    <n v="27.254482042725499"/>
    <n v="90.801646367200107"/>
    <x v="3"/>
    <x v="6"/>
    <x v="6"/>
    <x v="8"/>
    <s v="Rain"/>
    <n v="98"/>
  </r>
  <r>
    <x v="1454"/>
    <n v="65.2667195395574"/>
    <n v="26.247744998512399"/>
    <n v="38.394002731772296"/>
    <n v="1.92657247475135"/>
    <n v="24.645058218751299"/>
    <n v="15.6624718143006"/>
    <n v="42.512934856944099"/>
    <n v="4.1185732381040099"/>
    <n v="4.2919496608857397"/>
    <n v="1049.1583041978699"/>
    <n v="17.248934808220401"/>
    <n v="19.5383452621491"/>
    <x v="217"/>
    <x v="0"/>
    <x v="3"/>
    <n v="28.571380307210699"/>
    <n v="92.710736223744206"/>
    <x v="3"/>
    <x v="20"/>
    <x v="8"/>
    <x v="1"/>
    <s v="Cloudy"/>
    <n v="67"/>
  </r>
  <r>
    <x v="1455"/>
    <n v="175.85403239576601"/>
    <n v="73.409005128468195"/>
    <n v="35.3445466777506"/>
    <n v="3.35126174408401"/>
    <n v="72.454025169330393"/>
    <n v="29.949455675392201"/>
    <n v="52.574272978942901"/>
    <n v="4.04399943521131"/>
    <n v="349.60822764038898"/>
    <n v="1030.0277360006201"/>
    <n v="13.7608169840731"/>
    <n v="1.9530610041769301"/>
    <x v="276"/>
    <x v="3"/>
    <x v="3"/>
    <n v="26.0672310871287"/>
    <n v="95.311912229683998"/>
    <x v="0"/>
    <x v="18"/>
    <x v="5"/>
    <x v="8"/>
    <s v="Rain"/>
    <n v="54"/>
  </r>
  <r>
    <x v="1456"/>
    <n v="281.89081145441497"/>
    <n v="90.848492546462595"/>
    <n v="2.3948918867337698"/>
    <n v="3.4691381383447402"/>
    <n v="192.073977343911"/>
    <n v="2.2138030537236602"/>
    <n v="75.875210124445701"/>
    <n v="9.2153396786587898"/>
    <n v="1.07574469976746"/>
    <n v="986.12780450144498"/>
    <n v="29.341410811950201"/>
    <n v="10.4057434222607"/>
    <x v="438"/>
    <x v="3"/>
    <x v="0"/>
    <n v="41.071175774780201"/>
    <n v="110.88476559073401"/>
    <x v="2"/>
    <x v="23"/>
    <x v="0"/>
    <x v="1"/>
    <s v="Rain"/>
    <n v="38"/>
  </r>
  <r>
    <x v="1457"/>
    <n v="119.26627317785599"/>
    <n v="55.335947297736297"/>
    <n v="38.571004964568203"/>
    <n v="4.2386384471691896"/>
    <n v="75.146217565446506"/>
    <n v="12.226368960788101"/>
    <n v="10.1578745933693"/>
    <n v="9.2437659365093197"/>
    <n v="283.304588793905"/>
    <n v="1032.1252169209799"/>
    <n v="47.465387513497099"/>
    <n v="15.753824498902199"/>
    <x v="415"/>
    <x v="1"/>
    <x v="4"/>
    <n v="49.6917498529656"/>
    <n v="97.413923421948297"/>
    <x v="2"/>
    <x v="9"/>
    <x v="11"/>
    <x v="1"/>
    <s v="Snow"/>
    <n v="77"/>
  </r>
  <r>
    <x v="1458"/>
    <n v="266.36246566581201"/>
    <n v="65.247574742451604"/>
    <n v="6.7947075843311104"/>
    <n v="2.9797976778232398"/>
    <n v="164.135369715612"/>
    <n v="-2.9555831054873098"/>
    <n v="28.775978196333298"/>
    <n v="1.1894886850858299"/>
    <n v="211.034661217429"/>
    <n v="1011.64079019855"/>
    <n v="28.964273871194901"/>
    <n v="9.0643313566973003"/>
    <x v="17"/>
    <x v="3"/>
    <x v="1"/>
    <n v="38.849504740897203"/>
    <n v="115.48866154855899"/>
    <x v="2"/>
    <x v="10"/>
    <x v="11"/>
    <x v="7"/>
    <s v="Cloudy"/>
    <n v="4"/>
  </r>
  <r>
    <x v="1459"/>
    <n v="81.330354940014203"/>
    <n v="91.426208538082705"/>
    <n v="2.5505845182498401"/>
    <n v="2.8157160690507101"/>
    <n v="43.619439879984498"/>
    <n v="22.335005921612201"/>
    <n v="26.293721921245201"/>
    <n v="3.08482815427702"/>
    <n v="138.40213912921601"/>
    <n v="1037.5297240573"/>
    <n v="11.8910367334895"/>
    <n v="4.9010725073274104"/>
    <x v="429"/>
    <x v="3"/>
    <x v="4"/>
    <n v="29.680424042049999"/>
    <n v="127.634398704407"/>
    <x v="0"/>
    <x v="0"/>
    <x v="11"/>
    <x v="6"/>
    <s v="Fog"/>
    <n v="19"/>
  </r>
  <r>
    <x v="1460"/>
    <n v="41.243549187877299"/>
    <n v="85.953396629221501"/>
    <n v="24.990348783283899"/>
    <n v="4.1585538033956198"/>
    <n v="93.872183942187803"/>
    <n v="-1.3310352025449701"/>
    <n v="14.024540897254999"/>
    <n v="4.675118044105"/>
    <n v="308.96020920406602"/>
    <n v="1018.26582431007"/>
    <n v="37.596955943555201"/>
    <n v="12.335516421007"/>
    <x v="3"/>
    <x v="0"/>
    <x v="1"/>
    <n v="43.069128725629902"/>
    <n v="93.507616181264794"/>
    <x v="2"/>
    <x v="8"/>
    <x v="4"/>
    <x v="6"/>
    <s v="Fog"/>
    <n v="55"/>
  </r>
  <r>
    <x v="1461"/>
    <n v="130.03312915297801"/>
    <n v="61.590641157176002"/>
    <n v="25.4714668187409"/>
    <n v="1.7635992184159699"/>
    <n v="38.836987114865302"/>
    <n v="28.476898027006399"/>
    <n v="59.660647550005301"/>
    <n v="9.8981357688930505"/>
    <n v="243.83298684881501"/>
    <n v="998.71853768687902"/>
    <n v="26.705399045808001"/>
    <n v="19.4435594696373"/>
    <x v="252"/>
    <x v="2"/>
    <x v="0"/>
    <n v="36.429015752336703"/>
    <n v="97.072363937334003"/>
    <x v="5"/>
    <x v="8"/>
    <x v="1"/>
    <x v="0"/>
    <s v="Cloudy"/>
    <n v="22"/>
  </r>
  <r>
    <x v="1462"/>
    <n v="238.43283365569201"/>
    <n v="39.0034591645991"/>
    <n v="36.356590545304101"/>
    <n v="2.8665669759639898"/>
    <n v="55.690668511092099"/>
    <n v="17.307784748339198"/>
    <n v="47.901926868123297"/>
    <n v="9.5992344252471593"/>
    <n v="259.88344141115698"/>
    <n v="982.014632586017"/>
    <n v="9.5846553092717492"/>
    <n v="17.803058730150301"/>
    <x v="248"/>
    <x v="1"/>
    <x v="0"/>
    <n v="25.231155498765101"/>
    <n v="121.15099173205699"/>
    <x v="1"/>
    <x v="4"/>
    <x v="3"/>
    <x v="8"/>
    <s v="Haze"/>
    <n v="3"/>
  </r>
  <r>
    <x v="1463"/>
    <n v="135.317489246836"/>
    <n v="23.2885386412249"/>
    <n v="29.3039901338379"/>
    <n v="2.1556238362815798"/>
    <n v="185.59142914068801"/>
    <n v="-5.6743116558951696"/>
    <n v="49.904235860480398"/>
    <n v="2.1891841626119199"/>
    <n v="9.7779672555376393"/>
    <n v="1012.83727642995"/>
    <n v="16.167021668274799"/>
    <n v="11.618447216579501"/>
    <x v="447"/>
    <x v="0"/>
    <x v="2"/>
    <n v="27.4095433536759"/>
    <n v="93.036419205923195"/>
    <x v="1"/>
    <x v="19"/>
    <x v="3"/>
    <x v="4"/>
    <s v="Rain"/>
    <n v="47"/>
  </r>
  <r>
    <x v="1464"/>
    <n v="239.31411455497701"/>
    <n v="20.555105600182799"/>
    <n v="8.3922090514950103"/>
    <n v="3.0073070904287902"/>
    <n v="115.872290731748"/>
    <n v="21.266186563022998"/>
    <n v="82.458908204899302"/>
    <n v="6.7076957146128198"/>
    <n v="281.74034910852902"/>
    <n v="1048.7553465242499"/>
    <n v="23.210124677457301"/>
    <n v="17.610451168290599"/>
    <x v="64"/>
    <x v="1"/>
    <x v="0"/>
    <n v="35.350660205105697"/>
    <n v="126.170071106436"/>
    <x v="5"/>
    <x v="18"/>
    <x v="3"/>
    <x v="9"/>
    <s v="Fog"/>
    <n v="1"/>
  </r>
  <r>
    <x v="1465"/>
    <n v="124.545940592021"/>
    <n v="78.886934404816401"/>
    <n v="29.6798416859668"/>
    <n v="1.7532843457567699"/>
    <n v="187.71584925053699"/>
    <n v="-1.6527420810579401"/>
    <n v="51.106497621537301"/>
    <n v="0.78883626532029805"/>
    <n v="43.204022666465399"/>
    <n v="984.52764238663099"/>
    <n v="9.2796377078178995"/>
    <n v="6.7675941452808797"/>
    <x v="130"/>
    <x v="0"/>
    <x v="3"/>
    <n v="43.903994348225602"/>
    <n v="113.240487434649"/>
    <x v="2"/>
    <x v="13"/>
    <x v="4"/>
    <x v="1"/>
    <s v="Snow"/>
    <n v="89"/>
  </r>
  <r>
    <x v="1466"/>
    <n v="150.27409306462101"/>
    <n v="76.331852119022003"/>
    <n v="13.3243944488362"/>
    <n v="2.7014270763224002"/>
    <n v="78.440159543570303"/>
    <n v="23.503113561007101"/>
    <n v="97.695852213815797"/>
    <n v="0.70554155913107697"/>
    <n v="323.17002576736098"/>
    <n v="1022.16553764025"/>
    <n v="3.3891261851254302E-2"/>
    <n v="9.4065901980454392"/>
    <x v="72"/>
    <x v="2"/>
    <x v="4"/>
    <n v="43.376347633180899"/>
    <n v="123.187141737348"/>
    <x v="4"/>
    <x v="18"/>
    <x v="7"/>
    <x v="2"/>
    <s v="Fog"/>
    <n v="46"/>
  </r>
  <r>
    <x v="1467"/>
    <n v="258.80435616305999"/>
    <n v="50.007974823959998"/>
    <n v="49.925242894499704"/>
    <n v="4.2908877903381102"/>
    <n v="26.066082925327301"/>
    <n v="-4.8994306469538902"/>
    <n v="88.447460561010104"/>
    <n v="1.2161640957265201"/>
    <n v="308.86311200174498"/>
    <n v="1047.0120354958499"/>
    <n v="37.834373546984402"/>
    <n v="2.9867210518388898"/>
    <x v="277"/>
    <x v="2"/>
    <x v="3"/>
    <n v="43.222836279198503"/>
    <n v="94.3687153249723"/>
    <x v="5"/>
    <x v="11"/>
    <x v="0"/>
    <x v="4"/>
    <s v="Clear"/>
    <n v="90"/>
  </r>
  <r>
    <x v="1468"/>
    <n v="78.712508099540599"/>
    <n v="17.0284954064375"/>
    <n v="22.218863976828398"/>
    <n v="3.1192162447452998"/>
    <n v="114.358487924507"/>
    <n v="34.575244586479698"/>
    <n v="39.762283092069303"/>
    <n v="7.8288825095345196"/>
    <n v="201.10126800371901"/>
    <n v="1009.04456916658"/>
    <n v="12.0504783643976"/>
    <n v="2.32714637318018"/>
    <x v="292"/>
    <x v="3"/>
    <x v="1"/>
    <n v="25.487446346117899"/>
    <n v="122.763354811052"/>
    <x v="1"/>
    <x v="2"/>
    <x v="8"/>
    <x v="0"/>
    <s v="Rain"/>
    <n v="94"/>
  </r>
  <r>
    <x v="1469"/>
    <n v="193.516254648201"/>
    <n v="82.3495903125647"/>
    <n v="24.6009364632203"/>
    <n v="2.0131619275552599"/>
    <n v="193.91305672967201"/>
    <n v="30.382238989571"/>
    <n v="34.724956131597402"/>
    <n v="3.7825525425075002"/>
    <n v="87.565629763269996"/>
    <n v="1034.5095729649199"/>
    <n v="38.0739205945045"/>
    <n v="8.0469739318919107"/>
    <x v="156"/>
    <x v="0"/>
    <x v="4"/>
    <n v="26.6837159852921"/>
    <n v="102.440360789146"/>
    <x v="1"/>
    <x v="21"/>
    <x v="1"/>
    <x v="8"/>
    <s v="Snow"/>
    <n v="63"/>
  </r>
  <r>
    <x v="1470"/>
    <n v="160.64931133872901"/>
    <n v="52.093407010357602"/>
    <n v="13.493807039878799"/>
    <n v="1.60769651377157"/>
    <n v="156.55407899813599"/>
    <n v="8.1629512731827205"/>
    <n v="66.973839730293605"/>
    <n v="2.2033081209776002"/>
    <n v="212.77975557902801"/>
    <n v="1025.95457764199"/>
    <n v="4.9010405998305497"/>
    <n v="17.415794494520899"/>
    <x v="360"/>
    <x v="1"/>
    <x v="1"/>
    <n v="21.508812630384501"/>
    <n v="128.95391387235"/>
    <x v="0"/>
    <x v="5"/>
    <x v="9"/>
    <x v="8"/>
    <s v="Rain"/>
    <n v="12"/>
  </r>
  <r>
    <x v="1471"/>
    <n v="60.265830636254002"/>
    <n v="62.786737344589199"/>
    <n v="13.058362904896599"/>
    <n v="4.1369682354690598"/>
    <n v="108.293001289451"/>
    <n v="14.037586637465401"/>
    <n v="62.280334476855998"/>
    <n v="1.4271279649223401"/>
    <n v="250.665963440805"/>
    <n v="1010.71179138984"/>
    <n v="23.169547990791099"/>
    <n v="3.13860936908954"/>
    <x v="10"/>
    <x v="0"/>
    <x v="3"/>
    <n v="24.569551931191601"/>
    <n v="115.150114115273"/>
    <x v="1"/>
    <x v="16"/>
    <x v="3"/>
    <x v="7"/>
    <s v="Rain"/>
    <n v="80"/>
  </r>
  <r>
    <x v="1472"/>
    <n v="167.93546577100099"/>
    <n v="19.876080565965101"/>
    <n v="38.078785005989502"/>
    <n v="3.1771926420857399"/>
    <n v="12.9122015316066"/>
    <n v="9.7260279863128504E-2"/>
    <n v="47.780869364225602"/>
    <n v="1.3307323516612699"/>
    <n v="149.61222567458"/>
    <n v="1024.29546177671"/>
    <n v="29.073108169712"/>
    <n v="2.9030244413159001"/>
    <x v="399"/>
    <x v="3"/>
    <x v="0"/>
    <n v="40.451675798127503"/>
    <n v="106.812976474116"/>
    <x v="5"/>
    <x v="15"/>
    <x v="8"/>
    <x v="6"/>
    <s v="Rain"/>
    <n v="36"/>
  </r>
  <r>
    <x v="1473"/>
    <n v="68.264337371443105"/>
    <n v="39.694793351294997"/>
    <n v="24.493696295680198"/>
    <n v="2.5349434686669299"/>
    <n v="14.1715746545051"/>
    <n v="2.7363527546104498"/>
    <n v="39.186810973090601"/>
    <n v="6.8376728653998802"/>
    <n v="119.451846177013"/>
    <n v="999.52272328817003"/>
    <n v="14.0140116717333"/>
    <n v="7.91876131200633"/>
    <x v="215"/>
    <x v="1"/>
    <x v="4"/>
    <n v="23.876655318129998"/>
    <n v="111.21164125132501"/>
    <x v="1"/>
    <x v="11"/>
    <x v="4"/>
    <x v="6"/>
    <s v="Rain"/>
    <n v="22"/>
  </r>
  <r>
    <x v="1474"/>
    <n v="223.10612709281301"/>
    <n v="49.180560243570199"/>
    <n v="16.784586125481201"/>
    <n v="3.6469484053073602"/>
    <n v="115.62614633920001"/>
    <n v="-2.6623693212208899"/>
    <n v="90.803757323339198"/>
    <n v="7.7362587033364898"/>
    <n v="241.96338488174499"/>
    <n v="1028.13068585305"/>
    <n v="32.611012622816403"/>
    <n v="4.4200330188785202"/>
    <x v="304"/>
    <x v="0"/>
    <x v="2"/>
    <n v="31.5384524019683"/>
    <n v="118.61712981437501"/>
    <x v="0"/>
    <x v="17"/>
    <x v="10"/>
    <x v="2"/>
    <s v="Clear"/>
    <n v="62"/>
  </r>
  <r>
    <x v="1475"/>
    <n v="51.474133013644597"/>
    <n v="71.062772317212904"/>
    <n v="26.870210766067601"/>
    <n v="2.8089148083172502"/>
    <n v="129.59259463279199"/>
    <n v="-3.6926241283180601"/>
    <n v="38.404848031618201"/>
    <n v="3.88605262774953"/>
    <n v="336.81724590878002"/>
    <n v="1013.24837320711"/>
    <n v="11.745594417837999"/>
    <n v="19.125858408519299"/>
    <x v="313"/>
    <x v="1"/>
    <x v="4"/>
    <n v="34.122652844523998"/>
    <n v="103.296341286066"/>
    <x v="3"/>
    <x v="4"/>
    <x v="9"/>
    <x v="0"/>
    <s v="Cloudy"/>
    <n v="37"/>
  </r>
  <r>
    <x v="1476"/>
    <n v="285.70483396550901"/>
    <n v="81.122535804817304"/>
    <n v="41.259523184357597"/>
    <n v="1.0002817247299201"/>
    <n v="102.81912714743299"/>
    <n v="-2.6836523934028098"/>
    <n v="87.514547678038795"/>
    <n v="8.2494119812395201"/>
    <n v="251.027863149486"/>
    <n v="1027.56602427852"/>
    <n v="21.436964832249298"/>
    <n v="12.9502204758539"/>
    <x v="197"/>
    <x v="3"/>
    <x v="2"/>
    <n v="20.2158623414029"/>
    <n v="94.264185467302298"/>
    <x v="1"/>
    <x v="8"/>
    <x v="9"/>
    <x v="9"/>
    <s v="Clear"/>
    <n v="22"/>
  </r>
  <r>
    <x v="1477"/>
    <n v="125.160048223687"/>
    <n v="55.7498738614565"/>
    <n v="23.6794613410887"/>
    <n v="0.68736588888472905"/>
    <n v="170.43184710678199"/>
    <n v="25.670188530774301"/>
    <n v="65.008530407349298"/>
    <n v="9.7491204011836299"/>
    <n v="159.90034058362301"/>
    <n v="1048.8535060389299"/>
    <n v="29.381735848641199"/>
    <n v="12.997357463049299"/>
    <x v="252"/>
    <x v="0"/>
    <x v="0"/>
    <n v="31.3119165883673"/>
    <n v="124.588505755439"/>
    <x v="4"/>
    <x v="2"/>
    <x v="10"/>
    <x v="7"/>
    <s v="Snow"/>
    <n v="88"/>
  </r>
  <r>
    <x v="1478"/>
    <n v="102.109833360583"/>
    <n v="19.928295957896101"/>
    <n v="23.677862963659202"/>
    <n v="0.227124466089415"/>
    <n v="148.20088913558999"/>
    <n v="15.4762085049849"/>
    <n v="65.954207179808193"/>
    <n v="9.5225375279948601"/>
    <n v="302.58508470474698"/>
    <n v="994.47313674227803"/>
    <n v="27.106488176728199"/>
    <n v="11.059030751872999"/>
    <x v="183"/>
    <x v="2"/>
    <x v="1"/>
    <n v="48.183652499424603"/>
    <n v="95.361937816430995"/>
    <x v="2"/>
    <x v="4"/>
    <x v="6"/>
    <x v="1"/>
    <s v="Clear"/>
    <n v="59"/>
  </r>
  <r>
    <x v="1479"/>
    <n v="157.15322724559701"/>
    <n v="60.622445677969999"/>
    <n v="16.734345985209"/>
    <n v="3.09638191523227"/>
    <n v="184.19737367027199"/>
    <n v="37.246179165445497"/>
    <n v="68.598420452067998"/>
    <n v="4.6813101604100202"/>
    <n v="153.530808960108"/>
    <n v="1030.6452214983201"/>
    <n v="19.711222108365899"/>
    <n v="5.8734643517515703"/>
    <x v="406"/>
    <x v="1"/>
    <x v="4"/>
    <n v="28.794683788028099"/>
    <n v="114.146117168714"/>
    <x v="6"/>
    <x v="3"/>
    <x v="6"/>
    <x v="9"/>
    <s v="Clear"/>
    <n v="48"/>
  </r>
  <r>
    <x v="1480"/>
    <n v="55.270515442925799"/>
    <n v="81.604678453969498"/>
    <n v="46.264409123741601"/>
    <n v="2.9257855173619198"/>
    <n v="103.276821549899"/>
    <n v="-6.8793647828733304"/>
    <n v="22.139779172915599"/>
    <n v="6.2731781943381701"/>
    <n v="20.814666717851701"/>
    <n v="1048.9130938992"/>
    <n v="25.7252340127826"/>
    <n v="4.0949080770909898"/>
    <x v="422"/>
    <x v="2"/>
    <x v="0"/>
    <n v="27.1538914339889"/>
    <n v="119.638950842802"/>
    <x v="1"/>
    <x v="11"/>
    <x v="5"/>
    <x v="6"/>
    <s v="Cloudy"/>
    <n v="49"/>
  </r>
  <r>
    <x v="1481"/>
    <n v="64.031095144877099"/>
    <n v="43.3724147433973"/>
    <n v="32.687201952306303"/>
    <n v="1.0566807674440799"/>
    <n v="48.295697772241702"/>
    <n v="32.450475793254903"/>
    <n v="45.285831139594897"/>
    <n v="1.58348353227029"/>
    <n v="45.422988616593301"/>
    <n v="1040.55385214689"/>
    <n v="30.0716353622811"/>
    <n v="10.478672988978801"/>
    <x v="189"/>
    <x v="0"/>
    <x v="2"/>
    <n v="31.784964954276301"/>
    <n v="95.604423285790105"/>
    <x v="5"/>
    <x v="13"/>
    <x v="3"/>
    <x v="9"/>
    <s v="Fog"/>
    <n v="37"/>
  </r>
  <r>
    <x v="1482"/>
    <n v="29.377104704889302"/>
    <n v="47.749929242170197"/>
    <n v="35.598245979680797"/>
    <n v="3.2936392096014999"/>
    <n v="149.837684799502"/>
    <n v="18.0154990451888"/>
    <n v="27.514804545004601"/>
    <n v="5.4051693411462898"/>
    <n v="188.78580482065701"/>
    <n v="1049.2949015342799"/>
    <n v="27.1607272597258"/>
    <n v="7.2869123928016402"/>
    <x v="280"/>
    <x v="1"/>
    <x v="3"/>
    <n v="43.9599571360826"/>
    <n v="107.47035527657"/>
    <x v="6"/>
    <x v="20"/>
    <x v="4"/>
    <x v="8"/>
    <s v="Haze"/>
    <n v="36"/>
  </r>
  <r>
    <x v="1483"/>
    <n v="113.465575653979"/>
    <n v="26.0542389730793"/>
    <n v="28.0121601662911"/>
    <n v="4.2668049403702302"/>
    <n v="49.700958417417802"/>
    <n v="-6.1047470730308397"/>
    <n v="72.976483097571005"/>
    <n v="1.99093679503397"/>
    <n v="248.532216263067"/>
    <n v="1011.05948112929"/>
    <n v="38.377694327951602"/>
    <n v="8.8812096627752695"/>
    <x v="5"/>
    <x v="1"/>
    <x v="2"/>
    <n v="20.172311445819101"/>
    <n v="115.967963429514"/>
    <x v="4"/>
    <x v="15"/>
    <x v="11"/>
    <x v="5"/>
    <s v="Snow"/>
    <n v="2"/>
  </r>
  <r>
    <x v="1484"/>
    <n v="23.3289147055558"/>
    <n v="49.853626954539997"/>
    <n v="47.668483010775297"/>
    <n v="2.3639180700537898"/>
    <n v="20.414910531594799"/>
    <n v="13.467986227593"/>
    <n v="79.359488944411396"/>
    <n v="6.7770759932622298"/>
    <n v="266.38517262298501"/>
    <n v="1019.98376017505"/>
    <n v="5.1643226144069301"/>
    <n v="16.079822619445501"/>
    <x v="155"/>
    <x v="0"/>
    <x v="2"/>
    <n v="24.713886919172602"/>
    <n v="128.32460973128201"/>
    <x v="1"/>
    <x v="23"/>
    <x v="2"/>
    <x v="0"/>
    <s v="Cloudy"/>
    <n v="27"/>
  </r>
  <r>
    <x v="1485"/>
    <n v="85.051613941931805"/>
    <n v="51.176308782742197"/>
    <n v="2.8237037090869999"/>
    <n v="4.0058516463570397"/>
    <n v="153.46955995192599"/>
    <n v="24.597120770703999"/>
    <n v="65.769426185108003"/>
    <n v="0.84971416513829301"/>
    <n v="350.56176604536103"/>
    <n v="981.45793667153896"/>
    <n v="19.936747852933799"/>
    <n v="10.552342645531001"/>
    <x v="367"/>
    <x v="0"/>
    <x v="4"/>
    <n v="45.799114305517001"/>
    <n v="96.620352686002207"/>
    <x v="1"/>
    <x v="9"/>
    <x v="6"/>
    <x v="0"/>
    <s v="Clear"/>
    <n v="45"/>
  </r>
  <r>
    <x v="1486"/>
    <n v="146.509516580683"/>
    <n v="94.480390203971197"/>
    <n v="29.464602280258799"/>
    <n v="4.5198846345229899"/>
    <n v="117.629611316213"/>
    <n v="11.8013130762517"/>
    <n v="86.784674364965397"/>
    <n v="1.85378831511761"/>
    <n v="32.673465573604197"/>
    <n v="1004.44446165464"/>
    <n v="49.092694696233799"/>
    <n v="7.2658494632728399"/>
    <x v="424"/>
    <x v="2"/>
    <x v="0"/>
    <n v="37.2819876133157"/>
    <n v="97.434041111878301"/>
    <x v="1"/>
    <x v="11"/>
    <x v="5"/>
    <x v="5"/>
    <s v="Cloudy"/>
    <n v="35"/>
  </r>
  <r>
    <x v="1487"/>
    <n v="124.067633512448"/>
    <n v="44.0578803960817"/>
    <n v="46.996787282435598"/>
    <n v="1.32061982657608"/>
    <n v="156.54419078924801"/>
    <n v="34.267237327721702"/>
    <n v="21.2890275789604"/>
    <n v="5.2920657739690897"/>
    <n v="337.992664733906"/>
    <n v="990.89660012503396"/>
    <n v="35.945801544562798"/>
    <n v="12.044408958393101"/>
    <x v="390"/>
    <x v="2"/>
    <x v="3"/>
    <n v="43.524451565892697"/>
    <n v="126.507302582367"/>
    <x v="6"/>
    <x v="5"/>
    <x v="6"/>
    <x v="1"/>
    <s v="Haze"/>
    <n v="89"/>
  </r>
  <r>
    <x v="1488"/>
    <n v="144.35920565415401"/>
    <n v="61.394593802090299"/>
    <n v="23.2018615648653"/>
    <n v="4.6475833822643802"/>
    <n v="153.25743388178299"/>
    <n v="36.6555899568611"/>
    <n v="63.815781855126801"/>
    <n v="1.13905661029942"/>
    <n v="268.36343500608001"/>
    <n v="1049.1364353410299"/>
    <n v="4.1687959791832299"/>
    <n v="7.3886051331301701"/>
    <x v="350"/>
    <x v="3"/>
    <x v="2"/>
    <n v="20.107733712498501"/>
    <n v="123.77018184826601"/>
    <x v="3"/>
    <x v="23"/>
    <x v="3"/>
    <x v="1"/>
    <s v="Clear"/>
    <n v="28"/>
  </r>
  <r>
    <x v="1489"/>
    <n v="150.712751688174"/>
    <n v="21.1669085792714"/>
    <n v="36.446585951702197"/>
    <n v="4.5447461078840501"/>
    <n v="147.439006625763"/>
    <n v="14.6048134934606"/>
    <n v="36.843405601228604"/>
    <n v="2.7338038393092998"/>
    <n v="314.31806987868498"/>
    <n v="1020.7632165190701"/>
    <n v="27.4846673628786"/>
    <n v="10.4088387192051"/>
    <x v="417"/>
    <x v="0"/>
    <x v="4"/>
    <n v="41.132178466655802"/>
    <n v="125.65603577786"/>
    <x v="0"/>
    <x v="19"/>
    <x v="11"/>
    <x v="9"/>
    <s v="Fog"/>
    <n v="97"/>
  </r>
  <r>
    <x v="1490"/>
    <n v="271.90602527392002"/>
    <n v="25.083725453277001"/>
    <n v="47.1539703306128"/>
    <n v="2.4482830704044698"/>
    <n v="48.104570940855503"/>
    <n v="-9.6511953577143004"/>
    <n v="11.042559018057901"/>
    <n v="1.1914110258363899"/>
    <n v="291.09772199426999"/>
    <n v="1016.49993550605"/>
    <n v="5.7829081445323798"/>
    <n v="17.1436610733629"/>
    <x v="79"/>
    <x v="2"/>
    <x v="0"/>
    <n v="44.806780509464602"/>
    <n v="93.864993390281796"/>
    <x v="4"/>
    <x v="2"/>
    <x v="9"/>
    <x v="7"/>
    <s v="Haze"/>
    <n v="64"/>
  </r>
  <r>
    <x v="1491"/>
    <n v="188.717493312382"/>
    <n v="48.683597456413999"/>
    <n v="8.6619647343858208"/>
    <n v="1.60341710138427"/>
    <n v="12.410888943061"/>
    <n v="-8.1850916600217403"/>
    <n v="71.179162174380593"/>
    <n v="4.4861540381902296"/>
    <n v="330.53975765757599"/>
    <n v="1025.02292044412"/>
    <n v="13.271516136633201"/>
    <n v="12.704578254915299"/>
    <x v="25"/>
    <x v="1"/>
    <x v="1"/>
    <n v="42.431959535613501"/>
    <n v="102.29915782864499"/>
    <x v="3"/>
    <x v="1"/>
    <x v="2"/>
    <x v="6"/>
    <s v="Rain"/>
    <n v="1"/>
  </r>
  <r>
    <x v="1492"/>
    <n v="237.129691023383"/>
    <n v="16.566808987899599"/>
    <n v="24.7680459420841"/>
    <n v="2.50663752085008"/>
    <n v="90.150437301850403"/>
    <n v="-0.20711801569861099"/>
    <n v="44.001722770578397"/>
    <n v="2.4495804469164102"/>
    <n v="273.58786780752803"/>
    <n v="1020.28022372212"/>
    <n v="19.748513378374199"/>
    <n v="5.9437291309514499"/>
    <x v="16"/>
    <x v="3"/>
    <x v="0"/>
    <n v="37.392204209691499"/>
    <n v="106.584029920029"/>
    <x v="5"/>
    <x v="18"/>
    <x v="7"/>
    <x v="9"/>
    <s v="Fog"/>
    <n v="90"/>
  </r>
  <r>
    <x v="1493"/>
    <n v="154.387434517466"/>
    <n v="12.3390702202021"/>
    <n v="30.985685804999701"/>
    <n v="3.9812700493867101"/>
    <n v="148.752652448568"/>
    <n v="6.9730710914820602"/>
    <n v="13.409871179822201"/>
    <n v="1.5144500203957101"/>
    <n v="127.990954858609"/>
    <n v="1019.30705730211"/>
    <n v="39.451935429603402"/>
    <n v="18.909421116424099"/>
    <x v="472"/>
    <x v="1"/>
    <x v="2"/>
    <n v="32.933982443864799"/>
    <n v="124.631830923615"/>
    <x v="4"/>
    <x v="11"/>
    <x v="11"/>
    <x v="4"/>
    <s v="Rain"/>
    <n v="3"/>
  </r>
  <r>
    <x v="1494"/>
    <n v="32.3404399274499"/>
    <n v="16.869541959441101"/>
    <n v="38.547302222842497"/>
    <n v="2.7969610969585199"/>
    <n v="101.82866526252501"/>
    <n v="32.4747777110369"/>
    <n v="96.769214096325896"/>
    <n v="8.2836630218711207"/>
    <n v="232.97176884340499"/>
    <n v="1008.2932187475"/>
    <n v="15.1137679289765"/>
    <n v="2.2076100801710301"/>
    <x v="140"/>
    <x v="0"/>
    <x v="3"/>
    <n v="42.464645459187402"/>
    <n v="112.53577805892699"/>
    <x v="0"/>
    <x v="6"/>
    <x v="10"/>
    <x v="8"/>
    <s v="Clear"/>
    <n v="6"/>
  </r>
  <r>
    <x v="1495"/>
    <n v="141.303856775843"/>
    <n v="15.179394759620701"/>
    <n v="21.641740675258699"/>
    <n v="2.2761229592144101"/>
    <n v="113.253522666789"/>
    <n v="34.439130223998703"/>
    <n v="39.748427386441001"/>
    <n v="6.9559192878016498"/>
    <n v="56.560256952215099"/>
    <n v="999.03261986346399"/>
    <n v="12.266704830155099"/>
    <n v="18.175785966267998"/>
    <x v="306"/>
    <x v="0"/>
    <x v="0"/>
    <n v="40.609928576236001"/>
    <n v="127.76426243149101"/>
    <x v="2"/>
    <x v="14"/>
    <x v="0"/>
    <x v="5"/>
    <s v="Cloudy"/>
    <n v="22"/>
  </r>
  <r>
    <x v="1496"/>
    <n v="188.81413616491801"/>
    <n v="24.860112002453899"/>
    <n v="25.8064409473929"/>
    <n v="0.91583389792290704"/>
    <n v="59.949257730844998"/>
    <n v="20.479341356402699"/>
    <n v="29.5781162508645"/>
    <n v="8.3999811234277999"/>
    <n v="201.47460962041501"/>
    <n v="981.40711385396799"/>
    <n v="19.6794945856679"/>
    <n v="17.143930396816799"/>
    <x v="65"/>
    <x v="1"/>
    <x v="2"/>
    <n v="37.844483039588098"/>
    <n v="90.082522217763199"/>
    <x v="4"/>
    <x v="10"/>
    <x v="8"/>
    <x v="7"/>
    <s v="Haze"/>
    <n v="46"/>
  </r>
  <r>
    <x v="1497"/>
    <n v="158.04537646314401"/>
    <n v="65.477218060458398"/>
    <n v="49.490140525467503"/>
    <n v="4.7459557241289003"/>
    <n v="130.45353641123401"/>
    <n v="13.1907520765724"/>
    <n v="92.307128775823998"/>
    <n v="0.125175137805036"/>
    <n v="64.598942587432404"/>
    <n v="1010.70364267976"/>
    <n v="16.718193900757001"/>
    <n v="5.3712775571598899"/>
    <x v="375"/>
    <x v="3"/>
    <x v="3"/>
    <n v="26.6386625271452"/>
    <n v="117.92896867840901"/>
    <x v="4"/>
    <x v="6"/>
    <x v="11"/>
    <x v="8"/>
    <s v="Cloudy"/>
    <n v="30"/>
  </r>
  <r>
    <x v="1498"/>
    <n v="45.402999881226599"/>
    <n v="39.775957740228698"/>
    <n v="14.1785669783527"/>
    <n v="2.98518368168435"/>
    <n v="154.28115128170199"/>
    <n v="9.8535866367752103"/>
    <n v="99.490697574752602"/>
    <n v="4.9138658661210997"/>
    <n v="161.06744118915199"/>
    <n v="1047.5200538880099"/>
    <n v="35.830612797281297"/>
    <n v="17.219241215528299"/>
    <x v="160"/>
    <x v="3"/>
    <x v="3"/>
    <n v="26.895491987592901"/>
    <n v="99.929807965679103"/>
    <x v="6"/>
    <x v="7"/>
    <x v="8"/>
    <x v="5"/>
    <s v="Clear"/>
    <n v="96"/>
  </r>
  <r>
    <x v="1499"/>
    <n v="239.56025995252199"/>
    <n v="6.9200053887476702"/>
    <n v="46.417168048687202"/>
    <n v="0.58061501270494598"/>
    <n v="19.636531803217999"/>
    <n v="39.672255986527297"/>
    <n v="54.060049723699699"/>
    <n v="3.3711452228174998"/>
    <n v="309.41026440466601"/>
    <n v="994.73200168951803"/>
    <n v="39.403704623270798"/>
    <n v="18.5264711020471"/>
    <x v="473"/>
    <x v="3"/>
    <x v="3"/>
    <n v="41.130839680487199"/>
    <n v="113.73779096812299"/>
    <x v="4"/>
    <x v="18"/>
    <x v="3"/>
    <x v="1"/>
    <s v="Cloudy"/>
    <n v="99"/>
  </r>
  <r>
    <x v="1500"/>
    <n v="78.338819908839199"/>
    <n v="11.9526095389677"/>
    <n v="42.244622074361899"/>
    <n v="4.2673139720975097"/>
    <n v="93.386372071655202"/>
    <n v="30.5849490483625"/>
    <n v="36.3763931350218"/>
    <n v="8.0967144918931702"/>
    <n v="112.948036816674"/>
    <n v="1041.25302412315"/>
    <n v="32.408705964888902"/>
    <n v="5.3376010473870199"/>
    <x v="92"/>
    <x v="1"/>
    <x v="0"/>
    <n v="28.669899071726402"/>
    <n v="105.929358043113"/>
    <x v="1"/>
    <x v="4"/>
    <x v="1"/>
    <x v="4"/>
    <s v="Clear"/>
    <n v="25"/>
  </r>
  <r>
    <x v="1501"/>
    <n v="187.22225679458899"/>
    <n v="98.784685746128602"/>
    <n v="23.2529062095253"/>
    <n v="3.2050666218820201"/>
    <n v="148.68443992549001"/>
    <n v="-6.7327990704131304"/>
    <n v="17.640533327277499"/>
    <n v="9.8444586645749101"/>
    <n v="190.77247589162499"/>
    <n v="1034.6774448217"/>
    <n v="23.316069929908998"/>
    <n v="3.5451720727651401"/>
    <x v="392"/>
    <x v="3"/>
    <x v="2"/>
    <n v="30.899497186459499"/>
    <n v="101.77271573569899"/>
    <x v="0"/>
    <x v="0"/>
    <x v="9"/>
    <x v="5"/>
    <s v="Cloudy"/>
    <n v="84"/>
  </r>
  <r>
    <x v="1502"/>
    <n v="116.221990251118"/>
    <n v="54.486973140128804"/>
    <n v="35.980518788081099"/>
    <n v="4.8408471386059704"/>
    <n v="97.015444021148895"/>
    <n v="32.240630606732097"/>
    <n v="71.183388039707296"/>
    <n v="1.20302134559181"/>
    <n v="52.301528420681599"/>
    <n v="1042.4437986135099"/>
    <n v="44.658421550552198"/>
    <n v="19.169271788977699"/>
    <x v="217"/>
    <x v="1"/>
    <x v="1"/>
    <n v="32.132061877459897"/>
    <n v="108.559480546526"/>
    <x v="6"/>
    <x v="9"/>
    <x v="4"/>
    <x v="2"/>
    <s v="Rain"/>
    <n v="57"/>
  </r>
  <r>
    <x v="1503"/>
    <n v="21.578584428954201"/>
    <n v="56.036812564766301"/>
    <n v="9.7188251094511298"/>
    <n v="4.69599422731274"/>
    <n v="64.642648371462997"/>
    <n v="-7.1084220537047704"/>
    <n v="28.5385802978887"/>
    <n v="2.32376460780312"/>
    <n v="284.36260607890102"/>
    <n v="1001.18155710381"/>
    <n v="22.676010396078699"/>
    <n v="1.8159605892997199"/>
    <x v="410"/>
    <x v="1"/>
    <x v="3"/>
    <n v="40.519338348058"/>
    <n v="93.547390132762601"/>
    <x v="2"/>
    <x v="3"/>
    <x v="7"/>
    <x v="0"/>
    <s v="Fog"/>
    <n v="64"/>
  </r>
  <r>
    <x v="1504"/>
    <n v="255.43623392444499"/>
    <n v="40.899575667054499"/>
    <n v="40.253856804785102"/>
    <n v="4.1167507560578098"/>
    <n v="178.00114132437801"/>
    <n v="4.8038728031118003"/>
    <n v="58.093982131712799"/>
    <n v="5.3007578664004296"/>
    <n v="337.814310608315"/>
    <n v="1034.1908146459"/>
    <n v="29.501827484163599"/>
    <n v="3.2039306093008899"/>
    <x v="390"/>
    <x v="2"/>
    <x v="4"/>
    <n v="27.398344141197999"/>
    <n v="101.528903366791"/>
    <x v="4"/>
    <x v="5"/>
    <x v="11"/>
    <x v="3"/>
    <s v="Haze"/>
    <n v="30"/>
  </r>
  <r>
    <x v="1505"/>
    <n v="182.15771174556599"/>
    <n v="86.494102408266798"/>
    <n v="5.5103458816069502"/>
    <n v="1.15295666609071"/>
    <n v="174.94096875030499"/>
    <n v="-8.5185317747949298"/>
    <n v="85.966165641368306"/>
    <n v="6.9667638720384302"/>
    <n v="80.287750697151196"/>
    <n v="996.62202588318803"/>
    <n v="46.207025313187401"/>
    <n v="18.8630443166624"/>
    <x v="434"/>
    <x v="1"/>
    <x v="2"/>
    <n v="34.797393565996998"/>
    <n v="116.640236720407"/>
    <x v="5"/>
    <x v="23"/>
    <x v="1"/>
    <x v="8"/>
    <s v="Rain"/>
    <n v="46"/>
  </r>
  <r>
    <x v="1506"/>
    <n v="133.381510942121"/>
    <n v="50.806130118200898"/>
    <n v="40.6722364208605"/>
    <n v="0.41341666963955198"/>
    <n v="70.454524718603594"/>
    <n v="30.7590976584112"/>
    <n v="61.758623049353403"/>
    <n v="1.8626866412075"/>
    <n v="104.776127588612"/>
    <n v="1017.07644676388"/>
    <n v="20.789966363366599"/>
    <n v="6.4921450451916201"/>
    <x v="288"/>
    <x v="0"/>
    <x v="0"/>
    <n v="39.7453217134792"/>
    <n v="92.424304791523895"/>
    <x v="3"/>
    <x v="1"/>
    <x v="8"/>
    <x v="7"/>
    <s v="Rain"/>
    <n v="33"/>
  </r>
  <r>
    <x v="1507"/>
    <n v="256.81970821716999"/>
    <n v="5.0050468750864301"/>
    <n v="31.5217512511705"/>
    <n v="4.5526293923401404"/>
    <n v="16.742257824516301"/>
    <n v="1.3982663013330401"/>
    <n v="77.405152557977303"/>
    <n v="3.8911565883194399"/>
    <n v="185.291441637177"/>
    <n v="994.21931395945398"/>
    <n v="47.680871535467404"/>
    <n v="19.2965210984983"/>
    <x v="144"/>
    <x v="1"/>
    <x v="2"/>
    <n v="49.426930361982699"/>
    <n v="120.777245884142"/>
    <x v="5"/>
    <x v="23"/>
    <x v="0"/>
    <x v="4"/>
    <s v="Clear"/>
    <n v="6"/>
  </r>
  <r>
    <x v="1508"/>
    <n v="61.007393911783403"/>
    <n v="73.091336705317502"/>
    <n v="28.8590065260647"/>
    <n v="1.1776695381734901"/>
    <n v="173.39283449543399"/>
    <n v="1.42217844365998"/>
    <n v="96.961412031883"/>
    <n v="1.9148206931120699"/>
    <n v="120.84233249501"/>
    <n v="984.30735672149899"/>
    <n v="28.288922813271899"/>
    <n v="9.6709717263354502"/>
    <x v="440"/>
    <x v="0"/>
    <x v="0"/>
    <n v="24.6719615627457"/>
    <n v="90.171752587159105"/>
    <x v="3"/>
    <x v="16"/>
    <x v="3"/>
    <x v="6"/>
    <s v="Haze"/>
    <n v="15"/>
  </r>
  <r>
    <x v="1509"/>
    <n v="163.235072446575"/>
    <n v="54.185238238931099"/>
    <n v="34.430210456431602"/>
    <n v="3.0434491926106002"/>
    <n v="64.1874032677608"/>
    <n v="36.664519452936801"/>
    <n v="41.211132584616799"/>
    <n v="8.6920222182241194"/>
    <n v="99.385209597337493"/>
    <n v="1017.02150902191"/>
    <n v="29.435022339643599"/>
    <n v="10.794206671366799"/>
    <x v="469"/>
    <x v="0"/>
    <x v="2"/>
    <n v="21.078233301090801"/>
    <n v="114.92115546687"/>
    <x v="5"/>
    <x v="5"/>
    <x v="2"/>
    <x v="4"/>
    <s v="Fog"/>
    <n v="71"/>
  </r>
  <r>
    <x v="1510"/>
    <n v="279.67139124691602"/>
    <n v="58.268065275071301"/>
    <n v="44.154998673706302"/>
    <n v="2.0730477760736998"/>
    <n v="75.581909071587106"/>
    <n v="23.5825549323378"/>
    <n v="48.476244276237097"/>
    <n v="9.8191568690159503"/>
    <n v="226.859272955454"/>
    <n v="997.15655061285497"/>
    <n v="36.015137748845099"/>
    <n v="11.7659585739082"/>
    <x v="230"/>
    <x v="1"/>
    <x v="1"/>
    <n v="28.864601326736999"/>
    <n v="121.087497390172"/>
    <x v="4"/>
    <x v="17"/>
    <x v="10"/>
    <x v="8"/>
    <s v="Haze"/>
    <n v="70"/>
  </r>
  <r>
    <x v="1511"/>
    <n v="80.912541832608198"/>
    <n v="51.974418273331402"/>
    <n v="25.441061860188601"/>
    <n v="2.69612752435305"/>
    <n v="164.25027688198"/>
    <n v="22.325791442833498"/>
    <n v="56.152257858412298"/>
    <n v="0.99576121106838"/>
    <n v="64.200594012639996"/>
    <n v="1033.4173527421301"/>
    <n v="9.4120015568936708"/>
    <n v="13.9396483467167"/>
    <x v="211"/>
    <x v="0"/>
    <x v="2"/>
    <n v="23.140646653848702"/>
    <n v="100.367121255713"/>
    <x v="6"/>
    <x v="7"/>
    <x v="8"/>
    <x v="7"/>
    <s v="Rain"/>
    <n v="99"/>
  </r>
  <r>
    <x v="1512"/>
    <n v="38.0023491264486"/>
    <n v="60.1030330271848"/>
    <n v="43.759251703306603"/>
    <n v="4.5824037885122397"/>
    <n v="13.123271661302701"/>
    <n v="-2.5082292148457901"/>
    <n v="85.923665810019003"/>
    <n v="9.8870683518021707"/>
    <n v="74.235829795506703"/>
    <n v="1001.54002014146"/>
    <n v="22.778917651819501"/>
    <n v="19.283100112274902"/>
    <x v="290"/>
    <x v="2"/>
    <x v="4"/>
    <n v="43.867441352593303"/>
    <n v="118.591890534204"/>
    <x v="0"/>
    <x v="2"/>
    <x v="7"/>
    <x v="7"/>
    <s v="Fog"/>
    <n v="58"/>
  </r>
  <r>
    <x v="1513"/>
    <n v="213.14320413066201"/>
    <n v="67.815212745965397"/>
    <n v="17.697526336175901"/>
    <n v="2.7946894180239301"/>
    <n v="164.43737815898101"/>
    <n v="35.557744332824498"/>
    <n v="98.7788531057531"/>
    <n v="0.30948330288950199"/>
    <n v="90.448593604432304"/>
    <n v="1042.1365214628299"/>
    <n v="47.827600830241202"/>
    <n v="13.7048613249344"/>
    <x v="326"/>
    <x v="0"/>
    <x v="3"/>
    <n v="29.395178541463899"/>
    <n v="94.771238563604399"/>
    <x v="4"/>
    <x v="14"/>
    <x v="8"/>
    <x v="9"/>
    <s v="Cloudy"/>
    <n v="35"/>
  </r>
  <r>
    <x v="1514"/>
    <n v="208.34587575511301"/>
    <n v="20.442574275959899"/>
    <n v="22.117495682283302"/>
    <n v="1.8996647342294"/>
    <n v="62.7550105739085"/>
    <n v="23.0338159852672"/>
    <n v="97.557741312068899"/>
    <n v="4.2589547462705299"/>
    <n v="220.717509423899"/>
    <n v="1000.38493139806"/>
    <n v="41.596782062125598"/>
    <n v="11.6522248783875"/>
    <x v="22"/>
    <x v="3"/>
    <x v="4"/>
    <n v="23.437275783196799"/>
    <n v="128.68898039155599"/>
    <x v="3"/>
    <x v="0"/>
    <x v="6"/>
    <x v="4"/>
    <s v="Cloudy"/>
    <n v="61"/>
  </r>
  <r>
    <x v="1515"/>
    <n v="214.153725759568"/>
    <n v="38.916145863500802"/>
    <n v="32.189992248255599"/>
    <n v="2.9170658771997799"/>
    <n v="112.173764576934"/>
    <n v="12.2793035987597"/>
    <n v="74.533006085671204"/>
    <n v="4.5383094234583297"/>
    <n v="205.05807839844701"/>
    <n v="988.73578751827904"/>
    <n v="5.4315806044721997"/>
    <n v="0.64879973651179301"/>
    <x v="427"/>
    <x v="1"/>
    <x v="4"/>
    <n v="20.8312685297198"/>
    <n v="94.869484632663401"/>
    <x v="0"/>
    <x v="17"/>
    <x v="8"/>
    <x v="6"/>
    <s v="Haze"/>
    <n v="87"/>
  </r>
  <r>
    <x v="1516"/>
    <n v="70.272573864098405"/>
    <n v="13.621228772836201"/>
    <n v="16.033159873714101"/>
    <n v="1.93016539111791"/>
    <n v="150.41442752048101"/>
    <n v="16.8467306071677"/>
    <n v="52.118493182363601"/>
    <n v="8.7098888274841499"/>
    <n v="251.11470876380201"/>
    <n v="1015.00384968497"/>
    <n v="35.312313534817903"/>
    <n v="9.2208807475487706"/>
    <x v="141"/>
    <x v="2"/>
    <x v="1"/>
    <n v="48.765755309424001"/>
    <n v="113.98262284052601"/>
    <x v="2"/>
    <x v="22"/>
    <x v="11"/>
    <x v="1"/>
    <s v="Clear"/>
    <n v="64"/>
  </r>
  <r>
    <x v="1517"/>
    <n v="247.57970424814599"/>
    <n v="49.760820300630201"/>
    <n v="2.28588969642104"/>
    <n v="0.90053526044496002"/>
    <n v="66.714246172362294"/>
    <n v="23.5673638563179"/>
    <n v="46.115714162567301"/>
    <n v="4.1284520405707203"/>
    <n v="267.30055525601199"/>
    <n v="1037.9378330162399"/>
    <n v="5.3913843203049696"/>
    <n v="1.46759410672199"/>
    <x v="73"/>
    <x v="3"/>
    <x v="1"/>
    <n v="38.214257730354802"/>
    <n v="106.353150374104"/>
    <x v="4"/>
    <x v="3"/>
    <x v="9"/>
    <x v="0"/>
    <s v="Cloudy"/>
    <n v="8"/>
  </r>
  <r>
    <x v="1518"/>
    <n v="90.6021937543875"/>
    <n v="43.523158186065103"/>
    <n v="14.1569403473311"/>
    <n v="1.0600343524900799"/>
    <n v="165.44504343785499"/>
    <n v="-6.8474343667603801"/>
    <n v="92.507769751503801"/>
    <n v="1.4166465848421299"/>
    <n v="177.99794814053601"/>
    <n v="1014.16363976638"/>
    <n v="46.823442936639204"/>
    <n v="1.9414940603239501"/>
    <x v="464"/>
    <x v="0"/>
    <x v="3"/>
    <n v="35.983173163139803"/>
    <n v="126.133795129047"/>
    <x v="1"/>
    <x v="18"/>
    <x v="3"/>
    <x v="9"/>
    <s v="Clear"/>
    <n v="79"/>
  </r>
  <r>
    <x v="1519"/>
    <n v="254.80990167363501"/>
    <n v="37.051012102110903"/>
    <n v="25.084427432483999"/>
    <n v="4.6102462486456304"/>
    <n v="45.843584748224302"/>
    <n v="21.886317644537002"/>
    <n v="84.589888101151203"/>
    <n v="4.9571771868900303"/>
    <n v="61.432487395560003"/>
    <n v="1037.6667358976699"/>
    <n v="44.908997806131502"/>
    <n v="19.055832536317801"/>
    <x v="35"/>
    <x v="0"/>
    <x v="0"/>
    <n v="41.110558157767898"/>
    <n v="97.349329758077502"/>
    <x v="3"/>
    <x v="9"/>
    <x v="11"/>
    <x v="4"/>
    <s v="Haze"/>
    <n v="37"/>
  </r>
  <r>
    <x v="1520"/>
    <n v="189.38226084608999"/>
    <n v="19.063087854378701"/>
    <n v="32.459014162801097"/>
    <n v="1.07859499706855"/>
    <n v="173.39462418797899"/>
    <n v="2.42680235182601"/>
    <n v="37.050746109091001"/>
    <n v="3.0470714790839799"/>
    <n v="153.15326216323601"/>
    <n v="1039.27237214416"/>
    <n v="30.7964596472005"/>
    <n v="10.1452916927561"/>
    <x v="184"/>
    <x v="1"/>
    <x v="1"/>
    <n v="37.656679913642201"/>
    <n v="105.966868604608"/>
    <x v="5"/>
    <x v="1"/>
    <x v="4"/>
    <x v="4"/>
    <s v="Clear"/>
    <n v="22"/>
  </r>
  <r>
    <x v="1521"/>
    <n v="100.611922490604"/>
    <n v="26.592028539179399"/>
    <n v="4.5802222350578301"/>
    <n v="3.73013168485264"/>
    <n v="68.027073436281995"/>
    <n v="0.53920621590637197"/>
    <n v="28.933299636158701"/>
    <n v="5.6764772362362503"/>
    <n v="296.42010833668701"/>
    <n v="1023.93341520882"/>
    <n v="4.6253761884840499"/>
    <n v="3.57733469242413"/>
    <x v="32"/>
    <x v="0"/>
    <x v="1"/>
    <n v="34.734472880699897"/>
    <n v="91.975668171007001"/>
    <x v="1"/>
    <x v="8"/>
    <x v="3"/>
    <x v="9"/>
    <s v="Cloudy"/>
    <n v="87"/>
  </r>
  <r>
    <x v="1522"/>
    <n v="256.76578620570098"/>
    <n v="63.647397870182999"/>
    <n v="4.9242954818115798"/>
    <n v="2.7877935133965299"/>
    <n v="135.00020961965899"/>
    <n v="-5.3045769905121496"/>
    <n v="86.728640755935004"/>
    <n v="5.1455095575296497"/>
    <n v="280.301611590108"/>
    <n v="999.06912095642804"/>
    <n v="31.981949979119701"/>
    <n v="6.5631443107510199"/>
    <x v="474"/>
    <x v="3"/>
    <x v="4"/>
    <n v="41.772508248099101"/>
    <n v="112.776023003148"/>
    <x v="1"/>
    <x v="8"/>
    <x v="3"/>
    <x v="9"/>
    <s v="Clear"/>
    <n v="91"/>
  </r>
  <r>
    <x v="1523"/>
    <n v="252.065014450701"/>
    <n v="63.708614386719603"/>
    <n v="24.8873805259846"/>
    <n v="0.20367183938046399"/>
    <n v="17.389924102493801"/>
    <n v="24.8207668999273"/>
    <n v="41.787807341547499"/>
    <n v="1.59159723268734"/>
    <n v="16.354150614462"/>
    <n v="996.87964409186702"/>
    <n v="41.662585462449499"/>
    <n v="6.7795641368123603"/>
    <x v="143"/>
    <x v="2"/>
    <x v="2"/>
    <n v="34.432596054867702"/>
    <n v="110.312914383446"/>
    <x v="1"/>
    <x v="17"/>
    <x v="1"/>
    <x v="4"/>
    <s v="Haze"/>
    <n v="58"/>
  </r>
  <r>
    <x v="1524"/>
    <n v="153.58397443398701"/>
    <n v="7.3770747623318904"/>
    <n v="17.800754971569599"/>
    <n v="1.8002612623877301"/>
    <n v="88.238777345204198"/>
    <n v="7.2271701263974597"/>
    <n v="77.515592005833099"/>
    <n v="1.6466001173999101"/>
    <n v="254.258801806099"/>
    <n v="1039.9752461105099"/>
    <n v="8.8132415018161598"/>
    <n v="19.005323942656702"/>
    <x v="252"/>
    <x v="1"/>
    <x v="1"/>
    <n v="24.287799900636902"/>
    <n v="107.175211224064"/>
    <x v="3"/>
    <x v="11"/>
    <x v="0"/>
    <x v="6"/>
    <s v="Haze"/>
    <n v="6"/>
  </r>
  <r>
    <x v="1525"/>
    <n v="108.478971426624"/>
    <n v="73.296227343804802"/>
    <n v="29.905997235553901"/>
    <n v="3.1114631851519499"/>
    <n v="139.28582663396699"/>
    <n v="-5.2943687822529002"/>
    <n v="33.698013908767003"/>
    <n v="3.1477328050233702"/>
    <n v="132.191839582787"/>
    <n v="984.07193368134006"/>
    <n v="48.850557991093197"/>
    <n v="9.2802115781110093"/>
    <x v="235"/>
    <x v="1"/>
    <x v="0"/>
    <n v="28.974005472010901"/>
    <n v="126.538344177726"/>
    <x v="6"/>
    <x v="19"/>
    <x v="11"/>
    <x v="9"/>
    <s v="Haze"/>
    <n v="92"/>
  </r>
  <r>
    <x v="1526"/>
    <n v="95.912998368806896"/>
    <n v="15.136538482721599"/>
    <n v="32.002806496598197"/>
    <n v="1.1972021860851001"/>
    <n v="145.18740769068901"/>
    <n v="14.822887836948199"/>
    <n v="23.4210499535533"/>
    <n v="3.2214263718681"/>
    <n v="227.97807213377101"/>
    <n v="998.21946484787304"/>
    <n v="40.539317764128697"/>
    <n v="7.8662901741884603"/>
    <x v="186"/>
    <x v="2"/>
    <x v="2"/>
    <n v="42.8821798487715"/>
    <n v="119.806455068612"/>
    <x v="6"/>
    <x v="4"/>
    <x v="10"/>
    <x v="0"/>
    <s v="Rain"/>
    <n v="69"/>
  </r>
  <r>
    <x v="1527"/>
    <n v="101.794971225029"/>
    <n v="76.380089941915799"/>
    <n v="29.643629428235201"/>
    <n v="2.5885062509393801"/>
    <n v="130.59832381258701"/>
    <n v="18.842236709584299"/>
    <n v="70.600687899688594"/>
    <n v="3.7446845453266699"/>
    <n v="292.30478028683302"/>
    <n v="1006.09177312612"/>
    <n v="7.1417676891366799"/>
    <n v="16.715875459383799"/>
    <x v="19"/>
    <x v="1"/>
    <x v="4"/>
    <n v="28.253053534848299"/>
    <n v="116.19597420233499"/>
    <x v="5"/>
    <x v="9"/>
    <x v="2"/>
    <x v="3"/>
    <s v="Clear"/>
    <n v="24"/>
  </r>
  <r>
    <x v="1528"/>
    <n v="120.88711004763"/>
    <n v="24.510868345738299"/>
    <n v="23.675270939884602"/>
    <n v="3.96847998195457"/>
    <n v="156.03192856623099"/>
    <n v="2.7264890207138999"/>
    <n v="72.917298545349894"/>
    <n v="5.6590889940515501"/>
    <n v="13.6745048474068"/>
    <n v="996.20436208039098"/>
    <n v="41.554262096274599"/>
    <n v="18.305643318749102"/>
    <x v="397"/>
    <x v="0"/>
    <x v="3"/>
    <n v="43.459419386128403"/>
    <n v="100.40651683977001"/>
    <x v="1"/>
    <x v="3"/>
    <x v="9"/>
    <x v="5"/>
    <s v="Clear"/>
    <n v="89"/>
  </r>
  <r>
    <x v="1529"/>
    <n v="205.53172197504"/>
    <n v="30.4699509315857"/>
    <n v="39.590506430995099"/>
    <n v="0.715265611575849"/>
    <n v="20.5411523377274"/>
    <n v="17.085832589075"/>
    <n v="82.742788987590501"/>
    <n v="3.7440568487794299"/>
    <n v="171.62270013426399"/>
    <n v="1041.2161084540501"/>
    <n v="7.8647481682650202"/>
    <n v="18.344988178194502"/>
    <x v="473"/>
    <x v="1"/>
    <x v="4"/>
    <n v="46.5744741113717"/>
    <n v="112.098286689604"/>
    <x v="3"/>
    <x v="15"/>
    <x v="10"/>
    <x v="1"/>
    <s v="Rain"/>
    <n v="60"/>
  </r>
  <r>
    <x v="1530"/>
    <n v="38.165914442753497"/>
    <n v="37.248739617274403"/>
    <n v="31.773655678711599"/>
    <n v="2.14454558515347"/>
    <n v="78.666248500726795"/>
    <n v="13.193283512189399"/>
    <n v="83.344543233861501"/>
    <n v="4.28825819372942"/>
    <n v="281.89986444133598"/>
    <n v="997.56417104007903"/>
    <n v="12.4574808829448"/>
    <n v="10.4724930796603"/>
    <x v="321"/>
    <x v="3"/>
    <x v="4"/>
    <n v="39.317500647239399"/>
    <n v="106.082932619931"/>
    <x v="3"/>
    <x v="7"/>
    <x v="11"/>
    <x v="2"/>
    <s v="Cloudy"/>
    <n v="85"/>
  </r>
  <r>
    <x v="1531"/>
    <n v="118.959479247329"/>
    <n v="10.215119174867599"/>
    <n v="11.724508064296099"/>
    <n v="4.3776770618940901"/>
    <n v="39.0815746329937"/>
    <n v="8.2402065492092404"/>
    <n v="66.723907669563005"/>
    <n v="0.77394671121272496"/>
    <n v="17.772854128801701"/>
    <n v="994.19289407881399"/>
    <n v="14.8405129682906"/>
    <n v="3.0085197207979899"/>
    <x v="48"/>
    <x v="0"/>
    <x v="4"/>
    <n v="34.350835890249797"/>
    <n v="99.344093269174806"/>
    <x v="0"/>
    <x v="0"/>
    <x v="5"/>
    <x v="6"/>
    <s v="Rain"/>
    <n v="77"/>
  </r>
  <r>
    <x v="1532"/>
    <n v="175.06297080056899"/>
    <n v="90.096754174217295"/>
    <n v="14.927710591911101"/>
    <n v="1.3442074783423901"/>
    <n v="68.704680014633396"/>
    <n v="27.345358003582799"/>
    <n v="28.641833325638299"/>
    <n v="3.3563702813410901"/>
    <n v="112.58784391212799"/>
    <n v="1044.7487062084799"/>
    <n v="27.143302752216101"/>
    <n v="14.985102063551301"/>
    <x v="145"/>
    <x v="0"/>
    <x v="2"/>
    <n v="23.351834749211299"/>
    <n v="121.675970717468"/>
    <x v="0"/>
    <x v="17"/>
    <x v="8"/>
    <x v="1"/>
    <s v="Fog"/>
    <n v="12"/>
  </r>
  <r>
    <x v="1533"/>
    <n v="114.154269223307"/>
    <n v="37.511882577745503"/>
    <n v="3.44487394961812"/>
    <n v="2.9602529369042898"/>
    <n v="145.07101566857801"/>
    <n v="10.665356152658999"/>
    <n v="33.632256057189402"/>
    <n v="8.88978385422452"/>
    <n v="6.5915029170469799"/>
    <n v="1006.27950782912"/>
    <n v="11.978528192829501"/>
    <n v="19.467973208666301"/>
    <x v="431"/>
    <x v="3"/>
    <x v="2"/>
    <n v="43.666587483823797"/>
    <n v="123.920229252101"/>
    <x v="5"/>
    <x v="2"/>
    <x v="4"/>
    <x v="2"/>
    <s v="Cloudy"/>
    <n v="85"/>
  </r>
  <r>
    <x v="1534"/>
    <n v="291.90728644970898"/>
    <n v="55.415416378781998"/>
    <n v="46.557013760538801"/>
    <n v="3.7553676876253701"/>
    <n v="168.77766616276901"/>
    <n v="31.129605947235099"/>
    <n v="21.211258013741901"/>
    <n v="0.91992396372780005"/>
    <n v="160.16651172104699"/>
    <n v="999.81326633113099"/>
    <n v="10.2359521354783"/>
    <n v="11.6303394994942"/>
    <x v="345"/>
    <x v="0"/>
    <x v="1"/>
    <n v="44.125752008057397"/>
    <n v="95.074700233707404"/>
    <x v="3"/>
    <x v="23"/>
    <x v="11"/>
    <x v="1"/>
    <s v="Haze"/>
    <n v="62"/>
  </r>
  <r>
    <x v="1535"/>
    <n v="242.02803179473"/>
    <n v="50.409940407625399"/>
    <n v="9.8021916015959007"/>
    <n v="0.89604917779982995"/>
    <n v="111.552182619078"/>
    <n v="-1.4540048402208801"/>
    <n v="52.201736755974999"/>
    <n v="0.116039767762634"/>
    <n v="293.75104664706902"/>
    <n v="1008.6734686513699"/>
    <n v="9.3421019028072401"/>
    <n v="14.808133382392199"/>
    <x v="219"/>
    <x v="0"/>
    <x v="1"/>
    <n v="39.409472151489702"/>
    <n v="126.441676028865"/>
    <x v="0"/>
    <x v="20"/>
    <x v="1"/>
    <x v="7"/>
    <s v="Haze"/>
    <n v="74"/>
  </r>
  <r>
    <x v="1536"/>
    <n v="299.60176019906402"/>
    <n v="91.119444970249305"/>
    <n v="26.718732430014001"/>
    <n v="1.6808681277438899"/>
    <n v="148.87374075539799"/>
    <n v="-1.2226311399480201"/>
    <n v="31.7615360667169"/>
    <n v="7.9099244430402802"/>
    <n v="79.550268442597698"/>
    <n v="1047.91821042226"/>
    <n v="21.562449386788199"/>
    <n v="15.6003105906783"/>
    <x v="191"/>
    <x v="3"/>
    <x v="1"/>
    <n v="45.810700646456297"/>
    <n v="92.8797086033196"/>
    <x v="1"/>
    <x v="3"/>
    <x v="1"/>
    <x v="2"/>
    <s v="Rain"/>
    <n v="24"/>
  </r>
  <r>
    <x v="1537"/>
    <n v="157.54549014205"/>
    <n v="13.4331365288112"/>
    <n v="28.954025664141099"/>
    <n v="2.86608672021582"/>
    <n v="100.59712071360801"/>
    <n v="-8.5878171394850398"/>
    <n v="15.4302550548038"/>
    <n v="2.5640317679761"/>
    <n v="138.822555066012"/>
    <n v="1031.4956216256901"/>
    <n v="45.106752923217002"/>
    <n v="17.679417071756401"/>
    <x v="162"/>
    <x v="1"/>
    <x v="4"/>
    <n v="42.312012151052599"/>
    <n v="101.272600891088"/>
    <x v="4"/>
    <x v="20"/>
    <x v="5"/>
    <x v="6"/>
    <s v="Haze"/>
    <n v="40"/>
  </r>
  <r>
    <x v="1538"/>
    <n v="288.26533464145302"/>
    <n v="41.148817433390199"/>
    <n v="48.168696008849999"/>
    <n v="2.8114973376000898"/>
    <n v="50.367417273494198"/>
    <n v="38.917316124349597"/>
    <n v="40.503757921234801"/>
    <n v="9.3906678977657201"/>
    <n v="87.077355236324905"/>
    <n v="1016.03957339563"/>
    <n v="26.248390370363499"/>
    <n v="5.6400934167364598"/>
    <x v="30"/>
    <x v="0"/>
    <x v="2"/>
    <n v="37.2245353024026"/>
    <n v="92.289807424062602"/>
    <x v="1"/>
    <x v="5"/>
    <x v="4"/>
    <x v="4"/>
    <s v="Snow"/>
    <n v="66"/>
  </r>
  <r>
    <x v="1539"/>
    <n v="151.60749702417601"/>
    <n v="15.275656987151599"/>
    <n v="1.1173335988975901"/>
    <n v="3.7984963371790399"/>
    <n v="58.670804994850997"/>
    <n v="-4.5885479283749797"/>
    <n v="77.988975796602801"/>
    <n v="2.08476182458626"/>
    <n v="266.83023408697198"/>
    <n v="1035.3694804837301"/>
    <n v="48.145292660730703"/>
    <n v="18.9863262119488"/>
    <x v="234"/>
    <x v="1"/>
    <x v="0"/>
    <n v="20.546279520558699"/>
    <n v="115.183699923351"/>
    <x v="3"/>
    <x v="0"/>
    <x v="7"/>
    <x v="5"/>
    <s v="Cloudy"/>
    <n v="26"/>
  </r>
  <r>
    <x v="1540"/>
    <n v="263.38581477830297"/>
    <n v="85.189106691708503"/>
    <n v="14.8829021336112"/>
    <n v="2.4306046820291498"/>
    <n v="44.065230448692901"/>
    <n v="28.182164243344999"/>
    <n v="99.986259349282804"/>
    <n v="8.0023186897166791"/>
    <n v="358.27085416666301"/>
    <n v="1014.34492350862"/>
    <n v="17.1898793425454"/>
    <n v="0.81040496898079395"/>
    <x v="346"/>
    <x v="2"/>
    <x v="3"/>
    <n v="21.041432836639"/>
    <n v="117.69951420445101"/>
    <x v="0"/>
    <x v="4"/>
    <x v="8"/>
    <x v="4"/>
    <s v="Rain"/>
    <n v="71"/>
  </r>
  <r>
    <x v="1541"/>
    <n v="71.441037843081205"/>
    <n v="95.224610122437994"/>
    <n v="9.08189290862137"/>
    <n v="2.3326515375097401"/>
    <n v="78.661259295039201"/>
    <n v="31.869962374956401"/>
    <n v="28.723361139865599"/>
    <n v="5.1550835084340498"/>
    <n v="239.09070938542001"/>
    <n v="1044.0257751204599"/>
    <n v="23.338481909177499"/>
    <n v="8.8473444977597602"/>
    <x v="118"/>
    <x v="1"/>
    <x v="2"/>
    <n v="30.032128668411701"/>
    <n v="113.983935686888"/>
    <x v="4"/>
    <x v="15"/>
    <x v="1"/>
    <x v="8"/>
    <s v="Snow"/>
    <n v="23"/>
  </r>
  <r>
    <x v="1542"/>
    <n v="82.608810756331806"/>
    <n v="67.148788595703607"/>
    <n v="26.0009931848336"/>
    <n v="2.10259472246794"/>
    <n v="114.733945679502"/>
    <n v="5.1486340292453203"/>
    <n v="47.430021548001399"/>
    <n v="3.2471768467547202"/>
    <n v="18.802114481288701"/>
    <n v="983.53597654380906"/>
    <n v="33.881610016969702"/>
    <n v="18.355370865873901"/>
    <x v="180"/>
    <x v="0"/>
    <x v="3"/>
    <n v="47.428685032928499"/>
    <n v="110.02466792583699"/>
    <x v="6"/>
    <x v="11"/>
    <x v="8"/>
    <x v="6"/>
    <s v="Haze"/>
    <n v="10"/>
  </r>
  <r>
    <x v="1543"/>
    <n v="151.728287065659"/>
    <n v="60.2045227165708"/>
    <n v="28.622548954734999"/>
    <n v="3.2563512521910098"/>
    <n v="104.490220063716"/>
    <n v="13.547704050857"/>
    <n v="65.328131478577006"/>
    <n v="1.1870007219480001"/>
    <n v="220.52490930283"/>
    <n v="1006.3438621217"/>
    <n v="38.024100522958399"/>
    <n v="18.976768088191001"/>
    <x v="20"/>
    <x v="0"/>
    <x v="3"/>
    <n v="30.552407817498899"/>
    <n v="90.999661020616898"/>
    <x v="0"/>
    <x v="20"/>
    <x v="8"/>
    <x v="8"/>
    <s v="Clear"/>
    <n v="37"/>
  </r>
  <r>
    <x v="1544"/>
    <n v="268.174716953146"/>
    <n v="16.990904271598701"/>
    <n v="29.219000084952999"/>
    <n v="0.38857186008255601"/>
    <n v="163.14394663619899"/>
    <n v="11.853897134471101"/>
    <n v="71.301395710497005"/>
    <n v="4.5596534024637601"/>
    <n v="147.65704570882599"/>
    <n v="1022.62876930781"/>
    <n v="41.164999421112398"/>
    <n v="9.7172719413228101"/>
    <x v="432"/>
    <x v="2"/>
    <x v="2"/>
    <n v="48.447459034542199"/>
    <n v="119.953226265881"/>
    <x v="3"/>
    <x v="0"/>
    <x v="7"/>
    <x v="7"/>
    <s v="Clear"/>
    <n v="88"/>
  </r>
  <r>
    <x v="1545"/>
    <n v="42.504322706255003"/>
    <n v="79.553343431800897"/>
    <n v="33.445361326540798"/>
    <n v="4.6184008729518498"/>
    <n v="53.394977687893999"/>
    <n v="-2.1324016289791401"/>
    <n v="82.549894163639095"/>
    <n v="8.3110235459813797"/>
    <n v="218.007927813745"/>
    <n v="1004.68045772216"/>
    <n v="17.202052227216502"/>
    <n v="19.384776502904199"/>
    <x v="140"/>
    <x v="1"/>
    <x v="3"/>
    <n v="44.944409471769703"/>
    <n v="125.295712955173"/>
    <x v="0"/>
    <x v="13"/>
    <x v="8"/>
    <x v="5"/>
    <s v="Snow"/>
    <n v="50"/>
  </r>
  <r>
    <x v="1546"/>
    <n v="64.325908098620502"/>
    <n v="94.856321408345593"/>
    <n v="4.5701222811106597"/>
    <n v="2.12548416658354"/>
    <n v="105.521827033118"/>
    <n v="28.704269716357"/>
    <n v="89.623930077137103"/>
    <n v="3.9470870299090901"/>
    <n v="103.721389954835"/>
    <n v="980.77241578240705"/>
    <n v="37.686902437013899"/>
    <n v="5.6096398021487497"/>
    <x v="246"/>
    <x v="3"/>
    <x v="1"/>
    <n v="37.006223141251198"/>
    <n v="93.234442510956299"/>
    <x v="1"/>
    <x v="22"/>
    <x v="0"/>
    <x v="7"/>
    <s v="Rain"/>
    <n v="8"/>
  </r>
  <r>
    <x v="1547"/>
    <n v="86.447485997163795"/>
    <n v="28.519480750405599"/>
    <n v="30.811727170418699"/>
    <n v="1.41917020118613"/>
    <n v="14.948046760673201"/>
    <n v="2.2763799370467601"/>
    <n v="79.623543620910496"/>
    <n v="9.1758003935578394"/>
    <n v="105.755350779314"/>
    <n v="1037.9276069007799"/>
    <n v="11.3675232976102"/>
    <n v="18.242765019079599"/>
    <x v="27"/>
    <x v="3"/>
    <x v="3"/>
    <n v="39.680379306390797"/>
    <n v="116.675505726263"/>
    <x v="3"/>
    <x v="1"/>
    <x v="4"/>
    <x v="9"/>
    <s v="Haze"/>
    <n v="51"/>
  </r>
  <r>
    <x v="1548"/>
    <n v="53.107104485654297"/>
    <n v="97.189621229562206"/>
    <n v="8.5706137164231109"/>
    <n v="2.5341054599501098"/>
    <n v="74.651367050718704"/>
    <n v="5.4430760457441796"/>
    <n v="33.466338646807003"/>
    <n v="3.6828963650981001"/>
    <n v="55.208283801823001"/>
    <n v="1046.9504217702699"/>
    <n v="6.9388443803987299"/>
    <n v="16.7533518804957"/>
    <x v="7"/>
    <x v="1"/>
    <x v="0"/>
    <n v="24.000787701706699"/>
    <n v="113.258748152813"/>
    <x v="1"/>
    <x v="6"/>
    <x v="5"/>
    <x v="4"/>
    <s v="Cloudy"/>
    <n v="35"/>
  </r>
  <r>
    <x v="1549"/>
    <n v="170.638447486579"/>
    <n v="91.230304670043907"/>
    <n v="30.3595286718969"/>
    <n v="1.0859434448548799"/>
    <n v="65.514413658493893"/>
    <n v="30.409753196525202"/>
    <n v="85.953411414738198"/>
    <n v="9.98025158628929"/>
    <n v="117.74691318053"/>
    <n v="1027.61672908219"/>
    <n v="9.1070404153118591"/>
    <n v="9.8344444508861706"/>
    <x v="475"/>
    <x v="0"/>
    <x v="0"/>
    <n v="20.156978299346001"/>
    <n v="94.4263725699915"/>
    <x v="6"/>
    <x v="18"/>
    <x v="3"/>
    <x v="4"/>
    <s v="Haze"/>
    <n v="62"/>
  </r>
  <r>
    <x v="1550"/>
    <n v="96.113332168818999"/>
    <n v="36.945436368956102"/>
    <n v="33.367991071497798"/>
    <n v="0.47845154954324498"/>
    <n v="132.55374926322699"/>
    <n v="18.643018089902899"/>
    <n v="40.290100425382803"/>
    <n v="9.1489025976428398"/>
    <n v="154.290605796514"/>
    <n v="1015.33249904717"/>
    <n v="5.3280429750928704"/>
    <n v="14.468389475766999"/>
    <x v="149"/>
    <x v="1"/>
    <x v="2"/>
    <n v="34.969664938863602"/>
    <n v="90.281641559698102"/>
    <x v="1"/>
    <x v="3"/>
    <x v="0"/>
    <x v="5"/>
    <s v="Rain"/>
    <n v="78"/>
  </r>
  <r>
    <x v="1551"/>
    <n v="234.860806382123"/>
    <n v="84.643390787855793"/>
    <n v="20.107146343210601"/>
    <n v="0.43091979547328202"/>
    <n v="67.681773343438394"/>
    <n v="-9.4828335391088405"/>
    <n v="68.572921291995996"/>
    <n v="5.2457828320020097"/>
    <n v="358.52919417301501"/>
    <n v="1035.55885745623"/>
    <n v="49.043781574164697"/>
    <n v="11.635053124838899"/>
    <x v="224"/>
    <x v="3"/>
    <x v="0"/>
    <n v="38.4147004667537"/>
    <n v="111.71806127654401"/>
    <x v="0"/>
    <x v="22"/>
    <x v="0"/>
    <x v="2"/>
    <s v="Cloudy"/>
    <n v="79"/>
  </r>
  <r>
    <x v="1552"/>
    <n v="80.115130757490206"/>
    <n v="66.1732704682437"/>
    <n v="43.527093557157997"/>
    <n v="1.52333436367621"/>
    <n v="59.575006055825099"/>
    <n v="2.12770259926058"/>
    <n v="56.172278728889999"/>
    <n v="3.5022572466136399"/>
    <n v="87.450522080510396"/>
    <n v="1045.8892381478099"/>
    <n v="30.715107205884902"/>
    <n v="19.740223464410001"/>
    <x v="288"/>
    <x v="1"/>
    <x v="1"/>
    <n v="42.812860492477903"/>
    <n v="90.777473371427305"/>
    <x v="4"/>
    <x v="0"/>
    <x v="0"/>
    <x v="3"/>
    <s v="Fog"/>
    <n v="70"/>
  </r>
  <r>
    <x v="1553"/>
    <n v="183.67570892011099"/>
    <n v="93.407151457634299"/>
    <n v="40.9292772740842"/>
    <n v="3.0223938618519002"/>
    <n v="23.195724379230199"/>
    <n v="23.1464640705017"/>
    <n v="20.078223920228101"/>
    <n v="3.9621166802097099"/>
    <n v="180.68933468574099"/>
    <n v="1027.9396341132101"/>
    <n v="9.6228765779984595"/>
    <n v="5.4581068192982602"/>
    <x v="230"/>
    <x v="1"/>
    <x v="2"/>
    <n v="39.349233525620598"/>
    <n v="101.29160635177401"/>
    <x v="5"/>
    <x v="1"/>
    <x v="11"/>
    <x v="8"/>
    <s v="Snow"/>
    <n v="22"/>
  </r>
  <r>
    <x v="1554"/>
    <n v="84.450730922757501"/>
    <n v="19.200599832344"/>
    <n v="9.4135103995268299"/>
    <n v="3.9878483667462201"/>
    <n v="187.33464611299601"/>
    <n v="36.605666577022099"/>
    <n v="97.036319554682095"/>
    <n v="4.25928664389376"/>
    <n v="220.612634684543"/>
    <n v="1037.8723194561401"/>
    <n v="7.0811448150341203"/>
    <n v="10.479583108832401"/>
    <x v="291"/>
    <x v="2"/>
    <x v="3"/>
    <n v="20.614854995048901"/>
    <n v="119.43390844516"/>
    <x v="5"/>
    <x v="18"/>
    <x v="0"/>
    <x v="6"/>
    <s v="Fog"/>
    <n v="51"/>
  </r>
  <r>
    <x v="1555"/>
    <n v="112.220718333237"/>
    <n v="60.364596410785701"/>
    <n v="49.748623263488099"/>
    <n v="3.7623996015066901"/>
    <n v="136.17279994735799"/>
    <n v="16.916758062514099"/>
    <n v="50.399208001932898"/>
    <n v="6.2158048613153802"/>
    <n v="104.97768295575599"/>
    <n v="1012.91966872415"/>
    <n v="48.580324914419997"/>
    <n v="4.3056462505417503"/>
    <x v="242"/>
    <x v="3"/>
    <x v="1"/>
    <n v="39.365593096456301"/>
    <n v="129.75756803562899"/>
    <x v="5"/>
    <x v="13"/>
    <x v="9"/>
    <x v="5"/>
    <s v="Haze"/>
    <n v="59"/>
  </r>
  <r>
    <x v="1556"/>
    <n v="79.094057613999297"/>
    <n v="57.100357443241897"/>
    <n v="47.590536206178598"/>
    <n v="4.4633604124940298"/>
    <n v="199.750286730147"/>
    <n v="-5.2821227747216399"/>
    <n v="98.650124244215306"/>
    <n v="7.2242397008105899"/>
    <n v="71.573273348083305"/>
    <n v="1036.34689233171"/>
    <n v="31.118506826652201"/>
    <n v="15.6680619462688"/>
    <x v="68"/>
    <x v="3"/>
    <x v="1"/>
    <n v="20.854234623942698"/>
    <n v="92.275166856494707"/>
    <x v="1"/>
    <x v="21"/>
    <x v="2"/>
    <x v="9"/>
    <s v="Cloudy"/>
    <n v="51"/>
  </r>
  <r>
    <x v="1557"/>
    <n v="121.747171596482"/>
    <n v="69.2956796248031"/>
    <n v="1.4127603035010801"/>
    <n v="1.2361833475206301"/>
    <n v="97.621589062269194"/>
    <n v="29.459430413568601"/>
    <n v="52.458553398279903"/>
    <n v="2.0028359552035999"/>
    <n v="175.59623920387199"/>
    <n v="984.89727249504097"/>
    <n v="14.1361488671508"/>
    <n v="3.9140607443405799"/>
    <x v="428"/>
    <x v="1"/>
    <x v="4"/>
    <n v="45.161126071014898"/>
    <n v="107.358258933089"/>
    <x v="5"/>
    <x v="15"/>
    <x v="1"/>
    <x v="4"/>
    <s v="Cloudy"/>
    <n v="89"/>
  </r>
  <r>
    <x v="1558"/>
    <n v="276.46633803486401"/>
    <n v="91.350436666865505"/>
    <n v="29.247433031428798"/>
    <n v="1.36472064737853"/>
    <n v="160.353301618373"/>
    <n v="32.788379619609898"/>
    <n v="36.978134806371003"/>
    <n v="2.5446258564375501"/>
    <n v="308.254863101235"/>
    <n v="992.075790139334"/>
    <n v="48.924976927507302"/>
    <n v="2.4516888370471999"/>
    <x v="31"/>
    <x v="3"/>
    <x v="0"/>
    <n v="48.2182480647676"/>
    <n v="123.55927237668899"/>
    <x v="3"/>
    <x v="7"/>
    <x v="2"/>
    <x v="6"/>
    <s v="Clear"/>
    <n v="10"/>
  </r>
  <r>
    <x v="1559"/>
    <n v="206.04013127919899"/>
    <n v="52.503085383000801"/>
    <n v="14.9542517134912"/>
    <n v="3.3514217911359201"/>
    <n v="185.22173331784299"/>
    <n v="20.7183930527688"/>
    <n v="71.551395102794302"/>
    <n v="7.1188865085082798"/>
    <n v="163.179745122626"/>
    <n v="1013.65762346152"/>
    <n v="47.661372093994999"/>
    <n v="12.4484114567707"/>
    <x v="351"/>
    <x v="2"/>
    <x v="2"/>
    <n v="31.368134986035301"/>
    <n v="127.92799785372701"/>
    <x v="3"/>
    <x v="3"/>
    <x v="7"/>
    <x v="0"/>
    <s v="Haze"/>
    <n v="67"/>
  </r>
  <r>
    <x v="1560"/>
    <n v="79.082618744699204"/>
    <n v="95.695165889965494"/>
    <n v="14.1057516268377"/>
    <n v="1.2512359360897001"/>
    <n v="166.34339966092401"/>
    <n v="38.204383815597801"/>
    <n v="20.3572030762328"/>
    <n v="4.7475096143344002"/>
    <n v="296.55022882352301"/>
    <n v="1029.7249291114199"/>
    <n v="11.1563098817625"/>
    <n v="5.0254370463854103"/>
    <x v="48"/>
    <x v="0"/>
    <x v="3"/>
    <n v="22.669705648252101"/>
    <n v="98.395530798246099"/>
    <x v="4"/>
    <x v="9"/>
    <x v="0"/>
    <x v="4"/>
    <s v="Rain"/>
    <n v="62"/>
  </r>
  <r>
    <x v="1561"/>
    <n v="28.680363002715399"/>
    <n v="57.519229669886101"/>
    <n v="47.860457483993997"/>
    <n v="2.34872542455695"/>
    <n v="145.740782583076"/>
    <n v="29.610169482147199"/>
    <n v="96.265869678714395"/>
    <n v="4.3450851686229699"/>
    <n v="346.77873915534002"/>
    <n v="989.26605918707605"/>
    <n v="4.51845771425746"/>
    <n v="13.9164583824237"/>
    <x v="260"/>
    <x v="2"/>
    <x v="0"/>
    <n v="26.7030674699988"/>
    <n v="115.125393979959"/>
    <x v="4"/>
    <x v="2"/>
    <x v="9"/>
    <x v="0"/>
    <s v="Clear"/>
    <n v="98"/>
  </r>
  <r>
    <x v="1562"/>
    <n v="30.252395630759199"/>
    <n v="82.560940250916104"/>
    <n v="43.575181621692302"/>
    <n v="2.8345557331870399"/>
    <n v="64.406259921909097"/>
    <n v="-7.8905520505198803"/>
    <n v="83.187752052624901"/>
    <n v="0.47552433669887501"/>
    <n v="139.260722571152"/>
    <n v="1007.43237454584"/>
    <n v="31.963622782089299"/>
    <n v="16.256032931036302"/>
    <x v="201"/>
    <x v="3"/>
    <x v="4"/>
    <n v="36.217878551849402"/>
    <n v="91.970942364057905"/>
    <x v="0"/>
    <x v="2"/>
    <x v="1"/>
    <x v="6"/>
    <s v="Snow"/>
    <n v="76"/>
  </r>
  <r>
    <x v="1563"/>
    <n v="268.511636390494"/>
    <n v="82.708030198812196"/>
    <n v="1.5306238797001901"/>
    <n v="4.4193084320715501"/>
    <n v="52.2431276270365"/>
    <n v="8.3174030234168406"/>
    <n v="76.819012892087201"/>
    <n v="6.8155840874823701"/>
    <n v="244.24086447134101"/>
    <n v="1013.28096110263"/>
    <n v="47.649473736551997"/>
    <n v="0.483224535539172"/>
    <x v="312"/>
    <x v="0"/>
    <x v="0"/>
    <n v="25.501652367076201"/>
    <n v="124.640957730764"/>
    <x v="2"/>
    <x v="12"/>
    <x v="3"/>
    <x v="5"/>
    <s v="Haze"/>
    <n v="67"/>
  </r>
  <r>
    <x v="1564"/>
    <n v="22.2406257445056"/>
    <n v="7.69078421096114"/>
    <n v="3.5896402869231601"/>
    <n v="0.47323280550897401"/>
    <n v="90.419512872336398"/>
    <n v="15.1068802559234"/>
    <n v="59.596763813690899"/>
    <n v="9.2729163492111599"/>
    <n v="339.25031106235201"/>
    <n v="1021.81115361208"/>
    <n v="2.5721873265901398"/>
    <n v="19.080992907310701"/>
    <x v="266"/>
    <x v="1"/>
    <x v="0"/>
    <n v="24.038427853181599"/>
    <n v="92.950995351003598"/>
    <x v="1"/>
    <x v="15"/>
    <x v="5"/>
    <x v="1"/>
    <s v="Fog"/>
    <n v="26"/>
  </r>
  <r>
    <x v="1565"/>
    <n v="198.45422979332801"/>
    <n v="87.323796811445703"/>
    <n v="39.629315661770903"/>
    <n v="3.6830623175255002"/>
    <n v="17.615619278279599"/>
    <n v="-0.49368260327670299"/>
    <n v="99.741158751783402"/>
    <n v="4.7474191919219901"/>
    <n v="128.30481341443399"/>
    <n v="991.17730492365399"/>
    <n v="29.41044770109"/>
    <n v="11.6851079098667"/>
    <x v="228"/>
    <x v="2"/>
    <x v="0"/>
    <n v="38.067167693013097"/>
    <n v="102.07887566061299"/>
    <x v="3"/>
    <x v="12"/>
    <x v="7"/>
    <x v="0"/>
    <s v="Fog"/>
    <n v="8"/>
  </r>
  <r>
    <x v="1566"/>
    <n v="221.12893604650199"/>
    <n v="58.595514998708097"/>
    <n v="46.858693487008701"/>
    <n v="4.3258152583395102"/>
    <n v="182.55583385203701"/>
    <n v="10.7246298550735"/>
    <n v="35.320382245081198"/>
    <n v="6.9977294277079398"/>
    <n v="337.89836087788399"/>
    <n v="1030.6409647865"/>
    <n v="40.7024078129472"/>
    <n v="3.67124297407325"/>
    <x v="326"/>
    <x v="2"/>
    <x v="4"/>
    <n v="39.746729516459098"/>
    <n v="97.714526030066594"/>
    <x v="1"/>
    <x v="2"/>
    <x v="8"/>
    <x v="5"/>
    <s v="Fog"/>
    <n v="43"/>
  </r>
  <r>
    <x v="1567"/>
    <n v="62.060105226278502"/>
    <n v="43.593042105714702"/>
    <n v="9.3643570310544995"/>
    <n v="4.2719654504867597"/>
    <n v="65.278296826498504"/>
    <n v="36.330959513864599"/>
    <n v="55.429086878845702"/>
    <n v="6.2853490992979202"/>
    <n v="102.963554457356"/>
    <n v="1008.32237314935"/>
    <n v="9.0964976634981198"/>
    <n v="18.317808965329998"/>
    <x v="103"/>
    <x v="3"/>
    <x v="4"/>
    <n v="38.1303057213863"/>
    <n v="116.054455043964"/>
    <x v="3"/>
    <x v="10"/>
    <x v="9"/>
    <x v="0"/>
    <s v="Clear"/>
    <n v="89"/>
  </r>
  <r>
    <x v="1568"/>
    <n v="197.92573126863201"/>
    <n v="34.842595922411199"/>
    <n v="14.6993265117236"/>
    <n v="2.0927889824400201"/>
    <n v="25.172268579157599"/>
    <n v="1.14860097696928"/>
    <n v="64.668898900372994"/>
    <n v="4.3114812298752003"/>
    <n v="181.60825237696201"/>
    <n v="984.09429344425098"/>
    <n v="45.269391561044699"/>
    <n v="4.9153737413995904"/>
    <x v="189"/>
    <x v="3"/>
    <x v="1"/>
    <n v="36.565277898283199"/>
    <n v="113.933738356649"/>
    <x v="5"/>
    <x v="11"/>
    <x v="4"/>
    <x v="1"/>
    <s v="Fog"/>
    <n v="74"/>
  </r>
  <r>
    <x v="1569"/>
    <n v="265.299914405057"/>
    <n v="52.422066332629598"/>
    <n v="28.597617967300199"/>
    <n v="1.3536829173488001"/>
    <n v="176.04496202764099"/>
    <n v="33.107362725717998"/>
    <n v="18.748888509945999"/>
    <n v="9.14243881947551"/>
    <n v="219.40946276412899"/>
    <n v="989.53326417051596"/>
    <n v="40.699109319232399"/>
    <n v="4.1519543635581702"/>
    <x v="118"/>
    <x v="0"/>
    <x v="4"/>
    <n v="48.648983007744"/>
    <n v="109.253029308775"/>
    <x v="6"/>
    <x v="7"/>
    <x v="7"/>
    <x v="8"/>
    <s v="Clear"/>
    <n v="81"/>
  </r>
  <r>
    <x v="1570"/>
    <n v="157.48594594453201"/>
    <n v="59.592895340322002"/>
    <n v="15.1323263281839"/>
    <n v="1.9090928447998201"/>
    <n v="49.499185539667103"/>
    <n v="9.1863079895348605"/>
    <n v="63.430050659050899"/>
    <n v="9.8344032008194002"/>
    <n v="111.76370915765401"/>
    <n v="1035.2258662561601"/>
    <n v="13.2784946028207"/>
    <n v="6.6740297529165602"/>
    <x v="249"/>
    <x v="0"/>
    <x v="0"/>
    <n v="47.191782979616796"/>
    <n v="98.132415366099906"/>
    <x v="6"/>
    <x v="22"/>
    <x v="5"/>
    <x v="6"/>
    <s v="Cloudy"/>
    <n v="56"/>
  </r>
  <r>
    <x v="1571"/>
    <n v="198.034257638197"/>
    <n v="93.527251742010705"/>
    <n v="28.271002305057898"/>
    <n v="1.9965601413749501"/>
    <n v="191.139097692148"/>
    <n v="38.948232372224901"/>
    <n v="33.417479683449997"/>
    <n v="5.4048480402473196"/>
    <n v="85.327212836372098"/>
    <n v="1013.23727441506"/>
    <n v="8.2618555024906399"/>
    <n v="14.3168683529974"/>
    <x v="417"/>
    <x v="3"/>
    <x v="4"/>
    <n v="33.6783618679749"/>
    <n v="95.624427088358402"/>
    <x v="6"/>
    <x v="18"/>
    <x v="5"/>
    <x v="1"/>
    <s v="Rain"/>
    <n v="43"/>
  </r>
  <r>
    <x v="1572"/>
    <n v="68.682170133627693"/>
    <n v="65.064549402502607"/>
    <n v="32.463800444703899"/>
    <n v="2.82099329300515"/>
    <n v="11.1847058741872"/>
    <n v="27.683962142907198"/>
    <n v="70.948447350917206"/>
    <n v="5.8735344795792201"/>
    <n v="60.590485376569099"/>
    <n v="1044.07127235386"/>
    <n v="26.8993388470718"/>
    <n v="10.805869391990001"/>
    <x v="428"/>
    <x v="3"/>
    <x v="4"/>
    <n v="21.809606485325201"/>
    <n v="111.67941313424799"/>
    <x v="5"/>
    <x v="17"/>
    <x v="7"/>
    <x v="2"/>
    <s v="Fog"/>
    <n v="14"/>
  </r>
  <r>
    <x v="1573"/>
    <n v="291.22223603419502"/>
    <n v="78.861604808132896"/>
    <n v="18.969170938207402"/>
    <n v="3.6571075133570301"/>
    <n v="129.919403611793"/>
    <n v="17.458510683057099"/>
    <n v="79.522637612868806"/>
    <n v="4.4355686327222097"/>
    <n v="129.79129119369199"/>
    <n v="996.75766580148195"/>
    <n v="39.918469349195597"/>
    <n v="0.30460822212923"/>
    <x v="133"/>
    <x v="3"/>
    <x v="0"/>
    <n v="43.295586719111597"/>
    <n v="107.566411197268"/>
    <x v="1"/>
    <x v="7"/>
    <x v="1"/>
    <x v="7"/>
    <s v="Haze"/>
    <n v="92"/>
  </r>
  <r>
    <x v="1574"/>
    <n v="81.435739273344396"/>
    <n v="27.963402124073099"/>
    <n v="28.618369750727201"/>
    <n v="0.32256736843608802"/>
    <n v="73.392780297601604"/>
    <n v="7.0495432257910497"/>
    <n v="46.009760652988398"/>
    <n v="5.5368172112705603"/>
    <n v="223.75752705880799"/>
    <n v="1003.2735399447801"/>
    <n v="4.6290862215920203"/>
    <n v="4.7904554831722397"/>
    <x v="31"/>
    <x v="2"/>
    <x v="3"/>
    <n v="41.120624979886898"/>
    <n v="129.04459254938999"/>
    <x v="0"/>
    <x v="18"/>
    <x v="10"/>
    <x v="2"/>
    <s v="Cloudy"/>
    <n v="29"/>
  </r>
  <r>
    <x v="1575"/>
    <n v="172.11231386851"/>
    <n v="33.359054073929201"/>
    <n v="48.613946082232601"/>
    <n v="3.7372840516477601"/>
    <n v="59.789897989566903"/>
    <n v="21.4072868956051"/>
    <n v="50.467222286907699"/>
    <n v="3.4995047435158901"/>
    <n v="250.48575064494099"/>
    <n v="990.95107746253996"/>
    <n v="33.9818790930956"/>
    <n v="14.988195714515101"/>
    <x v="387"/>
    <x v="2"/>
    <x v="4"/>
    <n v="44.378399168854799"/>
    <n v="91.806092795232999"/>
    <x v="1"/>
    <x v="21"/>
    <x v="1"/>
    <x v="5"/>
    <s v="Cloudy"/>
    <n v="40"/>
  </r>
  <r>
    <x v="1576"/>
    <n v="212.33676878179901"/>
    <n v="15.9209047604924"/>
    <n v="11.755476307627999"/>
    <n v="1.57403872362164"/>
    <n v="55.717172524527598"/>
    <n v="8.9749875285209697"/>
    <n v="47.469704349509001"/>
    <n v="3.3460018286818299E-2"/>
    <n v="269.02496916760299"/>
    <n v="995.27997500425897"/>
    <n v="5.9478934896698901"/>
    <n v="6.7059847115281599"/>
    <x v="157"/>
    <x v="1"/>
    <x v="2"/>
    <n v="26.295043376550801"/>
    <n v="127.890412344981"/>
    <x v="4"/>
    <x v="18"/>
    <x v="8"/>
    <x v="0"/>
    <s v="Snow"/>
    <n v="81"/>
  </r>
  <r>
    <x v="1577"/>
    <n v="172.08580490353401"/>
    <n v="53.950781446436203"/>
    <n v="25.732186991290401"/>
    <n v="1.3633951671134199"/>
    <n v="148.144777568667"/>
    <n v="13.4277300712106"/>
    <n v="43.2488003022697"/>
    <n v="6.14310536468001"/>
    <n v="191.63906265095201"/>
    <n v="985.94090540648403"/>
    <n v="6.6320872985617303"/>
    <n v="1.36787194065188"/>
    <x v="228"/>
    <x v="1"/>
    <x v="1"/>
    <n v="34.5580288723556"/>
    <n v="116.149610870963"/>
    <x v="4"/>
    <x v="18"/>
    <x v="10"/>
    <x v="8"/>
    <s v="Snow"/>
    <n v="29"/>
  </r>
  <r>
    <x v="1578"/>
    <n v="119.361135618305"/>
    <n v="45.520577710777701"/>
    <n v="20.563657600224801"/>
    <n v="2.7812224476692902"/>
    <n v="184.28474884266299"/>
    <n v="-6.9933107967656198"/>
    <n v="82.485595657603"/>
    <n v="3.9911239318611398"/>
    <n v="245.601820754079"/>
    <n v="996.41368239663097"/>
    <n v="10.2120243734797"/>
    <n v="13.1785812306869"/>
    <x v="130"/>
    <x v="3"/>
    <x v="4"/>
    <n v="45.082576086703099"/>
    <n v="98.275383703790595"/>
    <x v="3"/>
    <x v="14"/>
    <x v="2"/>
    <x v="1"/>
    <s v="Clear"/>
    <n v="31"/>
  </r>
  <r>
    <x v="1579"/>
    <n v="241.93811382483199"/>
    <n v="88.012067750634003"/>
    <n v="32.467227616691602"/>
    <n v="1.3502327562581899"/>
    <n v="169.83438072876299"/>
    <n v="25.540161805795599"/>
    <n v="95.202013824169796"/>
    <n v="8.5166915543170294"/>
    <n v="170.283308986555"/>
    <n v="1006.5997837977"/>
    <n v="21.050750417413798"/>
    <n v="5.5425678299332599"/>
    <x v="43"/>
    <x v="0"/>
    <x v="0"/>
    <n v="41.158589260936402"/>
    <n v="106.53602872595501"/>
    <x v="1"/>
    <x v="11"/>
    <x v="2"/>
    <x v="8"/>
    <s v="Fog"/>
    <n v="5"/>
  </r>
  <r>
    <x v="1580"/>
    <n v="185.48684276042599"/>
    <n v="35.726255170162702"/>
    <n v="9.9127670351033004"/>
    <n v="2.1676368289054802"/>
    <n v="179.96716454476601"/>
    <n v="12.3153917739428"/>
    <n v="71.631377751625195"/>
    <n v="5.7292227025981397"/>
    <n v="46.300436975608903"/>
    <n v="1007.11149205257"/>
    <n v="44.505708548724201"/>
    <n v="8.5061626403177204"/>
    <x v="103"/>
    <x v="2"/>
    <x v="2"/>
    <n v="39.100994710824502"/>
    <n v="96.017831019410806"/>
    <x v="2"/>
    <x v="13"/>
    <x v="2"/>
    <x v="6"/>
    <s v="Clear"/>
    <n v="92"/>
  </r>
  <r>
    <x v="1581"/>
    <n v="240.66991273085699"/>
    <n v="64.830027180641693"/>
    <n v="17.6330924092907"/>
    <n v="3.0722955068061002"/>
    <n v="149.245033822908"/>
    <n v="24.190698013669401"/>
    <n v="54.700912261142904"/>
    <n v="9.5484339868306805"/>
    <n v="205.90652554587899"/>
    <n v="1042.1816778372499"/>
    <n v="36.432493616069401"/>
    <n v="19.172914759982199"/>
    <x v="73"/>
    <x v="2"/>
    <x v="2"/>
    <n v="25.82894947031"/>
    <n v="110.18931707524401"/>
    <x v="6"/>
    <x v="8"/>
    <x v="6"/>
    <x v="8"/>
    <s v="Rain"/>
    <n v="75"/>
  </r>
  <r>
    <x v="1582"/>
    <n v="88.734586970710396"/>
    <n v="47.699030750853701"/>
    <n v="42.083598900679497"/>
    <n v="3.0605227793821101"/>
    <n v="195.08303409470801"/>
    <n v="21.447414980021499"/>
    <n v="17.695298206331401"/>
    <n v="8.8243331617108591"/>
    <n v="99.502400791026005"/>
    <n v="991.40015699566004"/>
    <n v="38.755055321884001"/>
    <n v="16.600181694083801"/>
    <x v="122"/>
    <x v="2"/>
    <x v="4"/>
    <n v="49.597245977927201"/>
    <n v="92.788375757402207"/>
    <x v="2"/>
    <x v="16"/>
    <x v="5"/>
    <x v="8"/>
    <s v="Haze"/>
    <n v="56"/>
  </r>
  <r>
    <x v="1583"/>
    <n v="131.03112047421899"/>
    <n v="40.643093039684203"/>
    <n v="21.718310931191301"/>
    <n v="1.4938582570612"/>
    <n v="140.43131023395699"/>
    <n v="37.613810674628098"/>
    <n v="37.786867614180203"/>
    <n v="2.2183832475903"/>
    <n v="91.929984569157199"/>
    <n v="1004.97925590365"/>
    <n v="44.136115243975802"/>
    <n v="12.375244692341401"/>
    <x v="284"/>
    <x v="0"/>
    <x v="2"/>
    <n v="44.769970099817499"/>
    <n v="100.73898862538699"/>
    <x v="6"/>
    <x v="8"/>
    <x v="5"/>
    <x v="3"/>
    <s v="Snow"/>
    <n v="52"/>
  </r>
  <r>
    <x v="1584"/>
    <n v="180.20419465304701"/>
    <n v="56.0060992656691"/>
    <n v="11.6165798516428"/>
    <n v="3.6075562329738"/>
    <n v="123.93769759179401"/>
    <n v="28.413093597150301"/>
    <n v="23.023774310885901"/>
    <n v="5.0952788804241003"/>
    <n v="312.183751580376"/>
    <n v="1000.52885428127"/>
    <n v="25.748024530587202"/>
    <n v="18.741744791012"/>
    <x v="204"/>
    <x v="0"/>
    <x v="0"/>
    <n v="44.887366561803802"/>
    <n v="104.41590407143001"/>
    <x v="3"/>
    <x v="16"/>
    <x v="11"/>
    <x v="4"/>
    <s v="Fog"/>
    <n v="90"/>
  </r>
  <r>
    <x v="1585"/>
    <n v="115.379537856227"/>
    <n v="45.955903247044397"/>
    <n v="45.363395163978801"/>
    <n v="0.38235438540602801"/>
    <n v="168.44955543901699"/>
    <n v="37.361908716457897"/>
    <n v="29.176188050074401"/>
    <n v="1.64921736187405"/>
    <n v="70.975818192209999"/>
    <n v="1045.97517526974"/>
    <n v="36.507459956292799"/>
    <n v="4.2006150652625101"/>
    <x v="5"/>
    <x v="2"/>
    <x v="3"/>
    <n v="23.821574181097201"/>
    <n v="96.8596336397964"/>
    <x v="4"/>
    <x v="6"/>
    <x v="2"/>
    <x v="5"/>
    <s v="Cloudy"/>
    <n v="34"/>
  </r>
  <r>
    <x v="1586"/>
    <n v="225.23505190929001"/>
    <n v="60.601887347468903"/>
    <n v="37.1968289329686"/>
    <n v="2.1100503562701101"/>
    <n v="105.092265959206"/>
    <n v="28.5223028760246"/>
    <n v="46.415111156808003"/>
    <n v="2.4481454578847401"/>
    <n v="34.083685030113202"/>
    <n v="981.43914255253696"/>
    <n v="29.191897831446301"/>
    <n v="7.25816997480801"/>
    <x v="356"/>
    <x v="3"/>
    <x v="1"/>
    <n v="39.543028081481602"/>
    <n v="107.551815841023"/>
    <x v="3"/>
    <x v="21"/>
    <x v="1"/>
    <x v="3"/>
    <s v="Haze"/>
    <n v="61"/>
  </r>
  <r>
    <x v="1587"/>
    <n v="123.63857582103201"/>
    <n v="24.046790054694799"/>
    <n v="41.229626985098903"/>
    <n v="4.96377586748926"/>
    <n v="88.493316802438798"/>
    <n v="32.032215113835399"/>
    <n v="37.8832695373899"/>
    <n v="2.7713878653712198"/>
    <n v="329.26419472191799"/>
    <n v="1048.5184046314"/>
    <n v="39.767873165149403"/>
    <n v="2.9682892854904801"/>
    <x v="99"/>
    <x v="1"/>
    <x v="4"/>
    <n v="37.381480259726303"/>
    <n v="117.71495089222201"/>
    <x v="6"/>
    <x v="5"/>
    <x v="9"/>
    <x v="6"/>
    <s v="Haze"/>
    <n v="55"/>
  </r>
  <r>
    <x v="1588"/>
    <n v="55.910151165977297"/>
    <n v="85.468601059939303"/>
    <n v="11.1296661183456"/>
    <n v="4.7158534485155998"/>
    <n v="142.78791068376299"/>
    <n v="-8.6783145298621606E-2"/>
    <n v="27.817194861165099"/>
    <n v="0.482268951773418"/>
    <n v="350.96878078503403"/>
    <n v="1049.49069916029"/>
    <n v="3.8380768129185001"/>
    <n v="3.25923319410547"/>
    <x v="185"/>
    <x v="3"/>
    <x v="2"/>
    <n v="31.541540179568202"/>
    <n v="104.429490115064"/>
    <x v="1"/>
    <x v="18"/>
    <x v="2"/>
    <x v="9"/>
    <s v="Fog"/>
    <n v="41"/>
  </r>
  <r>
    <x v="1589"/>
    <n v="294.67853418550698"/>
    <n v="60.300028530896697"/>
    <n v="8.0485186770294899"/>
    <n v="3.3638461191465399"/>
    <n v="134.62558705614299"/>
    <n v="12.844158852775401"/>
    <n v="72.393127332196201"/>
    <n v="8.6633352670121706"/>
    <n v="35.853145041863698"/>
    <n v="1017.1141797776201"/>
    <n v="46.558578465804302"/>
    <n v="14.584641059018301"/>
    <x v="53"/>
    <x v="3"/>
    <x v="4"/>
    <n v="27.816844633402301"/>
    <n v="102.178290255628"/>
    <x v="1"/>
    <x v="4"/>
    <x v="0"/>
    <x v="1"/>
    <s v="Rain"/>
    <n v="1"/>
  </r>
  <r>
    <x v="1590"/>
    <n v="34.612042888051"/>
    <n v="62.246688982218899"/>
    <n v="24.589339178628698"/>
    <n v="3.8477031428894701"/>
    <n v="113.40331127671899"/>
    <n v="20.251989138627899"/>
    <n v="20.4406935091266"/>
    <n v="3.8895177210465701"/>
    <n v="309.97919887208701"/>
    <n v="1041.4375511255801"/>
    <n v="0.83069254222245503"/>
    <n v="14.003620243718199"/>
    <x v="351"/>
    <x v="1"/>
    <x v="2"/>
    <n v="40.879947124651203"/>
    <n v="108.465655244479"/>
    <x v="5"/>
    <x v="1"/>
    <x v="0"/>
    <x v="7"/>
    <s v="Fog"/>
    <n v="11"/>
  </r>
  <r>
    <x v="1591"/>
    <n v="233.970667421945"/>
    <n v="61.1760558384101"/>
    <n v="21.863939161137601"/>
    <n v="4.4412593280307897"/>
    <n v="81.965368398957096"/>
    <n v="-0.84327004643651904"/>
    <n v="89.655260628948398"/>
    <n v="7.44026936604459"/>
    <n v="156.629814468153"/>
    <n v="1021.9562575506"/>
    <n v="35.794672744848"/>
    <n v="1.2901855875697901"/>
    <x v="65"/>
    <x v="3"/>
    <x v="2"/>
    <n v="30.4795261332109"/>
    <n v="125.36521266373001"/>
    <x v="0"/>
    <x v="10"/>
    <x v="8"/>
    <x v="2"/>
    <s v="Clear"/>
    <n v="44"/>
  </r>
  <r>
    <x v="1592"/>
    <n v="140.26552985011401"/>
    <n v="38.128752435450302"/>
    <n v="40.296716555235598"/>
    <n v="0.99290723268875203"/>
    <n v="152.279325016245"/>
    <n v="23.293306524729601"/>
    <n v="85.665647096468703"/>
    <n v="2.3384136840893999"/>
    <n v="240.97608893281301"/>
    <n v="991.86451727224301"/>
    <n v="5.8620620699578501"/>
    <n v="4.0738001433398896"/>
    <x v="223"/>
    <x v="0"/>
    <x v="0"/>
    <n v="35.377970880212999"/>
    <n v="104.68716292092201"/>
    <x v="5"/>
    <x v="18"/>
    <x v="9"/>
    <x v="2"/>
    <s v="Rain"/>
    <n v="76"/>
  </r>
  <r>
    <x v="1593"/>
    <n v="51.320461661183799"/>
    <n v="87.458829633747499"/>
    <n v="35.035895790241902"/>
    <n v="0.16786284418618999"/>
    <n v="103.483872570112"/>
    <n v="-5.8344491531878502"/>
    <n v="46.632581860475199"/>
    <n v="1.8949972479914801"/>
    <n v="113.162308394878"/>
    <n v="1009.9740430982901"/>
    <n v="19.099973156851199"/>
    <n v="3.4016476994095202"/>
    <x v="300"/>
    <x v="0"/>
    <x v="1"/>
    <n v="25.2112229237047"/>
    <n v="110.04158880547401"/>
    <x v="0"/>
    <x v="21"/>
    <x v="3"/>
    <x v="5"/>
    <s v="Fog"/>
    <n v="1"/>
  </r>
  <r>
    <x v="1594"/>
    <n v="63.424223721996398"/>
    <n v="14.963287780836801"/>
    <n v="36.444102574550499"/>
    <n v="4.02054948538823"/>
    <n v="178.64843916976599"/>
    <n v="36.245129681559803"/>
    <n v="20.9638925847004"/>
    <n v="1.6592135507833199"/>
    <n v="78.235306934273893"/>
    <n v="1045.6764639647699"/>
    <n v="8.9499837030461293"/>
    <n v="18.9802253746217"/>
    <x v="264"/>
    <x v="2"/>
    <x v="1"/>
    <n v="37.450142936308701"/>
    <n v="129.90442898721801"/>
    <x v="1"/>
    <x v="4"/>
    <x v="4"/>
    <x v="3"/>
    <s v="Haze"/>
    <n v="13"/>
  </r>
  <r>
    <x v="1595"/>
    <n v="284.81642809444998"/>
    <n v="98.089107322382702"/>
    <n v="42.379613677687701"/>
    <n v="4.1395902629985102"/>
    <n v="122.065665474729"/>
    <n v="3.5385039682424901"/>
    <n v="37.959093779381703"/>
    <n v="2.2357812498165002"/>
    <n v="73.6065070168885"/>
    <n v="1023.44948661102"/>
    <n v="47.574752350274899"/>
    <n v="12.2962157838673"/>
    <x v="159"/>
    <x v="3"/>
    <x v="2"/>
    <n v="28.4789350413802"/>
    <n v="127.15581542975001"/>
    <x v="4"/>
    <x v="17"/>
    <x v="1"/>
    <x v="2"/>
    <s v="Cloudy"/>
    <n v="40"/>
  </r>
  <r>
    <x v="1596"/>
    <n v="66.822667939028307"/>
    <n v="9.1278169148401798"/>
    <n v="9.3394384897568994"/>
    <n v="2.69067467835825"/>
    <n v="190.46780767022801"/>
    <n v="16.863629061985399"/>
    <n v="34.841536945449697"/>
    <n v="7.8287665032496996"/>
    <n v="72.093225298926896"/>
    <n v="1028.39143462368"/>
    <n v="15.9491174815142"/>
    <n v="11.702098840812999"/>
    <x v="325"/>
    <x v="3"/>
    <x v="0"/>
    <n v="27.683440720922"/>
    <n v="92.501106988604803"/>
    <x v="6"/>
    <x v="2"/>
    <x v="3"/>
    <x v="3"/>
    <s v="Snow"/>
    <n v="38"/>
  </r>
  <r>
    <x v="1597"/>
    <n v="173.02686432631401"/>
    <n v="63.699115173762898"/>
    <n v="49.931050532717002"/>
    <n v="1.86293349390768"/>
    <n v="74.201854223671901"/>
    <n v="20.172426771559898"/>
    <n v="25.643251192438001"/>
    <n v="4.8292499643280298"/>
    <n v="193.32603193582801"/>
    <n v="985.13442066496202"/>
    <n v="14.6076532680501"/>
    <n v="12.2789987342708"/>
    <x v="35"/>
    <x v="3"/>
    <x v="2"/>
    <n v="42.614953958341403"/>
    <n v="111.713775527981"/>
    <x v="1"/>
    <x v="7"/>
    <x v="7"/>
    <x v="0"/>
    <s v="Haze"/>
    <n v="59"/>
  </r>
  <r>
    <x v="1598"/>
    <n v="30.885845137580901"/>
    <n v="57.861837962374501"/>
    <n v="5.2863755869197"/>
    <n v="0.25933838153828198"/>
    <n v="103.558769848466"/>
    <n v="2.5565107800885398"/>
    <n v="78.324481164728795"/>
    <n v="2.6713639620645502"/>
    <n v="276.39359746821299"/>
    <n v="1027.06591486607"/>
    <n v="24.9862500268699"/>
    <n v="2.5190400759893099"/>
    <x v="395"/>
    <x v="0"/>
    <x v="3"/>
    <n v="48.856282345633502"/>
    <n v="114.906331349338"/>
    <x v="3"/>
    <x v="14"/>
    <x v="2"/>
    <x v="2"/>
    <s v="Cloudy"/>
    <n v="21"/>
  </r>
  <r>
    <x v="1599"/>
    <n v="193.78379493472301"/>
    <n v="81.564788434491206"/>
    <n v="22.075992522146699"/>
    <n v="1.1517973338927201"/>
    <n v="11.8651281821443"/>
    <n v="26.413563469382002"/>
    <n v="31.6137166883296"/>
    <n v="7.8104055229354499"/>
    <n v="74.739235503202806"/>
    <n v="1015.32052265934"/>
    <n v="13.2080304892184"/>
    <n v="0.65353430872166496"/>
    <x v="444"/>
    <x v="2"/>
    <x v="0"/>
    <n v="35.079292966776499"/>
    <n v="114.359010202196"/>
    <x v="2"/>
    <x v="17"/>
    <x v="7"/>
    <x v="5"/>
    <s v="Snow"/>
    <n v="75"/>
  </r>
  <r>
    <x v="1600"/>
    <n v="272.88045224929601"/>
    <n v="27.2110271727874"/>
    <n v="13.3151640897803"/>
    <n v="2.80524009489557"/>
    <n v="94.979184885429106"/>
    <n v="-9.1500371917418502"/>
    <n v="94.265048249271601"/>
    <n v="8.6585303953777295"/>
    <n v="286.65541099804699"/>
    <n v="1005.31179221402"/>
    <n v="28.080134465830401"/>
    <n v="11.1058591565198"/>
    <x v="400"/>
    <x v="2"/>
    <x v="0"/>
    <n v="46.5088566316998"/>
    <n v="92.991025926271405"/>
    <x v="2"/>
    <x v="15"/>
    <x v="7"/>
    <x v="9"/>
    <s v="Cloudy"/>
    <n v="33"/>
  </r>
  <r>
    <x v="1601"/>
    <n v="250.91055425624799"/>
    <n v="81.210245690269403"/>
    <n v="5.0232964591150697"/>
    <n v="3.54474629293582"/>
    <n v="76.373117800088906"/>
    <n v="29.3714703452268"/>
    <n v="59.2610062780562"/>
    <n v="2.6134593303629101"/>
    <n v="11.8204607829715"/>
    <n v="984.110036389583"/>
    <n v="0.17225002088042099"/>
    <n v="8.9343005955786499"/>
    <x v="48"/>
    <x v="0"/>
    <x v="4"/>
    <n v="43.956547430418503"/>
    <n v="110.131393136379"/>
    <x v="0"/>
    <x v="5"/>
    <x v="1"/>
    <x v="5"/>
    <s v="Cloudy"/>
    <n v="98"/>
  </r>
  <r>
    <x v="1602"/>
    <n v="250.29952807855901"/>
    <n v="51.770146508443297"/>
    <n v="30.541917508202602"/>
    <n v="2.3397656749753102"/>
    <n v="146.67735878964001"/>
    <n v="17.466914215046"/>
    <n v="19.3268633902976"/>
    <n v="7.6523007093673003"/>
    <n v="302.42391513876498"/>
    <n v="1023.12262974909"/>
    <n v="44.9595960940363"/>
    <n v="10.895585576636799"/>
    <x v="175"/>
    <x v="2"/>
    <x v="2"/>
    <n v="30.5187736779151"/>
    <n v="125.63580235008401"/>
    <x v="5"/>
    <x v="8"/>
    <x v="4"/>
    <x v="3"/>
    <s v="Rain"/>
    <n v="33"/>
  </r>
  <r>
    <x v="1603"/>
    <n v="92.889005563809803"/>
    <n v="81.608114545358703"/>
    <n v="4.4225990058762399"/>
    <n v="4.1239075625759103"/>
    <n v="84.105106069482005"/>
    <n v="24.666740658513799"/>
    <n v="29.226289140094298"/>
    <n v="9.4884547781506896"/>
    <n v="129.62671997079499"/>
    <n v="999.10507355591096"/>
    <n v="47.923904271725199"/>
    <n v="14.998138657911401"/>
    <x v="289"/>
    <x v="3"/>
    <x v="0"/>
    <n v="48.100442818448002"/>
    <n v="129.60016161767001"/>
    <x v="2"/>
    <x v="11"/>
    <x v="9"/>
    <x v="9"/>
    <s v="Cloudy"/>
    <n v="39"/>
  </r>
  <r>
    <x v="1604"/>
    <n v="195.142991930298"/>
    <n v="57.285797904199001"/>
    <n v="27.866901429420501"/>
    <n v="3.9108390682665499"/>
    <n v="192.48515515133499"/>
    <n v="24.707899621780602"/>
    <n v="18.354405104938301"/>
    <n v="6.2733043095785401"/>
    <n v="51.068377249343598"/>
    <n v="1038.87640704406"/>
    <n v="42.846738036206197"/>
    <n v="0.30370690915948101"/>
    <x v="109"/>
    <x v="0"/>
    <x v="0"/>
    <n v="30.389874559602202"/>
    <n v="92.361499521800198"/>
    <x v="6"/>
    <x v="18"/>
    <x v="0"/>
    <x v="1"/>
    <s v="Clear"/>
    <n v="10"/>
  </r>
  <r>
    <x v="1605"/>
    <n v="236.135348085234"/>
    <n v="44.422977978607001"/>
    <n v="5.6923527577641204"/>
    <n v="2.82964202530261"/>
    <n v="160.66971924502599"/>
    <n v="39.418848311315799"/>
    <n v="78.228506805467603"/>
    <n v="5.9747844326145403"/>
    <n v="353.63305889066402"/>
    <n v="1001.2468502793801"/>
    <n v="31.070468608185202"/>
    <n v="19.3469803633844"/>
    <x v="198"/>
    <x v="3"/>
    <x v="0"/>
    <n v="30.882135262571499"/>
    <n v="123.442905355752"/>
    <x v="2"/>
    <x v="3"/>
    <x v="11"/>
    <x v="5"/>
    <s v="Clear"/>
    <n v="15"/>
  </r>
  <r>
    <x v="1606"/>
    <n v="217.573769170584"/>
    <n v="70.039934041239405"/>
    <n v="40.422089621764101"/>
    <n v="4.7854025136091298"/>
    <n v="172.479093559186"/>
    <n v="1.5987921556267899"/>
    <n v="73.753048704484996"/>
    <n v="3.72562428641365"/>
    <n v="150.797128776943"/>
    <n v="1007.35790975216"/>
    <n v="8.2905743018963793"/>
    <n v="2.01220658887391"/>
    <x v="91"/>
    <x v="3"/>
    <x v="4"/>
    <n v="41.318158382457398"/>
    <n v="116.640268683988"/>
    <x v="2"/>
    <x v="22"/>
    <x v="2"/>
    <x v="4"/>
    <s v="Clear"/>
    <n v="97"/>
  </r>
  <r>
    <x v="1607"/>
    <n v="42.943786451350299"/>
    <n v="54.719949457514097"/>
    <n v="48.777142342829301"/>
    <n v="0.48695578597803502"/>
    <n v="22.919095922464201"/>
    <n v="17.763861461094098"/>
    <n v="91.398655642129398"/>
    <n v="5.8807981813946899"/>
    <n v="51.137498790260302"/>
    <n v="1020.69938564324"/>
    <n v="40.729253286178299"/>
    <n v="14.9441198448515"/>
    <x v="422"/>
    <x v="3"/>
    <x v="1"/>
    <n v="27.770163779857"/>
    <n v="113.121481215196"/>
    <x v="4"/>
    <x v="14"/>
    <x v="10"/>
    <x v="9"/>
    <s v="Fog"/>
    <n v="60"/>
  </r>
  <r>
    <x v="1608"/>
    <n v="257.84997470554498"/>
    <n v="23.871092814609"/>
    <n v="11.3594686410179"/>
    <n v="0.54926613764383003"/>
    <n v="181.11390390758899"/>
    <n v="11.7119826071389"/>
    <n v="93.130315861104606"/>
    <n v="9.2812233278562797"/>
    <n v="308.28023900946403"/>
    <n v="985.981515710949"/>
    <n v="23.478457560167801"/>
    <n v="2.0703164141121402"/>
    <x v="375"/>
    <x v="0"/>
    <x v="2"/>
    <n v="34.740854941726901"/>
    <n v="113.99722979360401"/>
    <x v="6"/>
    <x v="14"/>
    <x v="1"/>
    <x v="1"/>
    <s v="Cloudy"/>
    <n v="13"/>
  </r>
  <r>
    <x v="1609"/>
    <n v="117.397137867079"/>
    <n v="30.0312183079484"/>
    <n v="39.166910125509801"/>
    <n v="4.9832341820661901"/>
    <n v="130.77074361191401"/>
    <n v="-5.5781561343866199"/>
    <n v="85.538557217626604"/>
    <n v="6.9227117228864303"/>
    <n v="17.2146239205744"/>
    <n v="991.209126761118"/>
    <n v="13.895079641615199"/>
    <n v="6.3663375488240703"/>
    <x v="402"/>
    <x v="3"/>
    <x v="4"/>
    <n v="21.7947938768847"/>
    <n v="93.480604209788694"/>
    <x v="6"/>
    <x v="17"/>
    <x v="4"/>
    <x v="4"/>
    <s v="Clear"/>
    <n v="99"/>
  </r>
  <r>
    <x v="1610"/>
    <n v="252.33203448389901"/>
    <n v="36.730030667738099"/>
    <n v="19.413576772351799"/>
    <n v="4.2818610073590104"/>
    <n v="33.173071316158797"/>
    <n v="-4.4337272000612904"/>
    <n v="50.929599633507401"/>
    <n v="4.4526011638787804"/>
    <n v="268.46771466875202"/>
    <n v="1049.77413327311"/>
    <n v="10.049915443239399"/>
    <n v="5.3991054102829503"/>
    <x v="165"/>
    <x v="2"/>
    <x v="2"/>
    <n v="37.651566228991797"/>
    <n v="118.223220542909"/>
    <x v="5"/>
    <x v="14"/>
    <x v="8"/>
    <x v="4"/>
    <s v="Snow"/>
    <n v="22"/>
  </r>
  <r>
    <x v="1611"/>
    <n v="98.691073717843096"/>
    <n v="67.268035080860699"/>
    <n v="21.939889105940001"/>
    <n v="2.7731316005343198"/>
    <n v="31.884263773866302"/>
    <n v="31.5987386295226"/>
    <n v="75.304008845383095"/>
    <n v="4.8305617300183297"/>
    <n v="143.44505876260999"/>
    <n v="988.719329480478"/>
    <n v="24.5726458056814"/>
    <n v="6.0021221951849402"/>
    <x v="31"/>
    <x v="3"/>
    <x v="0"/>
    <n v="27.4081190810343"/>
    <n v="110.15164286947901"/>
    <x v="1"/>
    <x v="3"/>
    <x v="5"/>
    <x v="7"/>
    <s v="Haze"/>
    <n v="65"/>
  </r>
  <r>
    <x v="1612"/>
    <n v="270.94900960379601"/>
    <n v="60.9801688193294"/>
    <n v="39.277387218453903"/>
    <n v="1.3675704639953401"/>
    <n v="101.665241842065"/>
    <n v="12.2162807457812"/>
    <n v="61.912517816679497"/>
    <n v="9.6604267197185703"/>
    <n v="224.54172693365399"/>
    <n v="989.83898895720495"/>
    <n v="8.0914725995717802"/>
    <n v="13.3596493383194"/>
    <x v="284"/>
    <x v="2"/>
    <x v="0"/>
    <n v="40.744925776007598"/>
    <n v="91.971756555311501"/>
    <x v="0"/>
    <x v="17"/>
    <x v="5"/>
    <x v="9"/>
    <s v="Haze"/>
    <n v="77"/>
  </r>
  <r>
    <x v="1613"/>
    <n v="35.483350086447899"/>
    <n v="86.405563204310198"/>
    <n v="13.901328865965301"/>
    <n v="3.87062923415069"/>
    <n v="183.11485044545299"/>
    <n v="0.24482330485002601"/>
    <n v="45.974254502559702"/>
    <n v="1.4898759627984099"/>
    <n v="249.33859366477799"/>
    <n v="998.16251150586402"/>
    <n v="15.991606805007599"/>
    <n v="11.5940330863558"/>
    <x v="260"/>
    <x v="0"/>
    <x v="1"/>
    <n v="46.245373082910803"/>
    <n v="104.423957652421"/>
    <x v="3"/>
    <x v="16"/>
    <x v="3"/>
    <x v="2"/>
    <s v="Rain"/>
    <n v="93"/>
  </r>
  <r>
    <x v="1614"/>
    <n v="242.55464911405801"/>
    <n v="44.892511455643501"/>
    <n v="33.894615072904898"/>
    <n v="1.7181276260781899"/>
    <n v="179.50765757876999"/>
    <n v="1.4376960574926401"/>
    <n v="12.4977635751468"/>
    <n v="8.5937516286175502"/>
    <n v="342.58140013850499"/>
    <n v="983.21913800515995"/>
    <n v="13.924389074352201"/>
    <n v="19.0863518376323"/>
    <x v="401"/>
    <x v="1"/>
    <x v="0"/>
    <n v="30.727966103411301"/>
    <n v="118.515513208576"/>
    <x v="5"/>
    <x v="14"/>
    <x v="11"/>
    <x v="0"/>
    <s v="Clear"/>
    <n v="19"/>
  </r>
  <r>
    <x v="1615"/>
    <n v="116.736582503687"/>
    <n v="9.9715287042851504"/>
    <n v="43.981692427446099"/>
    <n v="1.8384534940136099"/>
    <n v="196.21902599101199"/>
    <n v="-7.8447750910628304"/>
    <n v="30.423936720705601"/>
    <n v="3.0908958381815901"/>
    <n v="65.567540825481899"/>
    <n v="1034.5475389220601"/>
    <n v="34.8902979798372"/>
    <n v="16.686997300652202"/>
    <x v="267"/>
    <x v="1"/>
    <x v="4"/>
    <n v="47.470655672361303"/>
    <n v="116.866255598946"/>
    <x v="2"/>
    <x v="6"/>
    <x v="0"/>
    <x v="8"/>
    <s v="Clear"/>
    <n v="1"/>
  </r>
  <r>
    <x v="1616"/>
    <n v="118.66202702279099"/>
    <n v="80.388377940165697"/>
    <n v="33.516721454390897"/>
    <n v="4.05951830802133"/>
    <n v="147.484708976946"/>
    <n v="27.005008607302099"/>
    <n v="24.5965447300478"/>
    <n v="2.1930828693987698"/>
    <n v="277.11066689854198"/>
    <n v="1029.00379364121"/>
    <n v="38.4718950980035"/>
    <n v="14.3664399995804"/>
    <x v="102"/>
    <x v="1"/>
    <x v="0"/>
    <n v="25.487184913687301"/>
    <n v="95.8411731986468"/>
    <x v="1"/>
    <x v="2"/>
    <x v="9"/>
    <x v="3"/>
    <s v="Clear"/>
    <n v="33"/>
  </r>
  <r>
    <x v="1617"/>
    <n v="135.45864108726201"/>
    <n v="25.970933948493698"/>
    <n v="33.614485222577301"/>
    <n v="2.1843052380857002"/>
    <n v="64.963320074797394"/>
    <n v="1.10120508899397"/>
    <n v="46.7655845598414"/>
    <n v="4.4036085857357703"/>
    <n v="291.80496854916902"/>
    <n v="1024.4401193245801"/>
    <n v="4.3948348742054604"/>
    <n v="14.540619563836"/>
    <x v="132"/>
    <x v="3"/>
    <x v="3"/>
    <n v="21.9552027884315"/>
    <n v="120.22285045090599"/>
    <x v="5"/>
    <x v="6"/>
    <x v="0"/>
    <x v="2"/>
    <s v="Fog"/>
    <n v="41"/>
  </r>
  <r>
    <x v="1618"/>
    <n v="155.18969462711601"/>
    <n v="85.375026303288905"/>
    <n v="9.6818301357613201"/>
    <n v="0.856218312176106"/>
    <n v="46.393153483233199"/>
    <n v="38.976307502730499"/>
    <n v="64.041148179241503"/>
    <n v="3.25740974086029"/>
    <n v="180.31503587334001"/>
    <n v="1014.9365422142999"/>
    <n v="11.306638974832101"/>
    <n v="13.0101071245768"/>
    <x v="357"/>
    <x v="1"/>
    <x v="3"/>
    <n v="28.934341714738601"/>
    <n v="114.871948576473"/>
    <x v="4"/>
    <x v="22"/>
    <x v="9"/>
    <x v="4"/>
    <s v="Cloudy"/>
    <n v="96"/>
  </r>
  <r>
    <x v="1619"/>
    <n v="296.882649327146"/>
    <n v="70.2401565905285"/>
    <n v="19.310199230331499"/>
    <n v="4.1949144151934998"/>
    <n v="108.653423912761"/>
    <n v="15.9323179051278"/>
    <n v="46.827243190425698"/>
    <n v="2.0895473133086799"/>
    <n v="262.85963223697001"/>
    <n v="994.61659608098103"/>
    <n v="19.9470757457559"/>
    <n v="8.0609107960874393"/>
    <x v="153"/>
    <x v="0"/>
    <x v="1"/>
    <n v="23.9566759701538"/>
    <n v="96.645206178819905"/>
    <x v="5"/>
    <x v="22"/>
    <x v="9"/>
    <x v="3"/>
    <s v="Haze"/>
    <n v="26"/>
  </r>
  <r>
    <x v="1620"/>
    <n v="186.77985510971001"/>
    <n v="78.248209004878106"/>
    <n v="36.240500767158899"/>
    <n v="0.48590707355201901"/>
    <n v="180.22721121808701"/>
    <n v="-1.11530313437137"/>
    <n v="44.548232889502003"/>
    <n v="8.8833229692198898"/>
    <n v="257.792450351404"/>
    <n v="1035.4887207624399"/>
    <n v="43.775158399436897"/>
    <n v="18.0833984918178"/>
    <x v="47"/>
    <x v="3"/>
    <x v="4"/>
    <n v="46.021158846580597"/>
    <n v="90.264651392493803"/>
    <x v="6"/>
    <x v="5"/>
    <x v="1"/>
    <x v="3"/>
    <s v="Haze"/>
    <n v="33"/>
  </r>
  <r>
    <x v="1621"/>
    <n v="194.08207381497999"/>
    <n v="49.373733598475098"/>
    <n v="20.448203546127498"/>
    <n v="2.5290514149189098"/>
    <n v="72.919583567839197"/>
    <n v="10.1477756449565"/>
    <n v="26.100930622872699"/>
    <n v="7.4332970148140003"/>
    <n v="160.31455744750599"/>
    <n v="1034.0924631972"/>
    <n v="41.895181079354003"/>
    <n v="11.267000745624101"/>
    <x v="33"/>
    <x v="2"/>
    <x v="1"/>
    <n v="32.6069041119422"/>
    <n v="118.47694974299399"/>
    <x v="6"/>
    <x v="8"/>
    <x v="1"/>
    <x v="3"/>
    <s v="Snow"/>
    <n v="73"/>
  </r>
  <r>
    <x v="1622"/>
    <n v="270.78684815008802"/>
    <n v="7.1722349841259403"/>
    <n v="39.169015156084299"/>
    <n v="2.2925578310500399"/>
    <n v="173.10718786776599"/>
    <n v="7.8730211240366001"/>
    <n v="76.493731653626796"/>
    <n v="2.8660368447565898"/>
    <n v="349.37341245300701"/>
    <n v="1017.90825980459"/>
    <n v="38.978451165683197"/>
    <n v="19.3429016157652"/>
    <x v="321"/>
    <x v="0"/>
    <x v="2"/>
    <n v="47.356406379228403"/>
    <n v="95.841816053033199"/>
    <x v="0"/>
    <x v="18"/>
    <x v="0"/>
    <x v="6"/>
    <s v="Haze"/>
    <n v="18"/>
  </r>
  <r>
    <x v="1623"/>
    <n v="195.88082142664399"/>
    <n v="47.791330818346303"/>
    <n v="39.785608806383202"/>
    <n v="0.93240466057089499"/>
    <n v="136.12503303354501"/>
    <n v="-7.1616115535735698"/>
    <n v="34.886601998525798"/>
    <n v="8.5271808329154801"/>
    <n v="347.39843413026301"/>
    <n v="1046.6281226076001"/>
    <n v="40.707229983851697"/>
    <n v="13.5639424146271"/>
    <x v="343"/>
    <x v="2"/>
    <x v="1"/>
    <n v="40.398173599153203"/>
    <n v="113.28340654943899"/>
    <x v="6"/>
    <x v="20"/>
    <x v="8"/>
    <x v="9"/>
    <s v="Fog"/>
    <n v="44"/>
  </r>
  <r>
    <x v="1624"/>
    <n v="139.711878213543"/>
    <n v="72.611126732622296"/>
    <n v="44.5416082637663"/>
    <n v="4.23006601217471"/>
    <n v="101.251983471496"/>
    <n v="8.3725779016090698"/>
    <n v="47.184641241795198"/>
    <n v="1.91290469157146"/>
    <n v="212.91153106842501"/>
    <n v="1032.28061325877"/>
    <n v="37.192480366763697"/>
    <n v="14.5716290971368"/>
    <x v="345"/>
    <x v="3"/>
    <x v="2"/>
    <n v="23.586535386135001"/>
    <n v="128.780444939414"/>
    <x v="0"/>
    <x v="13"/>
    <x v="2"/>
    <x v="5"/>
    <s v="Clear"/>
    <n v="73"/>
  </r>
  <r>
    <x v="1625"/>
    <n v="163.23178774137699"/>
    <n v="62.583295291425003"/>
    <n v="39.906425703317403"/>
    <n v="3.2565627964611399"/>
    <n v="17.664876931774799"/>
    <n v="39.931921800794797"/>
    <n v="13.296379919480501"/>
    <n v="5.1576783242637996"/>
    <n v="201.331420391541"/>
    <n v="999.58412835260503"/>
    <n v="4.7759988794871404"/>
    <n v="0.979481045648811"/>
    <x v="403"/>
    <x v="1"/>
    <x v="2"/>
    <n v="41.0560272927328"/>
    <n v="111.585162689347"/>
    <x v="2"/>
    <x v="9"/>
    <x v="10"/>
    <x v="8"/>
    <s v="Fog"/>
    <n v="19"/>
  </r>
  <r>
    <x v="1626"/>
    <n v="285.13535387222697"/>
    <n v="28.276096158274399"/>
    <n v="35.698266363045803"/>
    <n v="3.9913847357627499"/>
    <n v="107.236056535581"/>
    <n v="-1.61218748843231"/>
    <n v="11.644086882587301"/>
    <n v="8.6031739525326199"/>
    <n v="77.381305946132201"/>
    <n v="1044.89802864391"/>
    <n v="16.3501889456935"/>
    <n v="14.2534394542635"/>
    <x v="167"/>
    <x v="0"/>
    <x v="3"/>
    <n v="29.277907298345198"/>
    <n v="104.258325574973"/>
    <x v="5"/>
    <x v="5"/>
    <x v="6"/>
    <x v="0"/>
    <s v="Fog"/>
    <n v="78"/>
  </r>
  <r>
    <x v="1627"/>
    <n v="269.76242097000301"/>
    <n v="11.3963057341943"/>
    <n v="18.031916202998399"/>
    <n v="2.3500939239850398"/>
    <n v="87.402007677202405"/>
    <n v="29.798767381501499"/>
    <n v="58.696894093524797"/>
    <n v="2.8167217602825501"/>
    <n v="237.65216322498401"/>
    <n v="1006.66241563029"/>
    <n v="39.187269840301099"/>
    <n v="6.9691839658085497"/>
    <x v="64"/>
    <x v="3"/>
    <x v="0"/>
    <n v="37.9195161971491"/>
    <n v="100.933747931694"/>
    <x v="6"/>
    <x v="9"/>
    <x v="0"/>
    <x v="0"/>
    <s v="Snow"/>
    <n v="92"/>
  </r>
  <r>
    <x v="1628"/>
    <n v="99.032877082702996"/>
    <n v="79.348473796229101"/>
    <n v="40.0770636980888"/>
    <n v="4.1871737546952996"/>
    <n v="113.818200313312"/>
    <n v="-2.7745811579930799"/>
    <n v="68.6153029587079"/>
    <n v="5.5246605608368604"/>
    <n v="318.89235302133102"/>
    <n v="1041.8270071566001"/>
    <n v="47.3949588710217"/>
    <n v="10.9971623916155"/>
    <x v="308"/>
    <x v="2"/>
    <x v="3"/>
    <n v="39.677636593249801"/>
    <n v="103.42029718738701"/>
    <x v="6"/>
    <x v="18"/>
    <x v="2"/>
    <x v="9"/>
    <s v="Rain"/>
    <n v="18"/>
  </r>
  <r>
    <x v="1629"/>
    <n v="63.120987103055398"/>
    <n v="36.131385869178203"/>
    <n v="14.780143303047099"/>
    <n v="1.42450858395563"/>
    <n v="199.291701362715"/>
    <n v="25.423831228206499"/>
    <n v="44.999161819539701"/>
    <n v="0.18917632466519599"/>
    <n v="146.75833301597899"/>
    <n v="990.16463879439198"/>
    <n v="10.7944718185271"/>
    <n v="14.0224253063774"/>
    <x v="278"/>
    <x v="3"/>
    <x v="4"/>
    <n v="45.337355322266298"/>
    <n v="90.603988376478796"/>
    <x v="3"/>
    <x v="17"/>
    <x v="9"/>
    <x v="0"/>
    <s v="Snow"/>
    <n v="67"/>
  </r>
  <r>
    <x v="1630"/>
    <n v="88.956766450655806"/>
    <n v="93.178139451377305"/>
    <n v="19.510243533799301"/>
    <n v="3.49858769517403"/>
    <n v="22.301160817412701"/>
    <n v="-3.4866303606240701"/>
    <n v="64.769821815784695"/>
    <n v="4.9670557975228196"/>
    <n v="173.67323172980599"/>
    <n v="1015.23944131281"/>
    <n v="10.573900170434699"/>
    <n v="15.525145526937999"/>
    <x v="13"/>
    <x v="0"/>
    <x v="4"/>
    <n v="48.690325135818398"/>
    <n v="103.40870212142499"/>
    <x v="1"/>
    <x v="1"/>
    <x v="5"/>
    <x v="9"/>
    <s v="Clear"/>
    <n v="83"/>
  </r>
  <r>
    <x v="1631"/>
    <n v="45.128946139883503"/>
    <n v="42.197832466699502"/>
    <n v="15.853566876982899"/>
    <n v="1.1585755454436499"/>
    <n v="42.779568679668103"/>
    <n v="-5.6225486258658197"/>
    <n v="75.052453579044993"/>
    <n v="8.47068045988458"/>
    <n v="64.600937573283403"/>
    <n v="980.2857975311"/>
    <n v="3.9544984867330601"/>
    <n v="14.7169370543326"/>
    <x v="43"/>
    <x v="1"/>
    <x v="3"/>
    <n v="47.035398495245801"/>
    <n v="119.70556816347801"/>
    <x v="5"/>
    <x v="16"/>
    <x v="3"/>
    <x v="0"/>
    <s v="Fog"/>
    <n v="20"/>
  </r>
  <r>
    <x v="1632"/>
    <n v="243.24348858583301"/>
    <n v="47.7643857857055"/>
    <n v="48.794676114232999"/>
    <n v="4.43940098219006"/>
    <n v="74.513798123134706"/>
    <n v="4.6586507997770896"/>
    <n v="41.453621503449"/>
    <n v="6.5629994269024106E-2"/>
    <n v="347.78461664815802"/>
    <n v="988.11150543091503"/>
    <n v="41.754562418137098"/>
    <n v="9.0586150460724095"/>
    <x v="76"/>
    <x v="3"/>
    <x v="0"/>
    <n v="39.292639776926698"/>
    <n v="105.025751114294"/>
    <x v="0"/>
    <x v="2"/>
    <x v="2"/>
    <x v="9"/>
    <s v="Cloudy"/>
    <n v="20"/>
  </r>
  <r>
    <x v="1633"/>
    <n v="187.798808461524"/>
    <n v="67.962942362346794"/>
    <n v="42.258659975386102"/>
    <n v="4.99253073746649"/>
    <n v="73.470414566210906"/>
    <n v="10.9736639058842"/>
    <n v="59.851174313622103"/>
    <n v="6.2798280460162097"/>
    <n v="15.5823172414408"/>
    <n v="1025.0359791277001"/>
    <n v="12.491399517193001"/>
    <n v="11.7599707855282"/>
    <x v="456"/>
    <x v="0"/>
    <x v="4"/>
    <n v="34.654002240519098"/>
    <n v="127.743641638471"/>
    <x v="5"/>
    <x v="17"/>
    <x v="0"/>
    <x v="2"/>
    <s v="Clear"/>
    <n v="71"/>
  </r>
  <r>
    <x v="1634"/>
    <n v="87.300561179800994"/>
    <n v="98.151872439692397"/>
    <n v="40.038724822886401"/>
    <n v="1.4559193448076899"/>
    <n v="133.08107656610801"/>
    <n v="34.490925848509001"/>
    <n v="98.462905549493897"/>
    <n v="4.98056274190954"/>
    <n v="184.60467202889799"/>
    <n v="1016.6622863617901"/>
    <n v="46.371684361742197"/>
    <n v="15.3563697081168"/>
    <x v="84"/>
    <x v="1"/>
    <x v="0"/>
    <n v="28.049496327230901"/>
    <n v="118.54124498684899"/>
    <x v="5"/>
    <x v="21"/>
    <x v="0"/>
    <x v="8"/>
    <s v="Clear"/>
    <n v="47"/>
  </r>
  <r>
    <x v="1635"/>
    <n v="227.03038940229601"/>
    <n v="68.588383016455694"/>
    <n v="3.79354938576977"/>
    <n v="2.2683123842294202"/>
    <n v="21.285324511745099"/>
    <n v="-1.5630351776992999"/>
    <n v="84.976417413300098"/>
    <n v="6.8251284196191104"/>
    <n v="269.00940347979099"/>
    <n v="1039.11248944406"/>
    <n v="17.606726438014299"/>
    <n v="7.9125967785961002"/>
    <x v="342"/>
    <x v="2"/>
    <x v="2"/>
    <n v="38.725746681607298"/>
    <n v="116.785622178721"/>
    <x v="6"/>
    <x v="11"/>
    <x v="8"/>
    <x v="7"/>
    <s v="Cloudy"/>
    <n v="41"/>
  </r>
  <r>
    <x v="1636"/>
    <n v="156.61956207342899"/>
    <n v="63.917326952017397"/>
    <n v="30.572347119500101"/>
    <n v="1.8338435057473801"/>
    <n v="177.00515620499999"/>
    <n v="2.89939286972912"/>
    <n v="27.6786109076317"/>
    <n v="7.3761416625963703"/>
    <n v="341.916377387414"/>
    <n v="1030.76487227194"/>
    <n v="34.293734294649099"/>
    <n v="0.82169947002804899"/>
    <x v="130"/>
    <x v="2"/>
    <x v="2"/>
    <n v="22.648283662018699"/>
    <n v="105.04170820437101"/>
    <x v="2"/>
    <x v="9"/>
    <x v="8"/>
    <x v="7"/>
    <s v="Snow"/>
    <n v="99"/>
  </r>
  <r>
    <x v="1637"/>
    <n v="271.85276455936298"/>
    <n v="72.348833516394507"/>
    <n v="45.1203951243766"/>
    <n v="2.9801779263721002"/>
    <n v="57.731138964186101"/>
    <n v="28.104450251778601"/>
    <n v="14.824598234168"/>
    <n v="8.3304558310851107"/>
    <n v="340.85625775659997"/>
    <n v="1049.29369327365"/>
    <n v="40.992105281007298"/>
    <n v="14.257660483216799"/>
    <x v="163"/>
    <x v="2"/>
    <x v="1"/>
    <n v="33.706367065770301"/>
    <n v="126.28747068092601"/>
    <x v="0"/>
    <x v="1"/>
    <x v="6"/>
    <x v="7"/>
    <s v="Cloudy"/>
    <n v="96"/>
  </r>
  <r>
    <x v="1638"/>
    <n v="68.946376474636196"/>
    <n v="45.1960617751825"/>
    <n v="36.121319117634997"/>
    <n v="2.4482564521602299"/>
    <n v="54.119236282635697"/>
    <n v="28.1739488888681"/>
    <n v="38.003112731770599"/>
    <n v="2.4914425952602199"/>
    <n v="233.614878052618"/>
    <n v="999.46491329477305"/>
    <n v="2.3146493474365801"/>
    <n v="18.2746458512812"/>
    <x v="94"/>
    <x v="3"/>
    <x v="0"/>
    <n v="35.124716709998403"/>
    <n v="126.383956972147"/>
    <x v="5"/>
    <x v="20"/>
    <x v="4"/>
    <x v="3"/>
    <s v="Rain"/>
    <n v="82"/>
  </r>
  <r>
    <x v="1639"/>
    <n v="259.95107050446001"/>
    <n v="89.964847771405005"/>
    <n v="23.895647704101201"/>
    <n v="1.95527053385507"/>
    <n v="67.597138222351504"/>
    <n v="-6.5649661841617499"/>
    <n v="76.138591898150196"/>
    <n v="6.5194133990666003"/>
    <n v="247.81983832614901"/>
    <n v="1034.46766182224"/>
    <n v="17.408128133696898"/>
    <n v="11.5228042801537"/>
    <x v="121"/>
    <x v="2"/>
    <x v="2"/>
    <n v="20.135346663919499"/>
    <n v="104.909653637945"/>
    <x v="3"/>
    <x v="8"/>
    <x v="9"/>
    <x v="8"/>
    <s v="Fog"/>
    <n v="84"/>
  </r>
  <r>
    <x v="1640"/>
    <n v="238.10095725494801"/>
    <n v="46.923189040638597"/>
    <n v="47.650661361465197"/>
    <n v="2.5066331598657401"/>
    <n v="65.714570745279801"/>
    <n v="25.397823360553598"/>
    <n v="35.405348844343798"/>
    <n v="2.1402285181048599"/>
    <n v="204.60227692216199"/>
    <n v="1009.7532881426999"/>
    <n v="49.719737045198897"/>
    <n v="11.714369536806"/>
    <x v="316"/>
    <x v="3"/>
    <x v="3"/>
    <n v="23.171514673709002"/>
    <n v="128.884415035187"/>
    <x v="1"/>
    <x v="6"/>
    <x v="11"/>
    <x v="2"/>
    <s v="Cloudy"/>
    <n v="40"/>
  </r>
  <r>
    <x v="1641"/>
    <n v="181.75448218900499"/>
    <n v="41.584454268303098"/>
    <n v="12.849086656038301"/>
    <n v="3.71976822459232"/>
    <n v="171.46091089862301"/>
    <n v="18.6983770585089"/>
    <n v="63.251619316034599"/>
    <n v="6.20093196759563"/>
    <n v="330.623732549068"/>
    <n v="980.28587247428004"/>
    <n v="37.764179115929103"/>
    <n v="4.4045912184295499"/>
    <x v="137"/>
    <x v="3"/>
    <x v="4"/>
    <n v="42.795282319582299"/>
    <n v="109.491015956334"/>
    <x v="5"/>
    <x v="20"/>
    <x v="7"/>
    <x v="7"/>
    <s v="Cloudy"/>
    <n v="45"/>
  </r>
  <r>
    <x v="1642"/>
    <n v="161.85031327252599"/>
    <n v="14.9799043663921"/>
    <n v="42.640533878011098"/>
    <n v="3.5076758938605601"/>
    <n v="113.45740132217701"/>
    <n v="19.580158831021901"/>
    <n v="32.138346506237902"/>
    <n v="3.7401299094106402"/>
    <n v="335.28509273033097"/>
    <n v="1018.5247348952601"/>
    <n v="23.367250425877302"/>
    <n v="12.4127996356815"/>
    <x v="79"/>
    <x v="2"/>
    <x v="3"/>
    <n v="26.5616475662491"/>
    <n v="90.833750044785504"/>
    <x v="1"/>
    <x v="0"/>
    <x v="11"/>
    <x v="6"/>
    <s v="Cloudy"/>
    <n v="78"/>
  </r>
  <r>
    <x v="1643"/>
    <n v="84.832906271547103"/>
    <n v="62.133994751605101"/>
    <n v="49.4208563761213"/>
    <n v="4.5271610681983896"/>
    <n v="87.536270978646499"/>
    <n v="1.11785490331533"/>
    <n v="74.172828394965094"/>
    <n v="6.4766617041575101"/>
    <n v="291.45306897750299"/>
    <n v="1021.57500298208"/>
    <n v="7.8876125737210403"/>
    <n v="7.6718243597326001"/>
    <x v="468"/>
    <x v="2"/>
    <x v="3"/>
    <n v="21.1970938920573"/>
    <n v="106.039923281124"/>
    <x v="5"/>
    <x v="21"/>
    <x v="3"/>
    <x v="5"/>
    <s v="Cloudy"/>
    <n v="96"/>
  </r>
  <r>
    <x v="1644"/>
    <n v="290.10881078437598"/>
    <n v="28.694320965910698"/>
    <n v="21.938745647929"/>
    <n v="1.5724669237508"/>
    <n v="61.511909240398197"/>
    <n v="39.959957187375501"/>
    <n v="53.876839202577798"/>
    <n v="6.6166275143265398"/>
    <n v="253.47782929497501"/>
    <n v="1010.81447186757"/>
    <n v="35.811342628292003"/>
    <n v="17.9575860713175"/>
    <x v="293"/>
    <x v="1"/>
    <x v="0"/>
    <n v="29.068669906962501"/>
    <n v="110.875868711111"/>
    <x v="4"/>
    <x v="17"/>
    <x v="8"/>
    <x v="0"/>
    <s v="Clear"/>
    <n v="63"/>
  </r>
  <r>
    <x v="1645"/>
    <n v="155.50825296852599"/>
    <n v="33.320259599582698"/>
    <n v="31.471027463484301"/>
    <n v="1.73595182031916"/>
    <n v="71.604699533774394"/>
    <n v="35.250109794615"/>
    <n v="62.014727364429902"/>
    <n v="6.7117651008366401"/>
    <n v="115.66280906173"/>
    <n v="1010.7439837015201"/>
    <n v="2.3074124684903699"/>
    <n v="5.4721481998880597"/>
    <x v="247"/>
    <x v="2"/>
    <x v="2"/>
    <n v="42.755677507010603"/>
    <n v="93.055523385959603"/>
    <x v="0"/>
    <x v="13"/>
    <x v="3"/>
    <x v="0"/>
    <s v="Fog"/>
    <n v="92"/>
  </r>
  <r>
    <x v="1646"/>
    <n v="250.93882242050901"/>
    <n v="37.712429129912003"/>
    <n v="25.114935196150999"/>
    <n v="1.2526997405448901"/>
    <n v="77.081862016328898"/>
    <n v="35.032827727611803"/>
    <n v="83.909016359262594"/>
    <n v="7.9467254252988901"/>
    <n v="267.08435449408302"/>
    <n v="1000.89280148036"/>
    <n v="41.529276555225501"/>
    <n v="4.6547945755233302"/>
    <x v="61"/>
    <x v="1"/>
    <x v="4"/>
    <n v="34.997208988805198"/>
    <n v="96.544091894219306"/>
    <x v="0"/>
    <x v="13"/>
    <x v="11"/>
    <x v="0"/>
    <s v="Rain"/>
    <n v="18"/>
  </r>
  <r>
    <x v="1647"/>
    <n v="106.14493299648601"/>
    <n v="23.077499898206"/>
    <n v="6.8207907754494901"/>
    <n v="0.90101987851179699"/>
    <n v="149.29481011607601"/>
    <n v="-1.20238720070646"/>
    <n v="45.641441171575202"/>
    <n v="7.1014809663025504"/>
    <n v="97.567429359380995"/>
    <n v="1027.4297494877901"/>
    <n v="44.5648882085681"/>
    <n v="4.8787034419661399"/>
    <x v="86"/>
    <x v="0"/>
    <x v="4"/>
    <n v="46.5872664585048"/>
    <n v="97.9688730293243"/>
    <x v="2"/>
    <x v="14"/>
    <x v="11"/>
    <x v="7"/>
    <s v="Cloudy"/>
    <n v="28"/>
  </r>
  <r>
    <x v="1648"/>
    <n v="93.524145989332794"/>
    <n v="95.619757880269901"/>
    <n v="11.8342921293369"/>
    <n v="4.08112826727334"/>
    <n v="170.86016324757799"/>
    <n v="23.563666574148598"/>
    <n v="40.587188656632897"/>
    <n v="9.2595978430281605"/>
    <n v="277.781734977121"/>
    <n v="997.79013431067006"/>
    <n v="9.1849106268389207"/>
    <n v="5.2373114384826298"/>
    <x v="410"/>
    <x v="0"/>
    <x v="1"/>
    <n v="48.775200710100897"/>
    <n v="118.166776336136"/>
    <x v="5"/>
    <x v="19"/>
    <x v="5"/>
    <x v="1"/>
    <s v="Cloudy"/>
    <n v="55"/>
  </r>
  <r>
    <x v="1649"/>
    <n v="213.80377350024099"/>
    <n v="84.538244922353499"/>
    <n v="8.0638799054108095"/>
    <n v="0.280020064304355"/>
    <n v="127.12254242093"/>
    <n v="4.3848273407978597"/>
    <n v="31.054029971199199"/>
    <n v="7.97484386923181"/>
    <n v="82.155909212522602"/>
    <n v="998.571923743458"/>
    <n v="37.072737730016499"/>
    <n v="1.8949547701698"/>
    <x v="63"/>
    <x v="1"/>
    <x v="1"/>
    <n v="44.643697840968002"/>
    <n v="91.870834135784705"/>
    <x v="2"/>
    <x v="17"/>
    <x v="10"/>
    <x v="8"/>
    <s v="Clear"/>
    <n v="55"/>
  </r>
  <r>
    <x v="1650"/>
    <n v="266.12948083393701"/>
    <n v="40.9835847495672"/>
    <n v="32.630987872354602"/>
    <n v="2.0518043990834598"/>
    <n v="55.650686357591397"/>
    <n v="-1.86706308248454"/>
    <n v="67.966228797296097"/>
    <n v="5.1753159031474798"/>
    <n v="290.99691195828098"/>
    <n v="1006.75510596478"/>
    <n v="7.81471086617828"/>
    <n v="13.9807878821192"/>
    <x v="204"/>
    <x v="3"/>
    <x v="1"/>
    <n v="21.4789569119792"/>
    <n v="104.940803709126"/>
    <x v="1"/>
    <x v="4"/>
    <x v="8"/>
    <x v="8"/>
    <s v="Rain"/>
    <n v="96"/>
  </r>
  <r>
    <x v="1651"/>
    <n v="52.427790541934399"/>
    <n v="80.239357941529207"/>
    <n v="29.95007086299"/>
    <n v="3.2853451186479199"/>
    <n v="139.25797421517399"/>
    <n v="11.736277503638799"/>
    <n v="56.655827671031702"/>
    <n v="4.4623251973926896"/>
    <n v="41.408613390595796"/>
    <n v="1032.6472468565701"/>
    <n v="29.576236847033002"/>
    <n v="5.6709775278923296"/>
    <x v="424"/>
    <x v="1"/>
    <x v="1"/>
    <n v="20.932508277060101"/>
    <n v="117.23351503532299"/>
    <x v="3"/>
    <x v="4"/>
    <x v="3"/>
    <x v="2"/>
    <s v="Rain"/>
    <n v="27"/>
  </r>
  <r>
    <x v="1652"/>
    <n v="90.498968756582101"/>
    <n v="37.244130037633902"/>
    <n v="11.6937357215827"/>
    <n v="2.0213767931683799"/>
    <n v="49.698923496123903"/>
    <n v="23.965854687192799"/>
    <n v="59.018120792702199"/>
    <n v="1.4166427675661699"/>
    <n v="84.047074909458999"/>
    <n v="1024.94821552911"/>
    <n v="41.074210571737297"/>
    <n v="1.14473529345761"/>
    <x v="273"/>
    <x v="2"/>
    <x v="4"/>
    <n v="44.957040968428601"/>
    <n v="123.350229624592"/>
    <x v="2"/>
    <x v="21"/>
    <x v="11"/>
    <x v="8"/>
    <s v="Fog"/>
    <n v="99"/>
  </r>
  <r>
    <x v="1653"/>
    <n v="83.883130933666806"/>
    <n v="73.156220645038204"/>
    <n v="20.107566071771799"/>
    <n v="4.8906725379084603"/>
    <n v="108.40937076749699"/>
    <n v="10.0761183456839"/>
    <n v="56.1764404403662"/>
    <n v="9.4908384828783205"/>
    <n v="139.894006383147"/>
    <n v="1014.3736396652901"/>
    <n v="47.715097716700697"/>
    <n v="19.0882435286785"/>
    <x v="234"/>
    <x v="3"/>
    <x v="4"/>
    <n v="43.318801645128403"/>
    <n v="102.53946854915399"/>
    <x v="5"/>
    <x v="22"/>
    <x v="1"/>
    <x v="6"/>
    <s v="Fog"/>
    <n v="27"/>
  </r>
  <r>
    <x v="1654"/>
    <n v="147.52038489808101"/>
    <n v="71.892739199186806"/>
    <n v="38.474187841219198"/>
    <n v="2.6879727396051498"/>
    <n v="145.518839486323"/>
    <n v="18.788291457840199"/>
    <n v="67.866321293088006"/>
    <n v="7.1412080839690599"/>
    <n v="17.857884647840699"/>
    <n v="1029.36525464639"/>
    <n v="9.71995555209479"/>
    <n v="3.0181004263498501"/>
    <x v="338"/>
    <x v="1"/>
    <x v="3"/>
    <n v="36.043515343905398"/>
    <n v="106.151387382903"/>
    <x v="0"/>
    <x v="8"/>
    <x v="4"/>
    <x v="0"/>
    <s v="Cloudy"/>
    <n v="69"/>
  </r>
  <r>
    <x v="1655"/>
    <n v="249.09038596775801"/>
    <n v="32.756247302682603"/>
    <n v="32.5031623861925"/>
    <n v="4.0882030300624796"/>
    <n v="93.042170426568305"/>
    <n v="-5.1606757096786398"/>
    <n v="16.063536408350501"/>
    <n v="7.1544365249039004"/>
    <n v="185.734502244981"/>
    <n v="982.93264146605895"/>
    <n v="25.6991168994169"/>
    <n v="14.212163867543399"/>
    <x v="346"/>
    <x v="2"/>
    <x v="1"/>
    <n v="45.200759079661999"/>
    <n v="115.08444552119499"/>
    <x v="6"/>
    <x v="9"/>
    <x v="0"/>
    <x v="4"/>
    <s v="Fog"/>
    <n v="67"/>
  </r>
  <r>
    <x v="1656"/>
    <n v="196.596466599037"/>
    <n v="15.828647878537801"/>
    <n v="5.8114843294928002"/>
    <n v="4.6583958218818298"/>
    <n v="101.89809424906601"/>
    <n v="2.50487865001306"/>
    <n v="35.4420957882446"/>
    <n v="8.6863484351991893"/>
    <n v="63.562218154449504"/>
    <n v="1007.17450699468"/>
    <n v="40.123275812080102"/>
    <n v="16.064704811038599"/>
    <x v="212"/>
    <x v="3"/>
    <x v="0"/>
    <n v="41.919364901851999"/>
    <n v="114.94817385836301"/>
    <x v="4"/>
    <x v="4"/>
    <x v="9"/>
    <x v="7"/>
    <s v="Clear"/>
    <n v="72"/>
  </r>
  <r>
    <x v="1657"/>
    <n v="214.49656871916801"/>
    <n v="84.803902121578503"/>
    <n v="40.318747356560202"/>
    <n v="0.80128461680741103"/>
    <n v="106.33642121736899"/>
    <n v="31.440946866835599"/>
    <n v="44.246837134422996"/>
    <n v="8.1647680223297598"/>
    <n v="20.247931485022502"/>
    <n v="1036.42882956316"/>
    <n v="36.1043174000338"/>
    <n v="12.3870319960066"/>
    <x v="476"/>
    <x v="2"/>
    <x v="0"/>
    <n v="20.752709483246701"/>
    <n v="112.26645179955401"/>
    <x v="1"/>
    <x v="18"/>
    <x v="8"/>
    <x v="0"/>
    <s v="Snow"/>
    <n v="45"/>
  </r>
  <r>
    <x v="1658"/>
    <n v="130.91257291602199"/>
    <n v="95.664468923362605"/>
    <n v="48.776175045201498"/>
    <n v="1.5299344564609001"/>
    <n v="159.81892315660201"/>
    <n v="-2.4370660718413801"/>
    <n v="70.654486466872001"/>
    <n v="8.20095961645087"/>
    <n v="332.53593718054498"/>
    <n v="994.21556862240698"/>
    <n v="38.5997064075776"/>
    <n v="17.736055193602802"/>
    <x v="207"/>
    <x v="0"/>
    <x v="1"/>
    <n v="31.820408761452601"/>
    <n v="124.132685254579"/>
    <x v="5"/>
    <x v="17"/>
    <x v="0"/>
    <x v="4"/>
    <s v="Fog"/>
    <n v="86"/>
  </r>
  <r>
    <x v="1659"/>
    <n v="220.84690226539999"/>
    <n v="51.456067981070198"/>
    <n v="15.725761926847801"/>
    <n v="0.56832735462446504"/>
    <n v="138.20806198348899"/>
    <n v="8.85029412315237"/>
    <n v="32.599550076050797"/>
    <n v="6.0878110333894702"/>
    <n v="4.6553119682685704"/>
    <n v="1022.49808111331"/>
    <n v="25.881298834772998"/>
    <n v="0.70560864357726105"/>
    <x v="477"/>
    <x v="3"/>
    <x v="1"/>
    <n v="21.163106580279099"/>
    <n v="123.237874196647"/>
    <x v="0"/>
    <x v="11"/>
    <x v="3"/>
    <x v="1"/>
    <s v="Fog"/>
    <n v="20"/>
  </r>
  <r>
    <x v="1660"/>
    <n v="256.95399382698002"/>
    <n v="11.8629682231425"/>
    <n v="1.5835289440042899"/>
    <n v="2.0928686897105799"/>
    <n v="177.57555251753701"/>
    <n v="17.5921437330374"/>
    <n v="76.720534229060803"/>
    <n v="0.12041381005919401"/>
    <n v="356.40567074027803"/>
    <n v="1026.4994588085301"/>
    <n v="49.447846762209103"/>
    <n v="3.79595267109947"/>
    <x v="340"/>
    <x v="3"/>
    <x v="0"/>
    <n v="48.8294246789645"/>
    <n v="121.911407015089"/>
    <x v="0"/>
    <x v="22"/>
    <x v="5"/>
    <x v="9"/>
    <s v="Clear"/>
    <n v="9"/>
  </r>
  <r>
    <x v="1661"/>
    <n v="296.05056851467799"/>
    <n v="80.064661975288999"/>
    <n v="28.8243755293657"/>
    <n v="2.1454461285586"/>
    <n v="117.400939751515"/>
    <n v="39.900128954490597"/>
    <n v="10.8077971386285"/>
    <n v="8.6057975395851098"/>
    <n v="6.8046716869543804"/>
    <n v="1048.72338325798"/>
    <n v="42.236008904277902"/>
    <n v="19.535834297053299"/>
    <x v="112"/>
    <x v="1"/>
    <x v="3"/>
    <n v="44.473211364372197"/>
    <n v="107.316169642023"/>
    <x v="3"/>
    <x v="22"/>
    <x v="7"/>
    <x v="4"/>
    <s v="Clear"/>
    <n v="77"/>
  </r>
  <r>
    <x v="1662"/>
    <n v="25.046485053731502"/>
    <n v="84.493920933133793"/>
    <n v="24.778529418595699"/>
    <n v="0.216422004475394"/>
    <n v="61.882490174279098"/>
    <n v="4.9917023400365297"/>
    <n v="50.543389045901897"/>
    <n v="7.7977910219859101"/>
    <n v="330.01826679865297"/>
    <n v="1019.24331693197"/>
    <n v="2.5024515462938099"/>
    <n v="9.9323017143180703"/>
    <x v="438"/>
    <x v="1"/>
    <x v="2"/>
    <n v="33.983526771626103"/>
    <n v="112.60435795366099"/>
    <x v="3"/>
    <x v="9"/>
    <x v="10"/>
    <x v="4"/>
    <s v="Snow"/>
    <n v="62"/>
  </r>
  <r>
    <x v="1663"/>
    <n v="25.061462204542"/>
    <n v="70.824048103714304"/>
    <n v="10.798944491157201"/>
    <n v="3.5141862288743999"/>
    <n v="174.18503171133"/>
    <n v="4.0777123801436996"/>
    <n v="20.973982442186301"/>
    <n v="0.83755404630177999"/>
    <n v="35.752673544226703"/>
    <n v="1028.3222694380599"/>
    <n v="14.609013576140701"/>
    <n v="0.38778881812711402"/>
    <x v="267"/>
    <x v="2"/>
    <x v="4"/>
    <n v="25.4532700814426"/>
    <n v="95.830431242015905"/>
    <x v="4"/>
    <x v="10"/>
    <x v="2"/>
    <x v="6"/>
    <s v="Snow"/>
    <n v="5"/>
  </r>
  <r>
    <x v="1664"/>
    <n v="204.80597292240299"/>
    <n v="42.222199055904703"/>
    <n v="39.308599311913397"/>
    <n v="0.94201039701697797"/>
    <n v="151.08533170458199"/>
    <n v="26.1300996853677"/>
    <n v="48.211763921561896"/>
    <n v="4.5901001093667499"/>
    <n v="275.619599042868"/>
    <n v="1005.90533373603"/>
    <n v="2.7520020402527301"/>
    <n v="8.2731702528064197"/>
    <x v="467"/>
    <x v="3"/>
    <x v="1"/>
    <n v="22.626966202849299"/>
    <n v="109.24840621457101"/>
    <x v="6"/>
    <x v="17"/>
    <x v="9"/>
    <x v="5"/>
    <s v="Clear"/>
    <n v="97"/>
  </r>
  <r>
    <x v="1665"/>
    <n v="231.04703506758599"/>
    <n v="31.546996146015601"/>
    <n v="26.614336824306399"/>
    <n v="1.8303955561498999"/>
    <n v="151.71989440675301"/>
    <n v="35.8947592844196"/>
    <n v="53.472541292127097"/>
    <n v="7.4694482959140602"/>
    <n v="167.499935402338"/>
    <n v="1021.90059787427"/>
    <n v="44.626879705101501"/>
    <n v="3.3789772846007202"/>
    <x v="310"/>
    <x v="3"/>
    <x v="2"/>
    <n v="45.323665261518798"/>
    <n v="92.573730545196696"/>
    <x v="0"/>
    <x v="23"/>
    <x v="10"/>
    <x v="5"/>
    <s v="Clear"/>
    <n v="73"/>
  </r>
  <r>
    <x v="1666"/>
    <n v="265.40042906714802"/>
    <n v="71.476238974972901"/>
    <n v="8.6562445957083405"/>
    <n v="4.6001299529519297"/>
    <n v="14.689472256581899"/>
    <n v="13.533118625881199"/>
    <n v="28.1041331293582"/>
    <n v="5.99647390478889"/>
    <n v="211.61654533002499"/>
    <n v="991.77233621234802"/>
    <n v="42.986960969075497"/>
    <n v="3.8152007937813299"/>
    <x v="123"/>
    <x v="2"/>
    <x v="3"/>
    <n v="44.085609159470998"/>
    <n v="90.778888452893099"/>
    <x v="4"/>
    <x v="18"/>
    <x v="0"/>
    <x v="6"/>
    <s v="Rain"/>
    <n v="35"/>
  </r>
  <r>
    <x v="1667"/>
    <n v="27.9196065453906"/>
    <n v="88.799115743525704"/>
    <n v="40.1228131592339"/>
    <n v="3.5544605093858799"/>
    <n v="151.49386092975701"/>
    <n v="18.804398672918101"/>
    <n v="23.6077136868686"/>
    <n v="6.05840713433955"/>
    <n v="120.78721507439801"/>
    <n v="1039.25314376493"/>
    <n v="24.888587104102399"/>
    <n v="19.981377106214801"/>
    <x v="172"/>
    <x v="2"/>
    <x v="0"/>
    <n v="33.634481096557003"/>
    <n v="113.104139599763"/>
    <x v="3"/>
    <x v="4"/>
    <x v="3"/>
    <x v="0"/>
    <s v="Haze"/>
    <n v="92"/>
  </r>
  <r>
    <x v="1668"/>
    <n v="121.786665114225"/>
    <n v="59.921885288280599"/>
    <n v="8.2326797550301603"/>
    <n v="3.7917541244364501"/>
    <n v="144.853143130576"/>
    <n v="37.714434750624598"/>
    <n v="62.8779659060298"/>
    <n v="3.8328957109313402"/>
    <n v="244.233104807936"/>
    <n v="1003.53462145529"/>
    <n v="2.3616760624128301"/>
    <n v="8.4094698542204291"/>
    <x v="386"/>
    <x v="1"/>
    <x v="2"/>
    <n v="47.794445196949603"/>
    <n v="124.113059821251"/>
    <x v="4"/>
    <x v="0"/>
    <x v="4"/>
    <x v="8"/>
    <s v="Clear"/>
    <n v="81"/>
  </r>
  <r>
    <x v="1669"/>
    <n v="35.416333297911102"/>
    <n v="42.921781854323299"/>
    <n v="34.198019940220199"/>
    <n v="4.8877239390795397"/>
    <n v="19.840132763987199"/>
    <n v="24.996704860511802"/>
    <n v="28.039260814934998"/>
    <n v="4.41397543412329"/>
    <n v="54.576265800405203"/>
    <n v="992.33109854358202"/>
    <n v="3.1610524982608301"/>
    <n v="7.33420530442047"/>
    <x v="438"/>
    <x v="1"/>
    <x v="3"/>
    <n v="46.500642572107601"/>
    <n v="113.42328910196601"/>
    <x v="2"/>
    <x v="3"/>
    <x v="4"/>
    <x v="1"/>
    <s v="Haze"/>
    <n v="68"/>
  </r>
  <r>
    <x v="1670"/>
    <n v="54.752797957093001"/>
    <n v="60.851516800777503"/>
    <n v="7.8882654048127998"/>
    <n v="1.8642698035056"/>
    <n v="99.6681373221098"/>
    <n v="26.016497225393"/>
    <n v="37.3127773333688"/>
    <n v="8.6433823219883799"/>
    <n v="174.33744029570099"/>
    <n v="983.85642169415303"/>
    <n v="35.239461807639401"/>
    <n v="11.913972223149001"/>
    <x v="159"/>
    <x v="1"/>
    <x v="3"/>
    <n v="41.506922658976997"/>
    <n v="103.774842041676"/>
    <x v="4"/>
    <x v="7"/>
    <x v="3"/>
    <x v="8"/>
    <s v="Haze"/>
    <n v="41"/>
  </r>
  <r>
    <x v="1671"/>
    <n v="255.34119447663099"/>
    <n v="26.0776480210329"/>
    <n v="8.8919539188446706"/>
    <n v="3.3691679915813499"/>
    <n v="133.74413725140201"/>
    <n v="29.8381475296415"/>
    <n v="22.6695692543253"/>
    <n v="5.7370747628957499"/>
    <n v="105.84254644763899"/>
    <n v="985.12912675685004"/>
    <n v="5.9457782291786296"/>
    <n v="3.99890034179669"/>
    <x v="156"/>
    <x v="3"/>
    <x v="1"/>
    <n v="24.148035130215199"/>
    <n v="102.776767290268"/>
    <x v="2"/>
    <x v="13"/>
    <x v="1"/>
    <x v="9"/>
    <s v="Fog"/>
    <n v="53"/>
  </r>
  <r>
    <x v="1672"/>
    <n v="47.075184409841498"/>
    <n v="75.304030796666893"/>
    <n v="15.854972663109301"/>
    <n v="4.1043913401427501"/>
    <n v="101.568482575365"/>
    <n v="5.0631529683907601"/>
    <n v="64.507364115748402"/>
    <n v="2.0763025717987902"/>
    <n v="109.209610480835"/>
    <n v="985.27975816987498"/>
    <n v="20.628767580842101"/>
    <n v="3.47816951934862"/>
    <x v="349"/>
    <x v="1"/>
    <x v="2"/>
    <n v="36.180181601680303"/>
    <n v="95.431757785542501"/>
    <x v="1"/>
    <x v="16"/>
    <x v="0"/>
    <x v="0"/>
    <s v="Cloudy"/>
    <n v="77"/>
  </r>
  <r>
    <x v="1673"/>
    <n v="93.552447336922995"/>
    <n v="80.641781121660003"/>
    <n v="28.667060955634"/>
    <n v="0.87031502485821799"/>
    <n v="143.13481872579499"/>
    <n v="19.0976524558878"/>
    <n v="97.432504108062801"/>
    <n v="5.2663528404485804"/>
    <n v="179.523442175936"/>
    <n v="1026.4468471970599"/>
    <n v="23.864074251425102"/>
    <n v="12.1587543399342"/>
    <x v="233"/>
    <x v="1"/>
    <x v="4"/>
    <n v="33.124079874255202"/>
    <n v="117.144737423213"/>
    <x v="5"/>
    <x v="13"/>
    <x v="5"/>
    <x v="2"/>
    <s v="Cloudy"/>
    <n v="73"/>
  </r>
  <r>
    <x v="1674"/>
    <n v="230.27199810103099"/>
    <n v="74.421204528423502"/>
    <n v="9.42454516304349"/>
    <n v="2.8715210111544001"/>
    <n v="113.70677083098499"/>
    <n v="-8.8038523916453197"/>
    <n v="48.919430726509901"/>
    <n v="5.1087524315913004"/>
    <n v="58.719057091469502"/>
    <n v="1008.6129370405801"/>
    <n v="21.310484480651098"/>
    <n v="12.4374608005689"/>
    <x v="478"/>
    <x v="3"/>
    <x v="2"/>
    <n v="21.906462967537699"/>
    <n v="90.029918787362604"/>
    <x v="3"/>
    <x v="5"/>
    <x v="10"/>
    <x v="0"/>
    <s v="Clear"/>
    <n v="15"/>
  </r>
  <r>
    <x v="1675"/>
    <n v="291.921725989918"/>
    <n v="62.6085884150013"/>
    <n v="39.948141202161104"/>
    <n v="1.85507307579525"/>
    <n v="153.93943587083999"/>
    <n v="10.7260874679986"/>
    <n v="74.219136175296498"/>
    <n v="8.7953579256036107"/>
    <n v="115.627993922043"/>
    <n v="1003.54317156153"/>
    <n v="27.1950612212541"/>
    <n v="7.8709893869539398"/>
    <x v="356"/>
    <x v="1"/>
    <x v="0"/>
    <n v="46.583164332172203"/>
    <n v="97.487518728265599"/>
    <x v="2"/>
    <x v="20"/>
    <x v="1"/>
    <x v="1"/>
    <s v="Clear"/>
    <n v="87"/>
  </r>
  <r>
    <x v="1676"/>
    <n v="128.658022330525"/>
    <n v="17.986128580466101"/>
    <n v="32.1495809585264"/>
    <n v="0.97635919825774098"/>
    <n v="92.526338731455397"/>
    <n v="17.376409881369899"/>
    <n v="27.0133739597679"/>
    <n v="1.1608386663510399"/>
    <n v="215.45002827959399"/>
    <n v="993.76430283579703"/>
    <n v="41.126373792354798"/>
    <n v="0.28526368325928497"/>
    <x v="241"/>
    <x v="0"/>
    <x v="2"/>
    <n v="38.5938935388399"/>
    <n v="99.377203164169998"/>
    <x v="0"/>
    <x v="14"/>
    <x v="11"/>
    <x v="0"/>
    <s v="Snow"/>
    <n v="76"/>
  </r>
  <r>
    <x v="1677"/>
    <n v="279.96784945828199"/>
    <n v="62.421679637039603"/>
    <n v="14.8484050933594"/>
    <n v="3.32316824467159"/>
    <n v="81.545182171303594"/>
    <n v="35.022423947791403"/>
    <n v="36.565082120809201"/>
    <n v="7.8182327147005202"/>
    <n v="139.00937610257901"/>
    <n v="989.29603869158598"/>
    <n v="36.073359796698803"/>
    <n v="0.77512091746952205"/>
    <x v="126"/>
    <x v="0"/>
    <x v="1"/>
    <n v="34.0297636281501"/>
    <n v="112.714628589613"/>
    <x v="5"/>
    <x v="15"/>
    <x v="8"/>
    <x v="6"/>
    <s v="Snow"/>
    <n v="79"/>
  </r>
  <r>
    <x v="1678"/>
    <n v="61.423595209162698"/>
    <n v="11.0095094940728"/>
    <n v="46.991963285381402"/>
    <n v="3.5033316505130201"/>
    <n v="105.098533468318"/>
    <n v="34.535394410017197"/>
    <n v="50.914480721032596"/>
    <n v="3.29941489032386"/>
    <n v="273.48659847609298"/>
    <n v="1028.39661958237"/>
    <n v="17.5686496378644"/>
    <n v="10.0067577617992"/>
    <x v="411"/>
    <x v="1"/>
    <x v="4"/>
    <n v="45.957826385357798"/>
    <n v="115.90485181599"/>
    <x v="3"/>
    <x v="2"/>
    <x v="3"/>
    <x v="5"/>
    <s v="Fog"/>
    <n v="95"/>
  </r>
  <r>
    <x v="1679"/>
    <n v="71.306309622096194"/>
    <n v="12.0246130994715"/>
    <n v="25.8212521526202"/>
    <n v="0.21510554289351599"/>
    <n v="131.578689783817"/>
    <n v="-7.3884194233982301"/>
    <n v="90.981470592806602"/>
    <n v="9.4865704107209208"/>
    <n v="200.80228482969099"/>
    <n v="995.82098168871698"/>
    <n v="30.198731265523602"/>
    <n v="11.1320731361292"/>
    <x v="288"/>
    <x v="0"/>
    <x v="4"/>
    <n v="38.822785450955998"/>
    <n v="95.268193970886202"/>
    <x v="3"/>
    <x v="9"/>
    <x v="10"/>
    <x v="9"/>
    <s v="Cloudy"/>
    <n v="60"/>
  </r>
  <r>
    <x v="1680"/>
    <n v="63.204548044572299"/>
    <n v="23.8229788159306"/>
    <n v="28.7380752441155"/>
    <n v="3.0002683429963199"/>
    <n v="47.761758917772497"/>
    <n v="27.650119527453398"/>
    <n v="44.847056616352901"/>
    <n v="8.6020039437134095"/>
    <n v="165.85778067416601"/>
    <n v="1013.23296607689"/>
    <n v="20.963986872293599"/>
    <n v="2.2741241175423199"/>
    <x v="181"/>
    <x v="1"/>
    <x v="2"/>
    <n v="31.766778476712801"/>
    <n v="117.26939198839401"/>
    <x v="3"/>
    <x v="10"/>
    <x v="11"/>
    <x v="6"/>
    <s v="Rain"/>
    <n v="40"/>
  </r>
  <r>
    <x v="1681"/>
    <n v="76.913442746264906"/>
    <n v="11.993371324279799"/>
    <n v="8.1569533243481107"/>
    <n v="4.01483428825206"/>
    <n v="23.392660458771999"/>
    <n v="20.319872345440501"/>
    <n v="66.875478727600296"/>
    <n v="4.3599069787051299"/>
    <n v="57.936388818646201"/>
    <n v="985.88958961441199"/>
    <n v="19.474756698376499"/>
    <n v="14.747318048001899"/>
    <x v="348"/>
    <x v="0"/>
    <x v="1"/>
    <n v="48.250990296557298"/>
    <n v="114.944093960161"/>
    <x v="1"/>
    <x v="10"/>
    <x v="11"/>
    <x v="3"/>
    <s v="Snow"/>
    <n v="80"/>
  </r>
  <r>
    <x v="1682"/>
    <n v="42.8417940532618"/>
    <n v="47.423211394649499"/>
    <n v="27.0150993629954"/>
    <n v="2.2591146919651899"/>
    <n v="109.462599158206"/>
    <n v="36.711479810963198"/>
    <n v="25.0842219987784"/>
    <n v="6.3661118411584701"/>
    <n v="336.03116404012701"/>
    <n v="995.71417950141597"/>
    <n v="31.8747713496352"/>
    <n v="2.7926100103402201"/>
    <x v="55"/>
    <x v="2"/>
    <x v="2"/>
    <n v="26.175964995220799"/>
    <n v="103.09816619743501"/>
    <x v="6"/>
    <x v="17"/>
    <x v="0"/>
    <x v="2"/>
    <s v="Clear"/>
    <n v="49"/>
  </r>
  <r>
    <x v="1683"/>
    <n v="275.84716023161798"/>
    <n v="51.476558034115101"/>
    <n v="26.119565441987099"/>
    <n v="3.9850829262555298"/>
    <n v="129.855567572436"/>
    <n v="-9.6352516786584204"/>
    <n v="43.541772021014701"/>
    <n v="4.7263864984564101"/>
    <n v="32.055305994951702"/>
    <n v="1006.34010963234"/>
    <n v="17.817064669156402"/>
    <n v="1.6597549890944101"/>
    <x v="293"/>
    <x v="3"/>
    <x v="0"/>
    <n v="37.555394796131097"/>
    <n v="111.89779285578101"/>
    <x v="6"/>
    <x v="23"/>
    <x v="5"/>
    <x v="4"/>
    <s v="Cloudy"/>
    <n v="52"/>
  </r>
  <r>
    <x v="1684"/>
    <n v="160.35266262601601"/>
    <n v="12.478525093863199"/>
    <n v="33.7068935367652"/>
    <n v="3.8405187092688799"/>
    <n v="150.11461459150101"/>
    <n v="10.0422817029106"/>
    <n v="14.2053384522358"/>
    <n v="1.2681378992736101"/>
    <n v="302.86630670677903"/>
    <n v="1042.3360143725699"/>
    <n v="17.413964567191801"/>
    <n v="5.4462004980357301"/>
    <x v="59"/>
    <x v="2"/>
    <x v="3"/>
    <n v="48.538594367963803"/>
    <n v="93.354623797049399"/>
    <x v="4"/>
    <x v="15"/>
    <x v="9"/>
    <x v="2"/>
    <s v="Clear"/>
    <n v="4"/>
  </r>
  <r>
    <x v="1685"/>
    <n v="85.628351629054904"/>
    <n v="70.419340971106706"/>
    <n v="33.951853832412503"/>
    <n v="1.84592544153662"/>
    <n v="120.790869487371"/>
    <n v="20.3106713504298"/>
    <n v="85.841188325476793"/>
    <n v="8.2857616386568402"/>
    <n v="38.304620224656801"/>
    <n v="1015.85052592649"/>
    <n v="49.7105881076223"/>
    <n v="3.7771005481789799"/>
    <x v="421"/>
    <x v="0"/>
    <x v="2"/>
    <n v="33.451964873262497"/>
    <n v="124.697142457553"/>
    <x v="0"/>
    <x v="5"/>
    <x v="0"/>
    <x v="2"/>
    <s v="Rain"/>
    <n v="38"/>
  </r>
  <r>
    <x v="1686"/>
    <n v="83.996554150750598"/>
    <n v="77.521647721683806"/>
    <n v="33.0521313257982"/>
    <n v="4.9033409084684401"/>
    <n v="139.83520080781801"/>
    <n v="36.716529586403098"/>
    <n v="78.1728376712081"/>
    <n v="1.5026957932231799"/>
    <n v="319.62697459312398"/>
    <n v="996.86086492808101"/>
    <n v="13.2257806015607"/>
    <n v="6.2060611973471698"/>
    <x v="198"/>
    <x v="2"/>
    <x v="4"/>
    <n v="40.866852063842003"/>
    <n v="124.192118565782"/>
    <x v="1"/>
    <x v="6"/>
    <x v="7"/>
    <x v="4"/>
    <s v="Fog"/>
    <n v="99"/>
  </r>
  <r>
    <x v="1687"/>
    <n v="41.931227105868402"/>
    <n v="57.160296077101201"/>
    <n v="6.4466966878628602"/>
    <n v="1.76345124567774"/>
    <n v="146.990691392234"/>
    <n v="25.239276900346098"/>
    <n v="23.997861803722699"/>
    <n v="5.9828711108736501"/>
    <n v="49.574803252821603"/>
    <n v="983.59562724941804"/>
    <n v="25.111023827095298"/>
    <n v="10.730813360600999"/>
    <x v="117"/>
    <x v="3"/>
    <x v="0"/>
    <n v="32.286894451622601"/>
    <n v="113.805372175748"/>
    <x v="3"/>
    <x v="20"/>
    <x v="7"/>
    <x v="4"/>
    <s v="Cloudy"/>
    <n v="52"/>
  </r>
  <r>
    <x v="1688"/>
    <n v="231.56878360947701"/>
    <n v="20.537398519767699"/>
    <n v="20.0887621556193"/>
    <n v="0.42422670443258298"/>
    <n v="155.187671691189"/>
    <n v="11.345616148876401"/>
    <n v="49.088894856491997"/>
    <n v="2.4182773954378698"/>
    <n v="188.28141238354399"/>
    <n v="1021.48529023002"/>
    <n v="49.305653996646598"/>
    <n v="10.213011497736799"/>
    <x v="294"/>
    <x v="3"/>
    <x v="3"/>
    <n v="25.463398256710601"/>
    <n v="114.748233563664"/>
    <x v="5"/>
    <x v="17"/>
    <x v="9"/>
    <x v="9"/>
    <s v="Fog"/>
    <n v="76"/>
  </r>
  <r>
    <x v="1689"/>
    <n v="286.18978835867199"/>
    <n v="32.780935600043101"/>
    <n v="24.420947439021401"/>
    <n v="4.0982454577461196"/>
    <n v="27.933054845281902"/>
    <n v="27.972340431611599"/>
    <n v="30.207163451967599"/>
    <n v="2.5003569565290098"/>
    <n v="40.611407475079503"/>
    <n v="982.13240822044497"/>
    <n v="12.265187078387701"/>
    <n v="17.076520802356701"/>
    <x v="182"/>
    <x v="1"/>
    <x v="3"/>
    <n v="34.009643835677302"/>
    <n v="107.218479990379"/>
    <x v="6"/>
    <x v="4"/>
    <x v="5"/>
    <x v="9"/>
    <s v="Haze"/>
    <n v="94"/>
  </r>
  <r>
    <x v="1690"/>
    <n v="71.540343516346894"/>
    <n v="68.170154929888199"/>
    <n v="33.3923460094435"/>
    <n v="0.36812904189449802"/>
    <n v="71.534459294238602"/>
    <n v="36.632811675965002"/>
    <n v="93.598633337347806"/>
    <n v="3.2245341852096598"/>
    <n v="203.84970893942599"/>
    <n v="999.78256317061198"/>
    <n v="1.5951412354689301"/>
    <n v="1.0337623036303301"/>
    <x v="333"/>
    <x v="0"/>
    <x v="4"/>
    <n v="28.0699392259625"/>
    <n v="126.511899761564"/>
    <x v="4"/>
    <x v="15"/>
    <x v="3"/>
    <x v="0"/>
    <s v="Fog"/>
    <n v="25"/>
  </r>
  <r>
    <x v="1691"/>
    <n v="132.03795420833001"/>
    <n v="29.729774257404099"/>
    <n v="40.278057423078998"/>
    <n v="1.1407048775916799"/>
    <n v="92.239688136349599"/>
    <n v="0.120988338425112"/>
    <n v="94.3864887896884"/>
    <n v="5.4943193870728804"/>
    <n v="13.9931068221878"/>
    <n v="983.07134437491698"/>
    <n v="9.8318873620515408"/>
    <n v="0.94567133954766402"/>
    <x v="479"/>
    <x v="0"/>
    <x v="4"/>
    <n v="44.203484548130298"/>
    <n v="107.016101732257"/>
    <x v="4"/>
    <x v="20"/>
    <x v="5"/>
    <x v="5"/>
    <s v="Fog"/>
    <n v="99"/>
  </r>
  <r>
    <x v="1692"/>
    <n v="174.05084880249299"/>
    <n v="28.202027729312601"/>
    <n v="21.937020096473599"/>
    <n v="0.17011829583725299"/>
    <n v="106.418285985005"/>
    <n v="22.111173541845801"/>
    <n v="50.301196089934201"/>
    <n v="2.3866547251252399"/>
    <n v="253.77891420408599"/>
    <n v="999.73091276529101"/>
    <n v="19.688843711023399"/>
    <n v="1.64786562758488"/>
    <x v="65"/>
    <x v="1"/>
    <x v="1"/>
    <n v="20.667587490299201"/>
    <n v="101.631038789494"/>
    <x v="5"/>
    <x v="22"/>
    <x v="5"/>
    <x v="8"/>
    <s v="Snow"/>
    <n v="48"/>
  </r>
  <r>
    <x v="1693"/>
    <n v="80.625158956231601"/>
    <n v="35.411170825019703"/>
    <n v="23.7517694225218"/>
    <n v="3.7576854660736698"/>
    <n v="80.011873986414798"/>
    <n v="35.876218830896299"/>
    <n v="55.801390243859402"/>
    <n v="2.5754561601532502"/>
    <n v="300.592235847317"/>
    <n v="1044.66799245218"/>
    <n v="49.023808638307301"/>
    <n v="8.9380705854102391"/>
    <x v="359"/>
    <x v="1"/>
    <x v="2"/>
    <n v="43.100500226010297"/>
    <n v="123.177337545264"/>
    <x v="2"/>
    <x v="23"/>
    <x v="0"/>
    <x v="3"/>
    <s v="Haze"/>
    <n v="66"/>
  </r>
  <r>
    <x v="1694"/>
    <n v="115.69180259260401"/>
    <n v="73.5832741733239"/>
    <n v="8.3351563552358297"/>
    <n v="1.6956107367491799"/>
    <n v="21.203204070221101"/>
    <n v="-8.0095857469583295E-2"/>
    <n v="58.724920521987997"/>
    <n v="2.7609345020818998"/>
    <n v="271.44002796831103"/>
    <n v="993.12579154802199"/>
    <n v="41.492495950702803"/>
    <n v="11.0058158649516"/>
    <x v="366"/>
    <x v="3"/>
    <x v="4"/>
    <n v="37.6352972390616"/>
    <n v="122.858116788101"/>
    <x v="6"/>
    <x v="21"/>
    <x v="5"/>
    <x v="7"/>
    <s v="Cloudy"/>
    <n v="73"/>
  </r>
  <r>
    <x v="1695"/>
    <n v="209.355250796619"/>
    <n v="81.391473665025998"/>
    <n v="44.504577968526"/>
    <n v="2.2127549172815"/>
    <n v="182.207133224361"/>
    <n v="26.7435944772092"/>
    <n v="55.548823706498098"/>
    <n v="9.8101919622969493"/>
    <n v="357.61587126237299"/>
    <n v="1033.2180916744501"/>
    <n v="32.984911124681901"/>
    <n v="15.424641762332399"/>
    <x v="328"/>
    <x v="3"/>
    <x v="4"/>
    <n v="32.740838562647703"/>
    <n v="126.87563386681801"/>
    <x v="5"/>
    <x v="14"/>
    <x v="11"/>
    <x v="9"/>
    <s v="Clear"/>
    <n v="12"/>
  </r>
  <r>
    <x v="1696"/>
    <n v="57.008610656475597"/>
    <n v="48.757379070245698"/>
    <n v="41.900388182488797"/>
    <n v="1.1198626947458801"/>
    <n v="10.707182235314599"/>
    <n v="-9.7257176400357306"/>
    <n v="44.176867996950797"/>
    <n v="4.3169779010680998"/>
    <n v="239.77341619399499"/>
    <n v="1015.10316582052"/>
    <n v="34.010193224720901"/>
    <n v="16.8284192667277"/>
    <x v="261"/>
    <x v="1"/>
    <x v="1"/>
    <n v="47.051261892043698"/>
    <n v="100.079816280819"/>
    <x v="6"/>
    <x v="19"/>
    <x v="9"/>
    <x v="3"/>
    <s v="Rain"/>
    <n v="52"/>
  </r>
  <r>
    <x v="1697"/>
    <n v="286.363649559951"/>
    <n v="75.6811455369171"/>
    <n v="29.923916082620799"/>
    <n v="0.32586892998466299"/>
    <n v="175.705775498067"/>
    <n v="4.3678882451761698"/>
    <n v="86.5413134005899"/>
    <n v="4.28559575340695"/>
    <n v="90.986767816366395"/>
    <n v="1032.68080654035"/>
    <n v="15.7326659856964"/>
    <n v="17.330943474328301"/>
    <x v="223"/>
    <x v="2"/>
    <x v="1"/>
    <n v="32.5326025639311"/>
    <n v="120.794398649459"/>
    <x v="0"/>
    <x v="14"/>
    <x v="4"/>
    <x v="4"/>
    <s v="Snow"/>
    <n v="44"/>
  </r>
  <r>
    <x v="1698"/>
    <n v="106.778956704065"/>
    <n v="11.8646192163378"/>
    <n v="38.019526532377803"/>
    <n v="1.79940049973209"/>
    <n v="106.673497484995"/>
    <n v="22.571836470735001"/>
    <n v="98.655518600204402"/>
    <n v="1.2312414867263901"/>
    <n v="131.924160622355"/>
    <n v="997.84586866845098"/>
    <n v="13.024182211270301"/>
    <n v="1.94418468933987"/>
    <x v="462"/>
    <x v="0"/>
    <x v="2"/>
    <n v="25.805660302145899"/>
    <n v="129.92030298392899"/>
    <x v="4"/>
    <x v="12"/>
    <x v="9"/>
    <x v="7"/>
    <s v="Snow"/>
    <n v="20"/>
  </r>
  <r>
    <x v="1699"/>
    <n v="249.92591137082499"/>
    <n v="19.2859888960372"/>
    <n v="6.42813091802243"/>
    <n v="4.2436292565448301"/>
    <n v="35.1647832330463"/>
    <n v="7.5319241498320997"/>
    <n v="91.838599778249005"/>
    <n v="3.6113105117752902"/>
    <n v="343.32506246445098"/>
    <n v="1020.8217210409"/>
    <n v="23.339920291602098"/>
    <n v="12.0994841117821"/>
    <x v="321"/>
    <x v="1"/>
    <x v="3"/>
    <n v="22.469146695116699"/>
    <n v="105.00816877128"/>
    <x v="0"/>
    <x v="21"/>
    <x v="3"/>
    <x v="0"/>
    <s v="Rain"/>
    <n v="22"/>
  </r>
  <r>
    <x v="1700"/>
    <n v="173.68577562444801"/>
    <n v="91.800911616816094"/>
    <n v="7.8532457781226199"/>
    <n v="4.8890624010382897"/>
    <n v="81.797660646724793"/>
    <n v="-7.3259390004915597"/>
    <n v="11.3394101677384"/>
    <n v="0.91816653768135703"/>
    <n v="117.73660544003801"/>
    <n v="986.10941691502705"/>
    <n v="47.970116663389398"/>
    <n v="13.414247380911601"/>
    <x v="403"/>
    <x v="2"/>
    <x v="0"/>
    <n v="31.418107170260701"/>
    <n v="96.2256949867012"/>
    <x v="1"/>
    <x v="13"/>
    <x v="1"/>
    <x v="5"/>
    <s v="Fog"/>
    <n v="13"/>
  </r>
  <r>
    <x v="1701"/>
    <n v="232.622169477651"/>
    <n v="64.358690646726203"/>
    <n v="48.367911006270504"/>
    <n v="0.91249507980124001"/>
    <n v="152.49973973143301"/>
    <n v="14.056427906816101"/>
    <n v="18.043357699995902"/>
    <n v="1.2233198046510001"/>
    <n v="187.60617927094401"/>
    <n v="1000.7022391711899"/>
    <n v="36.267725193164601"/>
    <n v="16.568329899452198"/>
    <x v="480"/>
    <x v="1"/>
    <x v="2"/>
    <n v="30.512839549480798"/>
    <n v="97.040639574680398"/>
    <x v="3"/>
    <x v="6"/>
    <x v="8"/>
    <x v="0"/>
    <s v="Fog"/>
    <n v="72"/>
  </r>
  <r>
    <x v="1702"/>
    <n v="23.304084396442502"/>
    <n v="59.3320264802636"/>
    <n v="11.827417000650501"/>
    <n v="2.06945006762817"/>
    <n v="24.165375972165901"/>
    <n v="6.1913005870429503"/>
    <n v="73.939281961612394"/>
    <n v="6.2834341722346503"/>
    <n v="146.70499050278701"/>
    <n v="1048.0206187875699"/>
    <n v="16.8988860434388"/>
    <n v="2.6386154568236502"/>
    <x v="281"/>
    <x v="0"/>
    <x v="2"/>
    <n v="46.633826987131201"/>
    <n v="92.940614304792106"/>
    <x v="0"/>
    <x v="19"/>
    <x v="4"/>
    <x v="2"/>
    <s v="Snow"/>
    <n v="92"/>
  </r>
  <r>
    <x v="1703"/>
    <n v="217.47050310747599"/>
    <n v="45.963807063226099"/>
    <n v="22.463237606939501"/>
    <n v="3.2679493429838802"/>
    <n v="85.067332546820097"/>
    <n v="33.830593222247501"/>
    <n v="36.7328526579076"/>
    <n v="6.4651057271397597E-2"/>
    <n v="238.89039672570399"/>
    <n v="1037.8544914823501"/>
    <n v="26.893741846240701"/>
    <n v="6.4322861962509998"/>
    <x v="398"/>
    <x v="2"/>
    <x v="4"/>
    <n v="47.890288702534903"/>
    <n v="106.372703077133"/>
    <x v="4"/>
    <x v="21"/>
    <x v="7"/>
    <x v="7"/>
    <s v="Rain"/>
    <n v="83"/>
  </r>
  <r>
    <x v="1704"/>
    <n v="177.98457704700499"/>
    <n v="53.253455566060602"/>
    <n v="2.4976892582426702"/>
    <n v="3.0707240017355701"/>
    <n v="146.82169330584199"/>
    <n v="22.806135322571201"/>
    <n v="83.484176733187795"/>
    <n v="4.9211746338543696"/>
    <n v="254.329402072107"/>
    <n v="1008.21158433577"/>
    <n v="34.999736018755399"/>
    <n v="19.480724007947799"/>
    <x v="389"/>
    <x v="3"/>
    <x v="4"/>
    <n v="48.976421826406501"/>
    <n v="114.619073301466"/>
    <x v="2"/>
    <x v="15"/>
    <x v="0"/>
    <x v="6"/>
    <s v="Haze"/>
    <n v="31"/>
  </r>
  <r>
    <x v="1705"/>
    <n v="71.519007045810994"/>
    <n v="41.038326107246199"/>
    <n v="37.033972894586903"/>
    <n v="1.27390990029458"/>
    <n v="32.122016267808199"/>
    <n v="26.2002664539474"/>
    <n v="87.854332558804202"/>
    <n v="0.65224358213734701"/>
    <n v="171.35361532381199"/>
    <n v="1026.45808518334"/>
    <n v="6.81274999423312"/>
    <n v="9.7530215533149391"/>
    <x v="155"/>
    <x v="0"/>
    <x v="3"/>
    <n v="40.465215039192799"/>
    <n v="120.12393029491901"/>
    <x v="1"/>
    <x v="9"/>
    <x v="5"/>
    <x v="6"/>
    <s v="Fog"/>
    <n v="25"/>
  </r>
  <r>
    <x v="1706"/>
    <n v="289.45664414435902"/>
    <n v="12.8762851532806"/>
    <n v="24.720734984173301"/>
    <n v="0.33737660511655498"/>
    <n v="40.317167700113202"/>
    <n v="-5.61764511165544"/>
    <n v="94.842791364871204"/>
    <n v="4.71508877466061"/>
    <n v="53.977372894186402"/>
    <n v="995.33052323921004"/>
    <n v="46.181957951716299"/>
    <n v="12.682899942863701"/>
    <x v="481"/>
    <x v="1"/>
    <x v="4"/>
    <n v="37.668469618728999"/>
    <n v="108.205837154531"/>
    <x v="4"/>
    <x v="0"/>
    <x v="9"/>
    <x v="6"/>
    <s v="Snow"/>
    <n v="29"/>
  </r>
  <r>
    <x v="1707"/>
    <n v="65.158029929667407"/>
    <n v="96.323129619524707"/>
    <n v="25.577779404669599"/>
    <n v="2.4762484209782798"/>
    <n v="172.052830841115"/>
    <n v="4.8131613991998403"/>
    <n v="74.120607257941003"/>
    <n v="8.9682283414615398"/>
    <n v="343.078616255555"/>
    <n v="1013.89153144377"/>
    <n v="27.034424212220301"/>
    <n v="19.543627463384802"/>
    <x v="441"/>
    <x v="3"/>
    <x v="3"/>
    <n v="26.680683390793401"/>
    <n v="100.30562416444"/>
    <x v="6"/>
    <x v="20"/>
    <x v="9"/>
    <x v="9"/>
    <s v="Fog"/>
    <n v="86"/>
  </r>
  <r>
    <x v="1708"/>
    <n v="104.13955711773001"/>
    <n v="16.179341968749199"/>
    <n v="45.700980389313699"/>
    <n v="0.98101003117823105"/>
    <n v="137.71860375948901"/>
    <n v="19.6330383164021"/>
    <n v="65.279667448159302"/>
    <n v="9.1048818165489607"/>
    <n v="203.634105955347"/>
    <n v="1047.4710193194301"/>
    <n v="10.2596601516388"/>
    <n v="15.3287244595994"/>
    <x v="482"/>
    <x v="2"/>
    <x v="0"/>
    <n v="41.570582029134798"/>
    <n v="118.968402434493"/>
    <x v="5"/>
    <x v="20"/>
    <x v="5"/>
    <x v="8"/>
    <s v="Fog"/>
    <n v="32"/>
  </r>
  <r>
    <x v="1709"/>
    <n v="98.817354189837005"/>
    <n v="30.672587437504099"/>
    <n v="2.5524159176313699"/>
    <n v="1.39621417931425"/>
    <n v="135.745219081682"/>
    <n v="13.2200815873761"/>
    <n v="20.451879974450701"/>
    <n v="1.20305192805622"/>
    <n v="308.68085432143403"/>
    <n v="985.36410391443701"/>
    <n v="10.2473279345701"/>
    <n v="1.0312997578818901"/>
    <x v="153"/>
    <x v="0"/>
    <x v="3"/>
    <n v="44.960826301248503"/>
    <n v="112.034379380174"/>
    <x v="5"/>
    <x v="1"/>
    <x v="4"/>
    <x v="1"/>
    <s v="Snow"/>
    <n v="96"/>
  </r>
  <r>
    <x v="1710"/>
    <n v="58.711497802908298"/>
    <n v="75.7512797148065"/>
    <n v="41.620054487699598"/>
    <n v="0.51059848028899602"/>
    <n v="151.45075103460599"/>
    <n v="35.935695938507301"/>
    <n v="49.593478956558201"/>
    <n v="4.1687215661241304"/>
    <n v="77.6987205735213"/>
    <n v="1016.45656470572"/>
    <n v="5.8702153711751404"/>
    <n v="12.586879073390699"/>
    <x v="53"/>
    <x v="0"/>
    <x v="1"/>
    <n v="32.520474525575501"/>
    <n v="123.338540812689"/>
    <x v="2"/>
    <x v="8"/>
    <x v="1"/>
    <x v="4"/>
    <s v="Fog"/>
    <n v="22"/>
  </r>
  <r>
    <x v="1711"/>
    <n v="226.83825639717401"/>
    <n v="85.613098420332804"/>
    <n v="38.088991450711397"/>
    <n v="2.0504905729327301"/>
    <n v="49.287372812650801"/>
    <n v="33.101227834773802"/>
    <n v="95.048468763044795"/>
    <n v="8.6809974486952903"/>
    <n v="154.61847107756401"/>
    <n v="995.22619557984899"/>
    <n v="28.790800596841901"/>
    <n v="11.2118522574364"/>
    <x v="213"/>
    <x v="2"/>
    <x v="3"/>
    <n v="37.537082251748899"/>
    <n v="92.284538453840796"/>
    <x v="1"/>
    <x v="16"/>
    <x v="4"/>
    <x v="9"/>
    <s v="Haze"/>
    <n v="21"/>
  </r>
  <r>
    <x v="1712"/>
    <n v="115.164726632751"/>
    <n v="84.703040306704096"/>
    <n v="42.539213127857799"/>
    <n v="4.3444175530478297"/>
    <n v="132.00549777703301"/>
    <n v="10.017083592679899"/>
    <n v="52.808154977474203"/>
    <n v="7.5320915611290298"/>
    <n v="197.35380888558601"/>
    <n v="999.64452682506203"/>
    <n v="23.108287220596601"/>
    <n v="5.1952296162841103"/>
    <x v="363"/>
    <x v="0"/>
    <x v="1"/>
    <n v="37.868433298594098"/>
    <n v="109.445663205644"/>
    <x v="3"/>
    <x v="1"/>
    <x v="0"/>
    <x v="2"/>
    <s v="Rain"/>
    <n v="86"/>
  </r>
  <r>
    <x v="1713"/>
    <n v="237.635938024598"/>
    <n v="57.773946286536599"/>
    <n v="43.4054852759634"/>
    <n v="1.2891397929335"/>
    <n v="117.29468411913"/>
    <n v="21.861144409353201"/>
    <n v="46.538184217157202"/>
    <n v="7.7156980299481202"/>
    <n v="353.201818996714"/>
    <n v="1044.1366318298999"/>
    <n v="33.860686394641199"/>
    <n v="14.6412739383995"/>
    <x v="7"/>
    <x v="0"/>
    <x v="2"/>
    <n v="28.911367087599199"/>
    <n v="111.05239459928301"/>
    <x v="1"/>
    <x v="19"/>
    <x v="3"/>
    <x v="7"/>
    <s v="Haze"/>
    <n v="44"/>
  </r>
  <r>
    <x v="1714"/>
    <n v="123.01615387485"/>
    <n v="61.2678556255551"/>
    <n v="15.2193300976048"/>
    <n v="1.9948208170737001"/>
    <n v="102.948905306873"/>
    <n v="-7.4555581172771399"/>
    <n v="25.909243078859099"/>
    <n v="8.1070205373080295"/>
    <n v="317.63167326665501"/>
    <n v="1007.89904885236"/>
    <n v="47.840771897507501"/>
    <n v="19.9740909624668"/>
    <x v="106"/>
    <x v="1"/>
    <x v="1"/>
    <n v="31.9778288508986"/>
    <n v="101.79188987807299"/>
    <x v="5"/>
    <x v="6"/>
    <x v="1"/>
    <x v="2"/>
    <s v="Cloudy"/>
    <n v="9"/>
  </r>
  <r>
    <x v="1715"/>
    <n v="80.878470452531403"/>
    <n v="81.495073336623506"/>
    <n v="30.053974162722099"/>
    <n v="1.4113059695913901"/>
    <n v="159.17784178628801"/>
    <n v="24.518437193603599"/>
    <n v="82.826412899683604"/>
    <n v="4.7319773419505298"/>
    <n v="234.21803784299701"/>
    <n v="1012.6746892687"/>
    <n v="22.793921410494701"/>
    <n v="10.5333007780433"/>
    <x v="219"/>
    <x v="3"/>
    <x v="1"/>
    <n v="25.875413878970299"/>
    <n v="91.237228593991304"/>
    <x v="1"/>
    <x v="10"/>
    <x v="3"/>
    <x v="4"/>
    <s v="Snow"/>
    <n v="1"/>
  </r>
  <r>
    <x v="1716"/>
    <n v="252.04023023914499"/>
    <n v="20.657740234427699"/>
    <n v="32.308410786767602"/>
    <n v="0.75213333914661196"/>
    <n v="49.3767208697885"/>
    <n v="37.921448546164598"/>
    <n v="99.494159960439205"/>
    <n v="3.46663151959525E-3"/>
    <n v="89.895534032152597"/>
    <n v="1026.7776797338199"/>
    <n v="35.190043592389003"/>
    <n v="9.6832429023721005"/>
    <x v="194"/>
    <x v="3"/>
    <x v="3"/>
    <n v="34.068274321383903"/>
    <n v="129.633910588654"/>
    <x v="6"/>
    <x v="8"/>
    <x v="4"/>
    <x v="0"/>
    <s v="Haze"/>
    <n v="27"/>
  </r>
  <r>
    <x v="1717"/>
    <n v="291.61251584985803"/>
    <n v="70.505802021220205"/>
    <n v="39.442777175236003"/>
    <n v="1.7190724204304699"/>
    <n v="84.350261837439703"/>
    <n v="16.8209952249676"/>
    <n v="24.3171737623877"/>
    <n v="7.8003961561091497"/>
    <n v="23.617369998973899"/>
    <n v="1032.1366652756001"/>
    <n v="32.257099786568801"/>
    <n v="7.8969988757241403"/>
    <x v="235"/>
    <x v="2"/>
    <x v="0"/>
    <n v="20.0708417850887"/>
    <n v="90.300039069911193"/>
    <x v="5"/>
    <x v="22"/>
    <x v="7"/>
    <x v="5"/>
    <s v="Haze"/>
    <n v="80"/>
  </r>
  <r>
    <x v="1718"/>
    <n v="57.335167025839603"/>
    <n v="34.464499309755801"/>
    <n v="4.7784973597287204"/>
    <n v="0.31687952428471999"/>
    <n v="30.530987453963501"/>
    <n v="27.645947230943001"/>
    <n v="47.153574325036203"/>
    <n v="7.9266412236620596"/>
    <n v="307.78496302329103"/>
    <n v="998.07431885354595"/>
    <n v="38.334719579808898"/>
    <n v="4.1489707926677299"/>
    <x v="171"/>
    <x v="0"/>
    <x v="0"/>
    <n v="39.5069012714387"/>
    <n v="101.643974780433"/>
    <x v="5"/>
    <x v="10"/>
    <x v="10"/>
    <x v="1"/>
    <s v="Clear"/>
    <n v="1"/>
  </r>
  <r>
    <x v="1719"/>
    <n v="138.45458400458699"/>
    <n v="43.547419601481501"/>
    <n v="44.708871700685997"/>
    <n v="4.8998644635007098"/>
    <n v="108.305587113399"/>
    <n v="16.246455458141899"/>
    <n v="89.860450380535497"/>
    <n v="6.8961783048750203"/>
    <n v="165.585403855565"/>
    <n v="1036.4250677381499"/>
    <n v="8.4392745623057497"/>
    <n v="7.8496266557176897"/>
    <x v="183"/>
    <x v="1"/>
    <x v="3"/>
    <n v="33.232461307806297"/>
    <n v="114.147689734769"/>
    <x v="1"/>
    <x v="2"/>
    <x v="1"/>
    <x v="3"/>
    <s v="Fog"/>
    <n v="14"/>
  </r>
  <r>
    <x v="1720"/>
    <n v="130.483082196319"/>
    <n v="60.990776161882501"/>
    <n v="4.3424489204047099"/>
    <n v="4.9658968667846999"/>
    <n v="77.212207048936804"/>
    <n v="-8.02769400611108"/>
    <n v="71.325064942682005"/>
    <n v="4.3530887795153603"/>
    <n v="311.75084444881401"/>
    <n v="1019.49512049752"/>
    <n v="3.0419608528260098"/>
    <n v="10.920692576440899"/>
    <x v="286"/>
    <x v="2"/>
    <x v="0"/>
    <n v="21.771388754132499"/>
    <n v="117.644900216678"/>
    <x v="5"/>
    <x v="5"/>
    <x v="8"/>
    <x v="9"/>
    <s v="Rain"/>
    <n v="38"/>
  </r>
  <r>
    <x v="1721"/>
    <n v="33.721927724644203"/>
    <n v="14.7139757791824"/>
    <n v="27.03154323291"/>
    <n v="3.3269892587704599"/>
    <n v="143.830880297666"/>
    <n v="24.365688634751201"/>
    <n v="20.228915962165502"/>
    <n v="9.7524822581578494"/>
    <n v="188.18164491801201"/>
    <n v="1047.60052192533"/>
    <n v="42.904742583706003"/>
    <n v="7.97138498088571"/>
    <x v="31"/>
    <x v="2"/>
    <x v="4"/>
    <n v="44.917955827363798"/>
    <n v="95.868907716404294"/>
    <x v="4"/>
    <x v="6"/>
    <x v="1"/>
    <x v="5"/>
    <s v="Fog"/>
    <n v="70"/>
  </r>
  <r>
    <x v="1722"/>
    <n v="78.097684320194503"/>
    <n v="13.7066199889149"/>
    <n v="14.4531159890885"/>
    <n v="2.8406368687043999"/>
    <n v="82.920180643489999"/>
    <n v="-8.3991822304643993"/>
    <n v="18.251215589986799"/>
    <n v="2.6221218582883501"/>
    <n v="130.968398262075"/>
    <n v="1014.16440319275"/>
    <n v="29.809187786664399"/>
    <n v="12.700001453197901"/>
    <x v="437"/>
    <x v="3"/>
    <x v="2"/>
    <n v="42.552010900279498"/>
    <n v="111.29047604090201"/>
    <x v="5"/>
    <x v="4"/>
    <x v="4"/>
    <x v="1"/>
    <s v="Haze"/>
    <n v="26"/>
  </r>
  <r>
    <x v="1723"/>
    <n v="169.24001259811399"/>
    <n v="80.751280712164899"/>
    <n v="45.512064873545597"/>
    <n v="4.1638727843545498"/>
    <n v="84.807997720080394"/>
    <n v="26.027647175371499"/>
    <n v="98.087243378840796"/>
    <n v="2.1483629347065398"/>
    <n v="14.3636712229849"/>
    <n v="994.64147472161301"/>
    <n v="29.0668427624516"/>
    <n v="18.439946929982501"/>
    <x v="408"/>
    <x v="1"/>
    <x v="4"/>
    <n v="37.600389596276898"/>
    <n v="120.58479460455401"/>
    <x v="2"/>
    <x v="23"/>
    <x v="2"/>
    <x v="4"/>
    <s v="Rain"/>
    <n v="86"/>
  </r>
  <r>
    <x v="1724"/>
    <n v="181.589155167429"/>
    <n v="35.115639066285098"/>
    <n v="20.269313528113098"/>
    <n v="1.7824317122595299"/>
    <n v="49.1451430038342"/>
    <n v="-5.7995695837724002"/>
    <n v="37.258701787900598"/>
    <n v="5.2688742883702098"/>
    <n v="175.09227796741101"/>
    <n v="1029.1573135208"/>
    <n v="6.2662283405198798"/>
    <n v="5.7321443456397398"/>
    <x v="57"/>
    <x v="0"/>
    <x v="3"/>
    <n v="41.5970034697513"/>
    <n v="123.677093085159"/>
    <x v="1"/>
    <x v="19"/>
    <x v="10"/>
    <x v="0"/>
    <s v="Cloudy"/>
    <n v="80"/>
  </r>
  <r>
    <x v="1725"/>
    <n v="281.835638777344"/>
    <n v="71.003062202771105"/>
    <n v="17.520245022500401"/>
    <n v="4.9910372001945502"/>
    <n v="132.40876362194001"/>
    <n v="28.479472758859401"/>
    <n v="16.490126520167699"/>
    <n v="8.1371747636571001"/>
    <n v="208.71388960069001"/>
    <n v="1036.38669674689"/>
    <n v="30.740586759172199"/>
    <n v="17.4555373738797"/>
    <x v="467"/>
    <x v="0"/>
    <x v="1"/>
    <n v="39.920971712681599"/>
    <n v="103.37419800893301"/>
    <x v="1"/>
    <x v="16"/>
    <x v="10"/>
    <x v="7"/>
    <s v="Snow"/>
    <n v="31"/>
  </r>
  <r>
    <x v="1726"/>
    <n v="171.67704662282"/>
    <n v="28.7266129232281"/>
    <n v="1.65822124290418"/>
    <n v="2.5171420957484298"/>
    <n v="55.2875921867386"/>
    <n v="38.460265793589002"/>
    <n v="29.215142274787102"/>
    <n v="0.66976806487747198"/>
    <n v="347.29925799438001"/>
    <n v="1020.85514395052"/>
    <n v="15.889921139165599"/>
    <n v="4.7294356347446902"/>
    <x v="264"/>
    <x v="3"/>
    <x v="3"/>
    <n v="49.184909014780402"/>
    <n v="120.66121056557699"/>
    <x v="5"/>
    <x v="0"/>
    <x v="5"/>
    <x v="2"/>
    <s v="Fog"/>
    <n v="30"/>
  </r>
  <r>
    <x v="1727"/>
    <n v="168.729049642934"/>
    <n v="77.756812035336196"/>
    <n v="19.242967542795999"/>
    <n v="0.70774908769254496"/>
    <n v="20.288784119611702"/>
    <n v="38.034357981598397"/>
    <n v="37.8839198572011"/>
    <n v="7.9972578367365701"/>
    <n v="269.80543402822002"/>
    <n v="1030.5708420717899"/>
    <n v="25.752144009025201"/>
    <n v="15.8863700367164"/>
    <x v="230"/>
    <x v="2"/>
    <x v="3"/>
    <n v="39.771943610610599"/>
    <n v="106.931719627188"/>
    <x v="4"/>
    <x v="18"/>
    <x v="0"/>
    <x v="5"/>
    <s v="Haze"/>
    <n v="67"/>
  </r>
  <r>
    <x v="1728"/>
    <n v="74.989036348091304"/>
    <n v="16.567794656130001"/>
    <n v="15.923592915166701"/>
    <n v="3.7650669764277902"/>
    <n v="72.021813762156796"/>
    <n v="6.8235713015093502"/>
    <n v="43.968176106261602"/>
    <n v="3.7305275498378201"/>
    <n v="22.154371068123499"/>
    <n v="1002.20167261243"/>
    <n v="17.295175572294301"/>
    <n v="12.2755731833307"/>
    <x v="98"/>
    <x v="3"/>
    <x v="2"/>
    <n v="40.619963570907501"/>
    <n v="105.48648133274401"/>
    <x v="5"/>
    <x v="17"/>
    <x v="7"/>
    <x v="7"/>
    <s v="Rain"/>
    <n v="77"/>
  </r>
  <r>
    <x v="1729"/>
    <n v="111.755500927395"/>
    <n v="87.114907323329106"/>
    <n v="4.9243472879074197"/>
    <n v="4.1280415231284504"/>
    <n v="131.71653728202801"/>
    <n v="22.7229439112436"/>
    <n v="61.735160873140501"/>
    <n v="8.90153714066955"/>
    <n v="56.082744755122597"/>
    <n v="1007.35488857707"/>
    <n v="3.5014093593990401"/>
    <n v="0.96494803239537297"/>
    <x v="217"/>
    <x v="1"/>
    <x v="0"/>
    <n v="30.844316894841398"/>
    <n v="120.189201252993"/>
    <x v="0"/>
    <x v="20"/>
    <x v="11"/>
    <x v="8"/>
    <s v="Cloudy"/>
    <n v="29"/>
  </r>
  <r>
    <x v="1730"/>
    <n v="107.680157781608"/>
    <n v="78.554065138921004"/>
    <n v="18.2013733296006"/>
    <n v="4.8721462999364098"/>
    <n v="111.32340327687901"/>
    <n v="32.356216097210599"/>
    <n v="69.556104292555702"/>
    <n v="4.8443345363793204"/>
    <n v="254.70618020567201"/>
    <n v="993.49304324360003"/>
    <n v="43.792220958322602"/>
    <n v="9.7956434996294597"/>
    <x v="141"/>
    <x v="1"/>
    <x v="0"/>
    <n v="29.9187928718667"/>
    <n v="105.86278484364099"/>
    <x v="2"/>
    <x v="18"/>
    <x v="3"/>
    <x v="8"/>
    <s v="Clear"/>
    <n v="93"/>
  </r>
  <r>
    <x v="1731"/>
    <n v="108.813250778899"/>
    <n v="41.1890658813507"/>
    <n v="41.775406199701898"/>
    <n v="4.1234243742935899"/>
    <n v="189.98114047176301"/>
    <n v="26.8704374477865"/>
    <n v="77.749418939741801"/>
    <n v="9.5099248479035801"/>
    <n v="120.74700848491599"/>
    <n v="991.18661439281902"/>
    <n v="10.0807459138518"/>
    <n v="5.0668206055086502"/>
    <x v="25"/>
    <x v="0"/>
    <x v="2"/>
    <n v="20.948336528519999"/>
    <n v="118.711499654517"/>
    <x v="3"/>
    <x v="12"/>
    <x v="8"/>
    <x v="5"/>
    <s v="Clear"/>
    <n v="93"/>
  </r>
  <r>
    <x v="1732"/>
    <n v="159.594085037133"/>
    <n v="37.0065445027398"/>
    <n v="32.659699597749501"/>
    <n v="0.58639740742940105"/>
    <n v="42.670716377338699"/>
    <n v="-0.617173128130723"/>
    <n v="86.892215871916903"/>
    <n v="2.21331629567876"/>
    <n v="270.452633682037"/>
    <n v="1009.20332247896"/>
    <n v="27.619531113879901"/>
    <n v="7.4409642772677502"/>
    <x v="28"/>
    <x v="0"/>
    <x v="0"/>
    <n v="38.684206730855898"/>
    <n v="108.285288207634"/>
    <x v="2"/>
    <x v="12"/>
    <x v="9"/>
    <x v="3"/>
    <s v="Fog"/>
    <n v="99"/>
  </r>
  <r>
    <x v="1733"/>
    <n v="181.59448911530001"/>
    <n v="9.9391124603161902"/>
    <n v="47.685994544323897"/>
    <n v="4.0419487318106198"/>
    <n v="122.518398709846"/>
    <n v="11.9240468310157"/>
    <n v="78.805490741439996"/>
    <n v="0.42232926608061899"/>
    <n v="116.893549356023"/>
    <n v="989.91178331705703"/>
    <n v="15.227356193928101"/>
    <n v="7.5737654561388501"/>
    <x v="464"/>
    <x v="3"/>
    <x v="1"/>
    <n v="33.170020901253999"/>
    <n v="124.898059736308"/>
    <x v="0"/>
    <x v="20"/>
    <x v="11"/>
    <x v="0"/>
    <s v="Clear"/>
    <n v="57"/>
  </r>
  <r>
    <x v="1734"/>
    <n v="41.957849747356597"/>
    <n v="26.987991229667699"/>
    <n v="23.592831230436602"/>
    <n v="1.2031749250439401"/>
    <n v="46.189250968370203"/>
    <n v="38.302798119772802"/>
    <n v="73.691169702541302"/>
    <n v="3.3370350192099201"/>
    <n v="146.806658919565"/>
    <n v="982.17450629336997"/>
    <n v="3.6446277219060201"/>
    <n v="10.8582718252914"/>
    <x v="373"/>
    <x v="3"/>
    <x v="3"/>
    <n v="35.409501320197201"/>
    <n v="108.845982062364"/>
    <x v="2"/>
    <x v="0"/>
    <x v="7"/>
    <x v="4"/>
    <s v="Cloudy"/>
    <n v="96"/>
  </r>
  <r>
    <x v="1735"/>
    <n v="108.558006544961"/>
    <n v="97.964382093511205"/>
    <n v="33.9299394972385"/>
    <n v="3.4804749247376798"/>
    <n v="57.7437905172971"/>
    <n v="4.3851465376723704"/>
    <n v="69.637417557497699"/>
    <n v="3.0381826523558"/>
    <n v="110.213453690048"/>
    <n v="992.00922238611702"/>
    <n v="5.14022976580915"/>
    <n v="12.994933435670999"/>
    <x v="157"/>
    <x v="0"/>
    <x v="1"/>
    <n v="24.349155294235999"/>
    <n v="106.828818471937"/>
    <x v="5"/>
    <x v="6"/>
    <x v="11"/>
    <x v="2"/>
    <s v="Fog"/>
    <n v="7"/>
  </r>
  <r>
    <x v="1736"/>
    <n v="66.4662364703956"/>
    <n v="77.004092116021297"/>
    <n v="2.2994248023231498"/>
    <n v="4.9743785560171201"/>
    <n v="66.359590757859607"/>
    <n v="16.4360839734419"/>
    <n v="37.141179013636702"/>
    <n v="8.2253278969115193"/>
    <n v="197.288689554222"/>
    <n v="1002.72112079131"/>
    <n v="4.7830349125772704"/>
    <n v="7.3608355283077298"/>
    <x v="189"/>
    <x v="0"/>
    <x v="0"/>
    <n v="28.1583898155226"/>
    <n v="125.989412872613"/>
    <x v="2"/>
    <x v="12"/>
    <x v="4"/>
    <x v="4"/>
    <s v="Fog"/>
    <n v="13"/>
  </r>
  <r>
    <x v="1737"/>
    <n v="239.53234816852"/>
    <n v="70.039293352043799"/>
    <n v="5.3464827599781604"/>
    <n v="3.69180667305907"/>
    <n v="101.71427278910301"/>
    <n v="-9.4487768913233996"/>
    <n v="53.243807613606897"/>
    <n v="4.0424628060257"/>
    <n v="116.046278326731"/>
    <n v="995.87967813860803"/>
    <n v="20.6971039129917"/>
    <n v="2.6805299368236502"/>
    <x v="483"/>
    <x v="1"/>
    <x v="0"/>
    <n v="26.624311960102201"/>
    <n v="120.459119410154"/>
    <x v="2"/>
    <x v="6"/>
    <x v="4"/>
    <x v="4"/>
    <s v="Haze"/>
    <n v="75"/>
  </r>
  <r>
    <x v="1738"/>
    <n v="50.182937348580403"/>
    <n v="63.218900398172202"/>
    <n v="49.358465072182902"/>
    <n v="1.9773469643735599"/>
    <n v="143.39770449225401"/>
    <n v="24.096380375194201"/>
    <n v="26.180884523790201"/>
    <n v="0.183792657853173"/>
    <n v="136.98453642258099"/>
    <n v="982.10080546446102"/>
    <n v="49.7453627605924"/>
    <n v="10.528659418976"/>
    <x v="281"/>
    <x v="3"/>
    <x v="1"/>
    <n v="24.627662959009399"/>
    <n v="97.219678696248906"/>
    <x v="5"/>
    <x v="5"/>
    <x v="9"/>
    <x v="7"/>
    <s v="Rain"/>
    <n v="64"/>
  </r>
  <r>
    <x v="1739"/>
    <n v="201.333549101941"/>
    <n v="20.925188916317101"/>
    <n v="31.510235133364102"/>
    <n v="1.08804599794539"/>
    <n v="140.84091207085601"/>
    <n v="32.578730467442803"/>
    <n v="10.0905107219688"/>
    <n v="6.1990856329925998"/>
    <n v="65.019126718780299"/>
    <n v="987.97377189430995"/>
    <n v="17.561823304587801"/>
    <n v="5.2419135756601598"/>
    <x v="279"/>
    <x v="0"/>
    <x v="2"/>
    <n v="43.707571294086797"/>
    <n v="108.072509968576"/>
    <x v="0"/>
    <x v="23"/>
    <x v="10"/>
    <x v="3"/>
    <s v="Cloudy"/>
    <n v="10"/>
  </r>
  <r>
    <x v="1740"/>
    <n v="46.199588837107797"/>
    <n v="50.211773681757499"/>
    <n v="2.6880803280291401"/>
    <n v="1.09208373824883"/>
    <n v="86.345861210119196"/>
    <n v="38.686784776910699"/>
    <n v="55.819576772773203"/>
    <n v="9.00797978784877"/>
    <n v="18.378404340980701"/>
    <n v="1028.8118793578799"/>
    <n v="49.089565207482103"/>
    <n v="11.6123641508203"/>
    <x v="452"/>
    <x v="3"/>
    <x v="4"/>
    <n v="46.315589042092697"/>
    <n v="101.755200697992"/>
    <x v="1"/>
    <x v="2"/>
    <x v="6"/>
    <x v="9"/>
    <s v="Cloudy"/>
    <n v="40"/>
  </r>
  <r>
    <x v="1741"/>
    <n v="228.07797374604499"/>
    <n v="55.517483002093499"/>
    <n v="30.2726580955663"/>
    <n v="2.03100943602516"/>
    <n v="52.6594253029863"/>
    <n v="3.84373918989023"/>
    <n v="21.3645226934301"/>
    <n v="2.3100954924759001"/>
    <n v="158.86855113474601"/>
    <n v="1049.9500552460599"/>
    <n v="27.537162297913198"/>
    <n v="14.425520032499101"/>
    <x v="120"/>
    <x v="2"/>
    <x v="1"/>
    <n v="33.5617783056748"/>
    <n v="121.659145286048"/>
    <x v="0"/>
    <x v="11"/>
    <x v="0"/>
    <x v="1"/>
    <s v="Snow"/>
    <n v="53"/>
  </r>
  <r>
    <x v="1742"/>
    <n v="295.46184965290098"/>
    <n v="51.139334231312802"/>
    <n v="27.183231469843701"/>
    <n v="4.2630594574085601"/>
    <n v="80.294568025635797"/>
    <n v="21.0559136639502"/>
    <n v="45.942618139026898"/>
    <n v="8.4585640590810307"/>
    <n v="175.38192937740399"/>
    <n v="1047.95534924612"/>
    <n v="3.85628195364023"/>
    <n v="6.9197238310398799"/>
    <x v="208"/>
    <x v="2"/>
    <x v="4"/>
    <n v="27.407573414339499"/>
    <n v="124.658408410791"/>
    <x v="1"/>
    <x v="16"/>
    <x v="4"/>
    <x v="3"/>
    <s v="Cloudy"/>
    <n v="46"/>
  </r>
  <r>
    <x v="1743"/>
    <n v="245.49002907833801"/>
    <n v="8.6908110337309896"/>
    <n v="11.501355948171"/>
    <n v="2.9509369857416501"/>
    <n v="50.386837583814902"/>
    <n v="11.350954332114901"/>
    <n v="96.235582770845994"/>
    <n v="1.0328249417261"/>
    <n v="12.6495319052407"/>
    <n v="1049.7695285329"/>
    <n v="43.3880058976737"/>
    <n v="13.7799236794878"/>
    <x v="194"/>
    <x v="0"/>
    <x v="1"/>
    <n v="24.768512556973"/>
    <n v="104.282026512184"/>
    <x v="6"/>
    <x v="17"/>
    <x v="2"/>
    <x v="6"/>
    <s v="Rain"/>
    <n v="31"/>
  </r>
  <r>
    <x v="1744"/>
    <n v="194.02020703163501"/>
    <n v="48.339636424211797"/>
    <n v="18.719726324815699"/>
    <n v="1.2111825843143"/>
    <n v="73.838282679827699"/>
    <n v="9.7825575259021296"/>
    <n v="60.785308993564101"/>
    <n v="4.06658746756698"/>
    <n v="140.84218045993401"/>
    <n v="1045.0537007124501"/>
    <n v="12.2206559791949"/>
    <n v="11.2478393579203"/>
    <x v="135"/>
    <x v="1"/>
    <x v="4"/>
    <n v="32.023414192942901"/>
    <n v="93.798808526813005"/>
    <x v="5"/>
    <x v="9"/>
    <x v="8"/>
    <x v="4"/>
    <s v="Fog"/>
    <n v="66"/>
  </r>
  <r>
    <x v="1745"/>
    <n v="257.14294088482302"/>
    <n v="46.6205221873563"/>
    <n v="16.975818896245102"/>
    <n v="0.71063029043004"/>
    <n v="70.141223934375802"/>
    <n v="39.460434646608697"/>
    <n v="18.419911523855401"/>
    <n v="2.6072565428263599"/>
    <n v="282.80877311692501"/>
    <n v="1000.35816678028"/>
    <n v="32.195753647140997"/>
    <n v="12.1841956248106"/>
    <x v="337"/>
    <x v="2"/>
    <x v="2"/>
    <n v="40.710308871052703"/>
    <n v="99.658942457890603"/>
    <x v="0"/>
    <x v="9"/>
    <x v="10"/>
    <x v="4"/>
    <s v="Clear"/>
    <n v="60"/>
  </r>
  <r>
    <x v="1746"/>
    <n v="121.979639073074"/>
    <n v="78.118464281832601"/>
    <n v="5.7404060084439701"/>
    <n v="0.20188574104333901"/>
    <n v="195.22951979525499"/>
    <n v="12.224845006616899"/>
    <n v="50.020540258795201"/>
    <n v="7.4930315140712196"/>
    <n v="78.825715622841699"/>
    <n v="1022.0857829950201"/>
    <n v="29.443676143580799"/>
    <n v="15.1519403600762"/>
    <x v="227"/>
    <x v="2"/>
    <x v="2"/>
    <n v="25.0593734221214"/>
    <n v="98.275276654224896"/>
    <x v="2"/>
    <x v="13"/>
    <x v="11"/>
    <x v="8"/>
    <s v="Rain"/>
    <n v="3"/>
  </r>
  <r>
    <x v="1747"/>
    <n v="197.10747020602099"/>
    <n v="28.516940544794"/>
    <n v="7.1579284659264601"/>
    <n v="4.1393984015540504"/>
    <n v="68.021689803104195"/>
    <n v="3.8671155722372199"/>
    <n v="55.0492794447037"/>
    <n v="5.2107512401269096"/>
    <n v="281.77525715167098"/>
    <n v="995.60290619575699"/>
    <n v="46.152549173797702"/>
    <n v="14.5976502373548"/>
    <x v="266"/>
    <x v="3"/>
    <x v="1"/>
    <n v="32.8623143702196"/>
    <n v="105.31858935752901"/>
    <x v="2"/>
    <x v="19"/>
    <x v="2"/>
    <x v="2"/>
    <s v="Haze"/>
    <n v="49"/>
  </r>
  <r>
    <x v="1748"/>
    <n v="141.107175481719"/>
    <n v="83.461504243134598"/>
    <n v="5.7538322592276296"/>
    <n v="0.49128642251423499"/>
    <n v="71.006670136417597"/>
    <n v="5.6343489391085901"/>
    <n v="43.471232694317102"/>
    <n v="4.0248646831941297"/>
    <n v="163.158899943135"/>
    <n v="1000.9428795325"/>
    <n v="47.426971294623797"/>
    <n v="1.26355971262611"/>
    <x v="411"/>
    <x v="1"/>
    <x v="2"/>
    <n v="35.6164028891721"/>
    <n v="116.50352116306399"/>
    <x v="5"/>
    <x v="22"/>
    <x v="1"/>
    <x v="9"/>
    <s v="Snow"/>
    <n v="17"/>
  </r>
  <r>
    <x v="1749"/>
    <n v="254.60930945918801"/>
    <n v="14.2397383230053"/>
    <n v="34.043907785703297"/>
    <n v="3.9469278168481501"/>
    <n v="158.582014222711"/>
    <n v="33.184975580798103"/>
    <n v="57.469295608565503"/>
    <n v="1.7734619489499599"/>
    <n v="246.08478428501499"/>
    <n v="1049.00201026121"/>
    <n v="7.71617345201253"/>
    <n v="8.1815953805753203"/>
    <x v="476"/>
    <x v="0"/>
    <x v="1"/>
    <n v="46.978154759024299"/>
    <n v="90.222973077181607"/>
    <x v="2"/>
    <x v="6"/>
    <x v="9"/>
    <x v="3"/>
    <s v="Snow"/>
    <n v="77"/>
  </r>
  <r>
    <x v="1750"/>
    <n v="50.517669601931402"/>
    <n v="35.292343266646803"/>
    <n v="29.1880558593015"/>
    <n v="2.5822957584581099"/>
    <n v="31.927037432049499"/>
    <n v="30.274388024480999"/>
    <n v="39.765522170456897"/>
    <n v="1.03655291569937"/>
    <n v="229.50861214120201"/>
    <n v="997.23227473588202"/>
    <n v="22.838028460608101"/>
    <n v="17.4605861211238"/>
    <x v="481"/>
    <x v="1"/>
    <x v="0"/>
    <n v="21.078157389001099"/>
    <n v="116.05683237238701"/>
    <x v="3"/>
    <x v="22"/>
    <x v="1"/>
    <x v="5"/>
    <s v="Fog"/>
    <n v="63"/>
  </r>
  <r>
    <x v="1751"/>
    <n v="21.129604841846401"/>
    <n v="20.285198133031699"/>
    <n v="38.980985604845003"/>
    <n v="4.4856498146376698"/>
    <n v="180.45631313080699"/>
    <n v="24.472140776550901"/>
    <n v="38.0115566708809"/>
    <n v="7.8721141422755396"/>
    <n v="171.92677608084301"/>
    <n v="994.48191187806299"/>
    <n v="39.2016514936223"/>
    <n v="11.715044839299299"/>
    <x v="358"/>
    <x v="0"/>
    <x v="2"/>
    <n v="47.819540090889198"/>
    <n v="100.842500151981"/>
    <x v="3"/>
    <x v="12"/>
    <x v="10"/>
    <x v="7"/>
    <s v="Cloudy"/>
    <n v="16"/>
  </r>
  <r>
    <x v="1752"/>
    <n v="275.64706212867497"/>
    <n v="37.562668697802202"/>
    <n v="17.6114834300114"/>
    <n v="1.9233012497487101"/>
    <n v="48.980607403359997"/>
    <n v="6.1362023143998297"/>
    <n v="71.355040535634998"/>
    <n v="4.6626002840218703"/>
    <n v="65.996162915987298"/>
    <n v="987.79848547443498"/>
    <n v="15.547282438316101"/>
    <n v="17.729221681052099"/>
    <x v="22"/>
    <x v="3"/>
    <x v="0"/>
    <n v="24.191271950735601"/>
    <n v="109.11564748003499"/>
    <x v="2"/>
    <x v="21"/>
    <x v="7"/>
    <x v="8"/>
    <s v="Fog"/>
    <n v="49"/>
  </r>
  <r>
    <x v="1753"/>
    <n v="137.812677060087"/>
    <n v="67.599471140436805"/>
    <n v="35.117884198786797"/>
    <n v="4.2771982388282801"/>
    <n v="40.558155609816502"/>
    <n v="9.9468544649949902"/>
    <n v="33.108488995546203"/>
    <n v="7.4636446890540604"/>
    <n v="246.67853263238899"/>
    <n v="1007.98928862412"/>
    <n v="49.924680591775697"/>
    <n v="16.846241495544401"/>
    <x v="384"/>
    <x v="3"/>
    <x v="1"/>
    <n v="32.659332183502698"/>
    <n v="119.832846898108"/>
    <x v="2"/>
    <x v="18"/>
    <x v="7"/>
    <x v="7"/>
    <s v="Fog"/>
    <n v="30"/>
  </r>
  <r>
    <x v="1754"/>
    <n v="141.22715051939801"/>
    <n v="90.907751481004993"/>
    <n v="40.701395179997697"/>
    <n v="2.1646420487365399"/>
    <n v="35.454333741542001"/>
    <n v="38.550970908379099"/>
    <n v="22.256601636846099"/>
    <n v="2.18449715237674"/>
    <n v="91.480792310142306"/>
    <n v="991.75507451465501"/>
    <n v="3.4439235668141102"/>
    <n v="15.678229152536099"/>
    <x v="452"/>
    <x v="0"/>
    <x v="2"/>
    <n v="47.528759217722602"/>
    <n v="113.30029271233001"/>
    <x v="5"/>
    <x v="17"/>
    <x v="5"/>
    <x v="6"/>
    <s v="Snow"/>
    <n v="62"/>
  </r>
  <r>
    <x v="1755"/>
    <n v="144.38519697614399"/>
    <n v="65.387673706035798"/>
    <n v="45.101947248646802"/>
    <n v="4.0105940934287299"/>
    <n v="188.530310622038"/>
    <n v="23.1373361372756"/>
    <n v="95.816990608651494"/>
    <n v="4.6572998502455798"/>
    <n v="344.88709256887699"/>
    <n v="1022.6627193988101"/>
    <n v="3.5538649257516202"/>
    <n v="10.2940378512724"/>
    <x v="345"/>
    <x v="2"/>
    <x v="4"/>
    <n v="21.847997221855199"/>
    <n v="105.32886817559201"/>
    <x v="6"/>
    <x v="3"/>
    <x v="5"/>
    <x v="9"/>
    <s v="Clear"/>
    <n v="95"/>
  </r>
  <r>
    <x v="1756"/>
    <n v="238.371121356125"/>
    <n v="57.261008494547198"/>
    <n v="5.3369098752160404"/>
    <n v="2.3366866367934902"/>
    <n v="140.75950835645901"/>
    <n v="39.829496662091202"/>
    <n v="36.133993386916501"/>
    <n v="5.2658755327119398"/>
    <n v="35.313257569752601"/>
    <n v="1016.10202747536"/>
    <n v="29.309847155263299"/>
    <n v="13.1026888227388"/>
    <x v="29"/>
    <x v="1"/>
    <x v="4"/>
    <n v="41.976631703384101"/>
    <n v="110.174437651663"/>
    <x v="1"/>
    <x v="19"/>
    <x v="1"/>
    <x v="6"/>
    <s v="Clear"/>
    <n v="74"/>
  </r>
  <r>
    <x v="1757"/>
    <n v="129.47442080840699"/>
    <n v="74.530183933550404"/>
    <n v="18.335953036068101"/>
    <n v="2.7266866449954601"/>
    <n v="156.20684847829"/>
    <n v="33.258240224278303"/>
    <n v="35.446820277453597"/>
    <n v="1.62571303353952"/>
    <n v="237.58659081132799"/>
    <n v="1022.23287803146"/>
    <n v="45.8469054164445"/>
    <n v="17.516570228238901"/>
    <x v="136"/>
    <x v="3"/>
    <x v="2"/>
    <n v="23.561302934574801"/>
    <n v="97.258407892366407"/>
    <x v="2"/>
    <x v="22"/>
    <x v="1"/>
    <x v="6"/>
    <s v="Fog"/>
    <n v="45"/>
  </r>
  <r>
    <x v="1758"/>
    <n v="215.04613780473801"/>
    <n v="83.8690158629161"/>
    <n v="45.309665327004502"/>
    <n v="2.8977182035702902"/>
    <n v="27.534122946469498"/>
    <n v="23.186657513774101"/>
    <n v="65.759444268026797"/>
    <n v="3.54964554373456"/>
    <n v="131.71364808554799"/>
    <n v="1006.8787235956499"/>
    <n v="34.111550940992302"/>
    <n v="4.3215764815119497"/>
    <x v="179"/>
    <x v="0"/>
    <x v="4"/>
    <n v="23.752346090204298"/>
    <n v="124.059838819097"/>
    <x v="5"/>
    <x v="4"/>
    <x v="11"/>
    <x v="1"/>
    <s v="Clear"/>
    <n v="10"/>
  </r>
  <r>
    <x v="1759"/>
    <n v="177.17291242186801"/>
    <n v="56.181879278979601"/>
    <n v="40.973913813308698"/>
    <n v="0.85869049816813303"/>
    <n v="48.073378163156903"/>
    <n v="23.491706350050698"/>
    <n v="58.757424201954599"/>
    <n v="8.1682843126252394"/>
    <n v="359.88153213012902"/>
    <n v="1028.4545899662"/>
    <n v="28.751510274515802"/>
    <n v="3.92900200558352"/>
    <x v="377"/>
    <x v="3"/>
    <x v="2"/>
    <n v="44.134918560530103"/>
    <n v="106.844439272117"/>
    <x v="2"/>
    <x v="15"/>
    <x v="8"/>
    <x v="0"/>
    <s v="Clear"/>
    <n v="32"/>
  </r>
  <r>
    <x v="1760"/>
    <n v="179.86390176914401"/>
    <n v="43.163737221313802"/>
    <n v="36.052327887490002"/>
    <n v="3.7173381327048798"/>
    <n v="18.5078829178977"/>
    <n v="-8.6162236790634807"/>
    <n v="80.411708164655494"/>
    <n v="3.6223117491634498"/>
    <n v="46.9860259437026"/>
    <n v="1049.65066209929"/>
    <n v="8.9755012644443593"/>
    <n v="18.025008092329301"/>
    <x v="362"/>
    <x v="3"/>
    <x v="2"/>
    <n v="39.923056405955698"/>
    <n v="124.904853276707"/>
    <x v="4"/>
    <x v="12"/>
    <x v="7"/>
    <x v="6"/>
    <s v="Clear"/>
    <n v="56"/>
  </r>
  <r>
    <x v="1761"/>
    <n v="115.02417767784399"/>
    <n v="68.182608973725095"/>
    <n v="33.169075715878201"/>
    <n v="3.11000987673658"/>
    <n v="116.801156496079"/>
    <n v="9.9647072619079999"/>
    <n v="67.428679197643305"/>
    <n v="7.0824102909414002"/>
    <n v="287.295623625644"/>
    <n v="1032.41913211668"/>
    <n v="45.944269100504897"/>
    <n v="11.143029866073601"/>
    <x v="387"/>
    <x v="3"/>
    <x v="0"/>
    <n v="47.511947723224999"/>
    <n v="128.23003019758599"/>
    <x v="3"/>
    <x v="13"/>
    <x v="2"/>
    <x v="9"/>
    <s v="Clear"/>
    <n v="51"/>
  </r>
  <r>
    <x v="1762"/>
    <n v="121.15462081626301"/>
    <n v="87.366307419744899"/>
    <n v="35.608849279639401"/>
    <n v="3.9619926163679802"/>
    <n v="41.8115905261647"/>
    <n v="25.550348193412599"/>
    <n v="25.879917587702899"/>
    <n v="5.8671703160290596"/>
    <n v="152.738572457586"/>
    <n v="999.20654051130998"/>
    <n v="47.749045790815302"/>
    <n v="10.041692454939801"/>
    <x v="346"/>
    <x v="0"/>
    <x v="1"/>
    <n v="49.485777784367201"/>
    <n v="100.506486794081"/>
    <x v="2"/>
    <x v="1"/>
    <x v="10"/>
    <x v="5"/>
    <s v="Rain"/>
    <n v="96"/>
  </r>
  <r>
    <x v="1763"/>
    <n v="114.56244517744"/>
    <n v="54.657138662540298"/>
    <n v="6.0127682392494899"/>
    <n v="0.77919271131271906"/>
    <n v="11.0430822104989"/>
    <n v="39.653473059698896"/>
    <n v="85.034129652213906"/>
    <n v="8.0040229556931308"/>
    <n v="328.25376071534299"/>
    <n v="1047.4759071982301"/>
    <n v="35.344284353892199"/>
    <n v="14.9964860054949"/>
    <x v="143"/>
    <x v="1"/>
    <x v="3"/>
    <n v="44.017280995088598"/>
    <n v="102.169095507481"/>
    <x v="3"/>
    <x v="10"/>
    <x v="7"/>
    <x v="3"/>
    <s v="Cloudy"/>
    <n v="69"/>
  </r>
  <r>
    <x v="1764"/>
    <n v="290.59290437351001"/>
    <n v="60.959554143801903"/>
    <n v="24.6849004546727"/>
    <n v="2.1449564804108099"/>
    <n v="103.771509603624"/>
    <n v="8.2241170184151304"/>
    <n v="42.375787424442599"/>
    <n v="0.210840386832578"/>
    <n v="254.76990811031899"/>
    <n v="1046.13250832828"/>
    <n v="49.306410778456303"/>
    <n v="5.5748027084189298"/>
    <x v="349"/>
    <x v="1"/>
    <x v="3"/>
    <n v="35.3436880027187"/>
    <n v="110.498609241891"/>
    <x v="1"/>
    <x v="19"/>
    <x v="8"/>
    <x v="6"/>
    <s v="Snow"/>
    <n v="8"/>
  </r>
  <r>
    <x v="1765"/>
    <n v="198.24197398450599"/>
    <n v="86.558722931211605"/>
    <n v="5.5746956713116198"/>
    <n v="1.3788041875072501"/>
    <n v="45.286696644671601"/>
    <n v="9.1845103754341206"/>
    <n v="70.681809317891705"/>
    <n v="5.3878043391840897"/>
    <n v="240.520494882636"/>
    <n v="1011.67591814491"/>
    <n v="1.1884332981677499"/>
    <n v="10.9707741663011"/>
    <x v="375"/>
    <x v="2"/>
    <x v="2"/>
    <n v="30.112927733471299"/>
    <n v="96.852836671263901"/>
    <x v="4"/>
    <x v="5"/>
    <x v="0"/>
    <x v="7"/>
    <s v="Clear"/>
    <n v="42"/>
  </r>
  <r>
    <x v="1766"/>
    <n v="298.87279659630002"/>
    <n v="68.160427617313601"/>
    <n v="35.439303094377301"/>
    <n v="2.9537013901823799"/>
    <n v="81.4645723723213"/>
    <n v="0.33211025878698103"/>
    <n v="75.740583850800903"/>
    <n v="9.2811468470556093"/>
    <n v="288.60431628438403"/>
    <n v="1013.2056582023901"/>
    <n v="19.526937312193802"/>
    <n v="16.499156646801701"/>
    <x v="115"/>
    <x v="2"/>
    <x v="1"/>
    <n v="41.435845665393401"/>
    <n v="92.553364124472495"/>
    <x v="0"/>
    <x v="18"/>
    <x v="7"/>
    <x v="9"/>
    <s v="Snow"/>
    <n v="67"/>
  </r>
  <r>
    <x v="1767"/>
    <n v="164.87434220185401"/>
    <n v="64.883054354820203"/>
    <n v="45.614154364715901"/>
    <n v="2.5251796857459201"/>
    <n v="169.168218459504"/>
    <n v="17.321029137842402"/>
    <n v="22.921310064011099"/>
    <n v="1.78343297729217"/>
    <n v="357.67255974590802"/>
    <n v="1018.5428490691301"/>
    <n v="1.3944324551504601"/>
    <n v="16.323863025040399"/>
    <x v="484"/>
    <x v="1"/>
    <x v="0"/>
    <n v="47.244604193468497"/>
    <n v="105.56759448181"/>
    <x v="4"/>
    <x v="2"/>
    <x v="9"/>
    <x v="0"/>
    <s v="Haze"/>
    <n v="43"/>
  </r>
  <r>
    <x v="1768"/>
    <n v="291.437832394618"/>
    <n v="85.820069623500004"/>
    <n v="49.074032066661204"/>
    <n v="2.27537763093689"/>
    <n v="152.46145402503899"/>
    <n v="16.603853325639498"/>
    <n v="29.621375066433501"/>
    <n v="3.9009284558258899"/>
    <n v="103.48122462895699"/>
    <n v="982.494482952358"/>
    <n v="31.593615978050298"/>
    <n v="16.802014368490401"/>
    <x v="356"/>
    <x v="1"/>
    <x v="0"/>
    <n v="20.977684937823501"/>
    <n v="98.467114005008696"/>
    <x v="1"/>
    <x v="4"/>
    <x v="3"/>
    <x v="3"/>
    <s v="Clear"/>
    <n v="58"/>
  </r>
  <r>
    <x v="1769"/>
    <n v="30.052848337872302"/>
    <n v="41.209463603733298"/>
    <n v="48.002095613256699"/>
    <n v="1.5430260957253199"/>
    <n v="40.043547282695698"/>
    <n v="19.687110933851901"/>
    <n v="44.220908412960803"/>
    <n v="2.9961743181606599"/>
    <n v="189.35888754464099"/>
    <n v="1040.0507382236201"/>
    <n v="10.5465365750342"/>
    <n v="12.458676995364099"/>
    <x v="21"/>
    <x v="2"/>
    <x v="1"/>
    <n v="25.409749932717698"/>
    <n v="102.512408667944"/>
    <x v="0"/>
    <x v="1"/>
    <x v="4"/>
    <x v="9"/>
    <s v="Clear"/>
    <n v="52"/>
  </r>
  <r>
    <x v="1770"/>
    <n v="261.848597747768"/>
    <n v="37.260808079892101"/>
    <n v="45.645711025946703"/>
    <n v="0.65055742658842497"/>
    <n v="148.15035544810701"/>
    <n v="17.269377336202702"/>
    <n v="34.8335470691637"/>
    <n v="9.0548552951298902"/>
    <n v="126.750262173848"/>
    <n v="1041.49583282054"/>
    <n v="45.389348268425103"/>
    <n v="3.7106498672536099"/>
    <x v="84"/>
    <x v="0"/>
    <x v="3"/>
    <n v="25.009389278357901"/>
    <n v="125.025362514158"/>
    <x v="5"/>
    <x v="7"/>
    <x v="5"/>
    <x v="0"/>
    <s v="Clear"/>
    <n v="81"/>
  </r>
  <r>
    <x v="1771"/>
    <n v="138.00214560435501"/>
    <n v="81.064146043615196"/>
    <n v="25.789203365508399"/>
    <n v="2.8081525779665601"/>
    <n v="177.16091705418199"/>
    <n v="15.692661759288001"/>
    <n v="86.056100255035503"/>
    <n v="0.32278651854860002"/>
    <n v="232.55472909019599"/>
    <n v="1008.49774415663"/>
    <n v="4.99946786194264"/>
    <n v="3.7491022862587502"/>
    <x v="130"/>
    <x v="0"/>
    <x v="4"/>
    <n v="30.9186079768828"/>
    <n v="93.814770340285307"/>
    <x v="1"/>
    <x v="15"/>
    <x v="11"/>
    <x v="8"/>
    <s v="Rain"/>
    <n v="27"/>
  </r>
  <r>
    <x v="1772"/>
    <n v="62.012398440574401"/>
    <n v="63.156388041431903"/>
    <n v="40.878836851419599"/>
    <n v="2.3926754551043699"/>
    <n v="158.43818938951301"/>
    <n v="37.043169414553098"/>
    <n v="31.9057369173224"/>
    <n v="7.70342468885437"/>
    <n v="122.286164596966"/>
    <n v="1042.3533763735099"/>
    <n v="10.317176108573801"/>
    <n v="14.4987054810247"/>
    <x v="416"/>
    <x v="1"/>
    <x v="1"/>
    <n v="48.9738276519913"/>
    <n v="123.18170126332799"/>
    <x v="1"/>
    <x v="0"/>
    <x v="7"/>
    <x v="7"/>
    <s v="Rain"/>
    <n v="43"/>
  </r>
  <r>
    <x v="1773"/>
    <n v="110.851615469295"/>
    <n v="92.180623944665697"/>
    <n v="40.2327210013149"/>
    <n v="4.3271287695614102"/>
    <n v="184.438959985141"/>
    <n v="4.1490636938957302"/>
    <n v="30.425892692761799"/>
    <n v="9.6463296167443193"/>
    <n v="216.60182813113099"/>
    <n v="1008.8254294704"/>
    <n v="35.911870071851197"/>
    <n v="11.0560917565754"/>
    <x v="485"/>
    <x v="0"/>
    <x v="0"/>
    <n v="42.2293945674678"/>
    <n v="90.665152960140901"/>
    <x v="3"/>
    <x v="2"/>
    <x v="4"/>
    <x v="3"/>
    <s v="Snow"/>
    <n v="13"/>
  </r>
  <r>
    <x v="1774"/>
    <n v="59.831496796411798"/>
    <n v="41.540340979355904"/>
    <n v="29.550298110750401"/>
    <n v="2.2048409844789099"/>
    <n v="61.312690051889099"/>
    <n v="33.386818352134497"/>
    <n v="47.633592717758802"/>
    <n v="8.9912132134977991"/>
    <n v="74.564340903117994"/>
    <n v="982.58245045554099"/>
    <n v="42.320164438187298"/>
    <n v="8.7396441022203302"/>
    <x v="56"/>
    <x v="1"/>
    <x v="3"/>
    <n v="46.679108746150398"/>
    <n v="100.74205452583701"/>
    <x v="1"/>
    <x v="21"/>
    <x v="7"/>
    <x v="1"/>
    <s v="Rain"/>
    <n v="63"/>
  </r>
  <r>
    <x v="1775"/>
    <n v="165.600404135416"/>
    <n v="48.667753151690498"/>
    <n v="36.592787572260399"/>
    <n v="1.10145282059899"/>
    <n v="46.333629413538901"/>
    <n v="10.2897924120394"/>
    <n v="86.640284616808302"/>
    <n v="4.2706630773135501"/>
    <n v="141.89635225706601"/>
    <n v="1031.3969193544899"/>
    <n v="40.844348264164701"/>
    <n v="2.3958279931337998"/>
    <x v="170"/>
    <x v="0"/>
    <x v="3"/>
    <n v="38.911689294987497"/>
    <n v="96.116674514657106"/>
    <x v="0"/>
    <x v="15"/>
    <x v="5"/>
    <x v="8"/>
    <s v="Fog"/>
    <n v="10"/>
  </r>
  <r>
    <x v="1776"/>
    <n v="81.856543028158598"/>
    <n v="51.683053615417599"/>
    <n v="18.785971949362501"/>
    <n v="2.78460578072381"/>
    <n v="10.564925228094401"/>
    <n v="28.741006968117301"/>
    <n v="10.389940773360401"/>
    <n v="1.6969113632252399"/>
    <n v="63.496271208808899"/>
    <n v="1039.51436193982"/>
    <n v="5.4020785996948097"/>
    <n v="6.6276703112208999"/>
    <x v="32"/>
    <x v="0"/>
    <x v="2"/>
    <n v="20.4654710836652"/>
    <n v="108.69352516824399"/>
    <x v="0"/>
    <x v="12"/>
    <x v="7"/>
    <x v="1"/>
    <s v="Fog"/>
    <n v="78"/>
  </r>
  <r>
    <x v="1777"/>
    <n v="275.73436816282998"/>
    <n v="46.055199431626299"/>
    <n v="28.158448049969699"/>
    <n v="2.9909998647136899"/>
    <n v="83.723907329111597"/>
    <n v="0.53215988033780404"/>
    <n v="29.8971659460274"/>
    <n v="3.9641672719361898"/>
    <n v="47.085052586642199"/>
    <n v="1042.30476566319"/>
    <n v="48.938202361101801"/>
    <n v="17.1872598215941"/>
    <x v="326"/>
    <x v="2"/>
    <x v="2"/>
    <n v="22.7411176650626"/>
    <n v="109.362988837979"/>
    <x v="2"/>
    <x v="7"/>
    <x v="6"/>
    <x v="3"/>
    <s v="Haze"/>
    <n v="41"/>
  </r>
  <r>
    <x v="1778"/>
    <n v="196.168027787082"/>
    <n v="11.0449928800211"/>
    <n v="40.398219947829297"/>
    <n v="1.9141449905779899"/>
    <n v="67.661877993923"/>
    <n v="34.210586249573304"/>
    <n v="44.7598376284894"/>
    <n v="8.4941204450857501"/>
    <n v="182.78775618511199"/>
    <n v="993.97004872857701"/>
    <n v="10.4039054592588"/>
    <n v="8.3415953190849805"/>
    <x v="463"/>
    <x v="3"/>
    <x v="1"/>
    <n v="25.906236474180002"/>
    <n v="109.879556039021"/>
    <x v="1"/>
    <x v="16"/>
    <x v="6"/>
    <x v="7"/>
    <s v="Cloudy"/>
    <n v="90"/>
  </r>
  <r>
    <x v="1779"/>
    <n v="32.222164761465599"/>
    <n v="8.06631041444974"/>
    <n v="22.276021474063398"/>
    <n v="0.67565817320758204"/>
    <n v="164.03365718486799"/>
    <n v="-6.1395829300399098"/>
    <n v="58.142516496006202"/>
    <n v="0.90683314211484001"/>
    <n v="73.815709086990495"/>
    <n v="994.442853937623"/>
    <n v="10.131545347174701"/>
    <n v="12.9731717754476"/>
    <x v="432"/>
    <x v="2"/>
    <x v="0"/>
    <n v="45.788555266158802"/>
    <n v="119.20087384862499"/>
    <x v="1"/>
    <x v="4"/>
    <x v="0"/>
    <x v="4"/>
    <s v="Clear"/>
    <n v="59"/>
  </r>
  <r>
    <x v="1780"/>
    <n v="55.493423350836601"/>
    <n v="52.229422231727803"/>
    <n v="9.9273230842368108"/>
    <n v="1.58006792634299"/>
    <n v="130.494392197461"/>
    <n v="18.756229981655899"/>
    <n v="78.535181423263694"/>
    <n v="4.7980573653139302"/>
    <n v="188.48607272638199"/>
    <n v="1048.4899768124901"/>
    <n v="6.44268799675568"/>
    <n v="5.5633254143762203"/>
    <x v="393"/>
    <x v="0"/>
    <x v="1"/>
    <n v="20.325030555767899"/>
    <n v="97.001691136487594"/>
    <x v="1"/>
    <x v="6"/>
    <x v="5"/>
    <x v="6"/>
    <s v="Snow"/>
    <n v="37"/>
  </r>
  <r>
    <x v="1781"/>
    <n v="132.774300076652"/>
    <n v="52.144283899989397"/>
    <n v="38.089799618957599"/>
    <n v="2.6491491751649301"/>
    <n v="155.49567531181799"/>
    <n v="33.967286328285503"/>
    <n v="20.560011506912101"/>
    <n v="2.6538526912756701"/>
    <n v="187.43419153341199"/>
    <n v="991.94004607305806"/>
    <n v="32.878949457712302"/>
    <n v="5.63769135597681"/>
    <x v="180"/>
    <x v="1"/>
    <x v="0"/>
    <n v="48.117015452581697"/>
    <n v="126.05774835577201"/>
    <x v="4"/>
    <x v="9"/>
    <x v="10"/>
    <x v="5"/>
    <s v="Haze"/>
    <n v="62"/>
  </r>
  <r>
    <x v="1782"/>
    <n v="97.396414288789899"/>
    <n v="63.591015391214498"/>
    <n v="37.172287537870098"/>
    <n v="0.449090643206981"/>
    <n v="152.39310070131199"/>
    <n v="13.94059677756"/>
    <n v="88.962274786355493"/>
    <n v="5.9289300610147899"/>
    <n v="235.69458744536701"/>
    <n v="1007.39877989592"/>
    <n v="8.5199513635158795"/>
    <n v="11.7799311839612"/>
    <x v="162"/>
    <x v="2"/>
    <x v="0"/>
    <n v="32.3423851481909"/>
    <n v="94.296219361610497"/>
    <x v="1"/>
    <x v="3"/>
    <x v="7"/>
    <x v="0"/>
    <s v="Rain"/>
    <n v="93"/>
  </r>
  <r>
    <x v="1783"/>
    <n v="269.24554127396902"/>
    <n v="18.115177728703699"/>
    <n v="7.1276534259746196"/>
    <n v="2.3823775485238099"/>
    <n v="163.95284484840201"/>
    <n v="9.8868230999840705"/>
    <n v="81.435778177430706"/>
    <n v="9.3797313183280409"/>
    <n v="223.81832709277501"/>
    <n v="1036.86591636458"/>
    <n v="49.694797485716101"/>
    <n v="19.4462675316367"/>
    <x v="141"/>
    <x v="2"/>
    <x v="4"/>
    <n v="26.344612920551899"/>
    <n v="119.07121874512001"/>
    <x v="0"/>
    <x v="3"/>
    <x v="0"/>
    <x v="2"/>
    <s v="Cloudy"/>
    <n v="32"/>
  </r>
  <r>
    <x v="1784"/>
    <n v="168.07550135008501"/>
    <n v="10.3736690171809"/>
    <n v="8.9742354049907096"/>
    <n v="4.3723449136055104"/>
    <n v="129.23712416721901"/>
    <n v="-2.2279912379885798"/>
    <n v="86.645051068731604"/>
    <n v="5.2066523542181802"/>
    <n v="29.242054527415601"/>
    <n v="1038.29973205595"/>
    <n v="37.971860892456398"/>
    <n v="17.733154525209201"/>
    <x v="3"/>
    <x v="3"/>
    <x v="4"/>
    <n v="47.804330697262301"/>
    <n v="108.60734853234"/>
    <x v="1"/>
    <x v="10"/>
    <x v="6"/>
    <x v="4"/>
    <s v="Haze"/>
    <n v="73"/>
  </r>
  <r>
    <x v="1785"/>
    <n v="40.624053565786298"/>
    <n v="89.603579190085597"/>
    <n v="16.4911887096134"/>
    <n v="2.72204172621836"/>
    <n v="147.855388890722"/>
    <n v="20.920214027559901"/>
    <n v="95.567654230672403"/>
    <n v="8.5844311444840091"/>
    <n v="91.523668623466804"/>
    <n v="1023.07945321189"/>
    <n v="47.365263866101401"/>
    <n v="17.796582929879101"/>
    <x v="386"/>
    <x v="3"/>
    <x v="3"/>
    <n v="37.165741007386202"/>
    <n v="93.992336651905106"/>
    <x v="0"/>
    <x v="8"/>
    <x v="9"/>
    <x v="0"/>
    <s v="Snow"/>
    <n v="87"/>
  </r>
  <r>
    <x v="1786"/>
    <n v="134.707404861469"/>
    <n v="73.983589808476296"/>
    <n v="8.1976240489554293"/>
    <n v="4.3833106270157902"/>
    <n v="124.37334580497399"/>
    <n v="20.050980817570199"/>
    <n v="89.327776975645193"/>
    <n v="5.2424491362483101"/>
    <n v="32.9999098239849"/>
    <n v="1045.0007887792101"/>
    <n v="33.449989130146498"/>
    <n v="18.8073543410847"/>
    <x v="391"/>
    <x v="3"/>
    <x v="4"/>
    <n v="45.432105611900603"/>
    <n v="109.422262263717"/>
    <x v="4"/>
    <x v="13"/>
    <x v="9"/>
    <x v="4"/>
    <s v="Rain"/>
    <n v="60"/>
  </r>
  <r>
    <x v="1787"/>
    <n v="187.72935655945301"/>
    <n v="9.9259904839523898"/>
    <n v="25.888113455705501"/>
    <n v="3.2886108242167702"/>
    <n v="163.86217671852901"/>
    <n v="23.5161695183868"/>
    <n v="10.300992947693601"/>
    <n v="9.3875188190807108"/>
    <n v="205.06559173359599"/>
    <n v="992.96709535088098"/>
    <n v="20.1080582853766"/>
    <n v="15.960345808807901"/>
    <x v="285"/>
    <x v="3"/>
    <x v="2"/>
    <n v="41.315117923509398"/>
    <n v="107.691727652533"/>
    <x v="6"/>
    <x v="15"/>
    <x v="5"/>
    <x v="3"/>
    <s v="Clear"/>
    <n v="69"/>
  </r>
  <r>
    <x v="1788"/>
    <n v="108.75573203738401"/>
    <n v="61.657956669606897"/>
    <n v="30.3962608736297"/>
    <n v="2.9382837149277399"/>
    <n v="87.939320889582504"/>
    <n v="31.564859500936699"/>
    <n v="95.685922573721896"/>
    <n v="8.7716830301857804"/>
    <n v="222.858054853694"/>
    <n v="997.85232261179897"/>
    <n v="22.541316712602601"/>
    <n v="7.7738269464171799"/>
    <x v="83"/>
    <x v="1"/>
    <x v="4"/>
    <n v="39.425387837708499"/>
    <n v="90.630788570702904"/>
    <x v="5"/>
    <x v="23"/>
    <x v="5"/>
    <x v="1"/>
    <s v="Fog"/>
    <n v="34"/>
  </r>
  <r>
    <x v="1789"/>
    <n v="196.372852662301"/>
    <n v="7.8331662060297704"/>
    <n v="13.8283581131408"/>
    <n v="4.4969970504608598"/>
    <n v="92.216302938620501"/>
    <n v="31.647826664107502"/>
    <n v="57.251314846852502"/>
    <n v="1.2924186614508599"/>
    <n v="149.24507334586599"/>
    <n v="1040.7848329127601"/>
    <n v="3.14655104307045"/>
    <n v="16.8428613729596"/>
    <x v="78"/>
    <x v="3"/>
    <x v="1"/>
    <n v="27.500599086154299"/>
    <n v="91.239379796928205"/>
    <x v="4"/>
    <x v="5"/>
    <x v="5"/>
    <x v="9"/>
    <s v="Rain"/>
    <n v="69"/>
  </r>
  <r>
    <x v="1790"/>
    <n v="25.336621766733401"/>
    <n v="31.24099885443"/>
    <n v="29.7297299585213"/>
    <n v="2.8404855251194099"/>
    <n v="26.827884853583601"/>
    <n v="-2.82680626192206"/>
    <n v="61.473815585550597"/>
    <n v="3.1016818160810802"/>
    <n v="159.75502387247499"/>
    <n v="1040.8394711687099"/>
    <n v="47.646098750286498"/>
    <n v="1.92964887653462"/>
    <x v="162"/>
    <x v="3"/>
    <x v="2"/>
    <n v="43.093117733089301"/>
    <n v="114.195898372548"/>
    <x v="5"/>
    <x v="11"/>
    <x v="2"/>
    <x v="3"/>
    <s v="Haze"/>
    <n v="45"/>
  </r>
  <r>
    <x v="1791"/>
    <n v="72.232122607217903"/>
    <n v="50.443226642987"/>
    <n v="16.314668402593501"/>
    <n v="2.9401238048497298"/>
    <n v="112.510258191688"/>
    <n v="-1.4275068650417"/>
    <n v="21.159578683534601"/>
    <n v="1.3528103200177299"/>
    <n v="170.58170558818199"/>
    <n v="999.38750131601898"/>
    <n v="45.777997444652001"/>
    <n v="14.554388542632299"/>
    <x v="151"/>
    <x v="0"/>
    <x v="2"/>
    <n v="46.812754114043102"/>
    <n v="118.028300516442"/>
    <x v="2"/>
    <x v="4"/>
    <x v="7"/>
    <x v="9"/>
    <s v="Rain"/>
    <n v="20"/>
  </r>
  <r>
    <x v="1792"/>
    <n v="125.22407289017301"/>
    <n v="54.092969427916202"/>
    <n v="29.272002204317001"/>
    <n v="1.4236630650679201"/>
    <n v="48.576921771057002"/>
    <n v="9.1128386199901694"/>
    <n v="57.791347256443302"/>
    <n v="3.5683462422482499"/>
    <n v="23.9316823656266"/>
    <n v="1039.5603466346199"/>
    <n v="13.604077108092399"/>
    <n v="16.505109551379899"/>
    <x v="457"/>
    <x v="1"/>
    <x v="3"/>
    <n v="35.016999508239202"/>
    <n v="124.81819522139"/>
    <x v="6"/>
    <x v="19"/>
    <x v="8"/>
    <x v="4"/>
    <s v="Fog"/>
    <n v="25"/>
  </r>
  <r>
    <x v="1793"/>
    <n v="191.28239023811199"/>
    <n v="9.6778634363684706"/>
    <n v="41.454854444220302"/>
    <n v="0.12841975074926301"/>
    <n v="43.165621208858802"/>
    <n v="24.0826901474491"/>
    <n v="33.982457606290801"/>
    <n v="6.6140146993612001"/>
    <n v="319.858358045844"/>
    <n v="990.47704696223298"/>
    <n v="24.5383480600802"/>
    <n v="1.6049733840553599"/>
    <x v="324"/>
    <x v="0"/>
    <x v="2"/>
    <n v="42.944546371966197"/>
    <n v="129.72328597715199"/>
    <x v="4"/>
    <x v="17"/>
    <x v="6"/>
    <x v="6"/>
    <s v="Haze"/>
    <n v="11"/>
  </r>
  <r>
    <x v="1794"/>
    <n v="292.94047942984702"/>
    <n v="73.506849738560007"/>
    <n v="16.650862779350799"/>
    <n v="2.6489827650728599"/>
    <n v="165.86574041141199"/>
    <n v="13.1252825367248"/>
    <n v="11.0411923206414"/>
    <n v="9.8736918475439293"/>
    <n v="248.43937662073401"/>
    <n v="1005.79167766911"/>
    <n v="39.452248643015899"/>
    <n v="10.587975763696701"/>
    <x v="193"/>
    <x v="2"/>
    <x v="2"/>
    <n v="47.6182322084302"/>
    <n v="103.81815016169401"/>
    <x v="1"/>
    <x v="16"/>
    <x v="1"/>
    <x v="9"/>
    <s v="Snow"/>
    <n v="51"/>
  </r>
  <r>
    <x v="1795"/>
    <n v="156.48147410400799"/>
    <n v="13.087049708149401"/>
    <n v="23.232939016370999"/>
    <n v="4.9445793531482796"/>
    <n v="180.01031556348701"/>
    <n v="35.236260201016698"/>
    <n v="49.710291551956701"/>
    <n v="0.10842240094406801"/>
    <n v="227.99288659861199"/>
    <n v="1015.2574816103599"/>
    <n v="16.699631484301701"/>
    <n v="14.468632158911401"/>
    <x v="47"/>
    <x v="2"/>
    <x v="3"/>
    <n v="48.955346199681799"/>
    <n v="110.31494887853"/>
    <x v="0"/>
    <x v="7"/>
    <x v="0"/>
    <x v="3"/>
    <s v="Haze"/>
    <n v="7"/>
  </r>
  <r>
    <x v="1796"/>
    <n v="146.419993384751"/>
    <n v="81.1649476976133"/>
    <n v="43.146214524186099"/>
    <n v="0.41317177694229401"/>
    <n v="118.55963032210001"/>
    <n v="34.057011889698202"/>
    <n v="65.301858735093006"/>
    <n v="3.9506977031460799"/>
    <n v="342.45292585014698"/>
    <n v="1009.04144839565"/>
    <n v="12.550980294231501"/>
    <n v="13.1622902962391"/>
    <x v="486"/>
    <x v="2"/>
    <x v="2"/>
    <n v="35.845654378880603"/>
    <n v="127.431594230063"/>
    <x v="5"/>
    <x v="21"/>
    <x v="1"/>
    <x v="7"/>
    <s v="Fog"/>
    <n v="98"/>
  </r>
  <r>
    <x v="1797"/>
    <n v="144.28110888849901"/>
    <n v="93.109095273595003"/>
    <n v="16.6482961127865"/>
    <n v="0.86205608658101596"/>
    <n v="42.973066454039497"/>
    <n v="4.5369364615310497"/>
    <n v="82.336197766906693"/>
    <n v="2.0564091076515498"/>
    <n v="76.100960243273803"/>
    <n v="1039.79205144364"/>
    <n v="20.553594330263898"/>
    <n v="5.2661015490566401"/>
    <x v="143"/>
    <x v="3"/>
    <x v="0"/>
    <n v="48.167511892384603"/>
    <n v="117.70408905257"/>
    <x v="5"/>
    <x v="3"/>
    <x v="6"/>
    <x v="5"/>
    <s v="Fog"/>
    <n v="76"/>
  </r>
  <r>
    <x v="1798"/>
    <n v="129.48705662857199"/>
    <n v="26.334905021268199"/>
    <n v="22.6588049306051"/>
    <n v="4.6639366770147896"/>
    <n v="77.211235401331393"/>
    <n v="37.814030171685502"/>
    <n v="12.914891184936501"/>
    <n v="2.3609794993062398"/>
    <n v="205.76713898348501"/>
    <n v="1037.1789464020001"/>
    <n v="4.5801627402471796"/>
    <n v="13.077240193062201"/>
    <x v="442"/>
    <x v="3"/>
    <x v="0"/>
    <n v="41.132620267724597"/>
    <n v="104.417399542021"/>
    <x v="4"/>
    <x v="4"/>
    <x v="9"/>
    <x v="6"/>
    <s v="Snow"/>
    <n v="65"/>
  </r>
  <r>
    <x v="1799"/>
    <n v="200.339171885524"/>
    <n v="82.867107521203593"/>
    <n v="13.254322378570899"/>
    <n v="1.10188249877139"/>
    <n v="175.90414471145399"/>
    <n v="35.620217052675599"/>
    <n v="76.169582228812104"/>
    <n v="6.6658002062177903"/>
    <n v="307.35447592553498"/>
    <n v="990.25670311266003"/>
    <n v="46.950797908333001"/>
    <n v="10.0399883198751"/>
    <x v="336"/>
    <x v="0"/>
    <x v="4"/>
    <n v="43.277896847034903"/>
    <n v="120.065637346892"/>
    <x v="3"/>
    <x v="7"/>
    <x v="8"/>
    <x v="1"/>
    <s v="Cloudy"/>
    <n v="97"/>
  </r>
  <r>
    <x v="1800"/>
    <n v="47.669036691151803"/>
    <n v="76.301298558161605"/>
    <n v="6.1002900750521496"/>
    <n v="1.61751185655133"/>
    <n v="59.606762091714103"/>
    <n v="-9.1290199023460499"/>
    <n v="38.149933617430399"/>
    <n v="1.1017978055926101"/>
    <n v="316.32630629321602"/>
    <n v="995.96014073776598"/>
    <n v="13.334201781454199"/>
    <n v="18.090156910929998"/>
    <x v="358"/>
    <x v="2"/>
    <x v="3"/>
    <n v="36.869446214162899"/>
    <n v="93.169835359386397"/>
    <x v="1"/>
    <x v="15"/>
    <x v="4"/>
    <x v="0"/>
    <s v="Snow"/>
    <n v="5"/>
  </r>
  <r>
    <x v="1801"/>
    <n v="65.038066558505307"/>
    <n v="39.401929768139098"/>
    <n v="23.143581011156598"/>
    <n v="2.2309183377144102"/>
    <n v="114.623366475561"/>
    <n v="-4.4976951324686301"/>
    <n v="33.221713894293103"/>
    <n v="8.2815941033514893"/>
    <n v="297.28765386036798"/>
    <n v="1036.98013999761"/>
    <n v="47.752022670374302"/>
    <n v="12.1564430711508"/>
    <x v="87"/>
    <x v="1"/>
    <x v="3"/>
    <n v="27.086433716270101"/>
    <n v="106.026386545923"/>
    <x v="5"/>
    <x v="18"/>
    <x v="11"/>
    <x v="8"/>
    <s v="Haze"/>
    <n v="59"/>
  </r>
  <r>
    <x v="1802"/>
    <n v="123.31683775880001"/>
    <n v="35.8506988442006"/>
    <n v="10.581638945892699"/>
    <n v="2.46529932700092"/>
    <n v="147.857766431318"/>
    <n v="36.023744798239399"/>
    <n v="84.680078042067095"/>
    <n v="9.4813548153476503"/>
    <n v="39.476333893217699"/>
    <n v="1001.73372201575"/>
    <n v="35.369981310903"/>
    <n v="13.198807984381199"/>
    <x v="100"/>
    <x v="0"/>
    <x v="0"/>
    <n v="43.5947336575043"/>
    <n v="101.601791690459"/>
    <x v="1"/>
    <x v="21"/>
    <x v="4"/>
    <x v="9"/>
    <s v="Rain"/>
    <n v="24"/>
  </r>
  <r>
    <x v="1803"/>
    <n v="49.039852942899998"/>
    <n v="79.516979708229002"/>
    <n v="9.7805767563338399"/>
    <n v="4.9330821216645102"/>
    <n v="26.669068876811199"/>
    <n v="-1.38168220967537"/>
    <n v="85.045607436656894"/>
    <n v="6.0259833729672199"/>
    <n v="226.01339966440599"/>
    <n v="1004.50101345575"/>
    <n v="44.124360166890497"/>
    <n v="19.623380240236099"/>
    <x v="90"/>
    <x v="3"/>
    <x v="2"/>
    <n v="47.899326679943997"/>
    <n v="102.29679946885901"/>
    <x v="3"/>
    <x v="8"/>
    <x v="7"/>
    <x v="5"/>
    <s v="Rain"/>
    <n v="32"/>
  </r>
  <r>
    <x v="1804"/>
    <n v="299.603348379512"/>
    <n v="85.115809423941101"/>
    <n v="43.072018361130098"/>
    <n v="0.78226828002160498"/>
    <n v="150.478781289278"/>
    <n v="22.815970692915499"/>
    <n v="42.400947866785202"/>
    <n v="7.4882666244514198"/>
    <n v="38.259741924944898"/>
    <n v="1006.5023935742"/>
    <n v="10.465983110124199"/>
    <n v="12.329278510529299"/>
    <x v="62"/>
    <x v="0"/>
    <x v="3"/>
    <n v="34.389459589561199"/>
    <n v="111.723844148792"/>
    <x v="2"/>
    <x v="14"/>
    <x v="8"/>
    <x v="1"/>
    <s v="Clear"/>
    <n v="43"/>
  </r>
  <r>
    <x v="1805"/>
    <n v="40.548962236414098"/>
    <n v="59.045254648174698"/>
    <n v="26.262843387779998"/>
    <n v="1.62230541139766"/>
    <n v="170.107774893742"/>
    <n v="35.047248688139902"/>
    <n v="86.766341976773603"/>
    <n v="2.6433026534319102"/>
    <n v="56.871910102192999"/>
    <n v="1046.20534752804"/>
    <n v="22.5815842029075"/>
    <n v="6.6389691864097697"/>
    <x v="202"/>
    <x v="1"/>
    <x v="2"/>
    <n v="40.971457262130201"/>
    <n v="109.212988985349"/>
    <x v="2"/>
    <x v="17"/>
    <x v="9"/>
    <x v="4"/>
    <s v="Haze"/>
    <n v="90"/>
  </r>
  <r>
    <x v="1806"/>
    <n v="62.089482474367401"/>
    <n v="21.868448200693901"/>
    <n v="3.5262822546624801"/>
    <n v="3.3355585884672898"/>
    <n v="142.16999113264299"/>
    <n v="35.459664306884498"/>
    <n v="96.460831304453194"/>
    <n v="7.3645009239572303"/>
    <n v="189.504646955645"/>
    <n v="1011.11201896945"/>
    <n v="47.443954985313802"/>
    <n v="5.0529148404187598"/>
    <x v="324"/>
    <x v="2"/>
    <x v="2"/>
    <n v="26.424686837743"/>
    <n v="95.435908222327896"/>
    <x v="2"/>
    <x v="5"/>
    <x v="8"/>
    <x v="5"/>
    <s v="Cloudy"/>
    <n v="40"/>
  </r>
  <r>
    <x v="1807"/>
    <n v="178.68827489188899"/>
    <n v="14.0932888780354"/>
    <n v="35.637629746183798"/>
    <n v="0.64542267585656199"/>
    <n v="105.432186957978"/>
    <n v="32.925653501679797"/>
    <n v="85.748965121160197"/>
    <n v="3.0334006918429699"/>
    <n v="44.611298591998803"/>
    <n v="999.35332912945103"/>
    <n v="21.087897824319601"/>
    <n v="7.3911805024420101"/>
    <x v="119"/>
    <x v="3"/>
    <x v="0"/>
    <n v="26.402719763363301"/>
    <n v="124.288966898808"/>
    <x v="4"/>
    <x v="8"/>
    <x v="7"/>
    <x v="7"/>
    <s v="Cloudy"/>
    <n v="27"/>
  </r>
  <r>
    <x v="1808"/>
    <n v="99.264634255843305"/>
    <n v="64.098325149288499"/>
    <n v="36.933079344650899"/>
    <n v="0.26231021104718999"/>
    <n v="24.0302724157009"/>
    <n v="-8.5919155818127297"/>
    <n v="14.9048664519415"/>
    <n v="8.0366771725225998"/>
    <n v="330.16706695563499"/>
    <n v="1032.65562227028"/>
    <n v="21.020831579554301"/>
    <n v="0.39755663573732403"/>
    <x v="442"/>
    <x v="3"/>
    <x v="0"/>
    <n v="34.507869120192296"/>
    <n v="113.67123450061401"/>
    <x v="0"/>
    <x v="14"/>
    <x v="10"/>
    <x v="7"/>
    <s v="Snow"/>
    <n v="36"/>
  </r>
  <r>
    <x v="1809"/>
    <n v="23.611408395671099"/>
    <n v="79.937914917273204"/>
    <n v="48.718884903802198"/>
    <n v="3.2543701019761699"/>
    <n v="20.552720240674901"/>
    <n v="-4.2936415891262296"/>
    <n v="23.976097639007101"/>
    <n v="7.9391587753739197"/>
    <n v="60.7598320297801"/>
    <n v="1042.0085476798499"/>
    <n v="47.0597533020699"/>
    <n v="0.99096790340021901"/>
    <x v="487"/>
    <x v="1"/>
    <x v="4"/>
    <n v="35.140844647214998"/>
    <n v="103.247633623647"/>
    <x v="5"/>
    <x v="19"/>
    <x v="9"/>
    <x v="4"/>
    <s v="Rain"/>
    <n v="80"/>
  </r>
  <r>
    <x v="1810"/>
    <n v="115.06547924624201"/>
    <n v="21.652856447092098"/>
    <n v="24.804372991316701"/>
    <n v="3.7503269142961702"/>
    <n v="101.066914858296"/>
    <n v="10.272922117314"/>
    <n v="18.366240101676102"/>
    <n v="4.9546591160963498"/>
    <n v="7.8444332700011801"/>
    <n v="1010.66935465763"/>
    <n v="23.302713384726701"/>
    <n v="4.9755319008306396"/>
    <x v="485"/>
    <x v="0"/>
    <x v="0"/>
    <n v="40.069408522643101"/>
    <n v="118.92784816881201"/>
    <x v="6"/>
    <x v="12"/>
    <x v="0"/>
    <x v="1"/>
    <s v="Cloudy"/>
    <n v="74"/>
  </r>
  <r>
    <x v="1811"/>
    <n v="59.069996114511298"/>
    <n v="22.1014102319286"/>
    <n v="49.568797998506199"/>
    <n v="0.86205635807594905"/>
    <n v="102.533887852985"/>
    <n v="18.869533993489998"/>
    <n v="88.544983810910793"/>
    <n v="9.5933751796363005"/>
    <n v="103.516830989811"/>
    <n v="1020.22898992709"/>
    <n v="31.8208324525115"/>
    <n v="11.778223599980199"/>
    <x v="91"/>
    <x v="2"/>
    <x v="3"/>
    <n v="49.424051851343698"/>
    <n v="110.361656281403"/>
    <x v="3"/>
    <x v="20"/>
    <x v="0"/>
    <x v="3"/>
    <s v="Haze"/>
    <n v="52"/>
  </r>
  <r>
    <x v="1812"/>
    <n v="234.93448156174799"/>
    <n v="65.457330261591395"/>
    <n v="48.877930202539503"/>
    <n v="3.2940259955334699"/>
    <n v="38.796409620750602"/>
    <n v="30.340487329253499"/>
    <n v="70.935428603516101"/>
    <n v="8.2937175151639693"/>
    <n v="180.43505096202"/>
    <n v="1034.8385599006799"/>
    <n v="42.512257642067901"/>
    <n v="11.6319771433126"/>
    <x v="74"/>
    <x v="0"/>
    <x v="1"/>
    <n v="44.049074653277899"/>
    <n v="95.8938022542753"/>
    <x v="1"/>
    <x v="20"/>
    <x v="1"/>
    <x v="0"/>
    <s v="Haze"/>
    <n v="13"/>
  </r>
  <r>
    <x v="1813"/>
    <n v="153.24835470104901"/>
    <n v="36.357839778211002"/>
    <n v="15.723849578433899"/>
    <n v="4.0312594599139899"/>
    <n v="64.560836334066906"/>
    <n v="23.605412403672499"/>
    <n v="96.881720601425997"/>
    <n v="1.08760184802257"/>
    <n v="92.129178714221297"/>
    <n v="1017.88982837046"/>
    <n v="12.0405205860891"/>
    <n v="0.55665498594492901"/>
    <x v="68"/>
    <x v="2"/>
    <x v="0"/>
    <n v="44.252931589446298"/>
    <n v="116.611497514525"/>
    <x v="6"/>
    <x v="0"/>
    <x v="8"/>
    <x v="7"/>
    <s v="Clear"/>
    <n v="41"/>
  </r>
  <r>
    <x v="1814"/>
    <n v="282.59354785367901"/>
    <n v="67.044740963125705"/>
    <n v="16.339643012258701"/>
    <n v="4.7986938496918699"/>
    <n v="192.892804374012"/>
    <n v="27.211608158823999"/>
    <n v="62.953967321350703"/>
    <n v="7.16388177520182"/>
    <n v="51.118583569564201"/>
    <n v="1028.3442464756599"/>
    <n v="7.3220924322836698"/>
    <n v="19.817330660428301"/>
    <x v="279"/>
    <x v="3"/>
    <x v="0"/>
    <n v="20.570731103608601"/>
    <n v="106.050873478987"/>
    <x v="4"/>
    <x v="11"/>
    <x v="6"/>
    <x v="6"/>
    <s v="Rain"/>
    <n v="31"/>
  </r>
  <r>
    <x v="1815"/>
    <n v="43.471719045050001"/>
    <n v="96.064151339842795"/>
    <n v="37.719412244765998"/>
    <n v="0.36066435948258302"/>
    <n v="179.163223651442"/>
    <n v="13.864216024990901"/>
    <n v="77.331433027367893"/>
    <n v="8.3295780855022699"/>
    <n v="223.11940376863799"/>
    <n v="996.10396760050901"/>
    <n v="30.453361178152299"/>
    <n v="19.202829881706801"/>
    <x v="124"/>
    <x v="3"/>
    <x v="2"/>
    <n v="48.8093229722882"/>
    <n v="105.898820129448"/>
    <x v="1"/>
    <x v="22"/>
    <x v="2"/>
    <x v="7"/>
    <s v="Cloudy"/>
    <n v="53"/>
  </r>
  <r>
    <x v="1816"/>
    <n v="78.583128518798006"/>
    <n v="21.8320962860568"/>
    <n v="37.657830479786597"/>
    <n v="1.64913346853434"/>
    <n v="55.682556249507698"/>
    <n v="11.870464940190599"/>
    <n v="34.047232466715599"/>
    <n v="8.3870873554346996"/>
    <n v="193.39620665445301"/>
    <n v="1045.0776606986799"/>
    <n v="38.297105828375102"/>
    <n v="15.2349658306295"/>
    <x v="372"/>
    <x v="0"/>
    <x v="1"/>
    <n v="24.675074196943498"/>
    <n v="95.339024441035804"/>
    <x v="6"/>
    <x v="10"/>
    <x v="1"/>
    <x v="3"/>
    <s v="Rain"/>
    <n v="3"/>
  </r>
  <r>
    <x v="1817"/>
    <n v="60.469210215017803"/>
    <n v="64.775036246958607"/>
    <n v="24.676306543786101"/>
    <n v="3.8249083622779101"/>
    <n v="138.28905867260701"/>
    <n v="22.516228072926101"/>
    <n v="55.2257529807952"/>
    <n v="7.3295913782041797"/>
    <n v="0.21464458411732501"/>
    <n v="981.17125355785197"/>
    <n v="2.9129181136006099E-2"/>
    <n v="11.415097517085901"/>
    <x v="218"/>
    <x v="2"/>
    <x v="4"/>
    <n v="23.6280141574473"/>
    <n v="92.791756287055406"/>
    <x v="1"/>
    <x v="11"/>
    <x v="9"/>
    <x v="2"/>
    <s v="Clear"/>
    <n v="9"/>
  </r>
  <r>
    <x v="1818"/>
    <n v="264.35136273217501"/>
    <n v="28.7030768951171"/>
    <n v="41.297539028408302"/>
    <n v="3.3409445770283601"/>
    <n v="56.284338555918502"/>
    <n v="37.485312336829402"/>
    <n v="98.129085757800993"/>
    <n v="2.3696909158779902"/>
    <n v="79.201794123922099"/>
    <n v="999.89178853553699"/>
    <n v="3.7592214227598602"/>
    <n v="1.4206868913575199"/>
    <x v="112"/>
    <x v="0"/>
    <x v="0"/>
    <n v="27.197091266282602"/>
    <n v="99.645792863588795"/>
    <x v="0"/>
    <x v="0"/>
    <x v="1"/>
    <x v="8"/>
    <s v="Rain"/>
    <n v="25"/>
  </r>
  <r>
    <x v="1819"/>
    <n v="299.04548152312998"/>
    <n v="56.1787637988309"/>
    <n v="5.7277690211898804"/>
    <n v="1.2446678632100501"/>
    <n v="120.163075689563"/>
    <n v="18.860303206944401"/>
    <n v="70.878821852164293"/>
    <n v="9.0106345938799599"/>
    <n v="80.9185596037876"/>
    <n v="980.515507283597"/>
    <n v="45.165151349171303"/>
    <n v="17.321780194181599"/>
    <x v="189"/>
    <x v="3"/>
    <x v="4"/>
    <n v="34.494579319946702"/>
    <n v="106.955972489495"/>
    <x v="3"/>
    <x v="16"/>
    <x v="3"/>
    <x v="0"/>
    <s v="Snow"/>
    <n v="81"/>
  </r>
  <r>
    <x v="1820"/>
    <n v="168.94464900129199"/>
    <n v="51.694695763667198"/>
    <n v="29.578448417219899"/>
    <n v="2.7603769683988499"/>
    <n v="174.72450280675901"/>
    <n v="-0.85862222109772901"/>
    <n v="63.9914980440319"/>
    <n v="1.4272142838786299"/>
    <n v="330.59834986716203"/>
    <n v="990.26564827928405"/>
    <n v="4.04155294774875"/>
    <n v="3.90822911425481"/>
    <x v="155"/>
    <x v="2"/>
    <x v="2"/>
    <n v="47.9373251831814"/>
    <n v="115.569529236565"/>
    <x v="3"/>
    <x v="11"/>
    <x v="5"/>
    <x v="7"/>
    <s v="Rain"/>
    <n v="57"/>
  </r>
  <r>
    <x v="1821"/>
    <n v="175.21924822996201"/>
    <n v="75.747646449963"/>
    <n v="26.0630448804956"/>
    <n v="3.5084140890828599"/>
    <n v="49.153132557233697"/>
    <n v="0.44551930873618401"/>
    <n v="11.0195024971975"/>
    <n v="8.8068131199623902"/>
    <n v="357.43414328054001"/>
    <n v="1002.04911935401"/>
    <n v="2.3042592240567301"/>
    <n v="17.5487060340594"/>
    <x v="417"/>
    <x v="3"/>
    <x v="2"/>
    <n v="21.753702304470501"/>
    <n v="107.922663447524"/>
    <x v="5"/>
    <x v="20"/>
    <x v="9"/>
    <x v="7"/>
    <s v="Haze"/>
    <n v="37"/>
  </r>
  <r>
    <x v="1822"/>
    <n v="123.62203988283299"/>
    <n v="31.946349127876999"/>
    <n v="42.491827637846903"/>
    <n v="2.4057763138053301"/>
    <n v="10.2476689069379"/>
    <n v="0.76585918748414905"/>
    <n v="66.513748939289201"/>
    <n v="1.08071039542823"/>
    <n v="217.53219530702199"/>
    <n v="1001.3458550866"/>
    <n v="18.464937709477201"/>
    <n v="17.9808101784784"/>
    <x v="56"/>
    <x v="2"/>
    <x v="0"/>
    <n v="40.301430394160398"/>
    <n v="93.105089006111598"/>
    <x v="5"/>
    <x v="13"/>
    <x v="8"/>
    <x v="0"/>
    <s v="Rain"/>
    <n v="68"/>
  </r>
  <r>
    <x v="1823"/>
    <n v="164.80793251584601"/>
    <n v="5.7569314105302203"/>
    <n v="16.477256167567599"/>
    <n v="1.55232652845731"/>
    <n v="23.566451911932699"/>
    <n v="11.752450242706599"/>
    <n v="87.395054466853793"/>
    <n v="3.4129339216764301"/>
    <n v="210.784101395943"/>
    <n v="983.64271880322201"/>
    <n v="47.458680857648197"/>
    <n v="6.01617331139719"/>
    <x v="334"/>
    <x v="0"/>
    <x v="2"/>
    <n v="49.846423088895101"/>
    <n v="110.468455033529"/>
    <x v="3"/>
    <x v="23"/>
    <x v="11"/>
    <x v="4"/>
    <s v="Clear"/>
    <n v="26"/>
  </r>
  <r>
    <x v="1824"/>
    <n v="190.91277968308901"/>
    <n v="17.382501971670699"/>
    <n v="22.798439442135599"/>
    <n v="0.72161098872500895"/>
    <n v="107.83791210761601"/>
    <n v="8.4276630459000703"/>
    <n v="88.854093346078102"/>
    <n v="1.77993719509973"/>
    <n v="64.572652067323006"/>
    <n v="980.43905839644901"/>
    <n v="8.8396596465084603"/>
    <n v="5.6256569250845203"/>
    <x v="227"/>
    <x v="0"/>
    <x v="0"/>
    <n v="47.241199404923698"/>
    <n v="101.42759756446"/>
    <x v="2"/>
    <x v="13"/>
    <x v="1"/>
    <x v="3"/>
    <s v="Fog"/>
    <n v="66"/>
  </r>
  <r>
    <x v="1825"/>
    <n v="75.187024777483302"/>
    <n v="14.1286729746309"/>
    <n v="12.680686782096"/>
    <n v="0.70673455258829798"/>
    <n v="39.018589690062903"/>
    <n v="25.5578041267133"/>
    <n v="90.386786369132807"/>
    <n v="8.0151272151971291"/>
    <n v="255.929038420783"/>
    <n v="991.65499414358601"/>
    <n v="35.397076021589299"/>
    <n v="18.927491740459701"/>
    <x v="295"/>
    <x v="0"/>
    <x v="0"/>
    <n v="23.791669798326101"/>
    <n v="102.838526026068"/>
    <x v="5"/>
    <x v="1"/>
    <x v="6"/>
    <x v="0"/>
    <s v="Rain"/>
    <n v="62"/>
  </r>
  <r>
    <x v="1826"/>
    <n v="99.868557665468202"/>
    <n v="43.005395168128103"/>
    <n v="9.9194442244321408"/>
    <n v="4.0466457962032596"/>
    <n v="37.028963282324298"/>
    <n v="1.4599927038888401"/>
    <n v="96.743360592092898"/>
    <n v="4.5523657266240702"/>
    <n v="95.322608323371696"/>
    <n v="987.91804178933899"/>
    <n v="4.5735354481243498"/>
    <n v="11.686933672859899"/>
    <x v="388"/>
    <x v="3"/>
    <x v="4"/>
    <n v="34.845694905566603"/>
    <n v="112.913367380379"/>
    <x v="6"/>
    <x v="13"/>
    <x v="5"/>
    <x v="0"/>
    <s v="Fog"/>
    <n v="68"/>
  </r>
  <r>
    <x v="1827"/>
    <n v="75.698155454647605"/>
    <n v="61.023624559502203"/>
    <n v="33.410943597786101"/>
    <n v="4.9818379928891199"/>
    <n v="168.64059843381301"/>
    <n v="-4.1773713199789899"/>
    <n v="77.307930152274196"/>
    <n v="5.8149663653778098E-2"/>
    <n v="345.42850071950699"/>
    <n v="1045.7194282032301"/>
    <n v="5.3672450942707499"/>
    <n v="18.744227801136802"/>
    <x v="190"/>
    <x v="3"/>
    <x v="0"/>
    <n v="21.4769749257905"/>
    <n v="110.265235313376"/>
    <x v="2"/>
    <x v="5"/>
    <x v="11"/>
    <x v="1"/>
    <s v="Clear"/>
    <n v="72"/>
  </r>
  <r>
    <x v="1828"/>
    <n v="196.23160601944301"/>
    <n v="92.322421853694607"/>
    <n v="9.0316346629227393"/>
    <n v="1.9397856617115401"/>
    <n v="172.06991493549501"/>
    <n v="25.2497383209163"/>
    <n v="47.2461195470039"/>
    <n v="4.8422951571265198"/>
    <n v="307.10005595129002"/>
    <n v="1049.0357036124799"/>
    <n v="10.804006150113"/>
    <n v="10.467835696540501"/>
    <x v="120"/>
    <x v="1"/>
    <x v="1"/>
    <n v="29.2375402130141"/>
    <n v="93.385046800154996"/>
    <x v="1"/>
    <x v="4"/>
    <x v="8"/>
    <x v="6"/>
    <s v="Fog"/>
    <n v="47"/>
  </r>
  <r>
    <x v="1829"/>
    <n v="103.184168241412"/>
    <n v="10.520880784259599"/>
    <n v="29.695563428368999"/>
    <n v="2.36551126221537"/>
    <n v="190.922124526533"/>
    <n v="0.77172435872756395"/>
    <n v="49.062366306950899"/>
    <n v="7.6741009560998297"/>
    <n v="84.258207176870798"/>
    <n v="1010.77200393773"/>
    <n v="1.38517221827151"/>
    <n v="12.1397209350263"/>
    <x v="253"/>
    <x v="2"/>
    <x v="3"/>
    <n v="37.470530753053097"/>
    <n v="119.024279808633"/>
    <x v="5"/>
    <x v="10"/>
    <x v="10"/>
    <x v="5"/>
    <s v="Haze"/>
    <n v="71"/>
  </r>
  <r>
    <x v="1830"/>
    <n v="255.31908155073299"/>
    <n v="56.092449902595597"/>
    <n v="8.3888014138589995"/>
    <n v="2.0138322065246999"/>
    <n v="149.46138941879801"/>
    <n v="-1.31972667615379"/>
    <n v="88.799589676687205"/>
    <n v="6.1355890761260596"/>
    <n v="309.74642308647401"/>
    <n v="1010.30977064178"/>
    <n v="35.1542616350551"/>
    <n v="5.5307444392267602"/>
    <x v="225"/>
    <x v="3"/>
    <x v="2"/>
    <n v="43.984495061155201"/>
    <n v="108.035092107408"/>
    <x v="3"/>
    <x v="18"/>
    <x v="8"/>
    <x v="2"/>
    <s v="Rain"/>
    <n v="1"/>
  </r>
  <r>
    <x v="1831"/>
    <n v="210.30703954142001"/>
    <n v="77.575398365409498"/>
    <n v="27.791367196035601"/>
    <n v="3.1882505535495098"/>
    <n v="166.445239140859"/>
    <n v="3.3370015812817799"/>
    <n v="14.9283267181707"/>
    <n v="8.9808195450753203"/>
    <n v="273.55826272307797"/>
    <n v="1004.28210787275"/>
    <n v="29.4908907965475"/>
    <n v="2.3146020776326202"/>
    <x v="377"/>
    <x v="2"/>
    <x v="1"/>
    <n v="49.521842328636197"/>
    <n v="122.321139289966"/>
    <x v="6"/>
    <x v="17"/>
    <x v="10"/>
    <x v="0"/>
    <s v="Haze"/>
    <n v="67"/>
  </r>
  <r>
    <x v="1832"/>
    <n v="260.20026494804398"/>
    <n v="83.422975974195296"/>
    <n v="12.585447207128601"/>
    <n v="0.33028193224510999"/>
    <n v="34.283296498377602"/>
    <n v="34.098611221532103"/>
    <n v="49.355978983809898"/>
    <n v="1.74776548118342"/>
    <n v="94.968106689325793"/>
    <n v="1046.0465227659699"/>
    <n v="11.6898420412703"/>
    <n v="10.7049223897035"/>
    <x v="307"/>
    <x v="3"/>
    <x v="2"/>
    <n v="30.301639168915202"/>
    <n v="127.875023498145"/>
    <x v="0"/>
    <x v="15"/>
    <x v="4"/>
    <x v="1"/>
    <s v="Rain"/>
    <n v="71"/>
  </r>
  <r>
    <x v="1833"/>
    <n v="195.37624884617401"/>
    <n v="58.307991756813401"/>
    <n v="33.277630986311003"/>
    <n v="3.89728451182043"/>
    <n v="123.09541881746"/>
    <n v="17.629813344031898"/>
    <n v="23.934790889140999"/>
    <n v="8.4319050113350507"/>
    <n v="274.622334504793"/>
    <n v="1025.83558725942"/>
    <n v="31.614909543788801"/>
    <n v="3.5999247894516699"/>
    <x v="466"/>
    <x v="1"/>
    <x v="1"/>
    <n v="44.992010733844999"/>
    <n v="111.79746863898499"/>
    <x v="5"/>
    <x v="15"/>
    <x v="9"/>
    <x v="1"/>
    <s v="Rain"/>
    <n v="52"/>
  </r>
  <r>
    <x v="1834"/>
    <n v="144.97667914143901"/>
    <n v="39.821693808045701"/>
    <n v="33.180463907182997"/>
    <n v="2.21164773439419"/>
    <n v="194.644016963664"/>
    <n v="35.031685108956502"/>
    <n v="27.1143651059276"/>
    <n v="3.2350330039561199"/>
    <n v="322.99989352957698"/>
    <n v="992.43320255922299"/>
    <n v="0.44152732713189002"/>
    <n v="19.845317857081199"/>
    <x v="227"/>
    <x v="3"/>
    <x v="3"/>
    <n v="35.192852341844301"/>
    <n v="109.872453447553"/>
    <x v="0"/>
    <x v="23"/>
    <x v="1"/>
    <x v="7"/>
    <s v="Haze"/>
    <n v="3"/>
  </r>
  <r>
    <x v="1835"/>
    <n v="200.809708509144"/>
    <n v="33.331686652918698"/>
    <n v="45.120459385668802"/>
    <n v="4.0317043100804604"/>
    <n v="121.81909095791301"/>
    <n v="24.607822493880299"/>
    <n v="34.779721908233803"/>
    <n v="1.0153051574765899"/>
    <n v="169.26278477432999"/>
    <n v="1023.07762768576"/>
    <n v="2.93975535920127"/>
    <n v="1.4931739836595901"/>
    <x v="137"/>
    <x v="2"/>
    <x v="2"/>
    <n v="36.808587067387499"/>
    <n v="103.77948995207301"/>
    <x v="5"/>
    <x v="20"/>
    <x v="5"/>
    <x v="6"/>
    <s v="Snow"/>
    <n v="86"/>
  </r>
  <r>
    <x v="1836"/>
    <n v="275.65277513191802"/>
    <n v="19.844835545435501"/>
    <n v="37.0307324183294"/>
    <n v="1.9566598659994701"/>
    <n v="17.489794736660901"/>
    <n v="-3.8638151107882699"/>
    <n v="42.666894994240302"/>
    <n v="4.6024750796200902"/>
    <n v="164.39391619090901"/>
    <n v="1048.03482642891"/>
    <n v="46.559721522065097"/>
    <n v="16.162929830377902"/>
    <x v="306"/>
    <x v="1"/>
    <x v="1"/>
    <n v="23.368063583060099"/>
    <n v="118.71158913779099"/>
    <x v="0"/>
    <x v="16"/>
    <x v="4"/>
    <x v="9"/>
    <s v="Fog"/>
    <n v="50"/>
  </r>
  <r>
    <x v="1837"/>
    <n v="71.298008836617299"/>
    <n v="24.965964334986001"/>
    <n v="41.287525769472701"/>
    <n v="3.4437867997746499"/>
    <n v="184.445145544258"/>
    <n v="0.82159416197490698"/>
    <n v="52.585557984953901"/>
    <n v="6.0937641082853702"/>
    <n v="297.46846220716401"/>
    <n v="1049.85974655378"/>
    <n v="14.956405670748699"/>
    <n v="3.06878292955412"/>
    <x v="400"/>
    <x v="3"/>
    <x v="1"/>
    <n v="26.528166005825099"/>
    <n v="129.47385815520201"/>
    <x v="4"/>
    <x v="14"/>
    <x v="0"/>
    <x v="3"/>
    <s v="Haze"/>
    <n v="87"/>
  </r>
  <r>
    <x v="1838"/>
    <n v="80.466983302017894"/>
    <n v="22.810739875533901"/>
    <n v="3.6329963767693401"/>
    <n v="4.23130706074586"/>
    <n v="178.817304012481"/>
    <n v="15.647769293960501"/>
    <n v="44.627154831072502"/>
    <n v="1.6046931708124099"/>
    <n v="153.68710858201001"/>
    <n v="1046.4923848184801"/>
    <n v="1.8784277278942301"/>
    <n v="6.3356223488182097"/>
    <x v="340"/>
    <x v="1"/>
    <x v="1"/>
    <n v="22.442219110010299"/>
    <n v="115.99173339267401"/>
    <x v="5"/>
    <x v="1"/>
    <x v="5"/>
    <x v="2"/>
    <s v="Clear"/>
    <n v="30"/>
  </r>
  <r>
    <x v="1839"/>
    <n v="34.831623881599903"/>
    <n v="43.973321274569699"/>
    <n v="13.5020308687949"/>
    <n v="0.61280232313267102"/>
    <n v="45.694229202512901"/>
    <n v="-2.3814911887790098"/>
    <n v="77.708390314702001"/>
    <n v="5.10782324480863"/>
    <n v="115.361414323521"/>
    <n v="1028.20384275168"/>
    <n v="37.764795935508097"/>
    <n v="5.37103094150683"/>
    <x v="394"/>
    <x v="1"/>
    <x v="2"/>
    <n v="29.801153179325901"/>
    <n v="123.04065198628901"/>
    <x v="2"/>
    <x v="20"/>
    <x v="4"/>
    <x v="6"/>
    <s v="Fog"/>
    <n v="82"/>
  </r>
  <r>
    <x v="1840"/>
    <n v="293.11845871089099"/>
    <n v="64.328486677333501"/>
    <n v="28.825731201674198"/>
    <n v="4.4432166776211997"/>
    <n v="84.420384803329696"/>
    <n v="24.4076427168077"/>
    <n v="17.381061088920301"/>
    <n v="6.0837012406406199"/>
    <n v="22.3285786201285"/>
    <n v="1045.49460714719"/>
    <n v="44.348785440995002"/>
    <n v="2.7853657182791101"/>
    <x v="154"/>
    <x v="0"/>
    <x v="4"/>
    <n v="26.403535999934"/>
    <n v="96.212653090482803"/>
    <x v="6"/>
    <x v="1"/>
    <x v="10"/>
    <x v="4"/>
    <s v="Cloudy"/>
    <n v="73"/>
  </r>
  <r>
    <x v="1841"/>
    <n v="179.05791598034099"/>
    <n v="27.461407902198101"/>
    <n v="36.489686492837798"/>
    <n v="2.61757725224169"/>
    <n v="20.785925269396401"/>
    <n v="38.723671050642899"/>
    <n v="73.664875899818099"/>
    <n v="5.8479985985495899"/>
    <n v="247.59304286365301"/>
    <n v="999.20196837527703"/>
    <n v="28.293037001614099"/>
    <n v="18.093060310306999"/>
    <x v="48"/>
    <x v="2"/>
    <x v="3"/>
    <n v="49.139572633354703"/>
    <n v="114.616187890603"/>
    <x v="0"/>
    <x v="4"/>
    <x v="2"/>
    <x v="9"/>
    <s v="Haze"/>
    <n v="2"/>
  </r>
  <r>
    <x v="1842"/>
    <n v="101.07433294467801"/>
    <n v="38.330184304813301"/>
    <n v="44.472436166554203"/>
    <n v="2.7614930217609399"/>
    <n v="110.53384022087999"/>
    <n v="31.514479344405999"/>
    <n v="48.789986873854701"/>
    <n v="1.1610268952684999"/>
    <n v="101.619729755726"/>
    <n v="1003.66161454203"/>
    <n v="18.022227035457998"/>
    <n v="6.3041055137198896"/>
    <x v="434"/>
    <x v="1"/>
    <x v="0"/>
    <n v="24.175659277212201"/>
    <n v="105.60656611237199"/>
    <x v="1"/>
    <x v="15"/>
    <x v="4"/>
    <x v="0"/>
    <s v="Cloudy"/>
    <n v="40"/>
  </r>
  <r>
    <x v="1843"/>
    <n v="185.223949543055"/>
    <n v="31.893643175646801"/>
    <n v="4.3149006031358796"/>
    <n v="4.7430611034335204"/>
    <n v="97.871088028360205"/>
    <n v="23.3088758388771"/>
    <n v="17.529004414414899"/>
    <n v="8.9029072487815597"/>
    <n v="344.17556702293598"/>
    <n v="1039.91418334781"/>
    <n v="24.317672902363299"/>
    <n v="8.6312524901537895"/>
    <x v="406"/>
    <x v="0"/>
    <x v="2"/>
    <n v="27.1913593721229"/>
    <n v="97.4434376192131"/>
    <x v="2"/>
    <x v="7"/>
    <x v="2"/>
    <x v="0"/>
    <s v="Snow"/>
    <n v="10"/>
  </r>
  <r>
    <x v="1844"/>
    <n v="164.22057336201399"/>
    <n v="66.1017642027319"/>
    <n v="47.222105106424799"/>
    <n v="0.32012382557705299"/>
    <n v="166.64632954633001"/>
    <n v="4.3748887494558"/>
    <n v="65.045805768433695"/>
    <n v="7.3539841472027803"/>
    <n v="215.07104121665699"/>
    <n v="1006.33541342006"/>
    <n v="22.217502383414299"/>
    <n v="12.839158425777599"/>
    <x v="194"/>
    <x v="3"/>
    <x v="3"/>
    <n v="30.418982642861099"/>
    <n v="101.477203769013"/>
    <x v="1"/>
    <x v="10"/>
    <x v="3"/>
    <x v="4"/>
    <s v="Cloudy"/>
    <n v="82"/>
  </r>
  <r>
    <x v="1845"/>
    <n v="202.32868092803699"/>
    <n v="61.015676309221703"/>
    <n v="29.349593751979501"/>
    <n v="4.8441768742184097"/>
    <n v="65.673572602293305"/>
    <n v="-6.0593622809574104"/>
    <n v="52.137106602545501"/>
    <n v="0.32550822302933002"/>
    <n v="258.01687191617498"/>
    <n v="1024.4203386860399"/>
    <n v="14.738028197669999"/>
    <n v="3.7249944925076601"/>
    <x v="286"/>
    <x v="0"/>
    <x v="0"/>
    <n v="38.214263728772899"/>
    <n v="105.922124126546"/>
    <x v="0"/>
    <x v="2"/>
    <x v="11"/>
    <x v="6"/>
    <s v="Haze"/>
    <n v="6"/>
  </r>
  <r>
    <x v="1846"/>
    <n v="174.045336313946"/>
    <n v="45.0049889619429"/>
    <n v="34.207089708306498"/>
    <n v="4.4563547698709902"/>
    <n v="82.105638881295505"/>
    <n v="6.4403860646598998"/>
    <n v="83.762463791332905"/>
    <n v="8.5114585722590892"/>
    <n v="308.88466685166702"/>
    <n v="1017.12607133654"/>
    <n v="21.890965395519601"/>
    <n v="16.4310992580407"/>
    <x v="41"/>
    <x v="2"/>
    <x v="3"/>
    <n v="44.205885772657801"/>
    <n v="123.539191797513"/>
    <x v="4"/>
    <x v="18"/>
    <x v="4"/>
    <x v="6"/>
    <s v="Snow"/>
    <n v="48"/>
  </r>
  <r>
    <x v="1847"/>
    <n v="57.890034994324203"/>
    <n v="69.505032117766802"/>
    <n v="36.338759531675599"/>
    <n v="2.5422316635698001"/>
    <n v="92.621696144268398"/>
    <n v="24.154330597512999"/>
    <n v="38.315653890840601"/>
    <n v="5.3823591579967101"/>
    <n v="49.258917795750897"/>
    <n v="997.67406746487097"/>
    <n v="37.960192665808499"/>
    <n v="13.9801649893726"/>
    <x v="212"/>
    <x v="2"/>
    <x v="2"/>
    <n v="42.371018153334603"/>
    <n v="125.01130323945701"/>
    <x v="5"/>
    <x v="12"/>
    <x v="2"/>
    <x v="2"/>
    <s v="Cloudy"/>
    <n v="81"/>
  </r>
  <r>
    <x v="1848"/>
    <n v="59.396559318589297"/>
    <n v="89.075966218596704"/>
    <n v="47.699942119189103"/>
    <n v="2.9525203916288301"/>
    <n v="184.655629829834"/>
    <n v="-7.0557134884392303"/>
    <n v="48.965896786465798"/>
    <n v="7.3272857080786604"/>
    <n v="283.93158476991402"/>
    <n v="985.65492879597002"/>
    <n v="22.976538545811302"/>
    <n v="2.2805197756158502"/>
    <x v="222"/>
    <x v="3"/>
    <x v="4"/>
    <n v="28.381391191979201"/>
    <n v="109.481117642493"/>
    <x v="4"/>
    <x v="12"/>
    <x v="5"/>
    <x v="4"/>
    <s v="Clear"/>
    <n v="55"/>
  </r>
  <r>
    <x v="1849"/>
    <n v="207.58076160388799"/>
    <n v="28.0762426890646"/>
    <n v="10.558102961863201"/>
    <n v="3.8956316053524902"/>
    <n v="112.971801766781"/>
    <n v="32.671851117624499"/>
    <n v="41.758157299166399"/>
    <n v="3.5314846179457602"/>
    <n v="220.89437195733001"/>
    <n v="988.91717614250604"/>
    <n v="13.8401490970337"/>
    <n v="4.4342152628952904"/>
    <x v="208"/>
    <x v="3"/>
    <x v="2"/>
    <n v="48.191309731896801"/>
    <n v="104.410552364385"/>
    <x v="4"/>
    <x v="2"/>
    <x v="7"/>
    <x v="9"/>
    <s v="Clear"/>
    <n v="48"/>
  </r>
  <r>
    <x v="1850"/>
    <n v="218.03273518354999"/>
    <n v="33.087019649217801"/>
    <n v="17.461691916226599"/>
    <n v="0.806168669513595"/>
    <n v="62.593555155047497"/>
    <n v="17.988868501166301"/>
    <n v="76.028680930975995"/>
    <n v="1.6917604987464401"/>
    <n v="168.66262221084099"/>
    <n v="1032.1798576897299"/>
    <n v="10.284948665754699"/>
    <n v="13.240731286645101"/>
    <x v="251"/>
    <x v="3"/>
    <x v="3"/>
    <n v="36.556377379049501"/>
    <n v="93.175816640549598"/>
    <x v="3"/>
    <x v="11"/>
    <x v="3"/>
    <x v="0"/>
    <s v="Clear"/>
    <n v="50"/>
  </r>
  <r>
    <x v="1851"/>
    <n v="210.49200909157301"/>
    <n v="44.580600153059201"/>
    <n v="23.597085397474402"/>
    <n v="3.85917589183765"/>
    <n v="134.86719818560499"/>
    <n v="-2.9045524231878002"/>
    <n v="53.054890839941102"/>
    <n v="3.5475279854359498"/>
    <n v="212.04609453697799"/>
    <n v="981.72211925940405"/>
    <n v="35.657517277477801"/>
    <n v="1.5046043881586999"/>
    <x v="50"/>
    <x v="2"/>
    <x v="0"/>
    <n v="42.658844472857901"/>
    <n v="93.225401250424397"/>
    <x v="6"/>
    <x v="7"/>
    <x v="6"/>
    <x v="8"/>
    <s v="Cloudy"/>
    <n v="7"/>
  </r>
  <r>
    <x v="1852"/>
    <n v="226.796154892202"/>
    <n v="82.091651399891106"/>
    <n v="19.7013195899723"/>
    <n v="4.5941700006628796"/>
    <n v="104.92681343217799"/>
    <n v="-0.13931305642283201"/>
    <n v="23.173482948402999"/>
    <n v="0.62795217457123398"/>
    <n v="22.935852187606901"/>
    <n v="1016.62769506337"/>
    <n v="31.758654639564099"/>
    <n v="16.3067837696506"/>
    <x v="90"/>
    <x v="0"/>
    <x v="0"/>
    <n v="32.899102533092801"/>
    <n v="101.790631549057"/>
    <x v="4"/>
    <x v="7"/>
    <x v="6"/>
    <x v="4"/>
    <s v="Fog"/>
    <n v="73"/>
  </r>
  <r>
    <x v="1853"/>
    <n v="150.56662272139101"/>
    <n v="74.683405391294897"/>
    <n v="12.371199610403"/>
    <n v="3.6274287351728201"/>
    <n v="127.78743052320399"/>
    <n v="15.9011208279274"/>
    <n v="19.7694071872235"/>
    <n v="1.9539347450031701"/>
    <n v="76.294126778500399"/>
    <n v="1012.25538000773"/>
    <n v="37.819949150111903"/>
    <n v="19.1146185343711"/>
    <x v="22"/>
    <x v="3"/>
    <x v="3"/>
    <n v="41.674828873081204"/>
    <n v="115.13624364641301"/>
    <x v="6"/>
    <x v="7"/>
    <x v="0"/>
    <x v="6"/>
    <s v="Haze"/>
    <n v="59"/>
  </r>
  <r>
    <x v="1854"/>
    <n v="105.89689822322001"/>
    <n v="28.455870398893602"/>
    <n v="21.026941682100301"/>
    <n v="4.6650750076841598"/>
    <n v="110.302803858544"/>
    <n v="-1.0983492381909501"/>
    <n v="56.9921093282288"/>
    <n v="6.5503781277951996"/>
    <n v="247.685505334136"/>
    <n v="985.37920926746904"/>
    <n v="0.15408338672264699"/>
    <n v="5.4299117225588303"/>
    <x v="286"/>
    <x v="1"/>
    <x v="0"/>
    <n v="29.655923073801599"/>
    <n v="119.56999287182499"/>
    <x v="1"/>
    <x v="2"/>
    <x v="10"/>
    <x v="7"/>
    <s v="Haze"/>
    <n v="35"/>
  </r>
  <r>
    <x v="1855"/>
    <n v="298.06625123694602"/>
    <n v="75.924116946687903"/>
    <n v="48.723698045868701"/>
    <n v="3.8907907197773501"/>
    <n v="126.827690591402"/>
    <n v="28.220835592496599"/>
    <n v="51.152688508688698"/>
    <n v="1.6062872807472199"/>
    <n v="329.22254358668903"/>
    <n v="995.33628777415697"/>
    <n v="31.9556746307167"/>
    <n v="17.928997633950601"/>
    <x v="382"/>
    <x v="3"/>
    <x v="0"/>
    <n v="24.103170242181701"/>
    <n v="126.929192942174"/>
    <x v="1"/>
    <x v="7"/>
    <x v="6"/>
    <x v="0"/>
    <s v="Rain"/>
    <n v="27"/>
  </r>
  <r>
    <x v="1856"/>
    <n v="145.155552600334"/>
    <n v="30.465149295436099"/>
    <n v="45.9643429574935"/>
    <n v="2.0090530012585801"/>
    <n v="89.486244347447297"/>
    <n v="4.9023457842954601"/>
    <n v="23.689248903522099"/>
    <n v="2.2248860259321601"/>
    <n v="100.46627018974399"/>
    <n v="1043.86240725215"/>
    <n v="26.7841471596454"/>
    <n v="13.803412322515101"/>
    <x v="255"/>
    <x v="1"/>
    <x v="0"/>
    <n v="43.6918219218975"/>
    <n v="121.57436572317999"/>
    <x v="5"/>
    <x v="0"/>
    <x v="11"/>
    <x v="6"/>
    <s v="Clear"/>
    <n v="96"/>
  </r>
  <r>
    <x v="1857"/>
    <n v="31.719900486369401"/>
    <n v="89.562405761625996"/>
    <n v="32.260591948175801"/>
    <n v="1.0606461283461499"/>
    <n v="174.738573387027"/>
    <n v="7.5998677903485197"/>
    <n v="57.668860488836401"/>
    <n v="4.0655826297462898"/>
    <n v="152.56108383835399"/>
    <n v="1043.45205350786"/>
    <n v="47.876226849419602"/>
    <n v="12.5180644077214"/>
    <x v="459"/>
    <x v="1"/>
    <x v="1"/>
    <n v="21.343518507690099"/>
    <n v="105.020958131627"/>
    <x v="6"/>
    <x v="17"/>
    <x v="11"/>
    <x v="1"/>
    <s v="Fog"/>
    <n v="28"/>
  </r>
  <r>
    <x v="1858"/>
    <n v="263.59870277499601"/>
    <n v="71.658080869482006"/>
    <n v="47.197958998439397"/>
    <n v="3.4140876263270599"/>
    <n v="177.68813574155701"/>
    <n v="31.771059358004901"/>
    <n v="23.263652309075201"/>
    <n v="7.7878653762076198"/>
    <n v="56.5113473119807"/>
    <n v="994.299246334489"/>
    <n v="6.9890598369498997"/>
    <n v="6.2470818007484299"/>
    <x v="78"/>
    <x v="1"/>
    <x v="3"/>
    <n v="29.193864532876901"/>
    <n v="107.212152547397"/>
    <x v="1"/>
    <x v="20"/>
    <x v="10"/>
    <x v="0"/>
    <s v="Rain"/>
    <n v="55"/>
  </r>
  <r>
    <x v="1859"/>
    <n v="133.360522097874"/>
    <n v="36.491969182241199"/>
    <n v="39.753431714644897"/>
    <n v="2.1742992531465499"/>
    <n v="100.231574566603"/>
    <n v="23.621171808931301"/>
    <n v="10.745677001147101"/>
    <n v="6.2301053570251002"/>
    <n v="172.858479637355"/>
    <n v="1047.4197500447799"/>
    <n v="6.5853554750299796"/>
    <n v="15.801673624814701"/>
    <x v="10"/>
    <x v="1"/>
    <x v="2"/>
    <n v="26.972388623473499"/>
    <n v="128.95820713078601"/>
    <x v="3"/>
    <x v="12"/>
    <x v="2"/>
    <x v="0"/>
    <s v="Cloudy"/>
    <n v="47"/>
  </r>
  <r>
    <x v="1860"/>
    <n v="120.280980334733"/>
    <n v="8.9650837084619006"/>
    <n v="28.303228205313999"/>
    <n v="3.1450290969552102"/>
    <n v="13.1150635423362"/>
    <n v="32.136648944313997"/>
    <n v="81.969155597949594"/>
    <n v="2.1522797711016999"/>
    <n v="342.23973304150201"/>
    <n v="1048.30942023788"/>
    <n v="44.962588536064501"/>
    <n v="13.585681840369"/>
    <x v="347"/>
    <x v="0"/>
    <x v="3"/>
    <n v="38.394587743998599"/>
    <n v="128.30150560697399"/>
    <x v="6"/>
    <x v="14"/>
    <x v="8"/>
    <x v="8"/>
    <s v="Snow"/>
    <n v="64"/>
  </r>
  <r>
    <x v="1861"/>
    <n v="48.948875342985801"/>
    <n v="73.394307242257398"/>
    <n v="16.815436615570601"/>
    <n v="3.5802748157713098"/>
    <n v="98.508736309561499"/>
    <n v="14.125589020081099"/>
    <n v="32.630000783332498"/>
    <n v="0.43558115440860401"/>
    <n v="354.881250336927"/>
    <n v="1031.9361778427501"/>
    <n v="2.66267595910886"/>
    <n v="13.705560340277399"/>
    <x v="344"/>
    <x v="2"/>
    <x v="0"/>
    <n v="35.964383914647399"/>
    <n v="115.358008202994"/>
    <x v="4"/>
    <x v="11"/>
    <x v="10"/>
    <x v="8"/>
    <s v="Snow"/>
    <n v="90"/>
  </r>
  <r>
    <x v="1862"/>
    <n v="39.5338246727664"/>
    <n v="57.285565531635498"/>
    <n v="33.6266301362419"/>
    <n v="0.96228556779024799"/>
    <n v="31.226156015494301"/>
    <n v="-5.5438621105113697"/>
    <n v="18.5918624445803"/>
    <n v="2.6116831272611898"/>
    <n v="277.18698474168502"/>
    <n v="1043.65449475169"/>
    <n v="7.24105202904172"/>
    <n v="4.93371012936983"/>
    <x v="488"/>
    <x v="0"/>
    <x v="0"/>
    <n v="47.971294097353201"/>
    <n v="126.21468439937701"/>
    <x v="6"/>
    <x v="9"/>
    <x v="10"/>
    <x v="6"/>
    <s v="Clear"/>
    <n v="35"/>
  </r>
  <r>
    <x v="1863"/>
    <n v="225.72048675882701"/>
    <n v="60.129570640082797"/>
    <n v="45.319883015720201"/>
    <n v="0.69514115043427505"/>
    <n v="176.70965136691601"/>
    <n v="29.4211538745854"/>
    <n v="37.654725577063502"/>
    <n v="2.3854142195070001"/>
    <n v="1.56906385403382"/>
    <n v="1041.89316671135"/>
    <n v="19.119986303201198"/>
    <n v="8.2948983379112899"/>
    <x v="286"/>
    <x v="2"/>
    <x v="4"/>
    <n v="22.651894885816901"/>
    <n v="124.12473923716399"/>
    <x v="3"/>
    <x v="3"/>
    <x v="2"/>
    <x v="1"/>
    <s v="Clear"/>
    <n v="43"/>
  </r>
  <r>
    <x v="1864"/>
    <n v="278.50749887316698"/>
    <n v="50.938379378912202"/>
    <n v="13.845651099018999"/>
    <n v="4.90255688694642"/>
    <n v="44.5700420492132"/>
    <n v="-0.55113759034631404"/>
    <n v="75.3589541144256"/>
    <n v="5.4494946531029296"/>
    <n v="17.0931096292578"/>
    <n v="1034.46586292963"/>
    <n v="37.292514777468"/>
    <n v="1.2788326068739799"/>
    <x v="187"/>
    <x v="0"/>
    <x v="2"/>
    <n v="46.971088408439101"/>
    <n v="108.10604181303199"/>
    <x v="5"/>
    <x v="23"/>
    <x v="3"/>
    <x v="4"/>
    <s v="Clear"/>
    <n v="48"/>
  </r>
  <r>
    <x v="1865"/>
    <n v="195.06976459195801"/>
    <n v="47.3331121018064"/>
    <n v="30.954181087163398"/>
    <n v="3.03617384005444"/>
    <n v="113.616584518791"/>
    <n v="-4.0596067067870001"/>
    <n v="71.882345226680201"/>
    <n v="8.4330823089080909"/>
    <n v="204.324183229336"/>
    <n v="1041.60612968796"/>
    <n v="18.5481675111395"/>
    <n v="11.2805839463454"/>
    <x v="436"/>
    <x v="3"/>
    <x v="4"/>
    <n v="20.553837379268401"/>
    <n v="97.724615742820902"/>
    <x v="4"/>
    <x v="18"/>
    <x v="8"/>
    <x v="3"/>
    <s v="Rain"/>
    <n v="79"/>
  </r>
  <r>
    <x v="1866"/>
    <n v="210.28129895570001"/>
    <n v="87.585884744199902"/>
    <n v="5.8092919322008996"/>
    <n v="4.8239970814555297"/>
    <n v="199.84350884148699"/>
    <n v="31.252347067769598"/>
    <n v="74.058494450186402"/>
    <n v="2.8854910167979799"/>
    <n v="44.980414643777003"/>
    <n v="1025.5698389260101"/>
    <n v="33.507733514299801"/>
    <n v="5.6258797363482103"/>
    <x v="458"/>
    <x v="0"/>
    <x v="1"/>
    <n v="21.661280311746101"/>
    <n v="107.72093159171099"/>
    <x v="6"/>
    <x v="21"/>
    <x v="8"/>
    <x v="6"/>
    <s v="Clear"/>
    <n v="33"/>
  </r>
  <r>
    <x v="1867"/>
    <n v="206.168737595777"/>
    <n v="58.178244299337003"/>
    <n v="11.777519739756899"/>
    <n v="0.92978897463084398"/>
    <n v="177.97193780137499"/>
    <n v="9.2551879235773793"/>
    <n v="42.329377668299301"/>
    <n v="3.8764283988054999"/>
    <n v="176.40097215051199"/>
    <n v="1020.55459157461"/>
    <n v="24.0365943676725"/>
    <n v="16.866254296614098"/>
    <x v="309"/>
    <x v="1"/>
    <x v="0"/>
    <n v="47.763055076450698"/>
    <n v="105.791293730533"/>
    <x v="0"/>
    <x v="10"/>
    <x v="11"/>
    <x v="3"/>
    <s v="Fog"/>
    <n v="42"/>
  </r>
  <r>
    <x v="1868"/>
    <n v="75.068834094575905"/>
    <n v="68.161740324965606"/>
    <n v="25.809517146763898"/>
    <n v="0.13409734893448599"/>
    <n v="82.272928647005799"/>
    <n v="5.83143945893368"/>
    <n v="24.690915942307399"/>
    <n v="3.4383693385741299"/>
    <n v="280.77811176812003"/>
    <n v="1049.65215142175"/>
    <n v="4.0721520125518103"/>
    <n v="4.9092808979420202"/>
    <x v="156"/>
    <x v="0"/>
    <x v="4"/>
    <n v="34.676674070378802"/>
    <n v="114.690378929199"/>
    <x v="1"/>
    <x v="3"/>
    <x v="1"/>
    <x v="6"/>
    <s v="Clear"/>
    <n v="18"/>
  </r>
  <r>
    <x v="1869"/>
    <n v="242.47188183980799"/>
    <n v="91.921642530085705"/>
    <n v="34.976608901327502"/>
    <n v="2.2577934306568399"/>
    <n v="174.559837675827"/>
    <n v="28.018904365587801"/>
    <n v="65.9311054936734"/>
    <n v="4.9700289739575902"/>
    <n v="356.87314476600699"/>
    <n v="983.25834621506897"/>
    <n v="44.242323647951501"/>
    <n v="9.0318866554925297"/>
    <x v="384"/>
    <x v="2"/>
    <x v="3"/>
    <n v="36.2180884413293"/>
    <n v="127.367753943171"/>
    <x v="2"/>
    <x v="22"/>
    <x v="5"/>
    <x v="2"/>
    <s v="Rain"/>
    <n v="31"/>
  </r>
  <r>
    <x v="1870"/>
    <n v="216.86171031324301"/>
    <n v="75.084137926664994"/>
    <n v="15.1826942881394"/>
    <n v="1.69234969525232"/>
    <n v="24.102405041305001"/>
    <n v="25.714720513802899"/>
    <n v="96.269796732056307"/>
    <n v="4.0234299696912696"/>
    <n v="118.67715354269301"/>
    <n v="1005.30790013257"/>
    <n v="34.487157355667797"/>
    <n v="16.9341440183434"/>
    <x v="54"/>
    <x v="2"/>
    <x v="1"/>
    <n v="30.928821587382298"/>
    <n v="112.33895088521"/>
    <x v="5"/>
    <x v="21"/>
    <x v="5"/>
    <x v="4"/>
    <s v="Fog"/>
    <n v="95"/>
  </r>
  <r>
    <x v="1871"/>
    <n v="216.47096875224199"/>
    <n v="71.219994216781799"/>
    <n v="8.2581692244753597"/>
    <n v="3.9268787048946399"/>
    <n v="159.98095298582999"/>
    <n v="-9.2516585669549993"/>
    <n v="43.381026359108603"/>
    <n v="3.2065418983587701"/>
    <n v="167.25666161218399"/>
    <n v="1000.08244047671"/>
    <n v="18.442195605997501"/>
    <n v="1.4469638001787599"/>
    <x v="383"/>
    <x v="3"/>
    <x v="0"/>
    <n v="22.077390222109202"/>
    <n v="90.707831154296898"/>
    <x v="6"/>
    <x v="14"/>
    <x v="2"/>
    <x v="6"/>
    <s v="Haze"/>
    <n v="42"/>
  </r>
  <r>
    <x v="1872"/>
    <n v="155.88230526884101"/>
    <n v="25.470809859382801"/>
    <n v="19.888058844420598"/>
    <n v="2.9544444904597298"/>
    <n v="162.89537238170601"/>
    <n v="8.4712732128534096"/>
    <n v="30.828714608290099"/>
    <n v="1.9819841272015699"/>
    <n v="168.03245653384701"/>
    <n v="990.93504848040402"/>
    <n v="37.217777356100598"/>
    <n v="9.97805700895033"/>
    <x v="229"/>
    <x v="0"/>
    <x v="4"/>
    <n v="26.0588987234804"/>
    <n v="94.925054685716901"/>
    <x v="4"/>
    <x v="3"/>
    <x v="6"/>
    <x v="2"/>
    <s v="Snow"/>
    <n v="27"/>
  </r>
  <r>
    <x v="1873"/>
    <n v="72.637208829075703"/>
    <n v="39.299298825032999"/>
    <n v="47.087828492528999"/>
    <n v="4.4957358267059204"/>
    <n v="33.015275695364501"/>
    <n v="0.217678280226454"/>
    <n v="90.691841968581898"/>
    <n v="5.4679844557450403"/>
    <n v="121.123648053057"/>
    <n v="1021.44770237927"/>
    <n v="45.919138469024801"/>
    <n v="9.1271041284472201"/>
    <x v="281"/>
    <x v="1"/>
    <x v="2"/>
    <n v="46.247698637162401"/>
    <n v="93.399951957255297"/>
    <x v="3"/>
    <x v="5"/>
    <x v="5"/>
    <x v="6"/>
    <s v="Haze"/>
    <n v="93"/>
  </r>
  <r>
    <x v="1874"/>
    <n v="190.39394630226201"/>
    <n v="54.559412867762802"/>
    <n v="22.059139431508701"/>
    <n v="1.23148897877034"/>
    <n v="20.708953876878901"/>
    <n v="-3.75885956973304"/>
    <n v="82.882411202317599"/>
    <n v="5.2656580219029703"/>
    <n v="268.73329687067098"/>
    <n v="1003.29202959202"/>
    <n v="18.834224471666602"/>
    <n v="3.0092168812112101"/>
    <x v="423"/>
    <x v="2"/>
    <x v="2"/>
    <n v="47.398522625205402"/>
    <n v="118.296245736025"/>
    <x v="5"/>
    <x v="9"/>
    <x v="8"/>
    <x v="1"/>
    <s v="Fog"/>
    <n v="89"/>
  </r>
  <r>
    <x v="1875"/>
    <n v="192.186044283412"/>
    <n v="41.596594107256003"/>
    <n v="11.1008843731481"/>
    <n v="2.0571664141458501"/>
    <n v="186.73581267841101"/>
    <n v="36.864968502707399"/>
    <n v="60.442006949014399"/>
    <n v="7.9446548262548404"/>
    <n v="106.71565286450701"/>
    <n v="1023.77028296683"/>
    <n v="27.971859500413601"/>
    <n v="12.939055585054"/>
    <x v="172"/>
    <x v="2"/>
    <x v="0"/>
    <n v="22.144970812494101"/>
    <n v="96.832019379211403"/>
    <x v="3"/>
    <x v="23"/>
    <x v="11"/>
    <x v="8"/>
    <s v="Clear"/>
    <n v="84"/>
  </r>
  <r>
    <x v="1876"/>
    <n v="45.989999230625997"/>
    <n v="32.571151249753498"/>
    <n v="44.231963953255303"/>
    <n v="0.564988343307116"/>
    <n v="157.98736683939799"/>
    <n v="-3.26517013171263"/>
    <n v="87.010050168071203"/>
    <n v="2.9218201351273598"/>
    <n v="23.315767454480799"/>
    <n v="1022.69780458157"/>
    <n v="14.454456988934"/>
    <n v="15.273393638339201"/>
    <x v="474"/>
    <x v="2"/>
    <x v="3"/>
    <n v="23.069469875991899"/>
    <n v="92.611618604258894"/>
    <x v="2"/>
    <x v="9"/>
    <x v="1"/>
    <x v="5"/>
    <s v="Snow"/>
    <n v="25"/>
  </r>
  <r>
    <x v="1877"/>
    <n v="28.455662859367401"/>
    <n v="51.562928981865397"/>
    <n v="4.8082276137856699"/>
    <n v="3.6356616465863199"/>
    <n v="70.433563516467402"/>
    <n v="-6.9952550494447996"/>
    <n v="79.367564395263798"/>
    <n v="4.7890064395226997"/>
    <n v="251.96347731501299"/>
    <n v="1039.3319762752101"/>
    <n v="26.574422105346699"/>
    <n v="6.9067029960562198"/>
    <x v="18"/>
    <x v="1"/>
    <x v="0"/>
    <n v="38.982160548125798"/>
    <n v="119.073231874448"/>
    <x v="4"/>
    <x v="21"/>
    <x v="6"/>
    <x v="4"/>
    <s v="Clear"/>
    <n v="95"/>
  </r>
  <r>
    <x v="1878"/>
    <n v="62.4492264621896"/>
    <n v="11.2418249822737"/>
    <n v="41.081199989102103"/>
    <n v="4.2359213283464499"/>
    <n v="92.721605765967197"/>
    <n v="8.7162261035754902"/>
    <n v="37.864411305167202"/>
    <n v="4.3895631985096397"/>
    <n v="297.82624565536503"/>
    <n v="983.25227758946301"/>
    <n v="38.788149045014897"/>
    <n v="4.3087224826853996"/>
    <x v="40"/>
    <x v="1"/>
    <x v="2"/>
    <n v="27.624286706602302"/>
    <n v="98.088364505251604"/>
    <x v="0"/>
    <x v="11"/>
    <x v="10"/>
    <x v="3"/>
    <s v="Snow"/>
    <n v="25"/>
  </r>
  <r>
    <x v="1879"/>
    <n v="274.55165980735399"/>
    <n v="42.830166593748999"/>
    <n v="4.58582053406976"/>
    <n v="1.1476650903493999"/>
    <n v="104.753913656199"/>
    <n v="30.906660490432699"/>
    <n v="39.5448467845194"/>
    <n v="6.2268014371247897"/>
    <n v="169.56063103832599"/>
    <n v="995.32075163691798"/>
    <n v="14.532075613091299"/>
    <n v="8.8788890491552603"/>
    <x v="122"/>
    <x v="2"/>
    <x v="1"/>
    <n v="44.909053572086798"/>
    <n v="117.364165945133"/>
    <x v="4"/>
    <x v="0"/>
    <x v="7"/>
    <x v="8"/>
    <s v="Snow"/>
    <n v="15"/>
  </r>
  <r>
    <x v="1880"/>
    <n v="102.030723582672"/>
    <n v="40.4812323257541"/>
    <n v="45.410534267833398"/>
    <n v="1.9282629749517599"/>
    <n v="121.743206701595"/>
    <n v="-0.47515143554157202"/>
    <n v="77.3676743414659"/>
    <n v="5.2020902570617702"/>
    <n v="215.097943986253"/>
    <n v="1035.0510498272199"/>
    <n v="43.444056301650399"/>
    <n v="12.768478143926"/>
    <x v="114"/>
    <x v="0"/>
    <x v="1"/>
    <n v="34.585717739703803"/>
    <n v="126.61990174437599"/>
    <x v="4"/>
    <x v="0"/>
    <x v="2"/>
    <x v="8"/>
    <s v="Fog"/>
    <n v="25"/>
  </r>
  <r>
    <x v="1881"/>
    <n v="293.60018417239201"/>
    <n v="52.405779691846902"/>
    <n v="21.656778904181099"/>
    <n v="2.7518098881106998"/>
    <n v="138.93780379790999"/>
    <n v="-5.5338067909781401"/>
    <n v="86.702066388438595"/>
    <n v="6.49158120323641"/>
    <n v="149.595801181404"/>
    <n v="990.25721759405496"/>
    <n v="8.4911163075266796"/>
    <n v="3.0191336430254898"/>
    <x v="111"/>
    <x v="2"/>
    <x v="3"/>
    <n v="41.834415693962697"/>
    <n v="100.608536455737"/>
    <x v="2"/>
    <x v="7"/>
    <x v="0"/>
    <x v="0"/>
    <s v="Rain"/>
    <n v="79"/>
  </r>
  <r>
    <x v="1882"/>
    <n v="156.749016654581"/>
    <n v="85.409018566370804"/>
    <n v="10.669879623580201"/>
    <n v="2.1903255912298101"/>
    <n v="19.104528195593701"/>
    <n v="5.3926220763295198"/>
    <n v="85.861416787996504"/>
    <n v="8.6908863871624291"/>
    <n v="70.4430696197185"/>
    <n v="1005.38870736079"/>
    <n v="23.594227030081999"/>
    <n v="0.63311775791698599"/>
    <x v="263"/>
    <x v="0"/>
    <x v="2"/>
    <n v="48.637238628735098"/>
    <n v="101.37360542803199"/>
    <x v="1"/>
    <x v="10"/>
    <x v="8"/>
    <x v="3"/>
    <s v="Haze"/>
    <n v="22"/>
  </r>
  <r>
    <x v="1883"/>
    <n v="30.281257026083701"/>
    <n v="34.418418041541699"/>
    <n v="38.399494737842701"/>
    <n v="3.2709795096708798"/>
    <n v="120.783773154984"/>
    <n v="25.632102976776402"/>
    <n v="51.6835027388885"/>
    <n v="1.16624272322429"/>
    <n v="232.179010086869"/>
    <n v="1031.1125448156599"/>
    <n v="18.6759340086981"/>
    <n v="14.0231602752641"/>
    <x v="316"/>
    <x v="2"/>
    <x v="2"/>
    <n v="22.631556862957201"/>
    <n v="128.05080685218201"/>
    <x v="0"/>
    <x v="14"/>
    <x v="8"/>
    <x v="2"/>
    <s v="Cloudy"/>
    <n v="81"/>
  </r>
  <r>
    <x v="1884"/>
    <n v="22.212314924977999"/>
    <n v="27.646858382778301"/>
    <n v="44.287966781139097"/>
    <n v="1.49858061386803"/>
    <n v="148.706117403127"/>
    <n v="8.5112585790886595"/>
    <n v="71.329029326532506"/>
    <n v="3.7885370245709602"/>
    <n v="146.52887462394801"/>
    <n v="1034.64158936019"/>
    <n v="31.571433107769099"/>
    <n v="5.7556350910307303"/>
    <x v="489"/>
    <x v="3"/>
    <x v="3"/>
    <n v="38.458545865205402"/>
    <n v="103.357414668499"/>
    <x v="3"/>
    <x v="1"/>
    <x v="5"/>
    <x v="0"/>
    <s v="Haze"/>
    <n v="5"/>
  </r>
  <r>
    <x v="1885"/>
    <n v="191.89256335184999"/>
    <n v="78.557748670132298"/>
    <n v="26.316407094086902"/>
    <n v="1.1619733657586799"/>
    <n v="180.55896335535601"/>
    <n v="14.5322040614607"/>
    <n v="77.788930298383306"/>
    <n v="8.5258504090677807"/>
    <n v="143.20905272004299"/>
    <n v="996.09523472926696"/>
    <n v="46.482983948637496"/>
    <n v="12.3117137392173"/>
    <x v="377"/>
    <x v="3"/>
    <x v="4"/>
    <n v="22.871176732996801"/>
    <n v="96.556606863010302"/>
    <x v="0"/>
    <x v="5"/>
    <x v="9"/>
    <x v="1"/>
    <s v="Cloudy"/>
    <n v="11"/>
  </r>
  <r>
    <x v="1886"/>
    <n v="165.65133664695301"/>
    <n v="81.842595267993403"/>
    <n v="23.575588947949001"/>
    <n v="0.74261475323024795"/>
    <n v="93.457508945794103"/>
    <n v="-1.6247341393997701"/>
    <n v="34.258749873953299"/>
    <n v="6.7892131520976999"/>
    <n v="234.50910180901499"/>
    <n v="1014.7329480024"/>
    <n v="28.2066163828028"/>
    <n v="17.4161366876702"/>
    <x v="288"/>
    <x v="3"/>
    <x v="3"/>
    <n v="31.784098527873901"/>
    <n v="96.727048129194898"/>
    <x v="4"/>
    <x v="8"/>
    <x v="10"/>
    <x v="8"/>
    <s v="Fog"/>
    <n v="29"/>
  </r>
  <r>
    <x v="1887"/>
    <n v="186.08887538902101"/>
    <n v="32.237133693414101"/>
    <n v="27.376297938933799"/>
    <n v="0.185299788119278"/>
    <n v="145.191033342623"/>
    <n v="33.757885813964499"/>
    <n v="11.6959747926609"/>
    <n v="2.83569444247015"/>
    <n v="285.35252456227198"/>
    <n v="1027.54367981512"/>
    <n v="1.9009361269740599"/>
    <n v="15.3785472594005"/>
    <x v="226"/>
    <x v="0"/>
    <x v="1"/>
    <n v="45.386581097112099"/>
    <n v="109.377536885062"/>
    <x v="0"/>
    <x v="3"/>
    <x v="3"/>
    <x v="4"/>
    <s v="Clear"/>
    <n v="63"/>
  </r>
  <r>
    <x v="1888"/>
    <n v="124.025126112357"/>
    <n v="53.432799563830301"/>
    <n v="31.406965603634902"/>
    <n v="1.2266143340430899"/>
    <n v="148.839096863907"/>
    <n v="20.648679943724002"/>
    <n v="62.084536567396299"/>
    <n v="6.0160563601969397"/>
    <n v="69.7051167551828"/>
    <n v="1009.08363652348"/>
    <n v="14.864197618615799"/>
    <n v="18.122966008019802"/>
    <x v="42"/>
    <x v="2"/>
    <x v="3"/>
    <n v="39.542662300342101"/>
    <n v="112.27805491407899"/>
    <x v="1"/>
    <x v="1"/>
    <x v="1"/>
    <x v="1"/>
    <s v="Haze"/>
    <n v="78"/>
  </r>
  <r>
    <x v="1889"/>
    <n v="99.186620816573296"/>
    <n v="88.895934589167993"/>
    <n v="35.917657637879699"/>
    <n v="0.772404740312019"/>
    <n v="82.268356169673595"/>
    <n v="25.299528339185599"/>
    <n v="31.6191878420628"/>
    <n v="3.94346900478621"/>
    <n v="213.707614833142"/>
    <n v="983.45947329817102"/>
    <n v="37.438645648543499"/>
    <n v="2.2911508285875"/>
    <x v="471"/>
    <x v="2"/>
    <x v="4"/>
    <n v="47.617636304719902"/>
    <n v="99.102291734941304"/>
    <x v="2"/>
    <x v="11"/>
    <x v="9"/>
    <x v="5"/>
    <s v="Snow"/>
    <n v="71"/>
  </r>
  <r>
    <x v="1890"/>
    <n v="122.836778962244"/>
    <n v="66.822074022052504"/>
    <n v="30.056151491073798"/>
    <n v="4.2715582060189501"/>
    <n v="161.617851317711"/>
    <n v="6.4976812849319998"/>
    <n v="22.427490881077802"/>
    <n v="2.4245379236465499"/>
    <n v="225.976703746672"/>
    <n v="1033.5172532213701"/>
    <n v="29.9298883474994"/>
    <n v="2.8437386253453099"/>
    <x v="41"/>
    <x v="0"/>
    <x v="3"/>
    <n v="26.062155699639799"/>
    <n v="121.563865235536"/>
    <x v="6"/>
    <x v="14"/>
    <x v="5"/>
    <x v="4"/>
    <s v="Haze"/>
    <n v="38"/>
  </r>
  <r>
    <x v="1891"/>
    <n v="152.210439061481"/>
    <n v="27.497296240174801"/>
    <n v="14.507951682817399"/>
    <n v="2.4189903471774601"/>
    <n v="29.406375384368701"/>
    <n v="26.510167807323299"/>
    <n v="23.632044927452402"/>
    <n v="9.6497515847210096"/>
    <n v="27.1008717728837"/>
    <n v="1042.4928105721101"/>
    <n v="5.3584266607142199"/>
    <n v="17.489645103092901"/>
    <x v="219"/>
    <x v="2"/>
    <x v="2"/>
    <n v="49.5885941641126"/>
    <n v="97.666343164694595"/>
    <x v="5"/>
    <x v="3"/>
    <x v="5"/>
    <x v="6"/>
    <s v="Cloudy"/>
    <n v="17"/>
  </r>
  <r>
    <x v="1892"/>
    <n v="248.35373591241299"/>
    <n v="38.422111564469901"/>
    <n v="38.309215035704"/>
    <n v="1.20999551645032"/>
    <n v="82.494993576339397"/>
    <n v="-2.93499047872562"/>
    <n v="31.855385217744502"/>
    <n v="0.26270334902422199"/>
    <n v="85.523002987968397"/>
    <n v="1011.15248634328"/>
    <n v="45.776834363710101"/>
    <n v="0.29526084291111898"/>
    <x v="177"/>
    <x v="2"/>
    <x v="0"/>
    <n v="24.7031008865541"/>
    <n v="114.206486004021"/>
    <x v="1"/>
    <x v="2"/>
    <x v="4"/>
    <x v="3"/>
    <s v="Clear"/>
    <n v="71"/>
  </r>
  <r>
    <x v="1893"/>
    <n v="173.31729870913401"/>
    <n v="22.316655690114601"/>
    <n v="38.497506774841099"/>
    <n v="3.1756371068828"/>
    <n v="117.64298771083701"/>
    <n v="0.61468980056675604"/>
    <n v="62.197023742242997"/>
    <n v="5.6004202290737997"/>
    <n v="33.411408899394203"/>
    <n v="984.03601811045598"/>
    <n v="48.443979029732901"/>
    <n v="16.014244983062198"/>
    <x v="364"/>
    <x v="3"/>
    <x v="3"/>
    <n v="43.854261283692303"/>
    <n v="128.51622144351899"/>
    <x v="6"/>
    <x v="4"/>
    <x v="4"/>
    <x v="0"/>
    <s v="Rain"/>
    <n v="59"/>
  </r>
  <r>
    <x v="1894"/>
    <n v="57.684920425097602"/>
    <n v="77.568781670367002"/>
    <n v="35.660174397116101"/>
    <n v="3.8820058798213601"/>
    <n v="40.950032628828602"/>
    <n v="22.5702020869169"/>
    <n v="47.343291643290897"/>
    <n v="9.9309852513477708"/>
    <n v="25.807833107680199"/>
    <n v="1000.67444201172"/>
    <n v="25.897232095355498"/>
    <n v="5.1370642664928896"/>
    <x v="53"/>
    <x v="2"/>
    <x v="0"/>
    <n v="46.980019900553998"/>
    <n v="91.114049038073603"/>
    <x v="0"/>
    <x v="14"/>
    <x v="11"/>
    <x v="6"/>
    <s v="Haze"/>
    <n v="51"/>
  </r>
  <r>
    <x v="1895"/>
    <n v="185.59511151535301"/>
    <n v="90.355591079875794"/>
    <n v="40.849541893770898"/>
    <n v="0.37011738321432103"/>
    <n v="34.912005789959302"/>
    <n v="10.928504763905901"/>
    <n v="53.1691539902153"/>
    <n v="5.5636714164582202"/>
    <n v="322.96425298167401"/>
    <n v="1047.9491368981101"/>
    <n v="2.64067663533796"/>
    <n v="3.1208260901271201"/>
    <x v="115"/>
    <x v="1"/>
    <x v="1"/>
    <n v="49.625890275555101"/>
    <n v="92.481772216332402"/>
    <x v="5"/>
    <x v="17"/>
    <x v="4"/>
    <x v="8"/>
    <s v="Snow"/>
    <n v="79"/>
  </r>
  <r>
    <x v="1896"/>
    <n v="148.474275750424"/>
    <n v="78.769190197276103"/>
    <n v="13.5543092658791"/>
    <n v="0.24295724139185901"/>
    <n v="111.24040596982999"/>
    <n v="10.7322364859328"/>
    <n v="20.718017869398899"/>
    <n v="5.4171144534083098"/>
    <n v="144.27580823647199"/>
    <n v="984.24566877430595"/>
    <n v="11.9016972207157"/>
    <n v="4.0376591450957102"/>
    <x v="479"/>
    <x v="1"/>
    <x v="2"/>
    <n v="24.511839633807998"/>
    <n v="105.44367196680901"/>
    <x v="4"/>
    <x v="6"/>
    <x v="2"/>
    <x v="7"/>
    <s v="Haze"/>
    <n v="8"/>
  </r>
  <r>
    <x v="1897"/>
    <n v="82.457306391580602"/>
    <n v="36.446329120368702"/>
    <n v="23.973618760109499"/>
    <n v="1.8126431578655"/>
    <n v="118.79976875755101"/>
    <n v="-3.0644598708611501"/>
    <n v="51.437224140293402"/>
    <n v="7.89304290282299"/>
    <n v="300.56277783013098"/>
    <n v="1043.4736821472"/>
    <n v="34.247349266295501"/>
    <n v="19.073224960431801"/>
    <x v="187"/>
    <x v="2"/>
    <x v="4"/>
    <n v="44.705199242224801"/>
    <n v="96.610961004691504"/>
    <x v="3"/>
    <x v="1"/>
    <x v="4"/>
    <x v="8"/>
    <s v="Snow"/>
    <n v="65"/>
  </r>
  <r>
    <x v="1898"/>
    <n v="226.12934879824101"/>
    <n v="7.0985080746962899"/>
    <n v="20.155668464834701"/>
    <n v="1.29172889114088"/>
    <n v="156.19905780388501"/>
    <n v="16.6378031143364"/>
    <n v="19.486017659278499"/>
    <n v="0.48451548098403102"/>
    <n v="54.337407775943603"/>
    <n v="1031.6423153573401"/>
    <n v="39.311552697425398"/>
    <n v="3.4360866504007102"/>
    <x v="490"/>
    <x v="2"/>
    <x v="0"/>
    <n v="33.216561292915301"/>
    <n v="109.590127917781"/>
    <x v="3"/>
    <x v="9"/>
    <x v="11"/>
    <x v="4"/>
    <s v="Clear"/>
    <n v="47"/>
  </r>
  <r>
    <x v="1899"/>
    <n v="185.33420130917199"/>
    <n v="82.781167905518899"/>
    <n v="20.544411702506601"/>
    <n v="0.50596610759099703"/>
    <n v="144.937752174916"/>
    <n v="33.939408785316502"/>
    <n v="46.400482785523998"/>
    <n v="0.52219143675610302"/>
    <n v="214.366085642992"/>
    <n v="986.30569877123696"/>
    <n v="41.259820881163002"/>
    <n v="15.4824925171585"/>
    <x v="156"/>
    <x v="1"/>
    <x v="3"/>
    <n v="34.537397080108697"/>
    <n v="108.92621332960699"/>
    <x v="1"/>
    <x v="21"/>
    <x v="6"/>
    <x v="5"/>
    <s v="Rain"/>
    <n v="58"/>
  </r>
  <r>
    <x v="1900"/>
    <n v="155.8856909324"/>
    <n v="95.652190522424306"/>
    <n v="37.403713381176203"/>
    <n v="4.6779369682127303"/>
    <n v="67.781542913087094"/>
    <n v="-1.6745794056187999"/>
    <n v="74.372364986068405"/>
    <n v="4.9505764639885204"/>
    <n v="346.54384055437998"/>
    <n v="986.52844257526101"/>
    <n v="23.6925663504292"/>
    <n v="8.6025634920358893"/>
    <x v="303"/>
    <x v="3"/>
    <x v="4"/>
    <n v="36.940464334288997"/>
    <n v="112.799636004189"/>
    <x v="4"/>
    <x v="15"/>
    <x v="1"/>
    <x v="7"/>
    <s v="Cloudy"/>
    <n v="69"/>
  </r>
  <r>
    <x v="1901"/>
    <n v="266.32817344370102"/>
    <n v="55.269383680723998"/>
    <n v="21.998156870634698"/>
    <n v="3.4530509818986599"/>
    <n v="21.2040114397678"/>
    <n v="21.4782479133825"/>
    <n v="82.387277248306006"/>
    <n v="7.4514388552228299"/>
    <n v="70.9454895388278"/>
    <n v="1021.30392646307"/>
    <n v="39.307291276777903"/>
    <n v="1.6874018451027399"/>
    <x v="273"/>
    <x v="0"/>
    <x v="1"/>
    <n v="21.827013127175299"/>
    <n v="96.331522954480505"/>
    <x v="4"/>
    <x v="7"/>
    <x v="0"/>
    <x v="9"/>
    <s v="Haze"/>
    <n v="26"/>
  </r>
  <r>
    <x v="1902"/>
    <n v="102.497196217059"/>
    <n v="28.280635647594099"/>
    <n v="29.9472665909671"/>
    <n v="1.8054703218469501"/>
    <n v="125.452002756338"/>
    <n v="11.8134845921882"/>
    <n v="95.637537730072296"/>
    <n v="1.1393073753687"/>
    <n v="118.536808936303"/>
    <n v="982.99200746682504"/>
    <n v="1.3810405092079301"/>
    <n v="0.98142874660097401"/>
    <x v="254"/>
    <x v="0"/>
    <x v="4"/>
    <n v="31.760990913098698"/>
    <n v="109.45327260464499"/>
    <x v="6"/>
    <x v="9"/>
    <x v="0"/>
    <x v="6"/>
    <s v="Cloudy"/>
    <n v="28"/>
  </r>
  <r>
    <x v="1903"/>
    <n v="199.90376135151899"/>
    <n v="18.8734483609677"/>
    <n v="26.431388524489101"/>
    <n v="2.1384927650029701"/>
    <n v="174.314126848559"/>
    <n v="38.096195959809599"/>
    <n v="75.123120138759901"/>
    <n v="8.6736562640496402"/>
    <n v="232.44674764806501"/>
    <n v="980.67254585753903"/>
    <n v="29.685556228027298"/>
    <n v="19.1824537767301"/>
    <x v="141"/>
    <x v="0"/>
    <x v="0"/>
    <n v="47.743954838146401"/>
    <n v="122.90939561940699"/>
    <x v="1"/>
    <x v="8"/>
    <x v="3"/>
    <x v="1"/>
    <s v="Fog"/>
    <n v="89"/>
  </r>
  <r>
    <x v="1904"/>
    <n v="278.17956058037799"/>
    <n v="42.685595524832401"/>
    <n v="14.7454001226277"/>
    <n v="1.37154452145658"/>
    <n v="46.647000654890903"/>
    <n v="33.148145390476401"/>
    <n v="87.153271802825003"/>
    <n v="0.96623441198835203"/>
    <n v="13.515383606459"/>
    <n v="1039.4907716526"/>
    <n v="5.9038765656007302"/>
    <n v="3.05473720268325"/>
    <x v="478"/>
    <x v="0"/>
    <x v="0"/>
    <n v="36.166973062405297"/>
    <n v="117.90210721198"/>
    <x v="1"/>
    <x v="12"/>
    <x v="8"/>
    <x v="7"/>
    <s v="Rain"/>
    <n v="5"/>
  </r>
  <r>
    <x v="1905"/>
    <n v="103.27463416047399"/>
    <n v="48.661855272281301"/>
    <n v="11.552767741948401"/>
    <n v="4.4918103123308502"/>
    <n v="184.42030587504399"/>
    <n v="-4.9321661604873297"/>
    <n v="92.412691168110001"/>
    <n v="8.0104803604542099"/>
    <n v="179.581677540492"/>
    <n v="997.42162798672996"/>
    <n v="18.6860675143969"/>
    <n v="4.6682195398861603"/>
    <x v="395"/>
    <x v="0"/>
    <x v="2"/>
    <n v="48.130224504213203"/>
    <n v="122.51789876803601"/>
    <x v="4"/>
    <x v="9"/>
    <x v="7"/>
    <x v="4"/>
    <s v="Fog"/>
    <n v="53"/>
  </r>
  <r>
    <x v="1906"/>
    <n v="137.934708240617"/>
    <n v="66.976667151408506"/>
    <n v="20.582223715363298"/>
    <n v="3.2486404752731501"/>
    <n v="172.328415586934"/>
    <n v="11.435804765110101"/>
    <n v="34.555565057718901"/>
    <n v="8.2542799283240704"/>
    <n v="189.770504231991"/>
    <n v="1037.3417194866699"/>
    <n v="36.925572393193299"/>
    <n v="15.5405224182926"/>
    <x v="275"/>
    <x v="2"/>
    <x v="3"/>
    <n v="35.819844966696003"/>
    <n v="125.231321059363"/>
    <x v="6"/>
    <x v="20"/>
    <x v="9"/>
    <x v="4"/>
    <s v="Cloudy"/>
    <n v="85"/>
  </r>
  <r>
    <x v="1907"/>
    <n v="122.938518089572"/>
    <n v="72.210490221428003"/>
    <n v="13.806085449681399"/>
    <n v="3.26357543178404"/>
    <n v="76.036029137189203"/>
    <n v="36.557344408263603"/>
    <n v="74.677104033115995"/>
    <n v="1.74966445730025"/>
    <n v="158.70725111254001"/>
    <n v="1022.89793581462"/>
    <n v="13.770000919202801"/>
    <n v="10.402423696861501"/>
    <x v="245"/>
    <x v="2"/>
    <x v="1"/>
    <n v="48.766498475579901"/>
    <n v="106.966357142471"/>
    <x v="4"/>
    <x v="10"/>
    <x v="3"/>
    <x v="1"/>
    <s v="Snow"/>
    <n v="32"/>
  </r>
  <r>
    <x v="1908"/>
    <n v="217.26719230555301"/>
    <n v="46.3376488491743"/>
    <n v="27.863292016502299"/>
    <n v="0.456305403475604"/>
    <n v="180.44499616472601"/>
    <n v="32.815200206148504"/>
    <n v="30.181620720088301"/>
    <n v="4.7105637111732799"/>
    <n v="111.431395637276"/>
    <n v="1021.53504704777"/>
    <n v="37.4131349594645"/>
    <n v="0.205540891661676"/>
    <x v="302"/>
    <x v="2"/>
    <x v="2"/>
    <n v="33.392312734547197"/>
    <n v="107.434908054464"/>
    <x v="5"/>
    <x v="10"/>
    <x v="0"/>
    <x v="3"/>
    <s v="Fog"/>
    <n v="31"/>
  </r>
  <r>
    <x v="1909"/>
    <n v="50.279426518517603"/>
    <n v="89.095894314184306"/>
    <n v="31.591416349682198"/>
    <n v="1.22585934263295"/>
    <n v="132.44958706827799"/>
    <n v="2.9925996651035098"/>
    <n v="33.019241185797298"/>
    <n v="0.77406266102814203"/>
    <n v="211.57366829004701"/>
    <n v="982.17541629023503"/>
    <n v="11.975694167623701"/>
    <n v="0.27697903581817301"/>
    <x v="204"/>
    <x v="3"/>
    <x v="2"/>
    <n v="36.411026753303197"/>
    <n v="98.115579141139605"/>
    <x v="3"/>
    <x v="3"/>
    <x v="4"/>
    <x v="3"/>
    <s v="Clear"/>
    <n v="65"/>
  </r>
  <r>
    <x v="1910"/>
    <n v="36.937403290287101"/>
    <n v="30.0072251395157"/>
    <n v="41.7710263893131"/>
    <n v="3.1962336340373798"/>
    <n v="64.443727917815096"/>
    <n v="17.561402116162601"/>
    <n v="54.747501724337098"/>
    <n v="1.73899852895903"/>
    <n v="99.881375916111395"/>
    <n v="987.36197394891599"/>
    <n v="23.362176822601299"/>
    <n v="17.6571191718131"/>
    <x v="333"/>
    <x v="3"/>
    <x v="3"/>
    <n v="33.660204733540098"/>
    <n v="114.183330011346"/>
    <x v="6"/>
    <x v="14"/>
    <x v="10"/>
    <x v="9"/>
    <s v="Haze"/>
    <n v="62"/>
  </r>
  <r>
    <x v="1911"/>
    <n v="265.09466907622999"/>
    <n v="10.5093003593954"/>
    <n v="12.4195151733736"/>
    <n v="4.9588195727591096"/>
    <n v="11.7101198124654"/>
    <n v="24.124528344884201"/>
    <n v="40.280264331031702"/>
    <n v="8.8346956226057998"/>
    <n v="113.949027195075"/>
    <n v="993.79818584066095"/>
    <n v="48.908975889265101"/>
    <n v="19.207877784026799"/>
    <x v="123"/>
    <x v="2"/>
    <x v="3"/>
    <n v="40.005769890729702"/>
    <n v="119.91473370957399"/>
    <x v="4"/>
    <x v="1"/>
    <x v="0"/>
    <x v="5"/>
    <s v="Rain"/>
    <n v="60"/>
  </r>
  <r>
    <x v="1912"/>
    <n v="246.996457729621"/>
    <n v="15.244150374132399"/>
    <n v="3.9907588968175398"/>
    <n v="2.4024470594319598"/>
    <n v="20.472652893383199"/>
    <n v="31.808150783199601"/>
    <n v="66.755850436525293"/>
    <n v="1.1550571258801301"/>
    <n v="190.42017269909201"/>
    <n v="1006.04105838014"/>
    <n v="0.66100070085362495"/>
    <n v="5.7288511747651496"/>
    <x v="158"/>
    <x v="2"/>
    <x v="1"/>
    <n v="33.5065424356726"/>
    <n v="123.133559739285"/>
    <x v="6"/>
    <x v="4"/>
    <x v="0"/>
    <x v="3"/>
    <s v="Snow"/>
    <n v="79"/>
  </r>
  <r>
    <x v="1913"/>
    <n v="227.535117801566"/>
    <n v="47.202421904502998"/>
    <n v="23.188425902714801"/>
    <n v="2.2473112190581999"/>
    <n v="119.233145839301"/>
    <n v="6.0961264048525097"/>
    <n v="13.417638443477699"/>
    <n v="5.9908760276229302E-2"/>
    <n v="164.26195016245001"/>
    <n v="1024.3856117774501"/>
    <n v="23.165099395868001"/>
    <n v="5.0944451914714204"/>
    <x v="76"/>
    <x v="3"/>
    <x v="3"/>
    <n v="24.34279472087"/>
    <n v="120.838800632427"/>
    <x v="3"/>
    <x v="6"/>
    <x v="3"/>
    <x v="4"/>
    <s v="Rain"/>
    <n v="95"/>
  </r>
  <r>
    <x v="1914"/>
    <n v="46.331164296759603"/>
    <n v="27.5763646418024"/>
    <n v="44.1761448162421"/>
    <n v="4.3575151888229602"/>
    <n v="31.065503152483199"/>
    <n v="27.251521819294599"/>
    <n v="99.5473020370287"/>
    <n v="4.5366581024584702"/>
    <n v="161.71267254448799"/>
    <n v="1020.51804607846"/>
    <n v="2.7446582247931999"/>
    <n v="15.9284315232645"/>
    <x v="413"/>
    <x v="0"/>
    <x v="1"/>
    <n v="25.556078222013401"/>
    <n v="101.726330814344"/>
    <x v="0"/>
    <x v="15"/>
    <x v="0"/>
    <x v="7"/>
    <s v="Haze"/>
    <n v="2"/>
  </r>
  <r>
    <x v="1915"/>
    <n v="214.38284278795501"/>
    <n v="30.378836913141502"/>
    <n v="30.379092237269202"/>
    <n v="1.3354462068705"/>
    <n v="102.985933028216"/>
    <n v="35.378565616299703"/>
    <n v="37.756984449690599"/>
    <n v="9.1266518733297008"/>
    <n v="198.358898787936"/>
    <n v="1012.23364159364"/>
    <n v="37.389943623476498"/>
    <n v="2.2472314631204"/>
    <x v="44"/>
    <x v="0"/>
    <x v="0"/>
    <n v="44.266085208073903"/>
    <n v="125.912529483927"/>
    <x v="2"/>
    <x v="0"/>
    <x v="4"/>
    <x v="9"/>
    <s v="Clear"/>
    <n v="12"/>
  </r>
  <r>
    <x v="1916"/>
    <n v="218.53413150006801"/>
    <n v="63.395985072577702"/>
    <n v="11.597761042914501"/>
    <n v="3.87037156141561"/>
    <n v="43.127640210130203"/>
    <n v="32.009764578325097"/>
    <n v="45.217429666395397"/>
    <n v="8.7585339313329893"/>
    <n v="108.312284832538"/>
    <n v="991.63062211276804"/>
    <n v="19.1128686171851"/>
    <n v="4.9936346519180104"/>
    <x v="491"/>
    <x v="1"/>
    <x v="3"/>
    <n v="26.931259215257501"/>
    <n v="108.50552586715"/>
    <x v="2"/>
    <x v="22"/>
    <x v="0"/>
    <x v="7"/>
    <s v="Fog"/>
    <n v="54"/>
  </r>
  <r>
    <x v="1917"/>
    <n v="252.80763596106999"/>
    <n v="15.936211460129901"/>
    <n v="41.204890592281998"/>
    <n v="0.57075496340752496"/>
    <n v="199.570088893628"/>
    <n v="33.451505136954403"/>
    <n v="60.897040213428298"/>
    <n v="5.4411983571214204"/>
    <n v="14.8263366308628"/>
    <n v="1012.1760439178601"/>
    <n v="14.9147158578955"/>
    <n v="10.1927190040618"/>
    <x v="188"/>
    <x v="3"/>
    <x v="3"/>
    <n v="37.0790158961684"/>
    <n v="102.831087379587"/>
    <x v="2"/>
    <x v="12"/>
    <x v="3"/>
    <x v="6"/>
    <s v="Clear"/>
    <n v="57"/>
  </r>
  <r>
    <x v="1918"/>
    <n v="247.48437127065799"/>
    <n v="90.200676680628803"/>
    <n v="48.521367377505598"/>
    <n v="4.9064690624432599"/>
    <n v="178.88172742435501"/>
    <n v="37.128867298638198"/>
    <n v="92.486137656824695"/>
    <n v="4.6449741478334996"/>
    <n v="3.9730377808971298"/>
    <n v="980.09625812728405"/>
    <n v="0.74012192721435999"/>
    <n v="16.811982538867898"/>
    <x v="36"/>
    <x v="2"/>
    <x v="4"/>
    <n v="36.795683327310599"/>
    <n v="94.2206586826142"/>
    <x v="3"/>
    <x v="19"/>
    <x v="10"/>
    <x v="2"/>
    <s v="Cloudy"/>
    <n v="67"/>
  </r>
  <r>
    <x v="1919"/>
    <n v="247.30322123334099"/>
    <n v="20.471534353250199"/>
    <n v="9.0478277118207693"/>
    <n v="2.3033452559481802"/>
    <n v="42.427230510750697"/>
    <n v="25.215099166756399"/>
    <n v="98.643515400189798"/>
    <n v="2.6835888554910898"/>
    <n v="135.87054050903899"/>
    <n v="1001.8278993351601"/>
    <n v="10.043018720312601"/>
    <n v="18.428960274359699"/>
    <x v="23"/>
    <x v="0"/>
    <x v="3"/>
    <n v="23.638340730918099"/>
    <n v="106.6625783912"/>
    <x v="1"/>
    <x v="20"/>
    <x v="2"/>
    <x v="6"/>
    <s v="Clear"/>
    <n v="84"/>
  </r>
  <r>
    <x v="1920"/>
    <n v="62.454239124328303"/>
    <n v="25.800321035524"/>
    <n v="45.525124778393497"/>
    <n v="1.2598910829347001"/>
    <n v="20.699649838656601"/>
    <n v="5.6393851619156496"/>
    <n v="35.396837195843602"/>
    <n v="5.7182072854629196"/>
    <n v="169.22155477687701"/>
    <n v="1033.2214232685001"/>
    <n v="30.284355146369499"/>
    <n v="16.362519513001899"/>
    <x v="275"/>
    <x v="1"/>
    <x v="2"/>
    <n v="43.8722081519863"/>
    <n v="127.17792836171"/>
    <x v="0"/>
    <x v="11"/>
    <x v="0"/>
    <x v="3"/>
    <s v="Haze"/>
    <n v="68"/>
  </r>
  <r>
    <x v="1921"/>
    <n v="149.50056670787001"/>
    <n v="88.025697706762102"/>
    <n v="23.879849191743499"/>
    <n v="2.7437217554154198"/>
    <n v="158.06931186595099"/>
    <n v="10.4902511867011"/>
    <n v="83.617440473183393"/>
    <n v="6.26848394296427"/>
    <n v="216.54724674911"/>
    <n v="1047.2348722224799"/>
    <n v="2.15093504318033"/>
    <n v="14.9834633288707"/>
    <x v="444"/>
    <x v="3"/>
    <x v="1"/>
    <n v="36.699162255099097"/>
    <n v="122.164207644492"/>
    <x v="5"/>
    <x v="1"/>
    <x v="8"/>
    <x v="1"/>
    <s v="Clear"/>
    <n v="67"/>
  </r>
  <r>
    <x v="1922"/>
    <n v="240.158739979551"/>
    <n v="6.3814569571913999"/>
    <n v="40.9995278061104"/>
    <n v="1.38188388554112"/>
    <n v="65.390673547867493"/>
    <n v="-9.3157651972173596"/>
    <n v="86.775897011448194"/>
    <n v="8.6886861229431105"/>
    <n v="327.40525693559999"/>
    <n v="1030.8293140662299"/>
    <n v="41.721595292039503"/>
    <n v="18.692815207429401"/>
    <x v="455"/>
    <x v="0"/>
    <x v="0"/>
    <n v="47.041179684442803"/>
    <n v="129.056178364109"/>
    <x v="2"/>
    <x v="4"/>
    <x v="4"/>
    <x v="2"/>
    <s v="Snow"/>
    <n v="26"/>
  </r>
  <r>
    <x v="1923"/>
    <n v="195.59455476760201"/>
    <n v="61.7681888729497"/>
    <n v="19.487276504931302"/>
    <n v="2.3591792395978901"/>
    <n v="135.85597354985299"/>
    <n v="33.976449259148097"/>
    <n v="72.689700772659904"/>
    <n v="4.16073029419739"/>
    <n v="332.45367145125999"/>
    <n v="1006.30917854312"/>
    <n v="19.088415519537499"/>
    <n v="13.5705962720308"/>
    <x v="336"/>
    <x v="0"/>
    <x v="0"/>
    <n v="46.160616050107102"/>
    <n v="113.54584487028301"/>
    <x v="4"/>
    <x v="21"/>
    <x v="11"/>
    <x v="3"/>
    <s v="Rain"/>
    <n v="7"/>
  </r>
  <r>
    <x v="1924"/>
    <n v="234.96036560697601"/>
    <n v="50.1838037841908"/>
    <n v="8.8193506644383"/>
    <n v="4.4707956642624298"/>
    <n v="11.760171808840999"/>
    <n v="3.7399990819273601"/>
    <n v="60.976269553848198"/>
    <n v="0.99668596360036499"/>
    <n v="12.378658502467401"/>
    <n v="987.38273936414998"/>
    <n v="8.8139712614902095"/>
    <n v="12.8324718551074"/>
    <x v="365"/>
    <x v="2"/>
    <x v="1"/>
    <n v="34.411781139029401"/>
    <n v="124.25508146166599"/>
    <x v="4"/>
    <x v="17"/>
    <x v="2"/>
    <x v="1"/>
    <s v="Clear"/>
    <n v="97"/>
  </r>
  <r>
    <x v="1925"/>
    <n v="274.17712809658298"/>
    <n v="84.7086745485134"/>
    <n v="32.977292968756899"/>
    <n v="1.92303598549735"/>
    <n v="60.807897641428397"/>
    <n v="3.2019920262202302"/>
    <n v="25.924616323220899"/>
    <n v="9.7612264389146599"/>
    <n v="223.83622135374699"/>
    <n v="981.77670148895095"/>
    <n v="38.476093118453001"/>
    <n v="14.689306159799299"/>
    <x v="157"/>
    <x v="3"/>
    <x v="0"/>
    <n v="27.5824360542547"/>
    <n v="102.317858595139"/>
    <x v="1"/>
    <x v="16"/>
    <x v="7"/>
    <x v="9"/>
    <s v="Cloudy"/>
    <n v="38"/>
  </r>
  <r>
    <x v="1926"/>
    <n v="130.17665323894499"/>
    <n v="94.752314330083195"/>
    <n v="32.251842772345"/>
    <n v="3.13878992882512"/>
    <n v="193.653093267217"/>
    <n v="17.444582063789898"/>
    <n v="17.2904394458231"/>
    <n v="4.9817231253134597"/>
    <n v="79.411422823737695"/>
    <n v="1011.57626012471"/>
    <n v="34.275360886051303"/>
    <n v="14.1611873752602"/>
    <x v="116"/>
    <x v="1"/>
    <x v="2"/>
    <n v="49.763264722020601"/>
    <n v="125.551405556322"/>
    <x v="6"/>
    <x v="15"/>
    <x v="8"/>
    <x v="5"/>
    <s v="Rain"/>
    <n v="91"/>
  </r>
  <r>
    <x v="1927"/>
    <n v="88.828292975948798"/>
    <n v="73.250024901897405"/>
    <n v="37.892298365789301"/>
    <n v="3.2692846571278902"/>
    <n v="51.432352813285398"/>
    <n v="13.701643601794199"/>
    <n v="46.573273559323802"/>
    <n v="8.0620956771285908"/>
    <n v="297.80590806568603"/>
    <n v="1038.23604500387"/>
    <n v="7.0744940520054298"/>
    <n v="0.28676049215497301"/>
    <x v="11"/>
    <x v="2"/>
    <x v="2"/>
    <n v="29.971111437609601"/>
    <n v="106.31041898152399"/>
    <x v="4"/>
    <x v="11"/>
    <x v="1"/>
    <x v="7"/>
    <s v="Snow"/>
    <n v="79"/>
  </r>
  <r>
    <x v="1928"/>
    <n v="211.82801390321899"/>
    <n v="95.811405796380697"/>
    <n v="39.749187111778902"/>
    <n v="3.6057827958731399"/>
    <n v="58.996475943268599"/>
    <n v="11.898891679183899"/>
    <n v="91.307590630883894"/>
    <n v="0.53301921782836204"/>
    <n v="85.279106169764603"/>
    <n v="983.34199055711201"/>
    <n v="32.940904900532203"/>
    <n v="19.182379291539402"/>
    <x v="411"/>
    <x v="0"/>
    <x v="0"/>
    <n v="38.452225433788698"/>
    <n v="113.46644934959301"/>
    <x v="4"/>
    <x v="0"/>
    <x v="6"/>
    <x v="1"/>
    <s v="Haze"/>
    <n v="68"/>
  </r>
  <r>
    <x v="1929"/>
    <n v="186.05131554286999"/>
    <n v="39.3683560925219"/>
    <n v="47.476204306309498"/>
    <n v="2.3144434911643499"/>
    <n v="87.257168661699097"/>
    <n v="35.788188589731703"/>
    <n v="96.783867462239499"/>
    <n v="5.6060516620861298"/>
    <n v="197.91075208397399"/>
    <n v="995.51182833284702"/>
    <n v="5.0715622038859998"/>
    <n v="13.231306341905899"/>
    <x v="229"/>
    <x v="1"/>
    <x v="1"/>
    <n v="33.459277626066601"/>
    <n v="127.793037676981"/>
    <x v="1"/>
    <x v="14"/>
    <x v="6"/>
    <x v="7"/>
    <s v="Clear"/>
    <n v="25"/>
  </r>
  <r>
    <x v="1930"/>
    <n v="74.719963359657498"/>
    <n v="46.954184398409403"/>
    <n v="12.502192438708599"/>
    <n v="2.7838899796241598"/>
    <n v="93.558392366247205"/>
    <n v="21.778701528914201"/>
    <n v="23.864362517086601"/>
    <n v="6.2578954318993798"/>
    <n v="356.42823986816001"/>
    <n v="1018.8247528203"/>
    <n v="19.697703240167801"/>
    <n v="18.024531514356099"/>
    <x v="367"/>
    <x v="0"/>
    <x v="0"/>
    <n v="40.338012742613799"/>
    <n v="92.566980860754796"/>
    <x v="3"/>
    <x v="10"/>
    <x v="4"/>
    <x v="8"/>
    <s v="Clear"/>
    <n v="97"/>
  </r>
  <r>
    <x v="1931"/>
    <n v="197.87896861687099"/>
    <n v="68.493497200879006"/>
    <n v="41.318521938981597"/>
    <n v="2.7957408908932901"/>
    <n v="171.71680263441399"/>
    <n v="30.303542459886302"/>
    <n v="50.269132511985298"/>
    <n v="5.0647231658981404"/>
    <n v="6.8128124356575297"/>
    <n v="990.00532802080795"/>
    <n v="33.860557632916702"/>
    <n v="14.1026874619699"/>
    <x v="492"/>
    <x v="0"/>
    <x v="2"/>
    <n v="25.870877140992501"/>
    <n v="125.047380828147"/>
    <x v="1"/>
    <x v="11"/>
    <x v="9"/>
    <x v="3"/>
    <s v="Haze"/>
    <n v="39"/>
  </r>
  <r>
    <x v="1932"/>
    <n v="67.253888564061498"/>
    <n v="7.3533595286615503"/>
    <n v="17.377076996434599"/>
    <n v="0.95285750134508196"/>
    <n v="17.739206118179101"/>
    <n v="-6.6753483447115798"/>
    <n v="73.068022786474003"/>
    <n v="3.3260560667759602"/>
    <n v="20.920382723484099"/>
    <n v="1043.22754229666"/>
    <n v="35.968534051027603"/>
    <n v="17.644592119084201"/>
    <x v="292"/>
    <x v="1"/>
    <x v="0"/>
    <n v="47.284583589497501"/>
    <n v="97.279635932542902"/>
    <x v="2"/>
    <x v="14"/>
    <x v="9"/>
    <x v="3"/>
    <s v="Fog"/>
    <n v="86"/>
  </r>
  <r>
    <x v="1933"/>
    <n v="241.647381110635"/>
    <n v="7.9019785297591998"/>
    <n v="35.872768442320499"/>
    <n v="1.4572535184828601"/>
    <n v="38.921161743257301"/>
    <n v="23.617151604894399"/>
    <n v="61.592066241640197"/>
    <n v="2.51840118565107"/>
    <n v="147.30963402950599"/>
    <n v="1030.17469392475"/>
    <n v="45.403944482732797"/>
    <n v="3.7366257994139498"/>
    <x v="229"/>
    <x v="2"/>
    <x v="3"/>
    <n v="46.604983991752903"/>
    <n v="98.822736262575503"/>
    <x v="5"/>
    <x v="5"/>
    <x v="7"/>
    <x v="6"/>
    <s v="Cloudy"/>
    <n v="64"/>
  </r>
  <r>
    <x v="1934"/>
    <n v="259.120844960353"/>
    <n v="83.822076532415196"/>
    <n v="49.746965618220599"/>
    <n v="4.6078074056508997"/>
    <n v="19.7944306642916"/>
    <n v="5.8762600044054096"/>
    <n v="47.745816882088199"/>
    <n v="2.0001360700175601"/>
    <n v="218.97910354372399"/>
    <n v="997.31512562225305"/>
    <n v="4.8113682634302304"/>
    <n v="9.8783728109723192"/>
    <x v="200"/>
    <x v="2"/>
    <x v="2"/>
    <n v="30.609020031658201"/>
    <n v="90.116820917664995"/>
    <x v="1"/>
    <x v="11"/>
    <x v="9"/>
    <x v="2"/>
    <s v="Haze"/>
    <n v="91"/>
  </r>
  <r>
    <x v="1935"/>
    <n v="67.455528524632697"/>
    <n v="39.1112975875469"/>
    <n v="30.711735549115801"/>
    <n v="4.4255224126419996"/>
    <n v="84.227396465656199"/>
    <n v="19.311032210886999"/>
    <n v="41.465024984489403"/>
    <n v="1.36333163761697"/>
    <n v="24.382144125985999"/>
    <n v="981.81113244021196"/>
    <n v="29.9697064908576"/>
    <n v="13.6194768421344"/>
    <x v="55"/>
    <x v="1"/>
    <x v="1"/>
    <n v="30.960088285092901"/>
    <n v="110.31540394853801"/>
    <x v="5"/>
    <x v="4"/>
    <x v="9"/>
    <x v="2"/>
    <s v="Cloudy"/>
    <n v="37"/>
  </r>
  <r>
    <x v="1936"/>
    <n v="184.51887594884499"/>
    <n v="68.864457970603993"/>
    <n v="22.0147373984999"/>
    <n v="4.0184389613781804"/>
    <n v="103.280967187953"/>
    <n v="8.7662325245215804"/>
    <n v="78.909500281759307"/>
    <n v="1.43178195783188"/>
    <n v="159.371579872924"/>
    <n v="980.128302814569"/>
    <n v="1.9973874597349099"/>
    <n v="1.0872960678233801"/>
    <x v="385"/>
    <x v="2"/>
    <x v="3"/>
    <n v="30.351668254019799"/>
    <n v="113.52750398251101"/>
    <x v="6"/>
    <x v="5"/>
    <x v="1"/>
    <x v="5"/>
    <s v="Fog"/>
    <n v="89"/>
  </r>
  <r>
    <x v="1937"/>
    <n v="218.33666844008201"/>
    <n v="46.965460375060204"/>
    <n v="38.582224167822297"/>
    <n v="3.58914799760697"/>
    <n v="177.45880302514499"/>
    <n v="32.459113642590701"/>
    <n v="85.2591160098941"/>
    <n v="6.0489353454868198"/>
    <n v="281.04914102484503"/>
    <n v="1031.5245445631999"/>
    <n v="5.2422071768000498"/>
    <n v="4.5891140937617001"/>
    <x v="346"/>
    <x v="0"/>
    <x v="4"/>
    <n v="24.8426994466592"/>
    <n v="119.434808970558"/>
    <x v="0"/>
    <x v="8"/>
    <x v="0"/>
    <x v="7"/>
    <s v="Clear"/>
    <n v="39"/>
  </r>
  <r>
    <x v="1938"/>
    <n v="187.65441453324601"/>
    <n v="63.717013269339603"/>
    <n v="47.5531592977621"/>
    <n v="4.8723069593446597"/>
    <n v="95.4448849100187"/>
    <n v="12.1886383770641"/>
    <n v="75.362363580296901"/>
    <n v="1.1555440547043601"/>
    <n v="292.57151534567703"/>
    <n v="999.87992549806495"/>
    <n v="19.822622419411999"/>
    <n v="1.1249264490224"/>
    <x v="284"/>
    <x v="3"/>
    <x v="4"/>
    <n v="49.867517454043202"/>
    <n v="111.348313070119"/>
    <x v="6"/>
    <x v="1"/>
    <x v="6"/>
    <x v="0"/>
    <s v="Cloudy"/>
    <n v="14"/>
  </r>
  <r>
    <x v="1939"/>
    <n v="265.22865274086001"/>
    <n v="41.853040912118203"/>
    <n v="31.515037658576901"/>
    <n v="2.6814737985201198"/>
    <n v="112.395750666637"/>
    <n v="8.5787245037656294"/>
    <n v="90.037711113873002"/>
    <n v="3.7486527234851499"/>
    <n v="278.056417361755"/>
    <n v="985.93548805806995"/>
    <n v="10.115093427383799"/>
    <n v="6.33119429479021"/>
    <x v="227"/>
    <x v="3"/>
    <x v="2"/>
    <n v="29.254520294287701"/>
    <n v="114.068238066505"/>
    <x v="5"/>
    <x v="12"/>
    <x v="2"/>
    <x v="2"/>
    <s v="Cloudy"/>
    <n v="69"/>
  </r>
  <r>
    <x v="1940"/>
    <n v="22.662871951454999"/>
    <n v="20.8991179280243"/>
    <n v="47.975196246341"/>
    <n v="4.2900167746239202"/>
    <n v="124.291661821066"/>
    <n v="10.4151823856332"/>
    <n v="96.494841670672301"/>
    <n v="4.7233968791633396"/>
    <n v="74.373002556931397"/>
    <n v="1049.58609410752"/>
    <n v="39.513866548023799"/>
    <n v="18.029962035149701"/>
    <x v="325"/>
    <x v="0"/>
    <x v="0"/>
    <n v="37.8177816072319"/>
    <n v="106.145437758855"/>
    <x v="3"/>
    <x v="20"/>
    <x v="11"/>
    <x v="9"/>
    <s v="Cloudy"/>
    <n v="93"/>
  </r>
  <r>
    <x v="1941"/>
    <n v="52.2708326998141"/>
    <n v="68.9679772979935"/>
    <n v="35.195791438352302"/>
    <n v="4.8248769790131698"/>
    <n v="151.45281004129399"/>
    <n v="9.6497347039502497"/>
    <n v="95.901184167624805"/>
    <n v="2.5797146826162098"/>
    <n v="299.56171902766999"/>
    <n v="987.49323226751699"/>
    <n v="8.6076203820366697"/>
    <n v="11.1876472395767"/>
    <x v="90"/>
    <x v="1"/>
    <x v="0"/>
    <n v="47.856825258553002"/>
    <n v="125.405279843177"/>
    <x v="5"/>
    <x v="0"/>
    <x v="7"/>
    <x v="9"/>
    <s v="Clear"/>
    <n v="7"/>
  </r>
  <r>
    <x v="1942"/>
    <n v="142.79655611574501"/>
    <n v="52.362232342736299"/>
    <n v="44.262499484857102"/>
    <n v="3.8977061419649002"/>
    <n v="56.073411111327701"/>
    <n v="9.5630229183286595"/>
    <n v="85.252250811064499"/>
    <n v="6.1496391407673201"/>
    <n v="82.054941224251806"/>
    <n v="990.96231179922199"/>
    <n v="24.224826199457201"/>
    <n v="6.1766598422333798"/>
    <x v="135"/>
    <x v="1"/>
    <x v="2"/>
    <n v="47.180731611577599"/>
    <n v="112.375223241147"/>
    <x v="5"/>
    <x v="1"/>
    <x v="0"/>
    <x v="7"/>
    <s v="Fog"/>
    <n v="69"/>
  </r>
  <r>
    <x v="1943"/>
    <n v="132.57149046559101"/>
    <n v="50.091585497719201"/>
    <n v="34.545318073210098"/>
    <n v="3.5738301694499501"/>
    <n v="130.007907045515"/>
    <n v="38.212373748540401"/>
    <n v="86.137246769173998"/>
    <n v="5.3292942083432999"/>
    <n v="197.46740454328"/>
    <n v="997.41173896334101"/>
    <n v="9.81504204390043"/>
    <n v="4.9520167496746597"/>
    <x v="165"/>
    <x v="2"/>
    <x v="3"/>
    <n v="46.512642840913898"/>
    <n v="95.429780652646798"/>
    <x v="6"/>
    <x v="10"/>
    <x v="4"/>
    <x v="1"/>
    <s v="Cloudy"/>
    <n v="71"/>
  </r>
  <r>
    <x v="1944"/>
    <n v="290.40975473588401"/>
    <n v="72.700485604257594"/>
    <n v="34.908207226716797"/>
    <n v="2.7717126832657999"/>
    <n v="91.331646356631296"/>
    <n v="25.826262831734098"/>
    <n v="78.731014042195994"/>
    <n v="8.28838911410047"/>
    <n v="285.268109970767"/>
    <n v="993.14544501733496"/>
    <n v="33.365116699276797"/>
    <n v="1.8804394598784999"/>
    <x v="450"/>
    <x v="3"/>
    <x v="4"/>
    <n v="31.177727009289601"/>
    <n v="128.36198223724401"/>
    <x v="0"/>
    <x v="20"/>
    <x v="6"/>
    <x v="8"/>
    <s v="Rain"/>
    <n v="13"/>
  </r>
  <r>
    <x v="1945"/>
    <n v="189.129174102344"/>
    <n v="59.564719660688397"/>
    <n v="40.312708627717498"/>
    <n v="4.5447368685876404"/>
    <n v="172.95472882405801"/>
    <n v="-7.49656349768496"/>
    <n v="35.972532743954503"/>
    <n v="6.7917751071508503"/>
    <n v="325.62497625662201"/>
    <n v="1029.7424816006301"/>
    <n v="22.3407975476517"/>
    <n v="3.64980194504263"/>
    <x v="75"/>
    <x v="1"/>
    <x v="2"/>
    <n v="28.5322335762888"/>
    <n v="120.58970561748799"/>
    <x v="2"/>
    <x v="12"/>
    <x v="1"/>
    <x v="2"/>
    <s v="Snow"/>
    <n v="21"/>
  </r>
  <r>
    <x v="1946"/>
    <n v="210.71098220054799"/>
    <n v="97.605150619159502"/>
    <n v="40.435959768867001"/>
    <n v="0.415258006839542"/>
    <n v="142.372937963693"/>
    <n v="36.868978280647298"/>
    <n v="69.227576931694998"/>
    <n v="0.44546482251478497"/>
    <n v="109.849614473787"/>
    <n v="1005.99091088343"/>
    <n v="22.752522078591699"/>
    <n v="1.7299193071058101"/>
    <x v="119"/>
    <x v="1"/>
    <x v="2"/>
    <n v="41.013060956854098"/>
    <n v="118.614200989208"/>
    <x v="4"/>
    <x v="20"/>
    <x v="11"/>
    <x v="2"/>
    <s v="Clear"/>
    <n v="72"/>
  </r>
  <r>
    <x v="1947"/>
    <n v="43.629755720608799"/>
    <n v="86.626983936242397"/>
    <n v="45.031069185077499"/>
    <n v="2.2856069949153399"/>
    <n v="16.0155835849712"/>
    <n v="-3.6674399495663099"/>
    <n v="72.703974177171006"/>
    <n v="8.8193531222186792"/>
    <n v="137.351358071764"/>
    <n v="983.33058960037204"/>
    <n v="38.1772339276202"/>
    <n v="15.6803705090359"/>
    <x v="373"/>
    <x v="3"/>
    <x v="2"/>
    <n v="37.348816836207902"/>
    <n v="111.265969937951"/>
    <x v="2"/>
    <x v="9"/>
    <x v="1"/>
    <x v="0"/>
    <s v="Cloudy"/>
    <n v="77"/>
  </r>
  <r>
    <x v="1948"/>
    <n v="299.13345539116199"/>
    <n v="31.107850142750799"/>
    <n v="4.9244644259868098"/>
    <n v="0.40660957443327"/>
    <n v="44.4244794033483"/>
    <n v="-5.6955198432737104"/>
    <n v="52.677144190261302"/>
    <n v="2.13121406141439"/>
    <n v="213.138064844246"/>
    <n v="987.031410448781"/>
    <n v="5.7519503904886102"/>
    <n v="19.798730881964399"/>
    <x v="89"/>
    <x v="0"/>
    <x v="1"/>
    <n v="34.8976891418951"/>
    <n v="115.709662902673"/>
    <x v="5"/>
    <x v="13"/>
    <x v="8"/>
    <x v="9"/>
    <s v="Cloudy"/>
    <n v="17"/>
  </r>
  <r>
    <x v="1949"/>
    <n v="288.44592530739698"/>
    <n v="66.274145453652096"/>
    <n v="34.198711878933999"/>
    <n v="2.21698136173146"/>
    <n v="111.476278226497"/>
    <n v="31.33685924644"/>
    <n v="93.013387057693805"/>
    <n v="0.69678900799296395"/>
    <n v="59.923158530457698"/>
    <n v="1008.3760877250299"/>
    <n v="6.7711549299103"/>
    <n v="1.3034433568088"/>
    <x v="493"/>
    <x v="0"/>
    <x v="4"/>
    <n v="20.534880909057001"/>
    <n v="115.57059863412201"/>
    <x v="2"/>
    <x v="15"/>
    <x v="2"/>
    <x v="7"/>
    <s v="Snow"/>
    <n v="55"/>
  </r>
  <r>
    <x v="1950"/>
    <n v="286.57762367045001"/>
    <n v="75.026798821549804"/>
    <n v="4.2671403724643797"/>
    <n v="3.3236303628493098"/>
    <n v="123.035991839932"/>
    <n v="2.9602255858637099"/>
    <n v="76.889708357417405"/>
    <n v="2.0048357162394099"/>
    <n v="342.20671414594301"/>
    <n v="1021.73301280467"/>
    <n v="23.579541614162"/>
    <n v="14.9983980077649"/>
    <x v="417"/>
    <x v="0"/>
    <x v="3"/>
    <n v="38.7856997266775"/>
    <n v="109.484857213837"/>
    <x v="5"/>
    <x v="13"/>
    <x v="5"/>
    <x v="0"/>
    <s v="Snow"/>
    <n v="63"/>
  </r>
  <r>
    <x v="1951"/>
    <n v="48.1380959412541"/>
    <n v="59.529148772625803"/>
    <n v="20.7151824190402"/>
    <n v="2.6366824001285201"/>
    <n v="61.152112519836898"/>
    <n v="15.1959900722049"/>
    <n v="14.3361969849367"/>
    <n v="8.2978962039411499"/>
    <n v="301.72414396519702"/>
    <n v="1007.44900775224"/>
    <n v="30.080844301930401"/>
    <n v="0.95507588931505805"/>
    <x v="403"/>
    <x v="0"/>
    <x v="2"/>
    <n v="39.9474683856863"/>
    <n v="95.387374071049706"/>
    <x v="6"/>
    <x v="23"/>
    <x v="9"/>
    <x v="3"/>
    <s v="Haze"/>
    <n v="79"/>
  </r>
  <r>
    <x v="1952"/>
    <n v="207.2838890358"/>
    <n v="33.891884770376997"/>
    <n v="13.7056186234989"/>
    <n v="2.6440287712974899"/>
    <n v="183.577176160504"/>
    <n v="2.6883703069262799"/>
    <n v="76.529559817419994"/>
    <n v="6.62324848601701"/>
    <n v="105.871803354834"/>
    <n v="1045.22161478567"/>
    <n v="31.700337809311399"/>
    <n v="19.4376991251433"/>
    <x v="434"/>
    <x v="3"/>
    <x v="1"/>
    <n v="20.9368731281197"/>
    <n v="110.808377148194"/>
    <x v="5"/>
    <x v="23"/>
    <x v="1"/>
    <x v="5"/>
    <s v="Rain"/>
    <n v="40"/>
  </r>
  <r>
    <x v="1953"/>
    <n v="243.73846891220299"/>
    <n v="11.130142690863"/>
    <n v="38.615993524706901"/>
    <n v="3.78182422868688"/>
    <n v="56.120114476791997"/>
    <n v="30.651085791484899"/>
    <n v="25.794803359424002"/>
    <n v="7.4540154309043203"/>
    <n v="340.65408878404401"/>
    <n v="1017.82454046869"/>
    <n v="42.2923683178931"/>
    <n v="9.9201731476726405"/>
    <x v="447"/>
    <x v="0"/>
    <x v="1"/>
    <n v="20.9530876890834"/>
    <n v="106.406926772308"/>
    <x v="4"/>
    <x v="1"/>
    <x v="7"/>
    <x v="3"/>
    <s v="Clear"/>
    <n v="85"/>
  </r>
  <r>
    <x v="1954"/>
    <n v="244.76091997572999"/>
    <n v="61.587019588283397"/>
    <n v="11.9018154360033"/>
    <n v="3.9291560323453298"/>
    <n v="156.153067838982"/>
    <n v="-0.492650844189926"/>
    <n v="85.988871968682503"/>
    <n v="5.0986550963818598"/>
    <n v="329.454125330968"/>
    <n v="1024.31610140523"/>
    <n v="15.6678089833092"/>
    <n v="13.3303575936438"/>
    <x v="339"/>
    <x v="3"/>
    <x v="3"/>
    <n v="21.586086695974199"/>
    <n v="116.31986950413599"/>
    <x v="2"/>
    <x v="1"/>
    <x v="2"/>
    <x v="7"/>
    <s v="Rain"/>
    <n v="80"/>
  </r>
  <r>
    <x v="1955"/>
    <n v="253.47867866897499"/>
    <n v="19.402337552649499"/>
    <n v="23.1113456434047"/>
    <n v="4.4760856057591996"/>
    <n v="134.28170618752199"/>
    <n v="-3.4660967275430798"/>
    <n v="40.949746047144501"/>
    <n v="0.22728817823073499"/>
    <n v="296.20933144194902"/>
    <n v="982.28962052251802"/>
    <n v="7.9157151304337496"/>
    <n v="18.4519247961662"/>
    <x v="181"/>
    <x v="0"/>
    <x v="1"/>
    <n v="29.396321232019101"/>
    <n v="125.341974864151"/>
    <x v="5"/>
    <x v="10"/>
    <x v="9"/>
    <x v="6"/>
    <s v="Haze"/>
    <n v="87"/>
  </r>
  <r>
    <x v="1956"/>
    <n v="89.783573105836695"/>
    <n v="46.544058105929899"/>
    <n v="6.2183829084874898"/>
    <n v="2.7277781202806102"/>
    <n v="198.696809884841"/>
    <n v="29.544143355974501"/>
    <n v="65.7249506951364"/>
    <n v="4.17273410987569"/>
    <n v="195.62636755693401"/>
    <n v="982.20192462692796"/>
    <n v="29.696007448886601"/>
    <n v="8.3512427014992099"/>
    <x v="332"/>
    <x v="1"/>
    <x v="4"/>
    <n v="20.177227661391498"/>
    <n v="100.91819401989"/>
    <x v="0"/>
    <x v="17"/>
    <x v="4"/>
    <x v="5"/>
    <s v="Haze"/>
    <n v="10"/>
  </r>
  <r>
    <x v="1957"/>
    <n v="55.339617191328799"/>
    <n v="51.283484506756601"/>
    <n v="39.006208399034598"/>
    <n v="2.9350558716589301"/>
    <n v="124.24323574396701"/>
    <n v="5.3874664258690599"/>
    <n v="38.783812174697402"/>
    <n v="0.28423845494695199"/>
    <n v="328.12255312230297"/>
    <n v="1004.76517361864"/>
    <n v="16.7827249536228"/>
    <n v="16.3763417384747"/>
    <x v="337"/>
    <x v="0"/>
    <x v="3"/>
    <n v="44.735996265029598"/>
    <n v="116.084143285097"/>
    <x v="5"/>
    <x v="2"/>
    <x v="5"/>
    <x v="0"/>
    <s v="Rain"/>
    <n v="68"/>
  </r>
  <r>
    <x v="1958"/>
    <n v="198.44429101676599"/>
    <n v="89.467348459448104"/>
    <n v="20.589686400987102"/>
    <n v="2.2054225878511402"/>
    <n v="120.612977990285"/>
    <n v="-1.43866198470854"/>
    <n v="44.867063549983698"/>
    <n v="6.5239548346732601"/>
    <n v="126.039694720586"/>
    <n v="1018.4630585380399"/>
    <n v="7.4298617244054999"/>
    <n v="16.615039499129299"/>
    <x v="13"/>
    <x v="3"/>
    <x v="0"/>
    <n v="32.510059621163201"/>
    <n v="111.265426323471"/>
    <x v="0"/>
    <x v="5"/>
    <x v="9"/>
    <x v="1"/>
    <s v="Cloudy"/>
    <n v="34"/>
  </r>
  <r>
    <x v="1959"/>
    <n v="124.93520558653"/>
    <n v="44.966849892659901"/>
    <n v="2.43042595560066"/>
    <n v="2.8797989870079101"/>
    <n v="98.073860003208594"/>
    <n v="9.8967435588728296"/>
    <n v="64.740864811275799"/>
    <n v="0.82829032744109499"/>
    <n v="155.17522015553499"/>
    <n v="994.43346796901801"/>
    <n v="2.2568834562499198"/>
    <n v="17.178241538420401"/>
    <x v="485"/>
    <x v="0"/>
    <x v="3"/>
    <n v="36.075205750617997"/>
    <n v="110.09695027357699"/>
    <x v="5"/>
    <x v="1"/>
    <x v="10"/>
    <x v="5"/>
    <s v="Clear"/>
    <n v="75"/>
  </r>
  <r>
    <x v="1960"/>
    <n v="51.233758426947098"/>
    <n v="71.960698617500697"/>
    <n v="42.240274827796"/>
    <n v="3.4549328028792701"/>
    <n v="105.76663412610201"/>
    <n v="4.3101518144775"/>
    <n v="52.969581330099402"/>
    <n v="9.92275512866863"/>
    <n v="329.49660446484802"/>
    <n v="996.28342064103595"/>
    <n v="39.488962804895301"/>
    <n v="9.4635643199815505"/>
    <x v="46"/>
    <x v="2"/>
    <x v="1"/>
    <n v="31.159985084864701"/>
    <n v="108.984167709337"/>
    <x v="6"/>
    <x v="20"/>
    <x v="4"/>
    <x v="4"/>
    <s v="Rain"/>
    <n v="80"/>
  </r>
  <r>
    <x v="1961"/>
    <n v="22.358843521257299"/>
    <n v="26.562877969716901"/>
    <n v="6.5574233940393798"/>
    <n v="1.48460945547975"/>
    <n v="38.316821745258501"/>
    <n v="1.10680287265924"/>
    <n v="19.296705785227399"/>
    <n v="9.6649716277324007"/>
    <n v="54.127939656457698"/>
    <n v="1007.03607544247"/>
    <n v="48.165005914670203"/>
    <n v="5.6637204646514601"/>
    <x v="464"/>
    <x v="1"/>
    <x v="1"/>
    <n v="26.173761943444902"/>
    <n v="100.94337702439201"/>
    <x v="6"/>
    <x v="19"/>
    <x v="11"/>
    <x v="9"/>
    <s v="Rain"/>
    <n v="51"/>
  </r>
  <r>
    <x v="1962"/>
    <n v="183.350656512646"/>
    <n v="63.626639625747998"/>
    <n v="1.5258193743424"/>
    <n v="0.81816268472889098"/>
    <n v="98.205516371745205"/>
    <n v="-3.38950067774292"/>
    <n v="43.9969125355504"/>
    <n v="9.5794700062223406"/>
    <n v="270.056524340919"/>
    <n v="1001.79115272489"/>
    <n v="18.656584596521199"/>
    <n v="1.0328007364473999"/>
    <x v="172"/>
    <x v="0"/>
    <x v="4"/>
    <n v="25.37491582481"/>
    <n v="128.70328024747801"/>
    <x v="0"/>
    <x v="3"/>
    <x v="10"/>
    <x v="4"/>
    <s v="Snow"/>
    <n v="39"/>
  </r>
  <r>
    <x v="1963"/>
    <n v="147.82059305419901"/>
    <n v="74.090723854401205"/>
    <n v="15.3777044155116"/>
    <n v="1.1202242386386001"/>
    <n v="183.82838262772799"/>
    <n v="18.662279369577401"/>
    <n v="20.831526043097099"/>
    <n v="9.6076804919672192"/>
    <n v="312.87784763053997"/>
    <n v="996.18048233919399"/>
    <n v="17.477974378688401"/>
    <n v="0.30168661939795"/>
    <x v="18"/>
    <x v="3"/>
    <x v="2"/>
    <n v="27.148195402529801"/>
    <n v="110.08631916216299"/>
    <x v="5"/>
    <x v="19"/>
    <x v="3"/>
    <x v="3"/>
    <s v="Clear"/>
    <n v="74"/>
  </r>
  <r>
    <x v="1964"/>
    <n v="124.432197296379"/>
    <n v="47.259710002829202"/>
    <n v="16.622917530225301"/>
    <n v="3.5792973226793099"/>
    <n v="174.83758512875599"/>
    <n v="-5.2406053117772"/>
    <n v="13.91345393984"/>
    <n v="5.82013667029213"/>
    <n v="298.909897982877"/>
    <n v="1029.8503617853301"/>
    <n v="27.062991811533099"/>
    <n v="3.7886577589854098"/>
    <x v="223"/>
    <x v="0"/>
    <x v="3"/>
    <n v="47.931657017243097"/>
    <n v="96.389011719629806"/>
    <x v="1"/>
    <x v="16"/>
    <x v="0"/>
    <x v="7"/>
    <s v="Haze"/>
    <n v="74"/>
  </r>
  <r>
    <x v="1965"/>
    <n v="287.05748694618399"/>
    <n v="49.538051930053697"/>
    <n v="34.130518335994999"/>
    <n v="2.0224900274715498"/>
    <n v="90.122974080396304"/>
    <n v="8.22807046666132"/>
    <n v="31.6503834686701"/>
    <n v="6.0700378566728901"/>
    <n v="310.85182190097902"/>
    <n v="983.53355267920006"/>
    <n v="10.923882972672301"/>
    <n v="14.0005686360909"/>
    <x v="55"/>
    <x v="1"/>
    <x v="0"/>
    <n v="44.376765629597202"/>
    <n v="112.113331828551"/>
    <x v="6"/>
    <x v="22"/>
    <x v="3"/>
    <x v="9"/>
    <s v="Haze"/>
    <n v="67"/>
  </r>
  <r>
    <x v="1966"/>
    <n v="210.96728530966001"/>
    <n v="99.210705339664401"/>
    <n v="34.536381258138697"/>
    <n v="0.87592325229064505"/>
    <n v="84.910744776859801"/>
    <n v="21.870384429474999"/>
    <n v="61.223064168951602"/>
    <n v="7.7374992431194798"/>
    <n v="285.31460574380702"/>
    <n v="1041.0067465647301"/>
    <n v="48.630323945567"/>
    <n v="8.6353125726842492"/>
    <x v="210"/>
    <x v="0"/>
    <x v="3"/>
    <n v="42.539035745438802"/>
    <n v="96.803544849710505"/>
    <x v="1"/>
    <x v="10"/>
    <x v="8"/>
    <x v="5"/>
    <s v="Haze"/>
    <n v="5"/>
  </r>
  <r>
    <x v="1967"/>
    <n v="132.20234329699201"/>
    <n v="54.345612679578103"/>
    <n v="16.3781891840549"/>
    <n v="0.93273355299669003"/>
    <n v="105.6056606508"/>
    <n v="-3.18560344685811"/>
    <n v="42.422381250125298"/>
    <n v="4.7362493333748397"/>
    <n v="210.02082684203199"/>
    <n v="985.03099613596703"/>
    <n v="21.321490354877401"/>
    <n v="7.1809481274213898"/>
    <x v="312"/>
    <x v="3"/>
    <x v="2"/>
    <n v="48.227993014545099"/>
    <n v="97.747035526737307"/>
    <x v="1"/>
    <x v="13"/>
    <x v="6"/>
    <x v="7"/>
    <s v="Haze"/>
    <n v="21"/>
  </r>
  <r>
    <x v="1968"/>
    <n v="124.316229620843"/>
    <n v="59.689793419569497"/>
    <n v="32.109304785097201"/>
    <n v="1.4743604430509401"/>
    <n v="154.840300262542"/>
    <n v="-6.96504532017308"/>
    <n v="70.355233438393498"/>
    <n v="8.84390270716845"/>
    <n v="115.36924697092"/>
    <n v="1049.01965617722"/>
    <n v="17.188540276376401"/>
    <n v="11.2569953802267"/>
    <x v="216"/>
    <x v="0"/>
    <x v="3"/>
    <n v="20.291671708534398"/>
    <n v="110.75411502484999"/>
    <x v="0"/>
    <x v="19"/>
    <x v="1"/>
    <x v="3"/>
    <s v="Snow"/>
    <n v="4"/>
  </r>
  <r>
    <x v="1969"/>
    <n v="186.16817588733699"/>
    <n v="55.344256757374801"/>
    <n v="15.533040670614101"/>
    <n v="2.72230131965956"/>
    <n v="48.099884423190701"/>
    <n v="20.217694305603398"/>
    <n v="53.5234988789433"/>
    <n v="5.1678692593047497"/>
    <n v="295.42843349200803"/>
    <n v="1010.31798260907"/>
    <n v="37.316430329876198"/>
    <n v="14.5105841848825"/>
    <x v="80"/>
    <x v="0"/>
    <x v="2"/>
    <n v="32.140395266109003"/>
    <n v="106.21289713669999"/>
    <x v="5"/>
    <x v="5"/>
    <x v="11"/>
    <x v="8"/>
    <s v="Rain"/>
    <n v="18"/>
  </r>
  <r>
    <x v="1970"/>
    <n v="124.72677070750601"/>
    <n v="76.964520122616506"/>
    <n v="42.365432175146999"/>
    <n v="0.43075611518296297"/>
    <n v="48.808655923721801"/>
    <n v="9.8942308574239508"/>
    <n v="79.724824837079495"/>
    <n v="6.7603455368388099"/>
    <n v="320.10258258421197"/>
    <n v="1032.5753750715701"/>
    <n v="32.486626958457798"/>
    <n v="7.3281543965821703"/>
    <x v="177"/>
    <x v="0"/>
    <x v="3"/>
    <n v="33.966286773788298"/>
    <n v="97.720883891155296"/>
    <x v="5"/>
    <x v="21"/>
    <x v="0"/>
    <x v="2"/>
    <s v="Clear"/>
    <n v="17"/>
  </r>
  <r>
    <x v="1971"/>
    <n v="255.263440959484"/>
    <n v="92.023385789181006"/>
    <n v="8.7790567202302103"/>
    <n v="1.84253018547698"/>
    <n v="104.350488309897"/>
    <n v="-1.6003300830024201"/>
    <n v="25.1171132692612"/>
    <n v="7.0326451730567703"/>
    <n v="11.514887150516801"/>
    <n v="1001.7386585217801"/>
    <n v="34.251185289825798"/>
    <n v="19.194051885564502"/>
    <x v="172"/>
    <x v="3"/>
    <x v="0"/>
    <n v="37.103331540090501"/>
    <n v="97.988913306445397"/>
    <x v="0"/>
    <x v="22"/>
    <x v="0"/>
    <x v="0"/>
    <s v="Cloudy"/>
    <n v="23"/>
  </r>
  <r>
    <x v="1972"/>
    <n v="234.20126738777299"/>
    <n v="31.504842976902498"/>
    <n v="34.052866705355598"/>
    <n v="2.8408298452074598"/>
    <n v="107.318329777351"/>
    <n v="22.077923385810902"/>
    <n v="82.887337524438607"/>
    <n v="2.7751048937264802"/>
    <n v="206.53767123831199"/>
    <n v="1010.86639851242"/>
    <n v="10.1943684267858"/>
    <n v="5.0651242363295399"/>
    <x v="320"/>
    <x v="0"/>
    <x v="3"/>
    <n v="24.855863813652501"/>
    <n v="111.187746888457"/>
    <x v="2"/>
    <x v="5"/>
    <x v="7"/>
    <x v="5"/>
    <s v="Rain"/>
    <n v="66"/>
  </r>
  <r>
    <x v="1973"/>
    <n v="272.71515749768599"/>
    <n v="12.004996183844799"/>
    <n v="41.444020026192099"/>
    <n v="4.9387349321215996"/>
    <n v="132.88470747342399"/>
    <n v="-8.8911246080078108"/>
    <n v="23.975845122184001"/>
    <n v="8.5053134841389202"/>
    <n v="128.75773315203301"/>
    <n v="989.53293438759204"/>
    <n v="15.396103733671"/>
    <n v="12.5180720002562"/>
    <x v="9"/>
    <x v="3"/>
    <x v="3"/>
    <n v="20.740075066748901"/>
    <n v="95.327157097898294"/>
    <x v="4"/>
    <x v="8"/>
    <x v="5"/>
    <x v="4"/>
    <s v="Fog"/>
    <n v="8"/>
  </r>
  <r>
    <x v="1974"/>
    <n v="104.19362073145901"/>
    <n v="87.447628002027898"/>
    <n v="4.6630494905469302"/>
    <n v="4.8293558190192298"/>
    <n v="124.094352719192"/>
    <n v="-7.9740671002905401"/>
    <n v="57.510640103441801"/>
    <n v="8.2686796252645909"/>
    <n v="105.74677845716"/>
    <n v="989.20525443429096"/>
    <n v="28.288000435409899"/>
    <n v="9.9961249552097602"/>
    <x v="25"/>
    <x v="0"/>
    <x v="2"/>
    <n v="26.562106263195702"/>
    <n v="100.02139156836201"/>
    <x v="1"/>
    <x v="1"/>
    <x v="8"/>
    <x v="8"/>
    <s v="Clear"/>
    <n v="77"/>
  </r>
  <r>
    <x v="1975"/>
    <n v="264.11359076794201"/>
    <n v="60.468495037593897"/>
    <n v="38.806090074166299"/>
    <n v="2.3848214956329499"/>
    <n v="85.398215811122597"/>
    <n v="-0.18943868747489301"/>
    <n v="15.376282476340901"/>
    <n v="2.3818841109362299"/>
    <n v="107.12177510383199"/>
    <n v="1030.94087637386"/>
    <n v="1.50614232083557"/>
    <n v="10.458455301878001"/>
    <x v="108"/>
    <x v="2"/>
    <x v="3"/>
    <n v="26.579697308939501"/>
    <n v="96.607827295004398"/>
    <x v="3"/>
    <x v="16"/>
    <x v="11"/>
    <x v="0"/>
    <s v="Fog"/>
    <n v="92"/>
  </r>
  <r>
    <x v="1976"/>
    <n v="170.233134558187"/>
    <n v="46.962337688194602"/>
    <n v="7.1339077539117"/>
    <n v="1.67134275779855"/>
    <n v="26.4897764311687"/>
    <n v="0.60560773142470403"/>
    <n v="66.432435155587299"/>
    <n v="8.4825453599179195"/>
    <n v="155.921373833334"/>
    <n v="1032.5473068577601"/>
    <n v="12.3723304828619"/>
    <n v="5.03135341919943"/>
    <x v="59"/>
    <x v="3"/>
    <x v="3"/>
    <n v="33.701351661907601"/>
    <n v="99.420010806972002"/>
    <x v="5"/>
    <x v="18"/>
    <x v="7"/>
    <x v="9"/>
    <s v="Cloudy"/>
    <n v="87"/>
  </r>
  <r>
    <x v="1977"/>
    <n v="165.027972363271"/>
    <n v="55.3949451958472"/>
    <n v="27.7377876461405"/>
    <n v="1.64649330266904"/>
    <n v="182.24753040443201"/>
    <n v="24.113335044176701"/>
    <n v="88.827844787636394"/>
    <n v="8.6859510176558992"/>
    <n v="98.085982220058298"/>
    <n v="1015.26542080278"/>
    <n v="32.560732576806402"/>
    <n v="1.3367089449485801"/>
    <x v="254"/>
    <x v="3"/>
    <x v="0"/>
    <n v="33.104030920549803"/>
    <n v="127.58359196716"/>
    <x v="3"/>
    <x v="15"/>
    <x v="6"/>
    <x v="2"/>
    <s v="Cloudy"/>
    <n v="87"/>
  </r>
  <r>
    <x v="1978"/>
    <n v="156.32544456460499"/>
    <n v="38.450136916871202"/>
    <n v="25.753624989747198"/>
    <n v="0.95122191096719499"/>
    <n v="44.541988128247603"/>
    <n v="-4.5158511825324403"/>
    <n v="23.7940058149902"/>
    <n v="1.7176908447369399"/>
    <n v="233.079912420884"/>
    <n v="1034.19609732599"/>
    <n v="5.8285289724719602"/>
    <n v="6.8908426224781101"/>
    <x v="254"/>
    <x v="1"/>
    <x v="0"/>
    <n v="26.795925744871401"/>
    <n v="94.291036794887802"/>
    <x v="2"/>
    <x v="5"/>
    <x v="4"/>
    <x v="2"/>
    <s v="Haze"/>
    <n v="42"/>
  </r>
  <r>
    <x v="1979"/>
    <n v="56.825480089537002"/>
    <n v="91.828097665356694"/>
    <n v="33.891399424245499"/>
    <n v="0.45428621664935598"/>
    <n v="137.44611341109501"/>
    <n v="-4.0362742386564801"/>
    <n v="31.858685348398801"/>
    <n v="0.22063501276945299"/>
    <n v="325.70270408564198"/>
    <n v="981.383028884483"/>
    <n v="46.0187312068932"/>
    <n v="4.7313935387629202"/>
    <x v="337"/>
    <x v="0"/>
    <x v="4"/>
    <n v="45.703626208280198"/>
    <n v="92.672791243832506"/>
    <x v="4"/>
    <x v="9"/>
    <x v="7"/>
    <x v="0"/>
    <s v="Snow"/>
    <n v="67"/>
  </r>
  <r>
    <x v="1980"/>
    <n v="236.952621259918"/>
    <n v="77.622499631624393"/>
    <n v="33.828569089949902"/>
    <n v="4.7019011915398901"/>
    <n v="170.01862955004401"/>
    <n v="3.7195399040309902"/>
    <n v="21.971934730537399"/>
    <n v="9.5163772311578505"/>
    <n v="121.419564255724"/>
    <n v="999.25607121389999"/>
    <n v="34.728889549789898"/>
    <n v="19.994631990577702"/>
    <x v="180"/>
    <x v="3"/>
    <x v="2"/>
    <n v="42.163877565679101"/>
    <n v="114.784624244426"/>
    <x v="2"/>
    <x v="12"/>
    <x v="5"/>
    <x v="8"/>
    <s v="Clear"/>
    <n v="37"/>
  </r>
  <r>
    <x v="1981"/>
    <n v="66.205552881600994"/>
    <n v="87.926847761254606"/>
    <n v="22.159882463075"/>
    <n v="2.5089132856648799"/>
    <n v="82.265360787466904"/>
    <n v="8.2814775155229405"/>
    <n v="93.916113574673801"/>
    <n v="1.07167972634771"/>
    <n v="67.611190815424393"/>
    <n v="1022.87096259206"/>
    <n v="23.894712725660199"/>
    <n v="18.089973388673599"/>
    <x v="228"/>
    <x v="2"/>
    <x v="0"/>
    <n v="26.288804162705901"/>
    <n v="119.49922562968101"/>
    <x v="3"/>
    <x v="17"/>
    <x v="11"/>
    <x v="7"/>
    <s v="Fog"/>
    <n v="68"/>
  </r>
  <r>
    <x v="1982"/>
    <n v="202.118622002904"/>
    <n v="79.3900636845636"/>
    <n v="44.911254816674003"/>
    <n v="3.68598218032017"/>
    <n v="173.11656576658899"/>
    <n v="17.215003999053199"/>
    <n v="62.385246266788897"/>
    <n v="6.0981494069363702"/>
    <n v="68.985019592878899"/>
    <n v="992.92652164382503"/>
    <n v="25.475734060589101"/>
    <n v="13.2910212811341"/>
    <x v="377"/>
    <x v="3"/>
    <x v="4"/>
    <n v="36.061315684475097"/>
    <n v="129.60193229423501"/>
    <x v="0"/>
    <x v="22"/>
    <x v="0"/>
    <x v="7"/>
    <s v="Cloudy"/>
    <n v="48"/>
  </r>
  <r>
    <x v="1983"/>
    <n v="38.622927321399203"/>
    <n v="47.080795112030401"/>
    <n v="3.1184157072468102"/>
    <n v="4.21797071920113"/>
    <n v="77.497721199079095"/>
    <n v="31.083234803566899"/>
    <n v="48.556893358308798"/>
    <n v="3.1810999324189102"/>
    <n v="79.070667568016205"/>
    <n v="1009.07224392492"/>
    <n v="31.227062846823902"/>
    <n v="11.4498511050089"/>
    <x v="59"/>
    <x v="2"/>
    <x v="1"/>
    <n v="47.855286079364298"/>
    <n v="119.012469137541"/>
    <x v="1"/>
    <x v="5"/>
    <x v="6"/>
    <x v="2"/>
    <s v="Rain"/>
    <n v="76"/>
  </r>
  <r>
    <x v="1984"/>
    <n v="42.169471590118803"/>
    <n v="20.469062090697701"/>
    <n v="21.9527511438266"/>
    <n v="2.16522683079828"/>
    <n v="103.336718242926"/>
    <n v="1.11397032514632"/>
    <n v="62.082469326422597"/>
    <n v="4.3892827440189199"/>
    <n v="62.447451422063303"/>
    <n v="988.70205719891101"/>
    <n v="30.7015592602556"/>
    <n v="4.0458944260733496"/>
    <x v="273"/>
    <x v="3"/>
    <x v="3"/>
    <n v="47.204333927967902"/>
    <n v="121.531522699193"/>
    <x v="6"/>
    <x v="6"/>
    <x v="3"/>
    <x v="3"/>
    <s v="Cloudy"/>
    <n v="98"/>
  </r>
  <r>
    <x v="1985"/>
    <n v="193.23805549108801"/>
    <n v="66.094868176039896"/>
    <n v="3.7874000864664801"/>
    <n v="2.25737926798165"/>
    <n v="55.984342261689903"/>
    <n v="33.9991476602031"/>
    <n v="13.814179743019499"/>
    <n v="9.3800088194557993"/>
    <n v="297.40205769097798"/>
    <n v="1015.5430778424"/>
    <n v="25.047845351329201"/>
    <n v="5.37377521026258"/>
    <x v="58"/>
    <x v="2"/>
    <x v="1"/>
    <n v="35.458665611122797"/>
    <n v="112.52831742863"/>
    <x v="1"/>
    <x v="2"/>
    <x v="10"/>
    <x v="3"/>
    <s v="Clear"/>
    <n v="49"/>
  </r>
  <r>
    <x v="1986"/>
    <n v="29.4318420664831"/>
    <n v="97.497281602289206"/>
    <n v="22.699016735745399"/>
    <n v="2.1365648566344602"/>
    <n v="150.67092629424701"/>
    <n v="-0.67794253739135402"/>
    <n v="50.349688799545099"/>
    <n v="5.7060560447419197"/>
    <n v="212.35016494904499"/>
    <n v="1012.23042056075"/>
    <n v="44.996788706291703"/>
    <n v="11.574279820611601"/>
    <x v="84"/>
    <x v="3"/>
    <x v="3"/>
    <n v="27.083114126193198"/>
    <n v="98.400216343875798"/>
    <x v="5"/>
    <x v="10"/>
    <x v="7"/>
    <x v="4"/>
    <s v="Cloudy"/>
    <n v="49"/>
  </r>
  <r>
    <x v="1987"/>
    <n v="54.282902258873101"/>
    <n v="50.208569158104702"/>
    <n v="13.896451373058101"/>
    <n v="2.03500424115773"/>
    <n v="195.346720019305"/>
    <n v="15.3345326424971"/>
    <n v="88.416394088307598"/>
    <n v="0.214049803729816"/>
    <n v="332.15748769457599"/>
    <n v="1022.0954031287999"/>
    <n v="20.439988566609198"/>
    <n v="11.098599714669"/>
    <x v="379"/>
    <x v="0"/>
    <x v="3"/>
    <n v="25.246679644687401"/>
    <n v="103.79338538767"/>
    <x v="5"/>
    <x v="16"/>
    <x v="4"/>
    <x v="5"/>
    <s v="Cloudy"/>
    <n v="21"/>
  </r>
  <r>
    <x v="1988"/>
    <n v="96.173179330794795"/>
    <n v="14.0683222989509"/>
    <n v="2.00522161532803"/>
    <n v="4.5210573280544999"/>
    <n v="193.48160464805201"/>
    <n v="4.2263935351862596"/>
    <n v="53.007729874960098"/>
    <n v="7.5173620418937297"/>
    <n v="341.18789615352898"/>
    <n v="983.08457658750501"/>
    <n v="21.986380865692901"/>
    <n v="11.707641346868201"/>
    <x v="212"/>
    <x v="2"/>
    <x v="1"/>
    <n v="33.1550884685984"/>
    <n v="105.927396630926"/>
    <x v="2"/>
    <x v="0"/>
    <x v="11"/>
    <x v="4"/>
    <s v="Rain"/>
    <n v="6"/>
  </r>
  <r>
    <x v="1989"/>
    <n v="221.61347308330701"/>
    <n v="22.291657797029298"/>
    <n v="34.277451346617198"/>
    <n v="2.7565677585135102"/>
    <n v="130.56757249689599"/>
    <n v="28.699626719293001"/>
    <n v="99.489899544372193"/>
    <n v="8.6505787905833493"/>
    <n v="177.76229981198099"/>
    <n v="1040.4659237471801"/>
    <n v="39.937919721890097"/>
    <n v="16.590209529365801"/>
    <x v="88"/>
    <x v="3"/>
    <x v="4"/>
    <n v="46.447835110206903"/>
    <n v="124.001053944803"/>
    <x v="0"/>
    <x v="8"/>
    <x v="3"/>
    <x v="9"/>
    <s v="Snow"/>
    <n v="50"/>
  </r>
  <r>
    <x v="1990"/>
    <n v="29.8190566476516"/>
    <n v="75.8673502564437"/>
    <n v="10.3917062170924"/>
    <n v="1.0361716431340799"/>
    <n v="29.432092526244599"/>
    <n v="-7.4479862197610398"/>
    <n v="99.005117841824102"/>
    <n v="1.6017363388724699"/>
    <n v="236.68608204331099"/>
    <n v="1011.21940891955"/>
    <n v="10.901756850979901"/>
    <n v="19.984931764395299"/>
    <x v="376"/>
    <x v="0"/>
    <x v="2"/>
    <n v="28.381158951096801"/>
    <n v="104.28765711747"/>
    <x v="0"/>
    <x v="15"/>
    <x v="8"/>
    <x v="8"/>
    <s v="Snow"/>
    <n v="59"/>
  </r>
  <r>
    <x v="1991"/>
    <n v="287.140632244301"/>
    <n v="62.769686410609502"/>
    <n v="9.6356278499876193"/>
    <n v="1.2696960601501199"/>
    <n v="94.384473402946696"/>
    <n v="35.036668901937702"/>
    <n v="68.485641026212207"/>
    <n v="5.14816946879208"/>
    <n v="160.12213914305599"/>
    <n v="991.59643813943603"/>
    <n v="30.1704959759407"/>
    <n v="15.1922356432898"/>
    <x v="383"/>
    <x v="3"/>
    <x v="3"/>
    <n v="41.536273368823601"/>
    <n v="109.81345375102001"/>
    <x v="2"/>
    <x v="1"/>
    <x v="5"/>
    <x v="5"/>
    <s v="Cloudy"/>
    <n v="84"/>
  </r>
  <r>
    <x v="1992"/>
    <n v="28.877910132452001"/>
    <n v="13.1521824417621"/>
    <n v="5.8229286751859197"/>
    <n v="4.9481255855157098"/>
    <n v="81.353020895535707"/>
    <n v="2.6595890244767801"/>
    <n v="19.512305398537698"/>
    <n v="5.4506378386098904"/>
    <n v="107.866549837001"/>
    <n v="1032.9941383441501"/>
    <n v="18.143705007758498"/>
    <n v="5.2395795011580599"/>
    <x v="145"/>
    <x v="2"/>
    <x v="3"/>
    <n v="45.821027494905699"/>
    <n v="92.702206264413405"/>
    <x v="0"/>
    <x v="14"/>
    <x v="2"/>
    <x v="2"/>
    <s v="Fog"/>
    <n v="46"/>
  </r>
  <r>
    <x v="1993"/>
    <n v="274.177637827664"/>
    <n v="13.812002040619801"/>
    <n v="20.959476089590598"/>
    <n v="0.64666080839917295"/>
    <n v="194.05365218983999"/>
    <n v="25.790931324222601"/>
    <n v="76.323198448512898"/>
    <n v="6.45525689594976"/>
    <n v="37.453838481054603"/>
    <n v="1004.56387526498"/>
    <n v="26.886561492564699"/>
    <n v="18.832758891303499"/>
    <x v="302"/>
    <x v="1"/>
    <x v="0"/>
    <n v="21.082270890848701"/>
    <n v="96.854069627977495"/>
    <x v="6"/>
    <x v="10"/>
    <x v="4"/>
    <x v="7"/>
    <s v="Cloudy"/>
    <n v="69"/>
  </r>
  <r>
    <x v="1994"/>
    <n v="44.871333026549102"/>
    <n v="95.017497120378806"/>
    <n v="30.634164669567401"/>
    <n v="2.4406901591435699"/>
    <n v="197.32336384212601"/>
    <n v="35.211472114058601"/>
    <n v="31.471433113702599"/>
    <n v="4.03691189671608"/>
    <n v="92.524904382429497"/>
    <n v="1029.2735242578999"/>
    <n v="2.6146192332748801"/>
    <n v="4.9737170361819398"/>
    <x v="291"/>
    <x v="1"/>
    <x v="3"/>
    <n v="42.702085317485"/>
    <n v="111.276300772719"/>
    <x v="2"/>
    <x v="11"/>
    <x v="0"/>
    <x v="2"/>
    <s v="Snow"/>
    <n v="73"/>
  </r>
  <r>
    <x v="1995"/>
    <n v="184.99814074149799"/>
    <n v="25.901809124811201"/>
    <n v="30.269778580743001"/>
    <n v="4.2023253284012698"/>
    <n v="112.56784050382301"/>
    <n v="7.7698753252194699"/>
    <n v="33.087194509548901"/>
    <n v="0.565770287629351"/>
    <n v="342.10452563347098"/>
    <n v="1038.94952894474"/>
    <n v="1.35491735279759"/>
    <n v="9.2593451389601196"/>
    <x v="198"/>
    <x v="0"/>
    <x v="4"/>
    <n v="44.294890903337702"/>
    <n v="116.01119262390201"/>
    <x v="0"/>
    <x v="11"/>
    <x v="6"/>
    <x v="0"/>
    <s v="Snow"/>
    <n v="36"/>
  </r>
  <r>
    <x v="1996"/>
    <n v="188.25758825839699"/>
    <n v="83.117367323142901"/>
    <n v="12.3466125260748"/>
    <n v="1.83705136159237"/>
    <n v="91.850496042375596"/>
    <n v="34.383201578766197"/>
    <n v="12.6930079184907"/>
    <n v="2.6193520844242499"/>
    <n v="208.06120080650101"/>
    <n v="1005.3026884025001"/>
    <n v="26.493629168693701"/>
    <n v="1.8597753917978599"/>
    <x v="185"/>
    <x v="2"/>
    <x v="0"/>
    <n v="42.410483679056"/>
    <n v="103.851439288996"/>
    <x v="6"/>
    <x v="3"/>
    <x v="7"/>
    <x v="7"/>
    <s v="Fog"/>
    <n v="70"/>
  </r>
  <r>
    <x v="1997"/>
    <n v="259.02494587629502"/>
    <n v="28.365696247250401"/>
    <n v="2.7339631145239802"/>
    <n v="2.1108518452479998"/>
    <n v="113.023836380688"/>
    <n v="31.528846997808401"/>
    <n v="92.430244722830196"/>
    <n v="3.6467840753692302"/>
    <n v="21.783428722641901"/>
    <n v="988.91916508802501"/>
    <n v="42.660378468222397"/>
    <n v="12.8691053574767"/>
    <x v="304"/>
    <x v="0"/>
    <x v="0"/>
    <n v="25.478450444260901"/>
    <n v="106.96277017856301"/>
    <x v="0"/>
    <x v="12"/>
    <x v="7"/>
    <x v="8"/>
    <s v="Snow"/>
    <n v="49"/>
  </r>
  <r>
    <x v="1998"/>
    <n v="72.806865443577493"/>
    <n v="58.815748537526403"/>
    <n v="42.315069932955097"/>
    <n v="4.3553376894644096"/>
    <n v="163.98361838979801"/>
    <n v="21.626767323298601"/>
    <n v="89.666407027127704"/>
    <n v="1.5384689549234201"/>
    <n v="173.28508832347001"/>
    <n v="1045.99235106436"/>
    <n v="15.3715573998421"/>
    <n v="16.169005336128301"/>
    <x v="430"/>
    <x v="3"/>
    <x v="2"/>
    <n v="35.4722077812214"/>
    <n v="104.703853004461"/>
    <x v="5"/>
    <x v="22"/>
    <x v="8"/>
    <x v="5"/>
    <s v="Haze"/>
    <n v="8"/>
  </r>
  <r>
    <x v="1999"/>
    <n v="160.79777738968801"/>
    <n v="99.232472359874293"/>
    <n v="8.7291381795977792"/>
    <n v="4.6709094778421196"/>
    <n v="122.39176710998299"/>
    <n v="36.371308941184701"/>
    <n v="71.517117056165006"/>
    <n v="8.0814062481494204"/>
    <n v="93.315072008419904"/>
    <n v="1027.0846631044601"/>
    <n v="21.013368374682599"/>
    <n v="8.6184664015885506"/>
    <x v="224"/>
    <x v="1"/>
    <x v="2"/>
    <n v="42.230622261623601"/>
    <n v="93.756367489725704"/>
    <x v="2"/>
    <x v="21"/>
    <x v="0"/>
    <x v="3"/>
    <s v="Snow"/>
    <n v="19"/>
  </r>
  <r>
    <x v="2000"/>
    <n v="77.630698957534193"/>
    <n v="23.4375775536014"/>
    <n v="20.834062952713499"/>
    <n v="2.4012510215827598"/>
    <n v="55.672709466023797"/>
    <n v="29.668940218822399"/>
    <n v="86.957090186532895"/>
    <n v="2.5712311159883101"/>
    <n v="39.7177874218483"/>
    <n v="1011.17708969629"/>
    <n v="17.460072401527501"/>
    <n v="2.13298534242039"/>
    <x v="299"/>
    <x v="0"/>
    <x v="0"/>
    <n v="31.2372225060974"/>
    <n v="92.270472150700996"/>
    <x v="3"/>
    <x v="7"/>
    <x v="7"/>
    <x v="5"/>
    <s v="Haze"/>
    <n v="67"/>
  </r>
  <r>
    <x v="2001"/>
    <n v="25.0634597453837"/>
    <n v="60.454567455303398"/>
    <n v="5.8792387210003003"/>
    <n v="2.1464464216793901"/>
    <n v="18.154681503890401"/>
    <n v="8.3741987112878302"/>
    <n v="63.136735180333098"/>
    <n v="8.55733736623705"/>
    <n v="76.309037494139403"/>
    <n v="1041.38339176767"/>
    <n v="2.1334552050256401"/>
    <n v="4.7677380914013296"/>
    <x v="136"/>
    <x v="2"/>
    <x v="0"/>
    <n v="28.753315151481701"/>
    <n v="100.443576004677"/>
    <x v="6"/>
    <x v="21"/>
    <x v="4"/>
    <x v="6"/>
    <s v="Fog"/>
    <n v="47"/>
  </r>
  <r>
    <x v="2002"/>
    <n v="50.466177578289098"/>
    <n v="99.564621272124398"/>
    <n v="22.0130041763306"/>
    <n v="3.56555928051925"/>
    <n v="112.581781944716"/>
    <n v="31.806327936596698"/>
    <n v="11.345175660067399"/>
    <n v="9.3963690114622498"/>
    <n v="110.29586423536399"/>
    <n v="1046.1357894328701"/>
    <n v="5.2960610139141098"/>
    <n v="7.5637841086675301"/>
    <x v="87"/>
    <x v="1"/>
    <x v="1"/>
    <n v="31.185008699301498"/>
    <n v="125.65528056778901"/>
    <x v="3"/>
    <x v="8"/>
    <x v="11"/>
    <x v="9"/>
    <s v="Clear"/>
    <n v="4"/>
  </r>
  <r>
    <x v="2003"/>
    <n v="229.71501893287001"/>
    <n v="53.2013251767846"/>
    <n v="38.855085771358397"/>
    <n v="0.330765762979012"/>
    <n v="62.712377876702"/>
    <n v="35.780626659111398"/>
    <n v="14.235521869248601"/>
    <n v="9.9782728008259998"/>
    <n v="119.846359065728"/>
    <n v="1009.71374583113"/>
    <n v="14.982503998582899"/>
    <n v="2.2267479861092698"/>
    <x v="481"/>
    <x v="2"/>
    <x v="4"/>
    <n v="28.461288352242899"/>
    <n v="116.358179133129"/>
    <x v="2"/>
    <x v="7"/>
    <x v="6"/>
    <x v="2"/>
    <s v="Clear"/>
    <n v="86"/>
  </r>
  <r>
    <x v="2004"/>
    <n v="193.50443930324201"/>
    <n v="49.667861349288799"/>
    <n v="42.570718535488702"/>
    <n v="0.736636176792963"/>
    <n v="139.78011249916801"/>
    <n v="38.7091019955691"/>
    <n v="67.798845325751898"/>
    <n v="5.8241535551621597"/>
    <n v="23.416715221821601"/>
    <n v="1010.01378315696"/>
    <n v="17.061766145670699"/>
    <n v="4.4651438132391803"/>
    <x v="457"/>
    <x v="3"/>
    <x v="1"/>
    <n v="28.683374506913001"/>
    <n v="108.875272775437"/>
    <x v="0"/>
    <x v="22"/>
    <x v="0"/>
    <x v="5"/>
    <s v="Snow"/>
    <n v="73"/>
  </r>
  <r>
    <x v="2005"/>
    <n v="234.72389565347399"/>
    <n v="56.436192926505903"/>
    <n v="10.1310427014926"/>
    <n v="3.0785497985668901"/>
    <n v="81.209657905156405"/>
    <n v="-2.6024357214510698"/>
    <n v="53.311198351567299"/>
    <n v="9.5402785694094203E-2"/>
    <n v="313.73520144793201"/>
    <n v="1049.83375022668"/>
    <n v="12.394852157182701"/>
    <n v="8.6537000073714001"/>
    <x v="51"/>
    <x v="0"/>
    <x v="3"/>
    <n v="29.358896305706299"/>
    <n v="129.72260663292101"/>
    <x v="6"/>
    <x v="16"/>
    <x v="2"/>
    <x v="1"/>
    <s v="Cloudy"/>
    <n v="98"/>
  </r>
  <r>
    <x v="2006"/>
    <n v="86.357688435405606"/>
    <n v="58.082488947191401"/>
    <n v="8.9877540576152093"/>
    <n v="1.5109070817550301"/>
    <n v="163.31080317986701"/>
    <n v="30.526040810738799"/>
    <n v="15.340116279279099"/>
    <n v="3.8980469478928201"/>
    <n v="318.51709328697501"/>
    <n v="1014.27611837212"/>
    <n v="6.2222654567342097"/>
    <n v="1.4908408306130301"/>
    <x v="77"/>
    <x v="0"/>
    <x v="1"/>
    <n v="24.2600335857856"/>
    <n v="126.769028954948"/>
    <x v="4"/>
    <x v="23"/>
    <x v="10"/>
    <x v="4"/>
    <s v="Clear"/>
    <n v="86"/>
  </r>
  <r>
    <x v="2007"/>
    <n v="223.08423861526299"/>
    <n v="12.220998389325"/>
    <n v="49.052259976936597"/>
    <n v="0.85543218426021495"/>
    <n v="40.217577769443899"/>
    <n v="33.037770968844903"/>
    <n v="22.305683249557799"/>
    <n v="8.1208883540929708"/>
    <n v="282.57084471013798"/>
    <n v="980.11326523357798"/>
    <n v="14.130105692721401"/>
    <n v="16.900371847986499"/>
    <x v="432"/>
    <x v="1"/>
    <x v="1"/>
    <n v="30.5700180815479"/>
    <n v="111.02522205074"/>
    <x v="0"/>
    <x v="14"/>
    <x v="9"/>
    <x v="1"/>
    <s v="Cloudy"/>
    <n v="77"/>
  </r>
  <r>
    <x v="2008"/>
    <n v="59.6721019353214"/>
    <n v="64.023434279607699"/>
    <n v="31.8878812170875"/>
    <n v="1.2068889869453701"/>
    <n v="69.5795911608636"/>
    <n v="-9.7350760812011892"/>
    <n v="15.379698251084699"/>
    <n v="9.6068047925091005"/>
    <n v="140.05720624051199"/>
    <n v="1017.35139554336"/>
    <n v="25.431748679638101"/>
    <n v="19.610391760356698"/>
    <x v="211"/>
    <x v="1"/>
    <x v="0"/>
    <n v="28.1803589074621"/>
    <n v="110.409956301421"/>
    <x v="2"/>
    <x v="22"/>
    <x v="10"/>
    <x v="0"/>
    <s v="Cloudy"/>
    <n v="18"/>
  </r>
  <r>
    <x v="2009"/>
    <n v="47.603720399445002"/>
    <n v="82.977640497314297"/>
    <n v="47.2896353459249"/>
    <n v="2.9005737599939101"/>
    <n v="40.8835618724301"/>
    <n v="16.237754056614001"/>
    <n v="87.548908498364895"/>
    <n v="1.51244733767458"/>
    <n v="203.06875341078899"/>
    <n v="990.85640544178898"/>
    <n v="39.498969455975498"/>
    <n v="9.5616743331216192"/>
    <x v="377"/>
    <x v="0"/>
    <x v="2"/>
    <n v="38.536169120902997"/>
    <n v="101.07000840848301"/>
    <x v="6"/>
    <x v="7"/>
    <x v="11"/>
    <x v="5"/>
    <s v="Haze"/>
    <n v="3"/>
  </r>
  <r>
    <x v="2010"/>
    <n v="20.811365914511502"/>
    <n v="5.8950137355963896"/>
    <n v="26.540338667886999"/>
    <n v="3.5292824993740801"/>
    <n v="31.863657338666599"/>
    <n v="22.793373619311499"/>
    <n v="55.305612264460699"/>
    <n v="0.27212842143115101"/>
    <n v="325.54649433927"/>
    <n v="1047.2332384762899"/>
    <n v="45.9938194131419"/>
    <n v="15.6660879447704"/>
    <x v="10"/>
    <x v="2"/>
    <x v="1"/>
    <n v="20.009446303211199"/>
    <n v="114.36300060915499"/>
    <x v="6"/>
    <x v="19"/>
    <x v="6"/>
    <x v="0"/>
    <s v="Fog"/>
    <n v="97"/>
  </r>
  <r>
    <x v="2011"/>
    <n v="135.71895387231299"/>
    <n v="8.7608237640306807"/>
    <n v="13.2705330280531"/>
    <n v="2.8172465378634599"/>
    <n v="49.2818403749799"/>
    <n v="14.787812681347001"/>
    <n v="59.370288924859601"/>
    <n v="5.8662982414252198"/>
    <n v="351.84849467423902"/>
    <n v="1019.00195290337"/>
    <n v="10.296854953439301"/>
    <n v="3.7656573302298302"/>
    <x v="254"/>
    <x v="1"/>
    <x v="1"/>
    <n v="29.374851728609102"/>
    <n v="121.98590687778599"/>
    <x v="4"/>
    <x v="19"/>
    <x v="5"/>
    <x v="8"/>
    <s v="Snow"/>
    <n v="1"/>
  </r>
  <r>
    <x v="2012"/>
    <n v="131.51312298886501"/>
    <n v="12.4644824041834"/>
    <n v="23.8110853080765"/>
    <n v="4.9378357472866101"/>
    <n v="109.127551919037"/>
    <n v="28.756547490888501"/>
    <n v="21.431928697596302"/>
    <n v="9.5729201930318002"/>
    <n v="173.77138783373999"/>
    <n v="1001.34479941211"/>
    <n v="13.861078404044299"/>
    <n v="10.873244811077001"/>
    <x v="216"/>
    <x v="2"/>
    <x v="4"/>
    <n v="38.184485602200603"/>
    <n v="112.404838374501"/>
    <x v="4"/>
    <x v="18"/>
    <x v="10"/>
    <x v="0"/>
    <s v="Cloudy"/>
    <n v="67"/>
  </r>
  <r>
    <x v="2013"/>
    <n v="222.873249436094"/>
    <n v="28.7866097274913"/>
    <n v="42.630799811332103"/>
    <n v="0.42142623776059301"/>
    <n v="126.01777475588599"/>
    <n v="28.3028412115248"/>
    <n v="55.763177196024898"/>
    <n v="8.6836347474469893"/>
    <n v="257.68319502078799"/>
    <n v="1025.46948704179"/>
    <n v="15.671186537688399"/>
    <n v="5.3667851441430496"/>
    <x v="27"/>
    <x v="3"/>
    <x v="0"/>
    <n v="48.727941600559802"/>
    <n v="104.459146521119"/>
    <x v="3"/>
    <x v="20"/>
    <x v="9"/>
    <x v="6"/>
    <s v="Clear"/>
    <n v="69"/>
  </r>
  <r>
    <x v="2014"/>
    <n v="163.89239186488999"/>
    <n v="88.320909774374996"/>
    <n v="47.131506512668899"/>
    <n v="3.0509030576823299"/>
    <n v="118.84852389882199"/>
    <n v="2.0549784709404699"/>
    <n v="20.7174200786353"/>
    <n v="1.3562489336444801"/>
    <n v="268.81223224765398"/>
    <n v="1035.31697958005"/>
    <n v="2.5056229176916598"/>
    <n v="19.074115060317599"/>
    <x v="353"/>
    <x v="1"/>
    <x v="3"/>
    <n v="42.323468267225699"/>
    <n v="90.541608294291194"/>
    <x v="2"/>
    <x v="16"/>
    <x v="4"/>
    <x v="3"/>
    <s v="Fog"/>
    <n v="63"/>
  </r>
  <r>
    <x v="2015"/>
    <n v="89.063728473652006"/>
    <n v="10.8862860834169"/>
    <n v="12.2602334004327"/>
    <n v="3.2326371003282399"/>
    <n v="105.269562813449"/>
    <n v="27.495309075547599"/>
    <n v="52.221429969998098"/>
    <n v="0.27478183400872602"/>
    <n v="95.536295245972397"/>
    <n v="1020.72019484872"/>
    <n v="48.036445973044998"/>
    <n v="12.6453680531214"/>
    <x v="375"/>
    <x v="1"/>
    <x v="2"/>
    <n v="41.616938881433803"/>
    <n v="109.63843262706899"/>
    <x v="6"/>
    <x v="8"/>
    <x v="6"/>
    <x v="2"/>
    <s v="Snow"/>
    <n v="97"/>
  </r>
  <r>
    <x v="2016"/>
    <n v="44.9398655591947"/>
    <n v="10.231238996914801"/>
    <n v="32.108518646595797"/>
    <n v="2.2694749080947898"/>
    <n v="66.741438337269699"/>
    <n v="8.2196727437598707"/>
    <n v="50.618901494913104"/>
    <n v="9.6152956808228893"/>
    <n v="38.4970095648872"/>
    <n v="1011.376679956"/>
    <n v="6.2358329283492102"/>
    <n v="10.5031468302861"/>
    <x v="428"/>
    <x v="0"/>
    <x v="4"/>
    <n v="39.238629717330298"/>
    <n v="114.812085831332"/>
    <x v="6"/>
    <x v="0"/>
    <x v="10"/>
    <x v="1"/>
    <s v="Cloudy"/>
    <n v="35"/>
  </r>
  <r>
    <x v="2017"/>
    <n v="46.541884363901801"/>
    <n v="85.170602960589406"/>
    <n v="4.9869135427978097"/>
    <n v="2.6678213672108599"/>
    <n v="195.908306768682"/>
    <n v="14.908916839146899"/>
    <n v="93.727567760282398"/>
    <n v="2.8273581900029701"/>
    <n v="87.093483028284993"/>
    <n v="1042.46935217038"/>
    <n v="15.2195466283939"/>
    <n v="8.5745708062037806"/>
    <x v="113"/>
    <x v="2"/>
    <x v="1"/>
    <n v="44.3354969367672"/>
    <n v="105.06274200302801"/>
    <x v="5"/>
    <x v="3"/>
    <x v="6"/>
    <x v="5"/>
    <s v="Haze"/>
    <n v="32"/>
  </r>
  <r>
    <x v="2018"/>
    <n v="180.065935909665"/>
    <n v="43.291915699975803"/>
    <n v="10.4725474896489"/>
    <n v="1.3149211350425001"/>
    <n v="157.54119427727301"/>
    <n v="-9.48858391830065"/>
    <n v="24.913327105105299"/>
    <n v="0.18073483322744899"/>
    <n v="238.24209221100801"/>
    <n v="1030.1868963525999"/>
    <n v="45.973222505370899"/>
    <n v="14.165153028958599"/>
    <x v="223"/>
    <x v="1"/>
    <x v="1"/>
    <n v="32.777013842357903"/>
    <n v="114.900108689622"/>
    <x v="0"/>
    <x v="22"/>
    <x v="2"/>
    <x v="1"/>
    <s v="Cloudy"/>
    <n v="95"/>
  </r>
  <r>
    <x v="2019"/>
    <n v="155.170221270599"/>
    <n v="73.770926587486699"/>
    <n v="7.1949498648812096"/>
    <n v="2.9603911688856002"/>
    <n v="76.117351118433106"/>
    <n v="38.940529247766399"/>
    <n v="69.540205894616406"/>
    <n v="5.3544643769512703"/>
    <n v="180.83955379737901"/>
    <n v="1006.71962262025"/>
    <n v="30.851028138941501"/>
    <n v="14.245858175936601"/>
    <x v="121"/>
    <x v="0"/>
    <x v="4"/>
    <n v="38.322119398653903"/>
    <n v="129.921991180276"/>
    <x v="0"/>
    <x v="8"/>
    <x v="3"/>
    <x v="5"/>
    <s v="Clear"/>
    <n v="56"/>
  </r>
  <r>
    <x v="2020"/>
    <n v="42.164696863750798"/>
    <n v="13.3438404285143"/>
    <n v="42.7499614615488"/>
    <n v="0.184565438415289"/>
    <n v="183.519172701228"/>
    <n v="-3.3030971405717899"/>
    <n v="93.864784136718697"/>
    <n v="9.2047154410156509"/>
    <n v="19.977596435797501"/>
    <n v="1012.8673374774201"/>
    <n v="19.116702079244401"/>
    <n v="16.724974843887701"/>
    <x v="109"/>
    <x v="3"/>
    <x v="3"/>
    <n v="31.335725256166199"/>
    <n v="128.423256556219"/>
    <x v="5"/>
    <x v="22"/>
    <x v="10"/>
    <x v="6"/>
    <s v="Fog"/>
    <n v="64"/>
  </r>
  <r>
    <x v="2021"/>
    <n v="136.17734267792599"/>
    <n v="95.959366471264801"/>
    <n v="33.215570961548998"/>
    <n v="0.753424453212162"/>
    <n v="69.759949424914396"/>
    <n v="24.693411610000201"/>
    <n v="24.068827953713399"/>
    <n v="6.5740854413013396"/>
    <n v="273.08761250883799"/>
    <n v="1018.0119634361999"/>
    <n v="48.170091731868098"/>
    <n v="13.6414540740105"/>
    <x v="35"/>
    <x v="1"/>
    <x v="4"/>
    <n v="43.801740238960797"/>
    <n v="107.086266452845"/>
    <x v="3"/>
    <x v="12"/>
    <x v="7"/>
    <x v="8"/>
    <s v="Snow"/>
    <n v="54"/>
  </r>
  <r>
    <x v="2022"/>
    <n v="94.325130456629395"/>
    <n v="98.208151581278898"/>
    <n v="10.7837536241477"/>
    <n v="1.0837577356738299"/>
    <n v="68.584873967957805"/>
    <n v="36.473418998685901"/>
    <n v="39.475651827771898"/>
    <n v="3.04725702500552"/>
    <n v="245.912856158979"/>
    <n v="1022.96472111162"/>
    <n v="39.2257628246156"/>
    <n v="2.3936403726432101"/>
    <x v="68"/>
    <x v="3"/>
    <x v="0"/>
    <n v="41.336762537080403"/>
    <n v="120.612445101567"/>
    <x v="3"/>
    <x v="8"/>
    <x v="4"/>
    <x v="0"/>
    <s v="Haze"/>
    <n v="92"/>
  </r>
  <r>
    <x v="2023"/>
    <n v="39.253597987090401"/>
    <n v="16.251224122153001"/>
    <n v="3.9834776673602201"/>
    <n v="3.6957376395867398"/>
    <n v="166.26433297331101"/>
    <n v="38.637220212608099"/>
    <n v="36.734094111987901"/>
    <n v="4.0356143126771897"/>
    <n v="136.432635431384"/>
    <n v="993.50109010557401"/>
    <n v="30.534452624760899"/>
    <n v="4.5832200403812804"/>
    <x v="96"/>
    <x v="1"/>
    <x v="4"/>
    <n v="28.860008254040899"/>
    <n v="120.018101621852"/>
    <x v="6"/>
    <x v="0"/>
    <x v="4"/>
    <x v="1"/>
    <s v="Haze"/>
    <n v="37"/>
  </r>
  <r>
    <x v="2024"/>
    <n v="209.476136024342"/>
    <n v="18.222850804470902"/>
    <n v="34.785895927707799"/>
    <n v="2.49974812465751"/>
    <n v="103.522990797102"/>
    <n v="6.1910090937790496"/>
    <n v="98.574887199978093"/>
    <n v="7.5139163084895202"/>
    <n v="40.056853414004102"/>
    <n v="1016.44135076809"/>
    <n v="41.684126239240904"/>
    <n v="18.760796057478299"/>
    <x v="80"/>
    <x v="2"/>
    <x v="3"/>
    <n v="47.505927347232003"/>
    <n v="90.418954118626004"/>
    <x v="5"/>
    <x v="12"/>
    <x v="10"/>
    <x v="6"/>
    <s v="Cloudy"/>
    <n v="4"/>
  </r>
  <r>
    <x v="2025"/>
    <n v="134.38278673491001"/>
    <n v="63.969115166667699"/>
    <n v="49.037044775093001"/>
    <n v="3.8419394057966501"/>
    <n v="66.4449497763555"/>
    <n v="0.65501938330420295"/>
    <n v="20.5135902039877"/>
    <n v="6.6037050504168597"/>
    <n v="214.49135244436101"/>
    <n v="1025.86041480055"/>
    <n v="14.781005210844"/>
    <n v="9.2607176227024794"/>
    <x v="416"/>
    <x v="2"/>
    <x v="0"/>
    <n v="37.570946286349603"/>
    <n v="91.873524575774795"/>
    <x v="4"/>
    <x v="6"/>
    <x v="11"/>
    <x v="4"/>
    <s v="Haze"/>
    <n v="34"/>
  </r>
  <r>
    <x v="2026"/>
    <n v="150.104556835305"/>
    <n v="67.033210559880004"/>
    <n v="18.878933932784001"/>
    <n v="4.2880350339402904"/>
    <n v="53.019602374297399"/>
    <n v="13.5036709488329"/>
    <n v="27.436679574941198"/>
    <n v="8.0891562067381493"/>
    <n v="46.948275945882997"/>
    <n v="1021.23985011787"/>
    <n v="40.900713734912003"/>
    <n v="15.552174688448"/>
    <x v="277"/>
    <x v="2"/>
    <x v="3"/>
    <n v="36.263768573423803"/>
    <n v="94.699465031540299"/>
    <x v="3"/>
    <x v="9"/>
    <x v="6"/>
    <x v="8"/>
    <s v="Rain"/>
    <n v="12"/>
  </r>
  <r>
    <x v="2027"/>
    <n v="271.51151345717"/>
    <n v="18.477181073895501"/>
    <n v="9.2416204957769601"/>
    <n v="3.7804225538192102"/>
    <n v="129.52525478674099"/>
    <n v="-7.4547964677109899"/>
    <n v="53.1119425253016"/>
    <n v="6.0750369172705598"/>
    <n v="351.04024415319901"/>
    <n v="1033.70410612203"/>
    <n v="34.019114926936197"/>
    <n v="16.126313726990801"/>
    <x v="197"/>
    <x v="2"/>
    <x v="2"/>
    <n v="32.667658818184499"/>
    <n v="111.173854165721"/>
    <x v="3"/>
    <x v="18"/>
    <x v="3"/>
    <x v="2"/>
    <s v="Clear"/>
    <n v="73"/>
  </r>
  <r>
    <x v="2028"/>
    <n v="105.605476327335"/>
    <n v="62.116988699067697"/>
    <n v="1.9767041688887299"/>
    <n v="0.62505473289051605"/>
    <n v="84.136296825584793"/>
    <n v="11.3679052961712"/>
    <n v="74.3261887200117"/>
    <n v="4.9098889955780702"/>
    <n v="146.47844660433299"/>
    <n v="1034.8143821096501"/>
    <n v="33.705716062859402"/>
    <n v="0.18202685494601101"/>
    <x v="494"/>
    <x v="1"/>
    <x v="0"/>
    <n v="42.835451434372899"/>
    <n v="94.520403651096203"/>
    <x v="3"/>
    <x v="22"/>
    <x v="3"/>
    <x v="3"/>
    <s v="Cloudy"/>
    <n v="12"/>
  </r>
  <r>
    <x v="2029"/>
    <n v="267.45204218853399"/>
    <n v="30.5738913221542"/>
    <n v="11.736344725835799"/>
    <n v="4.3544535751283604"/>
    <n v="42.197023559413502"/>
    <n v="4.07447482222977"/>
    <n v="19.537203665882998"/>
    <n v="2.1503070672437099"/>
    <n v="130.80981030856199"/>
    <n v="981.37576599232602"/>
    <n v="38.7633437627616"/>
    <n v="2.4920729328907298"/>
    <x v="199"/>
    <x v="2"/>
    <x v="0"/>
    <n v="38.755677209121998"/>
    <n v="101.20739668624"/>
    <x v="6"/>
    <x v="5"/>
    <x v="5"/>
    <x v="4"/>
    <s v="Clear"/>
    <n v="58"/>
  </r>
  <r>
    <x v="2030"/>
    <n v="275.83128904249702"/>
    <n v="67.290844763684802"/>
    <n v="32.573881268940497"/>
    <n v="2.8794405999725798"/>
    <n v="73.002318357214506"/>
    <n v="6.7851259001066202"/>
    <n v="73.642932758755194"/>
    <n v="5.8933212148205998"/>
    <n v="79.710262060026594"/>
    <n v="1034.2673707157301"/>
    <n v="17.760767908464398"/>
    <n v="1.5086782899120701"/>
    <x v="159"/>
    <x v="2"/>
    <x v="3"/>
    <n v="45.669961565891398"/>
    <n v="125.669717604318"/>
    <x v="3"/>
    <x v="18"/>
    <x v="8"/>
    <x v="8"/>
    <s v="Clear"/>
    <n v="63"/>
  </r>
  <r>
    <x v="2031"/>
    <n v="114.730315363179"/>
    <n v="84.161336016319197"/>
    <n v="29.1584750413755"/>
    <n v="3.26834892262805"/>
    <n v="22.756166811917801"/>
    <n v="-9.5572951038174008"/>
    <n v="28.504008313606398"/>
    <n v="0.85202242586271904"/>
    <n v="292.63513505648501"/>
    <n v="1028.29210185389"/>
    <n v="16.6969676026781"/>
    <n v="6.6858959590136902"/>
    <x v="486"/>
    <x v="2"/>
    <x v="2"/>
    <n v="27.307806437927201"/>
    <n v="128.828341829994"/>
    <x v="5"/>
    <x v="7"/>
    <x v="5"/>
    <x v="4"/>
    <s v="Haze"/>
    <n v="61"/>
  </r>
  <r>
    <x v="2032"/>
    <n v="33.177652161597798"/>
    <n v="90.385943796201104"/>
    <n v="4.2029455701501499"/>
    <n v="0.96017041576819895"/>
    <n v="190.51328678551599"/>
    <n v="4.0360144415532604"/>
    <n v="50.968498354693402"/>
    <n v="8.6085242279946499"/>
    <n v="211.11841705312401"/>
    <n v="1014.32965713448"/>
    <n v="40.422978673298502"/>
    <n v="12.1799185468603"/>
    <x v="106"/>
    <x v="3"/>
    <x v="3"/>
    <n v="47.049775718035299"/>
    <n v="126.19657125062599"/>
    <x v="0"/>
    <x v="18"/>
    <x v="5"/>
    <x v="0"/>
    <s v="Fog"/>
    <n v="27"/>
  </r>
  <r>
    <x v="2033"/>
    <n v="205.781564952363"/>
    <n v="29.881603789820801"/>
    <n v="26.541349517326498"/>
    <n v="3.85088075279991"/>
    <n v="54.178380640347598"/>
    <n v="19.432734266246801"/>
    <n v="41.809978339348902"/>
    <n v="0.24423342526012701"/>
    <n v="330.05603701805597"/>
    <n v="1019.30540949033"/>
    <n v="38.142899408777602"/>
    <n v="15.801966530562"/>
    <x v="394"/>
    <x v="2"/>
    <x v="1"/>
    <n v="48.756287193424498"/>
    <n v="102.478175544781"/>
    <x v="3"/>
    <x v="13"/>
    <x v="2"/>
    <x v="1"/>
    <s v="Haze"/>
    <n v="88"/>
  </r>
  <r>
    <x v="2034"/>
    <n v="126.469559199049"/>
    <n v="55.938727188208901"/>
    <n v="49.008896906658002"/>
    <n v="4.7781951502112801"/>
    <n v="181.81872668676601"/>
    <n v="8.5809195729681598"/>
    <n v="26.797812929868901"/>
    <n v="7.7039931915129998"/>
    <n v="234.66472278273"/>
    <n v="1014.64495240719"/>
    <n v="2.7095901221193301"/>
    <n v="0.28463113963229197"/>
    <x v="89"/>
    <x v="2"/>
    <x v="3"/>
    <n v="33.182834661865897"/>
    <n v="110.42486700729999"/>
    <x v="0"/>
    <x v="16"/>
    <x v="7"/>
    <x v="8"/>
    <s v="Clear"/>
    <n v="65"/>
  </r>
  <r>
    <x v="2035"/>
    <n v="152.49903296482299"/>
    <n v="87.035890289597006"/>
    <n v="26.7349840040179"/>
    <n v="3.17548042127068"/>
    <n v="28.845296120364299"/>
    <n v="1.28332035593966"/>
    <n v="16.289045655231099"/>
    <n v="1.6460170014628199"/>
    <n v="242.13436024517699"/>
    <n v="996.38482255293695"/>
    <n v="25.6692739223035"/>
    <n v="7.0184261661503502"/>
    <x v="481"/>
    <x v="3"/>
    <x v="3"/>
    <n v="28.804929499689798"/>
    <n v="103.36052691682001"/>
    <x v="1"/>
    <x v="18"/>
    <x v="1"/>
    <x v="8"/>
    <s v="Haze"/>
    <n v="42"/>
  </r>
  <r>
    <x v="2036"/>
    <n v="45.606656639953499"/>
    <n v="81.810911800166906"/>
    <n v="19.619377421112802"/>
    <n v="0.14386850010641899"/>
    <n v="105.577038018736"/>
    <n v="0.41037072746674402"/>
    <n v="56.459622069478897"/>
    <n v="7.2978869859668096"/>
    <n v="60.029569323918203"/>
    <n v="1045.71613945476"/>
    <n v="28.6044834663617"/>
    <n v="15.9907088862702"/>
    <x v="265"/>
    <x v="1"/>
    <x v="3"/>
    <n v="24.680499987748"/>
    <n v="121.04343559440299"/>
    <x v="2"/>
    <x v="23"/>
    <x v="2"/>
    <x v="4"/>
    <s v="Fog"/>
    <n v="64"/>
  </r>
  <r>
    <x v="2037"/>
    <n v="291.61228153073699"/>
    <n v="60.972443576388599"/>
    <n v="6.8961697193135301"/>
    <n v="2.4467866686578899"/>
    <n v="48.938014161005"/>
    <n v="27.0731642565617"/>
    <n v="99.394769093781605"/>
    <n v="3.908402656252"/>
    <n v="77.350636791750006"/>
    <n v="1038.3002561442199"/>
    <n v="20.148291328075"/>
    <n v="10.6371460618484"/>
    <x v="467"/>
    <x v="0"/>
    <x v="0"/>
    <n v="25.731841913507701"/>
    <n v="97.324170247961504"/>
    <x v="1"/>
    <x v="17"/>
    <x v="1"/>
    <x v="7"/>
    <s v="Fog"/>
    <n v="22"/>
  </r>
  <r>
    <x v="2038"/>
    <n v="294.542120170722"/>
    <n v="35.409900416309803"/>
    <n v="21.5388471143308"/>
    <n v="4.8416954667889502"/>
    <n v="67.070679786172306"/>
    <n v="32.498339269372401"/>
    <n v="74.284468809999495"/>
    <n v="5.7116105753295399E-2"/>
    <n v="347.721430415008"/>
    <n v="1003.7802007853001"/>
    <n v="3.8139406120890298"/>
    <n v="11.6471350016717"/>
    <x v="297"/>
    <x v="2"/>
    <x v="0"/>
    <n v="24.9140747323376"/>
    <n v="128.39741280036699"/>
    <x v="2"/>
    <x v="21"/>
    <x v="9"/>
    <x v="3"/>
    <s v="Fog"/>
    <n v="60"/>
  </r>
  <r>
    <x v="2039"/>
    <n v="55.961067039035001"/>
    <n v="62.492362589510797"/>
    <n v="17.776279214754702"/>
    <n v="4.20126403910362"/>
    <n v="19.171516206880501"/>
    <n v="12.0929074861229"/>
    <n v="61.1159192995894"/>
    <n v="5.2945795171020604"/>
    <n v="58.777358330654998"/>
    <n v="1032.9785647029801"/>
    <n v="44.192643849040898"/>
    <n v="2.25376699981449"/>
    <x v="376"/>
    <x v="3"/>
    <x v="2"/>
    <n v="33.997185469153798"/>
    <n v="99.683418470001996"/>
    <x v="3"/>
    <x v="11"/>
    <x v="7"/>
    <x v="6"/>
    <s v="Rain"/>
    <n v="20"/>
  </r>
  <r>
    <x v="2040"/>
    <n v="102.145640863957"/>
    <n v="8.1783287769422301"/>
    <n v="10.434341362454999"/>
    <n v="1.8584627424364399"/>
    <n v="59.284521170033798"/>
    <n v="-9.4118376995261208"/>
    <n v="23.244125145032001"/>
    <n v="3.9347882860294998"/>
    <n v="193.57178858662201"/>
    <n v="1043.6244896272599"/>
    <n v="22.3751956980309"/>
    <n v="3.6358902431123998"/>
    <x v="255"/>
    <x v="2"/>
    <x v="1"/>
    <n v="37.041273488748502"/>
    <n v="125.850597681973"/>
    <x v="3"/>
    <x v="18"/>
    <x v="4"/>
    <x v="3"/>
    <s v="Haze"/>
    <n v="82"/>
  </r>
  <r>
    <x v="2041"/>
    <n v="100.079111735269"/>
    <n v="10.5489504812147"/>
    <n v="4.4433167052844702"/>
    <n v="4.8532463800112504"/>
    <n v="56.989680954895697"/>
    <n v="27.491016643256899"/>
    <n v="12.0433674073224"/>
    <n v="8.5073658392153799"/>
    <n v="107.16208318618"/>
    <n v="1029.7405735186401"/>
    <n v="31.039362622978999"/>
    <n v="2.0167163911155099"/>
    <x v="30"/>
    <x v="0"/>
    <x v="1"/>
    <n v="28.3502321921187"/>
    <n v="104.13464447958199"/>
    <x v="1"/>
    <x v="13"/>
    <x v="1"/>
    <x v="8"/>
    <s v="Haze"/>
    <n v="40"/>
  </r>
  <r>
    <x v="2042"/>
    <n v="198.577757148129"/>
    <n v="52.566229479503001"/>
    <n v="49.459996714383401"/>
    <n v="3.2377276552722001"/>
    <n v="30.805708103428699"/>
    <n v="-3.8380652521001202"/>
    <n v="89.698420044718304"/>
    <n v="9.6384877499178803"/>
    <n v="280.60147074974401"/>
    <n v="989.74433275819797"/>
    <n v="4.6689946118278201"/>
    <n v="0.60897070406773701"/>
    <x v="212"/>
    <x v="1"/>
    <x v="2"/>
    <n v="32.827015636944502"/>
    <n v="122.06814919762699"/>
    <x v="2"/>
    <x v="20"/>
    <x v="11"/>
    <x v="4"/>
    <s v="Snow"/>
    <n v="12"/>
  </r>
  <r>
    <x v="2043"/>
    <n v="185.39028111966101"/>
    <n v="88.835463027122003"/>
    <n v="41.576900566576803"/>
    <n v="0.308051597059252"/>
    <n v="148.78007238004199"/>
    <n v="8.2573006102461601"/>
    <n v="96.022995058464801"/>
    <n v="8.2629213407427606"/>
    <n v="337.00965511341502"/>
    <n v="1022.26990017769"/>
    <n v="19.303026639783901"/>
    <n v="5.0116118586026097"/>
    <x v="33"/>
    <x v="2"/>
    <x v="2"/>
    <n v="24.236583980850899"/>
    <n v="110.82827301652701"/>
    <x v="2"/>
    <x v="22"/>
    <x v="5"/>
    <x v="9"/>
    <s v="Clear"/>
    <n v="13"/>
  </r>
  <r>
    <x v="2044"/>
    <n v="298.96033623260701"/>
    <n v="10.2347022481115"/>
    <n v="13.9414666037037"/>
    <n v="4.5501854182459303"/>
    <n v="14.9861320733841"/>
    <n v="25.107674779561599"/>
    <n v="75.562035468199895"/>
    <n v="9.2617303289820505"/>
    <n v="341.08042075015697"/>
    <n v="1022.71584090341"/>
    <n v="40.500775267664899"/>
    <n v="8.1229447502904293"/>
    <x v="397"/>
    <x v="1"/>
    <x v="2"/>
    <n v="49.369524025984397"/>
    <n v="92.480107446286794"/>
    <x v="3"/>
    <x v="16"/>
    <x v="1"/>
    <x v="8"/>
    <s v="Fog"/>
    <n v="94"/>
  </r>
  <r>
    <x v="2045"/>
    <n v="101.834698254708"/>
    <n v="14.405715064687699"/>
    <n v="32.164402987591998"/>
    <n v="4.7010354864090704"/>
    <n v="62.883543319143897"/>
    <n v="6.3849227602502001"/>
    <n v="73.239059521501105"/>
    <n v="0.59964775792929603"/>
    <n v="246.34112607753099"/>
    <n v="1005.53913272149"/>
    <n v="44.234747952009798"/>
    <n v="16.038481539071501"/>
    <x v="55"/>
    <x v="3"/>
    <x v="3"/>
    <n v="47.271032673472298"/>
    <n v="99.1350949630841"/>
    <x v="3"/>
    <x v="21"/>
    <x v="4"/>
    <x v="3"/>
    <s v="Haze"/>
    <n v="36"/>
  </r>
  <r>
    <x v="2046"/>
    <n v="294.72276797975002"/>
    <n v="99.353103038046797"/>
    <n v="1.46268600424201"/>
    <n v="0.85230277114431097"/>
    <n v="129.18378306784501"/>
    <n v="24.390293762744001"/>
    <n v="85.109086020090402"/>
    <n v="8.2805200690749299"/>
    <n v="11.6146335298517"/>
    <n v="1047.57320614483"/>
    <n v="31.469249017900399"/>
    <n v="11.261282710139801"/>
    <x v="323"/>
    <x v="2"/>
    <x v="0"/>
    <n v="20.916470074394098"/>
    <n v="115.13108737216299"/>
    <x v="0"/>
    <x v="21"/>
    <x v="3"/>
    <x v="9"/>
    <s v="Cloudy"/>
    <n v="7"/>
  </r>
  <r>
    <x v="2047"/>
    <n v="144.17589886733401"/>
    <n v="90.799985267753598"/>
    <n v="7.4361352318266398"/>
    <n v="4.6945461623269296"/>
    <n v="158.65991045220699"/>
    <n v="3.24848396652316"/>
    <n v="55.606305858300097"/>
    <n v="4.9141979073350601"/>
    <n v="52.444475487883302"/>
    <n v="1027.0060111831001"/>
    <n v="47.8583824043641"/>
    <n v="11.709566060029401"/>
    <x v="55"/>
    <x v="1"/>
    <x v="2"/>
    <n v="41.986881690887301"/>
    <n v="108.592306926175"/>
    <x v="2"/>
    <x v="19"/>
    <x v="6"/>
    <x v="0"/>
    <s v="Cloudy"/>
    <n v="68"/>
  </r>
  <r>
    <x v="2048"/>
    <n v="35.265858311769698"/>
    <n v="67.730853809818797"/>
    <n v="4.2793934805967799"/>
    <n v="4.2647598707346202"/>
    <n v="56.055439197028001"/>
    <n v="-2.6796104939004302"/>
    <n v="56.8371485295105"/>
    <n v="9.7863235001727098"/>
    <n v="58.243492131234298"/>
    <n v="1002.1410233778701"/>
    <n v="34.919368378833703"/>
    <n v="13.6318121328903"/>
    <x v="207"/>
    <x v="3"/>
    <x v="1"/>
    <n v="37.865857740497397"/>
    <n v="116.882779906664"/>
    <x v="4"/>
    <x v="13"/>
    <x v="6"/>
    <x v="1"/>
    <s v="Fog"/>
    <n v="30"/>
  </r>
  <r>
    <x v="2049"/>
    <n v="186.52323985206201"/>
    <n v="26.462980329932201"/>
    <n v="13.1686300149329"/>
    <n v="3.0462287717047398"/>
    <n v="120.780449516546"/>
    <n v="24.4654744420701"/>
    <n v="91.824427133409301"/>
    <n v="6.5479824590061799"/>
    <n v="176.52299196014599"/>
    <n v="1022.82928290391"/>
    <n v="23.6116497881813"/>
    <n v="1.8383413406748299"/>
    <x v="411"/>
    <x v="0"/>
    <x v="2"/>
    <n v="24.0123754454962"/>
    <n v="117.78725462430199"/>
    <x v="2"/>
    <x v="11"/>
    <x v="11"/>
    <x v="8"/>
    <s v="Snow"/>
    <n v="52"/>
  </r>
  <r>
    <x v="2050"/>
    <n v="27.575849808918399"/>
    <n v="49.218822003694001"/>
    <n v="47.288846287126297"/>
    <n v="3.5954977577169598"/>
    <n v="180.410888979726"/>
    <n v="9.3425965861888791"/>
    <n v="15.211617552446199"/>
    <n v="6.2976777735794798"/>
    <n v="79.841394028868905"/>
    <n v="996.94720462146904"/>
    <n v="2.62357075166911"/>
    <n v="5.3918231075295804"/>
    <x v="384"/>
    <x v="3"/>
    <x v="2"/>
    <n v="33.018698027031903"/>
    <n v="105.243050644099"/>
    <x v="6"/>
    <x v="10"/>
    <x v="2"/>
    <x v="5"/>
    <s v="Rain"/>
    <n v="7"/>
  </r>
  <r>
    <x v="2051"/>
    <n v="78.860259804269106"/>
    <n v="72.526147439262104"/>
    <n v="9.6669505650492091"/>
    <n v="2.77523132985021"/>
    <n v="72.963548256379298"/>
    <n v="-8.7020970637863293"/>
    <n v="58.792669445357703"/>
    <n v="1.7658046948931401"/>
    <n v="202.01139741296299"/>
    <n v="1014.42574340182"/>
    <n v="47.382617633964202"/>
    <n v="11.888743899723099"/>
    <x v="122"/>
    <x v="3"/>
    <x v="1"/>
    <n v="30.799871556327901"/>
    <n v="94.879138644373597"/>
    <x v="5"/>
    <x v="7"/>
    <x v="10"/>
    <x v="1"/>
    <s v="Clear"/>
    <n v="61"/>
  </r>
  <r>
    <x v="2052"/>
    <n v="53.388224680191499"/>
    <n v="88.031953269980704"/>
    <n v="33.727440264081203"/>
    <n v="3.3874008985090298"/>
    <n v="91.743833753676299"/>
    <n v="39.602745863781699"/>
    <n v="63.792196539975301"/>
    <n v="3.9266738963542398"/>
    <n v="352.62376968071499"/>
    <n v="1014.62270770054"/>
    <n v="33.028826119702003"/>
    <n v="16.756526451009599"/>
    <x v="73"/>
    <x v="1"/>
    <x v="2"/>
    <n v="22.003569476035398"/>
    <n v="121.885029462365"/>
    <x v="3"/>
    <x v="10"/>
    <x v="0"/>
    <x v="9"/>
    <s v="Fog"/>
    <n v="63"/>
  </r>
  <r>
    <x v="2053"/>
    <n v="270.13711461558898"/>
    <n v="35.871702373336298"/>
    <n v="22.771943741880801"/>
    <n v="2.7230785280557099"/>
    <n v="62.786912637514597"/>
    <n v="-5.2685653285673002"/>
    <n v="29.520390335601601"/>
    <n v="6.7769748592034897"/>
    <n v="53.141322545730901"/>
    <n v="986.03318666348503"/>
    <n v="28.031060633933699"/>
    <n v="13.6518857909148"/>
    <x v="342"/>
    <x v="3"/>
    <x v="1"/>
    <n v="46.169856803576501"/>
    <n v="94.392727938529902"/>
    <x v="6"/>
    <x v="12"/>
    <x v="6"/>
    <x v="9"/>
    <s v="Snow"/>
    <n v="32"/>
  </r>
  <r>
    <x v="2054"/>
    <n v="242.28288902279201"/>
    <n v="49.378148025752701"/>
    <n v="29.527773269758399"/>
    <n v="3.03497429114186"/>
    <n v="53.842030169393801"/>
    <n v="11.9152386320945"/>
    <n v="67.093635091903806"/>
    <n v="9.2148945173005696"/>
    <n v="240.03638672613201"/>
    <n v="1025.86248269673"/>
    <n v="5.9718145572364403"/>
    <n v="13.947405796379501"/>
    <x v="161"/>
    <x v="3"/>
    <x v="1"/>
    <n v="28.036847842402"/>
    <n v="113.004584816677"/>
    <x v="0"/>
    <x v="15"/>
    <x v="1"/>
    <x v="4"/>
    <s v="Cloudy"/>
    <n v="83"/>
  </r>
  <r>
    <x v="2055"/>
    <n v="259.76990594315998"/>
    <n v="59.773925035111503"/>
    <n v="26.638140557729201"/>
    <n v="2.7247262902751501"/>
    <n v="168.612499933707"/>
    <n v="-7.5146964530979004"/>
    <n v="60.067169553108897"/>
    <n v="7.6593976513541504"/>
    <n v="156.05914875345599"/>
    <n v="983.96635952672602"/>
    <n v="43.329172041540097"/>
    <n v="4.9386689058134001"/>
    <x v="163"/>
    <x v="0"/>
    <x v="1"/>
    <n v="25.426088006458802"/>
    <n v="128.33249158176901"/>
    <x v="0"/>
    <x v="6"/>
    <x v="5"/>
    <x v="4"/>
    <s v="Haze"/>
    <n v="66"/>
  </r>
  <r>
    <x v="2056"/>
    <n v="200.01894212598401"/>
    <n v="99.905260021037904"/>
    <n v="35.953977256297101"/>
    <n v="1.05453452381486"/>
    <n v="59.0741616668356"/>
    <n v="8.4045218022988593"/>
    <n v="51.629793900832603"/>
    <n v="1.0128032377035101"/>
    <n v="167.81685679177599"/>
    <n v="1032.67020137495"/>
    <n v="49.2828046289304"/>
    <n v="7.2597011842544301"/>
    <x v="356"/>
    <x v="0"/>
    <x v="0"/>
    <n v="20.0050339180398"/>
    <n v="115.48282907389699"/>
    <x v="4"/>
    <x v="21"/>
    <x v="10"/>
    <x v="5"/>
    <s v="Haze"/>
    <n v="8"/>
  </r>
  <r>
    <x v="2057"/>
    <n v="120.563496897161"/>
    <n v="66.427441508253594"/>
    <n v="26.5781389531443"/>
    <n v="3.5265932705343901"/>
    <n v="62.756868961046798"/>
    <n v="34.683751285005499"/>
    <n v="10.227881117515"/>
    <n v="5.4624020580586299"/>
    <n v="85.026166412706004"/>
    <n v="1006.13494149898"/>
    <n v="24.014767296893101"/>
    <n v="8.0179904178239205"/>
    <x v="156"/>
    <x v="2"/>
    <x v="4"/>
    <n v="44.811796416725699"/>
    <n v="129.57618736207201"/>
    <x v="3"/>
    <x v="11"/>
    <x v="5"/>
    <x v="0"/>
    <s v="Clear"/>
    <n v="91"/>
  </r>
  <r>
    <x v="2058"/>
    <n v="261.04720142810999"/>
    <n v="26.017559284175501"/>
    <n v="8.5712744577196798"/>
    <n v="4.0450836889706201"/>
    <n v="58.7731586613342"/>
    <n v="36.655487022880003"/>
    <n v="54.678338385050601"/>
    <n v="4.3751171915335298"/>
    <n v="289.80031706311701"/>
    <n v="1044.1513609010401"/>
    <n v="8.3356665613515109"/>
    <n v="10.573548790612399"/>
    <x v="65"/>
    <x v="3"/>
    <x v="1"/>
    <n v="41.743533075506299"/>
    <n v="107.894809467942"/>
    <x v="2"/>
    <x v="1"/>
    <x v="11"/>
    <x v="7"/>
    <s v="Haze"/>
    <n v="12"/>
  </r>
  <r>
    <x v="2059"/>
    <n v="219.004350925734"/>
    <n v="67.277554496807397"/>
    <n v="32.742692248343403"/>
    <n v="0.47679640015909303"/>
    <n v="111.875569620341"/>
    <n v="-5.2991448560745003"/>
    <n v="32.945566225181103"/>
    <n v="9.7619498248483492"/>
    <n v="104.444154530209"/>
    <n v="1001.17258462661"/>
    <n v="1.93083874018837"/>
    <n v="10.6674446490359"/>
    <x v="211"/>
    <x v="3"/>
    <x v="3"/>
    <n v="30.219928711168901"/>
    <n v="114.87578883679301"/>
    <x v="2"/>
    <x v="18"/>
    <x v="3"/>
    <x v="6"/>
    <s v="Rain"/>
    <n v="11"/>
  </r>
  <r>
    <x v="2060"/>
    <n v="46.599016125943798"/>
    <n v="82.705141196486593"/>
    <n v="6.1231619254201499"/>
    <n v="3.9578713634140499"/>
    <n v="169.04427513052701"/>
    <n v="37.048024236103998"/>
    <n v="21.866060179028199"/>
    <n v="9.5497909276333903"/>
    <n v="29.599372904107099"/>
    <n v="995.19122924546605"/>
    <n v="39.397210678351399"/>
    <n v="17.600048891815"/>
    <x v="245"/>
    <x v="3"/>
    <x v="3"/>
    <n v="38.918284164304701"/>
    <n v="122.02879144318"/>
    <x v="1"/>
    <x v="5"/>
    <x v="7"/>
    <x v="8"/>
    <s v="Clear"/>
    <n v="24"/>
  </r>
  <r>
    <x v="2061"/>
    <n v="263.75614173224699"/>
    <n v="55.430669987019201"/>
    <n v="3.23359731598753"/>
    <n v="4.1034706801657297"/>
    <n v="165.418878562369"/>
    <n v="19.897393871463802"/>
    <n v="67.1088063756671"/>
    <n v="2.7314514302723798"/>
    <n v="272.87949240451599"/>
    <n v="984.24144663302695"/>
    <n v="21.3683982626792"/>
    <n v="1.00385202232861"/>
    <x v="282"/>
    <x v="2"/>
    <x v="1"/>
    <n v="25.144976051176801"/>
    <n v="128.93872742570301"/>
    <x v="5"/>
    <x v="1"/>
    <x v="7"/>
    <x v="9"/>
    <s v="Clear"/>
    <n v="48"/>
  </r>
  <r>
    <x v="2062"/>
    <n v="216.107154879326"/>
    <n v="42.288409421418699"/>
    <n v="29.673250081317398"/>
    <n v="0.242146447711377"/>
    <n v="77.605595427573505"/>
    <n v="16.993938945174701"/>
    <n v="99.249689422919403"/>
    <n v="0.16916073881855301"/>
    <n v="236.15293674159801"/>
    <n v="1001.53288057793"/>
    <n v="38.084680967833599"/>
    <n v="9.4164188519700893"/>
    <x v="27"/>
    <x v="3"/>
    <x v="4"/>
    <n v="38.906282931398103"/>
    <n v="100.92352655721101"/>
    <x v="0"/>
    <x v="17"/>
    <x v="11"/>
    <x v="1"/>
    <s v="Fog"/>
    <n v="31"/>
  </r>
  <r>
    <x v="2063"/>
    <n v="47.062237638554699"/>
    <n v="48.485253339497604"/>
    <n v="13.7130304673115"/>
    <n v="1.7050004476652201"/>
    <n v="90.880205847631601"/>
    <n v="21.406725814170802"/>
    <n v="95.416105902929402"/>
    <n v="5.5115535910256099"/>
    <n v="80.037570833267694"/>
    <n v="1008.07139905513"/>
    <n v="34.404149143087501"/>
    <n v="5.9298895555495097"/>
    <x v="83"/>
    <x v="3"/>
    <x v="3"/>
    <n v="40.061742921219697"/>
    <n v="122.890866680618"/>
    <x v="6"/>
    <x v="21"/>
    <x v="5"/>
    <x v="9"/>
    <s v="Fog"/>
    <n v="59"/>
  </r>
  <r>
    <x v="2064"/>
    <n v="100.817360855289"/>
    <n v="10.677011913229199"/>
    <n v="48.260680998810301"/>
    <n v="0.89504925202465702"/>
    <n v="185.58209207679701"/>
    <n v="4.7478506790411501"/>
    <n v="33.173800112033497"/>
    <n v="3.9342292352400401"/>
    <n v="113.307740837087"/>
    <n v="1036.60185314154"/>
    <n v="44.279960588242901"/>
    <n v="3.0760307683586001"/>
    <x v="269"/>
    <x v="1"/>
    <x v="2"/>
    <n v="25.617416616070301"/>
    <n v="92.047680024729502"/>
    <x v="6"/>
    <x v="22"/>
    <x v="8"/>
    <x v="9"/>
    <s v="Fog"/>
    <n v="89"/>
  </r>
  <r>
    <x v="2065"/>
    <n v="109.78647679814701"/>
    <n v="78.160994774392606"/>
    <n v="28.0648887421981"/>
    <n v="1.1014513741567999"/>
    <n v="60.954421435612097"/>
    <n v="24.458753716515801"/>
    <n v="27.6710407791231"/>
    <n v="0.73065003679227403"/>
    <n v="343.859102903436"/>
    <n v="1008.2309688046"/>
    <n v="28.238657573066298"/>
    <n v="0.34736894367653698"/>
    <x v="406"/>
    <x v="0"/>
    <x v="4"/>
    <n v="35.052343779147201"/>
    <n v="108.422758499951"/>
    <x v="1"/>
    <x v="9"/>
    <x v="0"/>
    <x v="2"/>
    <s v="Cloudy"/>
    <n v="11"/>
  </r>
  <r>
    <x v="2066"/>
    <n v="256.00203771970502"/>
    <n v="18.096996881296398"/>
    <n v="43.134013414169402"/>
    <n v="3.0549175765919601"/>
    <n v="199.88019873146601"/>
    <n v="28.3405504892946"/>
    <n v="46.450773880327603"/>
    <n v="5.34621597612038"/>
    <n v="22.450817725650701"/>
    <n v="1032.8200265980599"/>
    <n v="35.566556970930101"/>
    <n v="19.021588020354301"/>
    <x v="141"/>
    <x v="3"/>
    <x v="0"/>
    <n v="21.278056276931299"/>
    <n v="97.488949315215393"/>
    <x v="5"/>
    <x v="16"/>
    <x v="4"/>
    <x v="5"/>
    <s v="Clear"/>
    <n v="93"/>
  </r>
  <r>
    <x v="2067"/>
    <n v="134.362214555712"/>
    <n v="57.775985194622898"/>
    <n v="18.920572946499"/>
    <n v="2.1991519581593399"/>
    <n v="168.25174095031201"/>
    <n v="-5.5864660197865001"/>
    <n v="95.881786321697604"/>
    <n v="6.3948186436157002"/>
    <n v="28.638705232456701"/>
    <n v="1007.07053167445"/>
    <n v="49.3785750291757"/>
    <n v="13.9390550843366"/>
    <x v="459"/>
    <x v="2"/>
    <x v="3"/>
    <n v="27.188036369240599"/>
    <n v="118.761162326106"/>
    <x v="0"/>
    <x v="7"/>
    <x v="5"/>
    <x v="4"/>
    <s v="Fog"/>
    <n v="26"/>
  </r>
  <r>
    <x v="2068"/>
    <n v="58.661400040481098"/>
    <n v="69.635721073208501"/>
    <n v="17.968489241482001"/>
    <n v="0.668639007987614"/>
    <n v="46.304933064653603"/>
    <n v="-9.8361036204361501"/>
    <n v="30.9235245059986"/>
    <n v="2.34221605285475"/>
    <n v="211.04850056564101"/>
    <n v="1043.5254798201499"/>
    <n v="1.28413403706008"/>
    <n v="16.805534714080601"/>
    <x v="45"/>
    <x v="2"/>
    <x v="0"/>
    <n v="38.852644499751399"/>
    <n v="94.774860815773707"/>
    <x v="5"/>
    <x v="20"/>
    <x v="5"/>
    <x v="9"/>
    <s v="Cloudy"/>
    <n v="82"/>
  </r>
  <r>
    <x v="2069"/>
    <n v="135.38304404400901"/>
    <n v="65.810665277162997"/>
    <n v="30.421663225216999"/>
    <n v="4.6466070239173103"/>
    <n v="117.674060648332"/>
    <n v="8.0658314832185596"/>
    <n v="65.606862418369403"/>
    <n v="6.6829655317955297"/>
    <n v="82.868561838170905"/>
    <n v="999.73217547115405"/>
    <n v="3.3347102409647098"/>
    <n v="11.479616235211299"/>
    <x v="174"/>
    <x v="3"/>
    <x v="3"/>
    <n v="32.964114876317801"/>
    <n v="110.95280931535299"/>
    <x v="5"/>
    <x v="2"/>
    <x v="8"/>
    <x v="9"/>
    <s v="Haze"/>
    <n v="10"/>
  </r>
  <r>
    <x v="2070"/>
    <n v="190.21255597874799"/>
    <n v="37.719824705734602"/>
    <n v="45.795013806702997"/>
    <n v="1.9103897415111899"/>
    <n v="169.45279402089301"/>
    <n v="-9.9790856921845794"/>
    <n v="66.882279570482794"/>
    <n v="0.66361406664729405"/>
    <n v="256.629092019072"/>
    <n v="995.82956415501303"/>
    <n v="5.9765332282070496"/>
    <n v="5.3290947715351198"/>
    <x v="108"/>
    <x v="0"/>
    <x v="0"/>
    <n v="27.1981418683276"/>
    <n v="123.68974939538001"/>
    <x v="0"/>
    <x v="13"/>
    <x v="6"/>
    <x v="3"/>
    <s v="Clear"/>
    <n v="2"/>
  </r>
  <r>
    <x v="2071"/>
    <n v="235.543889625334"/>
    <n v="91.838922148358293"/>
    <n v="46.657854876304697"/>
    <n v="1.9880596477527499"/>
    <n v="83.347032489228795"/>
    <n v="-1.10497146532524"/>
    <n v="70.064146739245103"/>
    <n v="4.3165918667754299"/>
    <n v="39.1495525427977"/>
    <n v="1038.1608181532999"/>
    <n v="32.015377407862701"/>
    <n v="2.5503073895152899"/>
    <x v="413"/>
    <x v="2"/>
    <x v="4"/>
    <n v="31.3177603221894"/>
    <n v="98.410558301725302"/>
    <x v="1"/>
    <x v="15"/>
    <x v="3"/>
    <x v="4"/>
    <s v="Rain"/>
    <n v="15"/>
  </r>
  <r>
    <x v="2072"/>
    <n v="195.16754936388801"/>
    <n v="61.222898412714102"/>
    <n v="6.2301436248411104"/>
    <n v="1.1390312661961099"/>
    <n v="85.422102856294799"/>
    <n v="13.345771773439999"/>
    <n v="46.768360603696202"/>
    <n v="2.5439175034856101"/>
    <n v="25.061899258202899"/>
    <n v="1046.6515561152901"/>
    <n v="37.085080064598301"/>
    <n v="14.208927800018399"/>
    <x v="23"/>
    <x v="3"/>
    <x v="3"/>
    <n v="43.230383187362897"/>
    <n v="112.454628212993"/>
    <x v="1"/>
    <x v="19"/>
    <x v="2"/>
    <x v="5"/>
    <s v="Fog"/>
    <n v="95"/>
  </r>
  <r>
    <x v="2073"/>
    <n v="111.03089663608699"/>
    <n v="95.004497509153893"/>
    <n v="49.575220356300299"/>
    <n v="4.9664243180192598"/>
    <n v="136.092111282589"/>
    <n v="27.572324451759702"/>
    <n v="65.075155251269194"/>
    <n v="7.3706819301876196"/>
    <n v="235.006129986388"/>
    <n v="998.96556633023499"/>
    <n v="17.648961345479101"/>
    <n v="7.95911682690768"/>
    <x v="257"/>
    <x v="0"/>
    <x v="1"/>
    <n v="31.028460154584899"/>
    <n v="118.105102602385"/>
    <x v="5"/>
    <x v="16"/>
    <x v="4"/>
    <x v="6"/>
    <s v="Clear"/>
    <n v="62"/>
  </r>
  <r>
    <x v="2074"/>
    <n v="152.26853438351"/>
    <n v="53.898887697248597"/>
    <n v="4.0913480589265303"/>
    <n v="0.69510973892736605"/>
    <n v="135.59456323852399"/>
    <n v="35.783687213381697"/>
    <n v="67.379618869565903"/>
    <n v="2.2028385215772199"/>
    <n v="64.248064125441303"/>
    <n v="988.19093349384696"/>
    <n v="38.042792513192701"/>
    <n v="7.8882553377389604"/>
    <x v="378"/>
    <x v="1"/>
    <x v="4"/>
    <n v="49.094343476368202"/>
    <n v="105.106841511925"/>
    <x v="0"/>
    <x v="3"/>
    <x v="10"/>
    <x v="9"/>
    <s v="Haze"/>
    <n v="28"/>
  </r>
  <r>
    <x v="2075"/>
    <n v="211.80111997437399"/>
    <n v="83.468669732883399"/>
    <n v="49.871285300335202"/>
    <n v="0.12322064927853001"/>
    <n v="40.620875762722399"/>
    <n v="15.8295084897983"/>
    <n v="32.109047577371499"/>
    <n v="4.7232194461333403"/>
    <n v="277.66012253893803"/>
    <n v="984.24864102622598"/>
    <n v="37.426315988389497"/>
    <n v="19.289767931762899"/>
    <x v="462"/>
    <x v="3"/>
    <x v="2"/>
    <n v="27.412568756096"/>
    <n v="105.198209290744"/>
    <x v="0"/>
    <x v="23"/>
    <x v="8"/>
    <x v="4"/>
    <s v="Haze"/>
    <n v="20"/>
  </r>
  <r>
    <x v="2076"/>
    <n v="181.26525868260299"/>
    <n v="46.310067446392701"/>
    <n v="17.684695510239699"/>
    <n v="1.6794633635020899"/>
    <n v="103.86874546755899"/>
    <n v="29.366472922163599"/>
    <n v="83.996699861854793"/>
    <n v="4.1401530006540899"/>
    <n v="202.81107002932899"/>
    <n v="1042.42872076295"/>
    <n v="29.588009181297899"/>
    <n v="2.93017884048417"/>
    <x v="298"/>
    <x v="0"/>
    <x v="0"/>
    <n v="20.355265441588202"/>
    <n v="100.27495121254699"/>
    <x v="1"/>
    <x v="12"/>
    <x v="2"/>
    <x v="6"/>
    <s v="Fog"/>
    <n v="69"/>
  </r>
  <r>
    <x v="2077"/>
    <n v="259.01437755536801"/>
    <n v="89.445471901469105"/>
    <n v="27.5562199059463"/>
    <n v="4.8530693047590399"/>
    <n v="19.472134050809501"/>
    <n v="28.151073429446999"/>
    <n v="61.955200103385401"/>
    <n v="1.6151093470092299"/>
    <n v="204.01454823452599"/>
    <n v="1017.94261544439"/>
    <n v="30.822866309478201"/>
    <n v="13.2364316387728"/>
    <x v="116"/>
    <x v="2"/>
    <x v="0"/>
    <n v="32.469524938854398"/>
    <n v="127.631983981376"/>
    <x v="1"/>
    <x v="18"/>
    <x v="10"/>
    <x v="9"/>
    <s v="Fog"/>
    <n v="83"/>
  </r>
  <r>
    <x v="2078"/>
    <n v="68.845210845721894"/>
    <n v="13.691720334257299"/>
    <n v="48.243452157302599"/>
    <n v="1.66654485174316"/>
    <n v="173.61578336231"/>
    <n v="-6.9386311927962803"/>
    <n v="49.9428469700619"/>
    <n v="0.80851001528370103"/>
    <n v="222.392548999052"/>
    <n v="1042.00025393904"/>
    <n v="38.037080321146497"/>
    <n v="10.2106124712813"/>
    <x v="77"/>
    <x v="2"/>
    <x v="0"/>
    <n v="39.266708828286902"/>
    <n v="128.03961755079601"/>
    <x v="0"/>
    <x v="18"/>
    <x v="1"/>
    <x v="9"/>
    <s v="Snow"/>
    <n v="77"/>
  </r>
  <r>
    <x v="2079"/>
    <n v="214.236900748685"/>
    <n v="39.333741752591301"/>
    <n v="8.0974166616420007"/>
    <n v="3.5482565452612902"/>
    <n v="91.428427628726993"/>
    <n v="7.9122347847756602"/>
    <n v="81.103165841882998"/>
    <n v="8.1694419665795692"/>
    <n v="327.27487071939203"/>
    <n v="1030.4299032613601"/>
    <n v="25.875261356511501"/>
    <n v="6.7711486684628301"/>
    <x v="489"/>
    <x v="0"/>
    <x v="2"/>
    <n v="34.901227680318598"/>
    <n v="124.465947263823"/>
    <x v="3"/>
    <x v="4"/>
    <x v="11"/>
    <x v="2"/>
    <s v="Fog"/>
    <n v="65"/>
  </r>
  <r>
    <x v="2080"/>
    <n v="33.757105003496498"/>
    <n v="29.053306172536999"/>
    <n v="15.5047694976197"/>
    <n v="4.1141327607604898"/>
    <n v="140.133911729593"/>
    <n v="16.950170295331699"/>
    <n v="29.884154444811799"/>
    <n v="8.5509160362916603"/>
    <n v="275.49330596001801"/>
    <n v="1010.03108455803"/>
    <n v="40.712836475965702"/>
    <n v="3.0701879705356299"/>
    <x v="320"/>
    <x v="2"/>
    <x v="1"/>
    <n v="25.3663348967921"/>
    <n v="95.881433741795405"/>
    <x v="1"/>
    <x v="16"/>
    <x v="3"/>
    <x v="0"/>
    <s v="Clear"/>
    <n v="45"/>
  </r>
  <r>
    <x v="2081"/>
    <n v="171.83477837358001"/>
    <n v="35.832495393459702"/>
    <n v="44.208872689012402"/>
    <n v="0.74791050385755997"/>
    <n v="14.587638949738601"/>
    <n v="36.2745589963409"/>
    <n v="72.561439403071802"/>
    <n v="7.3398307225808104"/>
    <n v="272.13790545692501"/>
    <n v="1023.28494241139"/>
    <n v="43.720329560798397"/>
    <n v="1.73506787064782"/>
    <x v="449"/>
    <x v="0"/>
    <x v="3"/>
    <n v="47.422576395825097"/>
    <n v="96.862631058379407"/>
    <x v="3"/>
    <x v="2"/>
    <x v="8"/>
    <x v="9"/>
    <s v="Fog"/>
    <n v="40"/>
  </r>
  <r>
    <x v="2082"/>
    <n v="106.29932750270299"/>
    <n v="58.346456791694997"/>
    <n v="29.478088185662902"/>
    <n v="3.5728113387643399"/>
    <n v="106.60509375505799"/>
    <n v="-0.20579346537281301"/>
    <n v="68.078511868708006"/>
    <n v="3.9163296444516602"/>
    <n v="48.282214818843102"/>
    <n v="1010.7664104691301"/>
    <n v="1.7312416769785499"/>
    <n v="12.916969089113699"/>
    <x v="470"/>
    <x v="2"/>
    <x v="2"/>
    <n v="37.393370115035303"/>
    <n v="123.81122802657499"/>
    <x v="2"/>
    <x v="7"/>
    <x v="7"/>
    <x v="7"/>
    <s v="Snow"/>
    <n v="96"/>
  </r>
  <r>
    <x v="2083"/>
    <n v="144.71249885562901"/>
    <n v="96.468368282068894"/>
    <n v="31.313008058099399"/>
    <n v="2.3919260584670901"/>
    <n v="166.86433241315299"/>
    <n v="5.2331532298936798"/>
    <n v="53.425333259131797"/>
    <n v="1.65651346767389"/>
    <n v="137.4052458676"/>
    <n v="1023.62788737116"/>
    <n v="32.664127954185901"/>
    <n v="17.6241689761336"/>
    <x v="166"/>
    <x v="2"/>
    <x v="3"/>
    <n v="36.442536273093303"/>
    <n v="125.684054336961"/>
    <x v="5"/>
    <x v="23"/>
    <x v="1"/>
    <x v="6"/>
    <s v="Fog"/>
    <n v="6"/>
  </r>
  <r>
    <x v="2084"/>
    <n v="137.476281202004"/>
    <n v="12.180708651219801"/>
    <n v="35.747658233351302"/>
    <n v="3.59002092071503"/>
    <n v="112.42492873297201"/>
    <n v="31.0752002994987"/>
    <n v="26.985441063506801"/>
    <n v="3.3337247290624998"/>
    <n v="163.12045418378099"/>
    <n v="1026.4646994709601"/>
    <n v="23.298184000032901"/>
    <n v="10.1330165422623"/>
    <x v="467"/>
    <x v="2"/>
    <x v="3"/>
    <n v="26.343243260703002"/>
    <n v="116.413870743939"/>
    <x v="5"/>
    <x v="17"/>
    <x v="7"/>
    <x v="0"/>
    <s v="Snow"/>
    <n v="35"/>
  </r>
  <r>
    <x v="2085"/>
    <n v="180.84704525632"/>
    <n v="98.818702910582502"/>
    <n v="28.337865587258101"/>
    <n v="1.4227959579373199"/>
    <n v="198.02345928521601"/>
    <n v="17.937165124497401"/>
    <n v="98.006567863147595"/>
    <n v="3.7808329026996401"/>
    <n v="277.292034089852"/>
    <n v="1007.89313219524"/>
    <n v="28.483724100771202"/>
    <n v="14.0804681825258"/>
    <x v="466"/>
    <x v="1"/>
    <x v="4"/>
    <n v="48.283057373346999"/>
    <n v="112.593226928604"/>
    <x v="2"/>
    <x v="19"/>
    <x v="8"/>
    <x v="6"/>
    <s v="Haze"/>
    <n v="30"/>
  </r>
  <r>
    <x v="2086"/>
    <n v="131.80882150881899"/>
    <n v="21.873295903685399"/>
    <n v="21.972309459625102"/>
    <n v="3.7611594527359"/>
    <n v="118.87761919435501"/>
    <n v="-3.7905308804894302"/>
    <n v="20.4105102336469"/>
    <n v="1.7637938682940999"/>
    <n v="219.982494377699"/>
    <n v="1001.75773047635"/>
    <n v="17.833606251204198"/>
    <n v="14.7431605772178"/>
    <x v="333"/>
    <x v="3"/>
    <x v="4"/>
    <n v="49.722964617479697"/>
    <n v="114.09698640787001"/>
    <x v="1"/>
    <x v="23"/>
    <x v="5"/>
    <x v="3"/>
    <s v="Snow"/>
    <n v="79"/>
  </r>
  <r>
    <x v="2087"/>
    <n v="177.73225419885901"/>
    <n v="30.009664438988999"/>
    <n v="36.310528287469403"/>
    <n v="2.6726240416107201"/>
    <n v="135.650134242814"/>
    <n v="18.6252977855765"/>
    <n v="90.334043789663397"/>
    <n v="9.6006743382622801"/>
    <n v="213.18600340921699"/>
    <n v="1000.4524091236"/>
    <n v="15.7810761181749"/>
    <n v="19.013973096572901"/>
    <x v="222"/>
    <x v="3"/>
    <x v="4"/>
    <n v="39.223723455072502"/>
    <n v="102.267335716083"/>
    <x v="5"/>
    <x v="1"/>
    <x v="9"/>
    <x v="3"/>
    <s v="Snow"/>
    <n v="16"/>
  </r>
  <r>
    <x v="2088"/>
    <n v="52.615285790259101"/>
    <n v="76.894202743133505"/>
    <n v="16.914915660157799"/>
    <n v="2.94182965875684"/>
    <n v="16.963332873498899"/>
    <n v="-1.9706180962450599"/>
    <n v="18.098097094980901"/>
    <n v="9.3893895607128197"/>
    <n v="6.2199482990739199"/>
    <n v="1048.3530406156899"/>
    <n v="1.8938575685274399"/>
    <n v="3.7363742001745002"/>
    <x v="286"/>
    <x v="0"/>
    <x v="0"/>
    <n v="23.173147892716599"/>
    <n v="117.814790842254"/>
    <x v="6"/>
    <x v="14"/>
    <x v="8"/>
    <x v="7"/>
    <s v="Clear"/>
    <n v="8"/>
  </r>
  <r>
    <x v="2089"/>
    <n v="177.83781994206501"/>
    <n v="94.237309329576405"/>
    <n v="2.1542825256917699"/>
    <n v="1.78371027943852"/>
    <n v="112.59773526532"/>
    <n v="-7.0509041618657404"/>
    <n v="92.501243197315205"/>
    <n v="2.5682915604588499"/>
    <n v="355.202120839325"/>
    <n v="1033.1436495530199"/>
    <n v="18.3902490716887"/>
    <n v="17.104248911688799"/>
    <x v="72"/>
    <x v="2"/>
    <x v="3"/>
    <n v="41.658687840905301"/>
    <n v="120.008712651408"/>
    <x v="4"/>
    <x v="22"/>
    <x v="10"/>
    <x v="4"/>
    <s v="Rain"/>
    <n v="10"/>
  </r>
  <r>
    <x v="2090"/>
    <n v="188.938024105202"/>
    <n v="98.344112423339894"/>
    <n v="35.561667067170298"/>
    <n v="3.8853272892704398"/>
    <n v="108.12945533980999"/>
    <n v="5.9709101798548501"/>
    <n v="41.210701161783597"/>
    <n v="3.3319912548355899"/>
    <n v="352.47107936385498"/>
    <n v="1009.89834486425"/>
    <n v="48.250445544949102"/>
    <n v="18.031855404035898"/>
    <x v="31"/>
    <x v="3"/>
    <x v="1"/>
    <n v="36.995214902965699"/>
    <n v="115.05098258755601"/>
    <x v="2"/>
    <x v="22"/>
    <x v="8"/>
    <x v="6"/>
    <s v="Clear"/>
    <n v="90"/>
  </r>
  <r>
    <x v="2091"/>
    <n v="146.44004354789499"/>
    <n v="72.5856604735975"/>
    <n v="13.954162512091701"/>
    <n v="4.2541470822584602"/>
    <n v="22.441611079921099"/>
    <n v="31.597827208601501"/>
    <n v="71.709735088291097"/>
    <n v="6.4544334176090201"/>
    <n v="78.203363846170205"/>
    <n v="988.19039242627696"/>
    <n v="4.2421168204181903E-2"/>
    <n v="14.7768870146775"/>
    <x v="339"/>
    <x v="3"/>
    <x v="0"/>
    <n v="35.009071831761403"/>
    <n v="115.39220325415801"/>
    <x v="2"/>
    <x v="5"/>
    <x v="3"/>
    <x v="1"/>
    <s v="Snow"/>
    <n v="15"/>
  </r>
  <r>
    <x v="2092"/>
    <n v="266.89133437767202"/>
    <n v="14.0497005859275"/>
    <n v="22.690120718430801"/>
    <n v="2.1402105544082599"/>
    <n v="120.555759132774"/>
    <n v="36.898433234627497"/>
    <n v="15.762595744414201"/>
    <n v="7.0543842188049002"/>
    <n v="141.59202203306899"/>
    <n v="992.09705467023605"/>
    <n v="12.442947944196201"/>
    <n v="7.0768747233191496"/>
    <x v="470"/>
    <x v="3"/>
    <x v="0"/>
    <n v="30.2849766449628"/>
    <n v="121.84462769592901"/>
    <x v="2"/>
    <x v="20"/>
    <x v="7"/>
    <x v="4"/>
    <s v="Clear"/>
    <n v="63"/>
  </r>
  <r>
    <x v="2093"/>
    <n v="100.793993588714"/>
    <n v="16.035698873627702"/>
    <n v="32.294658251707503"/>
    <n v="4.2605585514094901"/>
    <n v="119.733790273373"/>
    <n v="18.970444908562001"/>
    <n v="14.075257531998099"/>
    <n v="5.1118562898044502"/>
    <n v="353.77649771592502"/>
    <n v="1037.75028249153"/>
    <n v="0.89902105083960404"/>
    <n v="16.923915200451599"/>
    <x v="83"/>
    <x v="2"/>
    <x v="4"/>
    <n v="44.175634148138698"/>
    <n v="110.79794508137201"/>
    <x v="5"/>
    <x v="19"/>
    <x v="0"/>
    <x v="2"/>
    <s v="Fog"/>
    <n v="8"/>
  </r>
  <r>
    <x v="2094"/>
    <n v="114.68129035327701"/>
    <n v="73.5615728703862"/>
    <n v="39.490089501129603"/>
    <n v="4.4505387707003097"/>
    <n v="19.374832075486101"/>
    <n v="2.7215001706833299"/>
    <n v="73.648096559139802"/>
    <n v="3.1836145984146902"/>
    <n v="281.22920567792198"/>
    <n v="997.953359564273"/>
    <n v="24.909425554476002"/>
    <n v="5.5074702300300498"/>
    <x v="218"/>
    <x v="3"/>
    <x v="1"/>
    <n v="36.767781926387997"/>
    <n v="103.962615489838"/>
    <x v="6"/>
    <x v="20"/>
    <x v="7"/>
    <x v="6"/>
    <s v="Rain"/>
    <n v="70"/>
  </r>
  <r>
    <x v="2095"/>
    <n v="133.17672708291801"/>
    <n v="86.370308253570499"/>
    <n v="24.071680263988"/>
    <n v="2.5799708856378998"/>
    <n v="150.25648317427601"/>
    <n v="17.490252059515399"/>
    <n v="12.656399330290601"/>
    <n v="1.4261100167529399"/>
    <n v="62.253402572702697"/>
    <n v="1021.04166985056"/>
    <n v="35.397684312416601"/>
    <n v="18.362600104801398"/>
    <x v="283"/>
    <x v="1"/>
    <x v="2"/>
    <n v="42.2810070712301"/>
    <n v="97.202311498045205"/>
    <x v="1"/>
    <x v="14"/>
    <x v="7"/>
    <x v="2"/>
    <s v="Fog"/>
    <n v="33"/>
  </r>
  <r>
    <x v="2096"/>
    <n v="115.205225728889"/>
    <n v="35.866958057047597"/>
    <n v="12.444451795870201"/>
    <n v="4.9417987702237696"/>
    <n v="170.93492381464301"/>
    <n v="36.2149568854487"/>
    <n v="53.549794005827202"/>
    <n v="5.2530259873271996"/>
    <n v="164.166248382666"/>
    <n v="1044.26915370547"/>
    <n v="34.846006115379602"/>
    <n v="14.4529079771703"/>
    <x v="176"/>
    <x v="0"/>
    <x v="2"/>
    <n v="30.3243744514177"/>
    <n v="99.208620093964299"/>
    <x v="4"/>
    <x v="20"/>
    <x v="1"/>
    <x v="5"/>
    <s v="Cloudy"/>
    <n v="40"/>
  </r>
  <r>
    <x v="2097"/>
    <n v="296.55615548535502"/>
    <n v="45.644260841167203"/>
    <n v="34.533740213746398"/>
    <n v="1.9523961685678599"/>
    <n v="92.930861760850405"/>
    <n v="25.552281886646799"/>
    <n v="14.798457333601"/>
    <n v="9.3367071516701596"/>
    <n v="222.07060807079401"/>
    <n v="990.59753086749504"/>
    <n v="35.334134026108799"/>
    <n v="1.11545657925502"/>
    <x v="70"/>
    <x v="3"/>
    <x v="2"/>
    <n v="49.0998373229165"/>
    <n v="99.845637448172795"/>
    <x v="0"/>
    <x v="20"/>
    <x v="4"/>
    <x v="9"/>
    <s v="Fog"/>
    <n v="60"/>
  </r>
  <r>
    <x v="2098"/>
    <n v="123.45216062714699"/>
    <n v="98.029947712700903"/>
    <n v="39.0235541042899"/>
    <n v="2.76508036089988"/>
    <n v="88.500072792835397"/>
    <n v="38.795609911243901"/>
    <n v="52.025359995494497"/>
    <n v="8.6317692179937495"/>
    <n v="180.94740492404699"/>
    <n v="1041.88943009385"/>
    <n v="9.2260963288357001"/>
    <n v="4.6255114978817797"/>
    <x v="282"/>
    <x v="1"/>
    <x v="0"/>
    <n v="37.879238090912303"/>
    <n v="102.357972004849"/>
    <x v="2"/>
    <x v="10"/>
    <x v="8"/>
    <x v="8"/>
    <s v="Rain"/>
    <n v="99"/>
  </r>
  <r>
    <x v="2099"/>
    <n v="122.85931553144501"/>
    <n v="19.524637785852601"/>
    <n v="34.879774007822299"/>
    <n v="0.88114532231515497"/>
    <n v="112.97502751793"/>
    <n v="30.536270212895801"/>
    <n v="88.607358331445994"/>
    <n v="7.1990658463801296"/>
    <n v="35.9880008650562"/>
    <n v="1035.39959517277"/>
    <n v="36.471687031902199"/>
    <n v="10.5609421824037"/>
    <x v="469"/>
    <x v="0"/>
    <x v="1"/>
    <n v="36.715482538992099"/>
    <n v="127.961893742469"/>
    <x v="2"/>
    <x v="20"/>
    <x v="9"/>
    <x v="1"/>
    <s v="Rain"/>
    <n v="31"/>
  </r>
  <r>
    <x v="2100"/>
    <n v="142.385821424846"/>
    <n v="7.8724050366653797"/>
    <n v="37.090594879591102"/>
    <n v="4.63632006547647"/>
    <n v="134.73282495349801"/>
    <n v="-6.8178426687707603"/>
    <n v="80.111188935018703"/>
    <n v="9.3560173047217603"/>
    <n v="114.73028877174001"/>
    <n v="1022.26385164589"/>
    <n v="10.8160261023876"/>
    <n v="17.302613978533"/>
    <x v="155"/>
    <x v="3"/>
    <x v="1"/>
    <n v="44.632002559458599"/>
    <n v="120.006830988993"/>
    <x v="5"/>
    <x v="18"/>
    <x v="4"/>
    <x v="7"/>
    <s v="Cloudy"/>
    <n v="6"/>
  </r>
  <r>
    <x v="2101"/>
    <n v="246.16753110833801"/>
    <n v="91.041132407052501"/>
    <n v="48.529641455843297"/>
    <n v="1.5656434976920399"/>
    <n v="40.118805293443103"/>
    <n v="16.677342152910299"/>
    <n v="57.096867817426698"/>
    <n v="5.7121607714409599"/>
    <n v="332.35585987607402"/>
    <n v="1037.37926678394"/>
    <n v="1.63267319846198"/>
    <n v="18.756315539535802"/>
    <x v="275"/>
    <x v="1"/>
    <x v="1"/>
    <n v="33.859399911984902"/>
    <n v="91.949361027812301"/>
    <x v="3"/>
    <x v="12"/>
    <x v="4"/>
    <x v="4"/>
    <s v="Rain"/>
    <n v="41"/>
  </r>
  <r>
    <x v="2102"/>
    <n v="231.25578164207801"/>
    <n v="71.960635652350106"/>
    <n v="5.9240919376921397"/>
    <n v="4.4412798708587502"/>
    <n v="44.209886329756401"/>
    <n v="36.691652676235897"/>
    <n v="66.729522640665493"/>
    <n v="7.3236470723863203"/>
    <n v="82.425988765588698"/>
    <n v="1028.3469431409801"/>
    <n v="0.70446129602067498"/>
    <n v="3.0670972274494299"/>
    <x v="418"/>
    <x v="2"/>
    <x v="0"/>
    <n v="48.159546150332297"/>
    <n v="106.07644783558101"/>
    <x v="5"/>
    <x v="12"/>
    <x v="4"/>
    <x v="7"/>
    <s v="Fog"/>
    <n v="99"/>
  </r>
  <r>
    <x v="2103"/>
    <n v="79.033588599674601"/>
    <n v="17.885919781960101"/>
    <n v="24.820487678355502"/>
    <n v="2.4529017884217001"/>
    <n v="126.843156622571"/>
    <n v="10.690511664462599"/>
    <n v="16.3298846789829"/>
    <n v="5.5208119761930199"/>
    <n v="294.02386079384502"/>
    <n v="1030.2529264125701"/>
    <n v="36.580947530644103"/>
    <n v="5.7452733886442298"/>
    <x v="152"/>
    <x v="0"/>
    <x v="4"/>
    <n v="29.289846090830501"/>
    <n v="92.821429851797006"/>
    <x v="0"/>
    <x v="14"/>
    <x v="1"/>
    <x v="0"/>
    <s v="Haze"/>
    <n v="70"/>
  </r>
  <r>
    <x v="2104"/>
    <n v="202.81351591070501"/>
    <n v="20.421849621120302"/>
    <n v="2.8488573277722802"/>
    <n v="3.5307831716994702"/>
    <n v="129.83754799869399"/>
    <n v="-3.2469811322447701"/>
    <n v="34.591979348915103"/>
    <n v="4.0619378597516498"/>
    <n v="314.32891439673398"/>
    <n v="1031.2939550624501"/>
    <n v="15.5615122934847"/>
    <n v="10.0757523884397"/>
    <x v="344"/>
    <x v="1"/>
    <x v="0"/>
    <n v="47.905182765273899"/>
    <n v="103.850336966497"/>
    <x v="6"/>
    <x v="3"/>
    <x v="9"/>
    <x v="9"/>
    <s v="Fog"/>
    <n v="29"/>
  </r>
  <r>
    <x v="2105"/>
    <n v="255.767286793458"/>
    <n v="70.917349841151093"/>
    <n v="28.519661862791899"/>
    <n v="4.5114902405362001"/>
    <n v="29.688053234433699"/>
    <n v="37.634398964434403"/>
    <n v="85.474595247817803"/>
    <n v="3.56131095394848"/>
    <n v="123.227481808373"/>
    <n v="1007.78899110703"/>
    <n v="14.333810749323799"/>
    <n v="15.7828692406747"/>
    <x v="158"/>
    <x v="2"/>
    <x v="0"/>
    <n v="49.117525293262297"/>
    <n v="122.981155478426"/>
    <x v="6"/>
    <x v="14"/>
    <x v="1"/>
    <x v="8"/>
    <s v="Fog"/>
    <n v="31"/>
  </r>
  <r>
    <x v="2106"/>
    <n v="290.43359931963499"/>
    <n v="79.095984295396804"/>
    <n v="46.975379969028197"/>
    <n v="3.1983800078456301"/>
    <n v="82.035318136583001"/>
    <n v="19.162829101990699"/>
    <n v="30.529540450671998"/>
    <n v="9.6257519193144194"/>
    <n v="261.57663207313198"/>
    <n v="1030.6114421265399"/>
    <n v="2.17373800271575"/>
    <n v="5.9427890625934703"/>
    <x v="157"/>
    <x v="2"/>
    <x v="0"/>
    <n v="34.615387220238098"/>
    <n v="110.53483617892201"/>
    <x v="2"/>
    <x v="14"/>
    <x v="3"/>
    <x v="1"/>
    <s v="Clear"/>
    <n v="97"/>
  </r>
  <r>
    <x v="2107"/>
    <n v="291.65512786481298"/>
    <n v="79.702401708961403"/>
    <n v="44.7956056314828"/>
    <n v="1.1384459502978199"/>
    <n v="90.953745908210095"/>
    <n v="0.29691307110026099"/>
    <n v="27.144321470085899"/>
    <n v="4.8634059509613401"/>
    <n v="302.16722243660399"/>
    <n v="985.30332230905299"/>
    <n v="24.781563851402598"/>
    <n v="12.0912199903249"/>
    <x v="326"/>
    <x v="0"/>
    <x v="4"/>
    <n v="47.846868369203598"/>
    <n v="127.227485023715"/>
    <x v="4"/>
    <x v="0"/>
    <x v="5"/>
    <x v="0"/>
    <s v="Rain"/>
    <n v="10"/>
  </r>
  <r>
    <x v="2108"/>
    <n v="144.83920116241899"/>
    <n v="66.860787840678"/>
    <n v="1.95555612043528"/>
    <n v="1.30867882324749"/>
    <n v="196.922850605816"/>
    <n v="6.5299988808185097"/>
    <n v="42.8028524853299"/>
    <n v="6.3672744228475597"/>
    <n v="297.67349427596002"/>
    <n v="1020.91347839532"/>
    <n v="12.357078860465499"/>
    <n v="5.5833809387392703"/>
    <x v="119"/>
    <x v="3"/>
    <x v="2"/>
    <n v="32.060570145075303"/>
    <n v="93.272507389225098"/>
    <x v="0"/>
    <x v="23"/>
    <x v="4"/>
    <x v="7"/>
    <s v="Snow"/>
    <n v="48"/>
  </r>
  <r>
    <x v="2109"/>
    <n v="210.92861672866499"/>
    <n v="52.922689671076299"/>
    <n v="41.368190271966299"/>
    <n v="2.9317254753354698"/>
    <n v="39.495100528840503"/>
    <n v="6.1464294272878304"/>
    <n v="90.130737526243806"/>
    <n v="4.9719258576433196"/>
    <n v="285.33943189651802"/>
    <n v="983.74589306142104"/>
    <n v="13.0895923893102"/>
    <n v="10.8084698366347"/>
    <x v="350"/>
    <x v="2"/>
    <x v="2"/>
    <n v="36.192149319933101"/>
    <n v="117.75483576421399"/>
    <x v="4"/>
    <x v="23"/>
    <x v="7"/>
    <x v="2"/>
    <s v="Haze"/>
    <n v="10"/>
  </r>
  <r>
    <x v="2110"/>
    <n v="172.46236856461201"/>
    <n v="17.776678245074301"/>
    <n v="33.639580827326398"/>
    <n v="2.67199836735514"/>
    <n v="177.752606729028"/>
    <n v="28.081252069668899"/>
    <n v="95.091800969910494"/>
    <n v="3.8247741250210301"/>
    <n v="353.64056265537999"/>
    <n v="1045.90498992011"/>
    <n v="20.1863132823926"/>
    <n v="16.511659742477999"/>
    <x v="243"/>
    <x v="1"/>
    <x v="3"/>
    <n v="36.1725466040184"/>
    <n v="104.245141034863"/>
    <x v="1"/>
    <x v="20"/>
    <x v="0"/>
    <x v="1"/>
    <s v="Rain"/>
    <n v="17"/>
  </r>
  <r>
    <x v="2111"/>
    <n v="198.10352719371201"/>
    <n v="50.290981553299602"/>
    <n v="17.9469038373304"/>
    <n v="2.8308003278524798"/>
    <n v="144.14732468459499"/>
    <n v="27.222410789715699"/>
    <n v="68.6802198391307"/>
    <n v="3.7979700994551"/>
    <n v="12.482206835652001"/>
    <n v="1024.2690953280401"/>
    <n v="48.504315204248698"/>
    <n v="10.657642909492299"/>
    <x v="458"/>
    <x v="3"/>
    <x v="4"/>
    <n v="28.867212279951701"/>
    <n v="107.308229783928"/>
    <x v="3"/>
    <x v="13"/>
    <x v="8"/>
    <x v="8"/>
    <s v="Fog"/>
    <n v="78"/>
  </r>
  <r>
    <x v="2112"/>
    <n v="259.75767555733501"/>
    <n v="72.173012030856"/>
    <n v="23.7027585667702"/>
    <n v="0.51193625845582402"/>
    <n v="62.371898616397097"/>
    <n v="28.979906225516899"/>
    <n v="59.545732079593499"/>
    <n v="4.7278442208282803"/>
    <n v="327.31783559530197"/>
    <n v="982.08545330722802"/>
    <n v="36.299151580433701"/>
    <n v="14.231354050712399"/>
    <x v="205"/>
    <x v="3"/>
    <x v="2"/>
    <n v="37.698279515049201"/>
    <n v="129.032353643243"/>
    <x v="3"/>
    <x v="13"/>
    <x v="4"/>
    <x v="4"/>
    <s v="Rain"/>
    <n v="50"/>
  </r>
  <r>
    <x v="2113"/>
    <n v="40.1662662308199"/>
    <n v="56.3184195446781"/>
    <n v="26.516011003146801"/>
    <n v="4.2651116810023799"/>
    <n v="43.2900992581542"/>
    <n v="15.778277906910199"/>
    <n v="12.6847240413477"/>
    <n v="6.3856232817727898"/>
    <n v="153.73452454290199"/>
    <n v="1049.7431838015"/>
    <n v="7.7172519151522003"/>
    <n v="19.965147901082499"/>
    <x v="279"/>
    <x v="3"/>
    <x v="4"/>
    <n v="42.8293162240169"/>
    <n v="98.933127461119199"/>
    <x v="0"/>
    <x v="13"/>
    <x v="7"/>
    <x v="8"/>
    <s v="Clear"/>
    <n v="54"/>
  </r>
  <r>
    <x v="2114"/>
    <n v="208.45489851101499"/>
    <n v="88.361948118529895"/>
    <n v="13.5198701179387"/>
    <n v="3.9762011801652002"/>
    <n v="193.800250889534"/>
    <n v="14.119848447593"/>
    <n v="72.715237637527395"/>
    <n v="6.0911116534309802"/>
    <n v="272.85344578444"/>
    <n v="989.34982652480505"/>
    <n v="46.137159943305598"/>
    <n v="5.6270271467984196"/>
    <x v="456"/>
    <x v="0"/>
    <x v="3"/>
    <n v="49.005857626041298"/>
    <n v="99.048825240232304"/>
    <x v="4"/>
    <x v="6"/>
    <x v="6"/>
    <x v="3"/>
    <s v="Clear"/>
    <n v="14"/>
  </r>
  <r>
    <x v="2115"/>
    <n v="156.68861375923299"/>
    <n v="9.3934277925130107"/>
    <n v="7.88895944976632"/>
    <n v="3.2387371263473499"/>
    <n v="191.62256933504599"/>
    <n v="19.154689850849099"/>
    <n v="59.749273044908101"/>
    <n v="6.9114161630057804"/>
    <n v="196.42341162629"/>
    <n v="980.28781170177899"/>
    <n v="36.719371129415499"/>
    <n v="15.4517867059736"/>
    <x v="11"/>
    <x v="3"/>
    <x v="4"/>
    <n v="47.229376060414701"/>
    <n v="121.22197756246"/>
    <x v="4"/>
    <x v="19"/>
    <x v="10"/>
    <x v="7"/>
    <s v="Clear"/>
    <n v="97"/>
  </r>
  <r>
    <x v="2116"/>
    <n v="239.548321330428"/>
    <n v="90.811713343496706"/>
    <n v="37.103816484049098"/>
    <n v="1.0558045476765801"/>
    <n v="65.730859592125896"/>
    <n v="36.439654751258203"/>
    <n v="65.500240620749395"/>
    <n v="0.640974133385112"/>
    <n v="53.369567092832199"/>
    <n v="1026.1144576715601"/>
    <n v="32.125127993698698"/>
    <n v="6.8204044786575402"/>
    <x v="207"/>
    <x v="3"/>
    <x v="0"/>
    <n v="30.428298488258498"/>
    <n v="118.334916800058"/>
    <x v="4"/>
    <x v="17"/>
    <x v="3"/>
    <x v="9"/>
    <s v="Clear"/>
    <n v="3"/>
  </r>
  <r>
    <x v="2117"/>
    <n v="92.2800839190473"/>
    <n v="67.278979332979205"/>
    <n v="46.330564751961198"/>
    <n v="3.3068669473581598"/>
    <n v="89.498890441764004"/>
    <n v="-9.4908302222295102"/>
    <n v="74.945777354045703"/>
    <n v="4.4144520007574499"/>
    <n v="190.79182570594801"/>
    <n v="1043.4701367473999"/>
    <n v="1.9717909917088901"/>
    <n v="14.4876319127159"/>
    <x v="297"/>
    <x v="0"/>
    <x v="4"/>
    <n v="47.044985903260198"/>
    <n v="108.932736371986"/>
    <x v="4"/>
    <x v="14"/>
    <x v="6"/>
    <x v="7"/>
    <s v="Haze"/>
    <n v="7"/>
  </r>
  <r>
    <x v="2118"/>
    <n v="242.42855538398001"/>
    <n v="99.624072875567705"/>
    <n v="37.651468242359996"/>
    <n v="0.85154265457781098"/>
    <n v="19.593934041178802"/>
    <n v="-4.4187347142603004"/>
    <n v="53.624073162496302"/>
    <n v="6.9217746153674504"/>
    <n v="292.041198031504"/>
    <n v="999.05283129729401"/>
    <n v="12.609855233261399"/>
    <n v="2.01831682447928"/>
    <x v="457"/>
    <x v="1"/>
    <x v="1"/>
    <n v="20.4936806185794"/>
    <n v="111.34323774070801"/>
    <x v="5"/>
    <x v="9"/>
    <x v="4"/>
    <x v="8"/>
    <s v="Snow"/>
    <n v="40"/>
  </r>
  <r>
    <x v="2119"/>
    <n v="185.89465626632401"/>
    <n v="93.647937614870301"/>
    <n v="9.6831464403674303"/>
    <n v="4.12116399494567"/>
    <n v="108.160783887514"/>
    <n v="20.297188689775702"/>
    <n v="62.786444989936903"/>
    <n v="9.4906348778479703"/>
    <n v="277.21276698769202"/>
    <n v="1011.89482879093"/>
    <n v="1.6815156560569799"/>
    <n v="19.010700739013998"/>
    <x v="309"/>
    <x v="0"/>
    <x v="0"/>
    <n v="48.399022023414602"/>
    <n v="122.371338399443"/>
    <x v="1"/>
    <x v="8"/>
    <x v="10"/>
    <x v="2"/>
    <s v="Haze"/>
    <n v="75"/>
  </r>
  <r>
    <x v="2120"/>
    <n v="229.826507845512"/>
    <n v="56.480610634409601"/>
    <n v="14.4658655074374"/>
    <n v="3.0866241569001698"/>
    <n v="50.514228746798601"/>
    <n v="-2.7375637477587502"/>
    <n v="14.348913372013801"/>
    <n v="4.3816776741360099"/>
    <n v="297.88520592471298"/>
    <n v="999.14092273266601"/>
    <n v="20.927358891772801"/>
    <n v="11.2817328989532"/>
    <x v="484"/>
    <x v="0"/>
    <x v="1"/>
    <n v="30.634246938519201"/>
    <n v="110.327351527913"/>
    <x v="0"/>
    <x v="4"/>
    <x v="6"/>
    <x v="4"/>
    <s v="Snow"/>
    <n v="56"/>
  </r>
  <r>
    <x v="2121"/>
    <n v="194.61933140902201"/>
    <n v="67.024922328773201"/>
    <n v="13.4391512657873"/>
    <n v="4.2466339349781199"/>
    <n v="33.946783802776402"/>
    <n v="33.9385817904909"/>
    <n v="85.258282425490705"/>
    <n v="1.88358035605659"/>
    <n v="278.30864242808002"/>
    <n v="1044.68478366719"/>
    <n v="19.982377495270299"/>
    <n v="15.6640386215061"/>
    <x v="125"/>
    <x v="2"/>
    <x v="0"/>
    <n v="30.083926190175202"/>
    <n v="129.79007218867901"/>
    <x v="1"/>
    <x v="9"/>
    <x v="7"/>
    <x v="1"/>
    <s v="Haze"/>
    <n v="59"/>
  </r>
  <r>
    <x v="2122"/>
    <n v="118.80338635455701"/>
    <n v="85.076404140199898"/>
    <n v="14.7937292112628"/>
    <n v="3.5026949612038201"/>
    <n v="117.20943397373399"/>
    <n v="17.633723773711001"/>
    <n v="11.231386986689101"/>
    <n v="1.31766823571778"/>
    <n v="17.195686095748901"/>
    <n v="1022.76124542029"/>
    <n v="49.328486503948703"/>
    <n v="5.2157847198711096"/>
    <x v="198"/>
    <x v="0"/>
    <x v="2"/>
    <n v="47.429404477970699"/>
    <n v="102.424390235533"/>
    <x v="2"/>
    <x v="7"/>
    <x v="9"/>
    <x v="4"/>
    <s v="Rain"/>
    <n v="21"/>
  </r>
  <r>
    <x v="2123"/>
    <n v="243.49798288702101"/>
    <n v="56.252706965151397"/>
    <n v="40.383316893013998"/>
    <n v="3.3303030377864999"/>
    <n v="137.64508412179299"/>
    <n v="26.29010242112"/>
    <n v="27.247031882908701"/>
    <n v="5.6069427743631"/>
    <n v="326.324193062098"/>
    <n v="1045.1087447069399"/>
    <n v="26.207780793538401"/>
    <n v="7.6131944386886197"/>
    <x v="441"/>
    <x v="1"/>
    <x v="1"/>
    <n v="45.109398924789801"/>
    <n v="126.870545523809"/>
    <x v="4"/>
    <x v="8"/>
    <x v="1"/>
    <x v="3"/>
    <s v="Snow"/>
    <n v="36"/>
  </r>
  <r>
    <x v="2124"/>
    <n v="44.525686648794498"/>
    <n v="32.767412765867803"/>
    <n v="2.02973743173566"/>
    <n v="4.55979968458072"/>
    <n v="130.825832890036"/>
    <n v="38.6315736662877"/>
    <n v="47.941306122464198"/>
    <n v="5.98021711989505"/>
    <n v="312.20835267326999"/>
    <n v="1010.29233417042"/>
    <n v="36.356237566006897"/>
    <n v="14.740564713880801"/>
    <x v="15"/>
    <x v="1"/>
    <x v="3"/>
    <n v="30.957601751495901"/>
    <n v="113.631013885793"/>
    <x v="2"/>
    <x v="11"/>
    <x v="0"/>
    <x v="9"/>
    <s v="Snow"/>
    <n v="98"/>
  </r>
  <r>
    <x v="2125"/>
    <n v="244.16896037154601"/>
    <n v="13.864995604112799"/>
    <n v="30.305519501756098"/>
    <n v="2.66360719270914"/>
    <n v="95.944248058502694"/>
    <n v="1.55793732812662"/>
    <n v="52.139937118906502"/>
    <n v="4.0224152318289201"/>
    <n v="278.21169650230797"/>
    <n v="1034.0574973692001"/>
    <n v="7.6978459810965001"/>
    <n v="0.20750908609096599"/>
    <x v="389"/>
    <x v="3"/>
    <x v="2"/>
    <n v="49.595043037811799"/>
    <n v="93.327712613342896"/>
    <x v="3"/>
    <x v="15"/>
    <x v="2"/>
    <x v="6"/>
    <s v="Cloudy"/>
    <n v="32"/>
  </r>
  <r>
    <x v="2126"/>
    <n v="217.46226131358199"/>
    <n v="49.810103195123297"/>
    <n v="12.028906320229201"/>
    <n v="0.51260251453422201"/>
    <n v="197.83995368605301"/>
    <n v="25.248195102373099"/>
    <n v="51.154921014228997"/>
    <n v="4.9857623295762901"/>
    <n v="123.452829446045"/>
    <n v="1024.1980965319899"/>
    <n v="34.784795256635199"/>
    <n v="12.010965814438499"/>
    <x v="291"/>
    <x v="0"/>
    <x v="0"/>
    <n v="25.517977011680699"/>
    <n v="124.475294300659"/>
    <x v="6"/>
    <x v="21"/>
    <x v="11"/>
    <x v="0"/>
    <s v="Snow"/>
    <n v="30"/>
  </r>
  <r>
    <x v="2127"/>
    <n v="79.618825730777104"/>
    <n v="59.768765629362001"/>
    <n v="5.8519757994261896"/>
    <n v="1.67398190860756"/>
    <n v="165.36284213329901"/>
    <n v="5.1372761145286896"/>
    <n v="85.990939563386306"/>
    <n v="1.9738853917280099"/>
    <n v="194.311926692198"/>
    <n v="997.04737698133795"/>
    <n v="12.0924978046845"/>
    <n v="10.2099052990609"/>
    <x v="363"/>
    <x v="3"/>
    <x v="1"/>
    <n v="25.858816812750401"/>
    <n v="120.393378736987"/>
    <x v="2"/>
    <x v="16"/>
    <x v="1"/>
    <x v="2"/>
    <s v="Cloudy"/>
    <n v="91"/>
  </r>
  <r>
    <x v="2128"/>
    <n v="89.9016874112463"/>
    <n v="77.480028461471903"/>
    <n v="23.757459499897401"/>
    <n v="2.4605087695430599"/>
    <n v="111.471510601397"/>
    <n v="-4.8499963641085797"/>
    <n v="40.000678162516202"/>
    <n v="5.7825083279863998"/>
    <n v="331.11645549069999"/>
    <n v="1035.0725393299699"/>
    <n v="26.2474678540265"/>
    <n v="3.4938421757511202"/>
    <x v="58"/>
    <x v="2"/>
    <x v="3"/>
    <n v="31.816107595418401"/>
    <n v="92.357224003194204"/>
    <x v="5"/>
    <x v="16"/>
    <x v="3"/>
    <x v="5"/>
    <s v="Clear"/>
    <n v="15"/>
  </r>
  <r>
    <x v="2129"/>
    <n v="46.640815489491501"/>
    <n v="81.079761822229798"/>
    <n v="36.2208370290492"/>
    <n v="3.2854697928086001"/>
    <n v="113.17987656979599"/>
    <n v="-5.2822197055482301"/>
    <n v="26.531972912611501"/>
    <n v="8.4945913388968499"/>
    <n v="224.77822160353699"/>
    <n v="1009.44893294463"/>
    <n v="42.908635621759899"/>
    <n v="4.95483432880782"/>
    <x v="429"/>
    <x v="2"/>
    <x v="0"/>
    <n v="20.519149756063801"/>
    <n v="111.35402745778499"/>
    <x v="2"/>
    <x v="5"/>
    <x v="0"/>
    <x v="9"/>
    <s v="Clear"/>
    <n v="1"/>
  </r>
  <r>
    <x v="2130"/>
    <n v="96.832224714797704"/>
    <n v="46.496375674182602"/>
    <n v="18.310302353740902"/>
    <n v="3.37526321321978"/>
    <n v="157.87419134437201"/>
    <n v="25.782693699068599"/>
    <n v="89.790772719453898"/>
    <n v="3.0265479012019498"/>
    <n v="97.919818981784701"/>
    <n v="987.13537468235995"/>
    <n v="36.884244297153302"/>
    <n v="16.804556440405399"/>
    <x v="490"/>
    <x v="3"/>
    <x v="2"/>
    <n v="35.468342522496201"/>
    <n v="129.905735616361"/>
    <x v="1"/>
    <x v="23"/>
    <x v="9"/>
    <x v="9"/>
    <s v="Snow"/>
    <n v="92"/>
  </r>
  <r>
    <x v="2131"/>
    <n v="208.23015040990899"/>
    <n v="17.883035809001999"/>
    <n v="25.409665351851402"/>
    <n v="0.38987449051761602"/>
    <n v="11.589805645546701"/>
    <n v="-4.0776454438069996"/>
    <n v="38.728153983329697"/>
    <n v="8.7928449679563201"/>
    <n v="341.23800301618797"/>
    <n v="1039.03138806537"/>
    <n v="43.620360524773602"/>
    <n v="15.2248529486503"/>
    <x v="273"/>
    <x v="2"/>
    <x v="0"/>
    <n v="45.479256764782299"/>
    <n v="127.55713965925"/>
    <x v="2"/>
    <x v="23"/>
    <x v="10"/>
    <x v="4"/>
    <s v="Cloudy"/>
    <n v="32"/>
  </r>
  <r>
    <x v="2132"/>
    <n v="38.728360290639898"/>
    <n v="35.849412154611898"/>
    <n v="37.857711252988103"/>
    <n v="1.9050383330607801"/>
    <n v="52.529066101785297"/>
    <n v="7.53546353037496"/>
    <n v="62.983331154054703"/>
    <n v="4.0486317751728498"/>
    <n v="341.38380829319902"/>
    <n v="1048.8010256852001"/>
    <n v="32.612838870393603"/>
    <n v="4.3803955309786602"/>
    <x v="185"/>
    <x v="1"/>
    <x v="4"/>
    <n v="37.583845969621102"/>
    <n v="106.841157360246"/>
    <x v="4"/>
    <x v="23"/>
    <x v="2"/>
    <x v="6"/>
    <s v="Fog"/>
    <n v="7"/>
  </r>
  <r>
    <x v="2133"/>
    <n v="195.95243172253299"/>
    <n v="27.490927981041501"/>
    <n v="19.117861924756301"/>
    <n v="4.4894636461914796"/>
    <n v="150.70802888053501"/>
    <n v="4.3013056736670396"/>
    <n v="14.856284210954801"/>
    <n v="1.0951195377562799"/>
    <n v="314.99447057544"/>
    <n v="1008.64029756051"/>
    <n v="11.8353008520454"/>
    <n v="17.9031550377169"/>
    <x v="204"/>
    <x v="2"/>
    <x v="3"/>
    <n v="22.281401552107301"/>
    <n v="97.947955354821801"/>
    <x v="0"/>
    <x v="9"/>
    <x v="3"/>
    <x v="5"/>
    <s v="Haze"/>
    <n v="70"/>
  </r>
  <r>
    <x v="2134"/>
    <n v="228.77291588288699"/>
    <n v="11.4124424375181"/>
    <n v="45.622390715299098"/>
    <n v="2.0667707773957402"/>
    <n v="69.261700013170397"/>
    <n v="26.508547550936999"/>
    <n v="83.994162794244602"/>
    <n v="4.3875712740462998"/>
    <n v="168.47551849900901"/>
    <n v="1022.25052578268"/>
    <n v="34.036040068611001"/>
    <n v="4.33459159258142"/>
    <x v="26"/>
    <x v="2"/>
    <x v="1"/>
    <n v="38.053714072847001"/>
    <n v="100.393057415781"/>
    <x v="5"/>
    <x v="12"/>
    <x v="5"/>
    <x v="0"/>
    <s v="Cloudy"/>
    <n v="57"/>
  </r>
  <r>
    <x v="2135"/>
    <n v="211.466907709125"/>
    <n v="57.102004771417903"/>
    <n v="5.7127427556032799"/>
    <n v="2.5473327265430799"/>
    <n v="192.71040425989099"/>
    <n v="20.451034631435299"/>
    <n v="71.584711307216196"/>
    <n v="6.1739339902713803"/>
    <n v="16.381477020210902"/>
    <n v="1004.49041403546"/>
    <n v="10.6063447991059"/>
    <n v="9.2643827287403795"/>
    <x v="479"/>
    <x v="3"/>
    <x v="2"/>
    <n v="29.499392676320699"/>
    <n v="92.293073850088504"/>
    <x v="5"/>
    <x v="1"/>
    <x v="10"/>
    <x v="8"/>
    <s v="Fog"/>
    <n v="15"/>
  </r>
  <r>
    <x v="2136"/>
    <n v="80.470071852831197"/>
    <n v="10.564171334598999"/>
    <n v="34.834678651323003"/>
    <n v="3.9899811859388099"/>
    <n v="181.984407158647"/>
    <n v="24.585086010554502"/>
    <n v="36.000050667970697"/>
    <n v="2.7282200581051099"/>
    <n v="7.8943609885341797"/>
    <n v="1001.15193768135"/>
    <n v="49.008387539771398"/>
    <n v="9.7906381367142608"/>
    <x v="400"/>
    <x v="0"/>
    <x v="4"/>
    <n v="48.352470968006998"/>
    <n v="96.204581921400703"/>
    <x v="2"/>
    <x v="23"/>
    <x v="10"/>
    <x v="5"/>
    <s v="Clear"/>
    <n v="75"/>
  </r>
  <r>
    <x v="2137"/>
    <n v="281.02411378474898"/>
    <n v="65.239962550698706"/>
    <n v="22.976965576729999"/>
    <n v="2.2245648693135398"/>
    <n v="38.299358691971797"/>
    <n v="13.114148019122601"/>
    <n v="13.4116747872904"/>
    <n v="8.6508716680205797"/>
    <n v="177.82075045318399"/>
    <n v="1027.1093961495001"/>
    <n v="5.45211641219458"/>
    <n v="1.3887270366117199"/>
    <x v="181"/>
    <x v="0"/>
    <x v="1"/>
    <n v="38.545819417674799"/>
    <n v="114.17615813134999"/>
    <x v="0"/>
    <x v="7"/>
    <x v="3"/>
    <x v="3"/>
    <s v="Clear"/>
    <n v="40"/>
  </r>
  <r>
    <x v="2138"/>
    <n v="207.69833715160601"/>
    <n v="86.764175172194498"/>
    <n v="30.392871584640901"/>
    <n v="3.91408097495929"/>
    <n v="122.64359849184"/>
    <n v="6.4926090559993099"/>
    <n v="42.7949969024559"/>
    <n v="7.0202716685325601"/>
    <n v="292.52481766764299"/>
    <n v="1007.8211501296601"/>
    <n v="28.560178918551799"/>
    <n v="15.947260954953499"/>
    <x v="470"/>
    <x v="2"/>
    <x v="0"/>
    <n v="44.167819759671502"/>
    <n v="123.936990665322"/>
    <x v="2"/>
    <x v="1"/>
    <x v="10"/>
    <x v="0"/>
    <s v="Clear"/>
    <n v="67"/>
  </r>
  <r>
    <x v="2139"/>
    <n v="167.42561993762499"/>
    <n v="71.769751676488298"/>
    <n v="40.872874009599997"/>
    <n v="3.09848017767662"/>
    <n v="35.230568960936701"/>
    <n v="23.0297396668423"/>
    <n v="27.675798004407898"/>
    <n v="7.2924793690731697E-3"/>
    <n v="72.068214095008102"/>
    <n v="1012.8654175773"/>
    <n v="1.93547607348951"/>
    <n v="17.1042142615585"/>
    <x v="142"/>
    <x v="3"/>
    <x v="3"/>
    <n v="35.4776754644219"/>
    <n v="127.070050926966"/>
    <x v="5"/>
    <x v="9"/>
    <x v="1"/>
    <x v="3"/>
    <s v="Fog"/>
    <n v="31"/>
  </r>
  <r>
    <x v="2140"/>
    <n v="271.57162253915601"/>
    <n v="11.503176302929999"/>
    <n v="25.321466701995501"/>
    <n v="0.453603148656956"/>
    <n v="158.37139151357201"/>
    <n v="37.826170264199803"/>
    <n v="32.920679160758098"/>
    <n v="2.4122392589666899"/>
    <n v="260.51326215698202"/>
    <n v="987.53491886982601"/>
    <n v="17.6604065047792"/>
    <n v="17.6912251420388"/>
    <x v="196"/>
    <x v="2"/>
    <x v="1"/>
    <n v="23.407825224830098"/>
    <n v="102.336551992002"/>
    <x v="6"/>
    <x v="22"/>
    <x v="6"/>
    <x v="5"/>
    <s v="Snow"/>
    <n v="72"/>
  </r>
  <r>
    <x v="2141"/>
    <n v="49.4653304493186"/>
    <n v="11.6282394892028"/>
    <n v="7.6703906012602001"/>
    <n v="1.23838280727362"/>
    <n v="82.8917126903916"/>
    <n v="19.040428398897198"/>
    <n v="50.911968323085802"/>
    <n v="5.9205378538125899"/>
    <n v="343.488567229544"/>
    <n v="1026.2927232965401"/>
    <n v="25.320630540936101"/>
    <n v="10.6989237996951"/>
    <x v="33"/>
    <x v="0"/>
    <x v="2"/>
    <n v="36.817529947612499"/>
    <n v="111.907653035254"/>
    <x v="1"/>
    <x v="11"/>
    <x v="5"/>
    <x v="6"/>
    <s v="Haze"/>
    <n v="74"/>
  </r>
  <r>
    <x v="2142"/>
    <n v="79.319574303663899"/>
    <n v="99.979511290859605"/>
    <n v="1.41871758179806"/>
    <n v="0.80479406854962898"/>
    <n v="26.720559467753802"/>
    <n v="-1.98156445785358"/>
    <n v="24.091574335076"/>
    <n v="9.0251384230149494"/>
    <n v="112.291715268187"/>
    <n v="998.25575674234801"/>
    <n v="17.860453175072301"/>
    <n v="13.972457178288201"/>
    <x v="201"/>
    <x v="3"/>
    <x v="1"/>
    <n v="24.3619189146198"/>
    <n v="126.26879278669"/>
    <x v="3"/>
    <x v="13"/>
    <x v="4"/>
    <x v="6"/>
    <s v="Cloudy"/>
    <n v="66"/>
  </r>
  <r>
    <x v="2143"/>
    <n v="110.15378622567"/>
    <n v="96.7360195861297"/>
    <n v="26.010110920765499"/>
    <n v="2.7265719982682302"/>
    <n v="151.89678411160099"/>
    <n v="16.2516540556318"/>
    <n v="79.258585060876896"/>
    <n v="5.9033059577523304"/>
    <n v="181.95919533723199"/>
    <n v="985.63827562543702"/>
    <n v="17.516484032531899"/>
    <n v="14.063827784681299"/>
    <x v="446"/>
    <x v="3"/>
    <x v="3"/>
    <n v="32.720520689985399"/>
    <n v="117.632461558399"/>
    <x v="5"/>
    <x v="13"/>
    <x v="9"/>
    <x v="1"/>
    <s v="Fog"/>
    <n v="39"/>
  </r>
  <r>
    <x v="2144"/>
    <n v="168.73075130792401"/>
    <n v="12.4527068004305"/>
    <n v="5.52287617467828"/>
    <n v="0.17153455767593101"/>
    <n v="131.224250069319"/>
    <n v="34.572958921648699"/>
    <n v="81.033749489854998"/>
    <n v="1.44314228841202"/>
    <n v="89.552294032221198"/>
    <n v="1033.64736016252"/>
    <n v="43.0418221004592"/>
    <n v="10.5192907404747"/>
    <x v="199"/>
    <x v="1"/>
    <x v="1"/>
    <n v="39.630074478725803"/>
    <n v="103.391914047711"/>
    <x v="6"/>
    <x v="23"/>
    <x v="7"/>
    <x v="5"/>
    <s v="Cloudy"/>
    <n v="1"/>
  </r>
  <r>
    <x v="2145"/>
    <n v="45.60210027526"/>
    <n v="14.5166301421323"/>
    <n v="35.284476461744298"/>
    <n v="1.2880376690341699"/>
    <n v="178.36044745148399"/>
    <n v="21.571763878013702"/>
    <n v="29.230373715057901"/>
    <n v="5.5494033634801898"/>
    <n v="320.227859570492"/>
    <n v="1035.04467918717"/>
    <n v="21.298431425622798"/>
    <n v="18.881561410250502"/>
    <x v="328"/>
    <x v="3"/>
    <x v="1"/>
    <n v="20.906455400949799"/>
    <n v="96.010236360903704"/>
    <x v="0"/>
    <x v="19"/>
    <x v="1"/>
    <x v="5"/>
    <s v="Fog"/>
    <n v="72"/>
  </r>
  <r>
    <x v="2146"/>
    <n v="201.34538446195501"/>
    <n v="87.223637514970406"/>
    <n v="35.009522160956799"/>
    <n v="4.48718680920528"/>
    <n v="189.181809378238"/>
    <n v="29.533934161479198"/>
    <n v="31.5827099973793"/>
    <n v="6.4866162559600697"/>
    <n v="258.33591023872702"/>
    <n v="1004.45100672834"/>
    <n v="28.666732065365601"/>
    <n v="6.1273677750341502"/>
    <x v="299"/>
    <x v="3"/>
    <x v="1"/>
    <n v="35.136392660740299"/>
    <n v="112.633055102173"/>
    <x v="5"/>
    <x v="18"/>
    <x v="4"/>
    <x v="3"/>
    <s v="Cloudy"/>
    <n v="96"/>
  </r>
  <r>
    <x v="2147"/>
    <n v="98.661155486003906"/>
    <n v="83.898257531613396"/>
    <n v="9.0545825322325104"/>
    <n v="3.1867667874522101"/>
    <n v="101.43544300637799"/>
    <n v="32.875733998142699"/>
    <n v="73.389462174796293"/>
    <n v="8.63892935907786"/>
    <n v="25.2824681140604"/>
    <n v="1015.42111495505"/>
    <n v="11.7847611261633"/>
    <n v="12.371192694336299"/>
    <x v="66"/>
    <x v="0"/>
    <x v="1"/>
    <n v="41.078010043462498"/>
    <n v="92.074790619370404"/>
    <x v="0"/>
    <x v="3"/>
    <x v="5"/>
    <x v="2"/>
    <s v="Fog"/>
    <n v="35"/>
  </r>
  <r>
    <x v="2148"/>
    <n v="150.615668265404"/>
    <n v="90.204331019550807"/>
    <n v="27.067335573067901"/>
    <n v="0.92671078195293799"/>
    <n v="178.271794303749"/>
    <n v="2.71236724545459"/>
    <n v="12.4779645840292"/>
    <n v="1.4007777904126599"/>
    <n v="191.136426063459"/>
    <n v="1042.7228947720801"/>
    <n v="9.4284352547918893"/>
    <n v="6.72441175490827"/>
    <x v="36"/>
    <x v="2"/>
    <x v="1"/>
    <n v="34.715181161197499"/>
    <n v="123.022940042344"/>
    <x v="5"/>
    <x v="5"/>
    <x v="2"/>
    <x v="2"/>
    <s v="Clear"/>
    <n v="80"/>
  </r>
  <r>
    <x v="2149"/>
    <n v="260.78574505132099"/>
    <n v="21.115760253842801"/>
    <n v="6.0904413144983902"/>
    <n v="2.38290927549737"/>
    <n v="67.671296296673205"/>
    <n v="28.809270741018"/>
    <n v="94.430818144477399"/>
    <n v="2.0592821512208599"/>
    <n v="22.654659667655299"/>
    <n v="993.66627046355495"/>
    <n v="6.8001034201970398"/>
    <n v="10.656794654012799"/>
    <x v="134"/>
    <x v="3"/>
    <x v="4"/>
    <n v="43.3232404403903"/>
    <n v="113.625541789846"/>
    <x v="1"/>
    <x v="16"/>
    <x v="6"/>
    <x v="9"/>
    <s v="Fog"/>
    <n v="35"/>
  </r>
  <r>
    <x v="2150"/>
    <n v="29.1405194758294"/>
    <n v="12.1662797525654"/>
    <n v="10.4426981198108"/>
    <n v="4.3871601181359701"/>
    <n v="181.80747667758499"/>
    <n v="23.446976246116499"/>
    <n v="81.146052277140797"/>
    <n v="9.9826346756095496"/>
    <n v="125.714604446821"/>
    <n v="1008.43354980339"/>
    <n v="31.9893581643015"/>
    <n v="6.5710447642793"/>
    <x v="469"/>
    <x v="0"/>
    <x v="1"/>
    <n v="23.927176021064898"/>
    <n v="128.380036897531"/>
    <x v="5"/>
    <x v="4"/>
    <x v="11"/>
    <x v="7"/>
    <s v="Haze"/>
    <n v="6"/>
  </r>
  <r>
    <x v="2151"/>
    <n v="137.825634625048"/>
    <n v="52.603859389804597"/>
    <n v="27.206588697010702"/>
    <n v="4.12148908194143"/>
    <n v="89.9772228668172"/>
    <n v="25.610091964839899"/>
    <n v="25.943940845006399"/>
    <n v="8.8116472917847606"/>
    <n v="54.082417210557999"/>
    <n v="1000.2108976140401"/>
    <n v="5.04112085149512"/>
    <n v="9.2777617607919201"/>
    <x v="423"/>
    <x v="2"/>
    <x v="4"/>
    <n v="39.1075438620068"/>
    <n v="121.44395212112499"/>
    <x v="6"/>
    <x v="0"/>
    <x v="9"/>
    <x v="0"/>
    <s v="Snow"/>
    <n v="46"/>
  </r>
  <r>
    <x v="2152"/>
    <n v="146.20140479430501"/>
    <n v="75.407922370707695"/>
    <n v="19.491576981223101"/>
    <n v="2.9032865817007898"/>
    <n v="160.95523022375701"/>
    <n v="28.8323022077121"/>
    <n v="57.791537617119502"/>
    <n v="2.6103644066868399"/>
    <n v="230.66939162442301"/>
    <n v="1048.5001817103"/>
    <n v="18.372801877237901"/>
    <n v="10.3557370162809"/>
    <x v="345"/>
    <x v="3"/>
    <x v="0"/>
    <n v="32.6664311792875"/>
    <n v="93.286075172096403"/>
    <x v="1"/>
    <x v="9"/>
    <x v="4"/>
    <x v="2"/>
    <s v="Rain"/>
    <n v="15"/>
  </r>
  <r>
    <x v="2153"/>
    <n v="38.409087809946897"/>
    <n v="31.4241308267157"/>
    <n v="10.0727297515622"/>
    <n v="3.4348341585481199"/>
    <n v="64.005207156326193"/>
    <n v="7.2353393798686101"/>
    <n v="32.537456897013698"/>
    <n v="0.71983845009458503"/>
    <n v="305.826861974569"/>
    <n v="981.60523011333805"/>
    <n v="23.091004627489099"/>
    <n v="1.77372341264591"/>
    <x v="149"/>
    <x v="1"/>
    <x v="0"/>
    <n v="20.596259691982102"/>
    <n v="101.426922459815"/>
    <x v="0"/>
    <x v="20"/>
    <x v="4"/>
    <x v="7"/>
    <s v="Haze"/>
    <n v="98"/>
  </r>
  <r>
    <x v="2154"/>
    <n v="102.50471065913401"/>
    <n v="7.0959721778614204"/>
    <n v="19.981618274450099"/>
    <n v="3.14108771228423"/>
    <n v="14.859245861887199"/>
    <n v="9.8354983843875399"/>
    <n v="99.252222300642799"/>
    <n v="5.9119898961128996"/>
    <n v="322.465114261054"/>
    <n v="1012.07549137383"/>
    <n v="16.8196305007361"/>
    <n v="12.621472880921001"/>
    <x v="437"/>
    <x v="3"/>
    <x v="3"/>
    <n v="39.812570452470702"/>
    <n v="90.082699250496503"/>
    <x v="2"/>
    <x v="12"/>
    <x v="8"/>
    <x v="2"/>
    <s v="Haze"/>
    <n v="28"/>
  </r>
  <r>
    <x v="2155"/>
    <n v="118.18716034814101"/>
    <n v="91.1219073570999"/>
    <n v="8.5005712188067992"/>
    <n v="4.4095546422731902"/>
    <n v="52.024406372919799"/>
    <n v="23.026121980680902"/>
    <n v="39.204628500838197"/>
    <n v="7.1991077863869704"/>
    <n v="306.56853384706898"/>
    <n v="1006.92661303953"/>
    <n v="39.920677521575001"/>
    <n v="16.090349036014899"/>
    <x v="100"/>
    <x v="2"/>
    <x v="4"/>
    <n v="49.792104889913603"/>
    <n v="129.89715958976601"/>
    <x v="4"/>
    <x v="3"/>
    <x v="11"/>
    <x v="4"/>
    <s v="Snow"/>
    <n v="95"/>
  </r>
  <r>
    <x v="2156"/>
    <n v="246.048400653465"/>
    <n v="19.5386212153145"/>
    <n v="15.286580120133401"/>
    <n v="1.08801205161649"/>
    <n v="151.321036443613"/>
    <n v="15.027766499635399"/>
    <n v="47.287453848510303"/>
    <n v="7.8738517078949304"/>
    <n v="350.80695169268301"/>
    <n v="1029.79827545682"/>
    <n v="42.531448839082699"/>
    <n v="4.2625516685382001"/>
    <x v="376"/>
    <x v="0"/>
    <x v="4"/>
    <n v="21.705260827622801"/>
    <n v="109.132091632627"/>
    <x v="5"/>
    <x v="13"/>
    <x v="1"/>
    <x v="2"/>
    <s v="Rain"/>
    <n v="4"/>
  </r>
  <r>
    <x v="2157"/>
    <n v="64.345630788624902"/>
    <n v="55.422856306617298"/>
    <n v="43.7142407399079"/>
    <n v="4.6180283664969597"/>
    <n v="62.858653832763601"/>
    <n v="24.2156482149427"/>
    <n v="40.590537347552797"/>
    <n v="6.53732678969223"/>
    <n v="10.9968414035687"/>
    <n v="1017.41046735944"/>
    <n v="41.333826526363197"/>
    <n v="6.6960742191593798"/>
    <x v="66"/>
    <x v="3"/>
    <x v="1"/>
    <n v="42.445280066483001"/>
    <n v="102.804703653343"/>
    <x v="6"/>
    <x v="15"/>
    <x v="5"/>
    <x v="0"/>
    <s v="Clear"/>
    <n v="48"/>
  </r>
  <r>
    <x v="2158"/>
    <n v="44.892301305044199"/>
    <n v="15.087832189537"/>
    <n v="47.528472199624197"/>
    <n v="1.4226953379042999"/>
    <n v="69.222798963524895"/>
    <n v="-6.7810651509835598"/>
    <n v="82.7825747805025"/>
    <n v="8.4133872544986303"/>
    <n v="30.5626135337926"/>
    <n v="986.36103475187895"/>
    <n v="38.616822416192299"/>
    <n v="8.3730333289846293"/>
    <x v="429"/>
    <x v="3"/>
    <x v="1"/>
    <n v="21.530762798332901"/>
    <n v="122.73405906063201"/>
    <x v="3"/>
    <x v="8"/>
    <x v="3"/>
    <x v="3"/>
    <s v="Rain"/>
    <n v="44"/>
  </r>
  <r>
    <x v="2159"/>
    <n v="138.403384231606"/>
    <n v="20.242781555190501"/>
    <n v="5.6779359769906703"/>
    <n v="1.4171584879436501"/>
    <n v="151.92120921192199"/>
    <n v="-9.0037884830874297"/>
    <n v="81.2095790766965"/>
    <n v="9.3439223009594201"/>
    <n v="27.655433906363999"/>
    <n v="1041.0674702992101"/>
    <n v="11.248836294103601"/>
    <n v="13.118904726896"/>
    <x v="234"/>
    <x v="2"/>
    <x v="0"/>
    <n v="42.594560340075702"/>
    <n v="119.737585097156"/>
    <x v="4"/>
    <x v="18"/>
    <x v="8"/>
    <x v="3"/>
    <s v="Cloudy"/>
    <n v="13"/>
  </r>
  <r>
    <x v="2160"/>
    <n v="51.9279066899703"/>
    <n v="59.5297589832523"/>
    <n v="31.301022582475401"/>
    <n v="0.56873688830304903"/>
    <n v="109.197630704443"/>
    <n v="20.460757899295199"/>
    <n v="49.431048532170898"/>
    <n v="1.0359520696459299"/>
    <n v="139.09010639976401"/>
    <n v="1020.41511253667"/>
    <n v="17.897169528659301"/>
    <n v="14.356438549520099"/>
    <x v="406"/>
    <x v="1"/>
    <x v="2"/>
    <n v="26.902743248249902"/>
    <n v="116.401138226339"/>
    <x v="3"/>
    <x v="19"/>
    <x v="3"/>
    <x v="4"/>
    <s v="Clear"/>
    <n v="75"/>
  </r>
  <r>
    <x v="2161"/>
    <n v="255.12521172225499"/>
    <n v="22.542856319555199"/>
    <n v="36.6900826972917"/>
    <n v="1.58610544247125"/>
    <n v="90.1654313748666"/>
    <n v="3.6377289063988698"/>
    <n v="16.5169281220073"/>
    <n v="9.6848702416532699"/>
    <n v="44.356740572817102"/>
    <n v="1048.4854208351501"/>
    <n v="8.0860739598093403"/>
    <n v="15.835115597553299"/>
    <x v="415"/>
    <x v="2"/>
    <x v="0"/>
    <n v="45.8256955658671"/>
    <n v="108.629773711879"/>
    <x v="6"/>
    <x v="8"/>
    <x v="2"/>
    <x v="9"/>
    <s v="Fog"/>
    <n v="12"/>
  </r>
  <r>
    <x v="2162"/>
    <n v="258.010444148354"/>
    <n v="11.9905803288377"/>
    <n v="11.995589010793701"/>
    <n v="0.37329056752062301"/>
    <n v="147.273983090907"/>
    <n v="2.78711817771865"/>
    <n v="56.0444662643539"/>
    <n v="8.9005519241568098"/>
    <n v="258.06427244848499"/>
    <n v="1025.5835223781701"/>
    <n v="16.373779544802801"/>
    <n v="3.4298982710966199"/>
    <x v="400"/>
    <x v="2"/>
    <x v="4"/>
    <n v="35.084035703262799"/>
    <n v="93.2993223032298"/>
    <x v="5"/>
    <x v="14"/>
    <x v="3"/>
    <x v="3"/>
    <s v="Cloudy"/>
    <n v="77"/>
  </r>
  <r>
    <x v="2163"/>
    <n v="250.387513418228"/>
    <n v="98.317287101571097"/>
    <n v="48.194386701251297"/>
    <n v="3.9360802422607102"/>
    <n v="100.532340464882"/>
    <n v="31.1805576923804"/>
    <n v="20.8679536667712"/>
    <n v="2.5217412883237902"/>
    <n v="198.445352387947"/>
    <n v="1015.05056651723"/>
    <n v="36.0984192443808"/>
    <n v="5.2894579992518196"/>
    <x v="122"/>
    <x v="1"/>
    <x v="4"/>
    <n v="41.536842113535698"/>
    <n v="99.040356591259794"/>
    <x v="6"/>
    <x v="12"/>
    <x v="3"/>
    <x v="3"/>
    <s v="Snow"/>
    <n v="40"/>
  </r>
  <r>
    <x v="2164"/>
    <n v="198.281410151367"/>
    <n v="76.483976869110606"/>
    <n v="8.8202767311731396"/>
    <n v="0.89035348174637197"/>
    <n v="174.57476642084899"/>
    <n v="-0.41039736352081102"/>
    <n v="76.127275978101196"/>
    <n v="2.52113201506429"/>
    <n v="78.255703936266698"/>
    <n v="983.61185293869198"/>
    <n v="6.0150505604253297"/>
    <n v="6.9368641365275199"/>
    <x v="156"/>
    <x v="2"/>
    <x v="4"/>
    <n v="20.8936212126588"/>
    <n v="121.48903472480799"/>
    <x v="5"/>
    <x v="5"/>
    <x v="6"/>
    <x v="0"/>
    <s v="Snow"/>
    <n v="72"/>
  </r>
  <r>
    <x v="2165"/>
    <n v="108.101465044338"/>
    <n v="62.814754817854499"/>
    <n v="17.0423199237758"/>
    <n v="4.5231204784599797"/>
    <n v="35.6168349226391"/>
    <n v="24.9827724632739"/>
    <n v="50.342806719956101"/>
    <n v="9.85293571785515"/>
    <n v="9.54599428658784"/>
    <n v="1029.8808312670601"/>
    <n v="21.360164555800701"/>
    <n v="13.9021979291014"/>
    <x v="491"/>
    <x v="2"/>
    <x v="2"/>
    <n v="45.314519643616002"/>
    <n v="128.11785051769601"/>
    <x v="6"/>
    <x v="15"/>
    <x v="9"/>
    <x v="7"/>
    <s v="Haze"/>
    <n v="58"/>
  </r>
  <r>
    <x v="2166"/>
    <n v="132.545281869441"/>
    <n v="86.156340132515297"/>
    <n v="46.1578343477087"/>
    <n v="2.9265097248043501"/>
    <n v="100.47529621642801"/>
    <n v="32.011170198714098"/>
    <n v="97.400477711658397"/>
    <n v="7.4244831468068497"/>
    <n v="345.55681895527698"/>
    <n v="1017.25098099299"/>
    <n v="11.030513122823701"/>
    <n v="5.6755411826077697"/>
    <x v="271"/>
    <x v="0"/>
    <x v="2"/>
    <n v="43.726455654770902"/>
    <n v="125.30960925751501"/>
    <x v="5"/>
    <x v="10"/>
    <x v="10"/>
    <x v="2"/>
    <s v="Fog"/>
    <n v="91"/>
  </r>
  <r>
    <x v="2167"/>
    <n v="128.674502240262"/>
    <n v="55.528265558425801"/>
    <n v="39.915966680932002"/>
    <n v="0.66531864602075297"/>
    <n v="88.738807167894905"/>
    <n v="8.2829044281612205"/>
    <n v="51.113194997013103"/>
    <n v="0.89082200388869404"/>
    <n v="262.44150280993102"/>
    <n v="1019.37439753245"/>
    <n v="18.074637714271098"/>
    <n v="13.8461310742012"/>
    <x v="216"/>
    <x v="2"/>
    <x v="4"/>
    <n v="41.215879949244297"/>
    <n v="120.78555142376899"/>
    <x v="4"/>
    <x v="20"/>
    <x v="0"/>
    <x v="1"/>
    <s v="Fog"/>
    <n v="55"/>
  </r>
  <r>
    <x v="2168"/>
    <n v="123.95484967530599"/>
    <n v="11.473460491313899"/>
    <n v="39.572447661188299"/>
    <n v="2.0193251536974399"/>
    <n v="49.970497806224401"/>
    <n v="-8.9886857926472405"/>
    <n v="85.996242011863401"/>
    <n v="4.0138123370378"/>
    <n v="305.833405706414"/>
    <n v="1003.43721005859"/>
    <n v="34.050184922525098"/>
    <n v="5.0725843920056999"/>
    <x v="475"/>
    <x v="2"/>
    <x v="4"/>
    <n v="21.666942003627799"/>
    <n v="97.084178810241397"/>
    <x v="1"/>
    <x v="19"/>
    <x v="10"/>
    <x v="6"/>
    <s v="Rain"/>
    <n v="19"/>
  </r>
  <r>
    <x v="2169"/>
    <n v="50.902013065749898"/>
    <n v="32.042776854378197"/>
    <n v="3.4348470636300199"/>
    <n v="4.1527581199975501"/>
    <n v="85.653975036088397"/>
    <n v="31.434369039042299"/>
    <n v="81.7243599247291"/>
    <n v="6.9157989791358103"/>
    <n v="208.87574780812099"/>
    <n v="1015.38380431582"/>
    <n v="26.5613365990353"/>
    <n v="13.638342189506901"/>
    <x v="236"/>
    <x v="0"/>
    <x v="4"/>
    <n v="20.156864665454801"/>
    <n v="106.711383688887"/>
    <x v="5"/>
    <x v="19"/>
    <x v="1"/>
    <x v="4"/>
    <s v="Fog"/>
    <n v="40"/>
  </r>
  <r>
    <x v="2170"/>
    <n v="146.97147176938799"/>
    <n v="12.535294209878501"/>
    <n v="13.161395464659"/>
    <n v="0.15454816750900899"/>
    <n v="133.71949176158"/>
    <n v="0.579790510321052"/>
    <n v="33.910446319623198"/>
    <n v="4.9829870414122199"/>
    <n v="220.501319980571"/>
    <n v="1036.26130231295"/>
    <n v="19.726153478277201"/>
    <n v="16.070826100869098"/>
    <x v="356"/>
    <x v="2"/>
    <x v="2"/>
    <n v="25.1118195782452"/>
    <n v="91.291338896449105"/>
    <x v="3"/>
    <x v="21"/>
    <x v="3"/>
    <x v="2"/>
    <s v="Rain"/>
    <n v="26"/>
  </r>
  <r>
    <x v="2171"/>
    <n v="276.27601415340803"/>
    <n v="20.0418138103948"/>
    <n v="24.855140669517201"/>
    <n v="1.1383162321943101"/>
    <n v="39.324702029815199"/>
    <n v="6.5568400066273798"/>
    <n v="38.434962102832799"/>
    <n v="8.9708350845252305"/>
    <n v="90.793763066690104"/>
    <n v="983.84764513078903"/>
    <n v="21.447037187357701"/>
    <n v="16.7675401671905"/>
    <x v="4"/>
    <x v="1"/>
    <x v="1"/>
    <n v="41.606223653746802"/>
    <n v="94.189849979590704"/>
    <x v="2"/>
    <x v="23"/>
    <x v="6"/>
    <x v="2"/>
    <s v="Cloudy"/>
    <n v="1"/>
  </r>
  <r>
    <x v="2172"/>
    <n v="200.95668378297501"/>
    <n v="64.448958570018505"/>
    <n v="34.403215369939403"/>
    <n v="4.4447183720706498"/>
    <n v="176.582204118238"/>
    <n v="8.9508252494326008"/>
    <n v="49.500560724597598"/>
    <n v="4.2540456441372001"/>
    <n v="298.66038529920303"/>
    <n v="1016.0248635752999"/>
    <n v="32.613414948521203"/>
    <n v="12.4649404864376"/>
    <x v="125"/>
    <x v="1"/>
    <x v="2"/>
    <n v="30.634903759636401"/>
    <n v="122.720750060905"/>
    <x v="2"/>
    <x v="20"/>
    <x v="8"/>
    <x v="4"/>
    <s v="Haze"/>
    <n v="19"/>
  </r>
  <r>
    <x v="2173"/>
    <n v="29.804297618230201"/>
    <n v="44.544144031837803"/>
    <n v="49.390562965563802"/>
    <n v="1.59624523388608"/>
    <n v="33.4384322032612"/>
    <n v="26.082051998752299"/>
    <n v="26.156019954873798"/>
    <n v="3.6513887040948898"/>
    <n v="258.53897184569502"/>
    <n v="998.79312120568"/>
    <n v="46.758051746883702"/>
    <n v="9.4352324937917693"/>
    <x v="82"/>
    <x v="2"/>
    <x v="3"/>
    <n v="39.007061020037597"/>
    <n v="104.170828127384"/>
    <x v="0"/>
    <x v="9"/>
    <x v="3"/>
    <x v="8"/>
    <s v="Fog"/>
    <n v="55"/>
  </r>
  <r>
    <x v="2174"/>
    <n v="121.075896778234"/>
    <n v="39.679763561204197"/>
    <n v="32.308671088388003"/>
    <n v="4.3724738596531498"/>
    <n v="74.598010843739004"/>
    <n v="-5.6731039533099903"/>
    <n v="27.895837021530902"/>
    <n v="4.5469326586487302"/>
    <n v="207.514717080309"/>
    <n v="1031.71966498398"/>
    <n v="4.7288340418241104"/>
    <n v="8.1505091465923805"/>
    <x v="62"/>
    <x v="2"/>
    <x v="0"/>
    <n v="38.883425763950903"/>
    <n v="124.60074092677699"/>
    <x v="4"/>
    <x v="5"/>
    <x v="3"/>
    <x v="2"/>
    <s v="Snow"/>
    <n v="2"/>
  </r>
  <r>
    <x v="2175"/>
    <n v="213.25791930673799"/>
    <n v="89.520981176223103"/>
    <n v="23.068840535770399"/>
    <n v="2.6581539178107398"/>
    <n v="117.60668689932901"/>
    <n v="9.7747383535169998"/>
    <n v="23.439891958862699"/>
    <n v="7.7799084324040599"/>
    <n v="347.87616004705598"/>
    <n v="982.97767663451498"/>
    <n v="41.434968924786403"/>
    <n v="13.7697734568199"/>
    <x v="160"/>
    <x v="0"/>
    <x v="1"/>
    <n v="37.750969252529799"/>
    <n v="99.392368237329194"/>
    <x v="5"/>
    <x v="18"/>
    <x v="4"/>
    <x v="2"/>
    <s v="Rain"/>
    <n v="34"/>
  </r>
  <r>
    <x v="2176"/>
    <n v="245.679436539357"/>
    <n v="33.694118385474397"/>
    <n v="9.72648642167559"/>
    <n v="0.69079753591006998"/>
    <n v="46.7588549789374"/>
    <n v="32.360607865369303"/>
    <n v="81.503477697109901"/>
    <n v="9.9210826635824105"/>
    <n v="21.718537658301798"/>
    <n v="1018.4979463693001"/>
    <n v="29.050674358909799"/>
    <n v="3.1346452669970502"/>
    <x v="242"/>
    <x v="2"/>
    <x v="0"/>
    <n v="22.928626708476401"/>
    <n v="103.41929890722101"/>
    <x v="2"/>
    <x v="9"/>
    <x v="2"/>
    <x v="9"/>
    <s v="Snow"/>
    <n v="32"/>
  </r>
  <r>
    <x v="2177"/>
    <n v="297.11576153495702"/>
    <n v="28.253988011037698"/>
    <n v="39.2449814294717"/>
    <n v="0.73781586235139496"/>
    <n v="92.374834104961494"/>
    <n v="30.971931514726801"/>
    <n v="54.723027957595903"/>
    <n v="9.9205351170912301"/>
    <n v="180.990366138029"/>
    <n v="1022.13055519035"/>
    <n v="46.938012254012399"/>
    <n v="4.6189124362692899"/>
    <x v="206"/>
    <x v="2"/>
    <x v="2"/>
    <n v="41.173580541535799"/>
    <n v="120.363395396627"/>
    <x v="4"/>
    <x v="11"/>
    <x v="11"/>
    <x v="5"/>
    <s v="Rain"/>
    <n v="2"/>
  </r>
  <r>
    <x v="2178"/>
    <n v="113.161250757952"/>
    <n v="37.851128963520502"/>
    <n v="4.4905667343172304"/>
    <n v="4.5602558951277103"/>
    <n v="179.75672513169701"/>
    <n v="31.288875787246099"/>
    <n v="14.1382768815867"/>
    <n v="2.7707034754067998"/>
    <n v="37.5660357259679"/>
    <n v="1027.95483731331"/>
    <n v="40.1022471747333"/>
    <n v="12.2883741769412"/>
    <x v="101"/>
    <x v="3"/>
    <x v="4"/>
    <n v="31.525517723195499"/>
    <n v="93.010019702253402"/>
    <x v="0"/>
    <x v="9"/>
    <x v="6"/>
    <x v="7"/>
    <s v="Haze"/>
    <n v="79"/>
  </r>
  <r>
    <x v="2179"/>
    <n v="220.66357496442501"/>
    <n v="76.911943174642005"/>
    <n v="43.0656880685057"/>
    <n v="4.9628346456739099"/>
    <n v="89.429541127148994"/>
    <n v="22.166980512577499"/>
    <n v="12.0196681579959"/>
    <n v="3.7189948557570802"/>
    <n v="264.69529846576398"/>
    <n v="1001.16188268324"/>
    <n v="37.993234588036202"/>
    <n v="11.555511064385501"/>
    <x v="406"/>
    <x v="0"/>
    <x v="1"/>
    <n v="43.065113232242901"/>
    <n v="119.233601647762"/>
    <x v="0"/>
    <x v="9"/>
    <x v="6"/>
    <x v="6"/>
    <s v="Clear"/>
    <n v="93"/>
  </r>
  <r>
    <x v="2180"/>
    <n v="64.207488133298199"/>
    <n v="89.049719013437894"/>
    <n v="17.1815000142002"/>
    <n v="4.9228398868244296"/>
    <n v="145.17764341868099"/>
    <n v="37.322002718104301"/>
    <n v="25.192298134160801"/>
    <n v="0.72585692843441796"/>
    <n v="180.08219349177401"/>
    <n v="999.917359114487"/>
    <n v="34.9491778934118"/>
    <n v="3.1292488493170998"/>
    <x v="275"/>
    <x v="0"/>
    <x v="2"/>
    <n v="45.032317585631098"/>
    <n v="118.497655148148"/>
    <x v="4"/>
    <x v="11"/>
    <x v="8"/>
    <x v="3"/>
    <s v="Snow"/>
    <n v="22"/>
  </r>
  <r>
    <x v="2181"/>
    <n v="67.645107315153794"/>
    <n v="50.607261399537698"/>
    <n v="7.0243378792023501"/>
    <n v="1.4806797995048999"/>
    <n v="166.14028445429599"/>
    <n v="9.6825862481200407"/>
    <n v="39.962763143727102"/>
    <n v="8.2819817703054905"/>
    <n v="151.41429696758101"/>
    <n v="1030.4360454540899"/>
    <n v="30.7538003327907"/>
    <n v="5.4664845825200397"/>
    <x v="400"/>
    <x v="0"/>
    <x v="4"/>
    <n v="42.898495552831399"/>
    <n v="106.13322164980499"/>
    <x v="2"/>
    <x v="14"/>
    <x v="10"/>
    <x v="5"/>
    <s v="Haze"/>
    <n v="24"/>
  </r>
  <r>
    <x v="2182"/>
    <n v="255.16913489672501"/>
    <n v="60.625822984798099"/>
    <n v="24.8752991152903"/>
    <n v="3.3644239992920801"/>
    <n v="149.13171221394799"/>
    <n v="22.2477008011119"/>
    <n v="82.581680046440596"/>
    <n v="7.9427920570850699"/>
    <n v="42.271482025187701"/>
    <n v="1000.30893746476"/>
    <n v="36.299008652051498"/>
    <n v="5.4660573760918902"/>
    <x v="155"/>
    <x v="1"/>
    <x v="0"/>
    <n v="26.132103521466501"/>
    <n v="126.639418574141"/>
    <x v="0"/>
    <x v="0"/>
    <x v="0"/>
    <x v="7"/>
    <s v="Fog"/>
    <n v="58"/>
  </r>
  <r>
    <x v="2183"/>
    <n v="212.49157270009499"/>
    <n v="41.772863458607198"/>
    <n v="34.2147695323618"/>
    <n v="0.50453832412144595"/>
    <n v="58.6478842769246"/>
    <n v="14.594114140425299"/>
    <n v="55.259009096975397"/>
    <n v="3.20220266554866"/>
    <n v="164.03738558795001"/>
    <n v="1032.75136810763"/>
    <n v="43.9264799362914"/>
    <n v="19.167480903016799"/>
    <x v="31"/>
    <x v="0"/>
    <x v="3"/>
    <n v="27.098651915093502"/>
    <n v="114.57485984323201"/>
    <x v="0"/>
    <x v="21"/>
    <x v="3"/>
    <x v="3"/>
    <s v="Rain"/>
    <n v="18"/>
  </r>
  <r>
    <x v="2184"/>
    <n v="59.922190925691602"/>
    <n v="53.058875102944903"/>
    <n v="1.77543160715669"/>
    <n v="2.3471505636638401"/>
    <n v="48.720976498194702"/>
    <n v="3.54503762891411E-3"/>
    <n v="90.121488426871394"/>
    <n v="6.1294176996479202"/>
    <n v="107.470175473331"/>
    <n v="1003.4689069908"/>
    <n v="43.597995508125798"/>
    <n v="14.5021448140788"/>
    <x v="328"/>
    <x v="2"/>
    <x v="3"/>
    <n v="21.342140022913899"/>
    <n v="102.860836393838"/>
    <x v="3"/>
    <x v="1"/>
    <x v="8"/>
    <x v="7"/>
    <s v="Snow"/>
    <n v="10"/>
  </r>
  <r>
    <x v="2185"/>
    <n v="141.62714646850199"/>
    <n v="55.260323069714403"/>
    <n v="29.9225309266577"/>
    <n v="4.1603477808051004"/>
    <n v="150.06862021127699"/>
    <n v="3.0626007286430101"/>
    <n v="78.122695278004699"/>
    <n v="5.20583208069315"/>
    <n v="80.655538665931502"/>
    <n v="1019.19538464843"/>
    <n v="2.3440991957986901"/>
    <n v="6.5223580260924798"/>
    <x v="311"/>
    <x v="1"/>
    <x v="2"/>
    <n v="46.581931679386201"/>
    <n v="104.014373723639"/>
    <x v="1"/>
    <x v="20"/>
    <x v="4"/>
    <x v="1"/>
    <s v="Fog"/>
    <n v="32"/>
  </r>
  <r>
    <x v="2186"/>
    <n v="257.622547984101"/>
    <n v="38.579830998655197"/>
    <n v="27.298843250403401"/>
    <n v="3.2708544845321299"/>
    <n v="17.730962420379502"/>
    <n v="-4.2572439176348196"/>
    <n v="63.805276127947799"/>
    <n v="6.6439246584868297"/>
    <n v="134.54524533728301"/>
    <n v="992.42285292179497"/>
    <n v="11.5934036327819"/>
    <n v="17.317099021252599"/>
    <x v="444"/>
    <x v="0"/>
    <x v="4"/>
    <n v="49.833594316742101"/>
    <n v="117.90387751648301"/>
    <x v="6"/>
    <x v="19"/>
    <x v="7"/>
    <x v="5"/>
    <s v="Cloudy"/>
    <n v="12"/>
  </r>
  <r>
    <x v="2187"/>
    <n v="21.766621851904901"/>
    <n v="96.548286147091304"/>
    <n v="5.3989875351535197"/>
    <n v="4.4753772471041602"/>
    <n v="94.591673456207999"/>
    <n v="23.719218562790601"/>
    <n v="31.120147218531699"/>
    <n v="6.6383180696133302"/>
    <n v="129.13386381925699"/>
    <n v="1034.8934016850301"/>
    <n v="16.591477344965298"/>
    <n v="9.7031381752178198"/>
    <x v="445"/>
    <x v="0"/>
    <x v="2"/>
    <n v="43.347278303641602"/>
    <n v="96.517349322386906"/>
    <x v="5"/>
    <x v="5"/>
    <x v="9"/>
    <x v="4"/>
    <s v="Fog"/>
    <n v="97"/>
  </r>
  <r>
    <x v="2188"/>
    <n v="277.58102973164603"/>
    <n v="98.187444278049895"/>
    <n v="15.1005182453875"/>
    <n v="4.4992267477646397"/>
    <n v="26.463700299464399"/>
    <n v="31.819653593701801"/>
    <n v="11.537163822708299"/>
    <n v="2.9655918787270599"/>
    <n v="138.865450580101"/>
    <n v="1027.6691401051401"/>
    <n v="0.84998307496358905"/>
    <n v="3.8653061467264198"/>
    <x v="470"/>
    <x v="0"/>
    <x v="2"/>
    <n v="28.019842508340201"/>
    <n v="117.539586265183"/>
    <x v="5"/>
    <x v="5"/>
    <x v="3"/>
    <x v="9"/>
    <s v="Snow"/>
    <n v="96"/>
  </r>
  <r>
    <x v="2189"/>
    <n v="289.77089445223902"/>
    <n v="9.9424069141728602"/>
    <n v="2.8418979305822498"/>
    <n v="2.32037069077606"/>
    <n v="171.697019346671"/>
    <n v="29.892170705089502"/>
    <n v="85.785870362722093"/>
    <n v="9.6839248755392102"/>
    <n v="328.59121616918998"/>
    <n v="1022.62471350589"/>
    <n v="44.896615309053303"/>
    <n v="11.837607044353099"/>
    <x v="116"/>
    <x v="2"/>
    <x v="3"/>
    <n v="47.644715119903402"/>
    <n v="129.68044930609301"/>
    <x v="6"/>
    <x v="4"/>
    <x v="1"/>
    <x v="0"/>
    <s v="Cloudy"/>
    <n v="78"/>
  </r>
  <r>
    <x v="2190"/>
    <n v="65.510506557236297"/>
    <n v="63.117890595690199"/>
    <n v="6.2907478893716897"/>
    <n v="2.54753637803501"/>
    <n v="168.46069029143499"/>
    <n v="-6.8966182349875496"/>
    <n v="53.073994838356398"/>
    <n v="6.6145058373977399"/>
    <n v="249.3374642842"/>
    <n v="1007.18934915009"/>
    <n v="16.232706408220601"/>
    <n v="16.542123720047901"/>
    <x v="1"/>
    <x v="2"/>
    <x v="3"/>
    <n v="42.126968246725099"/>
    <n v="90.050312452573493"/>
    <x v="5"/>
    <x v="22"/>
    <x v="7"/>
    <x v="1"/>
    <s v="Fog"/>
    <n v="51"/>
  </r>
  <r>
    <x v="2191"/>
    <n v="186.99350801597001"/>
    <n v="51.413318849534598"/>
    <n v="33.615572315904899"/>
    <n v="2.2866543213553898"/>
    <n v="185.412213437867"/>
    <n v="14.5371289651961"/>
    <n v="37.963718106383901"/>
    <n v="0.113236088412491"/>
    <n v="189.707008985692"/>
    <n v="1003.31770700242"/>
    <n v="25.675234783664301"/>
    <n v="0.63031702049365801"/>
    <x v="380"/>
    <x v="3"/>
    <x v="0"/>
    <n v="31.102037310156199"/>
    <n v="105.797328071089"/>
    <x v="6"/>
    <x v="21"/>
    <x v="5"/>
    <x v="5"/>
    <s v="Snow"/>
    <n v="99"/>
  </r>
  <r>
    <x v="2192"/>
    <n v="56.877792333820601"/>
    <n v="32.769287918971003"/>
    <n v="14.4071013929532"/>
    <n v="4.0853796397160203"/>
    <n v="101.096328651934"/>
    <n v="35.963388564176597"/>
    <n v="22.613184272922801"/>
    <n v="1.5751420937424001"/>
    <n v="59.792524701348299"/>
    <n v="986.54049205612705"/>
    <n v="49.479498628420501"/>
    <n v="9.1395634743662306"/>
    <x v="46"/>
    <x v="3"/>
    <x v="1"/>
    <n v="26.250095542134702"/>
    <n v="105.27791384107501"/>
    <x v="4"/>
    <x v="18"/>
    <x v="7"/>
    <x v="9"/>
    <s v="Cloudy"/>
    <n v="31"/>
  </r>
  <r>
    <x v="2193"/>
    <n v="240.44269527848601"/>
    <n v="7.7591821738661997"/>
    <n v="23.2105241104275"/>
    <n v="4.8439623880063296"/>
    <n v="185.72099254560499"/>
    <n v="-7.3370246770904499"/>
    <n v="16.668929220883399"/>
    <n v="1.9201513664086201"/>
    <n v="178.124926050353"/>
    <n v="998.02870961569499"/>
    <n v="28.093263685130601"/>
    <n v="9.8602967347584496"/>
    <x v="136"/>
    <x v="3"/>
    <x v="0"/>
    <n v="48.644845248351899"/>
    <n v="128.03303318782"/>
    <x v="0"/>
    <x v="20"/>
    <x v="11"/>
    <x v="5"/>
    <s v="Haze"/>
    <n v="74"/>
  </r>
  <r>
    <x v="2194"/>
    <n v="251.25729491826499"/>
    <n v="88.500447461324697"/>
    <n v="3.7621273401425199"/>
    <n v="0.13850031937002399"/>
    <n v="85.835692435396894"/>
    <n v="-7.4059657492876401"/>
    <n v="55.2344612915455"/>
    <n v="9.9155997012617405"/>
    <n v="88.906232257938498"/>
    <n v="1010.35749084964"/>
    <n v="42.819643914074398"/>
    <n v="1.6216112044062201"/>
    <x v="155"/>
    <x v="0"/>
    <x v="3"/>
    <n v="24.2292581977031"/>
    <n v="126.514197739598"/>
    <x v="2"/>
    <x v="9"/>
    <x v="4"/>
    <x v="5"/>
    <s v="Rain"/>
    <n v="24"/>
  </r>
  <r>
    <x v="2195"/>
    <n v="292.26091437429699"/>
    <n v="32.224901253534298"/>
    <n v="28.189068192632501"/>
    <n v="2.54971581081612"/>
    <n v="47.311520186870702"/>
    <n v="-7.7186937960595596"/>
    <n v="77.601076225831306"/>
    <n v="1.1466181691597399"/>
    <n v="176.344316914801"/>
    <n v="1010.38480185096"/>
    <n v="30.058381459981099"/>
    <n v="8.8598511710634895"/>
    <x v="186"/>
    <x v="3"/>
    <x v="3"/>
    <n v="45.386475724022802"/>
    <n v="100.112477879483"/>
    <x v="3"/>
    <x v="21"/>
    <x v="3"/>
    <x v="2"/>
    <s v="Fog"/>
    <n v="22"/>
  </r>
  <r>
    <x v="2196"/>
    <n v="86.871608929830501"/>
    <n v="94.067189278755805"/>
    <n v="2.0954647332926899"/>
    <n v="2.1164474443159902"/>
    <n v="115.573304608405"/>
    <n v="18.984024279510301"/>
    <n v="87.264505779098798"/>
    <n v="9.2550065842645797"/>
    <n v="91.892609006529895"/>
    <n v="1036.3251763968401"/>
    <n v="49.589349400192802"/>
    <n v="11.180131787899301"/>
    <x v="168"/>
    <x v="3"/>
    <x v="3"/>
    <n v="32.038002829888903"/>
    <n v="98.259591467054094"/>
    <x v="1"/>
    <x v="1"/>
    <x v="7"/>
    <x v="2"/>
    <s v="Fog"/>
    <n v="21"/>
  </r>
  <r>
    <x v="2197"/>
    <n v="153.55418489317799"/>
    <n v="79.737566497447901"/>
    <n v="17.2072711987662"/>
    <n v="1.6482916400196399"/>
    <n v="10.0993676417614"/>
    <n v="0.44472487168278702"/>
    <n v="23.9506575125531"/>
    <n v="0.68080493489080696"/>
    <n v="184.43303443579401"/>
    <n v="1042.1878865522899"/>
    <n v="20.904837731249099"/>
    <n v="6.5990326835011999"/>
    <x v="421"/>
    <x v="2"/>
    <x v="4"/>
    <n v="38.199201287275201"/>
    <n v="93.025707699418703"/>
    <x v="2"/>
    <x v="8"/>
    <x v="11"/>
    <x v="6"/>
    <s v="Cloudy"/>
    <n v="92"/>
  </r>
  <r>
    <x v="2198"/>
    <n v="225.48927397986199"/>
    <n v="30.593549106924002"/>
    <n v="46.903062440161101"/>
    <n v="3.2584658484648501"/>
    <n v="107.90331663929"/>
    <n v="5.0787843842872702"/>
    <n v="81.602485779201899"/>
    <n v="3.6061217445779401"/>
    <n v="172.658676746834"/>
    <n v="1045.6645218916001"/>
    <n v="34.936012820946701"/>
    <n v="4.34176684307009"/>
    <x v="205"/>
    <x v="0"/>
    <x v="3"/>
    <n v="45.208985594134099"/>
    <n v="103.479368471993"/>
    <x v="6"/>
    <x v="3"/>
    <x v="2"/>
    <x v="0"/>
    <s v="Snow"/>
    <n v="48"/>
  </r>
  <r>
    <x v="2199"/>
    <n v="72.442585730219804"/>
    <n v="16.161451349216598"/>
    <n v="21.8102873642483"/>
    <n v="4.7682360608196097"/>
    <n v="48.886915875084597"/>
    <n v="19.947944893993"/>
    <n v="13.798370739555599"/>
    <n v="1.6496918630194699"/>
    <n v="325.78262663064902"/>
    <n v="1014.45387857884"/>
    <n v="32.613003879491004"/>
    <n v="12.1095264976013"/>
    <x v="94"/>
    <x v="3"/>
    <x v="3"/>
    <n v="28.280824377118101"/>
    <n v="115.74826646697301"/>
    <x v="5"/>
    <x v="4"/>
    <x v="9"/>
    <x v="6"/>
    <s v="Snow"/>
    <n v="69"/>
  </r>
  <r>
    <x v="2200"/>
    <n v="32.261023901353802"/>
    <n v="61.908507407141499"/>
    <n v="40.761176057869903"/>
    <n v="2.2668059674457002"/>
    <n v="132.944426573893"/>
    <n v="39.350967328327599"/>
    <n v="11.3220282496436"/>
    <n v="0.59475804157390799"/>
    <n v="216.073216120099"/>
    <n v="1008.29974218951"/>
    <n v="12.9589934377532"/>
    <n v="17.196410605662901"/>
    <x v="143"/>
    <x v="3"/>
    <x v="3"/>
    <n v="30.2018280269901"/>
    <n v="96.577387257870896"/>
    <x v="4"/>
    <x v="1"/>
    <x v="10"/>
    <x v="3"/>
    <s v="Fog"/>
    <n v="75"/>
  </r>
  <r>
    <x v="2201"/>
    <n v="49.923581186146798"/>
    <n v="44.3258266491084"/>
    <n v="4.0841890924007398"/>
    <n v="1.64317377447458"/>
    <n v="156.64115648382599"/>
    <n v="27.9897644674225"/>
    <n v="37.064558111456599"/>
    <n v="6.4449357638866198"/>
    <n v="213.181195392826"/>
    <n v="988.77087290847203"/>
    <n v="39.860880485574597"/>
    <n v="6.1009776505801803"/>
    <x v="168"/>
    <x v="3"/>
    <x v="3"/>
    <n v="38.095487937326197"/>
    <n v="123.06530515525399"/>
    <x v="2"/>
    <x v="4"/>
    <x v="8"/>
    <x v="8"/>
    <s v="Rain"/>
    <n v="30"/>
  </r>
  <r>
    <x v="2202"/>
    <n v="168.82491755360701"/>
    <n v="34.9617829385043"/>
    <n v="46.133321679051299"/>
    <n v="1.93350620888354"/>
    <n v="77.672624426126305"/>
    <n v="2.8766908091304302"/>
    <n v="18.611554954671799"/>
    <n v="6.5048593729076201"/>
    <n v="178.36928668435999"/>
    <n v="993.23943744077201"/>
    <n v="30.4654249188007"/>
    <n v="14.280013867641401"/>
    <x v="491"/>
    <x v="3"/>
    <x v="2"/>
    <n v="28.627440419003399"/>
    <n v="127.32291519773"/>
    <x v="2"/>
    <x v="10"/>
    <x v="4"/>
    <x v="5"/>
    <s v="Clear"/>
    <n v="66"/>
  </r>
  <r>
    <x v="2203"/>
    <n v="70.387511492157401"/>
    <n v="25.178108310802699"/>
    <n v="5.37676566842641"/>
    <n v="2.6220031043345999"/>
    <n v="123.98351878816599"/>
    <n v="7.97000396467456"/>
    <n v="29.3229535517874"/>
    <n v="1.9903672264849801"/>
    <n v="349.190901075748"/>
    <n v="1013.29850534651"/>
    <n v="4.7207519157398101"/>
    <n v="18.418308113103599"/>
    <x v="159"/>
    <x v="1"/>
    <x v="3"/>
    <n v="28.095635546089401"/>
    <n v="99.4499233393922"/>
    <x v="6"/>
    <x v="7"/>
    <x v="5"/>
    <x v="9"/>
    <s v="Fog"/>
    <n v="99"/>
  </r>
  <r>
    <x v="2204"/>
    <n v="93.937038693176504"/>
    <n v="36.848169140049002"/>
    <n v="31.968119798561201"/>
    <n v="1.6529616447237001"/>
    <n v="92.756367983823196"/>
    <n v="-0.400002364662707"/>
    <n v="75.257281745551595"/>
    <n v="7.9303017344971503"/>
    <n v="310.36734713355901"/>
    <n v="1009.65890119375"/>
    <n v="18.7492627038209"/>
    <n v="10.758090407118299"/>
    <x v="405"/>
    <x v="1"/>
    <x v="2"/>
    <n v="41.4159761928235"/>
    <n v="110.335340199356"/>
    <x v="1"/>
    <x v="12"/>
    <x v="10"/>
    <x v="6"/>
    <s v="Snow"/>
    <n v="15"/>
  </r>
  <r>
    <x v="2205"/>
    <n v="90.711685494042996"/>
    <n v="34.266384587711798"/>
    <n v="14.4676835468814"/>
    <n v="3.3677735146198402"/>
    <n v="181.11872066231899"/>
    <n v="31.500397164570298"/>
    <n v="20.205438370755299"/>
    <n v="1.67969731237477"/>
    <n v="54.972722301942298"/>
    <n v="1019.08653714524"/>
    <n v="34.654941575332899"/>
    <n v="14.929772643828001"/>
    <x v="229"/>
    <x v="1"/>
    <x v="2"/>
    <n v="41.5652631471796"/>
    <n v="114.452867164387"/>
    <x v="3"/>
    <x v="2"/>
    <x v="11"/>
    <x v="5"/>
    <s v="Rain"/>
    <n v="49"/>
  </r>
  <r>
    <x v="2206"/>
    <n v="114.687942833259"/>
    <n v="28.776312596461999"/>
    <n v="10.9279651191311"/>
    <n v="2.7796765468098501"/>
    <n v="100.27716525437999"/>
    <n v="-0.65431962904075802"/>
    <n v="56.273450769037197"/>
    <n v="9.9183301148002894"/>
    <n v="352.32671055497599"/>
    <n v="988.64082165671698"/>
    <n v="31.6381061935185"/>
    <n v="10.4705993545527"/>
    <x v="390"/>
    <x v="2"/>
    <x v="1"/>
    <n v="40.2438181246916"/>
    <n v="118.746715352994"/>
    <x v="0"/>
    <x v="20"/>
    <x v="6"/>
    <x v="1"/>
    <s v="Snow"/>
    <n v="83"/>
  </r>
  <r>
    <x v="2207"/>
    <n v="110.087321496192"/>
    <n v="24.989956362298699"/>
    <n v="5.5515075007636199"/>
    <n v="0.50194669973477701"/>
    <n v="77.677794898252102"/>
    <n v="0.14825015790000101"/>
    <n v="56.973003925070699"/>
    <n v="8.7067850901524597"/>
    <n v="89.176624789537001"/>
    <n v="998.67219717099101"/>
    <n v="16.173906767950101"/>
    <n v="19.226395044638998"/>
    <x v="408"/>
    <x v="2"/>
    <x v="1"/>
    <n v="20.982183695158501"/>
    <n v="92.498202032435799"/>
    <x v="2"/>
    <x v="18"/>
    <x v="3"/>
    <x v="4"/>
    <s v="Rain"/>
    <n v="67"/>
  </r>
  <r>
    <x v="2208"/>
    <n v="214.33312296380799"/>
    <n v="5.3577932887528998"/>
    <n v="16.343774771202799"/>
    <n v="2.8556042149507901"/>
    <n v="122.309588348353"/>
    <n v="23.068533289072001"/>
    <n v="91.832908729097298"/>
    <n v="3.4460563872246301"/>
    <n v="170.47798808622599"/>
    <n v="1042.9669207885499"/>
    <n v="16.3723563839254"/>
    <n v="6.7430689159651198"/>
    <x v="440"/>
    <x v="1"/>
    <x v="2"/>
    <n v="46.240709686503699"/>
    <n v="104.158094789025"/>
    <x v="3"/>
    <x v="12"/>
    <x v="5"/>
    <x v="8"/>
    <s v="Cloudy"/>
    <n v="42"/>
  </r>
  <r>
    <x v="2209"/>
    <n v="80.290380262390201"/>
    <n v="40.684238948711702"/>
    <n v="15.381882558190799"/>
    <n v="3.2867125376193398"/>
    <n v="155.24267699016701"/>
    <n v="2.5822134526504499"/>
    <n v="30.6580899896252"/>
    <n v="1.764295987815"/>
    <n v="71.279098208253401"/>
    <n v="1047.2614659308599"/>
    <n v="0.15651885486490599"/>
    <n v="8.9266701015788197"/>
    <x v="303"/>
    <x v="2"/>
    <x v="4"/>
    <n v="43.781933339797099"/>
    <n v="97.708185383306599"/>
    <x v="0"/>
    <x v="10"/>
    <x v="1"/>
    <x v="2"/>
    <s v="Rain"/>
    <n v="60"/>
  </r>
  <r>
    <x v="2210"/>
    <n v="145.42888805334599"/>
    <n v="40.1830140095621"/>
    <n v="33.510721732182198"/>
    <n v="4.0149600968614196"/>
    <n v="138.601450686926"/>
    <n v="4.87327752242141"/>
    <n v="55.201918702995499"/>
    <n v="4.0452620462143001"/>
    <n v="264.919827207276"/>
    <n v="1011.81877888285"/>
    <n v="7.3181004053528103"/>
    <n v="6.0512213953013898"/>
    <x v="450"/>
    <x v="0"/>
    <x v="3"/>
    <n v="22.329665006592901"/>
    <n v="123.30436135661699"/>
    <x v="6"/>
    <x v="0"/>
    <x v="2"/>
    <x v="7"/>
    <s v="Snow"/>
    <n v="44"/>
  </r>
  <r>
    <x v="2211"/>
    <n v="34.6897820328115"/>
    <n v="6.2934510608129299"/>
    <n v="47.381830940956597"/>
    <n v="1.8838448083466299"/>
    <n v="188.97438155980001"/>
    <n v="22.744774464066101"/>
    <n v="55.908462209751399"/>
    <n v="4.0936242259396698"/>
    <n v="40.7362318829462"/>
    <n v="998.99034401346296"/>
    <n v="44.322865398549197"/>
    <n v="6.0896207788148704"/>
    <x v="495"/>
    <x v="1"/>
    <x v="0"/>
    <n v="33.567250820776898"/>
    <n v="97.138541939335695"/>
    <x v="0"/>
    <x v="16"/>
    <x v="6"/>
    <x v="7"/>
    <s v="Rain"/>
    <n v="42"/>
  </r>
  <r>
    <x v="2212"/>
    <n v="222.05260664674401"/>
    <n v="84.427118358661502"/>
    <n v="46.7742782520533"/>
    <n v="2.0072751696527802"/>
    <n v="47.085631083023998"/>
    <n v="18.0349874863211"/>
    <n v="25.3502609380498"/>
    <n v="4.8864665257415201"/>
    <n v="161.508503425958"/>
    <n v="1007.8842207518099"/>
    <n v="17.203000033841398"/>
    <n v="17.005142802277501"/>
    <x v="292"/>
    <x v="0"/>
    <x v="3"/>
    <n v="37.804488743911001"/>
    <n v="112.813142466513"/>
    <x v="4"/>
    <x v="14"/>
    <x v="10"/>
    <x v="9"/>
    <s v="Snow"/>
    <n v="31"/>
  </r>
  <r>
    <x v="2213"/>
    <n v="169.84240253729101"/>
    <n v="52.912118672850802"/>
    <n v="21.187650058883499"/>
    <n v="1.68309821894454"/>
    <n v="93.292452117581107"/>
    <n v="13.819849849730501"/>
    <n v="30.325843126480098"/>
    <n v="9.0897571781720092"/>
    <n v="69.688575658003003"/>
    <n v="981.00766766441905"/>
    <n v="46.550950479020798"/>
    <n v="4.5111076462669697"/>
    <x v="133"/>
    <x v="3"/>
    <x v="3"/>
    <n v="46.3222504085482"/>
    <n v="95.091174672279905"/>
    <x v="1"/>
    <x v="12"/>
    <x v="10"/>
    <x v="8"/>
    <s v="Fog"/>
    <n v="25"/>
  </r>
  <r>
    <x v="2214"/>
    <n v="85.152799913507593"/>
    <n v="54.867795415075904"/>
    <n v="11.598910189685499"/>
    <n v="3.3890583414324298"/>
    <n v="143.29681986776001"/>
    <n v="7.0722368220324299"/>
    <n v="38.395455848161703"/>
    <n v="8.8251888210307801"/>
    <n v="289.54921725986497"/>
    <n v="1008.37621891429"/>
    <n v="2.89455865587699"/>
    <n v="2.2348209497842899"/>
    <x v="33"/>
    <x v="0"/>
    <x v="2"/>
    <n v="35.6293630386415"/>
    <n v="106.94920548620399"/>
    <x v="5"/>
    <x v="16"/>
    <x v="1"/>
    <x v="9"/>
    <s v="Clear"/>
    <n v="28"/>
  </r>
  <r>
    <x v="2215"/>
    <n v="279.69646159517799"/>
    <n v="98.901579538574595"/>
    <n v="14.8228864562782"/>
    <n v="1.2358691301962299"/>
    <n v="122.956806378859"/>
    <n v="-4.3787750443675098"/>
    <n v="41.544853823235698"/>
    <n v="6.5868478219629001"/>
    <n v="311.42184139138601"/>
    <n v="984.16051420792803"/>
    <n v="0.634388038054989"/>
    <n v="17.982971290630601"/>
    <x v="81"/>
    <x v="1"/>
    <x v="2"/>
    <n v="28.366118288335301"/>
    <n v="101.86900907818"/>
    <x v="1"/>
    <x v="12"/>
    <x v="6"/>
    <x v="3"/>
    <s v="Rain"/>
    <n v="36"/>
  </r>
  <r>
    <x v="2216"/>
    <n v="235.47382518767"/>
    <n v="12.522819094286501"/>
    <n v="29.156121207428701"/>
    <n v="2.7085561149065298"/>
    <n v="166.987018850195"/>
    <n v="15.321179199146201"/>
    <n v="55.896137639783703"/>
    <n v="3.6005909507317599"/>
    <n v="27.573255151675401"/>
    <n v="1002.30137963354"/>
    <n v="5.2500878072730499"/>
    <n v="19.209716973322401"/>
    <x v="16"/>
    <x v="3"/>
    <x v="3"/>
    <n v="49.307232095137998"/>
    <n v="111.888038950981"/>
    <x v="2"/>
    <x v="9"/>
    <x v="10"/>
    <x v="4"/>
    <s v="Rain"/>
    <n v="36"/>
  </r>
  <r>
    <x v="2217"/>
    <n v="133.15422632995799"/>
    <n v="53.119035304472703"/>
    <n v="34.202815862597497"/>
    <n v="4.0398570234030702"/>
    <n v="124.82690773468499"/>
    <n v="36.442039746035398"/>
    <n v="83.088866680824594"/>
    <n v="5.81129139553732"/>
    <n v="69.4821242095868"/>
    <n v="1033.6137121399299"/>
    <n v="24.2572816295698"/>
    <n v="3.0548125517431899"/>
    <x v="174"/>
    <x v="0"/>
    <x v="3"/>
    <n v="42.514785965826398"/>
    <n v="96.242050308471505"/>
    <x v="5"/>
    <x v="19"/>
    <x v="10"/>
    <x v="2"/>
    <s v="Rain"/>
    <n v="11"/>
  </r>
  <r>
    <x v="2218"/>
    <n v="181.65156216776799"/>
    <n v="17.677362834614001"/>
    <n v="25.423569079658101"/>
    <n v="2.0245747095472"/>
    <n v="45.574826275101302"/>
    <n v="23.0350553900935"/>
    <n v="51.375270910801703"/>
    <n v="0.58237707347671797"/>
    <n v="294.45997418843598"/>
    <n v="982.737363809307"/>
    <n v="42.685373660549402"/>
    <n v="3.16192538961706"/>
    <x v="162"/>
    <x v="2"/>
    <x v="0"/>
    <n v="27.3768206920621"/>
    <n v="114.26848345766"/>
    <x v="4"/>
    <x v="7"/>
    <x v="8"/>
    <x v="4"/>
    <s v="Haze"/>
    <n v="65"/>
  </r>
  <r>
    <x v="2219"/>
    <n v="275.44228192902602"/>
    <n v="23.179802638166102"/>
    <n v="33.128059445885803"/>
    <n v="1.83968859684978"/>
    <n v="82.983860680074898"/>
    <n v="39.269230762889997"/>
    <n v="75.055584203243399"/>
    <n v="8.2252352357953598"/>
    <n v="215.59568345285501"/>
    <n v="1009.4427197882"/>
    <n v="21.8576264782238"/>
    <n v="14.6104039844678"/>
    <x v="196"/>
    <x v="1"/>
    <x v="0"/>
    <n v="46.388729302432701"/>
    <n v="115.828425010979"/>
    <x v="3"/>
    <x v="5"/>
    <x v="8"/>
    <x v="7"/>
    <s v="Haze"/>
    <n v="25"/>
  </r>
  <r>
    <x v="2220"/>
    <n v="296.199903929448"/>
    <n v="72.705361460635203"/>
    <n v="45.811655539307203"/>
    <n v="3.6160419438604499"/>
    <n v="43.122816669515998"/>
    <n v="3.2056758046648501"/>
    <n v="89.464895695117306"/>
    <n v="8.9430739679824001"/>
    <n v="311.91198299837799"/>
    <n v="1024.06375666194"/>
    <n v="2.9808961577958901"/>
    <n v="7.6960266833852504"/>
    <x v="309"/>
    <x v="1"/>
    <x v="3"/>
    <n v="44.8801181149461"/>
    <n v="116.280511300809"/>
    <x v="6"/>
    <x v="0"/>
    <x v="5"/>
    <x v="1"/>
    <s v="Haze"/>
    <n v="33"/>
  </r>
  <r>
    <x v="2221"/>
    <n v="68.817946429225998"/>
    <n v="18.449417038366899"/>
    <n v="34.606930985687001"/>
    <n v="0.33759785210520699"/>
    <n v="186.249773008082"/>
    <n v="16.2894145701597"/>
    <n v="72.284161507462798"/>
    <n v="8.8119736277268501"/>
    <n v="75.089241232452395"/>
    <n v="1009.18036343466"/>
    <n v="30.509832542936898"/>
    <n v="5.2802074598412396"/>
    <x v="180"/>
    <x v="3"/>
    <x v="1"/>
    <n v="31.389002511584799"/>
    <n v="90.361397551546403"/>
    <x v="3"/>
    <x v="16"/>
    <x v="9"/>
    <x v="4"/>
    <s v="Haze"/>
    <n v="54"/>
  </r>
  <r>
    <x v="2222"/>
    <n v="94.336584533281396"/>
    <n v="50.6814532063093"/>
    <n v="9.9869947782090591"/>
    <n v="0.107731968386063"/>
    <n v="128.28561717166599"/>
    <n v="32.899557484359697"/>
    <n v="14.892992417644001"/>
    <n v="1.37391506886381"/>
    <n v="258.721286128835"/>
    <n v="1042.20514031261"/>
    <n v="46.480186295550197"/>
    <n v="9.8772319505869497"/>
    <x v="292"/>
    <x v="1"/>
    <x v="2"/>
    <n v="32.046757006336698"/>
    <n v="102.61284419724601"/>
    <x v="0"/>
    <x v="13"/>
    <x v="5"/>
    <x v="5"/>
    <s v="Snow"/>
    <n v="79"/>
  </r>
  <r>
    <x v="2223"/>
    <n v="47.369476801425499"/>
    <n v="49.466404836924298"/>
    <n v="1.51716780115815"/>
    <n v="4.0245803287629602"/>
    <n v="118.475853380643"/>
    <n v="1.09180644425361"/>
    <n v="31.410678940898901"/>
    <n v="3.3024010135723101"/>
    <n v="123.51721749818201"/>
    <n v="997.66288195227196"/>
    <n v="49.234179528206298"/>
    <n v="0.88674258894565905"/>
    <x v="296"/>
    <x v="2"/>
    <x v="2"/>
    <n v="42.048819948693101"/>
    <n v="94.987762090056805"/>
    <x v="1"/>
    <x v="1"/>
    <x v="4"/>
    <x v="6"/>
    <s v="Haze"/>
    <n v="33"/>
  </r>
  <r>
    <x v="2224"/>
    <n v="52.5434719467127"/>
    <n v="94.539260810764503"/>
    <n v="17.597292707182199"/>
    <n v="0.83723377343594796"/>
    <n v="12.5570436742211"/>
    <n v="29.689501814187299"/>
    <n v="53.101211676506203"/>
    <n v="3.6068597557608002"/>
    <n v="91.312425854588398"/>
    <n v="981.90875816843504"/>
    <n v="15.721946542170301"/>
    <n v="1.9852362120807701"/>
    <x v="64"/>
    <x v="0"/>
    <x v="0"/>
    <n v="40.403102289657902"/>
    <n v="111.46843711903399"/>
    <x v="0"/>
    <x v="16"/>
    <x v="3"/>
    <x v="8"/>
    <s v="Cloudy"/>
    <n v="34"/>
  </r>
  <r>
    <x v="2225"/>
    <n v="224.75618136708499"/>
    <n v="91.0779366516999"/>
    <n v="13.894368713196"/>
    <n v="2.7854262675026802"/>
    <n v="161.137727154289"/>
    <n v="0.58302517668545595"/>
    <n v="75.215382019149004"/>
    <n v="6.5579515392469698"/>
    <n v="357.30301688848698"/>
    <n v="1028.5602874849001"/>
    <n v="19.5049372129691"/>
    <n v="14.8186358988488"/>
    <x v="343"/>
    <x v="3"/>
    <x v="3"/>
    <n v="24.861597170468201"/>
    <n v="116.941717286536"/>
    <x v="4"/>
    <x v="21"/>
    <x v="5"/>
    <x v="7"/>
    <s v="Clear"/>
    <n v="52"/>
  </r>
  <r>
    <x v="2226"/>
    <n v="221.57961541387601"/>
    <n v="36.940136375001401"/>
    <n v="28.4710146996274"/>
    <n v="0.79034242277079503"/>
    <n v="52.966401012912499"/>
    <n v="16.7294427643325"/>
    <n v="72.607158487025401"/>
    <n v="7.0908219803413397"/>
    <n v="217.09492476756799"/>
    <n v="1009.6525811042"/>
    <n v="31.556844411038799"/>
    <n v="15.597329317238"/>
    <x v="125"/>
    <x v="2"/>
    <x v="2"/>
    <n v="22.543757318851998"/>
    <n v="108.383090740162"/>
    <x v="2"/>
    <x v="11"/>
    <x v="3"/>
    <x v="4"/>
    <s v="Cloudy"/>
    <n v="7"/>
  </r>
  <r>
    <x v="2227"/>
    <n v="294.63503890129601"/>
    <n v="91.601468430734599"/>
    <n v="42.685745652663101"/>
    <n v="4.4354346527402999"/>
    <n v="90.7892320786884"/>
    <n v="20.625766552332902"/>
    <n v="23.576412272023902"/>
    <n v="3.1946164153212999"/>
    <n v="12.1427123619113"/>
    <n v="1033.63798692147"/>
    <n v="29.504775746341799"/>
    <n v="19.124042218420101"/>
    <x v="297"/>
    <x v="0"/>
    <x v="2"/>
    <n v="40.768582093493798"/>
    <n v="125.819405689146"/>
    <x v="6"/>
    <x v="2"/>
    <x v="10"/>
    <x v="8"/>
    <s v="Cloudy"/>
    <n v="76"/>
  </r>
  <r>
    <x v="2228"/>
    <n v="71.127468715244603"/>
    <n v="26.0317465396671"/>
    <n v="33.435382658587997"/>
    <n v="1.82071271437209"/>
    <n v="70.057441929661096"/>
    <n v="16.813713855324998"/>
    <n v="70.103021996085005"/>
    <n v="0.60889232370076196"/>
    <n v="201.446043958209"/>
    <n v="1037.68342258588"/>
    <n v="2.5413112474439798"/>
    <n v="9.5117280933736801"/>
    <x v="320"/>
    <x v="1"/>
    <x v="3"/>
    <n v="45.936784413056898"/>
    <n v="122.193212107964"/>
    <x v="6"/>
    <x v="1"/>
    <x v="8"/>
    <x v="7"/>
    <s v="Clear"/>
    <n v="92"/>
  </r>
  <r>
    <x v="2229"/>
    <n v="285.879561301325"/>
    <n v="96.130786506148695"/>
    <n v="46.517295694763597"/>
    <n v="4.3024314935456598"/>
    <n v="29.725497830023599"/>
    <n v="15.1140737810743"/>
    <n v="65.184718368955899"/>
    <n v="7.1488705993989097"/>
    <n v="340.74232916366799"/>
    <n v="988.93006625803298"/>
    <n v="41.399527951998103"/>
    <n v="5.7127890564720998"/>
    <x v="234"/>
    <x v="0"/>
    <x v="2"/>
    <n v="42.567592910900899"/>
    <n v="90.690413631234193"/>
    <x v="2"/>
    <x v="19"/>
    <x v="11"/>
    <x v="8"/>
    <s v="Clear"/>
    <n v="83"/>
  </r>
  <r>
    <x v="2230"/>
    <n v="112.319285804065"/>
    <n v="8.7988285102648298"/>
    <n v="24.9083139772472"/>
    <n v="3.0627473272954102"/>
    <n v="12.1479335460239"/>
    <n v="27.265178831305199"/>
    <n v="20.501948160166101"/>
    <n v="2.8897386700933398"/>
    <n v="325.80582440538097"/>
    <n v="1033.38414651618"/>
    <n v="24.892335798045899"/>
    <n v="2.4528523967264499"/>
    <x v="0"/>
    <x v="1"/>
    <x v="1"/>
    <n v="21.6812049502471"/>
    <n v="129.78496327596901"/>
    <x v="4"/>
    <x v="3"/>
    <x v="8"/>
    <x v="7"/>
    <s v="Cloudy"/>
    <n v="29"/>
  </r>
  <r>
    <x v="2231"/>
    <n v="261.07847168806097"/>
    <n v="28.072900906104199"/>
    <n v="42.550869001034897"/>
    <n v="0.595087135317935"/>
    <n v="191.52184288736001"/>
    <n v="15.0745764986272"/>
    <n v="72.081235249367694"/>
    <n v="1.04371027152905"/>
    <n v="189.52058749817201"/>
    <n v="1028.8960624932399"/>
    <n v="39.790252168503898"/>
    <n v="0.84157266697478905"/>
    <x v="16"/>
    <x v="2"/>
    <x v="3"/>
    <n v="36.8666959296946"/>
    <n v="117.294665814807"/>
    <x v="6"/>
    <x v="16"/>
    <x v="8"/>
    <x v="7"/>
    <s v="Snow"/>
    <n v="56"/>
  </r>
  <r>
    <x v="2232"/>
    <n v="200.44698408241101"/>
    <n v="59.711358151760898"/>
    <n v="26.1319930744312"/>
    <n v="4.4802583682638897"/>
    <n v="167.412596782501"/>
    <n v="-7.21882443660623"/>
    <n v="47.423913483956099"/>
    <n v="4.1890858725420301"/>
    <n v="323.61727964392702"/>
    <n v="1035.7007363053699"/>
    <n v="40.225516064933998"/>
    <n v="10.438470355773299"/>
    <x v="464"/>
    <x v="2"/>
    <x v="3"/>
    <n v="34.467718035051703"/>
    <n v="97.697060398233305"/>
    <x v="1"/>
    <x v="11"/>
    <x v="1"/>
    <x v="3"/>
    <s v="Rain"/>
    <n v="67"/>
  </r>
  <r>
    <x v="2233"/>
    <n v="243.70687145271199"/>
    <n v="66.821655301622997"/>
    <n v="12.559176700094101"/>
    <n v="1.39488704298773"/>
    <n v="179.35404643476099"/>
    <n v="-6.2617300618322096"/>
    <n v="51.390106908598497"/>
    <n v="6.2541468044794"/>
    <n v="198.991565908783"/>
    <n v="1012.42707480612"/>
    <n v="37.336097472057503"/>
    <n v="11.8410185321325"/>
    <x v="491"/>
    <x v="2"/>
    <x v="3"/>
    <n v="31.687379750879501"/>
    <n v="104.907317297391"/>
    <x v="3"/>
    <x v="6"/>
    <x v="5"/>
    <x v="4"/>
    <s v="Clear"/>
    <n v="17"/>
  </r>
  <r>
    <x v="2234"/>
    <n v="265.917964594701"/>
    <n v="27.726337937353598"/>
    <n v="49.156154319122898"/>
    <n v="3.4260793902003601"/>
    <n v="176.36737003794701"/>
    <n v="-8.7261877311940808"/>
    <n v="86.081247506656794"/>
    <n v="1.3198594080191099"/>
    <n v="326.30352117683299"/>
    <n v="1047.3371805343299"/>
    <n v="39.120184796308301"/>
    <n v="19.306117849314699"/>
    <x v="21"/>
    <x v="3"/>
    <x v="2"/>
    <n v="22.048079002907599"/>
    <n v="100.028392950466"/>
    <x v="2"/>
    <x v="21"/>
    <x v="1"/>
    <x v="5"/>
    <s v="Snow"/>
    <n v="65"/>
  </r>
  <r>
    <x v="2235"/>
    <n v="202.92003045441999"/>
    <n v="68.001339956349298"/>
    <n v="48.459190621453097"/>
    <n v="3.7869951813263598"/>
    <n v="98.007090650582001"/>
    <n v="1.1011243258021499"/>
    <n v="84.831203555814994"/>
    <n v="1.2208753041808"/>
    <n v="330.37059163891797"/>
    <n v="1038.4716369421801"/>
    <n v="1.5756334007433199"/>
    <n v="16.479796911877099"/>
    <x v="416"/>
    <x v="3"/>
    <x v="3"/>
    <n v="47.701456270311297"/>
    <n v="109.767419060745"/>
    <x v="4"/>
    <x v="6"/>
    <x v="5"/>
    <x v="0"/>
    <s v="Fog"/>
    <n v="55"/>
  </r>
  <r>
    <x v="2236"/>
    <n v="61.578128247961999"/>
    <n v="70.260542927422605"/>
    <n v="1.6170385399601099"/>
    <n v="0.140650437864005"/>
    <n v="175.637147655387"/>
    <n v="23.389664651978599"/>
    <n v="40.577581100682004"/>
    <n v="2.6176024716244899"/>
    <n v="147.00001502542801"/>
    <n v="1034.23861279589"/>
    <n v="24.793455318978499"/>
    <n v="4.5278657074317898"/>
    <x v="310"/>
    <x v="3"/>
    <x v="1"/>
    <n v="28.0801811980857"/>
    <n v="126.64528523518599"/>
    <x v="1"/>
    <x v="21"/>
    <x v="4"/>
    <x v="0"/>
    <s v="Cloudy"/>
    <n v="71"/>
  </r>
  <r>
    <x v="2237"/>
    <n v="211.331150165997"/>
    <n v="95.864690969411697"/>
    <n v="35.085828720852803"/>
    <n v="1.08909525893981"/>
    <n v="132.44663943683099"/>
    <n v="39.568644382819997"/>
    <n v="63.4436353810624"/>
    <n v="3.00822557138016"/>
    <n v="45.728057155525903"/>
    <n v="996.53645574081395"/>
    <n v="18.080802925056901"/>
    <n v="13.8869562946883"/>
    <x v="89"/>
    <x v="3"/>
    <x v="3"/>
    <n v="44.590826351717602"/>
    <n v="105.256224320066"/>
    <x v="3"/>
    <x v="7"/>
    <x v="6"/>
    <x v="7"/>
    <s v="Snow"/>
    <n v="69"/>
  </r>
  <r>
    <x v="2238"/>
    <n v="71.702662391827403"/>
    <n v="82.278281687016502"/>
    <n v="34.637195887887202"/>
    <n v="1.93396508976397"/>
    <n v="142.18344824872"/>
    <n v="24.739997262509"/>
    <n v="71.213196031985802"/>
    <n v="1.80528918304635"/>
    <n v="119.69700400470499"/>
    <n v="1001.5019000456"/>
    <n v="15.3454355602631"/>
    <n v="9.7631858291338602"/>
    <x v="279"/>
    <x v="1"/>
    <x v="3"/>
    <n v="49.5061411110119"/>
    <n v="119.92356855567201"/>
    <x v="2"/>
    <x v="6"/>
    <x v="11"/>
    <x v="6"/>
    <s v="Haze"/>
    <n v="91"/>
  </r>
  <r>
    <x v="2239"/>
    <n v="127.541048746908"/>
    <n v="8.2612760495293802"/>
    <n v="39.429480703310801"/>
    <n v="1.1614396109323399"/>
    <n v="186.012195134705"/>
    <n v="38.338657038918797"/>
    <n v="43.870541032925502"/>
    <n v="5.9895703858148899"/>
    <n v="151.11733534848"/>
    <n v="998.19207286090602"/>
    <n v="40.6047704407381"/>
    <n v="11.466516610690601"/>
    <x v="29"/>
    <x v="1"/>
    <x v="2"/>
    <n v="41.678655772478102"/>
    <n v="99.452152240963102"/>
    <x v="5"/>
    <x v="2"/>
    <x v="2"/>
    <x v="5"/>
    <s v="Snow"/>
    <n v="84"/>
  </r>
  <r>
    <x v="2240"/>
    <n v="274.36125480871402"/>
    <n v="97.767715330527494"/>
    <n v="43.233157524972803"/>
    <n v="0.37540936575946598"/>
    <n v="177.66201129250101"/>
    <n v="27.449557995875601"/>
    <n v="52.245819007192999"/>
    <n v="6.2863298816885997"/>
    <n v="126.40251786629101"/>
    <n v="1046.5086585152101"/>
    <n v="42.676083076331402"/>
    <n v="7.6550712430763204"/>
    <x v="106"/>
    <x v="3"/>
    <x v="1"/>
    <n v="48.5860782003369"/>
    <n v="94.9653846872542"/>
    <x v="4"/>
    <x v="21"/>
    <x v="8"/>
    <x v="2"/>
    <s v="Haze"/>
    <n v="96"/>
  </r>
  <r>
    <x v="2241"/>
    <n v="81.226498674985905"/>
    <n v="70.256401519219494"/>
    <n v="43.161223331409701"/>
    <n v="2.4413808112340498"/>
    <n v="134.383277470286"/>
    <n v="0.52092577043169896"/>
    <n v="98.501010385032501"/>
    <n v="7.9213134162126302"/>
    <n v="307.627135266491"/>
    <n v="993.85534825519301"/>
    <n v="4.1979473947415196"/>
    <n v="0.43361116574231001"/>
    <x v="412"/>
    <x v="0"/>
    <x v="4"/>
    <n v="30.590101355847001"/>
    <n v="127.988074972151"/>
    <x v="1"/>
    <x v="16"/>
    <x v="8"/>
    <x v="2"/>
    <s v="Haze"/>
    <n v="56"/>
  </r>
  <r>
    <x v="2242"/>
    <n v="51.144408554125299"/>
    <n v="39.147384347964902"/>
    <n v="4.5277297403215897"/>
    <n v="0.56154155254275395"/>
    <n v="30.805217893787098"/>
    <n v="29.5935692641063"/>
    <n v="13.4810386244885"/>
    <n v="3.6049655621040602"/>
    <n v="15.8374663160431"/>
    <n v="1015.0910505401901"/>
    <n v="29.418967554864"/>
    <n v="4.3719965475052902"/>
    <x v="35"/>
    <x v="0"/>
    <x v="4"/>
    <n v="44.3873220761567"/>
    <n v="113.323877217242"/>
    <x v="2"/>
    <x v="7"/>
    <x v="4"/>
    <x v="1"/>
    <s v="Clear"/>
    <n v="48"/>
  </r>
  <r>
    <x v="2243"/>
    <n v="230.85001851577599"/>
    <n v="86.683941971625401"/>
    <n v="20.272411172269099"/>
    <n v="2.7022194298822"/>
    <n v="196.754481970634"/>
    <n v="30.376301664846299"/>
    <n v="65.596307785258105"/>
    <n v="5.5129603846712003"/>
    <n v="350.492401328293"/>
    <n v="1046.85334192604"/>
    <n v="28.961693195965101"/>
    <n v="8.1110433906358601"/>
    <x v="408"/>
    <x v="3"/>
    <x v="1"/>
    <n v="31.660306830961201"/>
    <n v="116.684038392624"/>
    <x v="4"/>
    <x v="11"/>
    <x v="10"/>
    <x v="1"/>
    <s v="Haze"/>
    <n v="52"/>
  </r>
  <r>
    <x v="2244"/>
    <n v="254.462911221562"/>
    <n v="96.015385274109406"/>
    <n v="35.621726478587199"/>
    <n v="4.6128481352911903"/>
    <n v="105.682052118277"/>
    <n v="34.996361469676501"/>
    <n v="68.933089181868297"/>
    <n v="5.7914369053601602"/>
    <n v="249.30488021673099"/>
    <n v="1017.14197895455"/>
    <n v="37.4319084646188"/>
    <n v="3.5215779591878298"/>
    <x v="372"/>
    <x v="2"/>
    <x v="2"/>
    <n v="28.6646846780828"/>
    <n v="96.977006882222298"/>
    <x v="1"/>
    <x v="10"/>
    <x v="7"/>
    <x v="4"/>
    <s v="Clear"/>
    <n v="10"/>
  </r>
  <r>
    <x v="2245"/>
    <n v="173.67110442001001"/>
    <n v="50.360302188644901"/>
    <n v="30.312430391553999"/>
    <n v="3.9960688624229102"/>
    <n v="191.66536859258201"/>
    <n v="18.140675050966699"/>
    <n v="95.758832050669398"/>
    <n v="0.63134737038089495"/>
    <n v="107.151322628522"/>
    <n v="1023.73967302611"/>
    <n v="29.723648417955101"/>
    <n v="0.21133691015495301"/>
    <x v="188"/>
    <x v="3"/>
    <x v="3"/>
    <n v="23.427384682082899"/>
    <n v="125.153237745166"/>
    <x v="4"/>
    <x v="3"/>
    <x v="10"/>
    <x v="1"/>
    <s v="Rain"/>
    <n v="13"/>
  </r>
  <r>
    <x v="2246"/>
    <n v="68.129482972183993"/>
    <n v="93.884559287027798"/>
    <n v="22.891279490993199"/>
    <n v="4.5151480649426201"/>
    <n v="102.973917096034"/>
    <n v="15.269985091149"/>
    <n v="54.642990863352999"/>
    <n v="5.1780622750192"/>
    <n v="254.415629864408"/>
    <n v="1036.01795297737"/>
    <n v="20.596550633330502"/>
    <n v="0.26782370292958102"/>
    <x v="255"/>
    <x v="2"/>
    <x v="2"/>
    <n v="42.791386899043196"/>
    <n v="92.967208109350594"/>
    <x v="3"/>
    <x v="18"/>
    <x v="1"/>
    <x v="0"/>
    <s v="Fog"/>
    <n v="92"/>
  </r>
  <r>
    <x v="2247"/>
    <n v="115.40870098258701"/>
    <n v="18.149161574563198"/>
    <n v="30.6235918072713"/>
    <n v="2.2114711251927801"/>
    <n v="39.518282589586804"/>
    <n v="0.402886121016091"/>
    <n v="84.986386969927494"/>
    <n v="6.2858273164966398"/>
    <n v="160.84974003150199"/>
    <n v="1009.22971302562"/>
    <n v="27.369676061742201"/>
    <n v="14.936040804252499"/>
    <x v="106"/>
    <x v="0"/>
    <x v="2"/>
    <n v="35.216415523099201"/>
    <n v="95.265758438858697"/>
    <x v="0"/>
    <x v="9"/>
    <x v="10"/>
    <x v="8"/>
    <s v="Clear"/>
    <n v="15"/>
  </r>
  <r>
    <x v="2248"/>
    <n v="221.62500053347799"/>
    <n v="77.304836126203398"/>
    <n v="10.2054235734131"/>
    <n v="1.90728184719153"/>
    <n v="89.956793965514507"/>
    <n v="28.646663292826599"/>
    <n v="22.910111197996201"/>
    <n v="8.2787602972462696E-2"/>
    <n v="130.49664753033599"/>
    <n v="1001.5116305510199"/>
    <n v="6.2195760553645698"/>
    <n v="18.1595950192206"/>
    <x v="207"/>
    <x v="0"/>
    <x v="1"/>
    <n v="39.706984657126696"/>
    <n v="102.187287657665"/>
    <x v="3"/>
    <x v="19"/>
    <x v="4"/>
    <x v="0"/>
    <s v="Clear"/>
    <n v="45"/>
  </r>
  <r>
    <x v="2249"/>
    <n v="260.75851636797597"/>
    <n v="77.708874011280997"/>
    <n v="2.5962017946901699"/>
    <n v="2.6365846172706702"/>
    <n v="147.21298393409501"/>
    <n v="13.540507362750001"/>
    <n v="50.456278968341003"/>
    <n v="9.6720616996676299"/>
    <n v="245.225259396231"/>
    <n v="1028.9801540389701"/>
    <n v="29.809072577648099"/>
    <n v="8.1992742179416993"/>
    <x v="52"/>
    <x v="0"/>
    <x v="2"/>
    <n v="45.013913215532902"/>
    <n v="97.659537343332602"/>
    <x v="1"/>
    <x v="23"/>
    <x v="10"/>
    <x v="0"/>
    <s v="Cloudy"/>
    <n v="97"/>
  </r>
  <r>
    <x v="2250"/>
    <n v="223.699826116591"/>
    <n v="13.5112434402829"/>
    <n v="14.351633168726"/>
    <n v="0.45066294795599598"/>
    <n v="10.5275872798344"/>
    <n v="-3.8465555924732602"/>
    <n v="93.015304451726493"/>
    <n v="4.4444908663719902"/>
    <n v="107.83971751884199"/>
    <n v="1005.87785686503"/>
    <n v="23.219524153649498"/>
    <n v="8.4688758035462897"/>
    <x v="29"/>
    <x v="1"/>
    <x v="0"/>
    <n v="38.309497591743799"/>
    <n v="128.37393626357999"/>
    <x v="5"/>
    <x v="11"/>
    <x v="2"/>
    <x v="4"/>
    <s v="Rain"/>
    <n v="37"/>
  </r>
  <r>
    <x v="2251"/>
    <n v="242.54700844632501"/>
    <n v="62.004029690188098"/>
    <n v="42.154248244254902"/>
    <n v="1.0438222349331301"/>
    <n v="143.583056412188"/>
    <n v="34.572776022025202"/>
    <n v="65.085139275008103"/>
    <n v="3.5554688675603501"/>
    <n v="236.86245314387401"/>
    <n v="1026.77169474431"/>
    <n v="47.212056191118798"/>
    <n v="17.3273481058302"/>
    <x v="328"/>
    <x v="1"/>
    <x v="0"/>
    <n v="49.389137408449201"/>
    <n v="125.94215693887099"/>
    <x v="4"/>
    <x v="8"/>
    <x v="4"/>
    <x v="6"/>
    <s v="Cloudy"/>
    <n v="13"/>
  </r>
  <r>
    <x v="2252"/>
    <n v="25.9491868347408"/>
    <n v="41.7281378846018"/>
    <n v="11.528516888981001"/>
    <n v="3.3995093783155999"/>
    <n v="155.87480038347201"/>
    <n v="8.7334471577431003"/>
    <n v="21.401658499243101"/>
    <n v="4.7569441468086699"/>
    <n v="140.361181904522"/>
    <n v="982.71772716713895"/>
    <n v="44.802371336699302"/>
    <n v="6.9788570201782001"/>
    <x v="70"/>
    <x v="2"/>
    <x v="3"/>
    <n v="38.226321746543597"/>
    <n v="115.569513716774"/>
    <x v="0"/>
    <x v="23"/>
    <x v="2"/>
    <x v="3"/>
    <s v="Snow"/>
    <n v="14"/>
  </r>
  <r>
    <x v="2253"/>
    <n v="261.69832917950401"/>
    <n v="32.4281343058218"/>
    <n v="30.92226901938"/>
    <n v="2.5297593685881399"/>
    <n v="177.490334210241"/>
    <n v="16.0695378528753"/>
    <n v="69.946897838836904"/>
    <n v="8.7840342074791806"/>
    <n v="256.42697968007599"/>
    <n v="1038.9921556987099"/>
    <n v="0.23540687526755699"/>
    <n v="1.4251406377331099"/>
    <x v="238"/>
    <x v="3"/>
    <x v="4"/>
    <n v="20.679743538697601"/>
    <n v="110.73138926970201"/>
    <x v="4"/>
    <x v="18"/>
    <x v="3"/>
    <x v="6"/>
    <s v="Fog"/>
    <n v="33"/>
  </r>
  <r>
    <x v="2254"/>
    <n v="112.008891347751"/>
    <n v="81.286520861998397"/>
    <n v="10.778280346928099"/>
    <n v="3.06771317681175"/>
    <n v="85.0178357924502"/>
    <n v="33.362841809068001"/>
    <n v="66.827802711578698"/>
    <n v="0.59084528618904497"/>
    <n v="187.78101632068601"/>
    <n v="983.06072325882997"/>
    <n v="5.4496021027980799"/>
    <n v="0.17107789782916899"/>
    <x v="99"/>
    <x v="1"/>
    <x v="2"/>
    <n v="27.892359824394902"/>
    <n v="99.636200088702594"/>
    <x v="1"/>
    <x v="7"/>
    <x v="5"/>
    <x v="4"/>
    <s v="Cloudy"/>
    <n v="9"/>
  </r>
  <r>
    <x v="2255"/>
    <n v="157.58260405741399"/>
    <n v="32.302877753033201"/>
    <n v="21.522469788034499"/>
    <n v="3.9682068904299399"/>
    <n v="180.619110931676"/>
    <n v="-3.2941376131844802"/>
    <n v="30.6184882408132"/>
    <n v="4.95481696903708"/>
    <n v="141.562186181241"/>
    <n v="997.64119443982099"/>
    <n v="25.133700942583001"/>
    <n v="5.1014147249626802"/>
    <x v="208"/>
    <x v="1"/>
    <x v="2"/>
    <n v="47.9195051050675"/>
    <n v="122.919519591892"/>
    <x v="5"/>
    <x v="3"/>
    <x v="10"/>
    <x v="2"/>
    <s v="Cloudy"/>
    <n v="5"/>
  </r>
  <r>
    <x v="2256"/>
    <n v="192.195662605725"/>
    <n v="55.469541925535403"/>
    <n v="32.2276152908263"/>
    <n v="2.17187509758371"/>
    <n v="72.055721529560003"/>
    <n v="33.407030179065003"/>
    <n v="10.261491647316101"/>
    <n v="8.2104773589495696"/>
    <n v="296.68555171975299"/>
    <n v="1004.92998417579"/>
    <n v="25.8558555171475"/>
    <n v="1.58340112709542"/>
    <x v="239"/>
    <x v="2"/>
    <x v="0"/>
    <n v="37.030487632725801"/>
    <n v="115.573462197303"/>
    <x v="2"/>
    <x v="8"/>
    <x v="7"/>
    <x v="8"/>
    <s v="Snow"/>
    <n v="28"/>
  </r>
  <r>
    <x v="2257"/>
    <n v="170.247031772235"/>
    <n v="70.824649617707607"/>
    <n v="23.436018447958201"/>
    <n v="2.5831960110610801"/>
    <n v="25.583808714388301"/>
    <n v="23.9480459275218"/>
    <n v="84.658503795516907"/>
    <n v="0.87073766060606395"/>
    <n v="26.327728738786199"/>
    <n v="1023.3101428848601"/>
    <n v="22.6351944993161"/>
    <n v="13.099276462079301"/>
    <x v="321"/>
    <x v="2"/>
    <x v="0"/>
    <n v="43.035571626283399"/>
    <n v="101.291577589951"/>
    <x v="1"/>
    <x v="15"/>
    <x v="7"/>
    <x v="1"/>
    <s v="Clear"/>
    <n v="25"/>
  </r>
  <r>
    <x v="2258"/>
    <n v="201.43159030729601"/>
    <n v="53.960524316704401"/>
    <n v="11.2156912196133"/>
    <n v="2.0067847924964299"/>
    <n v="46.296246465109299"/>
    <n v="-9.0054575832255495"/>
    <n v="40.894921227793702"/>
    <n v="6.2984311621741202"/>
    <n v="206.392808043147"/>
    <n v="1005.15836644424"/>
    <n v="43.726506468119403"/>
    <n v="2.11948619796514"/>
    <x v="470"/>
    <x v="1"/>
    <x v="0"/>
    <n v="43.743686266395599"/>
    <n v="120.985188761115"/>
    <x v="2"/>
    <x v="5"/>
    <x v="10"/>
    <x v="1"/>
    <s v="Haze"/>
    <n v="79"/>
  </r>
  <r>
    <x v="2259"/>
    <n v="168.52684402806301"/>
    <n v="98.707978426074604"/>
    <n v="3.4490851279925199"/>
    <n v="2.23871660314146"/>
    <n v="101.16142370407501"/>
    <n v="28.304508453910501"/>
    <n v="56.755005122102297"/>
    <n v="2.2596617270152302"/>
    <n v="238.71247023592599"/>
    <n v="995.21292582187596"/>
    <n v="14.953466926697599"/>
    <n v="10.6508560030213"/>
    <x v="7"/>
    <x v="2"/>
    <x v="3"/>
    <n v="44.486873524345498"/>
    <n v="106.762407384722"/>
    <x v="0"/>
    <x v="20"/>
    <x v="10"/>
    <x v="2"/>
    <s v="Cloudy"/>
    <n v="17"/>
  </r>
  <r>
    <x v="2260"/>
    <n v="100.95723449284699"/>
    <n v="46.197955198720699"/>
    <n v="6.7084397320246696"/>
    <n v="0.27986339915036501"/>
    <n v="97.480693449577799"/>
    <n v="29.656303043214201"/>
    <n v="90.220428248493107"/>
    <n v="5.7227984202430804"/>
    <n v="255.86983500024601"/>
    <n v="1033.4837231660799"/>
    <n v="8.5407669060485194"/>
    <n v="9.41728714785995"/>
    <x v="147"/>
    <x v="3"/>
    <x v="4"/>
    <n v="23.373206535433098"/>
    <n v="112.94816265703599"/>
    <x v="1"/>
    <x v="22"/>
    <x v="10"/>
    <x v="8"/>
    <s v="Cloudy"/>
    <n v="35"/>
  </r>
  <r>
    <x v="2261"/>
    <n v="231.10922528183201"/>
    <n v="46.124466563457197"/>
    <n v="29.7090982666037"/>
    <n v="2.9916472951494999"/>
    <n v="94.752346165384594"/>
    <n v="19.285462130963602"/>
    <n v="41.610577318376798"/>
    <n v="2.0516461832204098"/>
    <n v="302.94345090042702"/>
    <n v="996.22672313185399"/>
    <n v="4.7761519157477803"/>
    <n v="7.6359739842294099"/>
    <x v="266"/>
    <x v="3"/>
    <x v="4"/>
    <n v="34.797943324053598"/>
    <n v="115.846590253635"/>
    <x v="3"/>
    <x v="21"/>
    <x v="3"/>
    <x v="9"/>
    <s v="Rain"/>
    <n v="10"/>
  </r>
  <r>
    <x v="2262"/>
    <n v="190.125081951006"/>
    <n v="42.180853681900601"/>
    <n v="9.3156783546788695"/>
    <n v="1.47547089851747"/>
    <n v="139.79348693941299"/>
    <n v="-7.7717487014000604"/>
    <n v="17.7130803076085"/>
    <n v="1.2707334700085"/>
    <n v="83.761582069733095"/>
    <n v="1019.70027016037"/>
    <n v="0.42637259917796499"/>
    <n v="6.3345230621613604"/>
    <x v="90"/>
    <x v="1"/>
    <x v="2"/>
    <n v="26.292321822554701"/>
    <n v="99.3504951935777"/>
    <x v="2"/>
    <x v="0"/>
    <x v="7"/>
    <x v="3"/>
    <s v="Fog"/>
    <n v="34"/>
  </r>
  <r>
    <x v="2263"/>
    <n v="33.476172650665703"/>
    <n v="93.556615852931998"/>
    <n v="13.157069660443801"/>
    <n v="4.2970648203569803"/>
    <n v="107.987122019616"/>
    <n v="10.6620650020967"/>
    <n v="62.087851667300797"/>
    <n v="9.4186772817936699"/>
    <n v="44.933610146606703"/>
    <n v="980.20574432542196"/>
    <n v="48.723434152072898"/>
    <n v="8.7584041176546599"/>
    <x v="348"/>
    <x v="0"/>
    <x v="1"/>
    <n v="39.7648768829227"/>
    <n v="104.98181617266999"/>
    <x v="0"/>
    <x v="19"/>
    <x v="10"/>
    <x v="0"/>
    <s v="Haze"/>
    <n v="55"/>
  </r>
  <r>
    <x v="2264"/>
    <n v="277.66948712518399"/>
    <n v="29.507736782045502"/>
    <n v="8.7899349303034597"/>
    <n v="3.4705400729874101"/>
    <n v="18.483625454165999"/>
    <n v="23.024782303488902"/>
    <n v="16.841903344330198"/>
    <n v="6.83925116852968"/>
    <n v="340.06887336827202"/>
    <n v="1040.8753290680299"/>
    <n v="11.344031394676101"/>
    <n v="12.451546238232799"/>
    <x v="137"/>
    <x v="1"/>
    <x v="0"/>
    <n v="31.472658509935702"/>
    <n v="114.104479419588"/>
    <x v="3"/>
    <x v="2"/>
    <x v="7"/>
    <x v="5"/>
    <s v="Haze"/>
    <n v="45"/>
  </r>
  <r>
    <x v="2265"/>
    <n v="45.254133238548"/>
    <n v="9.0946994201536899"/>
    <n v="7.7468002379222298"/>
    <n v="2.2896902337248202"/>
    <n v="96.998099459348794"/>
    <n v="23.325133788589799"/>
    <n v="53.847571492218201"/>
    <n v="4.1428843966929501"/>
    <n v="30.1622729550527"/>
    <n v="981.69484342633496"/>
    <n v="14.0893843870099"/>
    <n v="2.2838915196361298"/>
    <x v="111"/>
    <x v="2"/>
    <x v="0"/>
    <n v="25.977011225512701"/>
    <n v="103.33430330204099"/>
    <x v="1"/>
    <x v="11"/>
    <x v="9"/>
    <x v="5"/>
    <s v="Rain"/>
    <n v="25"/>
  </r>
  <r>
    <x v="2266"/>
    <n v="208.707046439805"/>
    <n v="59.623686685450899"/>
    <n v="18.355036370485699"/>
    <n v="4.4542323471372001"/>
    <n v="68.770406673087606"/>
    <n v="18.5669254398994"/>
    <n v="51.199931817134399"/>
    <n v="7.98837571380973"/>
    <n v="89.839483430195799"/>
    <n v="1023.2265000043"/>
    <n v="17.408455118362401"/>
    <n v="4.5224225551997304"/>
    <x v="449"/>
    <x v="0"/>
    <x v="4"/>
    <n v="33.647543800159603"/>
    <n v="108.710404146304"/>
    <x v="0"/>
    <x v="0"/>
    <x v="0"/>
    <x v="9"/>
    <s v="Fog"/>
    <n v="96"/>
  </r>
  <r>
    <x v="2267"/>
    <n v="187.40193600847499"/>
    <n v="6.3726087970135197"/>
    <n v="5.6662981444632701"/>
    <n v="0.119385128754512"/>
    <n v="101.839092211113"/>
    <n v="0.49448240217842798"/>
    <n v="83.207296739677304"/>
    <n v="7.6728236679117696"/>
    <n v="147.82955139495201"/>
    <n v="1031.11840137593"/>
    <n v="34.283078812942001"/>
    <n v="19.309710695626801"/>
    <x v="153"/>
    <x v="2"/>
    <x v="0"/>
    <n v="25.935085054362599"/>
    <n v="95.154236930120604"/>
    <x v="5"/>
    <x v="7"/>
    <x v="10"/>
    <x v="2"/>
    <s v="Fog"/>
    <n v="33"/>
  </r>
  <r>
    <x v="2268"/>
    <n v="20.634428773183199"/>
    <n v="60.989855633588903"/>
    <n v="1.4258319973792799"/>
    <n v="4.8915113932352803"/>
    <n v="119.19017304834"/>
    <n v="14.7654225758604"/>
    <n v="19.3914192407501"/>
    <n v="9.3816436750328691"/>
    <n v="50.684776947374601"/>
    <n v="1000.4438831866401"/>
    <n v="25.9179512094877"/>
    <n v="15.9110634063225"/>
    <x v="126"/>
    <x v="0"/>
    <x v="3"/>
    <n v="31.215188679658599"/>
    <n v="116.308156094415"/>
    <x v="1"/>
    <x v="13"/>
    <x v="4"/>
    <x v="1"/>
    <s v="Clear"/>
    <n v="71"/>
  </r>
  <r>
    <x v="2269"/>
    <n v="114.378470969768"/>
    <n v="20.5741679318268"/>
    <n v="39.678255847557601"/>
    <n v="0.75263388132051701"/>
    <n v="150.47137550847199"/>
    <n v="11.649021593479601"/>
    <n v="57.798752620051303"/>
    <n v="9.6942471862238708"/>
    <n v="210.22192088741201"/>
    <n v="1047.6133910159001"/>
    <n v="3.1560380361378"/>
    <n v="14.990483244903"/>
    <x v="88"/>
    <x v="3"/>
    <x v="4"/>
    <n v="36.251798956626502"/>
    <n v="114.692280614605"/>
    <x v="0"/>
    <x v="12"/>
    <x v="9"/>
    <x v="7"/>
    <s v="Haze"/>
    <n v="26"/>
  </r>
  <r>
    <x v="2270"/>
    <n v="282.636563783859"/>
    <n v="57.526408450036797"/>
    <n v="9.8530948698459095"/>
    <n v="2.86556108003191"/>
    <n v="161.69097371302399"/>
    <n v="-5.3703333818653798"/>
    <n v="25.4618779508918"/>
    <n v="8.03340185233718"/>
    <n v="292.656649254716"/>
    <n v="1047.18478524293"/>
    <n v="18.955620820706699"/>
    <n v="6.3993145521416803"/>
    <x v="350"/>
    <x v="2"/>
    <x v="3"/>
    <n v="25.376452763763901"/>
    <n v="116.104586140604"/>
    <x v="0"/>
    <x v="12"/>
    <x v="9"/>
    <x v="4"/>
    <s v="Haze"/>
    <n v="26"/>
  </r>
  <r>
    <x v="2271"/>
    <n v="209.907918703147"/>
    <n v="58.756172318921003"/>
    <n v="1.3870986646939201"/>
    <n v="1.5138213429843499"/>
    <n v="99.7319209072636"/>
    <n v="8.34587163568413"/>
    <n v="62.874654652113698"/>
    <n v="5.98787167365081"/>
    <n v="3.1848107548675899"/>
    <n v="988.220795426628"/>
    <n v="42.6371098570824"/>
    <n v="12.1212701484114"/>
    <x v="354"/>
    <x v="1"/>
    <x v="3"/>
    <n v="47.925367811117297"/>
    <n v="95.0725581790212"/>
    <x v="6"/>
    <x v="14"/>
    <x v="4"/>
    <x v="3"/>
    <s v="Cloudy"/>
    <n v="47"/>
  </r>
  <r>
    <x v="2272"/>
    <n v="49.049102733000197"/>
    <n v="30.151373705487799"/>
    <n v="36.552239454259201"/>
    <n v="4.9442629637357598"/>
    <n v="108.750518858729"/>
    <n v="-2.8155194019038698"/>
    <n v="49.751887417340001"/>
    <n v="8.9509715764214999"/>
    <n v="192.04841197584599"/>
    <n v="1016.22366931494"/>
    <n v="43.308437546629598"/>
    <n v="10.948331468306799"/>
    <x v="452"/>
    <x v="3"/>
    <x v="1"/>
    <n v="35.516161525713201"/>
    <n v="126.079740889672"/>
    <x v="5"/>
    <x v="10"/>
    <x v="1"/>
    <x v="9"/>
    <s v="Cloudy"/>
    <n v="39"/>
  </r>
  <r>
    <x v="2273"/>
    <n v="248.77674381550199"/>
    <n v="68.450443603893206"/>
    <n v="4.65512274346466"/>
    <n v="1.7357182282828301"/>
    <n v="66.956987619747096"/>
    <n v="27.898863301560599"/>
    <n v="77.421275941856194"/>
    <n v="8.4207232327422492"/>
    <n v="255.00147243823099"/>
    <n v="1037.3979483744099"/>
    <n v="38.751792751046999"/>
    <n v="12.875995826572"/>
    <x v="120"/>
    <x v="1"/>
    <x v="2"/>
    <n v="34.8278320713342"/>
    <n v="126.492195857887"/>
    <x v="6"/>
    <x v="20"/>
    <x v="3"/>
    <x v="1"/>
    <s v="Snow"/>
    <n v="58"/>
  </r>
  <r>
    <x v="2274"/>
    <n v="243.079368002488"/>
    <n v="77.214826134384097"/>
    <n v="18.5351786883869"/>
    <n v="3.60258033524509"/>
    <n v="175.674238584921"/>
    <n v="16.683361576758301"/>
    <n v="75.747795297471001"/>
    <n v="2.7160219457225501"/>
    <n v="341.03119581127402"/>
    <n v="1010.1281250651"/>
    <n v="0.12364041028095001"/>
    <n v="5.3368786093367797"/>
    <x v="268"/>
    <x v="1"/>
    <x v="4"/>
    <n v="26.7343752282938"/>
    <n v="126.341124032157"/>
    <x v="1"/>
    <x v="9"/>
    <x v="7"/>
    <x v="4"/>
    <s v="Fog"/>
    <n v="63"/>
  </r>
  <r>
    <x v="2275"/>
    <n v="234.52186407883099"/>
    <n v="64.769617096347005"/>
    <n v="19.280718391753801"/>
    <n v="1.72395640782947"/>
    <n v="139.00382110872101"/>
    <n v="23.588025281612701"/>
    <n v="70.753256953239102"/>
    <n v="5.80172964185304"/>
    <n v="241.08583161385701"/>
    <n v="1046.44562771306"/>
    <n v="41.971391282981401"/>
    <n v="11.899519921599699"/>
    <x v="221"/>
    <x v="0"/>
    <x v="3"/>
    <n v="26.3022107690594"/>
    <n v="116.221887236402"/>
    <x v="2"/>
    <x v="14"/>
    <x v="8"/>
    <x v="8"/>
    <s v="Haze"/>
    <n v="57"/>
  </r>
  <r>
    <x v="2276"/>
    <n v="102.644651149653"/>
    <n v="70.129294433268996"/>
    <n v="23.919593566483801"/>
    <n v="3.1074597646313502"/>
    <n v="185.33367543671699"/>
    <n v="-4.3720232426406103"/>
    <n v="89.199179666301006"/>
    <n v="3.7317539545930498"/>
    <n v="49.971089379303201"/>
    <n v="1023.40157730801"/>
    <n v="14.0492399687133"/>
    <n v="3.45716278001612"/>
    <x v="28"/>
    <x v="0"/>
    <x v="1"/>
    <n v="25.8082460973765"/>
    <n v="109.499505970973"/>
    <x v="1"/>
    <x v="12"/>
    <x v="1"/>
    <x v="7"/>
    <s v="Rain"/>
    <n v="93"/>
  </r>
  <r>
    <x v="2277"/>
    <n v="171.217850806537"/>
    <n v="74.504084210431799"/>
    <n v="44.229680532290502"/>
    <n v="1.5977989657921301"/>
    <n v="77.784913062823406"/>
    <n v="20.145713048836001"/>
    <n v="85.127776829699499"/>
    <n v="9.3044005175178004"/>
    <n v="335.58680898184502"/>
    <n v="1042.4349184130499"/>
    <n v="6.19306101021769"/>
    <n v="3.0270781153502901"/>
    <x v="228"/>
    <x v="1"/>
    <x v="2"/>
    <n v="30.744701414527199"/>
    <n v="108.758165488513"/>
    <x v="3"/>
    <x v="3"/>
    <x v="4"/>
    <x v="4"/>
    <s v="Fog"/>
    <n v="18"/>
  </r>
  <r>
    <x v="2278"/>
    <n v="173.60167059248499"/>
    <n v="91.043297632985301"/>
    <n v="22.1261971742234"/>
    <n v="4.6367616228756896"/>
    <n v="167.56909526007399"/>
    <n v="19.004803227420499"/>
    <n v="29.962523096591099"/>
    <n v="8.2858045819980095"/>
    <n v="189.48637452713999"/>
    <n v="1032.6589760110201"/>
    <n v="37.542375115758503"/>
    <n v="13.7229893334429"/>
    <x v="452"/>
    <x v="3"/>
    <x v="2"/>
    <n v="34.724441161988302"/>
    <n v="116.94327662186799"/>
    <x v="4"/>
    <x v="21"/>
    <x v="5"/>
    <x v="5"/>
    <s v="Haze"/>
    <n v="23"/>
  </r>
  <r>
    <x v="2279"/>
    <n v="44.473581599878301"/>
    <n v="59.968756620998498"/>
    <n v="37.990866743063499"/>
    <n v="2.1174710655964"/>
    <n v="36.359377670936198"/>
    <n v="33.280681763217899"/>
    <n v="33.944951562520799"/>
    <n v="3.14200276261366"/>
    <n v="130.36719592673001"/>
    <n v="1023.8720422876301"/>
    <n v="2.6763678098585402"/>
    <n v="10.5191275775677"/>
    <x v="96"/>
    <x v="0"/>
    <x v="2"/>
    <n v="22.318893227594401"/>
    <n v="121.81090063631"/>
    <x v="1"/>
    <x v="15"/>
    <x v="1"/>
    <x v="4"/>
    <s v="Cloudy"/>
    <n v="79"/>
  </r>
  <r>
    <x v="2280"/>
    <n v="284.16698106027098"/>
    <n v="38.213699484566099"/>
    <n v="24.982535212464999"/>
    <n v="1.86747667670162"/>
    <n v="91.101960376599393"/>
    <n v="2.0260845341197098"/>
    <n v="98.819450969810106"/>
    <n v="6.6601095821067098"/>
    <n v="296.60014362584701"/>
    <n v="985.07804165875496"/>
    <n v="30.7500266719778"/>
    <n v="4.3799660705327597"/>
    <x v="53"/>
    <x v="3"/>
    <x v="4"/>
    <n v="28.5097286819483"/>
    <n v="119.159030223006"/>
    <x v="6"/>
    <x v="17"/>
    <x v="5"/>
    <x v="8"/>
    <s v="Rain"/>
    <n v="38"/>
  </r>
  <r>
    <x v="2281"/>
    <n v="212.10413223848801"/>
    <n v="76.595752539584495"/>
    <n v="24.6420028365301"/>
    <n v="4.3128478175548803"/>
    <n v="103.11711106061"/>
    <n v="-9.9908084446538492"/>
    <n v="95.947774761227294"/>
    <n v="7.52896566935034"/>
    <n v="17.781011127494299"/>
    <n v="998.94595553691795"/>
    <n v="28.956300629125"/>
    <n v="12.084496520977501"/>
    <x v="19"/>
    <x v="1"/>
    <x v="4"/>
    <n v="33.613482101734199"/>
    <n v="121.8260457042"/>
    <x v="2"/>
    <x v="3"/>
    <x v="1"/>
    <x v="2"/>
    <s v="Rain"/>
    <n v="79"/>
  </r>
  <r>
    <x v="2282"/>
    <n v="296.041502725398"/>
    <n v="26.236715319928699"/>
    <n v="2.91917339602132"/>
    <n v="1.7092105923541301"/>
    <n v="13.0755101521735"/>
    <n v="-0.95950129628642"/>
    <n v="90.9758341636458"/>
    <n v="4.6076750098980597"/>
    <n v="89.4226110694526"/>
    <n v="1028.6368162420199"/>
    <n v="34.291441336216302"/>
    <n v="4.9738459718399399"/>
    <x v="11"/>
    <x v="1"/>
    <x v="1"/>
    <n v="31.395166626187599"/>
    <n v="94.825364416182495"/>
    <x v="4"/>
    <x v="3"/>
    <x v="6"/>
    <x v="2"/>
    <s v="Fog"/>
    <n v="87"/>
  </r>
  <r>
    <x v="2283"/>
    <n v="174.382589340696"/>
    <n v="77.744083407273905"/>
    <n v="12.056089734687999"/>
    <n v="2.7838303999013201"/>
    <n v="36.943250013704699"/>
    <n v="26.3649084612106"/>
    <n v="79.064194200636805"/>
    <n v="9.8102817940057996"/>
    <n v="190.76321923725101"/>
    <n v="1009.96030049135"/>
    <n v="45.396982864338803"/>
    <n v="6.1545404778412998"/>
    <x v="442"/>
    <x v="3"/>
    <x v="1"/>
    <n v="38.504242889458901"/>
    <n v="116.429275015744"/>
    <x v="1"/>
    <x v="18"/>
    <x v="8"/>
    <x v="8"/>
    <s v="Clear"/>
    <n v="86"/>
  </r>
  <r>
    <x v="2284"/>
    <n v="272.92465242004801"/>
    <n v="5.3847938884701696"/>
    <n v="16.4801686067796"/>
    <n v="3.4848738751271902"/>
    <n v="105.62843818779101"/>
    <n v="33.457945803252002"/>
    <n v="43.391553625802899"/>
    <n v="5.6463301506989101"/>
    <n v="336.91958849391102"/>
    <n v="1010.42332634026"/>
    <n v="4.5462196084654201"/>
    <n v="5.0607532280360603"/>
    <x v="110"/>
    <x v="2"/>
    <x v="0"/>
    <n v="26.292483900056599"/>
    <n v="101.26365812645"/>
    <x v="1"/>
    <x v="3"/>
    <x v="3"/>
    <x v="4"/>
    <s v="Haze"/>
    <n v="53"/>
  </r>
  <r>
    <x v="2285"/>
    <n v="231.06522646158999"/>
    <n v="30.2253734361346"/>
    <n v="41.0737902576777"/>
    <n v="0.365195004892514"/>
    <n v="58.030006967172802"/>
    <n v="-8.3094388468979599"/>
    <n v="84.134824481411897"/>
    <n v="1.1794227282796901"/>
    <n v="316.359297833531"/>
    <n v="989.30471647611"/>
    <n v="20.386432308883499"/>
    <n v="12.426188972554099"/>
    <x v="403"/>
    <x v="0"/>
    <x v="4"/>
    <n v="31.110883119656201"/>
    <n v="94.307663955178398"/>
    <x v="1"/>
    <x v="14"/>
    <x v="7"/>
    <x v="0"/>
    <s v="Snow"/>
    <n v="12"/>
  </r>
  <r>
    <x v="2286"/>
    <n v="296.45003891127197"/>
    <n v="52.201438479561602"/>
    <n v="10.1808936251932"/>
    <n v="3.93063089735297"/>
    <n v="24.930239670364099"/>
    <n v="2.0274843348573302"/>
    <n v="83.568003149092604"/>
    <n v="9.8307511654729591"/>
    <n v="172.876877709159"/>
    <n v="982.03267546003303"/>
    <n v="48.115341797805101"/>
    <n v="13.3370161444112"/>
    <x v="156"/>
    <x v="1"/>
    <x v="3"/>
    <n v="22.840412667974"/>
    <n v="125.53942153438"/>
    <x v="6"/>
    <x v="8"/>
    <x v="4"/>
    <x v="5"/>
    <s v="Clear"/>
    <n v="83"/>
  </r>
  <r>
    <x v="2287"/>
    <n v="273.78438345570601"/>
    <n v="11.9030579110399"/>
    <n v="32.052747111404102"/>
    <n v="3.2151670167011601"/>
    <n v="47.819374004341903"/>
    <n v="14.397842633742799"/>
    <n v="24.0067759660073"/>
    <n v="3.9851930830855098"/>
    <n v="241.975657474846"/>
    <n v="992.71445101910194"/>
    <n v="5.0668930701214698"/>
    <n v="15.8420534738915"/>
    <x v="225"/>
    <x v="2"/>
    <x v="2"/>
    <n v="42.234138317234702"/>
    <n v="125.088827937791"/>
    <x v="4"/>
    <x v="18"/>
    <x v="1"/>
    <x v="8"/>
    <s v="Fog"/>
    <n v="71"/>
  </r>
  <r>
    <x v="2288"/>
    <n v="295.746167102892"/>
    <n v="49.310009200064897"/>
    <n v="6.9650815462246198"/>
    <n v="1.9425234645034699"/>
    <n v="144.860647229899"/>
    <n v="19.364073484215599"/>
    <n v="65.849249654870803"/>
    <n v="6.6077926001974197"/>
    <n v="115.93111482926"/>
    <n v="982.739744580104"/>
    <n v="28.348200343897499"/>
    <n v="17.8258591877666"/>
    <x v="49"/>
    <x v="3"/>
    <x v="4"/>
    <n v="20.198249917570799"/>
    <n v="113.401688799174"/>
    <x v="6"/>
    <x v="15"/>
    <x v="0"/>
    <x v="3"/>
    <s v="Clear"/>
    <n v="24"/>
  </r>
  <r>
    <x v="2289"/>
    <n v="298.67079004864399"/>
    <n v="30.003392684169899"/>
    <n v="4.0261254342815898"/>
    <n v="4.95557870702853"/>
    <n v="57.8850119244049"/>
    <n v="20.8923263591379"/>
    <n v="35.265886642675099"/>
    <n v="3.1832602796907299"/>
    <n v="222.10061514637499"/>
    <n v="1008.9956373357199"/>
    <n v="31.230519008406201"/>
    <n v="13.186341362120601"/>
    <x v="393"/>
    <x v="0"/>
    <x v="3"/>
    <n v="29.457380218585499"/>
    <n v="129.36792251529499"/>
    <x v="5"/>
    <x v="18"/>
    <x v="0"/>
    <x v="0"/>
    <s v="Snow"/>
    <n v="91"/>
  </r>
  <r>
    <x v="2290"/>
    <n v="242.97975982612499"/>
    <n v="96.500498088037403"/>
    <n v="40.499077065396399"/>
    <n v="2.5621530186656898"/>
    <n v="67.170237928445502"/>
    <n v="23.9739102751738"/>
    <n v="55.8859462959038"/>
    <n v="9.4537148285059391"/>
    <n v="164.663148540457"/>
    <n v="1034.2534311101099"/>
    <n v="23.046803529269599"/>
    <n v="14.246635199774"/>
    <x v="129"/>
    <x v="3"/>
    <x v="4"/>
    <n v="34.094098147098997"/>
    <n v="119.43070240019399"/>
    <x v="0"/>
    <x v="6"/>
    <x v="11"/>
    <x v="6"/>
    <s v="Rain"/>
    <n v="84"/>
  </r>
  <r>
    <x v="2291"/>
    <n v="179.51976731713799"/>
    <n v="26.029159239017599"/>
    <n v="44.808086307028098"/>
    <n v="0.25851349152174602"/>
    <n v="109.346305747572"/>
    <n v="17.357455312444401"/>
    <n v="17.486501813712099"/>
    <n v="3.1407277752043101"/>
    <n v="190.62184001249901"/>
    <n v="980.780883695944"/>
    <n v="44.107781110475003"/>
    <n v="19.357992682306001"/>
    <x v="205"/>
    <x v="0"/>
    <x v="0"/>
    <n v="44.195767246673903"/>
    <n v="103.730946241181"/>
    <x v="2"/>
    <x v="22"/>
    <x v="1"/>
    <x v="3"/>
    <s v="Haze"/>
    <n v="72"/>
  </r>
  <r>
    <x v="2292"/>
    <n v="255.53906069362799"/>
    <n v="60.562318972850001"/>
    <n v="42.815682870842402"/>
    <n v="4.48366915393893"/>
    <n v="24.4133955956002"/>
    <n v="35.087973869727499"/>
    <n v="14.275198300006799"/>
    <n v="5.3407289877820903"/>
    <n v="273.43274963503501"/>
    <n v="1036.3860555751201"/>
    <n v="30.138395801738699"/>
    <n v="7.8371354447529598"/>
    <x v="272"/>
    <x v="3"/>
    <x v="2"/>
    <n v="40.817595005088201"/>
    <n v="117.701602921598"/>
    <x v="6"/>
    <x v="18"/>
    <x v="8"/>
    <x v="7"/>
    <s v="Clear"/>
    <n v="11"/>
  </r>
  <r>
    <x v="2293"/>
    <n v="70.275162296332596"/>
    <n v="31.074973705834299"/>
    <n v="2.6243312177537601"/>
    <n v="1.02268210432952"/>
    <n v="18.105130031378302"/>
    <n v="1.0154213896887301"/>
    <n v="38.107897152613802"/>
    <n v="6.7519642030115099"/>
    <n v="271.75627048552201"/>
    <n v="997.56966569000201"/>
    <n v="33.194403441915298"/>
    <n v="13.2624483062339"/>
    <x v="379"/>
    <x v="3"/>
    <x v="2"/>
    <n v="36.083609788157197"/>
    <n v="98.174309105643303"/>
    <x v="4"/>
    <x v="8"/>
    <x v="7"/>
    <x v="1"/>
    <s v="Fog"/>
    <n v="30"/>
  </r>
  <r>
    <x v="2294"/>
    <n v="27.467214012551"/>
    <n v="60.372187822845397"/>
    <n v="44.217660279275101"/>
    <n v="0.75661507383515203"/>
    <n v="124.53115176441899"/>
    <n v="16.2359239090237"/>
    <n v="94.034472841445194"/>
    <n v="0.57291391039008699"/>
    <n v="261.439742844504"/>
    <n v="1015.31039733629"/>
    <n v="39.447188618195298"/>
    <n v="16.555915747014701"/>
    <x v="449"/>
    <x v="1"/>
    <x v="0"/>
    <n v="44.384087800872898"/>
    <n v="125.34136505261201"/>
    <x v="1"/>
    <x v="4"/>
    <x v="1"/>
    <x v="5"/>
    <s v="Rain"/>
    <n v="64"/>
  </r>
  <r>
    <x v="2295"/>
    <n v="49.951707153098702"/>
    <n v="27.524219082849498"/>
    <n v="23.079253889069602"/>
    <n v="2.5140859497605001"/>
    <n v="179.36771377653"/>
    <n v="-4.8124068665250599"/>
    <n v="11.4939124605428"/>
    <n v="5.2232750367112502"/>
    <n v="152.13209188979201"/>
    <n v="989.47272755621304"/>
    <n v="48.722619707998398"/>
    <n v="3.03332821905882"/>
    <x v="344"/>
    <x v="1"/>
    <x v="4"/>
    <n v="28.367257166460199"/>
    <n v="94.508779134012201"/>
    <x v="3"/>
    <x v="1"/>
    <x v="2"/>
    <x v="6"/>
    <s v="Snow"/>
    <n v="92"/>
  </r>
  <r>
    <x v="2296"/>
    <n v="42.8669210634473"/>
    <n v="54.670198862193701"/>
    <n v="15.522823044018701"/>
    <n v="1.10593962473632"/>
    <n v="89.310627236466999"/>
    <n v="27.000758519471798"/>
    <n v="61.377397994422701"/>
    <n v="4.7730537990824002"/>
    <n v="267.81312109270903"/>
    <n v="1045.61145169984"/>
    <n v="47.078262590496799"/>
    <n v="17.392701485327699"/>
    <x v="116"/>
    <x v="2"/>
    <x v="0"/>
    <n v="34.021509569844902"/>
    <n v="95.926433682088401"/>
    <x v="6"/>
    <x v="7"/>
    <x v="6"/>
    <x v="7"/>
    <s v="Clear"/>
    <n v="63"/>
  </r>
  <r>
    <x v="2297"/>
    <n v="200.94205699776299"/>
    <n v="12.6219388147745"/>
    <n v="25.837227843385399"/>
    <n v="1.7151566886484799"/>
    <n v="138.96778907967499"/>
    <n v="26.137124539416199"/>
    <n v="14.282716179924099"/>
    <n v="9.3790921871563704"/>
    <n v="136.829668565171"/>
    <n v="1003.3802781125"/>
    <n v="40.162601164453797"/>
    <n v="11.2022905831705"/>
    <x v="434"/>
    <x v="1"/>
    <x v="2"/>
    <n v="21.309539289221199"/>
    <n v="105.974700800443"/>
    <x v="0"/>
    <x v="13"/>
    <x v="5"/>
    <x v="2"/>
    <s v="Fog"/>
    <n v="57"/>
  </r>
  <r>
    <x v="2298"/>
    <n v="269.701268397337"/>
    <n v="30.542607721173599"/>
    <n v="46.700167801991498"/>
    <n v="3.3347650614962498"/>
    <n v="89.511337047571004"/>
    <n v="24.649163965613599"/>
    <n v="24.417341360846599"/>
    <n v="2.9051787728273402"/>
    <n v="61.0917557006442"/>
    <n v="982.94297242847995"/>
    <n v="14.672111078608101"/>
    <n v="2.4404384619143902"/>
    <x v="243"/>
    <x v="3"/>
    <x v="2"/>
    <n v="48.453957618344603"/>
    <n v="106.13965339699"/>
    <x v="5"/>
    <x v="3"/>
    <x v="7"/>
    <x v="8"/>
    <s v="Cloudy"/>
    <n v="3"/>
  </r>
  <r>
    <x v="2299"/>
    <n v="202.05870575533001"/>
    <n v="99.583910477500396"/>
    <n v="12.755842888333101"/>
    <n v="3.8075884106621598"/>
    <n v="162.10527410333901"/>
    <n v="4.0477306377084599"/>
    <n v="60.1906617198796"/>
    <n v="2.9602382016303102"/>
    <n v="267.19734675692399"/>
    <n v="1015.2725713352499"/>
    <n v="30.7892918687342"/>
    <n v="0.17002623993273799"/>
    <x v="89"/>
    <x v="0"/>
    <x v="1"/>
    <n v="44.884667554222403"/>
    <n v="104.106875708041"/>
    <x v="3"/>
    <x v="4"/>
    <x v="4"/>
    <x v="2"/>
    <s v="Haze"/>
    <n v="47"/>
  </r>
  <r>
    <x v="2300"/>
    <n v="226.25557001568501"/>
    <n v="17.294632090431801"/>
    <n v="25.6866708699831"/>
    <n v="2.67163579647884"/>
    <n v="132.932279804952"/>
    <n v="2.1211533186224998E-2"/>
    <n v="60.014334958152197"/>
    <n v="8.8597338237669803"/>
    <n v="86.424286797412506"/>
    <n v="1029.36391275849"/>
    <n v="15.342743384234"/>
    <n v="3.5422418548430601"/>
    <x v="167"/>
    <x v="0"/>
    <x v="2"/>
    <n v="29.1122817800841"/>
    <n v="108.35811492380699"/>
    <x v="2"/>
    <x v="3"/>
    <x v="3"/>
    <x v="0"/>
    <s v="Haze"/>
    <n v="38"/>
  </r>
  <r>
    <x v="2301"/>
    <n v="35.718375383123401"/>
    <n v="50.298476692278498"/>
    <n v="3.4495235339255501"/>
    <n v="0.47763514505513499"/>
    <n v="49.658008984550897"/>
    <n v="24.596679889843099"/>
    <n v="43.026268226031497"/>
    <n v="1.68462709286275"/>
    <n v="2.68836113431139"/>
    <n v="1028.6031512936399"/>
    <n v="39.134233228092903"/>
    <n v="9.3934308095090202"/>
    <x v="110"/>
    <x v="0"/>
    <x v="0"/>
    <n v="41.0633680568938"/>
    <n v="112.629550771498"/>
    <x v="4"/>
    <x v="17"/>
    <x v="1"/>
    <x v="9"/>
    <s v="Cloudy"/>
    <n v="44"/>
  </r>
  <r>
    <x v="2302"/>
    <n v="205.04687102494199"/>
    <n v="76.422859234396697"/>
    <n v="32.4399578593572"/>
    <n v="3.6187966172140098"/>
    <n v="142.96895879897099"/>
    <n v="-5.6406069630292404"/>
    <n v="11.719623556443199"/>
    <n v="5.3855362583662698"/>
    <n v="39.0681345872176"/>
    <n v="1032.6758020894099"/>
    <n v="15.3020876611926"/>
    <n v="11.776515916522101"/>
    <x v="1"/>
    <x v="3"/>
    <x v="0"/>
    <n v="28.504712861264"/>
    <n v="117.981919152484"/>
    <x v="6"/>
    <x v="20"/>
    <x v="6"/>
    <x v="4"/>
    <s v="Rain"/>
    <n v="85"/>
  </r>
  <r>
    <x v="2303"/>
    <n v="52.744978342816701"/>
    <n v="60.604104507581397"/>
    <n v="25.068328057066999"/>
    <n v="2.69389078681137"/>
    <n v="86.2366667718575"/>
    <n v="-1.24914475533763"/>
    <n v="94.395086806709003"/>
    <n v="1.8953225051809299"/>
    <n v="208.141132851577"/>
    <n v="1046.8762118086599"/>
    <n v="21.406599051083798"/>
    <n v="12.5060231979223"/>
    <x v="158"/>
    <x v="0"/>
    <x v="2"/>
    <n v="35.785100028796599"/>
    <n v="129.20293139514899"/>
    <x v="3"/>
    <x v="22"/>
    <x v="2"/>
    <x v="9"/>
    <s v="Rain"/>
    <n v="49"/>
  </r>
  <r>
    <x v="2304"/>
    <n v="152.59524705004699"/>
    <n v="54.037579905358101"/>
    <n v="3.3772562495508001"/>
    <n v="0.85228317068276804"/>
    <n v="112.532088389275"/>
    <n v="-8.1933399073145807"/>
    <n v="99.517381050706604"/>
    <n v="7.7772818192756503"/>
    <n v="139.09862955912999"/>
    <n v="1016.69822504658"/>
    <n v="33.771527759298898"/>
    <n v="4.4750695476130904"/>
    <x v="72"/>
    <x v="0"/>
    <x v="2"/>
    <n v="34.604182619028499"/>
    <n v="98.357570517638194"/>
    <x v="4"/>
    <x v="15"/>
    <x v="5"/>
    <x v="8"/>
    <s v="Clear"/>
    <n v="53"/>
  </r>
  <r>
    <x v="2305"/>
    <n v="169.31268902774099"/>
    <n v="76.129730569345398"/>
    <n v="29.149158662126101"/>
    <n v="3.59896804682614"/>
    <n v="158.68145117896901"/>
    <n v="27.302673542247501"/>
    <n v="39.506290339821199"/>
    <n v="2.9575757004527299"/>
    <n v="278.64192925764098"/>
    <n v="1039.2178280011899"/>
    <n v="15.6743780371747"/>
    <n v="2.0043777382176402"/>
    <x v="240"/>
    <x v="1"/>
    <x v="3"/>
    <n v="20.8932429855398"/>
    <n v="120.21335363660199"/>
    <x v="1"/>
    <x v="2"/>
    <x v="2"/>
    <x v="9"/>
    <s v="Fog"/>
    <n v="99"/>
  </r>
  <r>
    <x v="2306"/>
    <n v="112.56232535250599"/>
    <n v="66.842429201254603"/>
    <n v="12.198175997326601"/>
    <n v="2.86687387739215"/>
    <n v="197.537823002149"/>
    <n v="17.069717971404401"/>
    <n v="97.620607424819596"/>
    <n v="1.5831458266949801"/>
    <n v="337.58689412633498"/>
    <n v="1034.21191289435"/>
    <n v="47.816976599772801"/>
    <n v="0.85894842990828502"/>
    <x v="181"/>
    <x v="1"/>
    <x v="0"/>
    <n v="48.871208964768101"/>
    <n v="123.327664915857"/>
    <x v="4"/>
    <x v="4"/>
    <x v="1"/>
    <x v="6"/>
    <s v="Haze"/>
    <n v="82"/>
  </r>
  <r>
    <x v="2307"/>
    <n v="23.830261587431199"/>
    <n v="27.326129144253599"/>
    <n v="27.740701458656201"/>
    <n v="2.2934670351363402"/>
    <n v="136.40108270667"/>
    <n v="11.2493165052267"/>
    <n v="72.444379343983996"/>
    <n v="2.1257896897572"/>
    <n v="283.824141436189"/>
    <n v="1010.94997997518"/>
    <n v="24.1979375479401"/>
    <n v="7.9278675035834398"/>
    <x v="420"/>
    <x v="1"/>
    <x v="0"/>
    <n v="48.3163158873895"/>
    <n v="127.547496143141"/>
    <x v="4"/>
    <x v="6"/>
    <x v="7"/>
    <x v="9"/>
    <s v="Cloudy"/>
    <n v="81"/>
  </r>
  <r>
    <x v="2308"/>
    <n v="139.93031023743899"/>
    <n v="6.1260280694183997"/>
    <n v="27.236893738173801"/>
    <n v="2.4624307369677099"/>
    <n v="98.973648565288599"/>
    <n v="10.4684483476113"/>
    <n v="11.713671198896799"/>
    <n v="5.1362187955965597"/>
    <n v="45.2349064573921"/>
    <n v="989.19323351456705"/>
    <n v="33.936499210417303"/>
    <n v="16.979588129301899"/>
    <x v="466"/>
    <x v="3"/>
    <x v="0"/>
    <n v="30.970986529668401"/>
    <n v="102.516645959751"/>
    <x v="6"/>
    <x v="16"/>
    <x v="1"/>
    <x v="6"/>
    <s v="Fog"/>
    <n v="57"/>
  </r>
  <r>
    <x v="2309"/>
    <n v="148.00442552376501"/>
    <n v="73.571397802486203"/>
    <n v="15.630497674186101"/>
    <n v="4.5799210265598402"/>
    <n v="180.30400584779201"/>
    <n v="4.1209714127468597"/>
    <n v="86.026846757623304"/>
    <n v="7.0386423379382297"/>
    <n v="295.38883142340001"/>
    <n v="1037.7505219725799"/>
    <n v="36.365765390100798"/>
    <n v="10.343890460444101"/>
    <x v="64"/>
    <x v="0"/>
    <x v="0"/>
    <n v="24.611661660891802"/>
    <n v="94.826011328785299"/>
    <x v="1"/>
    <x v="4"/>
    <x v="10"/>
    <x v="5"/>
    <s v="Haze"/>
    <n v="3"/>
  </r>
  <r>
    <x v="2310"/>
    <n v="179.98311802324901"/>
    <n v="91.3286230223692"/>
    <n v="35.3146920823811"/>
    <n v="1.0165323297319899"/>
    <n v="147.57524024365401"/>
    <n v="16.289674058586598"/>
    <n v="80.873889887668298"/>
    <n v="8.2751601895218396"/>
    <n v="107.91585283209901"/>
    <n v="1046.4351256928901"/>
    <n v="16.545515883012801"/>
    <n v="4.8199146269137296"/>
    <x v="490"/>
    <x v="2"/>
    <x v="3"/>
    <n v="20.782543307268799"/>
    <n v="118.329871054091"/>
    <x v="4"/>
    <x v="0"/>
    <x v="7"/>
    <x v="8"/>
    <s v="Fog"/>
    <n v="87"/>
  </r>
  <r>
    <x v="2311"/>
    <n v="198.77946719001901"/>
    <n v="59.000249269596701"/>
    <n v="23.4577066304659"/>
    <n v="3.0799328367534802"/>
    <n v="176.598634062792"/>
    <n v="12.1371948211481"/>
    <n v="67.573354236883205"/>
    <n v="4.6108566620934299"/>
    <n v="346.92146989135802"/>
    <n v="1033.6952198941001"/>
    <n v="23.619746542186299"/>
    <n v="13.7524259692974"/>
    <x v="274"/>
    <x v="3"/>
    <x v="1"/>
    <n v="45.636945512957297"/>
    <n v="91.9961192759651"/>
    <x v="5"/>
    <x v="16"/>
    <x v="3"/>
    <x v="7"/>
    <s v="Cloudy"/>
    <n v="99"/>
  </r>
  <r>
    <x v="2312"/>
    <n v="208.700769517184"/>
    <n v="81.053095314556103"/>
    <n v="29.4639702212495"/>
    <n v="4.3399374616950901"/>
    <n v="34.498649993089998"/>
    <n v="0.44303704941085198"/>
    <n v="21.365818791352702"/>
    <n v="7.4007303487340899"/>
    <n v="174.84345462655401"/>
    <n v="995.91474350690703"/>
    <n v="30.583327235755299"/>
    <n v="12.99089149043"/>
    <x v="262"/>
    <x v="3"/>
    <x v="1"/>
    <n v="38.513303326614697"/>
    <n v="99.585809700833806"/>
    <x v="6"/>
    <x v="19"/>
    <x v="2"/>
    <x v="3"/>
    <s v="Haze"/>
    <n v="51"/>
  </r>
  <r>
    <x v="2313"/>
    <n v="90.825577837469396"/>
    <n v="54.252472233629597"/>
    <n v="43.719323686055702"/>
    <n v="0.28666687245175398"/>
    <n v="113.071796604073"/>
    <n v="14.139292923395301"/>
    <n v="91.707244511274297"/>
    <n v="2.1613255075468101"/>
    <n v="321.257941184591"/>
    <n v="986.12232250083196"/>
    <n v="18.938242917097099"/>
    <n v="9.52222788543029"/>
    <x v="9"/>
    <x v="1"/>
    <x v="4"/>
    <n v="41.003844494938903"/>
    <n v="95.558416282943"/>
    <x v="0"/>
    <x v="17"/>
    <x v="11"/>
    <x v="3"/>
    <s v="Snow"/>
    <n v="28"/>
  </r>
  <r>
    <x v="2314"/>
    <n v="280.99542683368497"/>
    <n v="16.771089882522801"/>
    <n v="21.8131392434926"/>
    <n v="1.4391812116185401"/>
    <n v="77.780434455253499"/>
    <n v="-9.4652937723438306"/>
    <n v="75.926161022645005"/>
    <n v="6.1711279671711701"/>
    <n v="344.15813419876298"/>
    <n v="1010.49300658058"/>
    <n v="23.436682727516398"/>
    <n v="8.7712299973924406"/>
    <x v="286"/>
    <x v="3"/>
    <x v="0"/>
    <n v="30.409053559001102"/>
    <n v="109.020875086643"/>
    <x v="5"/>
    <x v="17"/>
    <x v="9"/>
    <x v="3"/>
    <s v="Clear"/>
    <n v="89"/>
  </r>
  <r>
    <x v="2315"/>
    <n v="47.0668804922189"/>
    <n v="7.1057339944848996"/>
    <n v="7.64154922323387"/>
    <n v="3.20072495630964"/>
    <n v="191.89380560530699"/>
    <n v="11.6630042105944"/>
    <n v="46.0203986275272"/>
    <n v="2.1552620445743398"/>
    <n v="126.998072877249"/>
    <n v="1018.58799050995"/>
    <n v="40.884786006832499"/>
    <n v="0.71929385749768704"/>
    <x v="76"/>
    <x v="1"/>
    <x v="3"/>
    <n v="38.705082747558997"/>
    <n v="93.712396969668106"/>
    <x v="2"/>
    <x v="10"/>
    <x v="1"/>
    <x v="2"/>
    <s v="Cloudy"/>
    <n v="79"/>
  </r>
  <r>
    <x v="2316"/>
    <n v="62.898774049151797"/>
    <n v="89.266696351473698"/>
    <n v="16.567599865884201"/>
    <n v="3.0356493050851499"/>
    <n v="109.31331850125601"/>
    <n v="32.3160111282182"/>
    <n v="86.090803445619599"/>
    <n v="6.5164596456121302"/>
    <n v="350.61679117130899"/>
    <n v="980.20801410567901"/>
    <n v="1.1248890778514899"/>
    <n v="13.089096061726201"/>
    <x v="321"/>
    <x v="1"/>
    <x v="1"/>
    <n v="33.304440649196003"/>
    <n v="90.983158538712303"/>
    <x v="6"/>
    <x v="19"/>
    <x v="0"/>
    <x v="4"/>
    <s v="Clear"/>
    <n v="17"/>
  </r>
  <r>
    <x v="2317"/>
    <n v="228.030165359607"/>
    <n v="69.600736166893995"/>
    <n v="13.0955352779321"/>
    <n v="3.2902516082434499"/>
    <n v="175.62519479546901"/>
    <n v="8.0045673678266898"/>
    <n v="31.594505340616799"/>
    <n v="9.7313307946598897"/>
    <n v="20.786296194890699"/>
    <n v="1045.0510308447101"/>
    <n v="4.6452872654009196"/>
    <n v="3.8639587325085798"/>
    <x v="496"/>
    <x v="3"/>
    <x v="2"/>
    <n v="26.7940292450374"/>
    <n v="107.651867415258"/>
    <x v="1"/>
    <x v="19"/>
    <x v="7"/>
    <x v="6"/>
    <s v="Snow"/>
    <n v="30"/>
  </r>
  <r>
    <x v="2318"/>
    <n v="114.07017847359801"/>
    <n v="29.7255290958147"/>
    <n v="35.251976480298602"/>
    <n v="3.62327597720334"/>
    <n v="181.14357081796399"/>
    <n v="13.9690932710435"/>
    <n v="49.025456307280599"/>
    <n v="2.2744999324602402"/>
    <n v="23.455920454664799"/>
    <n v="1019.5909394689299"/>
    <n v="13.5127560886894"/>
    <n v="19.7477929648424"/>
    <x v="63"/>
    <x v="1"/>
    <x v="4"/>
    <n v="47.092013842266297"/>
    <n v="96.602758910056195"/>
    <x v="2"/>
    <x v="16"/>
    <x v="4"/>
    <x v="2"/>
    <s v="Haze"/>
    <n v="37"/>
  </r>
  <r>
    <x v="2319"/>
    <n v="262.08364165934"/>
    <n v="40.158942012686502"/>
    <n v="31.373211875184801"/>
    <n v="3.8342768566165302"/>
    <n v="169.433751338381"/>
    <n v="17.7888217225284"/>
    <n v="45.8846055366092"/>
    <n v="6.5007273671474897"/>
    <n v="48.752249426520997"/>
    <n v="994.60668601070199"/>
    <n v="21.216618177076299"/>
    <n v="8.9225254884069294"/>
    <x v="111"/>
    <x v="1"/>
    <x v="1"/>
    <n v="41.013710019032601"/>
    <n v="127.423402559263"/>
    <x v="6"/>
    <x v="20"/>
    <x v="11"/>
    <x v="2"/>
    <s v="Clear"/>
    <n v="57"/>
  </r>
  <r>
    <x v="2320"/>
    <n v="295.08163680144003"/>
    <n v="76.3416870679293"/>
    <n v="29.1516754936276"/>
    <n v="4.3124047357571103"/>
    <n v="68.670377220342701"/>
    <n v="32.580385927252998"/>
    <n v="28.1074168222659"/>
    <n v="4.6696764357431402"/>
    <n v="136.273604285017"/>
    <n v="998.00416426144"/>
    <n v="27.615283314027501"/>
    <n v="10.8863705773599"/>
    <x v="190"/>
    <x v="0"/>
    <x v="2"/>
    <n v="45.4277799463948"/>
    <n v="90.129701330425405"/>
    <x v="1"/>
    <x v="15"/>
    <x v="8"/>
    <x v="9"/>
    <s v="Clear"/>
    <n v="37"/>
  </r>
  <r>
    <x v="2321"/>
    <n v="181.53839802330501"/>
    <n v="76.988679937548298"/>
    <n v="47.489178529790998"/>
    <n v="4.5345090657475602"/>
    <n v="45.985694375941499"/>
    <n v="4.7975678438537797"/>
    <n v="45.941969440269503"/>
    <n v="9.9733491556609906"/>
    <n v="248.82592795868601"/>
    <n v="1020.84920458863"/>
    <n v="35.903158417055998"/>
    <n v="6.4154511630063302"/>
    <x v="364"/>
    <x v="1"/>
    <x v="1"/>
    <n v="33.338370610860103"/>
    <n v="124.031790830212"/>
    <x v="0"/>
    <x v="1"/>
    <x v="5"/>
    <x v="7"/>
    <s v="Snow"/>
    <n v="94"/>
  </r>
  <r>
    <x v="2322"/>
    <n v="52.433094995059903"/>
    <n v="87.687387844900996"/>
    <n v="42.945012578542404"/>
    <n v="2.88680240792652"/>
    <n v="187.77057732773699"/>
    <n v="39.857980577387899"/>
    <n v="39.122492372919503"/>
    <n v="0.41273309845136502"/>
    <n v="184.77392543273999"/>
    <n v="984.24232018489101"/>
    <n v="20.270204805000599"/>
    <n v="2.95276674602583"/>
    <x v="70"/>
    <x v="2"/>
    <x v="2"/>
    <n v="30.0300643230192"/>
    <n v="121.37035354131601"/>
    <x v="0"/>
    <x v="6"/>
    <x v="10"/>
    <x v="5"/>
    <s v="Cloudy"/>
    <n v="38"/>
  </r>
  <r>
    <x v="2323"/>
    <n v="83.269524895768797"/>
    <n v="50.3307074134378"/>
    <n v="30.596154995185"/>
    <n v="2.9898874876603099"/>
    <n v="143.47442545017799"/>
    <n v="-4.6780847166564099"/>
    <n v="81.093368857464498"/>
    <n v="1.99651541907201"/>
    <n v="215.41405772162"/>
    <n v="1010.7478811961"/>
    <n v="8.60169119092971"/>
    <n v="14.982172634116001"/>
    <x v="223"/>
    <x v="0"/>
    <x v="1"/>
    <n v="36.148799314255498"/>
    <n v="112.937210493181"/>
    <x v="0"/>
    <x v="4"/>
    <x v="6"/>
    <x v="3"/>
    <s v="Haze"/>
    <n v="99"/>
  </r>
  <r>
    <x v="2324"/>
    <n v="137.26038110954599"/>
    <n v="40.137506009317597"/>
    <n v="44.465745343337403"/>
    <n v="3.5371033147811102"/>
    <n v="51.685638411259298"/>
    <n v="35.035835778704197"/>
    <n v="38.331079488795602"/>
    <n v="8.9637465697871797"/>
    <n v="122.33132482603099"/>
    <n v="1016.13469892091"/>
    <n v="14.9955712319308"/>
    <n v="6.5854576384872603"/>
    <x v="137"/>
    <x v="3"/>
    <x v="4"/>
    <n v="37.475881078731597"/>
    <n v="119.856709321816"/>
    <x v="3"/>
    <x v="4"/>
    <x v="5"/>
    <x v="7"/>
    <s v="Haze"/>
    <n v="43"/>
  </r>
  <r>
    <x v="2325"/>
    <n v="250.84682395199599"/>
    <n v="11.0310862587048"/>
    <n v="39.289894966046198"/>
    <n v="4.7220775972766997"/>
    <n v="18.6655787323559"/>
    <n v="18.177039790573101"/>
    <n v="26.8481314390081"/>
    <n v="6.4840251265355402"/>
    <n v="358.12957952313701"/>
    <n v="1022.88893959017"/>
    <n v="26.659013913135201"/>
    <n v="10.3395561759171"/>
    <x v="324"/>
    <x v="0"/>
    <x v="2"/>
    <n v="22.976823186795698"/>
    <n v="91.139019305618007"/>
    <x v="1"/>
    <x v="10"/>
    <x v="9"/>
    <x v="0"/>
    <s v="Fog"/>
    <n v="65"/>
  </r>
  <r>
    <x v="2326"/>
    <n v="211.092236638862"/>
    <n v="33.8119338098764"/>
    <n v="23.63064462414"/>
    <n v="1.84390943213361"/>
    <n v="100.853552654059"/>
    <n v="-4.2642761992202098"/>
    <n v="24.850577719846498"/>
    <n v="1.3659351814533101"/>
    <n v="164.33090053182099"/>
    <n v="1003.38117106241"/>
    <n v="9.10304892325472"/>
    <n v="6.6865395433877497"/>
    <x v="254"/>
    <x v="0"/>
    <x v="1"/>
    <n v="34.703571136904799"/>
    <n v="129.953948251502"/>
    <x v="3"/>
    <x v="21"/>
    <x v="10"/>
    <x v="9"/>
    <s v="Fog"/>
    <n v="41"/>
  </r>
  <r>
    <x v="2327"/>
    <n v="37.7629173585403"/>
    <n v="43.296088165106497"/>
    <n v="40.748631326340998"/>
    <n v="0.49757298463569299"/>
    <n v="155.21765602061899"/>
    <n v="-1.79487560607359"/>
    <n v="24.0981375809836"/>
    <n v="2.88085603297578"/>
    <n v="259.422549607478"/>
    <n v="1022.86393083632"/>
    <n v="41.982160983860297"/>
    <n v="5.8679230336981298"/>
    <x v="318"/>
    <x v="0"/>
    <x v="2"/>
    <n v="32.386282549076697"/>
    <n v="93.360062213894807"/>
    <x v="4"/>
    <x v="10"/>
    <x v="7"/>
    <x v="8"/>
    <s v="Fog"/>
    <n v="32"/>
  </r>
  <r>
    <x v="2328"/>
    <n v="195.95795656905301"/>
    <n v="51.371282848268599"/>
    <n v="16.9735352735707"/>
    <n v="2.95599495576583"/>
    <n v="166.70710333651601"/>
    <n v="-0.48139660279377899"/>
    <n v="95.465487225977"/>
    <n v="3.5747769820106301"/>
    <n v="57.208565628539802"/>
    <n v="983.33669827326901"/>
    <n v="42.192417500642001"/>
    <n v="19.496199420117701"/>
    <x v="487"/>
    <x v="3"/>
    <x v="0"/>
    <n v="28.2419886234422"/>
    <n v="104.095982390336"/>
    <x v="6"/>
    <x v="1"/>
    <x v="0"/>
    <x v="7"/>
    <s v="Snow"/>
    <n v="84"/>
  </r>
  <r>
    <x v="2329"/>
    <n v="262.54711523390102"/>
    <n v="52.286982961100897"/>
    <n v="36.706280011546298"/>
    <n v="2.51346375471564"/>
    <n v="196.48070334338601"/>
    <n v="38.634106808435803"/>
    <n v="83.356871842009795"/>
    <n v="9.7617964587126398"/>
    <n v="87.784710289522707"/>
    <n v="993.14879339146898"/>
    <n v="47.930987700384499"/>
    <n v="14.109091827013399"/>
    <x v="343"/>
    <x v="0"/>
    <x v="4"/>
    <n v="44.467229030395103"/>
    <n v="95.542575085956003"/>
    <x v="3"/>
    <x v="8"/>
    <x v="7"/>
    <x v="5"/>
    <s v="Clear"/>
    <n v="19"/>
  </r>
  <r>
    <x v="2330"/>
    <n v="79.794561478867394"/>
    <n v="81.491661985091298"/>
    <n v="44.858831516231803"/>
    <n v="4.4693745199766903"/>
    <n v="174.06050714893499"/>
    <n v="7.4328708268955896"/>
    <n v="13.0902841599308"/>
    <n v="8.0394286678850602"/>
    <n v="285.97966101956899"/>
    <n v="1032.4051505928401"/>
    <n v="32.613263619414397"/>
    <n v="9.1430614522994595"/>
    <x v="461"/>
    <x v="3"/>
    <x v="1"/>
    <n v="44.6568002891592"/>
    <n v="112.182423040082"/>
    <x v="6"/>
    <x v="8"/>
    <x v="9"/>
    <x v="9"/>
    <s v="Fog"/>
    <n v="43"/>
  </r>
  <r>
    <x v="2331"/>
    <n v="43.934862821667799"/>
    <n v="37.847974709506197"/>
    <n v="42.301619831912397"/>
    <n v="1.12735861131166"/>
    <n v="41.332351933919803"/>
    <n v="34.789192223060098"/>
    <n v="11.0344435356976"/>
    <n v="8.6322111569223896"/>
    <n v="348.00884561578903"/>
    <n v="1031.0002033615999"/>
    <n v="6.1674083135351001"/>
    <n v="0.81256903105798395"/>
    <x v="86"/>
    <x v="0"/>
    <x v="3"/>
    <n v="22.546595246184602"/>
    <n v="123.819557313376"/>
    <x v="1"/>
    <x v="17"/>
    <x v="4"/>
    <x v="9"/>
    <s v="Cloudy"/>
    <n v="53"/>
  </r>
  <r>
    <x v="2332"/>
    <n v="145.705796416623"/>
    <n v="16.222915179144"/>
    <n v="32.5794009868874"/>
    <n v="4.1768601593456802"/>
    <n v="184.40385837254701"/>
    <n v="5.7433726177429403"/>
    <n v="99.691450497431205"/>
    <n v="7.7419371266572998"/>
    <n v="206.94192258012399"/>
    <n v="1002.12708458226"/>
    <n v="28.547243313007399"/>
    <n v="6.63306627698881"/>
    <x v="286"/>
    <x v="3"/>
    <x v="1"/>
    <n v="36.872291996143304"/>
    <n v="108.546271570136"/>
    <x v="2"/>
    <x v="14"/>
    <x v="9"/>
    <x v="1"/>
    <s v="Fog"/>
    <n v="94"/>
  </r>
  <r>
    <x v="2333"/>
    <n v="146.03607373675001"/>
    <n v="78.646822313071894"/>
    <n v="15.697608365928"/>
    <n v="3.8720760547030899"/>
    <n v="34.383450671969499"/>
    <n v="13.0564120370098"/>
    <n v="21.620282273442399"/>
    <n v="9.6378733168424695"/>
    <n v="262.60732277167102"/>
    <n v="1013.2501494996"/>
    <n v="18.585132775054898"/>
    <n v="16.9540148026616"/>
    <x v="355"/>
    <x v="2"/>
    <x v="1"/>
    <n v="24.520890802364999"/>
    <n v="100.203127910738"/>
    <x v="4"/>
    <x v="6"/>
    <x v="2"/>
    <x v="1"/>
    <s v="Fog"/>
    <n v="76"/>
  </r>
  <r>
    <x v="2334"/>
    <n v="117.23729819476"/>
    <n v="77.299036432809402"/>
    <n v="3.4873432100858199"/>
    <n v="1.5534491977118901"/>
    <n v="73.260008605166504"/>
    <n v="-8.1109836941631404"/>
    <n v="52.167360503267901"/>
    <n v="5.37640294036696"/>
    <n v="346.35521961192097"/>
    <n v="1040.34179826987"/>
    <n v="39.9022409082949"/>
    <n v="14.7451910308429"/>
    <x v="377"/>
    <x v="2"/>
    <x v="4"/>
    <n v="20.468637556787701"/>
    <n v="119.30017570693001"/>
    <x v="2"/>
    <x v="3"/>
    <x v="8"/>
    <x v="5"/>
    <s v="Clear"/>
    <n v="52"/>
  </r>
  <r>
    <x v="2335"/>
    <n v="173.47245083331501"/>
    <n v="68.848945669044099"/>
    <n v="18.715953267902901"/>
    <n v="1.64979380681798"/>
    <n v="104.394237183404"/>
    <n v="7.5371701109939497"/>
    <n v="48.712361330271598"/>
    <n v="6.4453993631323003"/>
    <n v="159.10511920971999"/>
    <n v="985.24424987110501"/>
    <n v="18.203094404813399"/>
    <n v="7.5017319528545601"/>
    <x v="208"/>
    <x v="1"/>
    <x v="0"/>
    <n v="40.504379412252199"/>
    <n v="119.27077341506801"/>
    <x v="0"/>
    <x v="7"/>
    <x v="1"/>
    <x v="6"/>
    <s v="Fog"/>
    <n v="29"/>
  </r>
  <r>
    <x v="2336"/>
    <n v="211.63541314835601"/>
    <n v="48.425118246638903"/>
    <n v="6.5022290010949"/>
    <n v="1.1268480462960599"/>
    <n v="112.245580371058"/>
    <n v="-8.3597722882635992"/>
    <n v="83.205991337007902"/>
    <n v="2.0746883873453599"/>
    <n v="136.28445298199799"/>
    <n v="1015.43990018523"/>
    <n v="9.3955522975718608"/>
    <n v="18.3562960578085"/>
    <x v="269"/>
    <x v="0"/>
    <x v="1"/>
    <n v="30.061165334430299"/>
    <n v="125.71066842622901"/>
    <x v="0"/>
    <x v="9"/>
    <x v="4"/>
    <x v="0"/>
    <s v="Fog"/>
    <n v="75"/>
  </r>
  <r>
    <x v="2337"/>
    <n v="59.197206701674702"/>
    <n v="22.8295168873968"/>
    <n v="14.680669566454799"/>
    <n v="1.2266907790046599"/>
    <n v="101.026808966693"/>
    <n v="-4.8724952597097504"/>
    <n v="85.489465308172498"/>
    <n v="1.8246502217968601"/>
    <n v="240.004676249098"/>
    <n v="986.42489468137001"/>
    <n v="16.655486650832099"/>
    <n v="10.2249244620065"/>
    <x v="176"/>
    <x v="2"/>
    <x v="0"/>
    <n v="26.068658434401598"/>
    <n v="103.313813434441"/>
    <x v="3"/>
    <x v="11"/>
    <x v="6"/>
    <x v="3"/>
    <s v="Fog"/>
    <n v="95"/>
  </r>
  <r>
    <x v="2338"/>
    <n v="62.156856273278301"/>
    <n v="47.661375684072297"/>
    <n v="2.5307346497236201"/>
    <n v="4.1403546392719202"/>
    <n v="110.959658931417"/>
    <n v="35.206818333962303"/>
    <n v="95.532089749504095"/>
    <n v="8.0348773311975208"/>
    <n v="291.96978567063599"/>
    <n v="981.22259528679899"/>
    <n v="16.625951262392999"/>
    <n v="15.4981200423417"/>
    <x v="109"/>
    <x v="1"/>
    <x v="4"/>
    <n v="43.536304625177102"/>
    <n v="115.773289327719"/>
    <x v="5"/>
    <x v="16"/>
    <x v="3"/>
    <x v="4"/>
    <s v="Clear"/>
    <n v="40"/>
  </r>
  <r>
    <x v="2339"/>
    <n v="243.07812930400601"/>
    <n v="25.4405416928258"/>
    <n v="26.436877564682099"/>
    <n v="1.8687712691257301"/>
    <n v="96.839343198675394"/>
    <n v="29.379165600959599"/>
    <n v="22.105626482003299"/>
    <n v="9.5592722958754699"/>
    <n v="14.741661807008899"/>
    <n v="1026.6974081522101"/>
    <n v="34.086079062937003"/>
    <n v="5.8177073639356403"/>
    <x v="412"/>
    <x v="2"/>
    <x v="3"/>
    <n v="24.704534279902902"/>
    <n v="112.599523344235"/>
    <x v="2"/>
    <x v="18"/>
    <x v="1"/>
    <x v="5"/>
    <s v="Clear"/>
    <n v="83"/>
  </r>
  <r>
    <x v="2340"/>
    <n v="191.24130441634"/>
    <n v="68.770381824653001"/>
    <n v="4.21244098431412"/>
    <n v="1.64673489604489"/>
    <n v="143.00408219708299"/>
    <n v="18.577973615995099"/>
    <n v="46.880628137247101"/>
    <n v="1.3517767589015299"/>
    <n v="180.43944944106201"/>
    <n v="1009.24136497068"/>
    <n v="22.606435414944102"/>
    <n v="18.687433361870202"/>
    <x v="430"/>
    <x v="0"/>
    <x v="2"/>
    <n v="32.091572175937401"/>
    <n v="118.468170436262"/>
    <x v="6"/>
    <x v="15"/>
    <x v="9"/>
    <x v="8"/>
    <s v="Cloudy"/>
    <n v="85"/>
  </r>
  <r>
    <x v="2341"/>
    <n v="51.676638756433498"/>
    <n v="50.6760835454484"/>
    <n v="15.0352768607925"/>
    <n v="1.2159931253536"/>
    <n v="108.747146749781"/>
    <n v="28.457840557305701"/>
    <n v="91.196617459141294"/>
    <n v="5.3783028372836297"/>
    <n v="223.74941846370501"/>
    <n v="1028.6305034689899"/>
    <n v="35.278874321360597"/>
    <n v="13.8053261440171"/>
    <x v="213"/>
    <x v="2"/>
    <x v="2"/>
    <n v="26.152300083714501"/>
    <n v="120.074109780047"/>
    <x v="2"/>
    <x v="1"/>
    <x v="5"/>
    <x v="6"/>
    <s v="Cloudy"/>
    <n v="20"/>
  </r>
  <r>
    <x v="2342"/>
    <n v="225.12227775536601"/>
    <n v="95.777937572217894"/>
    <n v="10.177098794766"/>
    <n v="1.9103564105157"/>
    <n v="173.19698230106999"/>
    <n v="1.51362981303681"/>
    <n v="99.776071962607404"/>
    <n v="5.3870568534495504"/>
    <n v="338.38667545520099"/>
    <n v="1025.70568357508"/>
    <n v="31.042813486244"/>
    <n v="18.6550490334205"/>
    <x v="101"/>
    <x v="3"/>
    <x v="2"/>
    <n v="29.461007707464798"/>
    <n v="118.813567604056"/>
    <x v="1"/>
    <x v="21"/>
    <x v="3"/>
    <x v="7"/>
    <s v="Snow"/>
    <n v="55"/>
  </r>
  <r>
    <x v="2343"/>
    <n v="209.52548476197799"/>
    <n v="61.934166512145502"/>
    <n v="27.043953708615199"/>
    <n v="1.87082387828944"/>
    <n v="176.562196491685"/>
    <n v="27.285352861327901"/>
    <n v="11.964246603405201"/>
    <n v="7.1521058356718399"/>
    <n v="359.12484240159398"/>
    <n v="1041.2804379106301"/>
    <n v="37.5959545949854"/>
    <n v="17.182629676954399"/>
    <x v="187"/>
    <x v="0"/>
    <x v="1"/>
    <n v="29.407165434856601"/>
    <n v="100.46970280341201"/>
    <x v="6"/>
    <x v="2"/>
    <x v="5"/>
    <x v="5"/>
    <s v="Clear"/>
    <n v="11"/>
  </r>
  <r>
    <x v="2344"/>
    <n v="295.37181796961897"/>
    <n v="21.6229647343566"/>
    <n v="40.6819487639616"/>
    <n v="4.6981202677315101"/>
    <n v="56.417836015272997"/>
    <n v="-8.7525825669425394"/>
    <n v="39.223954303422602"/>
    <n v="1.8322326948651999"/>
    <n v="17.396319453843901"/>
    <n v="1016.4881020256501"/>
    <n v="34.821984166524203"/>
    <n v="2.8865551111061101"/>
    <x v="414"/>
    <x v="3"/>
    <x v="0"/>
    <n v="46.068245093425098"/>
    <n v="125.203945610191"/>
    <x v="5"/>
    <x v="22"/>
    <x v="8"/>
    <x v="9"/>
    <s v="Snow"/>
    <n v="86"/>
  </r>
  <r>
    <x v="2345"/>
    <n v="289.98828539199098"/>
    <n v="40.677939997284703"/>
    <n v="17.326047099212101"/>
    <n v="1.84362550881716"/>
    <n v="158.17464220920399"/>
    <n v="38.370825314578397"/>
    <n v="38.216704503756198"/>
    <n v="7.9796784213076997"/>
    <n v="196.227607080973"/>
    <n v="1038.7188864688401"/>
    <n v="26.893506671784401"/>
    <n v="14.116139997912599"/>
    <x v="238"/>
    <x v="3"/>
    <x v="3"/>
    <n v="26.697936171722201"/>
    <n v="96.791639648049994"/>
    <x v="1"/>
    <x v="22"/>
    <x v="9"/>
    <x v="5"/>
    <s v="Rain"/>
    <n v="54"/>
  </r>
  <r>
    <x v="2346"/>
    <n v="262.67017233749903"/>
    <n v="60.926493443934199"/>
    <n v="4.7982667380999997"/>
    <n v="0.19786801752713501"/>
    <n v="29.881121298383"/>
    <n v="-4.8663640652771898"/>
    <n v="49.033215497351797"/>
    <n v="3.5585873202027201"/>
    <n v="42.819371161545398"/>
    <n v="1000.830913298"/>
    <n v="6.4275421448760897"/>
    <n v="17.321713720940899"/>
    <x v="240"/>
    <x v="2"/>
    <x v="4"/>
    <n v="47.8245402370097"/>
    <n v="102.170443577733"/>
    <x v="6"/>
    <x v="9"/>
    <x v="2"/>
    <x v="4"/>
    <s v="Snow"/>
    <n v="35"/>
  </r>
  <r>
    <x v="2347"/>
    <n v="238.98681319251699"/>
    <n v="50.964012238800002"/>
    <n v="32.779080208813703"/>
    <n v="0.33086915239467202"/>
    <n v="65.474750633963495"/>
    <n v="4.0220105743517403"/>
    <n v="67.937624080855102"/>
    <n v="9.5760615739431998"/>
    <n v="52.211266409484097"/>
    <n v="984.818606185205"/>
    <n v="27.221532381316599"/>
    <n v="17.472472074558599"/>
    <x v="352"/>
    <x v="2"/>
    <x v="1"/>
    <n v="45.622960006471899"/>
    <n v="115.605132966689"/>
    <x v="0"/>
    <x v="14"/>
    <x v="0"/>
    <x v="7"/>
    <s v="Rain"/>
    <n v="27"/>
  </r>
  <r>
    <x v="2348"/>
    <n v="259.62763750468201"/>
    <n v="31.093547559749901"/>
    <n v="36.944071090196999"/>
    <n v="2.88305097109098"/>
    <n v="43.349011414541401"/>
    <n v="9.5229569885258698"/>
    <n v="59.101745312920301"/>
    <n v="4.79604365098018"/>
    <n v="125.802609442579"/>
    <n v="1020.67367074377"/>
    <n v="14.1341159005935"/>
    <n v="6.4109778833217597"/>
    <x v="264"/>
    <x v="0"/>
    <x v="4"/>
    <n v="32.628646368366198"/>
    <n v="98.854791120739193"/>
    <x v="5"/>
    <x v="7"/>
    <x v="5"/>
    <x v="7"/>
    <s v="Rain"/>
    <n v="1"/>
  </r>
  <r>
    <x v="2349"/>
    <n v="41.650327811216201"/>
    <n v="70.617317509601804"/>
    <n v="33.4611678229546"/>
    <n v="0.60085913649066702"/>
    <n v="126.85165877547701"/>
    <n v="5.2213600978276899E-3"/>
    <n v="42.476533215600902"/>
    <n v="9.9564505790721505"/>
    <n v="110.43468692532301"/>
    <n v="1022.94295665408"/>
    <n v="20.804128550054902"/>
    <n v="16.1343041464315"/>
    <x v="317"/>
    <x v="1"/>
    <x v="0"/>
    <n v="33.101898372417701"/>
    <n v="91.839659109950603"/>
    <x v="3"/>
    <x v="5"/>
    <x v="7"/>
    <x v="2"/>
    <s v="Rain"/>
    <n v="2"/>
  </r>
  <r>
    <x v="2350"/>
    <n v="48.370808440908597"/>
    <n v="60.073777843343997"/>
    <n v="32.672993878393697"/>
    <n v="4.8902789241406204"/>
    <n v="32.261130261873198"/>
    <n v="15.8619921293012"/>
    <n v="90.528465267878303"/>
    <n v="8.0681613807538"/>
    <n v="171.36361083757299"/>
    <n v="1045.9889914031301"/>
    <n v="48.773925009925897"/>
    <n v="15.350048700138901"/>
    <x v="254"/>
    <x v="3"/>
    <x v="0"/>
    <n v="29.290987183778899"/>
    <n v="113.97096137168801"/>
    <x v="0"/>
    <x v="17"/>
    <x v="3"/>
    <x v="7"/>
    <s v="Snow"/>
    <n v="60"/>
  </r>
  <r>
    <x v="2351"/>
    <n v="68.173426082211094"/>
    <n v="51.471363991147797"/>
    <n v="7.8774074116846"/>
    <n v="3.5047307277007298"/>
    <n v="46.022981550874597"/>
    <n v="8.0129566811508095"/>
    <n v="86.058491220841901"/>
    <n v="1.9299761644489699"/>
    <n v="157.22224854676901"/>
    <n v="1033.11427910364"/>
    <n v="11.5550848178784"/>
    <n v="3.06412860336849"/>
    <x v="411"/>
    <x v="2"/>
    <x v="0"/>
    <n v="36.229058904785497"/>
    <n v="92.336866581648493"/>
    <x v="6"/>
    <x v="16"/>
    <x v="5"/>
    <x v="6"/>
    <s v="Fog"/>
    <n v="46"/>
  </r>
  <r>
    <x v="2352"/>
    <n v="281.38064215797101"/>
    <n v="45.534427778275401"/>
    <n v="41.675588024685801"/>
    <n v="3.55367143576703"/>
    <n v="10.2484799883711"/>
    <n v="12.317714825241101"/>
    <n v="80.8600539140633"/>
    <n v="8.9801667900050504"/>
    <n v="26.100198777517299"/>
    <n v="1002.19045851413"/>
    <n v="37.471056284491198"/>
    <n v="1.3846628895414099"/>
    <x v="94"/>
    <x v="2"/>
    <x v="3"/>
    <n v="39.0867901617207"/>
    <n v="124.89305434265199"/>
    <x v="2"/>
    <x v="1"/>
    <x v="5"/>
    <x v="1"/>
    <s v="Rain"/>
    <n v="12"/>
  </r>
  <r>
    <x v="2353"/>
    <n v="239.55420069626101"/>
    <n v="31.560521884004601"/>
    <n v="1.2206234659059101"/>
    <n v="1.1988723000192401"/>
    <n v="169.873158094188"/>
    <n v="13.8310845389846"/>
    <n v="21.8852425736976"/>
    <n v="9.4934740411310798"/>
    <n v="264.776695987903"/>
    <n v="1005.70876592907"/>
    <n v="43.155649155022502"/>
    <n v="14.6277361939075"/>
    <x v="272"/>
    <x v="2"/>
    <x v="2"/>
    <n v="34.865703049514202"/>
    <n v="93.301914130716398"/>
    <x v="4"/>
    <x v="11"/>
    <x v="9"/>
    <x v="1"/>
    <s v="Haze"/>
    <n v="21"/>
  </r>
  <r>
    <x v="2354"/>
    <n v="127.06888232905"/>
    <n v="35.079054708426398"/>
    <n v="22.712640088935899"/>
    <n v="2.34850851201531"/>
    <n v="34.332055179033702"/>
    <n v="2.10674881014724"/>
    <n v="30.923428897342902"/>
    <n v="6.5645838789970901"/>
    <n v="69.008369396587597"/>
    <n v="992.48619964939496"/>
    <n v="37.549234993912499"/>
    <n v="18.168234452695199"/>
    <x v="386"/>
    <x v="3"/>
    <x v="2"/>
    <n v="42.553005457809199"/>
    <n v="114.55623868371799"/>
    <x v="1"/>
    <x v="12"/>
    <x v="10"/>
    <x v="4"/>
    <s v="Rain"/>
    <n v="60"/>
  </r>
  <r>
    <x v="2355"/>
    <n v="87.349458464242204"/>
    <n v="24.385450672490201"/>
    <n v="1.7095993643101399"/>
    <n v="3.8955398100004199"/>
    <n v="90.354067596005507"/>
    <n v="-1.2544334736538501"/>
    <n v="56.695655943848102"/>
    <n v="3.6049026177141199"/>
    <n v="65.144852309391297"/>
    <n v="1046.6200277016101"/>
    <n v="40.419791544448898"/>
    <n v="3.1099112336298602"/>
    <x v="308"/>
    <x v="3"/>
    <x v="3"/>
    <n v="26.4823741391988"/>
    <n v="123.350702354642"/>
    <x v="3"/>
    <x v="23"/>
    <x v="5"/>
    <x v="7"/>
    <s v="Snow"/>
    <n v="78"/>
  </r>
  <r>
    <x v="2356"/>
    <n v="92.627323268990594"/>
    <n v="80.813421499231197"/>
    <n v="38.134902961931502"/>
    <n v="3.2012275076993602"/>
    <n v="62.668862830440098"/>
    <n v="-9.5346604238556196"/>
    <n v="31.932624929764199"/>
    <n v="3.3610054705039598"/>
    <n v="157.85400383559499"/>
    <n v="1015.88381588711"/>
    <n v="6.3487541739109901"/>
    <n v="2.54287442432046"/>
    <x v="439"/>
    <x v="3"/>
    <x v="4"/>
    <n v="26.455530737719101"/>
    <n v="117.157027341087"/>
    <x v="1"/>
    <x v="3"/>
    <x v="9"/>
    <x v="6"/>
    <s v="Rain"/>
    <n v="78"/>
  </r>
  <r>
    <x v="2357"/>
    <n v="213.260623153707"/>
    <n v="56.401606043076001"/>
    <n v="25.7172628018686"/>
    <n v="0.70589916427718102"/>
    <n v="11.5791722826362"/>
    <n v="26.005265256653999"/>
    <n v="85.2983898072644"/>
    <n v="1.9650101022864099"/>
    <n v="33.5702232503969"/>
    <n v="993.64003767084205"/>
    <n v="30.149995640113101"/>
    <n v="18.201781969268801"/>
    <x v="77"/>
    <x v="2"/>
    <x v="4"/>
    <n v="34.045720383054501"/>
    <n v="117.529156444059"/>
    <x v="6"/>
    <x v="6"/>
    <x v="3"/>
    <x v="8"/>
    <s v="Clear"/>
    <n v="56"/>
  </r>
  <r>
    <x v="2358"/>
    <n v="41.119242000311402"/>
    <n v="38.844305277307697"/>
    <n v="31.964362498946699"/>
    <n v="1.6416830182378599"/>
    <n v="116.09850250813599"/>
    <n v="23.949492328522201"/>
    <n v="30.960268441695099"/>
    <n v="0.87748703767636105"/>
    <n v="288.58240672197098"/>
    <n v="1030.9699622190601"/>
    <n v="34.825937701717699"/>
    <n v="6.8642575244190196"/>
    <x v="464"/>
    <x v="0"/>
    <x v="2"/>
    <n v="25.0966301404871"/>
    <n v="107.501807103015"/>
    <x v="3"/>
    <x v="15"/>
    <x v="3"/>
    <x v="9"/>
    <s v="Rain"/>
    <n v="1"/>
  </r>
  <r>
    <x v="2359"/>
    <n v="198.33697035637201"/>
    <n v="91.868877742147902"/>
    <n v="12.041223301418301"/>
    <n v="1.09293906082364"/>
    <n v="24.465612787916001"/>
    <n v="29.945024658645099"/>
    <n v="10.7331083218504"/>
    <n v="8.9022857962399495"/>
    <n v="84.505225125696199"/>
    <n v="996.66607637446396"/>
    <n v="33.310318844808201"/>
    <n v="2.3165246438075502"/>
    <x v="95"/>
    <x v="1"/>
    <x v="1"/>
    <n v="45.765079056178401"/>
    <n v="128.76433686101799"/>
    <x v="4"/>
    <x v="18"/>
    <x v="9"/>
    <x v="0"/>
    <s v="Clear"/>
    <n v="95"/>
  </r>
  <r>
    <x v="2360"/>
    <n v="170.94553861865899"/>
    <n v="53.796528873307203"/>
    <n v="8.7299709230964098"/>
    <n v="0.82536986656157796"/>
    <n v="128.33060609129299"/>
    <n v="-4.9746181077849299"/>
    <n v="75.894093393422807"/>
    <n v="9.0868755522483795"/>
    <n v="105.439741695481"/>
    <n v="1028.7321127647999"/>
    <n v="19.038052080400401"/>
    <n v="19.650514713522099"/>
    <x v="343"/>
    <x v="1"/>
    <x v="3"/>
    <n v="36.741444634723798"/>
    <n v="129.65791008139399"/>
    <x v="0"/>
    <x v="8"/>
    <x v="1"/>
    <x v="8"/>
    <s v="Haze"/>
    <n v="7"/>
  </r>
  <r>
    <x v="2361"/>
    <n v="185.012628662857"/>
    <n v="40.299058699120003"/>
    <n v="48.2887298178793"/>
    <n v="3.42673004486331"/>
    <n v="65.700177440462795"/>
    <n v="38.506634655289197"/>
    <n v="43.653449119654702"/>
    <n v="9.3171166783661299"/>
    <n v="124.84511299669001"/>
    <n v="1025.0470088985801"/>
    <n v="11.1016192452045"/>
    <n v="18.8026637615148"/>
    <x v="445"/>
    <x v="3"/>
    <x v="1"/>
    <n v="33.991130163143502"/>
    <n v="127.634246086256"/>
    <x v="1"/>
    <x v="7"/>
    <x v="1"/>
    <x v="2"/>
    <s v="Rain"/>
    <n v="36"/>
  </r>
  <r>
    <x v="2362"/>
    <n v="74.852088233979998"/>
    <n v="62.780694405849303"/>
    <n v="9.4139180066873607"/>
    <n v="1.4655943276450201"/>
    <n v="28.377430196271401"/>
    <n v="22.239697586281299"/>
    <n v="84.523544965156503"/>
    <n v="3.0767134556440401"/>
    <n v="295.73983077938101"/>
    <n v="1034.8528962124699"/>
    <n v="28.565965378441099"/>
    <n v="3.4087689888750798"/>
    <x v="375"/>
    <x v="1"/>
    <x v="3"/>
    <n v="35.162474267778698"/>
    <n v="127.420569590014"/>
    <x v="4"/>
    <x v="9"/>
    <x v="6"/>
    <x v="8"/>
    <s v="Haze"/>
    <n v="97"/>
  </r>
  <r>
    <x v="2363"/>
    <n v="159.44984085048301"/>
    <n v="56.685795076409903"/>
    <n v="33.336389156339003"/>
    <n v="0.94327264682717804"/>
    <n v="161.64129273665401"/>
    <n v="18.645083854802799"/>
    <n v="43.517655286780503"/>
    <n v="2.4114774907801801"/>
    <n v="9.4722806217853108"/>
    <n v="1046.36891797351"/>
    <n v="18.670705622275101"/>
    <n v="16.306323281239099"/>
    <x v="107"/>
    <x v="2"/>
    <x v="4"/>
    <n v="20.709772544519002"/>
    <n v="128.928544212524"/>
    <x v="0"/>
    <x v="17"/>
    <x v="7"/>
    <x v="4"/>
    <s v="Snow"/>
    <n v="10"/>
  </r>
  <r>
    <x v="2364"/>
    <n v="255.99797264012901"/>
    <n v="94.7884397023535"/>
    <n v="49.819749019951097"/>
    <n v="0.14931281447085601"/>
    <n v="101.42795566373"/>
    <n v="15.7753522379145"/>
    <n v="98.742272781383505"/>
    <n v="8.1826901329963597"/>
    <n v="57.334148504118801"/>
    <n v="1002.49665058082"/>
    <n v="1.4330832061696599"/>
    <n v="13.7856531071718"/>
    <x v="225"/>
    <x v="1"/>
    <x v="3"/>
    <n v="23.410687986211101"/>
    <n v="103.418146221952"/>
    <x v="3"/>
    <x v="1"/>
    <x v="4"/>
    <x v="9"/>
    <s v="Cloudy"/>
    <n v="31"/>
  </r>
  <r>
    <x v="2365"/>
    <n v="250.90847688413501"/>
    <n v="67.355255392144301"/>
    <n v="34.255762102450198"/>
    <n v="2.4561946014709601"/>
    <n v="113.690186178369"/>
    <n v="6.4257323689382604"/>
    <n v="62.734741266937803"/>
    <n v="4.65316755392573"/>
    <n v="123.147074825941"/>
    <n v="1027.60258137033"/>
    <n v="24.741494453817399"/>
    <n v="13.1307602700657"/>
    <x v="89"/>
    <x v="2"/>
    <x v="2"/>
    <n v="21.851782706641799"/>
    <n v="95.747762337794498"/>
    <x v="1"/>
    <x v="8"/>
    <x v="1"/>
    <x v="7"/>
    <s v="Haze"/>
    <n v="20"/>
  </r>
  <r>
    <x v="2366"/>
    <n v="69.491146615355802"/>
    <n v="83.212071662747206"/>
    <n v="13.706499722263199"/>
    <n v="3.8101996143973502"/>
    <n v="105.573342164729"/>
    <n v="1.1174398278200499"/>
    <n v="21.289435820473901"/>
    <n v="5.2492628050288497"/>
    <n v="206.124209524229"/>
    <n v="999.37734190440995"/>
    <n v="30.252526722945799"/>
    <n v="17.477147335080701"/>
    <x v="392"/>
    <x v="1"/>
    <x v="2"/>
    <n v="22.056342005213999"/>
    <n v="106.753095500694"/>
    <x v="6"/>
    <x v="18"/>
    <x v="1"/>
    <x v="2"/>
    <s v="Haze"/>
    <n v="8"/>
  </r>
  <r>
    <x v="2367"/>
    <n v="172.11035697648899"/>
    <n v="10.2943039324648"/>
    <n v="17.4161070488917"/>
    <n v="3.8048180182319902"/>
    <n v="71.164361490659999"/>
    <n v="38.4595557340567"/>
    <n v="78.842832611730003"/>
    <n v="5.3799439317066904"/>
    <n v="158.98006751762199"/>
    <n v="991.16552282139696"/>
    <n v="33.803455028766699"/>
    <n v="9.8225041133192494"/>
    <x v="373"/>
    <x v="3"/>
    <x v="3"/>
    <n v="32.246301792540102"/>
    <n v="101.287098491237"/>
    <x v="0"/>
    <x v="18"/>
    <x v="0"/>
    <x v="8"/>
    <s v="Haze"/>
    <n v="12"/>
  </r>
  <r>
    <x v="2368"/>
    <n v="24.700430390778902"/>
    <n v="40.1576494367633"/>
    <n v="24.7197205164926"/>
    <n v="0.28360605111173398"/>
    <n v="118.71070325068"/>
    <n v="6.7366524880501499"/>
    <n v="20.344252145182001"/>
    <n v="9.82008454431978"/>
    <n v="70.167628791472396"/>
    <n v="1020.69399501211"/>
    <n v="7.8659625385527097"/>
    <n v="0.60889572428661898"/>
    <x v="203"/>
    <x v="1"/>
    <x v="0"/>
    <n v="22.023127878976201"/>
    <n v="103.612106941446"/>
    <x v="4"/>
    <x v="17"/>
    <x v="1"/>
    <x v="8"/>
    <s v="Clear"/>
    <n v="96"/>
  </r>
  <r>
    <x v="2369"/>
    <n v="44.7149956900438"/>
    <n v="28.126704091964999"/>
    <n v="6.1767677742932898"/>
    <n v="4.9428541778690702"/>
    <n v="129.280747897244"/>
    <n v="-0.63693196064036595"/>
    <n v="99.697568140963"/>
    <n v="4.0613177654378099"/>
    <n v="9.6334949514837493"/>
    <n v="1000.77981664181"/>
    <n v="31.093348093204"/>
    <n v="4.3070267797865096"/>
    <x v="82"/>
    <x v="3"/>
    <x v="1"/>
    <n v="26.201336855240399"/>
    <n v="114.37625847871099"/>
    <x v="5"/>
    <x v="10"/>
    <x v="0"/>
    <x v="3"/>
    <s v="Fog"/>
    <n v="29"/>
  </r>
  <r>
    <x v="2370"/>
    <n v="35.738397914162498"/>
    <n v="85.943115676920499"/>
    <n v="35.729848013879298"/>
    <n v="3.09258482165842"/>
    <n v="199.74045006374499"/>
    <n v="-9.4543002081678509"/>
    <n v="84.546007533848098"/>
    <n v="0.75123307472555401"/>
    <n v="6.88829263775395"/>
    <n v="988.02261848867204"/>
    <n v="5.8252138184247402"/>
    <n v="9.0393224683253308"/>
    <x v="327"/>
    <x v="0"/>
    <x v="0"/>
    <n v="31.956189379565199"/>
    <n v="127.454982820151"/>
    <x v="6"/>
    <x v="13"/>
    <x v="10"/>
    <x v="0"/>
    <s v="Snow"/>
    <n v="19"/>
  </r>
  <r>
    <x v="2371"/>
    <n v="193.62748685170399"/>
    <n v="70.631549850141397"/>
    <n v="8.6201695889126597"/>
    <n v="3.91583848768596"/>
    <n v="40.913518369515501"/>
    <n v="33.027621187573097"/>
    <n v="80.124597244543807"/>
    <n v="9.7682845631938395"/>
    <n v="59.529060728795898"/>
    <n v="993.32610311515896"/>
    <n v="13.4030496721186"/>
    <n v="13.1429176799119"/>
    <x v="461"/>
    <x v="2"/>
    <x v="2"/>
    <n v="38.975863933086501"/>
    <n v="118.73458388946101"/>
    <x v="6"/>
    <x v="8"/>
    <x v="4"/>
    <x v="8"/>
    <s v="Fog"/>
    <n v="26"/>
  </r>
  <r>
    <x v="2372"/>
    <n v="271.46140174721501"/>
    <n v="92.256617105205507"/>
    <n v="45.563732524444603"/>
    <n v="1.2000363196386901"/>
    <n v="137.565923363487"/>
    <n v="-7.7168659185792698"/>
    <n v="61.106773469089497"/>
    <n v="6.1298648401148599"/>
    <n v="239.36455723941299"/>
    <n v="1030.2121318577699"/>
    <n v="31.669083132121301"/>
    <n v="1.05747025398757"/>
    <x v="48"/>
    <x v="1"/>
    <x v="1"/>
    <n v="44.671148726120002"/>
    <n v="97.883745842890505"/>
    <x v="4"/>
    <x v="19"/>
    <x v="7"/>
    <x v="9"/>
    <s v="Clear"/>
    <n v="38"/>
  </r>
  <r>
    <x v="2373"/>
    <n v="284.29375407095699"/>
    <n v="13.123562003552999"/>
    <n v="4.1637928041605603"/>
    <n v="0.81004268798789303"/>
    <n v="113.97657896864099"/>
    <n v="3.2498536569978498"/>
    <n v="59.448908103643198"/>
    <n v="9.1094831710925295"/>
    <n v="152.52632281729899"/>
    <n v="989.03348416893596"/>
    <n v="1.9546447721637901"/>
    <n v="17.889214121928099"/>
    <x v="275"/>
    <x v="2"/>
    <x v="4"/>
    <n v="25.456888014474"/>
    <n v="113.326770536287"/>
    <x v="0"/>
    <x v="21"/>
    <x v="10"/>
    <x v="5"/>
    <s v="Snow"/>
    <n v="40"/>
  </r>
  <r>
    <x v="2374"/>
    <n v="203.36156687133999"/>
    <n v="75.596401612359102"/>
    <n v="4.5735445208283396"/>
    <n v="3.3286314880809198"/>
    <n v="74.843067008255304"/>
    <n v="-5.5696402334903397"/>
    <n v="10.704019236220899"/>
    <n v="3.2308304108477102"/>
    <n v="75.619548646634797"/>
    <n v="1038.6847443696799"/>
    <n v="22.3474976964104"/>
    <n v="10.624521330582001"/>
    <x v="216"/>
    <x v="1"/>
    <x v="4"/>
    <n v="28.150869416633501"/>
    <n v="100.26738319061"/>
    <x v="3"/>
    <x v="4"/>
    <x v="9"/>
    <x v="9"/>
    <s v="Fog"/>
    <n v="16"/>
  </r>
  <r>
    <x v="2375"/>
    <n v="100.952934659856"/>
    <n v="58.9765941238933"/>
    <n v="37.8526938972647"/>
    <n v="3.6734961684337999"/>
    <n v="146.20312346137999"/>
    <n v="32.660431216693198"/>
    <n v="36.828607880760003"/>
    <n v="5.9188714595843503"/>
    <n v="76.037730109554403"/>
    <n v="995.81596724350902"/>
    <n v="4.4041464878785703"/>
    <n v="19.970608587874899"/>
    <x v="392"/>
    <x v="0"/>
    <x v="4"/>
    <n v="39.2616010145614"/>
    <n v="102.973124206699"/>
    <x v="6"/>
    <x v="8"/>
    <x v="3"/>
    <x v="0"/>
    <s v="Snow"/>
    <n v="99"/>
  </r>
  <r>
    <x v="2376"/>
    <n v="220.48171081232201"/>
    <n v="89.9407076064725"/>
    <n v="21.035930279373002"/>
    <n v="1.0187720118761201"/>
    <n v="148.613566581052"/>
    <n v="23.492196201061802"/>
    <n v="77.956485577797807"/>
    <n v="3.2291827464263898"/>
    <n v="145.263751202273"/>
    <n v="1028.36467553787"/>
    <n v="29.927031219728899"/>
    <n v="8.1381680453241803"/>
    <x v="253"/>
    <x v="1"/>
    <x v="3"/>
    <n v="45.610445595733502"/>
    <n v="111.595170818753"/>
    <x v="2"/>
    <x v="20"/>
    <x v="4"/>
    <x v="7"/>
    <s v="Rain"/>
    <n v="18"/>
  </r>
  <r>
    <x v="2377"/>
    <n v="257.94858446090399"/>
    <n v="61.201680635079001"/>
    <n v="30.606073639157302"/>
    <n v="0.31860163872837499"/>
    <n v="170.16339758872701"/>
    <n v="21.064375944999899"/>
    <n v="88.775180731676301"/>
    <n v="4.5029110527197904"/>
    <n v="268.60717010436503"/>
    <n v="1025.7767390092299"/>
    <n v="11.421734446427299"/>
    <n v="6.6844982421068302"/>
    <x v="270"/>
    <x v="3"/>
    <x v="2"/>
    <n v="45.101531769972603"/>
    <n v="106.906712845879"/>
    <x v="5"/>
    <x v="13"/>
    <x v="0"/>
    <x v="3"/>
    <s v="Snow"/>
    <n v="69"/>
  </r>
  <r>
    <x v="2378"/>
    <n v="53.096436266333598"/>
    <n v="87.208234931355193"/>
    <n v="47.994775529937598"/>
    <n v="4.7763383091728304"/>
    <n v="39.5433705580866"/>
    <n v="24.348268899101399"/>
    <n v="15.8832709847585"/>
    <n v="6.8910984299609197"/>
    <n v="221.104730721393"/>
    <n v="986.27838745877398"/>
    <n v="26.356021546660301"/>
    <n v="1.37173199510912"/>
    <x v="129"/>
    <x v="1"/>
    <x v="4"/>
    <n v="21.113039740120101"/>
    <n v="99.361616170688094"/>
    <x v="1"/>
    <x v="14"/>
    <x v="0"/>
    <x v="5"/>
    <s v="Snow"/>
    <n v="20"/>
  </r>
  <r>
    <x v="2379"/>
    <n v="253.65945302263299"/>
    <n v="91.004056103986102"/>
    <n v="17.457552374109699"/>
    <n v="3.40377117543026"/>
    <n v="190.83186119933799"/>
    <n v="-4.16768983497448"/>
    <n v="52.427514784135703"/>
    <n v="8.0087965513332104"/>
    <n v="272.19150717694299"/>
    <n v="1025.59317231759"/>
    <n v="16.927616799717299"/>
    <n v="13.334974664129801"/>
    <x v="167"/>
    <x v="1"/>
    <x v="4"/>
    <n v="49.844647445026098"/>
    <n v="94.619641983878495"/>
    <x v="3"/>
    <x v="10"/>
    <x v="2"/>
    <x v="6"/>
    <s v="Cloudy"/>
    <n v="42"/>
  </r>
  <r>
    <x v="2380"/>
    <n v="108.083456355804"/>
    <n v="47.3208214208762"/>
    <n v="11.9928703258441"/>
    <n v="2.5230504587154998"/>
    <n v="161.03542810746799"/>
    <n v="-9.5329706900075397"/>
    <n v="54.934070225714599"/>
    <n v="4.2447385682901997"/>
    <n v="245.63287134037299"/>
    <n v="1043.12031697523"/>
    <n v="19.636023647999298"/>
    <n v="8.8989608737491199"/>
    <x v="216"/>
    <x v="2"/>
    <x v="4"/>
    <n v="26.310681948107"/>
    <n v="125.59245035094099"/>
    <x v="5"/>
    <x v="23"/>
    <x v="0"/>
    <x v="4"/>
    <s v="Haze"/>
    <n v="84"/>
  </r>
  <r>
    <x v="2381"/>
    <n v="270.39958404443598"/>
    <n v="79.0846467586762"/>
    <n v="2.26611168759363"/>
    <n v="1.8276288675955901"/>
    <n v="21.384733679120099"/>
    <n v="-5.6609516697387301"/>
    <n v="10.808814656211201"/>
    <n v="8.2545434384375191"/>
    <n v="30.633396792280699"/>
    <n v="1027.2746797825901"/>
    <n v="14.713090665156599"/>
    <n v="17.385548383370001"/>
    <x v="269"/>
    <x v="2"/>
    <x v="1"/>
    <n v="45.723976718664403"/>
    <n v="99.914863999516299"/>
    <x v="0"/>
    <x v="18"/>
    <x v="6"/>
    <x v="7"/>
    <s v="Cloudy"/>
    <n v="76"/>
  </r>
  <r>
    <x v="2382"/>
    <n v="298.28819690057901"/>
    <n v="27.813045852746299"/>
    <n v="23.5198871178575"/>
    <n v="4.0363505622611298"/>
    <n v="139.07773532889999"/>
    <n v="8.2392322389102297"/>
    <n v="91.420115809013694"/>
    <n v="3.0823994513271802"/>
    <n v="191.72435974261899"/>
    <n v="1006.84152337067"/>
    <n v="18.632081824023601"/>
    <n v="2.8950075847397798"/>
    <x v="202"/>
    <x v="2"/>
    <x v="0"/>
    <n v="24.310001612966399"/>
    <n v="114.381099743055"/>
    <x v="3"/>
    <x v="16"/>
    <x v="0"/>
    <x v="2"/>
    <s v="Clear"/>
    <n v="60"/>
  </r>
  <r>
    <x v="2383"/>
    <n v="232.14667492192501"/>
    <n v="11.110388304893901"/>
    <n v="1.8873337214927599"/>
    <n v="1.82229867061684"/>
    <n v="51.3371454702256"/>
    <n v="17.796227526363701"/>
    <n v="74.244294731387299"/>
    <n v="9.5801595520878493"/>
    <n v="73.225176454126498"/>
    <n v="1042.6518795511899"/>
    <n v="18.325151492278099"/>
    <n v="7.3825994166177402"/>
    <x v="488"/>
    <x v="3"/>
    <x v="2"/>
    <n v="37.566969458307"/>
    <n v="102.34011823450901"/>
    <x v="5"/>
    <x v="5"/>
    <x v="11"/>
    <x v="4"/>
    <s v="Haze"/>
    <n v="2"/>
  </r>
  <r>
    <x v="2384"/>
    <n v="166.83414196288001"/>
    <n v="75.231162587452204"/>
    <n v="24.938571236402598"/>
    <n v="1.40599014353131"/>
    <n v="138.24483703606401"/>
    <n v="0.69650419370239902"/>
    <n v="34.117212386525097"/>
    <n v="4.8323743128763503"/>
    <n v="214.133119255325"/>
    <n v="1002.8212067286699"/>
    <n v="16.567015196231999"/>
    <n v="11.650538048939399"/>
    <x v="440"/>
    <x v="0"/>
    <x v="3"/>
    <n v="39.426388138386898"/>
    <n v="120.06719323565299"/>
    <x v="3"/>
    <x v="13"/>
    <x v="0"/>
    <x v="9"/>
    <s v="Clear"/>
    <n v="66"/>
  </r>
  <r>
    <x v="2385"/>
    <n v="253.51623353098799"/>
    <n v="7.3192116021334899"/>
    <n v="32.067028176003703"/>
    <n v="3.1980434559694202"/>
    <n v="105.021908785741"/>
    <n v="34.049510305422203"/>
    <n v="31.919171635172098"/>
    <n v="4.2332096716822996"/>
    <n v="266.96492870837699"/>
    <n v="1026.1729183402299"/>
    <n v="18.161665478830201"/>
    <n v="7.1439567704668203"/>
    <x v="29"/>
    <x v="0"/>
    <x v="3"/>
    <n v="30.371857592745702"/>
    <n v="118.972942539638"/>
    <x v="2"/>
    <x v="20"/>
    <x v="2"/>
    <x v="8"/>
    <s v="Fog"/>
    <n v="1"/>
  </r>
  <r>
    <x v="2386"/>
    <n v="113.213062035503"/>
    <n v="17.488344467959099"/>
    <n v="32.274161142410499"/>
    <n v="2.38537129340917"/>
    <n v="192.96053139615"/>
    <n v="16.305629922241"/>
    <n v="66.120490749233696"/>
    <n v="8.1548481863640703"/>
    <n v="24.077307370449901"/>
    <n v="1025.72144828465"/>
    <n v="44.356659975857298"/>
    <n v="11.547589717989901"/>
    <x v="488"/>
    <x v="1"/>
    <x v="4"/>
    <n v="30.3973480661125"/>
    <n v="106.23176278763"/>
    <x v="6"/>
    <x v="2"/>
    <x v="4"/>
    <x v="1"/>
    <s v="Fog"/>
    <n v="93"/>
  </r>
  <r>
    <x v="2387"/>
    <n v="169.61536253277399"/>
    <n v="99.170195567718807"/>
    <n v="40.474404586058697"/>
    <n v="3.31861064889006"/>
    <n v="180.03870412103601"/>
    <n v="31.367276002094201"/>
    <n v="38.015621447020301"/>
    <n v="9.7074034856212901"/>
    <n v="352.87620816130499"/>
    <n v="1005.40448037986"/>
    <n v="39.7391473359476"/>
    <n v="5.0515391787280404"/>
    <x v="66"/>
    <x v="0"/>
    <x v="2"/>
    <n v="31.3511605170632"/>
    <n v="107.432784562991"/>
    <x v="3"/>
    <x v="17"/>
    <x v="10"/>
    <x v="5"/>
    <s v="Fog"/>
    <n v="8"/>
  </r>
  <r>
    <x v="2388"/>
    <n v="144.037947785303"/>
    <n v="24.842153994723802"/>
    <n v="17.732271662414"/>
    <n v="2.19598219479581"/>
    <n v="156.53162853553499"/>
    <n v="12.5628542244889"/>
    <n v="17.685179455598998"/>
    <n v="6.2388968800134403"/>
    <n v="17.561184996472999"/>
    <n v="1023.5189591245201"/>
    <n v="42.3364893198098"/>
    <n v="4.0403375871924503"/>
    <x v="164"/>
    <x v="1"/>
    <x v="1"/>
    <n v="37.791807762382"/>
    <n v="100.04022763568"/>
    <x v="1"/>
    <x v="5"/>
    <x v="7"/>
    <x v="2"/>
    <s v="Fog"/>
    <n v="57"/>
  </r>
  <r>
    <x v="2389"/>
    <n v="62.644045974553997"/>
    <n v="98.882171819744002"/>
    <n v="26.5179857824191"/>
    <n v="1.30148509844051"/>
    <n v="199.558340106309"/>
    <n v="-3.09007731471007"/>
    <n v="11.6335538234773"/>
    <n v="9.0579647699910009"/>
    <n v="136.58853021671499"/>
    <n v="994.77005783309198"/>
    <n v="33.293940843471397"/>
    <n v="14.719753602080299"/>
    <x v="335"/>
    <x v="2"/>
    <x v="0"/>
    <n v="36.815770650683604"/>
    <n v="93.095931861343601"/>
    <x v="2"/>
    <x v="7"/>
    <x v="2"/>
    <x v="5"/>
    <s v="Haze"/>
    <n v="3"/>
  </r>
  <r>
    <x v="2390"/>
    <n v="264.52640088808403"/>
    <n v="64.685098197396897"/>
    <n v="45.225877661873099"/>
    <n v="4.2042185400273402"/>
    <n v="111.487745582535"/>
    <n v="33.7303443852363"/>
    <n v="96.497027333171005"/>
    <n v="3.7261998492503001"/>
    <n v="24.544803825338999"/>
    <n v="1009.25170521708"/>
    <n v="10.5487189029113"/>
    <n v="15.8383355751872"/>
    <x v="423"/>
    <x v="3"/>
    <x v="2"/>
    <n v="38.551265072036401"/>
    <n v="127.921902167751"/>
    <x v="5"/>
    <x v="18"/>
    <x v="7"/>
    <x v="6"/>
    <s v="Fog"/>
    <n v="28"/>
  </r>
  <r>
    <x v="2391"/>
    <n v="294.59801103392601"/>
    <n v="66.107730882627905"/>
    <n v="17.695171979185702"/>
    <n v="0.48054900122121302"/>
    <n v="196.981453653833"/>
    <n v="6.1087109336331604"/>
    <n v="47.266302619456802"/>
    <n v="0.51908530541216003"/>
    <n v="323.08962365003799"/>
    <n v="1035.53651946066"/>
    <n v="46.886186992733201"/>
    <n v="19.963181389165101"/>
    <x v="89"/>
    <x v="1"/>
    <x v="1"/>
    <n v="36.272095673315597"/>
    <n v="105.04684080267999"/>
    <x v="5"/>
    <x v="14"/>
    <x v="7"/>
    <x v="9"/>
    <s v="Snow"/>
    <n v="12"/>
  </r>
  <r>
    <x v="2392"/>
    <n v="145.245701437658"/>
    <n v="59.666645524549999"/>
    <n v="28.485540128375899"/>
    <n v="4.7890022713489904"/>
    <n v="15.8013331933585"/>
    <n v="27.886667014824599"/>
    <n v="14.3524599192155"/>
    <n v="8.4843885561150394"/>
    <n v="4.4670904112581598"/>
    <n v="999.284421818949"/>
    <n v="17.8749277983338"/>
    <n v="11.4430910332261"/>
    <x v="238"/>
    <x v="0"/>
    <x v="2"/>
    <n v="48.259935336115397"/>
    <n v="122.844406181474"/>
    <x v="2"/>
    <x v="1"/>
    <x v="9"/>
    <x v="9"/>
    <s v="Rain"/>
    <n v="97"/>
  </r>
  <r>
    <x v="2393"/>
    <n v="133.54416042917899"/>
    <n v="47.123658015036298"/>
    <n v="49.6319235091729"/>
    <n v="2.5111328119441501"/>
    <n v="60.767198807470201"/>
    <n v="4.3099875617150696"/>
    <n v="81.967404521774895"/>
    <n v="9.6125272889696696"/>
    <n v="111.30151206147001"/>
    <n v="1026.9401544495099"/>
    <n v="43.3161879708897"/>
    <n v="7.0060908740055403"/>
    <x v="381"/>
    <x v="1"/>
    <x v="3"/>
    <n v="42.8614960198692"/>
    <n v="93.285243811278605"/>
    <x v="6"/>
    <x v="19"/>
    <x v="6"/>
    <x v="6"/>
    <s v="Snow"/>
    <n v="73"/>
  </r>
  <r>
    <x v="2394"/>
    <n v="270.61179885436599"/>
    <n v="76.526962296283301"/>
    <n v="43.152187708229299"/>
    <n v="3.3856009067283201"/>
    <n v="80.905986527954298"/>
    <n v="22.644483546319901"/>
    <n v="21.134134005408502"/>
    <n v="7.2985379647934501"/>
    <n v="300.44238911673102"/>
    <n v="1023.85036053163"/>
    <n v="27.570620124446599"/>
    <n v="19.022372859973199"/>
    <x v="454"/>
    <x v="0"/>
    <x v="4"/>
    <n v="26.079415380201102"/>
    <n v="100.321297630042"/>
    <x v="5"/>
    <x v="1"/>
    <x v="11"/>
    <x v="3"/>
    <s v="Snow"/>
    <n v="77"/>
  </r>
  <r>
    <x v="2395"/>
    <n v="244.323878450705"/>
    <n v="70.140902282344598"/>
    <n v="40.149197154314997"/>
    <n v="4.2444306663144404"/>
    <n v="136.18427848077599"/>
    <n v="28.783012310690498"/>
    <n v="35.615518377924701"/>
    <n v="2.6487596516618699"/>
    <n v="52.113853399733102"/>
    <n v="1018.30760320364"/>
    <n v="19.114164249203501"/>
    <n v="10.153861840190199"/>
    <x v="380"/>
    <x v="2"/>
    <x v="3"/>
    <n v="30.769792857317199"/>
    <n v="108.579609211283"/>
    <x v="6"/>
    <x v="10"/>
    <x v="9"/>
    <x v="3"/>
    <s v="Clear"/>
    <n v="92"/>
  </r>
  <r>
    <x v="2396"/>
    <n v="273.70474278809297"/>
    <n v="91.094515841449095"/>
    <n v="6.9268256732997804"/>
    <n v="3.7209139411923999"/>
    <n v="99.818249790258804"/>
    <n v="18.4981270411051"/>
    <n v="22.527935303270901"/>
    <n v="5.36226596531806"/>
    <n v="122.357567239421"/>
    <n v="1032.10594235133"/>
    <n v="29.3528591390433"/>
    <n v="5.1509659623787298"/>
    <x v="99"/>
    <x v="0"/>
    <x v="2"/>
    <n v="24.487253120423599"/>
    <n v="97.970760432452906"/>
    <x v="2"/>
    <x v="15"/>
    <x v="4"/>
    <x v="6"/>
    <s v="Fog"/>
    <n v="20"/>
  </r>
  <r>
    <x v="2397"/>
    <n v="131.71715725803199"/>
    <n v="90.338285206757902"/>
    <n v="35.6819691062719"/>
    <n v="2.86897986410019"/>
    <n v="21.734143884464999"/>
    <n v="23.023954789525401"/>
    <n v="18.624861831396402"/>
    <n v="5.9479993417420003"/>
    <n v="92.524928808095098"/>
    <n v="1047.7012614697401"/>
    <n v="24.174785170900801"/>
    <n v="12.2200507504683"/>
    <x v="37"/>
    <x v="2"/>
    <x v="4"/>
    <n v="20.669696812598598"/>
    <n v="127.465165989273"/>
    <x v="1"/>
    <x v="10"/>
    <x v="0"/>
    <x v="6"/>
    <s v="Cloudy"/>
    <n v="75"/>
  </r>
  <r>
    <x v="2398"/>
    <n v="235.59727513408501"/>
    <n v="9.1076495538701305"/>
    <n v="9.2285050758558995"/>
    <n v="1.99269275170217"/>
    <n v="12.208755946425701"/>
    <n v="26.500829293049801"/>
    <n v="45.820965399809602"/>
    <n v="5.0821099876648903"/>
    <n v="313.188330921508"/>
    <n v="1038.1615440614801"/>
    <n v="24.075241146008398"/>
    <n v="17.3146122709732"/>
    <x v="341"/>
    <x v="2"/>
    <x v="0"/>
    <n v="26.047727731676101"/>
    <n v="116.74784558790699"/>
    <x v="6"/>
    <x v="1"/>
    <x v="10"/>
    <x v="3"/>
    <s v="Clear"/>
    <n v="57"/>
  </r>
  <r>
    <x v="2399"/>
    <n v="48.681000507353197"/>
    <n v="6.4483724487162704"/>
    <n v="38.583707435580699"/>
    <n v="3.4331895234111802"/>
    <n v="188.36849754331899"/>
    <n v="27.3718257612502"/>
    <n v="89.615120940204704"/>
    <n v="8.6654068891013392"/>
    <n v="265.15866851914001"/>
    <n v="1005.68163149462"/>
    <n v="7.1234285668834101"/>
    <n v="18.1910898742303"/>
    <x v="318"/>
    <x v="0"/>
    <x v="2"/>
    <n v="34.6208173361929"/>
    <n v="108.08171075839699"/>
    <x v="1"/>
    <x v="23"/>
    <x v="2"/>
    <x v="0"/>
    <s v="Cloudy"/>
    <n v="6"/>
  </r>
  <r>
    <x v="2400"/>
    <n v="119.996112806271"/>
    <n v="75.909516008137402"/>
    <n v="48.899098022060102"/>
    <n v="4.34947665576464"/>
    <n v="182.404169021098"/>
    <n v="29.3566988690473"/>
    <n v="69.471252881714605"/>
    <n v="1.0615289060451101"/>
    <n v="262.19918784071098"/>
    <n v="988.56819964642705"/>
    <n v="4.4937551613911602"/>
    <n v="18.295970216286602"/>
    <x v="113"/>
    <x v="3"/>
    <x v="0"/>
    <n v="32.2819984842587"/>
    <n v="106.72574336437999"/>
    <x v="3"/>
    <x v="10"/>
    <x v="0"/>
    <x v="4"/>
    <s v="Clear"/>
    <n v="9"/>
  </r>
  <r>
    <x v="2401"/>
    <n v="83.646247888180199"/>
    <n v="38.801332502043103"/>
    <n v="27.18418433978"/>
    <n v="2.4775762679564002"/>
    <n v="169.85720155244601"/>
    <n v="10.3227904716036"/>
    <n v="62.979419578727097"/>
    <n v="6.55817829414522"/>
    <n v="1.21724220039016"/>
    <n v="1045.00147605963"/>
    <n v="35.931940067946996"/>
    <n v="15.7612425475109"/>
    <x v="493"/>
    <x v="2"/>
    <x v="0"/>
    <n v="23.080316744504799"/>
    <n v="103.04617596460901"/>
    <x v="4"/>
    <x v="2"/>
    <x v="11"/>
    <x v="7"/>
    <s v="Snow"/>
    <n v="84"/>
  </r>
  <r>
    <x v="2402"/>
    <n v="154.268452316078"/>
    <n v="73.677717496954699"/>
    <n v="42.833945335246298"/>
    <n v="1.2673701832981601"/>
    <n v="61.174055246553003"/>
    <n v="12.086988146030601"/>
    <n v="10.951272856425099"/>
    <n v="1.0199418118380601"/>
    <n v="171.81481946355501"/>
    <n v="981.75512972293097"/>
    <n v="38.489943799216299"/>
    <n v="9.2116609718279303"/>
    <x v="433"/>
    <x v="0"/>
    <x v="2"/>
    <n v="30.059740558174202"/>
    <n v="122.131330806067"/>
    <x v="3"/>
    <x v="2"/>
    <x v="6"/>
    <x v="0"/>
    <s v="Snow"/>
    <n v="29"/>
  </r>
  <r>
    <x v="2403"/>
    <n v="156.740411578817"/>
    <n v="33.9089990911529"/>
    <n v="24.380905621288701"/>
    <n v="1.8486912737543799"/>
    <n v="91.381543737210507"/>
    <n v="17.130266173712499"/>
    <n v="32.568281594172603"/>
    <n v="6.4245460296099397"/>
    <n v="88.0407648244298"/>
    <n v="982.25278633981702"/>
    <n v="6.8182011344853599"/>
    <n v="0.44371151234749701"/>
    <x v="349"/>
    <x v="1"/>
    <x v="4"/>
    <n v="29.062682171219699"/>
    <n v="99.539200896667097"/>
    <x v="0"/>
    <x v="13"/>
    <x v="2"/>
    <x v="3"/>
    <s v="Rain"/>
    <n v="35"/>
  </r>
  <r>
    <x v="2404"/>
    <n v="56.5845825906828"/>
    <n v="34.3054972661742"/>
    <n v="36.265781852004501"/>
    <n v="0.62516010829656599"/>
    <n v="94.931869457521401"/>
    <n v="19.293450693418801"/>
    <n v="55.977823714647698"/>
    <n v="9.7606490807097597"/>
    <n v="93.289944140591899"/>
    <n v="1046.1004828683299"/>
    <n v="23.6552307467548"/>
    <n v="4.0609508409269601"/>
    <x v="471"/>
    <x v="0"/>
    <x v="4"/>
    <n v="44.068189534714897"/>
    <n v="114.47230448704001"/>
    <x v="2"/>
    <x v="14"/>
    <x v="1"/>
    <x v="1"/>
    <s v="Snow"/>
    <n v="20"/>
  </r>
  <r>
    <x v="2405"/>
    <n v="32.377736544417303"/>
    <n v="42.787699014034096"/>
    <n v="41.177917353490898"/>
    <n v="2.08750669422276"/>
    <n v="11.157361508623501"/>
    <n v="26.067532182737999"/>
    <n v="75.295355695134006"/>
    <n v="5.9342607478460501"/>
    <n v="64.872899424480906"/>
    <n v="1015.00786369885"/>
    <n v="27.6148430187393"/>
    <n v="8.9586006020659994"/>
    <x v="116"/>
    <x v="1"/>
    <x v="1"/>
    <n v="30.226211273450001"/>
    <n v="122.06681697943699"/>
    <x v="6"/>
    <x v="11"/>
    <x v="11"/>
    <x v="8"/>
    <s v="Rain"/>
    <n v="80"/>
  </r>
  <r>
    <x v="2406"/>
    <n v="60.063793877727498"/>
    <n v="39.0172494109312"/>
    <n v="4.0690790116990598"/>
    <n v="4.9134280569848903"/>
    <n v="110.92216963259899"/>
    <n v="16.0363776170731"/>
    <n v="47.234890762364401"/>
    <n v="6.3748418434766698"/>
    <n v="238.85750577212701"/>
    <n v="1026.7681199083199"/>
    <n v="33.967276735374398"/>
    <n v="4.66302005786644"/>
    <x v="407"/>
    <x v="2"/>
    <x v="3"/>
    <n v="22.942588783849999"/>
    <n v="113.177805973357"/>
    <x v="5"/>
    <x v="4"/>
    <x v="9"/>
    <x v="9"/>
    <s v="Clear"/>
    <n v="58"/>
  </r>
  <r>
    <x v="2407"/>
    <n v="142.10600085911801"/>
    <n v="67.357822378924297"/>
    <n v="30.015037762029301"/>
    <n v="0.46140225272536101"/>
    <n v="66.803196748970095"/>
    <n v="-4.0855091341241696"/>
    <n v="77.556023475588304"/>
    <n v="2.5178908411869201"/>
    <n v="268.69889033521099"/>
    <n v="1033.50100410152"/>
    <n v="36.185484712592299"/>
    <n v="1.0122395178528101"/>
    <x v="203"/>
    <x v="2"/>
    <x v="4"/>
    <n v="46.130016309127399"/>
    <n v="108.604213139194"/>
    <x v="0"/>
    <x v="23"/>
    <x v="1"/>
    <x v="1"/>
    <s v="Fog"/>
    <n v="45"/>
  </r>
  <r>
    <x v="2408"/>
    <n v="100.836973648983"/>
    <n v="81.843581353346096"/>
    <n v="25.251020064016"/>
    <n v="1.3107310097996101"/>
    <n v="107.368218391097"/>
    <n v="-8.6456154129738696"/>
    <n v="66.476046152574995"/>
    <n v="7.6769906404956103"/>
    <n v="138.66620775012001"/>
    <n v="984.478386894153"/>
    <n v="38.889063208455802"/>
    <n v="18.977474286220101"/>
    <x v="416"/>
    <x v="3"/>
    <x v="4"/>
    <n v="24.3410872199774"/>
    <n v="120.827850537636"/>
    <x v="6"/>
    <x v="15"/>
    <x v="6"/>
    <x v="1"/>
    <s v="Haze"/>
    <n v="45"/>
  </r>
  <r>
    <x v="2409"/>
    <n v="210.74854231506501"/>
    <n v="27.036628774174499"/>
    <n v="48.694116342297399"/>
    <n v="3.97218843034018"/>
    <n v="185.707482324089"/>
    <n v="27.520971419759999"/>
    <n v="86.220680479144505"/>
    <n v="6.0624029809353202"/>
    <n v="2.9298731092414698"/>
    <n v="1025.91758993915"/>
    <n v="49.984126277009402"/>
    <n v="14.6506529766264"/>
    <x v="52"/>
    <x v="3"/>
    <x v="3"/>
    <n v="20.725948634132099"/>
    <n v="101.11047467951001"/>
    <x v="3"/>
    <x v="15"/>
    <x v="1"/>
    <x v="4"/>
    <s v="Cloudy"/>
    <n v="92"/>
  </r>
  <r>
    <x v="2410"/>
    <n v="139.014613809732"/>
    <n v="71.588754738697205"/>
    <n v="16.4974242625625"/>
    <n v="4.4710803802309496"/>
    <n v="162.47696753727101"/>
    <n v="-8.6443908787167303E-2"/>
    <n v="84.686132368960699"/>
    <n v="0.91349606740326095"/>
    <n v="128.835892586981"/>
    <n v="1004.72354455189"/>
    <n v="40.172799459643201"/>
    <n v="11.173529419345099"/>
    <x v="70"/>
    <x v="3"/>
    <x v="2"/>
    <n v="29.333920484601901"/>
    <n v="95.946084772723793"/>
    <x v="4"/>
    <x v="11"/>
    <x v="5"/>
    <x v="9"/>
    <s v="Clear"/>
    <n v="86"/>
  </r>
  <r>
    <x v="2411"/>
    <n v="269.29308630464698"/>
    <n v="40.641473226680503"/>
    <n v="35.534644098798701"/>
    <n v="4.3419172652931897"/>
    <n v="39.686573865005897"/>
    <n v="-6.2909805838472197"/>
    <n v="24.1660795922067"/>
    <n v="7.9324020826877497"/>
    <n v="137.90606843286699"/>
    <n v="1045.89588047798"/>
    <n v="40.465780285630601"/>
    <n v="19.694874684032602"/>
    <x v="185"/>
    <x v="0"/>
    <x v="0"/>
    <n v="37.454772135420001"/>
    <n v="100.686637646286"/>
    <x v="5"/>
    <x v="21"/>
    <x v="1"/>
    <x v="1"/>
    <s v="Cloudy"/>
    <n v="32"/>
  </r>
  <r>
    <x v="2412"/>
    <n v="298.398156048484"/>
    <n v="81.134686840734005"/>
    <n v="47.292147209551601"/>
    <n v="4.2847969781488802"/>
    <n v="12.573906356622899"/>
    <n v="4.1247407124246998"/>
    <n v="69.357000124147902"/>
    <n v="2.9744204778605501"/>
    <n v="273.30433196783002"/>
    <n v="990.80715928656696"/>
    <n v="6.41440299764463"/>
    <n v="19.875152768272301"/>
    <x v="427"/>
    <x v="2"/>
    <x v="0"/>
    <n v="46.6404888083758"/>
    <n v="101.86937926291"/>
    <x v="5"/>
    <x v="18"/>
    <x v="6"/>
    <x v="3"/>
    <s v="Cloudy"/>
    <n v="86"/>
  </r>
  <r>
    <x v="2413"/>
    <n v="119.829042753666"/>
    <n v="18.550683619282498"/>
    <n v="3.44886707095533"/>
    <n v="3.2848338119956901"/>
    <n v="74.458885730007694"/>
    <n v="-8.2199222403650491"/>
    <n v="15.828090052365599"/>
    <n v="5.0006635462012898"/>
    <n v="131.57519009221599"/>
    <n v="1000.51723510868"/>
    <n v="6.9028994992605703"/>
    <n v="6.3318785151544601"/>
    <x v="193"/>
    <x v="3"/>
    <x v="0"/>
    <n v="31.125585736688901"/>
    <n v="120.383513405592"/>
    <x v="1"/>
    <x v="2"/>
    <x v="0"/>
    <x v="2"/>
    <s v="Fog"/>
    <n v="22"/>
  </r>
  <r>
    <x v="2414"/>
    <n v="224.93821112388099"/>
    <n v="16.892964589829901"/>
    <n v="39.338089511411603"/>
    <n v="3.3052446357109"/>
    <n v="31.345713407602801"/>
    <n v="38.552821746002103"/>
    <n v="95.036033714976398"/>
    <n v="3.48319505122759"/>
    <n v="112.60575500799899"/>
    <n v="996.96154746836203"/>
    <n v="32.255513377173401"/>
    <n v="4.5947563621882699"/>
    <x v="366"/>
    <x v="3"/>
    <x v="0"/>
    <n v="49.3832333967568"/>
    <n v="90.135635532049307"/>
    <x v="2"/>
    <x v="9"/>
    <x v="0"/>
    <x v="3"/>
    <s v="Snow"/>
    <n v="40"/>
  </r>
  <r>
    <x v="2415"/>
    <n v="105.531785402441"/>
    <n v="60.714362129228199"/>
    <n v="37.368560850174802"/>
    <n v="3.6509771513465101"/>
    <n v="88.250158352888803"/>
    <n v="8.9730112898862497"/>
    <n v="30.441689344653199"/>
    <n v="4.2586784364403298"/>
    <n v="85.661009150857893"/>
    <n v="1018.6195528926301"/>
    <n v="0.60565010863151603"/>
    <n v="10.524770190826599"/>
    <x v="28"/>
    <x v="2"/>
    <x v="0"/>
    <n v="41.333942377618598"/>
    <n v="90.472865866139401"/>
    <x v="0"/>
    <x v="5"/>
    <x v="3"/>
    <x v="4"/>
    <s v="Snow"/>
    <n v="81"/>
  </r>
  <r>
    <x v="2416"/>
    <n v="165.808958366958"/>
    <n v="89.009953118727694"/>
    <n v="21.473167261468799"/>
    <n v="2.2824986205256002"/>
    <n v="99.542639341805796"/>
    <n v="19.120474404501699"/>
    <n v="38.0535756606603"/>
    <n v="9.2690609075209398"/>
    <n v="65.178161911078107"/>
    <n v="1040.73529095869"/>
    <n v="30.946557517614099"/>
    <n v="0.52298333027119503"/>
    <x v="372"/>
    <x v="2"/>
    <x v="1"/>
    <n v="32.4396909899504"/>
    <n v="107.430570337821"/>
    <x v="1"/>
    <x v="0"/>
    <x v="2"/>
    <x v="6"/>
    <s v="Rain"/>
    <n v="97"/>
  </r>
  <r>
    <x v="2417"/>
    <n v="52.567549688032898"/>
    <n v="62.148671478171302"/>
    <n v="5.0911406393990104"/>
    <n v="0.443054040785826"/>
    <n v="119.31980976753201"/>
    <n v="9.1523512579623194"/>
    <n v="93.513531365969399"/>
    <n v="6.2064404028064697"/>
    <n v="117.55865344316"/>
    <n v="1028.1276303351799"/>
    <n v="10.0577934362038"/>
    <n v="9.1795252658150197"/>
    <x v="426"/>
    <x v="0"/>
    <x v="0"/>
    <n v="49.575738663550503"/>
    <n v="127.482437877051"/>
    <x v="0"/>
    <x v="19"/>
    <x v="2"/>
    <x v="7"/>
    <s v="Rain"/>
    <n v="53"/>
  </r>
  <r>
    <x v="2418"/>
    <n v="166.99340143751701"/>
    <n v="70.249924908633304"/>
    <n v="3.3389932107358198"/>
    <n v="1.0501314185947701"/>
    <n v="75.407165874176499"/>
    <n v="30.881061917888299"/>
    <n v="66.271464694251804"/>
    <n v="7.9183316148108496"/>
    <n v="5.9672969698075002"/>
    <n v="1019.97239378067"/>
    <n v="0.58254501101509504"/>
    <n v="0.21008553622551299"/>
    <x v="451"/>
    <x v="0"/>
    <x v="4"/>
    <n v="30.972782578965599"/>
    <n v="95.442660078779397"/>
    <x v="1"/>
    <x v="0"/>
    <x v="5"/>
    <x v="4"/>
    <s v="Haze"/>
    <n v="54"/>
  </r>
  <r>
    <x v="2419"/>
    <n v="55.162148953838198"/>
    <n v="83.077879672723498"/>
    <n v="18.5116556711864"/>
    <n v="4.1573464700017597"/>
    <n v="193.98478118188399"/>
    <n v="9.0798469532234698"/>
    <n v="72.100146217743699"/>
    <n v="5.8932053173899597"/>
    <n v="105.456958575098"/>
    <n v="991.29502706448704"/>
    <n v="21.8849816319902"/>
    <n v="4.0823951468597102"/>
    <x v="475"/>
    <x v="0"/>
    <x v="2"/>
    <n v="36.788239735800097"/>
    <n v="92.633935508329898"/>
    <x v="5"/>
    <x v="10"/>
    <x v="3"/>
    <x v="6"/>
    <s v="Fog"/>
    <n v="89"/>
  </r>
  <r>
    <x v="2420"/>
    <n v="29.915875913595102"/>
    <n v="71.323677898839904"/>
    <n v="7.3269954831921398"/>
    <n v="3.01313972074073"/>
    <n v="94.270021231650801"/>
    <n v="-6.9366060201853701"/>
    <n v="40.1846819822253"/>
    <n v="6.90347967215786"/>
    <n v="359.11491838325401"/>
    <n v="1042.3179634822"/>
    <n v="16.569783390768599"/>
    <n v="14.601751378946201"/>
    <x v="399"/>
    <x v="2"/>
    <x v="0"/>
    <n v="43.4590102051353"/>
    <n v="125.61561080484501"/>
    <x v="2"/>
    <x v="20"/>
    <x v="5"/>
    <x v="7"/>
    <s v="Snow"/>
    <n v="83"/>
  </r>
  <r>
    <x v="2421"/>
    <n v="23.259284721334598"/>
    <n v="86.651745962985302"/>
    <n v="15.925567202277399"/>
    <n v="3.9507116913518199"/>
    <n v="170.91961415108801"/>
    <n v="6.8023679136861004"/>
    <n v="60.435832791236002"/>
    <n v="2.3703139324326301"/>
    <n v="73.201100028104193"/>
    <n v="985.45936389784697"/>
    <n v="21.654689287015799"/>
    <n v="1.0402220193557401"/>
    <x v="304"/>
    <x v="0"/>
    <x v="0"/>
    <n v="42.723704017439303"/>
    <n v="95.280535156150805"/>
    <x v="0"/>
    <x v="18"/>
    <x v="11"/>
    <x v="3"/>
    <s v="Cloudy"/>
    <n v="57"/>
  </r>
  <r>
    <x v="2422"/>
    <n v="73.761700014182097"/>
    <n v="9.6815063765742995"/>
    <n v="39.384788769333397"/>
    <n v="3.5107864877919801"/>
    <n v="88.718535418175193"/>
    <n v="-0.29739445355232602"/>
    <n v="75.144475780646204"/>
    <n v="2.1464583203902601"/>
    <n v="169.81440970344701"/>
    <n v="1036.1313483485301"/>
    <n v="46.872566751625698"/>
    <n v="14.4807678556247"/>
    <x v="270"/>
    <x v="1"/>
    <x v="2"/>
    <n v="36.848726815573997"/>
    <n v="112.074485618964"/>
    <x v="0"/>
    <x v="3"/>
    <x v="9"/>
    <x v="9"/>
    <s v="Fog"/>
    <n v="96"/>
  </r>
  <r>
    <x v="2423"/>
    <n v="230.48771543380701"/>
    <n v="47.136963784580203"/>
    <n v="41.042602519188499"/>
    <n v="2.92179791326918"/>
    <n v="138.27663795965"/>
    <n v="22.2777457113616"/>
    <n v="81.299621350542196"/>
    <n v="5.8043617540057202"/>
    <n v="95.3097175010803"/>
    <n v="986.24935470746595"/>
    <n v="8.8500323331757897"/>
    <n v="15.8410855771477"/>
    <x v="24"/>
    <x v="3"/>
    <x v="0"/>
    <n v="48.956613980067402"/>
    <n v="104.38438186885401"/>
    <x v="6"/>
    <x v="15"/>
    <x v="4"/>
    <x v="1"/>
    <s v="Rain"/>
    <n v="73"/>
  </r>
  <r>
    <x v="2424"/>
    <n v="224.42736578346901"/>
    <n v="67.857984325129493"/>
    <n v="26.5423175542937"/>
    <n v="4.5558798507481404"/>
    <n v="134.93882217056199"/>
    <n v="7.4573651058583597"/>
    <n v="32.8714605518078"/>
    <n v="7.52595024457165"/>
    <n v="75.278721257937093"/>
    <n v="1029.53636970138"/>
    <n v="32.257451349517801"/>
    <n v="13.029253314673801"/>
    <x v="111"/>
    <x v="3"/>
    <x v="2"/>
    <n v="45.139079700237197"/>
    <n v="111.952669390144"/>
    <x v="2"/>
    <x v="10"/>
    <x v="7"/>
    <x v="7"/>
    <s v="Fog"/>
    <n v="43"/>
  </r>
  <r>
    <x v="2425"/>
    <n v="144.54117616783799"/>
    <n v="52.570582219703901"/>
    <n v="23.5801711396089"/>
    <n v="1.8115683430922001"/>
    <n v="132.33068571497901"/>
    <n v="37.840644452918099"/>
    <n v="87.038941033157599"/>
    <n v="3.4438034560870499"/>
    <n v="318.44399762624602"/>
    <n v="1001.68895167055"/>
    <n v="8.6144794176032295"/>
    <n v="3.6757024851134199"/>
    <x v="153"/>
    <x v="3"/>
    <x v="4"/>
    <n v="39.345901108776303"/>
    <n v="120.06208679155699"/>
    <x v="0"/>
    <x v="4"/>
    <x v="5"/>
    <x v="6"/>
    <s v="Clear"/>
    <n v="89"/>
  </r>
  <r>
    <x v="2426"/>
    <n v="164.652068745495"/>
    <n v="52.124141865106402"/>
    <n v="41.764368361811101"/>
    <n v="0.24568345410724901"/>
    <n v="44.580543132524902"/>
    <n v="38.905998242336302"/>
    <n v="99.297080660061596"/>
    <n v="4.7348145392131"/>
    <n v="137.61488271774499"/>
    <n v="984.43867796910195"/>
    <n v="39.3695237327195"/>
    <n v="6.3026009729326402"/>
    <x v="433"/>
    <x v="0"/>
    <x v="1"/>
    <n v="43.431698576561303"/>
    <n v="120.80288908054899"/>
    <x v="5"/>
    <x v="7"/>
    <x v="10"/>
    <x v="0"/>
    <s v="Cloudy"/>
    <n v="55"/>
  </r>
  <r>
    <x v="2427"/>
    <n v="286.32137341941501"/>
    <n v="71.077787984066603"/>
    <n v="13.831118668104001"/>
    <n v="4.0816977145291098"/>
    <n v="195.09863411907401"/>
    <n v="-0.27988450943568699"/>
    <n v="37.721256012980398"/>
    <n v="5.1264160539658503"/>
    <n v="255.34064054971299"/>
    <n v="1015.76814891307"/>
    <n v="26.632741612558402"/>
    <n v="3.3163306400087702"/>
    <x v="216"/>
    <x v="0"/>
    <x v="4"/>
    <n v="21.409099707386801"/>
    <n v="112.185842277498"/>
    <x v="0"/>
    <x v="19"/>
    <x v="11"/>
    <x v="1"/>
    <s v="Rain"/>
    <n v="60"/>
  </r>
  <r>
    <x v="2428"/>
    <n v="98.086376724159805"/>
    <n v="35.061544021409901"/>
    <n v="32.771174605833203"/>
    <n v="1.0419457964665599"/>
    <n v="166.225994327856"/>
    <n v="18.530874843409201"/>
    <n v="12.1545589881091"/>
    <n v="8.17738878803614"/>
    <n v="280.076876579594"/>
    <n v="998.73823212282798"/>
    <n v="3.9268528339517901"/>
    <n v="16.311293869238899"/>
    <x v="81"/>
    <x v="3"/>
    <x v="2"/>
    <n v="23.3090414875128"/>
    <n v="118.633764791087"/>
    <x v="1"/>
    <x v="23"/>
    <x v="11"/>
    <x v="8"/>
    <s v="Fog"/>
    <n v="78"/>
  </r>
  <r>
    <x v="2429"/>
    <n v="149.848514169418"/>
    <n v="11.0433690479886"/>
    <n v="19.335339864185801"/>
    <n v="4.7947837528014201"/>
    <n v="166.161133682627"/>
    <n v="6.3052307780384096"/>
    <n v="57.822979500879299"/>
    <n v="7.7962675955505398"/>
    <n v="243.72951215881099"/>
    <n v="1025.1008866917"/>
    <n v="6.5831367546769801"/>
    <n v="7.1562593585688603"/>
    <x v="451"/>
    <x v="3"/>
    <x v="2"/>
    <n v="46.991182570793399"/>
    <n v="115.98907740562299"/>
    <x v="5"/>
    <x v="20"/>
    <x v="11"/>
    <x v="5"/>
    <s v="Clear"/>
    <n v="18"/>
  </r>
  <r>
    <x v="2430"/>
    <n v="35.8310060693385"/>
    <n v="94.291550811178396"/>
    <n v="21.995781682240601"/>
    <n v="2.8786902882628902"/>
    <n v="83.890693681338206"/>
    <n v="15.825247083639301"/>
    <n v="47.0232205280833"/>
    <n v="4.4965973122301302"/>
    <n v="222.49981213255299"/>
    <n v="994.54428866375599"/>
    <n v="41.685245869876901"/>
    <n v="8.97722042959475"/>
    <x v="64"/>
    <x v="2"/>
    <x v="2"/>
    <n v="39.933661341084097"/>
    <n v="125.414537265668"/>
    <x v="4"/>
    <x v="7"/>
    <x v="10"/>
    <x v="1"/>
    <s v="Haze"/>
    <n v="45"/>
  </r>
  <r>
    <x v="2431"/>
    <n v="90.910882968488707"/>
    <n v="46.790212063821002"/>
    <n v="26.159448741672701"/>
    <n v="0.22535525984804999"/>
    <n v="140.57629257421601"/>
    <n v="-5.6006096126867302"/>
    <n v="94.9504590982135"/>
    <n v="2.8811543239141502"/>
    <n v="39.034555802263199"/>
    <n v="1000.01620072453"/>
    <n v="47.083659943646303"/>
    <n v="4.4627453394747896"/>
    <x v="313"/>
    <x v="1"/>
    <x v="2"/>
    <n v="47.402422737783503"/>
    <n v="91.580321788761793"/>
    <x v="0"/>
    <x v="4"/>
    <x v="9"/>
    <x v="2"/>
    <s v="Clear"/>
    <n v="73"/>
  </r>
  <r>
    <x v="2432"/>
    <n v="69.058942865324894"/>
    <n v="65.586608099121705"/>
    <n v="20.342297727349099"/>
    <n v="2.6336725144402702"/>
    <n v="108.435300072095"/>
    <n v="34.0145010529518"/>
    <n v="19.690023902169401"/>
    <n v="7.1428662840408803"/>
    <n v="235.583925888994"/>
    <n v="1010.3879131595201"/>
    <n v="38.426190703338698"/>
    <n v="2.86870521588162"/>
    <x v="40"/>
    <x v="2"/>
    <x v="3"/>
    <n v="48.134708664852702"/>
    <n v="116.57771965065599"/>
    <x v="5"/>
    <x v="8"/>
    <x v="4"/>
    <x v="2"/>
    <s v="Snow"/>
    <n v="91"/>
  </r>
  <r>
    <x v="2433"/>
    <n v="58.117050107963401"/>
    <n v="27.676842850271299"/>
    <n v="33.671794853386501"/>
    <n v="3.20050724730002"/>
    <n v="173.89610502396499"/>
    <n v="10.728114641144201"/>
    <n v="98.999010665927997"/>
    <n v="7.6468210278921402"/>
    <n v="328.25004945385001"/>
    <n v="1005.9932809006"/>
    <n v="42.300222957840703"/>
    <n v="13.9422565465423"/>
    <x v="86"/>
    <x v="2"/>
    <x v="3"/>
    <n v="26.237093909406401"/>
    <n v="123.153570511818"/>
    <x v="0"/>
    <x v="14"/>
    <x v="4"/>
    <x v="8"/>
    <s v="Rain"/>
    <n v="58"/>
  </r>
  <r>
    <x v="2434"/>
    <n v="93.462342547689005"/>
    <n v="51.181353071535803"/>
    <n v="29.104939536951399"/>
    <n v="1.7417560408624799"/>
    <n v="117.660351487442"/>
    <n v="36.249234018023898"/>
    <n v="27.7333017952433"/>
    <n v="6.9843687745791598"/>
    <n v="297.21776428089601"/>
    <n v="1040.45522262034"/>
    <n v="23.263535485379201"/>
    <n v="10.627895088294499"/>
    <x v="95"/>
    <x v="3"/>
    <x v="0"/>
    <n v="41.372307816963797"/>
    <n v="115.04397938649799"/>
    <x v="5"/>
    <x v="16"/>
    <x v="9"/>
    <x v="6"/>
    <s v="Fog"/>
    <n v="41"/>
  </r>
  <r>
    <x v="2435"/>
    <n v="53.2055682136317"/>
    <n v="22.3409236641767"/>
    <n v="45.210541425058899"/>
    <n v="1.0926142298861801"/>
    <n v="95.821522445360898"/>
    <n v="26.892199499027999"/>
    <n v="31.389646329027698"/>
    <n v="8.4045464386560003"/>
    <n v="175.51802605193001"/>
    <n v="983.10159389835803"/>
    <n v="4.5834828768891001"/>
    <n v="11.6621239623913"/>
    <x v="258"/>
    <x v="0"/>
    <x v="2"/>
    <n v="40.412092667554198"/>
    <n v="111.396451956585"/>
    <x v="5"/>
    <x v="2"/>
    <x v="11"/>
    <x v="7"/>
    <s v="Cloudy"/>
    <n v="97"/>
  </r>
  <r>
    <x v="2436"/>
    <n v="106.524072606034"/>
    <n v="49.401172338335499"/>
    <n v="4.7547681943400697"/>
    <n v="1.7817139898250001"/>
    <n v="75.353017632885098"/>
    <n v="25.390407063506199"/>
    <n v="14.5629040647915"/>
    <n v="8.5063437696005302"/>
    <n v="254.61904284019101"/>
    <n v="1048.94437425413"/>
    <n v="6.530791022192"/>
    <n v="12.0695848673545"/>
    <x v="108"/>
    <x v="1"/>
    <x v="1"/>
    <n v="23.275915813532801"/>
    <n v="126.30577218580299"/>
    <x v="5"/>
    <x v="2"/>
    <x v="1"/>
    <x v="9"/>
    <s v="Haze"/>
    <n v="97"/>
  </r>
  <r>
    <x v="2437"/>
    <n v="138.87680394280099"/>
    <n v="89.198220086448003"/>
    <n v="20.167536493292101"/>
    <n v="4.9397782874248701"/>
    <n v="36.017227063392703"/>
    <n v="21.9108876179716"/>
    <n v="12.9502417691674"/>
    <n v="0.59772545143164901"/>
    <n v="243.96124721501801"/>
    <n v="1016.68290433193"/>
    <n v="31.568916626476099"/>
    <n v="11.3753891170013"/>
    <x v="87"/>
    <x v="1"/>
    <x v="0"/>
    <n v="30.009120366873599"/>
    <n v="118.745213859217"/>
    <x v="5"/>
    <x v="7"/>
    <x v="8"/>
    <x v="3"/>
    <s v="Clear"/>
    <n v="39"/>
  </r>
  <r>
    <x v="2438"/>
    <n v="44.157934678623597"/>
    <n v="20.065064753318701"/>
    <n v="29.019759757574001"/>
    <n v="1.2525438707763601"/>
    <n v="196.68868973001"/>
    <n v="-1.67060024922503"/>
    <n v="16.785729534413299"/>
    <n v="8.0670078911718992"/>
    <n v="268.70017269178999"/>
    <n v="990.43970545438003"/>
    <n v="44.070156733255899"/>
    <n v="18.726761997108699"/>
    <x v="330"/>
    <x v="0"/>
    <x v="4"/>
    <n v="31.307072666417302"/>
    <n v="107.914362667105"/>
    <x v="6"/>
    <x v="18"/>
    <x v="9"/>
    <x v="7"/>
    <s v="Rain"/>
    <n v="17"/>
  </r>
  <r>
    <x v="2439"/>
    <n v="139.800307188251"/>
    <n v="20.2192054677407"/>
    <n v="37.623703131356002"/>
    <n v="1.49187859344337"/>
    <n v="194.8611235914"/>
    <n v="12.4224087134803"/>
    <n v="34.727937968828698"/>
    <n v="1.8109593416399601"/>
    <n v="106.183494423048"/>
    <n v="1036.32262625313"/>
    <n v="40.7000386675549"/>
    <n v="19.742646846463501"/>
    <x v="471"/>
    <x v="1"/>
    <x v="1"/>
    <n v="34.567635668935402"/>
    <n v="114.555433518047"/>
    <x v="4"/>
    <x v="13"/>
    <x v="8"/>
    <x v="3"/>
    <s v="Haze"/>
    <n v="36"/>
  </r>
  <r>
    <x v="2440"/>
    <n v="134.220253300813"/>
    <n v="96.255242562271704"/>
    <n v="47.100454648169901"/>
    <n v="4.6391100964081904"/>
    <n v="43.005118633977297"/>
    <n v="-0.31657377133971898"/>
    <n v="80.240278061281501"/>
    <n v="9.8537006363397701"/>
    <n v="182.30356937154099"/>
    <n v="1029.97791015848"/>
    <n v="47.144892802221698"/>
    <n v="14.3448694779829"/>
    <x v="198"/>
    <x v="0"/>
    <x v="4"/>
    <n v="42.846030759436204"/>
    <n v="117.668046117505"/>
    <x v="2"/>
    <x v="8"/>
    <x v="1"/>
    <x v="1"/>
    <s v="Cloudy"/>
    <n v="17"/>
  </r>
  <r>
    <x v="2441"/>
    <n v="178.75858389738301"/>
    <n v="22.1198510361784"/>
    <n v="23.7448396718998"/>
    <n v="4.39407966119051"/>
    <n v="178.04804227227601"/>
    <n v="16.410791804969101"/>
    <n v="18.940531451611299"/>
    <n v="6.7397721266473001"/>
    <n v="79.420000358200497"/>
    <n v="1000.66749355327"/>
    <n v="15.974578426371099"/>
    <n v="15.492240577812201"/>
    <x v="367"/>
    <x v="1"/>
    <x v="2"/>
    <n v="30.471311245791899"/>
    <n v="93.989642208891098"/>
    <x v="1"/>
    <x v="20"/>
    <x v="7"/>
    <x v="8"/>
    <s v="Rain"/>
    <n v="77"/>
  </r>
  <r>
    <x v="2442"/>
    <n v="219.34959751056499"/>
    <n v="32.386663408319698"/>
    <n v="8.7238962770268706"/>
    <n v="2.0491515985079398"/>
    <n v="63.579307764240902"/>
    <n v="6.5894758515459397"/>
    <n v="30.6655750648968"/>
    <n v="5.9491483392741999"/>
    <n v="27.373935094026699"/>
    <n v="1007.70029342591"/>
    <n v="16.165452363188301"/>
    <n v="3.3043878501158401"/>
    <x v="270"/>
    <x v="0"/>
    <x v="4"/>
    <n v="28.897312399690598"/>
    <n v="95.153259493104798"/>
    <x v="4"/>
    <x v="9"/>
    <x v="0"/>
    <x v="7"/>
    <s v="Snow"/>
    <n v="56"/>
  </r>
  <r>
    <x v="2443"/>
    <n v="132.402849514244"/>
    <n v="46.655111904116701"/>
    <n v="23.033526219436599"/>
    <n v="3.9595503785244399"/>
    <n v="71.078868050440903"/>
    <n v="10.948338713701901"/>
    <n v="90.337279028818102"/>
    <n v="8.3499796020132298"/>
    <n v="294.50553174516898"/>
    <n v="1017.53594208021"/>
    <n v="20.251752682840898"/>
    <n v="15.2898732667686"/>
    <x v="50"/>
    <x v="0"/>
    <x v="0"/>
    <n v="45.976554509843297"/>
    <n v="94.122241691273203"/>
    <x v="5"/>
    <x v="7"/>
    <x v="7"/>
    <x v="5"/>
    <s v="Cloudy"/>
    <n v="69"/>
  </r>
  <r>
    <x v="2444"/>
    <n v="239.73438857379099"/>
    <n v="91.329416113964299"/>
    <n v="6.97497902421566"/>
    <n v="3.28395542251701"/>
    <n v="120.095621658737"/>
    <n v="19.370350467319799"/>
    <n v="28.980275974245298"/>
    <n v="2.9660547233644299"/>
    <n v="80.352271417940102"/>
    <n v="995.38975219179201"/>
    <n v="44.028660110198999"/>
    <n v="11.652219737186"/>
    <x v="422"/>
    <x v="0"/>
    <x v="3"/>
    <n v="29.299186689094601"/>
    <n v="113.782377347938"/>
    <x v="3"/>
    <x v="8"/>
    <x v="11"/>
    <x v="9"/>
    <s v="Cloudy"/>
    <n v="97"/>
  </r>
  <r>
    <x v="2445"/>
    <n v="237.98800782855301"/>
    <n v="68.726509494010699"/>
    <n v="43.228803034823201"/>
    <n v="3.78621201531592"/>
    <n v="163.206701857046"/>
    <n v="18.649309780141198"/>
    <n v="66.873738288009903"/>
    <n v="5.6716800166201198"/>
    <n v="12.2830864077408"/>
    <n v="1013.30773110906"/>
    <n v="48.088851238836099"/>
    <n v="4.1379035280140801"/>
    <x v="33"/>
    <x v="3"/>
    <x v="3"/>
    <n v="29.5193760832395"/>
    <n v="120.865757947585"/>
    <x v="1"/>
    <x v="18"/>
    <x v="8"/>
    <x v="8"/>
    <s v="Clear"/>
    <n v="74"/>
  </r>
  <r>
    <x v="2446"/>
    <n v="52.1585077713695"/>
    <n v="86.377549121424394"/>
    <n v="32.190687157931499"/>
    <n v="3.6415133337082302"/>
    <n v="121.691816025302"/>
    <n v="-2.8948918807040198"/>
    <n v="87.740049865855994"/>
    <n v="1.3850893146061001"/>
    <n v="267.54436077813602"/>
    <n v="1049.9469983976301"/>
    <n v="29.624261099830399"/>
    <n v="12.3373634784566"/>
    <x v="288"/>
    <x v="1"/>
    <x v="1"/>
    <n v="28.4166133938249"/>
    <n v="104.02225790804"/>
    <x v="3"/>
    <x v="9"/>
    <x v="4"/>
    <x v="4"/>
    <s v="Clear"/>
    <n v="7"/>
  </r>
  <r>
    <x v="2447"/>
    <n v="45.515977029353003"/>
    <n v="70.979531731700803"/>
    <n v="45.751355373561303"/>
    <n v="2.3451636919760301"/>
    <n v="79.2237960525826"/>
    <n v="24.688872698739001"/>
    <n v="52.641749642516302"/>
    <n v="0.38415078599081498"/>
    <n v="259.031634324832"/>
    <n v="1048.11904422003"/>
    <n v="11.5875811902509"/>
    <n v="16.769335884287099"/>
    <x v="272"/>
    <x v="1"/>
    <x v="2"/>
    <n v="40.365639401890398"/>
    <n v="117.814944275665"/>
    <x v="4"/>
    <x v="21"/>
    <x v="4"/>
    <x v="8"/>
    <s v="Snow"/>
    <n v="31"/>
  </r>
  <r>
    <x v="2448"/>
    <n v="54.5732845933532"/>
    <n v="21.0705320264825"/>
    <n v="13.652590894231199"/>
    <n v="1.4911345039878701"/>
    <n v="14.314792823058299"/>
    <n v="33.152833238982097"/>
    <n v="39.210241364179801"/>
    <n v="4.2836345471481501"/>
    <n v="241.42866216871499"/>
    <n v="1049.5954040342101"/>
    <n v="34.437867803842302"/>
    <n v="17.812382937241601"/>
    <x v="172"/>
    <x v="2"/>
    <x v="2"/>
    <n v="26.468632560269398"/>
    <n v="117.708460290498"/>
    <x v="2"/>
    <x v="22"/>
    <x v="5"/>
    <x v="4"/>
    <s v="Cloudy"/>
    <n v="13"/>
  </r>
  <r>
    <x v="2449"/>
    <n v="266.858591923662"/>
    <n v="87.297688284906499"/>
    <n v="29.292981340321699"/>
    <n v="1.63438113348701"/>
    <n v="70.3671270544328"/>
    <n v="-6.2527309416399897"/>
    <n v="50.036010341072704"/>
    <n v="3.9150694623512501"/>
    <n v="277.16403255184201"/>
    <n v="1049.0223712480599"/>
    <n v="27.342733097041201"/>
    <n v="17.075355172648599"/>
    <x v="185"/>
    <x v="2"/>
    <x v="0"/>
    <n v="38.805671735525898"/>
    <n v="119.923283139587"/>
    <x v="3"/>
    <x v="0"/>
    <x v="11"/>
    <x v="6"/>
    <s v="Haze"/>
    <n v="67"/>
  </r>
  <r>
    <x v="2450"/>
    <n v="193.44406243031099"/>
    <n v="89.930388369353395"/>
    <n v="36.381122668106698"/>
    <n v="4.4548323469490203"/>
    <n v="89.579656350454499"/>
    <n v="-2.8316217053259201"/>
    <n v="80.155207569745301"/>
    <n v="8.4092534039212303"/>
    <n v="78.900077163747099"/>
    <n v="1009.72663596577"/>
    <n v="49.773267144735598"/>
    <n v="13.964514627475999"/>
    <x v="200"/>
    <x v="2"/>
    <x v="2"/>
    <n v="45.118443984930202"/>
    <n v="119.14824993827"/>
    <x v="2"/>
    <x v="7"/>
    <x v="9"/>
    <x v="3"/>
    <s v="Rain"/>
    <n v="97"/>
  </r>
  <r>
    <x v="2451"/>
    <n v="147.998794791732"/>
    <n v="54.101241449149001"/>
    <n v="15.3956736508032"/>
    <n v="0.92793751546966896"/>
    <n v="112.445365898334"/>
    <n v="33.115350384794901"/>
    <n v="47.969294326723798"/>
    <n v="5.0621829545204697"/>
    <n v="179.63944577389401"/>
    <n v="1000.53318177459"/>
    <n v="0.49008244528336797"/>
    <n v="19.104688173221799"/>
    <x v="438"/>
    <x v="0"/>
    <x v="0"/>
    <n v="46.969822160678802"/>
    <n v="118.378862680485"/>
    <x v="6"/>
    <x v="19"/>
    <x v="3"/>
    <x v="8"/>
    <s v="Cloudy"/>
    <n v="19"/>
  </r>
  <r>
    <x v="2452"/>
    <n v="57.376506290752701"/>
    <n v="71.0364263766308"/>
    <n v="27.734789815918401"/>
    <n v="0.65953144322506396"/>
    <n v="134.545787337653"/>
    <n v="8.4582446160009592"/>
    <n v="71.768088885215803"/>
    <n v="6.8490355018472604"/>
    <n v="172.33769912627599"/>
    <n v="989.44669266986205"/>
    <n v="0.28869314106587102"/>
    <n v="11.5011364981277"/>
    <x v="369"/>
    <x v="0"/>
    <x v="1"/>
    <n v="41.795066919682"/>
    <n v="107.353778528437"/>
    <x v="1"/>
    <x v="10"/>
    <x v="7"/>
    <x v="6"/>
    <s v="Clear"/>
    <n v="63"/>
  </r>
  <r>
    <x v="2453"/>
    <n v="237.881204976025"/>
    <n v="92.624931919471706"/>
    <n v="45.994774002952603"/>
    <n v="2.1528261024492501"/>
    <n v="110.23050891081699"/>
    <n v="1.98863358048074"/>
    <n v="94.741560043699096"/>
    <n v="9.9717731206183605E-3"/>
    <n v="318.82785376999999"/>
    <n v="980.67099240564198"/>
    <n v="2.62821722647461"/>
    <n v="12.8347711348849"/>
    <x v="367"/>
    <x v="2"/>
    <x v="0"/>
    <n v="28.746757812519402"/>
    <n v="100.779816785392"/>
    <x v="5"/>
    <x v="22"/>
    <x v="4"/>
    <x v="2"/>
    <s v="Haze"/>
    <n v="85"/>
  </r>
  <r>
    <x v="2454"/>
    <n v="97.765249168411799"/>
    <n v="86.712759665891397"/>
    <n v="13.870371966972201"/>
    <n v="3.2931067084083199"/>
    <n v="114.81920844909"/>
    <n v="2.4568341231099802"/>
    <n v="33.930140678868"/>
    <n v="3.4575440785897098"/>
    <n v="92.246336982119203"/>
    <n v="998.80779799528102"/>
    <n v="43.220484894281903"/>
    <n v="6.0790192802403098"/>
    <x v="407"/>
    <x v="2"/>
    <x v="1"/>
    <n v="41.533610125005303"/>
    <n v="119.301859129468"/>
    <x v="5"/>
    <x v="19"/>
    <x v="10"/>
    <x v="0"/>
    <s v="Cloudy"/>
    <n v="29"/>
  </r>
  <r>
    <x v="2455"/>
    <n v="115.204509560519"/>
    <n v="57.1994640873557"/>
    <n v="45.377312868228202"/>
    <n v="1.00220583207556"/>
    <n v="63.921758994019697"/>
    <n v="30.781201315295998"/>
    <n v="82.203423556368804"/>
    <n v="1.0612695208715901"/>
    <n v="165.33221368212699"/>
    <n v="991.95633994382501"/>
    <n v="8.4954587711373399"/>
    <n v="0.72938787999071597"/>
    <x v="75"/>
    <x v="0"/>
    <x v="4"/>
    <n v="48.492163769088997"/>
    <n v="121.944744113531"/>
    <x v="6"/>
    <x v="3"/>
    <x v="8"/>
    <x v="2"/>
    <s v="Fog"/>
    <n v="16"/>
  </r>
  <r>
    <x v="2456"/>
    <n v="66.705278884000805"/>
    <n v="19.510369727906902"/>
    <n v="27.6466944558668"/>
    <n v="2.48657453671035"/>
    <n v="13.9964966904594"/>
    <n v="2.31657215879232"/>
    <n v="81.858295245239105"/>
    <n v="2.0419212766006298"/>
    <n v="94.285267895657299"/>
    <n v="1035.5839732874399"/>
    <n v="8.5332953296410299"/>
    <n v="8.1018314452063098"/>
    <x v="449"/>
    <x v="3"/>
    <x v="2"/>
    <n v="30.309488954332998"/>
    <n v="119.040765755553"/>
    <x v="1"/>
    <x v="7"/>
    <x v="4"/>
    <x v="1"/>
    <s v="Rain"/>
    <n v="1"/>
  </r>
  <r>
    <x v="2457"/>
    <n v="114.990111100397"/>
    <n v="73.695701783643401"/>
    <n v="44.7909874469794"/>
    <n v="3.7235960984836098"/>
    <n v="133.26896855324799"/>
    <n v="39.112950853359202"/>
    <n v="50.647091686966498"/>
    <n v="0.95213477994241702"/>
    <n v="275.60661789456901"/>
    <n v="1001.661864925"/>
    <n v="45.409701050821603"/>
    <n v="11.933920699278801"/>
    <x v="88"/>
    <x v="1"/>
    <x v="1"/>
    <n v="28.928283947487301"/>
    <n v="117.832006508044"/>
    <x v="5"/>
    <x v="23"/>
    <x v="4"/>
    <x v="3"/>
    <s v="Rain"/>
    <n v="92"/>
  </r>
  <r>
    <x v="2458"/>
    <n v="190.42898285687099"/>
    <n v="55.450225593265301"/>
    <n v="18.371641486824"/>
    <n v="1.1780615677947499"/>
    <n v="21.045471036795099"/>
    <n v="-6.9369679038044403"/>
    <n v="64.680638422991507"/>
    <n v="1.11654458227937"/>
    <n v="163.59645811849401"/>
    <n v="984.70706880406794"/>
    <n v="47.193434436664297"/>
    <n v="15.7465570751682"/>
    <x v="275"/>
    <x v="2"/>
    <x v="3"/>
    <n v="35.732178950197103"/>
    <n v="103.688737241449"/>
    <x v="1"/>
    <x v="21"/>
    <x v="11"/>
    <x v="9"/>
    <s v="Cloudy"/>
    <n v="70"/>
  </r>
  <r>
    <x v="2459"/>
    <n v="171.61842970007501"/>
    <n v="46.9126272819001"/>
    <n v="7.4815754457178301"/>
    <n v="4.9751284586162097"/>
    <n v="166.32090012250799"/>
    <n v="13.034277452700101"/>
    <n v="97.390333803838004"/>
    <n v="9.3829526509466099"/>
    <n v="171.94375980203199"/>
    <n v="1003.98559232112"/>
    <n v="23.162040046685"/>
    <n v="19.0437760245342"/>
    <x v="7"/>
    <x v="0"/>
    <x v="1"/>
    <n v="22.188006004891498"/>
    <n v="101.44794243150299"/>
    <x v="1"/>
    <x v="1"/>
    <x v="11"/>
    <x v="1"/>
    <s v="Haze"/>
    <n v="83"/>
  </r>
  <r>
    <x v="2460"/>
    <n v="134.00631684838299"/>
    <n v="86.5350572678623"/>
    <n v="26.638658794459801"/>
    <n v="2.6427025670131199"/>
    <n v="46.7365630042231"/>
    <n v="24.264852818839"/>
    <n v="17.125645622728701"/>
    <n v="6.6620067498477997"/>
    <n v="345.19238319752998"/>
    <n v="1005.63300994246"/>
    <n v="20.487394601896501"/>
    <n v="3.40631352255178"/>
    <x v="39"/>
    <x v="3"/>
    <x v="3"/>
    <n v="49.832098918872397"/>
    <n v="117.47557816897201"/>
    <x v="1"/>
    <x v="22"/>
    <x v="3"/>
    <x v="4"/>
    <s v="Snow"/>
    <n v="66"/>
  </r>
  <r>
    <x v="2461"/>
    <n v="225.055501061966"/>
    <n v="44.851226978205702"/>
    <n v="11.01102555264"/>
    <n v="1.57671309501516"/>
    <n v="50.872442810005303"/>
    <n v="-6.6012700355062197"/>
    <n v="94.311549615260901"/>
    <n v="0.95851615183099903"/>
    <n v="37.889922611284298"/>
    <n v="1034.33809399303"/>
    <n v="13.662264321605701"/>
    <n v="9.8089358200194106"/>
    <x v="215"/>
    <x v="2"/>
    <x v="3"/>
    <n v="28.288061126620299"/>
    <n v="99.985445947455403"/>
    <x v="0"/>
    <x v="12"/>
    <x v="9"/>
    <x v="5"/>
    <s v="Haze"/>
    <n v="99"/>
  </r>
  <r>
    <x v="2462"/>
    <n v="144.91330379766799"/>
    <n v="83.254520239653104"/>
    <n v="36.4193063583648"/>
    <n v="4.0444664729418598"/>
    <n v="99.335201964140893"/>
    <n v="25.888425233297401"/>
    <n v="27.006689219951902"/>
    <n v="7.0454008443146598"/>
    <n v="308.38802946645302"/>
    <n v="992.32395059274904"/>
    <n v="43.800192769040699"/>
    <n v="18.801317526280101"/>
    <x v="428"/>
    <x v="2"/>
    <x v="4"/>
    <n v="21.176031465932802"/>
    <n v="120.700057395027"/>
    <x v="4"/>
    <x v="14"/>
    <x v="10"/>
    <x v="4"/>
    <s v="Fog"/>
    <n v="29"/>
  </r>
  <r>
    <x v="2463"/>
    <n v="25.418264024044699"/>
    <n v="62.038046826399999"/>
    <n v="23.550683220054601"/>
    <n v="4.14623133326167"/>
    <n v="181.935137990827"/>
    <n v="-8.7136304103572506"/>
    <n v="28.663522272689899"/>
    <n v="9.62140034314986"/>
    <n v="336.16522782041"/>
    <n v="988.46017608457805"/>
    <n v="28.710399453694201"/>
    <n v="7.5435400952584404"/>
    <x v="418"/>
    <x v="3"/>
    <x v="0"/>
    <n v="27.218829422770799"/>
    <n v="97.583568274808101"/>
    <x v="3"/>
    <x v="9"/>
    <x v="3"/>
    <x v="0"/>
    <s v="Haze"/>
    <n v="42"/>
  </r>
  <r>
    <x v="2464"/>
    <n v="146.67794465939599"/>
    <n v="53.860769936392501"/>
    <n v="7.6569219631883598"/>
    <n v="3.36737177089325"/>
    <n v="128.608756712559"/>
    <n v="20.751870948423001"/>
    <n v="84.359420245035196"/>
    <n v="3.3672327425247701"/>
    <n v="178.96956292860301"/>
    <n v="1008.8782389883499"/>
    <n v="18.748484250615601"/>
    <n v="7.2575622104390796"/>
    <x v="44"/>
    <x v="2"/>
    <x v="3"/>
    <n v="35.016654576072902"/>
    <n v="129.81625054862599"/>
    <x v="1"/>
    <x v="2"/>
    <x v="4"/>
    <x v="6"/>
    <s v="Rain"/>
    <n v="7"/>
  </r>
  <r>
    <x v="2465"/>
    <n v="27.0533209531994"/>
    <n v="94.922486121557696"/>
    <n v="21.203909679008198"/>
    <n v="3.3118058262215002"/>
    <n v="21.806309726189902"/>
    <n v="-6.29901008871422"/>
    <n v="87.176279477516303"/>
    <n v="5.3045987323323098"/>
    <n v="2.9303816891599599"/>
    <n v="981.63715782696602"/>
    <n v="13.723579010218399"/>
    <n v="5.3439050158903099"/>
    <x v="203"/>
    <x v="2"/>
    <x v="4"/>
    <n v="45.397895843940702"/>
    <n v="90.393903608758606"/>
    <x v="4"/>
    <x v="0"/>
    <x v="7"/>
    <x v="7"/>
    <s v="Snow"/>
    <n v="63"/>
  </r>
  <r>
    <x v="2466"/>
    <n v="113.32723332081601"/>
    <n v="25.409272418763301"/>
    <n v="33.835512624665803"/>
    <n v="1.5347853497056001"/>
    <n v="169.513440360083"/>
    <n v="0.52567129058609596"/>
    <n v="65.372454946742295"/>
    <n v="1.97224619581747"/>
    <n v="27.931419385541101"/>
    <n v="1035.9763013354"/>
    <n v="10.2554039139181"/>
    <n v="7.3382975199162903"/>
    <x v="13"/>
    <x v="0"/>
    <x v="0"/>
    <n v="20.4974638289222"/>
    <n v="110.13124816432"/>
    <x v="4"/>
    <x v="8"/>
    <x v="11"/>
    <x v="8"/>
    <s v="Haze"/>
    <n v="48"/>
  </r>
  <r>
    <x v="2467"/>
    <n v="190.643799865929"/>
    <n v="10.4745563624789"/>
    <n v="21.791156735872399"/>
    <n v="2.4168099773638301"/>
    <n v="45.243453393557402"/>
    <n v="39.167761036485501"/>
    <n v="65.681592394906403"/>
    <n v="5.3869284256652596"/>
    <n v="193.71923786933601"/>
    <n v="996.80473370533002"/>
    <n v="5.02510040387829"/>
    <n v="0.76903877838194001"/>
    <x v="371"/>
    <x v="2"/>
    <x v="2"/>
    <n v="43.236936281349699"/>
    <n v="105.502534066713"/>
    <x v="1"/>
    <x v="22"/>
    <x v="4"/>
    <x v="2"/>
    <s v="Fog"/>
    <n v="74"/>
  </r>
  <r>
    <x v="2468"/>
    <n v="268.482489832623"/>
    <n v="40.104727381687702"/>
    <n v="5.2769844193597404"/>
    <n v="2.1061545349489901"/>
    <n v="60.526726695889899"/>
    <n v="29.260116233976401"/>
    <n v="41.3419696365387"/>
    <n v="7.6501987417620798"/>
    <n v="236.741468238442"/>
    <n v="1039.35173892598"/>
    <n v="26.553709190809101"/>
    <n v="3.3685318570087102"/>
    <x v="13"/>
    <x v="0"/>
    <x v="2"/>
    <n v="42.423770215338301"/>
    <n v="90.0065327626872"/>
    <x v="2"/>
    <x v="11"/>
    <x v="4"/>
    <x v="6"/>
    <s v="Clear"/>
    <n v="53"/>
  </r>
  <r>
    <x v="2469"/>
    <n v="235.51760334765299"/>
    <n v="27.9090364369121"/>
    <n v="15.026812096564701"/>
    <n v="3.1973578172424499"/>
    <n v="110.196700135456"/>
    <n v="14.706865308854001"/>
    <n v="89.123711048283596"/>
    <n v="3.7419334656528198"/>
    <n v="228.31978178719001"/>
    <n v="1018.1615128697"/>
    <n v="4.5368845089551302"/>
    <n v="8.7486090519714992"/>
    <x v="444"/>
    <x v="2"/>
    <x v="3"/>
    <n v="41.798180857684002"/>
    <n v="93.169317436295202"/>
    <x v="6"/>
    <x v="10"/>
    <x v="7"/>
    <x v="0"/>
    <s v="Rain"/>
    <n v="27"/>
  </r>
  <r>
    <x v="2470"/>
    <n v="155.96620482692001"/>
    <n v="87.350330259364696"/>
    <n v="34.661779236915301"/>
    <n v="1.52530608201527"/>
    <n v="115.80832099407699"/>
    <n v="30.408249151566899"/>
    <n v="39.5633947059085"/>
    <n v="0.25851796846115199"/>
    <n v="97.162223401723296"/>
    <n v="1022.01526362153"/>
    <n v="40.177695664577399"/>
    <n v="3.5504279736912898"/>
    <x v="412"/>
    <x v="2"/>
    <x v="3"/>
    <n v="28.585630232783402"/>
    <n v="126.40260364300001"/>
    <x v="6"/>
    <x v="3"/>
    <x v="11"/>
    <x v="5"/>
    <s v="Snow"/>
    <n v="29"/>
  </r>
  <r>
    <x v="2471"/>
    <n v="219.24358909456001"/>
    <n v="42.551934644180498"/>
    <n v="16.148861764917999"/>
    <n v="3.4757481812175701"/>
    <n v="68.911580789186303"/>
    <n v="18.569167977175599"/>
    <n v="41.516286787962798"/>
    <n v="2.2185350843467999"/>
    <n v="250.33336931656399"/>
    <n v="1023.08070876688"/>
    <n v="26.395779558886801"/>
    <n v="7.6400691519892696"/>
    <x v="327"/>
    <x v="1"/>
    <x v="4"/>
    <n v="28.654278007443899"/>
    <n v="117.581103515329"/>
    <x v="2"/>
    <x v="23"/>
    <x v="4"/>
    <x v="8"/>
    <s v="Rain"/>
    <n v="73"/>
  </r>
  <r>
    <x v="2472"/>
    <n v="278.32342397492602"/>
    <n v="41.072410538482004"/>
    <n v="13.2618923841901"/>
    <n v="1.40847914415412"/>
    <n v="193.52840282042499"/>
    <n v="28.516730598921001"/>
    <n v="92.819161908525103"/>
    <n v="8.4196205758572393"/>
    <n v="204.48489545471099"/>
    <n v="1037.51551843007"/>
    <n v="15.455949264092901"/>
    <n v="7.1564052927887296"/>
    <x v="413"/>
    <x v="2"/>
    <x v="3"/>
    <n v="37.149653967098097"/>
    <n v="113.75358169403199"/>
    <x v="1"/>
    <x v="14"/>
    <x v="6"/>
    <x v="2"/>
    <s v="Cloudy"/>
    <n v="99"/>
  </r>
  <r>
    <x v="2473"/>
    <n v="222.69564085077999"/>
    <n v="25.363377684862801"/>
    <n v="44.113904435333602"/>
    <n v="0.25368728105078803"/>
    <n v="91.374092276651496"/>
    <n v="33.873902156935998"/>
    <n v="70.562157663675904"/>
    <n v="7.4779717123327796"/>
    <n v="206.129516128501"/>
    <n v="995.97387926832698"/>
    <n v="3.3643630189426799"/>
    <n v="7.4790005226993603"/>
    <x v="217"/>
    <x v="1"/>
    <x v="0"/>
    <n v="24.5836232397922"/>
    <n v="116.349955010473"/>
    <x v="1"/>
    <x v="15"/>
    <x v="10"/>
    <x v="3"/>
    <s v="Haze"/>
    <n v="41"/>
  </r>
  <r>
    <x v="2474"/>
    <n v="292.97682252952802"/>
    <n v="67.443345221771196"/>
    <n v="18.861636985919901"/>
    <n v="0.99874373883809398"/>
    <n v="107.644730743675"/>
    <n v="29.071194392622601"/>
    <n v="16.8886782160859"/>
    <n v="3.67534567904951"/>
    <n v="11.139898979597699"/>
    <n v="997.171771808225"/>
    <n v="5.9744300014526202"/>
    <n v="16.863120598243999"/>
    <x v="491"/>
    <x v="3"/>
    <x v="1"/>
    <n v="23.653838994856901"/>
    <n v="127.21224518260701"/>
    <x v="1"/>
    <x v="20"/>
    <x v="8"/>
    <x v="5"/>
    <s v="Clear"/>
    <n v="19"/>
  </r>
  <r>
    <x v="2475"/>
    <n v="234.20735026105299"/>
    <n v="50.095460915087202"/>
    <n v="48.017610823641803"/>
    <n v="1.13365164086162"/>
    <n v="36.3233066820301"/>
    <n v="-6.7430497338723399"/>
    <n v="24.183671840544498"/>
    <n v="1.97227593515652"/>
    <n v="246.50895380148299"/>
    <n v="1013.49795540384"/>
    <n v="42.363198471552103"/>
    <n v="19.824823586046101"/>
    <x v="196"/>
    <x v="1"/>
    <x v="4"/>
    <n v="41.139602662219097"/>
    <n v="115.391326752532"/>
    <x v="2"/>
    <x v="21"/>
    <x v="10"/>
    <x v="0"/>
    <s v="Cloudy"/>
    <n v="40"/>
  </r>
  <r>
    <x v="2476"/>
    <n v="27.485305922898402"/>
    <n v="90.103295834810595"/>
    <n v="28.229070793855001"/>
    <n v="3.1689362163586501"/>
    <n v="128.67659017550699"/>
    <n v="-3.0455375240412801"/>
    <n v="86.993632490774999"/>
    <n v="4.9343084893872797"/>
    <n v="318.41994059737999"/>
    <n v="1047.36749253724"/>
    <n v="33.880084423926803"/>
    <n v="6.6778289181131996"/>
    <x v="220"/>
    <x v="0"/>
    <x v="4"/>
    <n v="37.6135845154379"/>
    <n v="127.21316077308499"/>
    <x v="0"/>
    <x v="7"/>
    <x v="9"/>
    <x v="2"/>
    <s v="Haze"/>
    <n v="37"/>
  </r>
  <r>
    <x v="2477"/>
    <n v="141.51588282168399"/>
    <n v="42.088137742885003"/>
    <n v="36.016140378207503"/>
    <n v="0.44214410575530799"/>
    <n v="180.048087775026"/>
    <n v="34.5178337268325"/>
    <n v="19.024524949820101"/>
    <n v="7.9600417812304398"/>
    <n v="133.908037475009"/>
    <n v="1026.3254536637601"/>
    <n v="32.795982224009698"/>
    <n v="13.638347417531801"/>
    <x v="190"/>
    <x v="0"/>
    <x v="0"/>
    <n v="23.526711450301999"/>
    <n v="112.265180031706"/>
    <x v="1"/>
    <x v="6"/>
    <x v="0"/>
    <x v="3"/>
    <s v="Haze"/>
    <n v="99"/>
  </r>
  <r>
    <x v="2478"/>
    <n v="283.13930236162298"/>
    <n v="81.141852401696497"/>
    <n v="48.133366176934899"/>
    <n v="0.48101261098601999"/>
    <n v="11.1070035950135"/>
    <n v="26.360056912258202"/>
    <n v="88.253899834840496"/>
    <n v="4.2029839343124502"/>
    <n v="155.906244883688"/>
    <n v="983.33259586155498"/>
    <n v="7.5933751286938396"/>
    <n v="17.888982681975499"/>
    <x v="67"/>
    <x v="0"/>
    <x v="4"/>
    <n v="28.0638875398656"/>
    <n v="126.277639755089"/>
    <x v="2"/>
    <x v="17"/>
    <x v="2"/>
    <x v="2"/>
    <s v="Cloudy"/>
    <n v="76"/>
  </r>
  <r>
    <x v="2479"/>
    <n v="237.56201938188599"/>
    <n v="86.291517246497904"/>
    <n v="16.101504107977199"/>
    <n v="3.0300926275731901"/>
    <n v="75.635287155903001"/>
    <n v="-0.34184516507572799"/>
    <n v="22.565100563701201"/>
    <n v="0.258990062541398"/>
    <n v="40.402034037776303"/>
    <n v="980.68204400427101"/>
    <n v="16.848575308506199"/>
    <n v="0.20310952922904399"/>
    <x v="83"/>
    <x v="2"/>
    <x v="1"/>
    <n v="38.924291290391103"/>
    <n v="102.123205947355"/>
    <x v="6"/>
    <x v="11"/>
    <x v="8"/>
    <x v="2"/>
    <s v="Rain"/>
    <n v="75"/>
  </r>
  <r>
    <x v="2480"/>
    <n v="125.84179501027"/>
    <n v="55.071379846767499"/>
    <n v="9.8829975229997409"/>
    <n v="1.75985880912621"/>
    <n v="11.670922171305101"/>
    <n v="33.837370611273101"/>
    <n v="12.361779782555899"/>
    <n v="8.5586940798986895"/>
    <n v="225.58190869222301"/>
    <n v="986.99208842370797"/>
    <n v="33.583197599643299"/>
    <n v="1.83253341458067"/>
    <x v="187"/>
    <x v="3"/>
    <x v="2"/>
    <n v="21.8923085966576"/>
    <n v="95.616080186168404"/>
    <x v="4"/>
    <x v="0"/>
    <x v="9"/>
    <x v="8"/>
    <s v="Rain"/>
    <n v="72"/>
  </r>
  <r>
    <x v="2481"/>
    <n v="208.970520997693"/>
    <n v="44.536033359279301"/>
    <n v="27.792774771127199"/>
    <n v="3.4342937544923702"/>
    <n v="161.85435791605701"/>
    <n v="19.910366377537802"/>
    <n v="61.9826711150316"/>
    <n v="7.52726853602441"/>
    <n v="85.856110359787493"/>
    <n v="1030.2320619657501"/>
    <n v="11.862442667217101"/>
    <n v="17.7877896939533"/>
    <x v="276"/>
    <x v="1"/>
    <x v="4"/>
    <n v="46.019598707876597"/>
    <n v="129.88084758599999"/>
    <x v="3"/>
    <x v="8"/>
    <x v="2"/>
    <x v="6"/>
    <s v="Fog"/>
    <n v="37"/>
  </r>
  <r>
    <x v="2482"/>
    <n v="239.28269163532499"/>
    <n v="25.696104605053399"/>
    <n v="13.2409011058015"/>
    <n v="2.9443889447813998"/>
    <n v="175.632008167865"/>
    <n v="1.3235095115281601"/>
    <n v="77.5847003492228"/>
    <n v="7.4555195227756004"/>
    <n v="334.88859231075998"/>
    <n v="1044.2922918803599"/>
    <n v="26.4883191883434"/>
    <n v="4.4011458938155199"/>
    <x v="55"/>
    <x v="3"/>
    <x v="3"/>
    <n v="47.064969942066703"/>
    <n v="124.41682370518799"/>
    <x v="2"/>
    <x v="17"/>
    <x v="9"/>
    <x v="5"/>
    <s v="Cloudy"/>
    <n v="10"/>
  </r>
  <r>
    <x v="2483"/>
    <n v="263.24119873003798"/>
    <n v="88.434586675149404"/>
    <n v="32.1088925616884"/>
    <n v="2.51171424443198"/>
    <n v="170.996707022469"/>
    <n v="-6.7176281117055598"/>
    <n v="12.721719703821501"/>
    <n v="9.9878268093212395"/>
    <n v="268.742132908749"/>
    <n v="1036.924158197"/>
    <n v="33.060689213494001"/>
    <n v="8.0599828214732199"/>
    <x v="9"/>
    <x v="3"/>
    <x v="3"/>
    <n v="27.2222360661106"/>
    <n v="103.44999203448999"/>
    <x v="2"/>
    <x v="6"/>
    <x v="3"/>
    <x v="3"/>
    <s v="Fog"/>
    <n v="56"/>
  </r>
  <r>
    <x v="2484"/>
    <n v="253.30317723174201"/>
    <n v="51.263906363371298"/>
    <n v="15.5050565556569"/>
    <n v="4.7446921594056697"/>
    <n v="182.984812292979"/>
    <n v="39.955400401080901"/>
    <n v="22.515319363199399"/>
    <n v="5.4278775794014997"/>
    <n v="97.407966916183796"/>
    <n v="997.87925456635196"/>
    <n v="15.225944308301999"/>
    <n v="19.403706615875201"/>
    <x v="78"/>
    <x v="0"/>
    <x v="0"/>
    <n v="37.9912750290408"/>
    <n v="118.680590194199"/>
    <x v="2"/>
    <x v="20"/>
    <x v="5"/>
    <x v="2"/>
    <s v="Haze"/>
    <n v="94"/>
  </r>
  <r>
    <x v="2485"/>
    <n v="52.0840165175034"/>
    <n v="84.228651537823694"/>
    <n v="7.59132830500997"/>
    <n v="2.9981932426600202"/>
    <n v="119.684998892485"/>
    <n v="30.576430854724101"/>
    <n v="59.205747232547303"/>
    <n v="3.4445056614298899"/>
    <n v="103.70473943649"/>
    <n v="1048.7282260701199"/>
    <n v="20.620154328822199"/>
    <n v="2.3178100408742299"/>
    <x v="458"/>
    <x v="3"/>
    <x v="3"/>
    <n v="25.680260153433402"/>
    <n v="96.011885576084495"/>
    <x v="5"/>
    <x v="15"/>
    <x v="4"/>
    <x v="2"/>
    <s v="Rain"/>
    <n v="16"/>
  </r>
  <r>
    <x v="2486"/>
    <n v="113.206463884887"/>
    <n v="53.094272461428901"/>
    <n v="22.140547747517999"/>
    <n v="4.5978209667393504"/>
    <n v="38.278050229458501"/>
    <n v="31.844482422467198"/>
    <n v="73.977610676874903"/>
    <n v="5.8668976902235199"/>
    <n v="183.51012289655301"/>
    <n v="980.54265929872099"/>
    <n v="29.1586661506784"/>
    <n v="10.238615417466301"/>
    <x v="133"/>
    <x v="2"/>
    <x v="0"/>
    <n v="43.590484441902703"/>
    <n v="124.520117664547"/>
    <x v="1"/>
    <x v="0"/>
    <x v="3"/>
    <x v="1"/>
    <s v="Snow"/>
    <n v="80"/>
  </r>
  <r>
    <x v="2487"/>
    <n v="134.659746800851"/>
    <n v="56.5689943770751"/>
    <n v="28.948730602332599"/>
    <n v="4.7492168793731597"/>
    <n v="142.02831299625601"/>
    <n v="20.195949287327199"/>
    <n v="34.693818731295401"/>
    <n v="5.6050284495079001"/>
    <n v="269.49470993244"/>
    <n v="999.32942785181694"/>
    <n v="2.3157298809595099E-2"/>
    <n v="6.3243043119150899"/>
    <x v="127"/>
    <x v="1"/>
    <x v="2"/>
    <n v="34.793974483749999"/>
    <n v="92.526576399576697"/>
    <x v="5"/>
    <x v="8"/>
    <x v="6"/>
    <x v="2"/>
    <s v="Clear"/>
    <n v="74"/>
  </r>
  <r>
    <x v="2488"/>
    <n v="172.214084591854"/>
    <n v="24.800829229273301"/>
    <n v="41.618663806136503"/>
    <n v="1.1670741086012"/>
    <n v="136.75292851204"/>
    <n v="25.834543140330499"/>
    <n v="79.090267664611503"/>
    <n v="3.5493757136758299"/>
    <n v="295.19948806487599"/>
    <n v="1016.35609917466"/>
    <n v="1.6330160764961701"/>
    <n v="11.2270875030946"/>
    <x v="295"/>
    <x v="1"/>
    <x v="2"/>
    <n v="34.030440053586801"/>
    <n v="111.817180058297"/>
    <x v="1"/>
    <x v="0"/>
    <x v="3"/>
    <x v="8"/>
    <s v="Snow"/>
    <n v="61"/>
  </r>
  <r>
    <x v="2489"/>
    <n v="177.96285578501701"/>
    <n v="94.560383292683994"/>
    <n v="17.348321166900998"/>
    <n v="0.17220865338497199"/>
    <n v="16.304387811835799"/>
    <n v="32.361043107034"/>
    <n v="45.791534716216198"/>
    <n v="4.9347172824138203"/>
    <n v="157.688314703016"/>
    <n v="1010.6160174985901"/>
    <n v="33.871415463677998"/>
    <n v="2.8196870065344402"/>
    <x v="81"/>
    <x v="3"/>
    <x v="2"/>
    <n v="20.058505550195999"/>
    <n v="103.377340672272"/>
    <x v="6"/>
    <x v="22"/>
    <x v="6"/>
    <x v="5"/>
    <s v="Fog"/>
    <n v="79"/>
  </r>
  <r>
    <x v="2490"/>
    <n v="262.56074591795601"/>
    <n v="45.926026742639301"/>
    <n v="9.4914784976467992"/>
    <n v="0.464517587689735"/>
    <n v="13.8003025892015"/>
    <n v="27.028584243430402"/>
    <n v="63.135415159934098"/>
    <n v="8.3064679471706597"/>
    <n v="37.335686391098001"/>
    <n v="1013.51453638242"/>
    <n v="5.9816180202208598"/>
    <n v="7.0988573588463399"/>
    <x v="300"/>
    <x v="0"/>
    <x v="3"/>
    <n v="43.425957663064601"/>
    <n v="93.878172810152705"/>
    <x v="6"/>
    <x v="2"/>
    <x v="5"/>
    <x v="0"/>
    <s v="Haze"/>
    <n v="82"/>
  </r>
  <r>
    <x v="2491"/>
    <n v="252.512628557846"/>
    <n v="47.290018546364799"/>
    <n v="28.484766235910602"/>
    <n v="0.73783120694839799"/>
    <n v="47.871907787306"/>
    <n v="5.99760498924792"/>
    <n v="66.477011378829502"/>
    <n v="8.7106068763504005"/>
    <n v="333.51575480105799"/>
    <n v="1008.53160117415"/>
    <n v="6.0436349060463002"/>
    <n v="0.19922877623240501"/>
    <x v="171"/>
    <x v="2"/>
    <x v="3"/>
    <n v="22.221689755427501"/>
    <n v="106.394968131967"/>
    <x v="6"/>
    <x v="15"/>
    <x v="9"/>
    <x v="4"/>
    <s v="Snow"/>
    <n v="93"/>
  </r>
  <r>
    <x v="2492"/>
    <n v="235.57238116574101"/>
    <n v="30.067164902404901"/>
    <n v="24.326142587725901"/>
    <n v="0.41517470204726897"/>
    <n v="40.356261419887701"/>
    <n v="30.0568966014804"/>
    <n v="25.554106401402699"/>
    <n v="2.1148881562214301"/>
    <n v="164.26715878368199"/>
    <n v="1028.9737333491901"/>
    <n v="22.441467817369599"/>
    <n v="8.1217291005049592"/>
    <x v="139"/>
    <x v="0"/>
    <x v="0"/>
    <n v="26.936953873873598"/>
    <n v="93.286992600189905"/>
    <x v="2"/>
    <x v="5"/>
    <x v="7"/>
    <x v="7"/>
    <s v="Haze"/>
    <n v="37"/>
  </r>
  <r>
    <x v="2493"/>
    <n v="119.20624213670899"/>
    <n v="7.4600566927331702"/>
    <n v="45.2586727229289"/>
    <n v="4.5890827202483004"/>
    <n v="79.160331172010302"/>
    <n v="30.560209338142901"/>
    <n v="33.297060577933998"/>
    <n v="1.74763823616007"/>
    <n v="124.638334132694"/>
    <n v="1038.1739011264301"/>
    <n v="43.626758081260299"/>
    <n v="2.3544307661358999"/>
    <x v="475"/>
    <x v="0"/>
    <x v="3"/>
    <n v="42.714530939187497"/>
    <n v="101.048862752758"/>
    <x v="6"/>
    <x v="8"/>
    <x v="4"/>
    <x v="7"/>
    <s v="Haze"/>
    <n v="29"/>
  </r>
  <r>
    <x v="2494"/>
    <n v="121.383324332584"/>
    <n v="56.424534220546903"/>
    <n v="23.083846434784999"/>
    <n v="4.4505979209035997"/>
    <n v="18.069592003979199"/>
    <n v="-1.76969123418323"/>
    <n v="88.595054096088404"/>
    <n v="6.6356414489294204"/>
    <n v="10.8688231734684"/>
    <n v="1023.197423427"/>
    <n v="12.767873639107499"/>
    <n v="4.52262756141082"/>
    <x v="387"/>
    <x v="3"/>
    <x v="2"/>
    <n v="36.112524907799603"/>
    <n v="111.32884836653299"/>
    <x v="5"/>
    <x v="8"/>
    <x v="8"/>
    <x v="6"/>
    <s v="Haze"/>
    <n v="48"/>
  </r>
  <r>
    <x v="2495"/>
    <n v="187.44657207659901"/>
    <n v="24.800910422261499"/>
    <n v="45.516311983546899"/>
    <n v="4.0587577820552498"/>
    <n v="15.185950794536801"/>
    <n v="26.407129147543198"/>
    <n v="35.040641751580999"/>
    <n v="6.0644677922238204"/>
    <n v="249.20200891562601"/>
    <n v="984.64846108929305"/>
    <n v="17.6233757018516"/>
    <n v="19.4133673736318"/>
    <x v="306"/>
    <x v="3"/>
    <x v="0"/>
    <n v="41.974909435434498"/>
    <n v="95.238463355038903"/>
    <x v="0"/>
    <x v="4"/>
    <x v="9"/>
    <x v="1"/>
    <s v="Haze"/>
    <n v="97"/>
  </r>
  <r>
    <x v="2496"/>
    <n v="178.849418079267"/>
    <n v="17.963252328512102"/>
    <n v="32.524628192883597"/>
    <n v="1.46178580154312"/>
    <n v="39.217185987317997"/>
    <n v="-5.7331076786720097"/>
    <n v="55.881235419606597"/>
    <n v="2.4375375904951602"/>
    <n v="305.58793742961501"/>
    <n v="1019.55514133644"/>
    <n v="44.792624843143997"/>
    <n v="10.5173649756929"/>
    <x v="307"/>
    <x v="1"/>
    <x v="2"/>
    <n v="22.991376821820701"/>
    <n v="124.380239595696"/>
    <x v="2"/>
    <x v="12"/>
    <x v="4"/>
    <x v="4"/>
    <s v="Haze"/>
    <n v="63"/>
  </r>
  <r>
    <x v="2497"/>
    <n v="178.57788848117599"/>
    <n v="22.171255807245402"/>
    <n v="49.330019608551801"/>
    <n v="1.7633448596775001"/>
    <n v="52.903980731167898"/>
    <n v="9.9689353523784003"/>
    <n v="92.119449421710399"/>
    <n v="4.45709289730652"/>
    <n v="112.676926273654"/>
    <n v="1030.6601300858799"/>
    <n v="6.5647760782227698"/>
    <n v="7.6373309952853203"/>
    <x v="8"/>
    <x v="2"/>
    <x v="4"/>
    <n v="42.619743668760499"/>
    <n v="112.241325942873"/>
    <x v="4"/>
    <x v="21"/>
    <x v="7"/>
    <x v="4"/>
    <s v="Snow"/>
    <n v="18"/>
  </r>
  <r>
    <x v="2498"/>
    <n v="38.171494609447798"/>
    <n v="34.4815456899982"/>
    <n v="3.77959346945388"/>
    <n v="0.40219971707007501"/>
    <n v="108.354119263084"/>
    <n v="37.275191615460798"/>
    <n v="38.7150250847614"/>
    <n v="9.9912766943291604"/>
    <n v="333.770268048986"/>
    <n v="984.01310513175997"/>
    <n v="22.137042163753801"/>
    <n v="12.186612248956299"/>
    <x v="142"/>
    <x v="3"/>
    <x v="1"/>
    <n v="47.850689731494803"/>
    <n v="102.85558399793599"/>
    <x v="5"/>
    <x v="3"/>
    <x v="11"/>
    <x v="3"/>
    <s v="Fog"/>
    <n v="34"/>
  </r>
  <r>
    <x v="2499"/>
    <n v="217.52472327859201"/>
    <n v="60.942402006896003"/>
    <n v="36.458405440818098"/>
    <n v="3.5034084458693502"/>
    <n v="36.462849143548802"/>
    <n v="-8.0841879381761803"/>
    <n v="16.705290518440801"/>
    <n v="8.1313784339403892"/>
    <n v="76.152045517496106"/>
    <n v="1033.98904564861"/>
    <n v="18.7766787724027"/>
    <n v="12.2955328885788"/>
    <x v="120"/>
    <x v="0"/>
    <x v="2"/>
    <n v="48.1077488302003"/>
    <n v="124.22938599283"/>
    <x v="5"/>
    <x v="8"/>
    <x v="6"/>
    <x v="0"/>
    <s v="Snow"/>
    <n v="46"/>
  </r>
  <r>
    <x v="2500"/>
    <n v="256.78093754151899"/>
    <n v="23.355340053684799"/>
    <n v="4.6288884689071299"/>
    <n v="2.9959580743253098"/>
    <n v="137.51804616433401"/>
    <n v="14.134012560962599"/>
    <n v="37.041402427299502"/>
    <n v="5.4391975066026497"/>
    <n v="19.9911727506245"/>
    <n v="1046.90362130587"/>
    <n v="34.718899569884897"/>
    <n v="14.1582661257812"/>
    <x v="113"/>
    <x v="0"/>
    <x v="3"/>
    <n v="21.981199969968198"/>
    <n v="123.738245239744"/>
    <x v="6"/>
    <x v="6"/>
    <x v="4"/>
    <x v="6"/>
    <s v="Haze"/>
    <n v="77"/>
  </r>
  <r>
    <x v="2501"/>
    <n v="87.020013169438997"/>
    <n v="84.917031174928795"/>
    <n v="47.132413417416899"/>
    <n v="4.2854455825029403"/>
    <n v="173.03360349381501"/>
    <n v="7.3301209367365399"/>
    <n v="58.692950646782101"/>
    <n v="1.2216459684430601"/>
    <n v="154.087857965886"/>
    <n v="1027.4188303144599"/>
    <n v="39.642295290957797"/>
    <n v="6.3907076919905101"/>
    <x v="214"/>
    <x v="3"/>
    <x v="0"/>
    <n v="34.2312338558691"/>
    <n v="118.98498478998"/>
    <x v="6"/>
    <x v="13"/>
    <x v="7"/>
    <x v="1"/>
    <s v="Cloudy"/>
    <n v="57"/>
  </r>
  <r>
    <x v="2502"/>
    <n v="93.661891527640606"/>
    <n v="26.239471050096299"/>
    <n v="27.0220151621517"/>
    <n v="1.9951604580571101"/>
    <n v="156.011249552697"/>
    <n v="23.609302317092801"/>
    <n v="60.411556527502697"/>
    <n v="6.0086898832678601"/>
    <n v="77.091249161273495"/>
    <n v="985.49771249208902"/>
    <n v="9.1530476542918198"/>
    <n v="6.1382349810705099"/>
    <x v="27"/>
    <x v="2"/>
    <x v="0"/>
    <n v="37.465028691610399"/>
    <n v="94.355333020487507"/>
    <x v="5"/>
    <x v="22"/>
    <x v="10"/>
    <x v="3"/>
    <s v="Cloudy"/>
    <n v="47"/>
  </r>
  <r>
    <x v="2503"/>
    <n v="224.59458104961601"/>
    <n v="61.882392365188601"/>
    <n v="27.649262378571098"/>
    <n v="1.7662187159185401"/>
    <n v="128.972881387624"/>
    <n v="9.8650086877312599"/>
    <n v="97.336762349269904"/>
    <n v="7.1563325328916003E-2"/>
    <n v="211.68208118394401"/>
    <n v="1004.67583921383"/>
    <n v="40.251811956090798"/>
    <n v="19.6023291005937"/>
    <x v="191"/>
    <x v="2"/>
    <x v="1"/>
    <n v="28.669890753803099"/>
    <n v="104.941367425393"/>
    <x v="1"/>
    <x v="19"/>
    <x v="6"/>
    <x v="3"/>
    <s v="Cloudy"/>
    <n v="24"/>
  </r>
  <r>
    <x v="2504"/>
    <n v="96.459505974488195"/>
    <n v="10.6374056012647"/>
    <n v="4.21734117347739"/>
    <n v="3.6965077452258099"/>
    <n v="34.580028317377199"/>
    <n v="-7.9574016657103899"/>
    <n v="22.2987078712083"/>
    <n v="4.9623739044040303"/>
    <n v="192.226014952133"/>
    <n v="1029.60308429171"/>
    <n v="46.0059382338356"/>
    <n v="11.8059315025621"/>
    <x v="133"/>
    <x v="2"/>
    <x v="3"/>
    <n v="37.648638515659599"/>
    <n v="103.241557025216"/>
    <x v="1"/>
    <x v="18"/>
    <x v="11"/>
    <x v="3"/>
    <s v="Fog"/>
    <n v="18"/>
  </r>
  <r>
    <x v="2505"/>
    <n v="120.618573610258"/>
    <n v="74.775400682163806"/>
    <n v="22.231647466180299"/>
    <n v="4.7703898959893101"/>
    <n v="93.409441495223703"/>
    <n v="35.963825448223503"/>
    <n v="24.645345907177798"/>
    <n v="4.00849076041911"/>
    <n v="235.26597419755601"/>
    <n v="999.68938566559598"/>
    <n v="15.4277465005999"/>
    <n v="13.816867075037401"/>
    <x v="482"/>
    <x v="0"/>
    <x v="4"/>
    <n v="37.725366608942103"/>
    <n v="92.672028421074202"/>
    <x v="6"/>
    <x v="9"/>
    <x v="5"/>
    <x v="5"/>
    <s v="Rain"/>
    <n v="34"/>
  </r>
  <r>
    <x v="2506"/>
    <n v="210.701525131842"/>
    <n v="94.721430279385501"/>
    <n v="43.173384115622298"/>
    <n v="0.74943195585158895"/>
    <n v="117.24670083513"/>
    <n v="6.9828754623844604"/>
    <n v="51.576381840454602"/>
    <n v="4.3853208691631602"/>
    <n v="19.236837434445899"/>
    <n v="1032.5014558576299"/>
    <n v="5.0035512623435299"/>
    <n v="7.8014633739326902"/>
    <x v="212"/>
    <x v="1"/>
    <x v="0"/>
    <n v="43.119661277550001"/>
    <n v="124.32324746590101"/>
    <x v="2"/>
    <x v="17"/>
    <x v="0"/>
    <x v="7"/>
    <s v="Clear"/>
    <n v="84"/>
  </r>
  <r>
    <x v="2507"/>
    <n v="263.308192860411"/>
    <n v="51.003983376688304"/>
    <n v="25.154377245904101"/>
    <n v="2.6704839591996201"/>
    <n v="21.9798241319378"/>
    <n v="-7.3727499672104804"/>
    <n v="74.715321959109104"/>
    <n v="9.9135988949546991"/>
    <n v="135.66275860360699"/>
    <n v="1023.5575667947001"/>
    <n v="47.1673723252824"/>
    <n v="16.9833314432165"/>
    <x v="123"/>
    <x v="2"/>
    <x v="2"/>
    <n v="46.398852136930699"/>
    <n v="96.1412873345311"/>
    <x v="0"/>
    <x v="12"/>
    <x v="6"/>
    <x v="4"/>
    <s v="Cloudy"/>
    <n v="13"/>
  </r>
  <r>
    <x v="2508"/>
    <n v="26.086435086441401"/>
    <n v="33.570577634527297"/>
    <n v="7.8800259932942698"/>
    <n v="1.1325674279881399"/>
    <n v="75.282160201563499"/>
    <n v="0.44783867835680802"/>
    <n v="29.2380860008493"/>
    <n v="9.86019275911333"/>
    <n v="189.88943330477301"/>
    <n v="1047.05038998084"/>
    <n v="15.931672276729801"/>
    <n v="19.4390809427641"/>
    <x v="494"/>
    <x v="0"/>
    <x v="3"/>
    <n v="43.397858709674303"/>
    <n v="104.723739886839"/>
    <x v="0"/>
    <x v="2"/>
    <x v="0"/>
    <x v="8"/>
    <s v="Rain"/>
    <n v="37"/>
  </r>
  <r>
    <x v="2509"/>
    <n v="120.66854625747099"/>
    <n v="64.985051987023795"/>
    <n v="27.5736455195871"/>
    <n v="0.97542437050598296"/>
    <n v="164.55286029775601"/>
    <n v="10.425763291469099"/>
    <n v="45.312229594112402"/>
    <n v="2.56002535343689"/>
    <n v="252.01430501193801"/>
    <n v="996.80809809389098"/>
    <n v="21.0675412723451"/>
    <n v="2.8237988094318198"/>
    <x v="73"/>
    <x v="0"/>
    <x v="4"/>
    <n v="36.770409720058701"/>
    <n v="111.98469246943399"/>
    <x v="4"/>
    <x v="10"/>
    <x v="10"/>
    <x v="3"/>
    <s v="Fog"/>
    <n v="61"/>
  </r>
  <r>
    <x v="2510"/>
    <n v="251.71731403795201"/>
    <n v="8.2923169182289307"/>
    <n v="43.067204039527603"/>
    <n v="2.6385846852707702"/>
    <n v="110.353282908878"/>
    <n v="39.571569924680098"/>
    <n v="58.003564673469903"/>
    <n v="2.79205466011144"/>
    <n v="340.85666719769301"/>
    <n v="1039.4458390813099"/>
    <n v="21.1770894835328"/>
    <n v="11.795934984755499"/>
    <x v="344"/>
    <x v="0"/>
    <x v="2"/>
    <n v="38.108146891695903"/>
    <n v="106.099102847439"/>
    <x v="4"/>
    <x v="7"/>
    <x v="8"/>
    <x v="7"/>
    <s v="Fog"/>
    <n v="57"/>
  </r>
  <r>
    <x v="2511"/>
    <n v="279.28575857625401"/>
    <n v="34.546727254293103"/>
    <n v="20.8679791181784"/>
    <n v="3.2947774328150898"/>
    <n v="32.992344172636699"/>
    <n v="15.235057956164599"/>
    <n v="70.287103348694899"/>
    <n v="0.72430552056373798"/>
    <n v="207.88664819029199"/>
    <n v="1034.42471761514"/>
    <n v="39.127368095472399"/>
    <n v="4.2360928798988802"/>
    <x v="151"/>
    <x v="3"/>
    <x v="0"/>
    <n v="38.825741862058003"/>
    <n v="102.203178461989"/>
    <x v="5"/>
    <x v="14"/>
    <x v="8"/>
    <x v="0"/>
    <s v="Clear"/>
    <n v="36"/>
  </r>
  <r>
    <x v="2512"/>
    <n v="133.13972559032399"/>
    <n v="37.3810103204748"/>
    <n v="46.216526484981898"/>
    <n v="4.5346527768589899"/>
    <n v="97.622451343180103"/>
    <n v="23.661544635360201"/>
    <n v="32.435211275207102"/>
    <n v="6.7530667191517297"/>
    <n v="246.294152316538"/>
    <n v="983.64408914557998"/>
    <n v="1.72464560804064"/>
    <n v="12.6163610353496"/>
    <x v="326"/>
    <x v="3"/>
    <x v="2"/>
    <n v="21.193730815826001"/>
    <n v="93.084212315815805"/>
    <x v="4"/>
    <x v="11"/>
    <x v="5"/>
    <x v="8"/>
    <s v="Rain"/>
    <n v="25"/>
  </r>
  <r>
    <x v="2513"/>
    <n v="178.400306297253"/>
    <n v="93.4644867656786"/>
    <n v="11.486810494649999"/>
    <n v="0.13066976900212701"/>
    <n v="178.61747989217901"/>
    <n v="11.3090897666212"/>
    <n v="99.833308940342306"/>
    <n v="8.2679369786649701"/>
    <n v="295.51217637127701"/>
    <n v="1026.61056601373"/>
    <n v="42.3181766260373"/>
    <n v="5.0621122081325396"/>
    <x v="43"/>
    <x v="2"/>
    <x v="0"/>
    <n v="44.505793322543099"/>
    <n v="91.746762337136502"/>
    <x v="1"/>
    <x v="14"/>
    <x v="11"/>
    <x v="9"/>
    <s v="Snow"/>
    <n v="97"/>
  </r>
  <r>
    <x v="2514"/>
    <n v="49.788770196638303"/>
    <n v="23.8397691340253"/>
    <n v="2.9695068731232501"/>
    <n v="0.83870124380337197"/>
    <n v="15.062912866161099"/>
    <n v="20.709835253304799"/>
    <n v="17.310785379662398"/>
    <n v="8.9449322981050301"/>
    <n v="95.005725177354805"/>
    <n v="998.38152277381005"/>
    <n v="5.6345463967154297"/>
    <n v="19.6614780331657"/>
    <x v="86"/>
    <x v="0"/>
    <x v="0"/>
    <n v="37.148841876667298"/>
    <n v="117.699095070417"/>
    <x v="0"/>
    <x v="7"/>
    <x v="1"/>
    <x v="2"/>
    <s v="Fog"/>
    <n v="10"/>
  </r>
  <r>
    <x v="2515"/>
    <n v="285.55139576541302"/>
    <n v="49.6656851713579"/>
    <n v="43.479705757546803"/>
    <n v="3.7064321660533799"/>
    <n v="147.941724940386"/>
    <n v="17.359990192227901"/>
    <n v="14.6265668765218"/>
    <n v="0.111131052139428"/>
    <n v="67.467021268336595"/>
    <n v="994.69936421606803"/>
    <n v="39.366530224899797"/>
    <n v="15.0472169521517"/>
    <x v="140"/>
    <x v="0"/>
    <x v="4"/>
    <n v="45.807776844148499"/>
    <n v="98.539777338996103"/>
    <x v="1"/>
    <x v="2"/>
    <x v="8"/>
    <x v="1"/>
    <s v="Rain"/>
    <n v="48"/>
  </r>
  <r>
    <x v="2516"/>
    <n v="114.847803084055"/>
    <n v="16.006819689371401"/>
    <n v="31.932747510419201"/>
    <n v="0.38665531883108101"/>
    <n v="160.07211408331401"/>
    <n v="8.2325204582591898"/>
    <n v="72.969651897899695"/>
    <n v="0.52790579307638796"/>
    <n v="241.482975355858"/>
    <n v="993.41975385711703"/>
    <n v="12.5997878921935"/>
    <n v="7.4637742194511496"/>
    <x v="298"/>
    <x v="0"/>
    <x v="2"/>
    <n v="20.877057879988101"/>
    <n v="109.746226728506"/>
    <x v="3"/>
    <x v="22"/>
    <x v="3"/>
    <x v="7"/>
    <s v="Rain"/>
    <n v="98"/>
  </r>
  <r>
    <x v="2517"/>
    <n v="243.54908228472399"/>
    <n v="37.513207180233501"/>
    <n v="49.048573282433601"/>
    <n v="0.326152189503431"/>
    <n v="32.529472375331601"/>
    <n v="32.847119619128897"/>
    <n v="78.724369208759796"/>
    <n v="7.6305307046827897"/>
    <n v="281.84414481083502"/>
    <n v="1025.91224726311"/>
    <n v="6.9543556046779198"/>
    <n v="6.7722583399530203"/>
    <x v="262"/>
    <x v="0"/>
    <x v="2"/>
    <n v="34.147842430841301"/>
    <n v="125.844032862776"/>
    <x v="0"/>
    <x v="3"/>
    <x v="11"/>
    <x v="7"/>
    <s v="Cloudy"/>
    <n v="11"/>
  </r>
  <r>
    <x v="2518"/>
    <n v="204.21594281440801"/>
    <n v="51.751893447686797"/>
    <n v="40.830139125842003"/>
    <n v="2.9988738013187501"/>
    <n v="45.945132314321903"/>
    <n v="12.4093125768674"/>
    <n v="28.279719140230799"/>
    <n v="6.3248770553130802"/>
    <n v="351.56258408632903"/>
    <n v="1033.40047110203"/>
    <n v="44.527617689221898"/>
    <n v="11.6945519553634"/>
    <x v="228"/>
    <x v="0"/>
    <x v="2"/>
    <n v="23.7636005531302"/>
    <n v="113.963719041221"/>
    <x v="0"/>
    <x v="9"/>
    <x v="6"/>
    <x v="5"/>
    <s v="Fog"/>
    <n v="59"/>
  </r>
  <r>
    <x v="2519"/>
    <n v="178.467083992233"/>
    <n v="61.422146786769197"/>
    <n v="34.251933513831403"/>
    <n v="1.07395183060607"/>
    <n v="89.969460385543002"/>
    <n v="-5.8169038070161596"/>
    <n v="31.766581391600401"/>
    <n v="8.7085937642171398"/>
    <n v="265.56471017131298"/>
    <n v="1024.5821358696401"/>
    <n v="38.5744150391088"/>
    <n v="6.4703486086745396"/>
    <x v="248"/>
    <x v="1"/>
    <x v="4"/>
    <n v="37.137493812449698"/>
    <n v="93.061434404528597"/>
    <x v="3"/>
    <x v="2"/>
    <x v="3"/>
    <x v="6"/>
    <s v="Fog"/>
    <n v="37"/>
  </r>
  <r>
    <x v="2520"/>
    <n v="217.962344004984"/>
    <n v="50.623070790577003"/>
    <n v="39.625177350294301"/>
    <n v="1.65658118737254"/>
    <n v="141.150958214177"/>
    <n v="19.666515830206599"/>
    <n v="61.401069302981"/>
    <n v="1.9049817840865999"/>
    <n v="293.69387207596702"/>
    <n v="1010.0469061844"/>
    <n v="24.325457858094499"/>
    <n v="14.282987993876899"/>
    <x v="492"/>
    <x v="1"/>
    <x v="1"/>
    <n v="20.8091389277932"/>
    <n v="124.251199845133"/>
    <x v="0"/>
    <x v="2"/>
    <x v="3"/>
    <x v="2"/>
    <s v="Snow"/>
    <n v="34"/>
  </r>
  <r>
    <x v="2521"/>
    <n v="141.64995869770701"/>
    <n v="35.1491899487336"/>
    <n v="43.212038357066596"/>
    <n v="1.7918709375681201"/>
    <n v="177.03392628385299"/>
    <n v="33.483412900584"/>
    <n v="37.162391495130301"/>
    <n v="9.2046162295801501"/>
    <n v="314.22151145234602"/>
    <n v="1036.0980540682201"/>
    <n v="23.123753933778399"/>
    <n v="3.5746458613813301"/>
    <x v="320"/>
    <x v="3"/>
    <x v="3"/>
    <n v="46.704916738005799"/>
    <n v="92.465760880561405"/>
    <x v="4"/>
    <x v="4"/>
    <x v="5"/>
    <x v="0"/>
    <s v="Cloudy"/>
    <n v="80"/>
  </r>
  <r>
    <x v="2522"/>
    <n v="160.38938937761199"/>
    <n v="64.571378726105607"/>
    <n v="32.559024662780097"/>
    <n v="4.8681940406042097"/>
    <n v="29.199589833146401"/>
    <n v="7.0757063786697403"/>
    <n v="69.094742140120999"/>
    <n v="6.1922097846013804"/>
    <n v="354.94871334063498"/>
    <n v="980.277552591681"/>
    <n v="6.4943827219159802"/>
    <n v="10.2595876722471"/>
    <x v="144"/>
    <x v="3"/>
    <x v="0"/>
    <n v="33.807351098463101"/>
    <n v="124.50086708306399"/>
    <x v="4"/>
    <x v="19"/>
    <x v="10"/>
    <x v="5"/>
    <s v="Cloudy"/>
    <n v="81"/>
  </r>
  <r>
    <x v="2523"/>
    <n v="93.390014603354899"/>
    <n v="7.2864339160227898"/>
    <n v="22.1818919170485"/>
    <n v="1.4883882559681301"/>
    <n v="160.09630855657201"/>
    <n v="24.977845428548299"/>
    <n v="68.912569334094002"/>
    <n v="2.5780758888164699"/>
    <n v="66.094084812515902"/>
    <n v="1022.65391816748"/>
    <n v="29.943057217435999"/>
    <n v="6.33767468969703"/>
    <x v="222"/>
    <x v="1"/>
    <x v="2"/>
    <n v="49.277341307331398"/>
    <n v="116.338227362076"/>
    <x v="4"/>
    <x v="10"/>
    <x v="8"/>
    <x v="2"/>
    <s v="Snow"/>
    <n v="59"/>
  </r>
  <r>
    <x v="2524"/>
    <n v="288.72175585049803"/>
    <n v="96.896019817897795"/>
    <n v="38.440532808915101"/>
    <n v="3.0651903556538902"/>
    <n v="161.97668002569699"/>
    <n v="27.227584482043898"/>
    <n v="85.213820557751006"/>
    <n v="5.9338698366945604"/>
    <n v="308.32286075893597"/>
    <n v="993.11530025881996"/>
    <n v="1.463237730036"/>
    <n v="18.827136792089501"/>
    <x v="462"/>
    <x v="2"/>
    <x v="2"/>
    <n v="27.302197387560199"/>
    <n v="126.176230650344"/>
    <x v="2"/>
    <x v="15"/>
    <x v="7"/>
    <x v="1"/>
    <s v="Clear"/>
    <n v="38"/>
  </r>
  <r>
    <x v="2525"/>
    <n v="270.64735225041301"/>
    <n v="84.387660998226707"/>
    <n v="1.0146934222912001"/>
    <n v="1.62386805805054"/>
    <n v="176.70052845016599"/>
    <n v="5.88698678565531"/>
    <n v="73.679939661442404"/>
    <n v="9.7783132653478404"/>
    <n v="165.786832405448"/>
    <n v="1033.1338469873799"/>
    <n v="40.727957631854999"/>
    <n v="6.7898110670125904"/>
    <x v="455"/>
    <x v="3"/>
    <x v="0"/>
    <n v="34.546429591308701"/>
    <n v="95.741377338619998"/>
    <x v="4"/>
    <x v="14"/>
    <x v="1"/>
    <x v="3"/>
    <s v="Cloudy"/>
    <n v="60"/>
  </r>
  <r>
    <x v="2526"/>
    <n v="286.33668407457702"/>
    <n v="59.333879058629698"/>
    <n v="6.4107228824717897"/>
    <n v="4.83034042169208"/>
    <n v="179.13995599773401"/>
    <n v="5.4305332831915303"/>
    <n v="69.270394487124406"/>
    <n v="9.6033465670396403"/>
    <n v="81.153877020259998"/>
    <n v="1001.10504999359"/>
    <n v="38.205519099589303"/>
    <n v="18.1554789424784"/>
    <x v="55"/>
    <x v="1"/>
    <x v="3"/>
    <n v="45.795247305915701"/>
    <n v="121.53058685324"/>
    <x v="5"/>
    <x v="18"/>
    <x v="7"/>
    <x v="0"/>
    <s v="Snow"/>
    <n v="43"/>
  </r>
  <r>
    <x v="2527"/>
    <n v="110.726927492878"/>
    <n v="81.967072630490904"/>
    <n v="12.538642659477899"/>
    <n v="2.2342761052912099"/>
    <n v="190.786325102066"/>
    <n v="0.95716771379853804"/>
    <n v="88.323940443040499"/>
    <n v="9.1290901698187206"/>
    <n v="358.89406389555199"/>
    <n v="1030.4372562513199"/>
    <n v="46.268562910269303"/>
    <n v="10.083246447119199"/>
    <x v="126"/>
    <x v="2"/>
    <x v="3"/>
    <n v="49.244865752851197"/>
    <n v="112.56361422124699"/>
    <x v="3"/>
    <x v="5"/>
    <x v="10"/>
    <x v="6"/>
    <s v="Clear"/>
    <n v="87"/>
  </r>
  <r>
    <x v="2528"/>
    <n v="177.47996987806999"/>
    <n v="36.585112849866803"/>
    <n v="29.478286485335001"/>
    <n v="2.8368464724571498"/>
    <n v="19.670311291689998"/>
    <n v="-0.92996705580435002"/>
    <n v="91.698536106065205"/>
    <n v="9.6814306749863004"/>
    <n v="211.77743676019"/>
    <n v="1006.20109356546"/>
    <n v="8.4645650287460796"/>
    <n v="4.8812634317843901"/>
    <x v="207"/>
    <x v="2"/>
    <x v="2"/>
    <n v="37.773013375830303"/>
    <n v="98.475897711613797"/>
    <x v="0"/>
    <x v="2"/>
    <x v="4"/>
    <x v="2"/>
    <s v="Clear"/>
    <n v="48"/>
  </r>
  <r>
    <x v="2529"/>
    <n v="81.3406270670814"/>
    <n v="52.350327530903598"/>
    <n v="12.12676037051"/>
    <n v="3.0825419972591099"/>
    <n v="60.29944620525"/>
    <n v="11.3548544164133"/>
    <n v="11.8176245301824"/>
    <n v="2.5055777978881801"/>
    <n v="288.71637854084003"/>
    <n v="1039.7710684093699"/>
    <n v="39.631370646855402"/>
    <n v="18.987364083617301"/>
    <x v="310"/>
    <x v="3"/>
    <x v="1"/>
    <n v="47.3148133269478"/>
    <n v="100.182721409313"/>
    <x v="1"/>
    <x v="14"/>
    <x v="7"/>
    <x v="0"/>
    <s v="Fog"/>
    <n v="29"/>
  </r>
  <r>
    <x v="2530"/>
    <n v="256.77272825807"/>
    <n v="54.369193251468602"/>
    <n v="7.5860074786610801"/>
    <n v="2.5947119704468098"/>
    <n v="13.768191700142699"/>
    <n v="11.0907499412651"/>
    <n v="10.637339333021901"/>
    <n v="1.2469106670596299"/>
    <n v="178.148164803132"/>
    <n v="990.93699922547296"/>
    <n v="13.8930841043142"/>
    <n v="8.9266794649223105"/>
    <x v="156"/>
    <x v="3"/>
    <x v="1"/>
    <n v="35.357111675857702"/>
    <n v="102.736434797033"/>
    <x v="5"/>
    <x v="10"/>
    <x v="3"/>
    <x v="2"/>
    <s v="Fog"/>
    <n v="88"/>
  </r>
  <r>
    <x v="2531"/>
    <n v="262.03750991977898"/>
    <n v="72.564100972253001"/>
    <n v="15.6214322826452"/>
    <n v="0.61199560876199299"/>
    <n v="140.92335257690601"/>
    <n v="29.489567271439601"/>
    <n v="99.333546792445304"/>
    <n v="3.0706971396595701"/>
    <n v="0.21937866237577"/>
    <n v="1013.94109238198"/>
    <n v="44.493525457531199"/>
    <n v="11.8335108038324"/>
    <x v="55"/>
    <x v="3"/>
    <x v="1"/>
    <n v="21.7286173316519"/>
    <n v="124.079413177924"/>
    <x v="3"/>
    <x v="1"/>
    <x v="11"/>
    <x v="0"/>
    <s v="Snow"/>
    <n v="45"/>
  </r>
  <r>
    <x v="2532"/>
    <n v="148.069244767052"/>
    <n v="72.875562035488301"/>
    <n v="24.975885235611798"/>
    <n v="2.3560037921686998"/>
    <n v="74.555982039031306"/>
    <n v="35.451674677556497"/>
    <n v="61.243506563469403"/>
    <n v="3.1348621587682901"/>
    <n v="10.9336646732284"/>
    <n v="999.75074345177097"/>
    <n v="10.217510764727001"/>
    <n v="0.459650865776773"/>
    <x v="55"/>
    <x v="0"/>
    <x v="1"/>
    <n v="35.482088457803002"/>
    <n v="101.114217326467"/>
    <x v="4"/>
    <x v="3"/>
    <x v="7"/>
    <x v="3"/>
    <s v="Clear"/>
    <n v="77"/>
  </r>
  <r>
    <x v="2533"/>
    <n v="292.56325361995601"/>
    <n v="30.6070097459287"/>
    <n v="36.116432997271701"/>
    <n v="4.7149527471221102"/>
    <n v="18.019223608776901"/>
    <n v="-8.7678917100253493"/>
    <n v="64.328372797005002"/>
    <n v="7.6436382629476904"/>
    <n v="9.5651511691653308"/>
    <n v="1012.3415712278101"/>
    <n v="43.626565205969897"/>
    <n v="9.7774723460782997"/>
    <x v="79"/>
    <x v="2"/>
    <x v="3"/>
    <n v="37.592938503987902"/>
    <n v="122.71891574677601"/>
    <x v="4"/>
    <x v="18"/>
    <x v="1"/>
    <x v="5"/>
    <s v="Haze"/>
    <n v="93"/>
  </r>
  <r>
    <x v="2534"/>
    <n v="22.290358692315099"/>
    <n v="66.457899378233506"/>
    <n v="46.036803617075698"/>
    <n v="4.6426834608021199"/>
    <n v="194.167232728811"/>
    <n v="28.333062680005298"/>
    <n v="69.0056008172307"/>
    <n v="8.5801934630564496"/>
    <n v="106.115590926579"/>
    <n v="1045.41931049615"/>
    <n v="5.4666663099620401"/>
    <n v="4.4901977143000398"/>
    <x v="392"/>
    <x v="2"/>
    <x v="1"/>
    <n v="21.192483397275499"/>
    <n v="124.09138784331201"/>
    <x v="4"/>
    <x v="14"/>
    <x v="11"/>
    <x v="7"/>
    <s v="Clear"/>
    <n v="69"/>
  </r>
  <r>
    <x v="2535"/>
    <n v="135.54269999700301"/>
    <n v="34.6189925336"/>
    <n v="30.3506554738555"/>
    <n v="1.4474299859097399"/>
    <n v="156.897176224091"/>
    <n v="29.4137928423315"/>
    <n v="96.673386905247895"/>
    <n v="4.6433202632094899"/>
    <n v="159.1171714784"/>
    <n v="1002.76354030968"/>
    <n v="17.560468272091299"/>
    <n v="0.68926467239171296"/>
    <x v="488"/>
    <x v="2"/>
    <x v="4"/>
    <n v="34.124724500183703"/>
    <n v="106.801632465601"/>
    <x v="2"/>
    <x v="20"/>
    <x v="7"/>
    <x v="3"/>
    <s v="Fog"/>
    <n v="62"/>
  </r>
  <r>
    <x v="2536"/>
    <n v="118.447264176627"/>
    <n v="60.015308150882099"/>
    <n v="4.93114878856289"/>
    <n v="3.9396673338192398"/>
    <n v="172.552449062481"/>
    <n v="24.187056653710599"/>
    <n v="56.712067593685902"/>
    <n v="3.3033638288621399"/>
    <n v="253.97668401290599"/>
    <n v="1042.48117250576"/>
    <n v="32.125620251536098"/>
    <n v="17.227452409935601"/>
    <x v="111"/>
    <x v="3"/>
    <x v="1"/>
    <n v="45.983812232573001"/>
    <n v="103.16145272749399"/>
    <x v="5"/>
    <x v="23"/>
    <x v="9"/>
    <x v="3"/>
    <s v="Haze"/>
    <n v="51"/>
  </r>
  <r>
    <x v="2537"/>
    <n v="64.282816432108206"/>
    <n v="5.7924220190467599"/>
    <n v="10.445655086892801"/>
    <n v="3.0175488360266001"/>
    <n v="34.8839425868387"/>
    <n v="4.5738875409908601"/>
    <n v="36.598232340836397"/>
    <n v="4.41161237437864"/>
    <n v="43.977320767364802"/>
    <n v="1002.61372225991"/>
    <n v="2.84393960252434"/>
    <n v="3.6614090449027201"/>
    <x v="204"/>
    <x v="2"/>
    <x v="4"/>
    <n v="46.673472427400398"/>
    <n v="96.497263707660593"/>
    <x v="1"/>
    <x v="10"/>
    <x v="0"/>
    <x v="0"/>
    <s v="Fog"/>
    <n v="29"/>
  </r>
  <r>
    <x v="2538"/>
    <n v="203.221127694985"/>
    <n v="21.781015344122"/>
    <n v="43.8984626812804"/>
    <n v="1.8950051787255899"/>
    <n v="153.17644948998301"/>
    <n v="6.0445099109673901"/>
    <n v="67.853931371802901"/>
    <n v="0.55372839920953099"/>
    <n v="348.53413773616899"/>
    <n v="1027.6298548280899"/>
    <n v="32.4760862445154"/>
    <n v="3.9628447315389002"/>
    <x v="176"/>
    <x v="0"/>
    <x v="1"/>
    <n v="26.4386523159699"/>
    <n v="111.503043439214"/>
    <x v="3"/>
    <x v="5"/>
    <x v="1"/>
    <x v="6"/>
    <s v="Fog"/>
    <n v="7"/>
  </r>
  <r>
    <x v="2539"/>
    <n v="243.22336795127799"/>
    <n v="65.489486659636398"/>
    <n v="3.1518442657155901"/>
    <n v="0.18832390824252601"/>
    <n v="131.97436926707999"/>
    <n v="-4.4265698715308401"/>
    <n v="93.841597816031907"/>
    <n v="6.6801096240615401"/>
    <n v="66.968519029044501"/>
    <n v="990.14143349064898"/>
    <n v="36.871768102382198"/>
    <n v="5.0879078912253402"/>
    <x v="99"/>
    <x v="1"/>
    <x v="0"/>
    <n v="24.4328275111551"/>
    <n v="111.801305695157"/>
    <x v="3"/>
    <x v="10"/>
    <x v="7"/>
    <x v="1"/>
    <s v="Clear"/>
    <n v="5"/>
  </r>
  <r>
    <x v="2540"/>
    <n v="94.948377172474096"/>
    <n v="27.2411577873801"/>
    <n v="20.736223675296799"/>
    <n v="3.0264940887924001"/>
    <n v="183.84511129704799"/>
    <n v="-8.1552474782781292"/>
    <n v="95.194691833315204"/>
    <n v="3.1927844442751399"/>
    <n v="241.56968320520301"/>
    <n v="1020.45413931222"/>
    <n v="33.776519307595301"/>
    <n v="8.3967607907024497"/>
    <x v="179"/>
    <x v="0"/>
    <x v="2"/>
    <n v="39.825465851455597"/>
    <n v="94.421074693988501"/>
    <x v="3"/>
    <x v="18"/>
    <x v="8"/>
    <x v="7"/>
    <s v="Rain"/>
    <n v="83"/>
  </r>
  <r>
    <x v="2541"/>
    <n v="22.893410264699899"/>
    <n v="38.924112317023699"/>
    <n v="49.522435750038198"/>
    <n v="2.5604128570119999"/>
    <n v="76.3538835809033"/>
    <n v="-4.9092912340813299"/>
    <n v="19.6636850999719"/>
    <n v="9.5700584560389501"/>
    <n v="20.972840815478001"/>
    <n v="993.86622110006601"/>
    <n v="2.0201094368354999E-2"/>
    <n v="9.7492756571501502"/>
    <x v="136"/>
    <x v="3"/>
    <x v="0"/>
    <n v="22.408185925740501"/>
    <n v="119.974794714377"/>
    <x v="4"/>
    <x v="15"/>
    <x v="2"/>
    <x v="1"/>
    <s v="Haze"/>
    <n v="14"/>
  </r>
  <r>
    <x v="2542"/>
    <n v="65.360961288639501"/>
    <n v="55.418103871475203"/>
    <n v="7.4712950570085903"/>
    <n v="0.77498896853610499"/>
    <n v="167.65681989497199"/>
    <n v="35.499295292459998"/>
    <n v="66.622086619431002"/>
    <n v="5.5026392036141401"/>
    <n v="112.504310393369"/>
    <n v="1033.1911685085299"/>
    <n v="45.799945728828497"/>
    <n v="16.273027244382099"/>
    <x v="452"/>
    <x v="0"/>
    <x v="3"/>
    <n v="41.7376929916108"/>
    <n v="101.16798203584"/>
    <x v="6"/>
    <x v="7"/>
    <x v="3"/>
    <x v="6"/>
    <s v="Fog"/>
    <n v="89"/>
  </r>
  <r>
    <x v="2543"/>
    <n v="232.09801816476801"/>
    <n v="34.072770389604202"/>
    <n v="11.104984828532301"/>
    <n v="2.8478146146409098"/>
    <n v="23.858380774913101"/>
    <n v="16.862982729976601"/>
    <n v="59.139299168416201"/>
    <n v="1.8666084926947699"/>
    <n v="34.148361257815601"/>
    <n v="1013.65404812035"/>
    <n v="24.045152044512001"/>
    <n v="9.1127211354180595"/>
    <x v="205"/>
    <x v="0"/>
    <x v="4"/>
    <n v="36.126737702520401"/>
    <n v="98.9130170092089"/>
    <x v="1"/>
    <x v="1"/>
    <x v="3"/>
    <x v="3"/>
    <s v="Rain"/>
    <n v="47"/>
  </r>
  <r>
    <x v="2544"/>
    <n v="222.370515677404"/>
    <n v="50.734557651387298"/>
    <n v="37.4941328991547"/>
    <n v="1.84588361089617"/>
    <n v="17.910702800788901"/>
    <n v="8.7462145623455196"/>
    <n v="46.802162372828903"/>
    <n v="1.7775756098183499"/>
    <n v="234.80483330556399"/>
    <n v="983.60874017487095"/>
    <n v="44.248226646788801"/>
    <n v="8.1836645522611207"/>
    <x v="54"/>
    <x v="2"/>
    <x v="4"/>
    <n v="30.336475412654799"/>
    <n v="123.811703472304"/>
    <x v="6"/>
    <x v="13"/>
    <x v="10"/>
    <x v="6"/>
    <s v="Haze"/>
    <n v="72"/>
  </r>
  <r>
    <x v="2545"/>
    <n v="270.898563535118"/>
    <n v="85.333994656726404"/>
    <n v="39.723477043613002"/>
    <n v="0.52605677820728702"/>
    <n v="138.495780352335"/>
    <n v="0.951941969729167"/>
    <n v="90.726805693209997"/>
    <n v="3.9961523926941802"/>
    <n v="216.24785367132401"/>
    <n v="1042.1982597783699"/>
    <n v="41.140430802410599"/>
    <n v="9.4733106865920504"/>
    <x v="428"/>
    <x v="1"/>
    <x v="0"/>
    <n v="20.7704314648911"/>
    <n v="113.01223521854"/>
    <x v="0"/>
    <x v="1"/>
    <x v="6"/>
    <x v="4"/>
    <s v="Snow"/>
    <n v="28"/>
  </r>
  <r>
    <x v="2546"/>
    <n v="274.47178648119598"/>
    <n v="27.661095415803199"/>
    <n v="12.6656888895153"/>
    <n v="3.8540626762288301"/>
    <n v="19.4174038243764"/>
    <n v="20.9232631215576"/>
    <n v="35.271453234405399"/>
    <n v="3.9541189406702402"/>
    <n v="359.00265558742302"/>
    <n v="1017.40197547908"/>
    <n v="13.922978028052301"/>
    <n v="9.1194296101874794"/>
    <x v="63"/>
    <x v="3"/>
    <x v="0"/>
    <n v="32.186448006738303"/>
    <n v="110.245174680777"/>
    <x v="2"/>
    <x v="19"/>
    <x v="4"/>
    <x v="0"/>
    <s v="Fog"/>
    <n v="31"/>
  </r>
  <r>
    <x v="2547"/>
    <n v="42.258082801562502"/>
    <n v="27.450806865760502"/>
    <n v="44.386477823021103"/>
    <n v="3.7108689154759098"/>
    <n v="59.790833663538898"/>
    <n v="-1.51720813648988"/>
    <n v="18.063017969283099"/>
    <n v="7.0233084824936798"/>
    <n v="344.95673546642598"/>
    <n v="997.62431390627205"/>
    <n v="24.018431123205701"/>
    <n v="13.833457877444999"/>
    <x v="199"/>
    <x v="0"/>
    <x v="1"/>
    <n v="29.940753789133801"/>
    <n v="94.063815076638306"/>
    <x v="4"/>
    <x v="23"/>
    <x v="10"/>
    <x v="2"/>
    <s v="Rain"/>
    <n v="46"/>
  </r>
  <r>
    <x v="2548"/>
    <n v="153.282581048564"/>
    <n v="42.428142472622902"/>
    <n v="26.069671389653099"/>
    <n v="0.69331847512401101"/>
    <n v="176.96301770113399"/>
    <n v="-0.88906210641998096"/>
    <n v="23.8613527016144"/>
    <n v="5.2580039532044598"/>
    <n v="198.29711437663599"/>
    <n v="1022.68204494118"/>
    <n v="0.974669344928352"/>
    <n v="13.631435740229101"/>
    <x v="103"/>
    <x v="2"/>
    <x v="2"/>
    <n v="40.057691909503099"/>
    <n v="121.053230192345"/>
    <x v="3"/>
    <x v="21"/>
    <x v="10"/>
    <x v="8"/>
    <s v="Clear"/>
    <n v="60"/>
  </r>
  <r>
    <x v="2549"/>
    <n v="212.45277140742499"/>
    <n v="64.604734024595899"/>
    <n v="15.6784979012899"/>
    <n v="0.44451224896765901"/>
    <n v="131.66213942908701"/>
    <n v="21.515374215750899"/>
    <n v="99.356021742283005"/>
    <n v="3.83773763657384"/>
    <n v="300.74424392234403"/>
    <n v="1029.8102554258101"/>
    <n v="33.106349775119099"/>
    <n v="10.028882795601501"/>
    <x v="169"/>
    <x v="0"/>
    <x v="2"/>
    <n v="22.023389267014199"/>
    <n v="91.301753118853398"/>
    <x v="4"/>
    <x v="16"/>
    <x v="9"/>
    <x v="0"/>
    <s v="Snow"/>
    <n v="36"/>
  </r>
  <r>
    <x v="2550"/>
    <n v="77.940094039641906"/>
    <n v="91.869555396006604"/>
    <n v="36.689740419136101"/>
    <n v="2.6058543718546998"/>
    <n v="108.443570689102"/>
    <n v="38.234276606394502"/>
    <n v="32.584582495262403"/>
    <n v="9.9773195317591608"/>
    <n v="351.21372337892302"/>
    <n v="1044.6365989461101"/>
    <n v="45.2220302190035"/>
    <n v="11.63480055496"/>
    <x v="319"/>
    <x v="2"/>
    <x v="2"/>
    <n v="36.572224585848403"/>
    <n v="127.94128224075899"/>
    <x v="1"/>
    <x v="3"/>
    <x v="10"/>
    <x v="3"/>
    <s v="Haze"/>
    <n v="92"/>
  </r>
  <r>
    <x v="2551"/>
    <n v="24.0622140261219"/>
    <n v="25.602163565404499"/>
    <n v="38.008877287376301"/>
    <n v="0.493145320068966"/>
    <n v="17.244683612130402"/>
    <n v="37.071894942520302"/>
    <n v="38.936019469977303"/>
    <n v="7.7126871863464102"/>
    <n v="146.86845732162499"/>
    <n v="995.80873330647796"/>
    <n v="9.6976991209667105"/>
    <n v="12.9433010851098"/>
    <x v="450"/>
    <x v="0"/>
    <x v="1"/>
    <n v="39.165105514406498"/>
    <n v="119.50896697841701"/>
    <x v="6"/>
    <x v="21"/>
    <x v="6"/>
    <x v="8"/>
    <s v="Cloudy"/>
    <n v="9"/>
  </r>
  <r>
    <x v="2552"/>
    <n v="126.643314597057"/>
    <n v="43.290585149778501"/>
    <n v="11.625117222668701"/>
    <n v="4.0887756752268096"/>
    <n v="21.002987550133799"/>
    <n v="1.7250532594710899"/>
    <n v="34.314998335462199"/>
    <n v="3.8669164727511798"/>
    <n v="256.78335352278498"/>
    <n v="985.05252814221603"/>
    <n v="14.8923413309459"/>
    <n v="5.5903706030135103"/>
    <x v="361"/>
    <x v="3"/>
    <x v="2"/>
    <n v="25.732310609725399"/>
    <n v="116.685530566775"/>
    <x v="4"/>
    <x v="23"/>
    <x v="4"/>
    <x v="6"/>
    <s v="Snow"/>
    <n v="91"/>
  </r>
  <r>
    <x v="2553"/>
    <n v="43.326651356725201"/>
    <n v="10.4242133047614"/>
    <n v="40.3099618779788"/>
    <n v="3.6408033949529801"/>
    <n v="125.56065634586"/>
    <n v="36.225509747280398"/>
    <n v="20.339726234183999"/>
    <n v="9.7157288683885401"/>
    <n v="175.374607284224"/>
    <n v="993.13422192473604"/>
    <n v="6.6820517456280699"/>
    <n v="12.2164168497919"/>
    <x v="46"/>
    <x v="1"/>
    <x v="3"/>
    <n v="20.787070516892399"/>
    <n v="120.047386586491"/>
    <x v="3"/>
    <x v="2"/>
    <x v="7"/>
    <x v="3"/>
    <s v="Clear"/>
    <n v="49"/>
  </r>
  <r>
    <x v="2554"/>
    <n v="179.97595121092701"/>
    <n v="42.450378217760097"/>
    <n v="34.571202112883903"/>
    <n v="0.93396688939267203"/>
    <n v="163.910388780391"/>
    <n v="23.6432193633316"/>
    <n v="97.130596049929196"/>
    <n v="7.1436029986326703"/>
    <n v="328.357321246396"/>
    <n v="986.08533764539004"/>
    <n v="15.8978023928368"/>
    <n v="0.57314571596936104"/>
    <x v="131"/>
    <x v="3"/>
    <x v="2"/>
    <n v="47.600556414015799"/>
    <n v="121.012205164474"/>
    <x v="4"/>
    <x v="6"/>
    <x v="8"/>
    <x v="2"/>
    <s v="Cloudy"/>
    <n v="65"/>
  </r>
  <r>
    <x v="2555"/>
    <n v="295.50729813879099"/>
    <n v="26.244044819901202"/>
    <n v="30.7950903776795"/>
    <n v="1.91111232102202"/>
    <n v="28.619299117280999"/>
    <n v="32.199472636503899"/>
    <n v="82.067125327377497"/>
    <n v="8.0713608021047794"/>
    <n v="241.575034665966"/>
    <n v="1045.7535247616199"/>
    <n v="8.6596558268396109"/>
    <n v="1.40664649601026"/>
    <x v="124"/>
    <x v="1"/>
    <x v="0"/>
    <n v="22.126829082597901"/>
    <n v="120.526950293418"/>
    <x v="3"/>
    <x v="10"/>
    <x v="2"/>
    <x v="0"/>
    <s v="Snow"/>
    <n v="22"/>
  </r>
  <r>
    <x v="2556"/>
    <n v="131.949344307801"/>
    <n v="9.8277479130173298"/>
    <n v="26.320837241087599"/>
    <n v="1.2029016017579"/>
    <n v="136.81461331856099"/>
    <n v="23.569174113094"/>
    <n v="21.017528222152201"/>
    <n v="6.5675031589876998"/>
    <n v="264.13573006216399"/>
    <n v="1026.91331470469"/>
    <n v="26.760590417986101"/>
    <n v="10.6802074707015"/>
    <x v="80"/>
    <x v="0"/>
    <x v="3"/>
    <n v="37.352210194858898"/>
    <n v="94.365811823448198"/>
    <x v="5"/>
    <x v="19"/>
    <x v="0"/>
    <x v="7"/>
    <s v="Fog"/>
    <n v="49"/>
  </r>
  <r>
    <x v="2557"/>
    <n v="194.26836939092399"/>
    <n v="56.809042985257101"/>
    <n v="21.674952729981399"/>
    <n v="3.2913390449040101"/>
    <n v="134.13029873855299"/>
    <n v="13.1888302937035"/>
    <n v="55.142525875946099"/>
    <n v="9.8275951223936904"/>
    <n v="53.324185928701802"/>
    <n v="1009.56267095127"/>
    <n v="36.4814957010692"/>
    <n v="14.799008329125099"/>
    <x v="433"/>
    <x v="0"/>
    <x v="4"/>
    <n v="22.317229721568602"/>
    <n v="110.274947984972"/>
    <x v="2"/>
    <x v="5"/>
    <x v="2"/>
    <x v="1"/>
    <s v="Cloudy"/>
    <n v="43"/>
  </r>
  <r>
    <x v="2558"/>
    <n v="119.014846576968"/>
    <n v="41.765796522006703"/>
    <n v="7.2291094752386504"/>
    <n v="4.9671671974100002"/>
    <n v="76.169684567309304"/>
    <n v="-7.6707328869818001"/>
    <n v="31.724925369519902"/>
    <n v="8.9919093459793498"/>
    <n v="31.400596074948101"/>
    <n v="1014.97605168179"/>
    <n v="39.671431633183602"/>
    <n v="10.304089186591201"/>
    <x v="83"/>
    <x v="2"/>
    <x v="4"/>
    <n v="40.755948324055701"/>
    <n v="115.62807362732001"/>
    <x v="0"/>
    <x v="15"/>
    <x v="7"/>
    <x v="0"/>
    <s v="Snow"/>
    <n v="50"/>
  </r>
  <r>
    <x v="2559"/>
    <n v="121.933249192988"/>
    <n v="7.4003464983435503"/>
    <n v="42.328693992093498"/>
    <n v="4.2051501616388798"/>
    <n v="10.8120939563651"/>
    <n v="10.0004468226943"/>
    <n v="31.662200686246301"/>
    <n v="4.6699030618038"/>
    <n v="257.67776756909598"/>
    <n v="994.84468563817802"/>
    <n v="5.2149384710560902"/>
    <n v="11.8778569093177"/>
    <x v="217"/>
    <x v="0"/>
    <x v="0"/>
    <n v="27.162195101733001"/>
    <n v="126.087055857439"/>
    <x v="1"/>
    <x v="4"/>
    <x v="8"/>
    <x v="4"/>
    <s v="Haze"/>
    <n v="44"/>
  </r>
  <r>
    <x v="2560"/>
    <n v="147.02095257031201"/>
    <n v="44.6391394772604"/>
    <n v="28.069370855033799"/>
    <n v="4.6496614020061804"/>
    <n v="189.05457428665801"/>
    <n v="19.330422439918699"/>
    <n v="15.8027346898511"/>
    <n v="8.3881902284899503"/>
    <n v="139.93339896519001"/>
    <n v="1032.8035033301801"/>
    <n v="30.5680200250018"/>
    <n v="15.1288992705569"/>
    <x v="181"/>
    <x v="0"/>
    <x v="4"/>
    <n v="23.118526698744599"/>
    <n v="124.886796441776"/>
    <x v="5"/>
    <x v="23"/>
    <x v="8"/>
    <x v="6"/>
    <s v="Snow"/>
    <n v="47"/>
  </r>
  <r>
    <x v="2561"/>
    <n v="144.63272100083501"/>
    <n v="28.529465539298499"/>
    <n v="28.062877669029799"/>
    <n v="0.32139962448451298"/>
    <n v="11.0497430715301"/>
    <n v="9.8523904674345992"/>
    <n v="88.030350498777494"/>
    <n v="5.3674209787339899"/>
    <n v="241.82185528472701"/>
    <n v="994.07731991657704"/>
    <n v="18.8569377420344"/>
    <n v="2.55219653709905"/>
    <x v="260"/>
    <x v="0"/>
    <x v="4"/>
    <n v="33.104362305470801"/>
    <n v="94.458823774078098"/>
    <x v="6"/>
    <x v="5"/>
    <x v="1"/>
    <x v="7"/>
    <s v="Fog"/>
    <n v="89"/>
  </r>
  <r>
    <x v="2562"/>
    <n v="210.46613176072299"/>
    <n v="38.302669940508402"/>
    <n v="26.9329946280223"/>
    <n v="0.99490207413069998"/>
    <n v="82.826119867468606"/>
    <n v="-0.83996776019915798"/>
    <n v="85.573799682498603"/>
    <n v="6.7763938782860498"/>
    <n v="11.3599574720091"/>
    <n v="991.99516461521603"/>
    <n v="37.661019604376499"/>
    <n v="16.161110220873201"/>
    <x v="414"/>
    <x v="0"/>
    <x v="1"/>
    <n v="39.615955083226098"/>
    <n v="124.03880441721201"/>
    <x v="3"/>
    <x v="4"/>
    <x v="2"/>
    <x v="7"/>
    <s v="Clear"/>
    <n v="34"/>
  </r>
  <r>
    <x v="2563"/>
    <n v="209.45437142465499"/>
    <n v="25.218316448453599"/>
    <n v="12.687507545790201"/>
    <n v="1.17344811005449"/>
    <n v="135.63766480756399"/>
    <n v="18.590385359078301"/>
    <n v="83.183771050548501"/>
    <n v="1.0580358627612001"/>
    <n v="255.211901362015"/>
    <n v="981.92313983027304"/>
    <n v="29.8436328996467"/>
    <n v="7.3299024362908396"/>
    <x v="250"/>
    <x v="2"/>
    <x v="2"/>
    <n v="28.1962890666953"/>
    <n v="97.610048702805898"/>
    <x v="5"/>
    <x v="22"/>
    <x v="8"/>
    <x v="2"/>
    <s v="Haze"/>
    <n v="16"/>
  </r>
  <r>
    <x v="2564"/>
    <n v="91.592402001237502"/>
    <n v="85.686115041253103"/>
    <n v="47.427915887722499"/>
    <n v="4.8790744147737097"/>
    <n v="112.317077102037"/>
    <n v="13.291189994864199"/>
    <n v="32.590964060637098"/>
    <n v="6.3873635110365701"/>
    <n v="86.005147011212003"/>
    <n v="1024.5597014039599"/>
    <n v="22.528370134986702"/>
    <n v="14.278520473276"/>
    <x v="496"/>
    <x v="1"/>
    <x v="0"/>
    <n v="40.203446034979201"/>
    <n v="114.28817721594601"/>
    <x v="5"/>
    <x v="6"/>
    <x v="0"/>
    <x v="3"/>
    <s v="Rain"/>
    <n v="35"/>
  </r>
  <r>
    <x v="2565"/>
    <n v="203.44338346843799"/>
    <n v="67.526171959205897"/>
    <n v="12.1966049833817"/>
    <n v="0.88962033761540404"/>
    <n v="85.471172925849601"/>
    <n v="17.167359693867301"/>
    <n v="43.882464552082901"/>
    <n v="6.6007351401835104"/>
    <n v="100.697678724813"/>
    <n v="1022.33620805463"/>
    <n v="30.631193047590099"/>
    <n v="12.249581293869101"/>
    <x v="163"/>
    <x v="2"/>
    <x v="2"/>
    <n v="35.614353684587201"/>
    <n v="105.31092052715201"/>
    <x v="1"/>
    <x v="11"/>
    <x v="8"/>
    <x v="9"/>
    <s v="Snow"/>
    <n v="8"/>
  </r>
  <r>
    <x v="2566"/>
    <n v="237.51542479572501"/>
    <n v="78.403668542587795"/>
    <n v="41.592282496696697"/>
    <n v="3.56693737351616"/>
    <n v="135.64129624049701"/>
    <n v="14.4412230644436"/>
    <n v="81.008637695926893"/>
    <n v="3.9786928392951699"/>
    <n v="96.357404527990795"/>
    <n v="1020.1369929033"/>
    <n v="2.06379187493163"/>
    <n v="5.0539966385569004"/>
    <x v="6"/>
    <x v="2"/>
    <x v="4"/>
    <n v="38.350688952353799"/>
    <n v="126.07366026738499"/>
    <x v="5"/>
    <x v="6"/>
    <x v="9"/>
    <x v="9"/>
    <s v="Cloudy"/>
    <n v="87"/>
  </r>
  <r>
    <x v="2567"/>
    <n v="127.697651203878"/>
    <n v="10.5863673035535"/>
    <n v="37.300377874047001"/>
    <n v="3.87371038629357"/>
    <n v="155.03896764743601"/>
    <n v="16.104138224604998"/>
    <n v="41.1145201513487"/>
    <n v="7.6497688692006003"/>
    <n v="200.01562768405199"/>
    <n v="1049.90170420495"/>
    <n v="44.851191300482903"/>
    <n v="1.3558678007299001"/>
    <x v="179"/>
    <x v="3"/>
    <x v="4"/>
    <n v="26.809780003730801"/>
    <n v="128.457541442577"/>
    <x v="5"/>
    <x v="12"/>
    <x v="10"/>
    <x v="3"/>
    <s v="Rain"/>
    <n v="59"/>
  </r>
  <r>
    <x v="2568"/>
    <n v="139.76079162970001"/>
    <n v="17.073111692358999"/>
    <n v="13.6810080461849"/>
    <n v="4.8962643325700599"/>
    <n v="158.698368504412"/>
    <n v="18.377663371973401"/>
    <n v="18.064788670924099"/>
    <n v="1.4811897850120901"/>
    <n v="199.36267817412701"/>
    <n v="1016.34458631104"/>
    <n v="11.451864666519601"/>
    <n v="16.724530115086001"/>
    <x v="86"/>
    <x v="2"/>
    <x v="0"/>
    <n v="46.511018099432803"/>
    <n v="90.793530166203794"/>
    <x v="1"/>
    <x v="5"/>
    <x v="9"/>
    <x v="0"/>
    <s v="Rain"/>
    <n v="52"/>
  </r>
  <r>
    <x v="2569"/>
    <n v="77.988972952530901"/>
    <n v="93.948790474033103"/>
    <n v="32.034885328970297"/>
    <n v="3.7341261758058701"/>
    <n v="50.587497614588798"/>
    <n v="18.703778719725801"/>
    <n v="83.865879783665903"/>
    <n v="1.7453350511182399"/>
    <n v="171.153013697348"/>
    <n v="1042.34495955487"/>
    <n v="6.1087130697326302"/>
    <n v="10.979646515528801"/>
    <x v="365"/>
    <x v="2"/>
    <x v="0"/>
    <n v="41.660414596329701"/>
    <n v="120.650655692507"/>
    <x v="1"/>
    <x v="1"/>
    <x v="5"/>
    <x v="7"/>
    <s v="Fog"/>
    <n v="68"/>
  </r>
  <r>
    <x v="2570"/>
    <n v="181.32578274154699"/>
    <n v="86.049337238325407"/>
    <n v="5.6182374119337801"/>
    <n v="1.7538716561303"/>
    <n v="126.97373580933299"/>
    <n v="5.0360555711345301"/>
    <n v="52.705763822701499"/>
    <n v="8.2051085798900605"/>
    <n v="4.2286447296315997"/>
    <n v="1025.6134648796799"/>
    <n v="38.538111877966998"/>
    <n v="5.9834554801598099"/>
    <x v="277"/>
    <x v="3"/>
    <x v="0"/>
    <n v="24.0498835658383"/>
    <n v="115.50916100616401"/>
    <x v="1"/>
    <x v="19"/>
    <x v="6"/>
    <x v="5"/>
    <s v="Fog"/>
    <n v="25"/>
  </r>
  <r>
    <x v="2571"/>
    <n v="58.289074886522997"/>
    <n v="7.9137492055499203"/>
    <n v="20.022849184659901"/>
    <n v="1.5505916802100199"/>
    <n v="14.6520267288399"/>
    <n v="-6.4503270344396899"/>
    <n v="60.960666215677698"/>
    <n v="6.6159538352767804"/>
    <n v="14.677960418614401"/>
    <n v="1047.46419238216"/>
    <n v="2.0667989710697801"/>
    <n v="18.508595769042198"/>
    <x v="18"/>
    <x v="2"/>
    <x v="2"/>
    <n v="38.561365625665999"/>
    <n v="90.342689346715602"/>
    <x v="6"/>
    <x v="19"/>
    <x v="2"/>
    <x v="9"/>
    <s v="Clear"/>
    <n v="71"/>
  </r>
  <r>
    <x v="2572"/>
    <n v="298.32536691471"/>
    <n v="83.888796060987303"/>
    <n v="5.5154858842968402"/>
    <n v="1.21262945859548"/>
    <n v="188.09567208107501"/>
    <n v="-4.0992892674925798"/>
    <n v="19.069508666654301"/>
    <n v="8.0871220008294298"/>
    <n v="207.809389882772"/>
    <n v="1020.4710716962099"/>
    <n v="22.1422053107182"/>
    <n v="10.039323725317001"/>
    <x v="233"/>
    <x v="3"/>
    <x v="4"/>
    <n v="45.0195106313586"/>
    <n v="101.79705027701399"/>
    <x v="4"/>
    <x v="22"/>
    <x v="2"/>
    <x v="5"/>
    <s v="Fog"/>
    <n v="25"/>
  </r>
  <r>
    <x v="2573"/>
    <n v="46.700868954016002"/>
    <n v="53.448118960884798"/>
    <n v="23.433026343665102"/>
    <n v="0.80361585603793095"/>
    <n v="39.124535786520099"/>
    <n v="12.52968605043"/>
    <n v="92.912604681120996"/>
    <n v="2.4333541837551498"/>
    <n v="357.04896179558102"/>
    <n v="1010.32603780069"/>
    <n v="36.3041814214358"/>
    <n v="12.0857952480074"/>
    <x v="417"/>
    <x v="2"/>
    <x v="2"/>
    <n v="40.082125018418303"/>
    <n v="102.3937815164"/>
    <x v="3"/>
    <x v="9"/>
    <x v="10"/>
    <x v="8"/>
    <s v="Haze"/>
    <n v="98"/>
  </r>
  <r>
    <x v="2574"/>
    <n v="69.165062605651897"/>
    <n v="33.153705460984099"/>
    <n v="25.387637995748999"/>
    <n v="1.53319545421244"/>
    <n v="179.99352801804301"/>
    <n v="14.3332850207492"/>
    <n v="73.740781699778793"/>
    <n v="2.4978410180558299"/>
    <n v="95.501815219376198"/>
    <n v="1047.93729874474"/>
    <n v="21.771476589593199"/>
    <n v="17.9401354639906"/>
    <x v="376"/>
    <x v="2"/>
    <x v="0"/>
    <n v="20.704703017414101"/>
    <n v="125.511394645031"/>
    <x v="1"/>
    <x v="12"/>
    <x v="5"/>
    <x v="1"/>
    <s v="Rain"/>
    <n v="73"/>
  </r>
  <r>
    <x v="2575"/>
    <n v="236.794549123091"/>
    <n v="35.459590732653901"/>
    <n v="40.457057033179197"/>
    <n v="4.3251833044229002"/>
    <n v="136.228008551979"/>
    <n v="6.5003174679072497"/>
    <n v="77.364428636642401"/>
    <n v="1.83015228759529"/>
    <n v="198.58392383496999"/>
    <n v="1026.92105946276"/>
    <n v="5.2316836330190704"/>
    <n v="1.7590345010848401"/>
    <x v="442"/>
    <x v="1"/>
    <x v="4"/>
    <n v="43.468820838358397"/>
    <n v="112.285536073727"/>
    <x v="4"/>
    <x v="14"/>
    <x v="11"/>
    <x v="7"/>
    <s v="Cloudy"/>
    <n v="43"/>
  </r>
  <r>
    <x v="2576"/>
    <n v="113.03623799418099"/>
    <n v="41.259650194396301"/>
    <n v="29.264789915302199"/>
    <n v="1.17950238097727"/>
    <n v="35.597496690790997"/>
    <n v="24.636042162699699"/>
    <n v="46.679841953861498"/>
    <n v="9.3649662347088203"/>
    <n v="107.55480168822299"/>
    <n v="1014.42842373527"/>
    <n v="39.602923058005302"/>
    <n v="5.5723806012236397"/>
    <x v="407"/>
    <x v="2"/>
    <x v="4"/>
    <n v="24.2124773808467"/>
    <n v="126.89293467361"/>
    <x v="4"/>
    <x v="12"/>
    <x v="11"/>
    <x v="4"/>
    <s v="Fog"/>
    <n v="34"/>
  </r>
  <r>
    <x v="2577"/>
    <n v="258.78869624438801"/>
    <n v="81.391510385418798"/>
    <n v="37.574153474083197"/>
    <n v="0.64605833568955295"/>
    <n v="156.049515916443"/>
    <n v="18.5528235550319"/>
    <n v="46.954836727125702"/>
    <n v="8.9645284538058796"/>
    <n v="287.93615643189401"/>
    <n v="994.02727714285095"/>
    <n v="40.271739106692799"/>
    <n v="0.95001133628220402"/>
    <x v="257"/>
    <x v="0"/>
    <x v="3"/>
    <n v="27.470753472824899"/>
    <n v="123.49765144694599"/>
    <x v="6"/>
    <x v="3"/>
    <x v="2"/>
    <x v="0"/>
    <s v="Clear"/>
    <n v="12"/>
  </r>
  <r>
    <x v="2578"/>
    <n v="272.868359028844"/>
    <n v="35.825405300512401"/>
    <n v="29.180970165580199"/>
    <n v="1.4606449945228499"/>
    <n v="161.438557908538"/>
    <n v="9.7230802074581106"/>
    <n v="74.118137109905504"/>
    <n v="6.6696305864376404"/>
    <n v="102.84953950528001"/>
    <n v="1039.37217769936"/>
    <n v="20.984227363211701"/>
    <n v="6.8718681715046097"/>
    <x v="459"/>
    <x v="3"/>
    <x v="3"/>
    <n v="22.2482917028324"/>
    <n v="97.193989239693195"/>
    <x v="2"/>
    <x v="3"/>
    <x v="10"/>
    <x v="2"/>
    <s v="Fog"/>
    <n v="32"/>
  </r>
  <r>
    <x v="2579"/>
    <n v="198.640295160058"/>
    <n v="64.258976305508497"/>
    <n v="32.872779347850098"/>
    <n v="3.3603683726039901"/>
    <n v="114.534256468706"/>
    <n v="10.7164977883671"/>
    <n v="58.738936623641202"/>
    <n v="4.2643052349882797"/>
    <n v="191.693111661637"/>
    <n v="986.16220981227104"/>
    <n v="35.257366662400898"/>
    <n v="3.2495637088068499"/>
    <x v="237"/>
    <x v="1"/>
    <x v="4"/>
    <n v="35.115795502916903"/>
    <n v="94.4285223158505"/>
    <x v="0"/>
    <x v="12"/>
    <x v="7"/>
    <x v="7"/>
    <s v="Cloudy"/>
    <n v="55"/>
  </r>
  <r>
    <x v="2580"/>
    <n v="82.361930161229097"/>
    <n v="38.236789460276803"/>
    <n v="32.827830997278497"/>
    <n v="2.58484104318741"/>
    <n v="20.830606828463299"/>
    <n v="36.617238030185597"/>
    <n v="94.4704490513694"/>
    <n v="8.6748597925184097"/>
    <n v="252.15465111274"/>
    <n v="984.64220980814002"/>
    <n v="44.834657963594601"/>
    <n v="12.0344793206477"/>
    <x v="184"/>
    <x v="2"/>
    <x v="3"/>
    <n v="49.006353361840198"/>
    <n v="91.2542967794042"/>
    <x v="2"/>
    <x v="18"/>
    <x v="3"/>
    <x v="1"/>
    <s v="Clear"/>
    <n v="69"/>
  </r>
  <r>
    <x v="2581"/>
    <n v="108.710992094893"/>
    <n v="80.340307597253997"/>
    <n v="1.9323973476393601"/>
    <n v="2.6773054367013298"/>
    <n v="98.071283620083506"/>
    <n v="17.862044602400601"/>
    <n v="72.763542605743993"/>
    <n v="9.9558071581151495"/>
    <n v="133.1496505838"/>
    <n v="998.48471381688103"/>
    <n v="35.859389640855198"/>
    <n v="7.0586469047535996"/>
    <x v="407"/>
    <x v="2"/>
    <x v="1"/>
    <n v="46.3679784999619"/>
    <n v="114.67235793948301"/>
    <x v="0"/>
    <x v="11"/>
    <x v="6"/>
    <x v="7"/>
    <s v="Haze"/>
    <n v="95"/>
  </r>
  <r>
    <x v="2582"/>
    <n v="236.29993324696301"/>
    <n v="7.2324694580731599"/>
    <n v="7.8368150480691297"/>
    <n v="1.5828547018752499"/>
    <n v="144.474246359755"/>
    <n v="24.747178146903298"/>
    <n v="38.550543385033201"/>
    <n v="1.1333610273203201"/>
    <n v="50.238679233928799"/>
    <n v="999.76405273645798"/>
    <n v="8.3949908133249291"/>
    <n v="4.4855046875817797"/>
    <x v="410"/>
    <x v="3"/>
    <x v="1"/>
    <n v="40.362325806850798"/>
    <n v="117.75368225935701"/>
    <x v="5"/>
    <x v="12"/>
    <x v="9"/>
    <x v="8"/>
    <s v="Snow"/>
    <n v="66"/>
  </r>
  <r>
    <x v="2583"/>
    <n v="297.382055093048"/>
    <n v="75.4122538628245"/>
    <n v="45.030909447305902"/>
    <n v="4.6726224881196501"/>
    <n v="120.941272002568"/>
    <n v="-8.3979745995880197"/>
    <n v="78.827612928626195"/>
    <n v="9.6368730908820996"/>
    <n v="40.144910089128203"/>
    <n v="1031.9116100316301"/>
    <n v="11.471763426008"/>
    <n v="5.1347363498426901"/>
    <x v="35"/>
    <x v="2"/>
    <x v="0"/>
    <n v="26.903695308588102"/>
    <n v="106.219086515721"/>
    <x v="0"/>
    <x v="2"/>
    <x v="2"/>
    <x v="7"/>
    <s v="Haze"/>
    <n v="26"/>
  </r>
  <r>
    <x v="2584"/>
    <n v="71.873825523082203"/>
    <n v="66.327382467842796"/>
    <n v="26.755673378285401"/>
    <n v="2.1676592191350501"/>
    <n v="144.02870399342501"/>
    <n v="10.709071479389801"/>
    <n v="43.428037155736597"/>
    <n v="2.2089283007396801"/>
    <n v="241.84500318777901"/>
    <n v="1036.4690448649201"/>
    <n v="49.585941534228901"/>
    <n v="14.544792448052799"/>
    <x v="87"/>
    <x v="1"/>
    <x v="1"/>
    <n v="37.301096122441301"/>
    <n v="128.93731009434899"/>
    <x v="5"/>
    <x v="16"/>
    <x v="4"/>
    <x v="8"/>
    <s v="Clear"/>
    <n v="40"/>
  </r>
  <r>
    <x v="2585"/>
    <n v="116.323810834474"/>
    <n v="30.382415398575901"/>
    <n v="2.0600661898170101"/>
    <n v="3.9889082346893998"/>
    <n v="78.190800282977193"/>
    <n v="22.271323311137401"/>
    <n v="19.017980519094301"/>
    <n v="9.9741426285910801"/>
    <n v="216.32221077471701"/>
    <n v="1040.8195902661"/>
    <n v="45.746358229014902"/>
    <n v="16.735267842846302"/>
    <x v="260"/>
    <x v="3"/>
    <x v="0"/>
    <n v="21.421898169025201"/>
    <n v="126.16989911980301"/>
    <x v="0"/>
    <x v="11"/>
    <x v="4"/>
    <x v="6"/>
    <s v="Rain"/>
    <n v="43"/>
  </r>
  <r>
    <x v="2586"/>
    <n v="51.9118944429351"/>
    <n v="29.429858977288401"/>
    <n v="44.946264033355703"/>
    <n v="0.81672730072448896"/>
    <n v="163.629450593949"/>
    <n v="25.779691101542699"/>
    <n v="35.901426401597099"/>
    <n v="3.1426280947680199"/>
    <n v="129.296856990002"/>
    <n v="1039.64706933153"/>
    <n v="26.7429106387345"/>
    <n v="1.5822949364283201"/>
    <x v="424"/>
    <x v="0"/>
    <x v="4"/>
    <n v="21.002288238397298"/>
    <n v="129.25392429017501"/>
    <x v="2"/>
    <x v="2"/>
    <x v="3"/>
    <x v="8"/>
    <s v="Clear"/>
    <n v="38"/>
  </r>
  <r>
    <x v="2587"/>
    <n v="252.65570562888101"/>
    <n v="28.145146586163101"/>
    <n v="42.496206520687402"/>
    <n v="0.69449296222477497"/>
    <n v="103.153960898382"/>
    <n v="18.6424526209614"/>
    <n v="69.337797520910698"/>
    <n v="8.8285207806596802"/>
    <n v="124.780633738132"/>
    <n v="1033.88182394158"/>
    <n v="46.153829628763397"/>
    <n v="15.5522772840431"/>
    <x v="462"/>
    <x v="0"/>
    <x v="0"/>
    <n v="26.813323766049201"/>
    <n v="105.997205139499"/>
    <x v="2"/>
    <x v="10"/>
    <x v="1"/>
    <x v="6"/>
    <s v="Fog"/>
    <n v="2"/>
  </r>
  <r>
    <x v="2588"/>
    <n v="143.63737470861599"/>
    <n v="50.3793208801223"/>
    <n v="4.7547149432870004"/>
    <n v="4.0596086243673399"/>
    <n v="46.025397657300502"/>
    <n v="1.29858998458941"/>
    <n v="37.817562747646903"/>
    <n v="4.8309291605792302"/>
    <n v="190.01024486023201"/>
    <n v="1047.92815257911"/>
    <n v="20.038483455338501"/>
    <n v="1.6671913828501499"/>
    <x v="208"/>
    <x v="3"/>
    <x v="4"/>
    <n v="32.175787380091201"/>
    <n v="112.806188506235"/>
    <x v="1"/>
    <x v="18"/>
    <x v="11"/>
    <x v="4"/>
    <s v="Rain"/>
    <n v="2"/>
  </r>
  <r>
    <x v="2589"/>
    <n v="147.415892051702"/>
    <n v="20.555353249417301"/>
    <n v="22.155158412890501"/>
    <n v="2.7150676173142601"/>
    <n v="33.615121389870801"/>
    <n v="32.8426022356375"/>
    <n v="71.276574700078598"/>
    <n v="8.6280637777866591"/>
    <n v="270.54330798457801"/>
    <n v="996.29164588756896"/>
    <n v="26.954663010427002"/>
    <n v="6.7735169442740597"/>
    <x v="72"/>
    <x v="3"/>
    <x v="3"/>
    <n v="35.120806260184999"/>
    <n v="92.350047090090698"/>
    <x v="0"/>
    <x v="5"/>
    <x v="8"/>
    <x v="4"/>
    <s v="Cloudy"/>
    <n v="92"/>
  </r>
  <r>
    <x v="2590"/>
    <n v="148.91318840946099"/>
    <n v="11.491134414610499"/>
    <n v="3.3876292800375598"/>
    <n v="1.7201263994604299"/>
    <n v="115.923905154305"/>
    <n v="-4.7258782058185602"/>
    <n v="45.8597921679442"/>
    <n v="0.95921519576430303"/>
    <n v="320.78201483638998"/>
    <n v="992.896814626337"/>
    <n v="8.6942279378213403"/>
    <n v="7.5702540434830201"/>
    <x v="326"/>
    <x v="1"/>
    <x v="4"/>
    <n v="37.019709933241899"/>
    <n v="101.986412250385"/>
    <x v="4"/>
    <x v="21"/>
    <x v="3"/>
    <x v="9"/>
    <s v="Snow"/>
    <n v="90"/>
  </r>
  <r>
    <x v="2591"/>
    <n v="29.517322150106601"/>
    <n v="99.686851755912002"/>
    <n v="37.747777465838602"/>
    <n v="0.85535833332535305"/>
    <n v="67.5308870526286"/>
    <n v="-2.85122540383562"/>
    <n v="20.094493185473901"/>
    <n v="8.6987352529874702"/>
    <n v="304.361994290079"/>
    <n v="1004.20521568469"/>
    <n v="18.413961231021599"/>
    <n v="4.6464220943575896"/>
    <x v="157"/>
    <x v="1"/>
    <x v="2"/>
    <n v="41.538000794895297"/>
    <n v="129.40446439163199"/>
    <x v="2"/>
    <x v="7"/>
    <x v="4"/>
    <x v="6"/>
    <s v="Fog"/>
    <n v="4"/>
  </r>
  <r>
    <x v="2592"/>
    <n v="74.7744323703254"/>
    <n v="97.935032579346199"/>
    <n v="36.880142089448803"/>
    <n v="0.220282697832894"/>
    <n v="108.417516141034"/>
    <n v="22.369699720476"/>
    <n v="46.566033478678001"/>
    <n v="2.0003821487075402"/>
    <n v="127.0905980719"/>
    <n v="1049.2601162460101"/>
    <n v="9.7695520719152107"/>
    <n v="13.383010531053101"/>
    <x v="343"/>
    <x v="1"/>
    <x v="0"/>
    <n v="39.7413870658376"/>
    <n v="95.252173034837895"/>
    <x v="3"/>
    <x v="9"/>
    <x v="1"/>
    <x v="7"/>
    <s v="Snow"/>
    <n v="87"/>
  </r>
  <r>
    <x v="2593"/>
    <n v="120.206316478565"/>
    <n v="25.648756734900701"/>
    <n v="6.0669859233288799"/>
    <n v="3.6117744455586598"/>
    <n v="89.080618939169895"/>
    <n v="33.925926400518897"/>
    <n v="58.440787997312803"/>
    <n v="5.5036788948576696"/>
    <n v="268.85956181201101"/>
    <n v="1049.49061062395"/>
    <n v="32.107471262916398"/>
    <n v="19.113654643417998"/>
    <x v="51"/>
    <x v="0"/>
    <x v="4"/>
    <n v="30.797968387529998"/>
    <n v="111.797254451535"/>
    <x v="2"/>
    <x v="16"/>
    <x v="2"/>
    <x v="3"/>
    <s v="Fog"/>
    <n v="65"/>
  </r>
  <r>
    <x v="2594"/>
    <n v="80.852320608505593"/>
    <n v="12.619790056834301"/>
    <n v="40.677282955589497"/>
    <n v="3.8350738053917199"/>
    <n v="119.371115208571"/>
    <n v="6.1856883780779004"/>
    <n v="24.9243126520247"/>
    <n v="7.7515059642000299"/>
    <n v="280.63353012340002"/>
    <n v="985.10050675154798"/>
    <n v="10.7134123017573"/>
    <n v="3.97274858346253"/>
    <x v="311"/>
    <x v="2"/>
    <x v="4"/>
    <n v="39.666168165579101"/>
    <n v="129.417716653312"/>
    <x v="6"/>
    <x v="2"/>
    <x v="8"/>
    <x v="1"/>
    <s v="Clear"/>
    <n v="50"/>
  </r>
  <r>
    <x v="2595"/>
    <n v="188.10361579227299"/>
    <n v="38.211548132394299"/>
    <n v="32.109689963662603"/>
    <n v="2.3162835484197299"/>
    <n v="12.7505572822707"/>
    <n v="21.862972112124002"/>
    <n v="19.293113485783401"/>
    <n v="1.56806546648859"/>
    <n v="71.381779106093404"/>
    <n v="1040.0750501591201"/>
    <n v="32.644343209165797"/>
    <n v="11.914349779907599"/>
    <x v="170"/>
    <x v="1"/>
    <x v="0"/>
    <n v="46.908863212139501"/>
    <n v="108.53400850490399"/>
    <x v="2"/>
    <x v="4"/>
    <x v="9"/>
    <x v="7"/>
    <s v="Fog"/>
    <n v="38"/>
  </r>
  <r>
    <x v="2596"/>
    <n v="195.30505732306699"/>
    <n v="33.9871454906568"/>
    <n v="44.609802681513997"/>
    <n v="4.6168224936134097"/>
    <n v="85.155058595476106"/>
    <n v="19.896538886080101"/>
    <n v="41.062598280479001"/>
    <n v="1.34637687157241"/>
    <n v="238.74058542377099"/>
    <n v="997.868401929936"/>
    <n v="22.053318899175501"/>
    <n v="19.4464421512779"/>
    <x v="344"/>
    <x v="1"/>
    <x v="4"/>
    <n v="33.317459886514797"/>
    <n v="98.958842586215994"/>
    <x v="2"/>
    <x v="14"/>
    <x v="9"/>
    <x v="2"/>
    <s v="Cloudy"/>
    <n v="47"/>
  </r>
  <r>
    <x v="2597"/>
    <n v="250.048534329234"/>
    <n v="93.026040080173104"/>
    <n v="4.5164833603858003"/>
    <n v="0.27482277663827498"/>
    <n v="82.229404206351603"/>
    <n v="21.738977692551199"/>
    <n v="97.752526030130099"/>
    <n v="8.2941925918078301"/>
    <n v="139.46208375048599"/>
    <n v="995.13843986866095"/>
    <n v="15.428399331585601"/>
    <n v="7.2605613180130204"/>
    <x v="108"/>
    <x v="1"/>
    <x v="3"/>
    <n v="21.818673765090399"/>
    <n v="105.122711160311"/>
    <x v="5"/>
    <x v="23"/>
    <x v="6"/>
    <x v="4"/>
    <s v="Haze"/>
    <n v="2"/>
  </r>
  <r>
    <x v="2598"/>
    <n v="120.477691150212"/>
    <n v="82.316668775994202"/>
    <n v="7.9904218378796603"/>
    <n v="1.43522577744904"/>
    <n v="178.57332280081101"/>
    <n v="-6.7277877987259398"/>
    <n v="22.650044613742899"/>
    <n v="2.0936060440689799"/>
    <n v="248.22056672508"/>
    <n v="1031.6758831070299"/>
    <n v="29.390607796721799"/>
    <n v="13.2363532893366"/>
    <x v="56"/>
    <x v="2"/>
    <x v="3"/>
    <n v="21.731833943819499"/>
    <n v="125.657585630348"/>
    <x v="5"/>
    <x v="7"/>
    <x v="4"/>
    <x v="5"/>
    <s v="Snow"/>
    <n v="98"/>
  </r>
  <r>
    <x v="2599"/>
    <n v="203.64030001243901"/>
    <n v="86.533754211515699"/>
    <n v="20.9178207087899"/>
    <n v="3.6498455119395601"/>
    <n v="10.4293921700918"/>
    <n v="13.361745028057101"/>
    <n v="33.838042567651698"/>
    <n v="6.9611959606960196"/>
    <n v="166.98250968526301"/>
    <n v="1005.45946475649"/>
    <n v="12.641178755871399"/>
    <n v="17.820411335455301"/>
    <x v="370"/>
    <x v="3"/>
    <x v="0"/>
    <n v="21.131616310980998"/>
    <n v="91.094107693813797"/>
    <x v="2"/>
    <x v="0"/>
    <x v="5"/>
    <x v="1"/>
    <s v="Rain"/>
    <n v="68"/>
  </r>
  <r>
    <x v="2600"/>
    <n v="279.48531113967601"/>
    <n v="8.0401748568114897"/>
    <n v="40.843152954911602"/>
    <n v="4.4774352383495302"/>
    <n v="47.382194795123503"/>
    <n v="32.226544753104399"/>
    <n v="18.147056742951101"/>
    <n v="3.1411778194264"/>
    <n v="284.516783954272"/>
    <n v="1044.86112722506"/>
    <n v="38.658993541733203"/>
    <n v="16.3334062434412"/>
    <x v="128"/>
    <x v="3"/>
    <x v="2"/>
    <n v="45.931158714556297"/>
    <n v="91.206548030459302"/>
    <x v="2"/>
    <x v="19"/>
    <x v="1"/>
    <x v="6"/>
    <s v="Snow"/>
    <n v="11"/>
  </r>
  <r>
    <x v="2601"/>
    <n v="245.599703568857"/>
    <n v="34.451360008127097"/>
    <n v="21.0461446744428"/>
    <n v="1.45213827242592"/>
    <n v="154.270347780777"/>
    <n v="24.728055941198399"/>
    <n v="10.208016605380999"/>
    <n v="6.0437740467484504"/>
    <n v="222.93660510948999"/>
    <n v="1022.72852867737"/>
    <n v="48.175836936586499"/>
    <n v="2.0968569437907401"/>
    <x v="485"/>
    <x v="1"/>
    <x v="2"/>
    <n v="48.256531221700101"/>
    <n v="92.31417270419"/>
    <x v="2"/>
    <x v="3"/>
    <x v="4"/>
    <x v="7"/>
    <s v="Clear"/>
    <n v="23"/>
  </r>
  <r>
    <x v="2602"/>
    <n v="240.89960701066599"/>
    <n v="20.7148551657083"/>
    <n v="45.464801578519399"/>
    <n v="3.7165666782042202"/>
    <n v="34.077010606183997"/>
    <n v="33.983551585103001"/>
    <n v="30.459605345759702"/>
    <n v="7.6240927251132904"/>
    <n v="352.40440650483401"/>
    <n v="1044.39350885622"/>
    <n v="49.194926770633401"/>
    <n v="10.7037575006462"/>
    <x v="368"/>
    <x v="2"/>
    <x v="2"/>
    <n v="41.500518187389702"/>
    <n v="98.088304265922801"/>
    <x v="4"/>
    <x v="13"/>
    <x v="2"/>
    <x v="3"/>
    <s v="Rain"/>
    <n v="16"/>
  </r>
  <r>
    <x v="2603"/>
    <n v="185.19130164971199"/>
    <n v="43.623273482305301"/>
    <n v="21.7183342482389"/>
    <n v="3.99064440205726"/>
    <n v="149.90325845210899"/>
    <n v="3.9034818466724102"/>
    <n v="82.694847669243103"/>
    <n v="9.7376409044065504"/>
    <n v="11.5719210494414"/>
    <n v="992.08412215219596"/>
    <n v="18.439073687447699"/>
    <n v="3.1959586559441999"/>
    <x v="71"/>
    <x v="1"/>
    <x v="0"/>
    <n v="38.423706081214497"/>
    <n v="121.814476261742"/>
    <x v="0"/>
    <x v="7"/>
    <x v="5"/>
    <x v="3"/>
    <s v="Clear"/>
    <n v="46"/>
  </r>
  <r>
    <x v="2604"/>
    <n v="223.018763239783"/>
    <n v="58.5761762787617"/>
    <n v="49.9673393364194"/>
    <n v="4.3533937178683297"/>
    <n v="63.057470946455901"/>
    <n v="19.794010118113601"/>
    <n v="82.670326221515495"/>
    <n v="2.9290828286108201"/>
    <n v="198.57482648868299"/>
    <n v="1034.1806501348101"/>
    <n v="10.620115817820199"/>
    <n v="19.0596756926757"/>
    <x v="84"/>
    <x v="2"/>
    <x v="4"/>
    <n v="24.386204401624799"/>
    <n v="110.03366526742801"/>
    <x v="1"/>
    <x v="10"/>
    <x v="3"/>
    <x v="8"/>
    <s v="Fog"/>
    <n v="70"/>
  </r>
  <r>
    <x v="2605"/>
    <n v="21.804042305723101"/>
    <n v="51.9947374208162"/>
    <n v="38.272980194994403"/>
    <n v="0.81148608130581101"/>
    <n v="198.59580675775899"/>
    <n v="24.3631244685788"/>
    <n v="16.971843059795901"/>
    <n v="8.8810135042483002E-2"/>
    <n v="9.4799215888440198"/>
    <n v="1001.94497300994"/>
    <n v="39.659114761260199"/>
    <n v="4.9674432936840098"/>
    <x v="124"/>
    <x v="2"/>
    <x v="2"/>
    <n v="31.519021653146801"/>
    <n v="92.6043332534217"/>
    <x v="4"/>
    <x v="23"/>
    <x v="9"/>
    <x v="5"/>
    <s v="Cloudy"/>
    <n v="56"/>
  </r>
  <r>
    <x v="2606"/>
    <n v="264.52393636966002"/>
    <n v="75.345283042857901"/>
    <n v="47.8169805431803"/>
    <n v="0.69061089274195797"/>
    <n v="152.27907359134599"/>
    <n v="27.402050145835599"/>
    <n v="45.562538864978997"/>
    <n v="1.02705456730415"/>
    <n v="17.119481450235899"/>
    <n v="989.50311788214503"/>
    <n v="36.243858018567202"/>
    <n v="6.8508600595480198"/>
    <x v="495"/>
    <x v="1"/>
    <x v="3"/>
    <n v="34.163399094171197"/>
    <n v="114.968702075229"/>
    <x v="5"/>
    <x v="15"/>
    <x v="5"/>
    <x v="3"/>
    <s v="Fog"/>
    <n v="79"/>
  </r>
  <r>
    <x v="2607"/>
    <n v="291.50468762832003"/>
    <n v="47.104955346314398"/>
    <n v="4.9244078409075502"/>
    <n v="1.56986202622148"/>
    <n v="123.174910397302"/>
    <n v="5.0494698448720401"/>
    <n v="92.091970096124001"/>
    <n v="8.3567916692954398"/>
    <n v="129.685027577292"/>
    <n v="1035.98986638575"/>
    <n v="40.180775209776897"/>
    <n v="7.1914289523069597"/>
    <x v="206"/>
    <x v="1"/>
    <x v="3"/>
    <n v="23.917691171760801"/>
    <n v="91.103127745880499"/>
    <x v="5"/>
    <x v="4"/>
    <x v="4"/>
    <x v="0"/>
    <s v="Haze"/>
    <n v="36"/>
  </r>
  <r>
    <x v="2608"/>
    <n v="242.695417014848"/>
    <n v="77.668694802416695"/>
    <n v="9.0267231314899199"/>
    <n v="0.88138506608900502"/>
    <n v="51.3762123530217"/>
    <n v="-5.3758764873968099"/>
    <n v="55.237246660137302"/>
    <n v="7.1008438467278001"/>
    <n v="236.151202687508"/>
    <n v="1000.64513838423"/>
    <n v="24.256174330583999"/>
    <n v="16.796043773478701"/>
    <x v="117"/>
    <x v="2"/>
    <x v="3"/>
    <n v="27.3556581523343"/>
    <n v="108.424256405354"/>
    <x v="4"/>
    <x v="13"/>
    <x v="2"/>
    <x v="1"/>
    <s v="Rain"/>
    <n v="61"/>
  </r>
  <r>
    <x v="2609"/>
    <n v="247.76576460016"/>
    <n v="96.006826550811297"/>
    <n v="48.837478746902697"/>
    <n v="3.6128563183547802"/>
    <n v="112.756940201555"/>
    <n v="34.514855666273"/>
    <n v="72.068473504093006"/>
    <n v="8.1631392166721906"/>
    <n v="35.643692806424802"/>
    <n v="1044.4456925171701"/>
    <n v="37.422779976393002"/>
    <n v="14.2840103484856"/>
    <x v="49"/>
    <x v="0"/>
    <x v="4"/>
    <n v="27.7591233823991"/>
    <n v="111.260377288868"/>
    <x v="6"/>
    <x v="9"/>
    <x v="1"/>
    <x v="8"/>
    <s v="Snow"/>
    <n v="27"/>
  </r>
  <r>
    <x v="2610"/>
    <n v="142.719225123104"/>
    <n v="11.051350055139901"/>
    <n v="7.61451482438871"/>
    <n v="2.53577506085897"/>
    <n v="69.338590548868495"/>
    <n v="35.845629416882701"/>
    <n v="46.694861070234801"/>
    <n v="3.4570102482081202"/>
    <n v="111.045543279326"/>
    <n v="1043.07660319979"/>
    <n v="8.1899313304113495"/>
    <n v="11.274454499707501"/>
    <x v="365"/>
    <x v="1"/>
    <x v="1"/>
    <n v="43.055155389968697"/>
    <n v="95.902741707139697"/>
    <x v="1"/>
    <x v="7"/>
    <x v="5"/>
    <x v="2"/>
    <s v="Snow"/>
    <n v="58"/>
  </r>
  <r>
    <x v="2611"/>
    <n v="57.541495717115502"/>
    <n v="14.188483205479899"/>
    <n v="20.339214828402302"/>
    <n v="3.71896155893505"/>
    <n v="58.5642438625691"/>
    <n v="-8.3236669717304199"/>
    <n v="88.521649419248703"/>
    <n v="7.7740423245657899"/>
    <n v="269.43105580235601"/>
    <n v="1004.8937518688"/>
    <n v="18.520035939440898"/>
    <n v="3.5422763285466599"/>
    <x v="15"/>
    <x v="1"/>
    <x v="1"/>
    <n v="40.320467657450401"/>
    <n v="92.3140927818595"/>
    <x v="4"/>
    <x v="6"/>
    <x v="10"/>
    <x v="7"/>
    <s v="Clear"/>
    <n v="74"/>
  </r>
  <r>
    <x v="2612"/>
    <n v="227.687287696943"/>
    <n v="9.8138031062450093"/>
    <n v="43.920498710740098"/>
    <n v="0.114242652739521"/>
    <n v="86.8732781514002"/>
    <n v="-0.58941314441339898"/>
    <n v="34.857170019256202"/>
    <n v="5.7778929083061499"/>
    <n v="269.69976193320201"/>
    <n v="983.72523598860698"/>
    <n v="35.453365492136697"/>
    <n v="7.8671493918963797"/>
    <x v="127"/>
    <x v="3"/>
    <x v="4"/>
    <n v="20.241001557888001"/>
    <n v="125.870541508597"/>
    <x v="3"/>
    <x v="12"/>
    <x v="2"/>
    <x v="3"/>
    <s v="Fog"/>
    <n v="68"/>
  </r>
  <r>
    <x v="2613"/>
    <n v="98.776253542356699"/>
    <n v="19.278912336026799"/>
    <n v="1.9705556749028099"/>
    <n v="4.4443242506493501"/>
    <n v="72.847188429407097"/>
    <n v="-3.83043778241136"/>
    <n v="13.0121499412252"/>
    <n v="8.6397334367290295"/>
    <n v="186.21282986981899"/>
    <n v="1027.8013921407401"/>
    <n v="25.3288066135223"/>
    <n v="10.983086782305399"/>
    <x v="436"/>
    <x v="1"/>
    <x v="4"/>
    <n v="43.506514611467097"/>
    <n v="129.95795471257699"/>
    <x v="6"/>
    <x v="23"/>
    <x v="4"/>
    <x v="8"/>
    <s v="Clear"/>
    <n v="38"/>
  </r>
  <r>
    <x v="2614"/>
    <n v="258.25523349351698"/>
    <n v="82.506405706104502"/>
    <n v="15.049739297120601"/>
    <n v="4.5569768522169198"/>
    <n v="197.66043876285201"/>
    <n v="22.0960178456119"/>
    <n v="31.5410293150684"/>
    <n v="1.01196356041987"/>
    <n v="194.40168968584501"/>
    <n v="994.29436045093598"/>
    <n v="12.9713551167898"/>
    <n v="19.0123530310671"/>
    <x v="361"/>
    <x v="2"/>
    <x v="0"/>
    <n v="25.982975607739998"/>
    <n v="100.350517684257"/>
    <x v="0"/>
    <x v="18"/>
    <x v="5"/>
    <x v="5"/>
    <s v="Haze"/>
    <n v="5"/>
  </r>
  <r>
    <x v="2615"/>
    <n v="260.315999256601"/>
    <n v="21.844243849063101"/>
    <n v="21.4264789275827"/>
    <n v="0.323745193217226"/>
    <n v="85.299513408736004"/>
    <n v="4.1306367164960296"/>
    <n v="36.592461139059601"/>
    <n v="4.5131398223984602"/>
    <n v="210.61154643966501"/>
    <n v="1021.87716548691"/>
    <n v="23.142362741652398"/>
    <n v="8.0732591221772498"/>
    <x v="88"/>
    <x v="2"/>
    <x v="0"/>
    <n v="42.570483367135999"/>
    <n v="105.963286045522"/>
    <x v="5"/>
    <x v="8"/>
    <x v="10"/>
    <x v="5"/>
    <s v="Haze"/>
    <n v="7"/>
  </r>
  <r>
    <x v="2616"/>
    <n v="54.5523198484304"/>
    <n v="66.201081599182999"/>
    <n v="16.8181019976609"/>
    <n v="3.80104588758579"/>
    <n v="55.047073926301401"/>
    <n v="26.753815406913699"/>
    <n v="73.657807042758606"/>
    <n v="3.1764968494786099"/>
    <n v="203.96562513571999"/>
    <n v="1021.39484692494"/>
    <n v="0.79144133660913296"/>
    <n v="10.215113293906899"/>
    <x v="59"/>
    <x v="2"/>
    <x v="0"/>
    <n v="22.654430198067001"/>
    <n v="112.355992364879"/>
    <x v="1"/>
    <x v="21"/>
    <x v="4"/>
    <x v="4"/>
    <s v="Haze"/>
    <n v="45"/>
  </r>
  <r>
    <x v="2617"/>
    <n v="283.637070919363"/>
    <n v="28.099448942954801"/>
    <n v="1.81559607901458"/>
    <n v="1.6228660073374901"/>
    <n v="55.570748769646897"/>
    <n v="31.313631553059601"/>
    <n v="23.001760191951298"/>
    <n v="4.53628664726849"/>
    <n v="319.48591381477502"/>
    <n v="1030.13192448213"/>
    <n v="5.3187809844181704"/>
    <n v="14.8643894735735"/>
    <x v="461"/>
    <x v="0"/>
    <x v="1"/>
    <n v="20.347273468628401"/>
    <n v="90.8549813000716"/>
    <x v="3"/>
    <x v="12"/>
    <x v="4"/>
    <x v="3"/>
    <s v="Snow"/>
    <n v="17"/>
  </r>
  <r>
    <x v="2618"/>
    <n v="274.58877292775901"/>
    <n v="46.594666619909603"/>
    <n v="6.0575897399452101"/>
    <n v="4.6711003725413702"/>
    <n v="77.204194915833398"/>
    <n v="39.759007206015703"/>
    <n v="63.245559980867903"/>
    <n v="7.7969218371808999"/>
    <n v="188.74093397533699"/>
    <n v="1039.0306677589101"/>
    <n v="32.953475041893803"/>
    <n v="16.151668187950499"/>
    <x v="341"/>
    <x v="2"/>
    <x v="0"/>
    <n v="30.540759948543901"/>
    <n v="120.384332104919"/>
    <x v="5"/>
    <x v="17"/>
    <x v="9"/>
    <x v="7"/>
    <s v="Fog"/>
    <n v="64"/>
  </r>
  <r>
    <x v="2619"/>
    <n v="296.70646775880101"/>
    <n v="96.4925801235471"/>
    <n v="37.907892503107597"/>
    <n v="3.27690425169274"/>
    <n v="49.085185303008302"/>
    <n v="-7.4485287997211502"/>
    <n v="21.179204750667399"/>
    <n v="6.5247039983540196"/>
    <n v="39.833012993612797"/>
    <n v="982.27343061053102"/>
    <n v="27.278779534055001"/>
    <n v="0.91389782984469004"/>
    <x v="208"/>
    <x v="3"/>
    <x v="4"/>
    <n v="32.188968937968099"/>
    <n v="121.07307199919801"/>
    <x v="0"/>
    <x v="14"/>
    <x v="1"/>
    <x v="6"/>
    <s v="Clear"/>
    <n v="57"/>
  </r>
  <r>
    <x v="2620"/>
    <n v="49.214313020143202"/>
    <n v="53.3684352314066"/>
    <n v="22.023722744642001"/>
    <n v="3.0292360712358399"/>
    <n v="80.741426514689806"/>
    <n v="1.5110939586918699"/>
    <n v="83.341240947333702"/>
    <n v="3.1433768675485201"/>
    <n v="276.79520049756701"/>
    <n v="1013.24278388733"/>
    <n v="39.060225477814697"/>
    <n v="14.921067807324"/>
    <x v="465"/>
    <x v="0"/>
    <x v="0"/>
    <n v="25.715035712770501"/>
    <n v="106.591626952928"/>
    <x v="3"/>
    <x v="8"/>
    <x v="3"/>
    <x v="6"/>
    <s v="Clear"/>
    <n v="17"/>
  </r>
  <r>
    <x v="2621"/>
    <n v="132.04694933958399"/>
    <n v="91.465815619639997"/>
    <n v="1.9432908380173799"/>
    <n v="2.7944042970967899"/>
    <n v="90.545489828414404"/>
    <n v="39.594293458923403"/>
    <n v="96.317685220524396"/>
    <n v="9.9864961806030994"/>
    <n v="289.73515089533697"/>
    <n v="1003.0786687702901"/>
    <n v="7.9654781509094201"/>
    <n v="12.0281368012151"/>
    <x v="219"/>
    <x v="0"/>
    <x v="0"/>
    <n v="44.224000314668103"/>
    <n v="92.179625378823502"/>
    <x v="3"/>
    <x v="21"/>
    <x v="7"/>
    <x v="0"/>
    <s v="Rain"/>
    <n v="26"/>
  </r>
  <r>
    <x v="2622"/>
    <n v="255.31703626497199"/>
    <n v="18.695376845302199"/>
    <n v="9.1963783484436501"/>
    <n v="2.20922481991269"/>
    <n v="102.50406022535201"/>
    <n v="26.343787424105901"/>
    <n v="78.375258534438501"/>
    <n v="7.1157645984200402"/>
    <n v="330.26488344519697"/>
    <n v="982.22580336119495"/>
    <n v="46.623641501961103"/>
    <n v="1.5893581251998401"/>
    <x v="458"/>
    <x v="3"/>
    <x v="4"/>
    <n v="48.482001719296697"/>
    <n v="93.878051118611495"/>
    <x v="0"/>
    <x v="23"/>
    <x v="3"/>
    <x v="0"/>
    <s v="Fog"/>
    <n v="50"/>
  </r>
  <r>
    <x v="2623"/>
    <n v="232.23487657254401"/>
    <n v="32.8167067336651"/>
    <n v="3.2366634405899899"/>
    <n v="4.3106894682940702"/>
    <n v="126.01957684579899"/>
    <n v="26.495561236573"/>
    <n v="73.294981496292493"/>
    <n v="6.8479326490369603"/>
    <n v="257.93409776286597"/>
    <n v="1025.4345981500701"/>
    <n v="20.692090575995302"/>
    <n v="1.87670738978884"/>
    <x v="239"/>
    <x v="0"/>
    <x v="4"/>
    <n v="33.286133993519599"/>
    <n v="119.389089243024"/>
    <x v="2"/>
    <x v="3"/>
    <x v="7"/>
    <x v="0"/>
    <s v="Cloudy"/>
    <n v="65"/>
  </r>
  <r>
    <x v="2624"/>
    <n v="95.778488339624005"/>
    <n v="34.653775340010597"/>
    <n v="32.8888986257057"/>
    <n v="0.489268206783809"/>
    <n v="97.737216256985207"/>
    <n v="14.819817533761"/>
    <n v="11.693766670812201"/>
    <n v="4.7615764636789697"/>
    <n v="51.069013707708699"/>
    <n v="1024.31228908041"/>
    <n v="32.4106182528216"/>
    <n v="3.30297173113751"/>
    <x v="128"/>
    <x v="2"/>
    <x v="4"/>
    <n v="36.676177449318402"/>
    <n v="91.878287868061193"/>
    <x v="6"/>
    <x v="7"/>
    <x v="5"/>
    <x v="7"/>
    <s v="Haze"/>
    <n v="45"/>
  </r>
  <r>
    <x v="2625"/>
    <n v="97.230452694666894"/>
    <n v="67.439013612521293"/>
    <n v="49.052477357605397"/>
    <n v="1.33904032283181"/>
    <n v="143.564641257212"/>
    <n v="-7.8165504887604396"/>
    <n v="36.146036487597797"/>
    <n v="1.04433925806573"/>
    <n v="200.554124305057"/>
    <n v="1031.90496317719"/>
    <n v="33.887051983083502"/>
    <n v="18.498387708096299"/>
    <x v="56"/>
    <x v="3"/>
    <x v="1"/>
    <n v="48.415684234456997"/>
    <n v="124.660810802681"/>
    <x v="5"/>
    <x v="7"/>
    <x v="5"/>
    <x v="7"/>
    <s v="Rain"/>
    <n v="63"/>
  </r>
  <r>
    <x v="2626"/>
    <n v="165.70182779454899"/>
    <n v="43.683298227440403"/>
    <n v="17.354013572305"/>
    <n v="0.60824358381535903"/>
    <n v="148.435422345625"/>
    <n v="16.090320184836099"/>
    <n v="76.445552296892799"/>
    <n v="3.4480749481219499"/>
    <n v="114.771712473132"/>
    <n v="1012.07582568425"/>
    <n v="48.902972196240803"/>
    <n v="19.1449962730712"/>
    <x v="349"/>
    <x v="2"/>
    <x v="4"/>
    <n v="44.824261912774197"/>
    <n v="111.461327164335"/>
    <x v="2"/>
    <x v="8"/>
    <x v="4"/>
    <x v="7"/>
    <s v="Haze"/>
    <n v="46"/>
  </r>
  <r>
    <x v="2627"/>
    <n v="118.607162190663"/>
    <n v="57.389166544912001"/>
    <n v="6.4540328925467003"/>
    <n v="0.32708565825382102"/>
    <n v="156.14311492527901"/>
    <n v="3.7562156763560202"/>
    <n v="15.1394060647466"/>
    <n v="1.97674834609931"/>
    <n v="137.31618833152399"/>
    <n v="984.11701206146995"/>
    <n v="12.9436728648773"/>
    <n v="7.0880900497935002"/>
    <x v="210"/>
    <x v="0"/>
    <x v="3"/>
    <n v="28.2147594307873"/>
    <n v="101.001053626933"/>
    <x v="4"/>
    <x v="14"/>
    <x v="3"/>
    <x v="2"/>
    <s v="Haze"/>
    <n v="91"/>
  </r>
  <r>
    <x v="2628"/>
    <n v="278.09410871859501"/>
    <n v="92.277819672969997"/>
    <n v="30.472132975097601"/>
    <n v="1.7397240641327201"/>
    <n v="108.007046357907"/>
    <n v="3.6239896185575802"/>
    <n v="62.575365380596203"/>
    <n v="4.5462926439919"/>
    <n v="93.980773687983998"/>
    <n v="1005.23941486224"/>
    <n v="8.2756800181414008"/>
    <n v="19.3061789842636"/>
    <x v="497"/>
    <x v="1"/>
    <x v="2"/>
    <n v="46.074245103482603"/>
    <n v="102.56355689610901"/>
    <x v="5"/>
    <x v="20"/>
    <x v="1"/>
    <x v="8"/>
    <s v="Cloudy"/>
    <n v="26"/>
  </r>
  <r>
    <x v="2629"/>
    <n v="139.439786537245"/>
    <n v="39.224305876653297"/>
    <n v="20.667677577249499"/>
    <n v="2.1253871142879501"/>
    <n v="167.12124670189499"/>
    <n v="8.1257950047453402"/>
    <n v="35.538859614695099"/>
    <n v="5.7995104980603696"/>
    <n v="178.758279368942"/>
    <n v="1034.1975604509701"/>
    <n v="27.3469505717391"/>
    <n v="14.918199679476301"/>
    <x v="215"/>
    <x v="3"/>
    <x v="3"/>
    <n v="43.671631051124301"/>
    <n v="98.982437462497501"/>
    <x v="3"/>
    <x v="6"/>
    <x v="1"/>
    <x v="2"/>
    <s v="Clear"/>
    <n v="26"/>
  </r>
  <r>
    <x v="2630"/>
    <n v="104.705115458976"/>
    <n v="89.541620484436805"/>
    <n v="1.5313219259849999"/>
    <n v="1.4541683878149401"/>
    <n v="81.824270527827395"/>
    <n v="2.16509754154366"/>
    <n v="97.120806690878496"/>
    <n v="4.3024979269677104"/>
    <n v="156.56929523629699"/>
    <n v="1000.1848047797999"/>
    <n v="31.696211645087502"/>
    <n v="3.1622974323395101"/>
    <x v="203"/>
    <x v="3"/>
    <x v="2"/>
    <n v="29.6566753388263"/>
    <n v="92.209855778578998"/>
    <x v="4"/>
    <x v="1"/>
    <x v="6"/>
    <x v="0"/>
    <s v="Fog"/>
    <n v="57"/>
  </r>
  <r>
    <x v="2631"/>
    <n v="97.528465513349303"/>
    <n v="43.5142509317171"/>
    <n v="40.460573707593603"/>
    <n v="1.4378650574476599"/>
    <n v="12.418672760954401"/>
    <n v="32.264966687077603"/>
    <n v="61.115963637556099"/>
    <n v="9.5924594109465104"/>
    <n v="54.568073946470101"/>
    <n v="1005.3675563148699"/>
    <n v="4.1044363230706402"/>
    <n v="4.8769611049844697"/>
    <x v="367"/>
    <x v="3"/>
    <x v="4"/>
    <n v="25.7681286215904"/>
    <n v="108.050822200167"/>
    <x v="0"/>
    <x v="21"/>
    <x v="10"/>
    <x v="2"/>
    <s v="Haze"/>
    <n v="5"/>
  </r>
  <r>
    <x v="2632"/>
    <n v="245.84062058252101"/>
    <n v="44.7214798733458"/>
    <n v="20.856697169159599"/>
    <n v="3.79629201236158"/>
    <n v="144.86613868371799"/>
    <n v="3.3698251480952002"/>
    <n v="69.750752419838804"/>
    <n v="5.9865766969287098"/>
    <n v="23.878475588099999"/>
    <n v="1022.49829346085"/>
    <n v="7.6625034151519396"/>
    <n v="1.1771390695682999"/>
    <x v="23"/>
    <x v="0"/>
    <x v="1"/>
    <n v="33.964211086280599"/>
    <n v="120.220972326584"/>
    <x v="5"/>
    <x v="1"/>
    <x v="8"/>
    <x v="6"/>
    <s v="Fog"/>
    <n v="93"/>
  </r>
  <r>
    <x v="2633"/>
    <n v="269.55315735224201"/>
    <n v="36.258019893579203"/>
    <n v="34.928952924405799"/>
    <n v="4.5212277451630598"/>
    <n v="84.098013129855104"/>
    <n v="9.47164931850714"/>
    <n v="91.559487334208001"/>
    <n v="4.0367202749844999"/>
    <n v="33.730392235628997"/>
    <n v="1001.11632214143"/>
    <n v="24.4582792313666"/>
    <n v="8.2422588656729001"/>
    <x v="415"/>
    <x v="3"/>
    <x v="1"/>
    <n v="24.530979449580901"/>
    <n v="96.295552978968601"/>
    <x v="3"/>
    <x v="4"/>
    <x v="6"/>
    <x v="1"/>
    <s v="Clear"/>
    <n v="14"/>
  </r>
  <r>
    <x v="2634"/>
    <n v="68.198479316554895"/>
    <n v="19.5474348192554"/>
    <n v="14.131185788564499"/>
    <n v="2.2635788581862002"/>
    <n v="76.474988051738293"/>
    <n v="18.541897984742299"/>
    <n v="51.534688295537997"/>
    <n v="7.16713913850512"/>
    <n v="330.67829598336101"/>
    <n v="1014.27685363049"/>
    <n v="23.7998213776829"/>
    <n v="6.0192223324424399"/>
    <x v="3"/>
    <x v="1"/>
    <x v="0"/>
    <n v="21.3437629502614"/>
    <n v="98.349824233194298"/>
    <x v="1"/>
    <x v="20"/>
    <x v="3"/>
    <x v="2"/>
    <s v="Clear"/>
    <n v="88"/>
  </r>
  <r>
    <x v="2635"/>
    <n v="31.605910680215999"/>
    <n v="47.048172608189702"/>
    <n v="28.0882837803663"/>
    <n v="1.3782189347942599"/>
    <n v="88.692479502981598"/>
    <n v="20.540191358797099"/>
    <n v="99.574088346585597"/>
    <n v="5.9717556584837901"/>
    <n v="317.18831615684098"/>
    <n v="1036.91939187147"/>
    <n v="24.882456176762599"/>
    <n v="10.918452261199899"/>
    <x v="340"/>
    <x v="3"/>
    <x v="0"/>
    <n v="48.030075909331501"/>
    <n v="116.907109751825"/>
    <x v="3"/>
    <x v="15"/>
    <x v="7"/>
    <x v="3"/>
    <s v="Rain"/>
    <n v="72"/>
  </r>
  <r>
    <x v="2636"/>
    <n v="209.603967857019"/>
    <n v="15.8234817644522"/>
    <n v="3.4897539685798602"/>
    <n v="3.8914094665620902"/>
    <n v="165.405943659298"/>
    <n v="24.4205198409982"/>
    <n v="29.314977493046701"/>
    <n v="7.4400115548424903"/>
    <n v="245.71113872822301"/>
    <n v="1049.5238436842901"/>
    <n v="49.203188283539703"/>
    <n v="7.8889843935024304"/>
    <x v="108"/>
    <x v="0"/>
    <x v="4"/>
    <n v="23.221632161607602"/>
    <n v="96.188724297523805"/>
    <x v="6"/>
    <x v="8"/>
    <x v="4"/>
    <x v="5"/>
    <s v="Snow"/>
    <n v="47"/>
  </r>
  <r>
    <x v="2637"/>
    <n v="163.72569653149699"/>
    <n v="99.949815005536706"/>
    <n v="11.513374548063799"/>
    <n v="0.84400984936048595"/>
    <n v="34.519873474346397"/>
    <n v="13.353966660795299"/>
    <n v="46.014867389613698"/>
    <n v="2.29185268616988"/>
    <n v="234.76861581990499"/>
    <n v="1026.1463419341801"/>
    <n v="31.7064703103452"/>
    <n v="4.2461131771206198"/>
    <x v="383"/>
    <x v="3"/>
    <x v="0"/>
    <n v="29.034210419415299"/>
    <n v="93.659429887870999"/>
    <x v="3"/>
    <x v="21"/>
    <x v="0"/>
    <x v="9"/>
    <s v="Rain"/>
    <n v="81"/>
  </r>
  <r>
    <x v="2638"/>
    <n v="129.32722715974501"/>
    <n v="20.147069046327498"/>
    <n v="47.098441574137098"/>
    <n v="4.7843505234153803"/>
    <n v="163.745786966075"/>
    <n v="13.3459480855905"/>
    <n v="28.857700521276598"/>
    <n v="6.7320951819158701"/>
    <n v="166.05144033442599"/>
    <n v="1045.60364660338"/>
    <n v="2.1422888883793498"/>
    <n v="16.134423036687799"/>
    <x v="413"/>
    <x v="1"/>
    <x v="1"/>
    <n v="38.858814896988399"/>
    <n v="93.685649719843497"/>
    <x v="0"/>
    <x v="0"/>
    <x v="2"/>
    <x v="8"/>
    <s v="Haze"/>
    <n v="58"/>
  </r>
  <r>
    <x v="2639"/>
    <n v="251.44067691932901"/>
    <n v="83.431000367897198"/>
    <n v="2.3262710175594901"/>
    <n v="1.1442918447378601"/>
    <n v="154.16417742098099"/>
    <n v="17.139293602690401"/>
    <n v="56.386013030976102"/>
    <n v="8.0313377184635897"/>
    <n v="62.813653527855301"/>
    <n v="1024.43038458406"/>
    <n v="19.2090429402718"/>
    <n v="10.0862116881068"/>
    <x v="114"/>
    <x v="2"/>
    <x v="4"/>
    <n v="35.748446177665102"/>
    <n v="125.36024654802399"/>
    <x v="2"/>
    <x v="19"/>
    <x v="11"/>
    <x v="9"/>
    <s v="Haze"/>
    <n v="55"/>
  </r>
  <r>
    <x v="2640"/>
    <n v="118.603871461323"/>
    <n v="46.051922228737801"/>
    <n v="38.874236103959198"/>
    <n v="2.6392049809193501"/>
    <n v="192.70573546987501"/>
    <n v="24.9011437023638"/>
    <n v="11.413611533429901"/>
    <n v="9.0048330098251892"/>
    <n v="292.21893859773502"/>
    <n v="1039.9710084850201"/>
    <n v="3.82499451389676"/>
    <n v="11.4588038063802"/>
    <x v="489"/>
    <x v="3"/>
    <x v="2"/>
    <n v="47.595123645722602"/>
    <n v="115.748675270603"/>
    <x v="5"/>
    <x v="7"/>
    <x v="9"/>
    <x v="1"/>
    <s v="Rain"/>
    <n v="2"/>
  </r>
  <r>
    <x v="2641"/>
    <n v="258.02594328590902"/>
    <n v="28.058570432211301"/>
    <n v="5.0207961893175499"/>
    <n v="0.45924700442536798"/>
    <n v="193.18476926767599"/>
    <n v="4.76384708087408"/>
    <n v="37.265813024291802"/>
    <n v="5.5831974155186099"/>
    <n v="79.038136188802596"/>
    <n v="989.13903039668799"/>
    <n v="36.305591955016403"/>
    <n v="16.7237732014495"/>
    <x v="60"/>
    <x v="1"/>
    <x v="3"/>
    <n v="42.614829715454398"/>
    <n v="96.012712092545797"/>
    <x v="2"/>
    <x v="22"/>
    <x v="7"/>
    <x v="6"/>
    <s v="Snow"/>
    <n v="23"/>
  </r>
  <r>
    <x v="2642"/>
    <n v="201.368138512363"/>
    <n v="78.380212088309904"/>
    <n v="17.611598566419499"/>
    <n v="3.8347844444435202"/>
    <n v="126.831723955556"/>
    <n v="31.1620563121005"/>
    <n v="76.394371068940998"/>
    <n v="3.5716608306580802"/>
    <n v="50.775777411633698"/>
    <n v="989.12511324747504"/>
    <n v="23.927506965396901"/>
    <n v="19.941270981615201"/>
    <x v="162"/>
    <x v="3"/>
    <x v="1"/>
    <n v="25.947878199648301"/>
    <n v="105.9720813049"/>
    <x v="3"/>
    <x v="18"/>
    <x v="1"/>
    <x v="1"/>
    <s v="Clear"/>
    <n v="55"/>
  </r>
  <r>
    <x v="2643"/>
    <n v="44.6772609900502"/>
    <n v="28.449021588972201"/>
    <n v="34.720402685744602"/>
    <n v="3.66955430745625"/>
    <n v="108.45848353660099"/>
    <n v="-5.8644754791849696"/>
    <n v="36.093739747056603"/>
    <n v="4.2756014221765097"/>
    <n v="212.021318273871"/>
    <n v="1000.85308028626"/>
    <n v="26.432558385273499"/>
    <n v="17.4000763522026"/>
    <x v="309"/>
    <x v="2"/>
    <x v="4"/>
    <n v="44.8901170323741"/>
    <n v="123.603322007839"/>
    <x v="0"/>
    <x v="8"/>
    <x v="8"/>
    <x v="9"/>
    <s v="Cloudy"/>
    <n v="54"/>
  </r>
  <r>
    <x v="2644"/>
    <n v="199.239855042698"/>
    <n v="79.854485970510396"/>
    <n v="24.900418565271501"/>
    <n v="3.4750494533661702"/>
    <n v="111.007478015572"/>
    <n v="25.244662223317"/>
    <n v="15.6389432030008"/>
    <n v="5.3097766352746003"/>
    <n v="144.46723428645399"/>
    <n v="999.25542617619203"/>
    <n v="7.15929405004972"/>
    <n v="7.62641015108382"/>
    <x v="281"/>
    <x v="2"/>
    <x v="2"/>
    <n v="44.705979504257698"/>
    <n v="91.985233887135806"/>
    <x v="1"/>
    <x v="3"/>
    <x v="7"/>
    <x v="1"/>
    <s v="Haze"/>
    <n v="63"/>
  </r>
  <r>
    <x v="2645"/>
    <n v="297.10353794772601"/>
    <n v="75.4239627796793"/>
    <n v="45.138543303877"/>
    <n v="1.07306185480213"/>
    <n v="147.80637553065301"/>
    <n v="11.1749571039076"/>
    <n v="26.693577464305001"/>
    <n v="2.2389673393485801"/>
    <n v="194.192698350027"/>
    <n v="998.23197715487004"/>
    <n v="49.596447189607701"/>
    <n v="6.2396456549946597"/>
    <x v="374"/>
    <x v="3"/>
    <x v="3"/>
    <n v="34.963847907475198"/>
    <n v="119.441215210089"/>
    <x v="6"/>
    <x v="11"/>
    <x v="4"/>
    <x v="4"/>
    <s v="Snow"/>
    <n v="44"/>
  </r>
  <r>
    <x v="2646"/>
    <n v="152.47177662889601"/>
    <n v="69.744380748062895"/>
    <n v="31.194057577561999"/>
    <n v="3.2300839304112299"/>
    <n v="90.032040119342398"/>
    <n v="9.2164968146389494"/>
    <n v="37.373549208485997"/>
    <n v="3.5775634267302898"/>
    <n v="262.66154524588802"/>
    <n v="1016.8232872196299"/>
    <n v="26.926415336775701"/>
    <n v="14.077228885524899"/>
    <x v="235"/>
    <x v="2"/>
    <x v="2"/>
    <n v="21.945473939847101"/>
    <n v="102.07675770589501"/>
    <x v="3"/>
    <x v="3"/>
    <x v="11"/>
    <x v="5"/>
    <s v="Fog"/>
    <n v="13"/>
  </r>
  <r>
    <x v="2647"/>
    <n v="183.17813229484"/>
    <n v="93.823246304080001"/>
    <n v="41.618674088798898"/>
    <n v="4.0503516706443001"/>
    <n v="103.153527485235"/>
    <n v="24.087438262387501"/>
    <n v="53.5327303421791"/>
    <n v="4.4670560447823897"/>
    <n v="74.050907925000004"/>
    <n v="1029.6709058506401"/>
    <n v="0.29036324498204402"/>
    <n v="0.16237512939235799"/>
    <x v="291"/>
    <x v="3"/>
    <x v="0"/>
    <n v="21.6211268303555"/>
    <n v="94.258254718531703"/>
    <x v="3"/>
    <x v="8"/>
    <x v="0"/>
    <x v="8"/>
    <s v="Cloudy"/>
    <n v="22"/>
  </r>
  <r>
    <x v="2648"/>
    <n v="64.093360860265804"/>
    <n v="73.129808016822693"/>
    <n v="2.4580953262801901"/>
    <n v="1.00969653077685"/>
    <n v="188.71063126842199"/>
    <n v="29.8528524353157"/>
    <n v="53.010108377656302"/>
    <n v="4.9543903367775197"/>
    <n v="200.32661767880899"/>
    <n v="994.16330120987402"/>
    <n v="21.958021998264702"/>
    <n v="8.03765829313609"/>
    <x v="214"/>
    <x v="2"/>
    <x v="4"/>
    <n v="49.924643813550098"/>
    <n v="121.6204462923"/>
    <x v="0"/>
    <x v="1"/>
    <x v="4"/>
    <x v="2"/>
    <s v="Clear"/>
    <n v="31"/>
  </r>
  <r>
    <x v="2649"/>
    <n v="65.013465279259606"/>
    <n v="68.004212067768904"/>
    <n v="6.3221417986079702"/>
    <n v="3.6561652133895799"/>
    <n v="51.2716098352372"/>
    <n v="16.163278610499098"/>
    <n v="61.2520691846996"/>
    <n v="7.3245942649436797"/>
    <n v="346.64809157572398"/>
    <n v="984.67577444771803"/>
    <n v="2.6767227935379201"/>
    <n v="8.9628712213980393"/>
    <x v="192"/>
    <x v="2"/>
    <x v="3"/>
    <n v="46.212800716999098"/>
    <n v="109.984898858797"/>
    <x v="2"/>
    <x v="6"/>
    <x v="4"/>
    <x v="5"/>
    <s v="Clear"/>
    <n v="33"/>
  </r>
  <r>
    <x v="2650"/>
    <n v="228.20838903388201"/>
    <n v="83.995346365705601"/>
    <n v="26.748788526095499"/>
    <n v="3.75569440214004"/>
    <n v="150.75742380536201"/>
    <n v="39.046401771632503"/>
    <n v="45.347372761657297"/>
    <n v="8.8865945008536897"/>
    <n v="152.82390369811699"/>
    <n v="1007.22765778263"/>
    <n v="11.9307088486508"/>
    <n v="2.6264444342902"/>
    <x v="81"/>
    <x v="3"/>
    <x v="2"/>
    <n v="40.845547422200902"/>
    <n v="126.802045344497"/>
    <x v="2"/>
    <x v="1"/>
    <x v="4"/>
    <x v="1"/>
    <s v="Rain"/>
    <n v="32"/>
  </r>
  <r>
    <x v="2651"/>
    <n v="228.50358065809399"/>
    <n v="33.771410807037903"/>
    <n v="41.044099132254701"/>
    <n v="3.36830256142111"/>
    <n v="76.998796968678505"/>
    <n v="17.1181621394927"/>
    <n v="39.530653961777197"/>
    <n v="6.6621821814087703"/>
    <n v="358.97200435284401"/>
    <n v="1048.3130819554799"/>
    <n v="24.9381960135774"/>
    <n v="16.336001214532399"/>
    <x v="442"/>
    <x v="3"/>
    <x v="4"/>
    <n v="45.6786451581264"/>
    <n v="122.543695339035"/>
    <x v="5"/>
    <x v="21"/>
    <x v="0"/>
    <x v="9"/>
    <s v="Cloudy"/>
    <n v="83"/>
  </r>
  <r>
    <x v="2652"/>
    <n v="260.69672408717997"/>
    <n v="72.795970051133295"/>
    <n v="40.374078652365696"/>
    <n v="3.7065927041236502"/>
    <n v="124.181434018375"/>
    <n v="37.450831122271197"/>
    <n v="52.189994194218301"/>
    <n v="2.5449768431001898"/>
    <n v="199.728391159653"/>
    <n v="1014.7442087245"/>
    <n v="45.097874764287198"/>
    <n v="5.3782822515623803"/>
    <x v="182"/>
    <x v="1"/>
    <x v="0"/>
    <n v="27.279084579115501"/>
    <n v="101.482255141051"/>
    <x v="5"/>
    <x v="7"/>
    <x v="5"/>
    <x v="1"/>
    <s v="Fog"/>
    <n v="22"/>
  </r>
  <r>
    <x v="2653"/>
    <n v="230.120752669854"/>
    <n v="94.881789745413201"/>
    <n v="3.1425797828027"/>
    <n v="2.7903500788006701"/>
    <n v="146.31485032032001"/>
    <n v="-7.4030994717286296"/>
    <n v="62.270452805823098"/>
    <n v="4.7847759768931599"/>
    <n v="316.40769778312699"/>
    <n v="1015.06198674783"/>
    <n v="18.333437720920902"/>
    <n v="6.3354576877101696"/>
    <x v="491"/>
    <x v="3"/>
    <x v="3"/>
    <n v="39.361798011567799"/>
    <n v="110.525163061903"/>
    <x v="2"/>
    <x v="17"/>
    <x v="6"/>
    <x v="6"/>
    <s v="Fog"/>
    <n v="56"/>
  </r>
  <r>
    <x v="2654"/>
    <n v="165.58722403716999"/>
    <n v="34.3421023298243"/>
    <n v="38.399622107486401"/>
    <n v="0.335217643474442"/>
    <n v="64.215777324483497"/>
    <n v="33.974296216729201"/>
    <n v="35.534079226096203"/>
    <n v="7.4379116535728196"/>
    <n v="336.478212560938"/>
    <n v="1005.1656685297301"/>
    <n v="39.791200514109498"/>
    <n v="17.145471646115698"/>
    <x v="326"/>
    <x v="0"/>
    <x v="3"/>
    <n v="33.994352898944904"/>
    <n v="97.672376169817596"/>
    <x v="0"/>
    <x v="6"/>
    <x v="3"/>
    <x v="3"/>
    <s v="Cloudy"/>
    <n v="20"/>
  </r>
  <r>
    <x v="2655"/>
    <n v="156.11178950403499"/>
    <n v="40.846669126851801"/>
    <n v="8.7378407252625099"/>
    <n v="2.0361402028515698"/>
    <n v="25.996102838737801"/>
    <n v="17.669850940035001"/>
    <n v="63.498439700562599"/>
    <n v="2.55733931457427"/>
    <n v="1.1288159778617499"/>
    <n v="1008.38948280565"/>
    <n v="20.440953798162099"/>
    <n v="8.8855562760960805"/>
    <x v="140"/>
    <x v="1"/>
    <x v="1"/>
    <n v="43.686808932583901"/>
    <n v="90.6167089357008"/>
    <x v="6"/>
    <x v="4"/>
    <x v="6"/>
    <x v="8"/>
    <s v="Snow"/>
    <n v="89"/>
  </r>
  <r>
    <x v="2656"/>
    <n v="195.05946842718399"/>
    <n v="76.856391480023206"/>
    <n v="33.953025608848598"/>
    <n v="1.91329819269625"/>
    <n v="46.1504384174169"/>
    <n v="5.9092717617607597"/>
    <n v="99.737674433864996"/>
    <n v="8.7359075758077207"/>
    <n v="132.01514613014001"/>
    <n v="1017.7689469335201"/>
    <n v="3.0521612642073301"/>
    <n v="12.4535978177404"/>
    <x v="114"/>
    <x v="2"/>
    <x v="1"/>
    <n v="43.913884097028202"/>
    <n v="126.877020963118"/>
    <x v="0"/>
    <x v="13"/>
    <x v="11"/>
    <x v="6"/>
    <s v="Cloudy"/>
    <n v="85"/>
  </r>
  <r>
    <x v="2657"/>
    <n v="179.26069287163199"/>
    <n v="48.459148350685098"/>
    <n v="44.993904699329399"/>
    <n v="0.32971165560847598"/>
    <n v="91.8519749573246"/>
    <n v="30.335962536235701"/>
    <n v="44.465910741062501"/>
    <n v="0.10247938334220801"/>
    <n v="85.307332113137093"/>
    <n v="982.75945943252896"/>
    <n v="9.3640526688765604"/>
    <n v="3.6402066850277199"/>
    <x v="459"/>
    <x v="2"/>
    <x v="3"/>
    <n v="43.632833380058401"/>
    <n v="128.97521496265401"/>
    <x v="2"/>
    <x v="10"/>
    <x v="8"/>
    <x v="5"/>
    <s v="Clear"/>
    <n v="25"/>
  </r>
  <r>
    <x v="2658"/>
    <n v="236.15577419046099"/>
    <n v="60.919729396914299"/>
    <n v="10.713862387350501"/>
    <n v="1.57655712776539"/>
    <n v="184.900775321634"/>
    <n v="-9.6413837857392508"/>
    <n v="70.512346234781106"/>
    <n v="4.1738390808891399"/>
    <n v="330.59757489554499"/>
    <n v="1007.33817621249"/>
    <n v="37.164869785883603"/>
    <n v="6.1980886667540096"/>
    <x v="425"/>
    <x v="0"/>
    <x v="2"/>
    <n v="21.125690716186199"/>
    <n v="100.00430026044801"/>
    <x v="5"/>
    <x v="18"/>
    <x v="7"/>
    <x v="6"/>
    <s v="Cloudy"/>
    <n v="9"/>
  </r>
  <r>
    <x v="2659"/>
    <n v="158.89985439798099"/>
    <n v="59.990807057051299"/>
    <n v="47.460597339098697"/>
    <n v="2.8752721457557402"/>
    <n v="20.000302325648899"/>
    <n v="15.618357963408499"/>
    <n v="92.510187593093406"/>
    <n v="6.3838503287035699"/>
    <n v="136.02777312475399"/>
    <n v="1023.57096581972"/>
    <n v="11.6012894214963"/>
    <n v="1.9363400934760999"/>
    <x v="160"/>
    <x v="0"/>
    <x v="4"/>
    <n v="24.4120323199942"/>
    <n v="97.561469367431798"/>
    <x v="0"/>
    <x v="6"/>
    <x v="6"/>
    <x v="6"/>
    <s v="Rain"/>
    <n v="14"/>
  </r>
  <r>
    <x v="2660"/>
    <n v="181.66504403310699"/>
    <n v="97.1539908503281"/>
    <n v="48.8180518354932"/>
    <n v="0.98026629683881505"/>
    <n v="145.52959996912"/>
    <n v="1.9027725273389"/>
    <n v="99.674689071331102"/>
    <n v="3.2750048035483599"/>
    <n v="66.744275625792895"/>
    <n v="1041.69013217675"/>
    <n v="19.114680452350498"/>
    <n v="4.5542247685757697"/>
    <x v="168"/>
    <x v="1"/>
    <x v="3"/>
    <n v="38.277144065606301"/>
    <n v="97.4506326172652"/>
    <x v="0"/>
    <x v="14"/>
    <x v="4"/>
    <x v="3"/>
    <s v="Clear"/>
    <n v="31"/>
  </r>
  <r>
    <x v="2661"/>
    <n v="178.29736008320799"/>
    <n v="93.485407838169195"/>
    <n v="47.398939185479101"/>
    <n v="4.7262283315761699"/>
    <n v="190.02093372888399"/>
    <n v="10.6159537382665"/>
    <n v="50.933504724542701"/>
    <n v="8.1741795538839206"/>
    <n v="128.284952540718"/>
    <n v="1042.6185266600601"/>
    <n v="28.998604350537398"/>
    <n v="9.3254803771490007"/>
    <x v="486"/>
    <x v="2"/>
    <x v="3"/>
    <n v="47.337744867478399"/>
    <n v="110.908836159497"/>
    <x v="3"/>
    <x v="15"/>
    <x v="2"/>
    <x v="1"/>
    <s v="Cloudy"/>
    <n v="40"/>
  </r>
  <r>
    <x v="2662"/>
    <n v="167.367870911616"/>
    <n v="78.3929323268069"/>
    <n v="32.261913929135702"/>
    <n v="1.2127328383349201"/>
    <n v="133.061486918209"/>
    <n v="5.4535818480373104"/>
    <n v="14.686951865167901"/>
    <n v="6.7086790965188001"/>
    <n v="83.228831562385693"/>
    <n v="1005.79319972307"/>
    <n v="1.2250499561675701"/>
    <n v="5.4010174790184102"/>
    <x v="332"/>
    <x v="0"/>
    <x v="1"/>
    <n v="26.229263294329701"/>
    <n v="128.72005016049599"/>
    <x v="0"/>
    <x v="7"/>
    <x v="0"/>
    <x v="7"/>
    <s v="Clear"/>
    <n v="57"/>
  </r>
  <r>
    <x v="2663"/>
    <n v="191.38385812553301"/>
    <n v="37.099859338722197"/>
    <n v="44.1654795141108"/>
    <n v="2.7703026483450999"/>
    <n v="27.223985115616099"/>
    <n v="28.471838151436501"/>
    <n v="18.889442674441401"/>
    <n v="3.2149177128126101"/>
    <n v="145.03713344047"/>
    <n v="1048.3910328081399"/>
    <n v="20.575125746558999"/>
    <n v="8.7896334292132305"/>
    <x v="321"/>
    <x v="3"/>
    <x v="4"/>
    <n v="45.555193438141401"/>
    <n v="93.0073129800316"/>
    <x v="3"/>
    <x v="18"/>
    <x v="0"/>
    <x v="7"/>
    <s v="Cloudy"/>
    <n v="60"/>
  </r>
  <r>
    <x v="2664"/>
    <n v="281.30523165705603"/>
    <n v="19.169441418594602"/>
    <n v="21.279711480266801"/>
    <n v="0.76161678658839804"/>
    <n v="119.70968296479801"/>
    <n v="37.305453325767097"/>
    <n v="67.858502231133002"/>
    <n v="7.6746812093302799"/>
    <n v="189.55450850665"/>
    <n v="1021.00329393347"/>
    <n v="46.036054810695603"/>
    <n v="12.8907398698201"/>
    <x v="248"/>
    <x v="0"/>
    <x v="4"/>
    <n v="48.088798044029097"/>
    <n v="105.64286078316501"/>
    <x v="3"/>
    <x v="8"/>
    <x v="1"/>
    <x v="7"/>
    <s v="Cloudy"/>
    <n v="95"/>
  </r>
  <r>
    <x v="2665"/>
    <n v="91.400809815470694"/>
    <n v="63.2517851890331"/>
    <n v="24.311254901024199"/>
    <n v="4.4615253126471499"/>
    <n v="66.047386239878705"/>
    <n v="-8.0431551930083902"/>
    <n v="77.4309519761659"/>
    <n v="0.97971009500957495"/>
    <n v="166.85961193730901"/>
    <n v="1034.5152041931201"/>
    <n v="25.419311090245301"/>
    <n v="8.5625759305480393"/>
    <x v="221"/>
    <x v="3"/>
    <x v="1"/>
    <n v="47.436118754639097"/>
    <n v="105.8677007228"/>
    <x v="0"/>
    <x v="19"/>
    <x v="10"/>
    <x v="8"/>
    <s v="Snow"/>
    <n v="39"/>
  </r>
  <r>
    <x v="2666"/>
    <n v="178.39970356348999"/>
    <n v="53.681661877443403"/>
    <n v="34.345523631096903"/>
    <n v="4.1246836616028597"/>
    <n v="96.169817262707895"/>
    <n v="3.21040021232495"/>
    <n v="49.597213445440097"/>
    <n v="4.1990152551101403"/>
    <n v="281.73950618025799"/>
    <n v="986.43404206242406"/>
    <n v="12.063237379987701"/>
    <n v="18.122881240155099"/>
    <x v="381"/>
    <x v="3"/>
    <x v="2"/>
    <n v="46.099119233217699"/>
    <n v="93.705216356971206"/>
    <x v="6"/>
    <x v="20"/>
    <x v="6"/>
    <x v="6"/>
    <s v="Rain"/>
    <n v="4"/>
  </r>
  <r>
    <x v="2667"/>
    <n v="243.342138549483"/>
    <n v="22.007325758849301"/>
    <n v="12.0565107270276"/>
    <n v="3.4129813105564799"/>
    <n v="181.07650869560601"/>
    <n v="-4.6564806397596996"/>
    <n v="27.211443441898599"/>
    <n v="3.3253823176912798"/>
    <n v="26.184975296637099"/>
    <n v="992.25390605220196"/>
    <n v="12.320052523716299"/>
    <n v="10.2500447597504"/>
    <x v="363"/>
    <x v="3"/>
    <x v="2"/>
    <n v="36.594298405954802"/>
    <n v="126.777822232947"/>
    <x v="4"/>
    <x v="15"/>
    <x v="0"/>
    <x v="6"/>
    <s v="Cloudy"/>
    <n v="54"/>
  </r>
  <r>
    <x v="2668"/>
    <n v="144.69754486374899"/>
    <n v="53.188076908319204"/>
    <n v="14.575866806545999"/>
    <n v="4.2462461386462698"/>
    <n v="174.852628297384"/>
    <n v="-2.8550495015593"/>
    <n v="81.319742909192698"/>
    <n v="1.70620403920662"/>
    <n v="234.25351288981901"/>
    <n v="993.17160229669196"/>
    <n v="9.0093355111158608"/>
    <n v="15.8873064574466"/>
    <x v="135"/>
    <x v="2"/>
    <x v="0"/>
    <n v="20.260805746852402"/>
    <n v="128.67275338168801"/>
    <x v="3"/>
    <x v="9"/>
    <x v="1"/>
    <x v="8"/>
    <s v="Fog"/>
    <n v="59"/>
  </r>
  <r>
    <x v="2669"/>
    <n v="259.59368176093398"/>
    <n v="18.924620527907699"/>
    <n v="45.075712080734398"/>
    <n v="2.2171857545151701"/>
    <n v="127.45463237037301"/>
    <n v="13.575708944452501"/>
    <n v="19.1850468473578"/>
    <n v="9.4170394777572799"/>
    <n v="347.51645195725899"/>
    <n v="987.69947509917495"/>
    <n v="30.178720257024199"/>
    <n v="9.5027463573302597"/>
    <x v="277"/>
    <x v="0"/>
    <x v="2"/>
    <n v="24.5257737703331"/>
    <n v="111.001175052056"/>
    <x v="3"/>
    <x v="8"/>
    <x v="3"/>
    <x v="9"/>
    <s v="Clear"/>
    <n v="70"/>
  </r>
  <r>
    <x v="2670"/>
    <n v="173.81314846101901"/>
    <n v="9.8704752127436794"/>
    <n v="28.3881234186128"/>
    <n v="4.5248253837397803"/>
    <n v="167.173366301122"/>
    <n v="29.582685920408899"/>
    <n v="38.714134916200699"/>
    <n v="3.1372387023448498"/>
    <n v="79.465136497298801"/>
    <n v="1004.66178923013"/>
    <n v="31.5774379328933"/>
    <n v="8.7831349760362691"/>
    <x v="194"/>
    <x v="3"/>
    <x v="4"/>
    <n v="39.092049627763402"/>
    <n v="125.983979485598"/>
    <x v="2"/>
    <x v="3"/>
    <x v="0"/>
    <x v="8"/>
    <s v="Haze"/>
    <n v="51"/>
  </r>
  <r>
    <x v="2671"/>
    <n v="289.02694902527298"/>
    <n v="81.063019314178405"/>
    <n v="5.4289782426259396"/>
    <n v="1.5652179650970699"/>
    <n v="143.896201136191"/>
    <n v="32.946972816681303"/>
    <n v="31.408519093973901"/>
    <n v="6.3401447788315703"/>
    <n v="87.849727422551894"/>
    <n v="999.60689592203801"/>
    <n v="4.0650679334464197"/>
    <n v="3.4590783030077898"/>
    <x v="74"/>
    <x v="1"/>
    <x v="4"/>
    <n v="40.412916091602099"/>
    <n v="100.974189178969"/>
    <x v="5"/>
    <x v="15"/>
    <x v="0"/>
    <x v="7"/>
    <s v="Cloudy"/>
    <n v="99"/>
  </r>
  <r>
    <x v="2672"/>
    <n v="275.35666526387502"/>
    <n v="47.302274481810997"/>
    <n v="43.757799129864701"/>
    <n v="1.0446350766153101"/>
    <n v="42.0218046396798"/>
    <n v="38.886302223128503"/>
    <n v="81.411641647515495"/>
    <n v="2.6140081728203599"/>
    <n v="164.62610538822901"/>
    <n v="1046.6121426024499"/>
    <n v="49.284223931690903"/>
    <n v="10.916901531435901"/>
    <x v="207"/>
    <x v="3"/>
    <x v="4"/>
    <n v="46.913208042872803"/>
    <n v="93.5102672188615"/>
    <x v="5"/>
    <x v="13"/>
    <x v="11"/>
    <x v="2"/>
    <s v="Haze"/>
    <n v="16"/>
  </r>
  <r>
    <x v="2673"/>
    <n v="283.70106896026101"/>
    <n v="92.889587747578801"/>
    <n v="10.4568653949202"/>
    <n v="1.95926209848112"/>
    <n v="106.7118965219"/>
    <n v="7.7571707448204803"/>
    <n v="47.276725268178403"/>
    <n v="3.2135523287315602"/>
    <n v="300.26799859797899"/>
    <n v="983.95257356007403"/>
    <n v="11.055584779691999"/>
    <n v="9.9648268721156601"/>
    <x v="141"/>
    <x v="2"/>
    <x v="3"/>
    <n v="48.7913102679845"/>
    <n v="105.34872760088"/>
    <x v="4"/>
    <x v="3"/>
    <x v="11"/>
    <x v="8"/>
    <s v="Snow"/>
    <n v="13"/>
  </r>
  <r>
    <x v="2674"/>
    <n v="153.50834146791701"/>
    <n v="66.734455120945597"/>
    <n v="16.992770070623301"/>
    <n v="4.5320303988916004"/>
    <n v="29.676367274033598"/>
    <n v="8.8708092535444205"/>
    <n v="46.650663409254499"/>
    <n v="7.4038304320502997"/>
    <n v="47.993327733232697"/>
    <n v="1041.44118165133"/>
    <n v="23.438721368648899"/>
    <n v="16.685902580278199"/>
    <x v="439"/>
    <x v="3"/>
    <x v="0"/>
    <n v="46.598958425777397"/>
    <n v="102.581198519946"/>
    <x v="3"/>
    <x v="18"/>
    <x v="6"/>
    <x v="4"/>
    <s v="Rain"/>
    <n v="51"/>
  </r>
  <r>
    <x v="2675"/>
    <n v="104.43827166199"/>
    <n v="66.351183707217004"/>
    <n v="12.912316299419899"/>
    <n v="0.219632479826008"/>
    <n v="158.09399179237599"/>
    <n v="11.8022723135759"/>
    <n v="47.901455761747599"/>
    <n v="1.1465148679319399"/>
    <n v="76.1410280065069"/>
    <n v="991.207171334186"/>
    <n v="24.4802473616997"/>
    <n v="3.5025935554679402"/>
    <x v="446"/>
    <x v="3"/>
    <x v="1"/>
    <n v="25.795115761401401"/>
    <n v="116.047089790496"/>
    <x v="1"/>
    <x v="10"/>
    <x v="2"/>
    <x v="1"/>
    <s v="Cloudy"/>
    <n v="44"/>
  </r>
  <r>
    <x v="2676"/>
    <n v="69.880692653462802"/>
    <n v="88.494967836250495"/>
    <n v="21.4274603540896"/>
    <n v="4.8456730230690699"/>
    <n v="20.802312372396202"/>
    <n v="-5.0304335051036402"/>
    <n v="78.884588310676506"/>
    <n v="6.8286174138194404"/>
    <n v="338.230563583253"/>
    <n v="1046.3645859757401"/>
    <n v="19.5895613525289"/>
    <n v="8.3391056978834506"/>
    <x v="398"/>
    <x v="0"/>
    <x v="1"/>
    <n v="24.083648590330899"/>
    <n v="122.133043829073"/>
    <x v="6"/>
    <x v="13"/>
    <x v="10"/>
    <x v="5"/>
    <s v="Haze"/>
    <n v="73"/>
  </r>
  <r>
    <x v="2677"/>
    <n v="36.383863105461202"/>
    <n v="46.090009514302899"/>
    <n v="3.5530012367449699"/>
    <n v="2.91228956724615"/>
    <n v="57.257921606038302"/>
    <n v="16.927691202140601"/>
    <n v="74.962329895872202"/>
    <n v="4.29694861137913"/>
    <n v="236.68359575664999"/>
    <n v="1022.15764059282"/>
    <n v="16.024947632236898"/>
    <n v="8.7446481310719495"/>
    <x v="25"/>
    <x v="3"/>
    <x v="3"/>
    <n v="23.847975539938101"/>
    <n v="114.832685490169"/>
    <x v="0"/>
    <x v="11"/>
    <x v="10"/>
    <x v="2"/>
    <s v="Snow"/>
    <n v="23"/>
  </r>
  <r>
    <x v="2678"/>
    <n v="293.55725883964902"/>
    <n v="68.968300398087493"/>
    <n v="1.2243612920950899"/>
    <n v="1.7066958451034999"/>
    <n v="43.966835596955796"/>
    <n v="-8.6174346754673099"/>
    <n v="85.991043210485103"/>
    <n v="4.9678976886722204"/>
    <n v="234.29633040136599"/>
    <n v="1001.49721829414"/>
    <n v="0.49710314186027699"/>
    <n v="3.3313891179340902"/>
    <x v="435"/>
    <x v="2"/>
    <x v="1"/>
    <n v="37.918574135582297"/>
    <n v="128.94012999844401"/>
    <x v="6"/>
    <x v="18"/>
    <x v="0"/>
    <x v="6"/>
    <s v="Cloudy"/>
    <n v="3"/>
  </r>
  <r>
    <x v="2679"/>
    <n v="93.102041687949693"/>
    <n v="87.147623007154195"/>
    <n v="24.536155183721"/>
    <n v="3.3810119140276802"/>
    <n v="95.821558153266395"/>
    <n v="-3.4117955834294902"/>
    <n v="14.264951944904199"/>
    <n v="7.61260693976081"/>
    <n v="68.273720389859605"/>
    <n v="983.75125977498999"/>
    <n v="43.470923446480903"/>
    <n v="12.467840306009499"/>
    <x v="238"/>
    <x v="3"/>
    <x v="1"/>
    <n v="20.925400069934"/>
    <n v="91.166970090658097"/>
    <x v="5"/>
    <x v="18"/>
    <x v="6"/>
    <x v="0"/>
    <s v="Cloudy"/>
    <n v="21"/>
  </r>
  <r>
    <x v="2680"/>
    <n v="262.81399215239298"/>
    <n v="95.041563984474195"/>
    <n v="8.1649804821781693"/>
    <n v="4.2316761049174003"/>
    <n v="46.597287772016301"/>
    <n v="30.8797805772241"/>
    <n v="81.310271409649005"/>
    <n v="7.8886232076788296"/>
    <n v="285.29021219699399"/>
    <n v="1029.6565370353901"/>
    <n v="18.171028190975399"/>
    <n v="12.5487290893431"/>
    <x v="494"/>
    <x v="3"/>
    <x v="3"/>
    <n v="43.201717778865998"/>
    <n v="102.089729109253"/>
    <x v="3"/>
    <x v="15"/>
    <x v="3"/>
    <x v="9"/>
    <s v="Haze"/>
    <n v="38"/>
  </r>
  <r>
    <x v="2681"/>
    <n v="83.460759343801797"/>
    <n v="46.290286942391397"/>
    <n v="33.4603764420552"/>
    <n v="0.180518989062394"/>
    <n v="13.083355388868"/>
    <n v="-2.5427232686919101"/>
    <n v="59.392311216577902"/>
    <n v="2.5932505463118698"/>
    <n v="177.22243152301999"/>
    <n v="980.198331039972"/>
    <n v="49.358197553036398"/>
    <n v="2.51161585317322"/>
    <x v="69"/>
    <x v="2"/>
    <x v="0"/>
    <n v="39.011562565173399"/>
    <n v="114.882381713702"/>
    <x v="0"/>
    <x v="9"/>
    <x v="9"/>
    <x v="4"/>
    <s v="Haze"/>
    <n v="31"/>
  </r>
  <r>
    <x v="2682"/>
    <n v="289.82895676007303"/>
    <n v="39.000535469730302"/>
    <n v="14.1197837637466"/>
    <n v="1.6930921610543299"/>
    <n v="152.13936948170499"/>
    <n v="11.041098127892701"/>
    <n v="24.160422642054801"/>
    <n v="5.9144405329693797"/>
    <n v="55.170618395128798"/>
    <n v="1008.80687895535"/>
    <n v="38.990754987640699"/>
    <n v="4.85727319206568"/>
    <x v="128"/>
    <x v="2"/>
    <x v="0"/>
    <n v="32.328844573801703"/>
    <n v="128.321299269805"/>
    <x v="4"/>
    <x v="8"/>
    <x v="6"/>
    <x v="8"/>
    <s v="Cloudy"/>
    <n v="23"/>
  </r>
  <r>
    <x v="2683"/>
    <n v="129.38513184026601"/>
    <n v="36.165099309531598"/>
    <n v="43.2937961545259"/>
    <n v="1.9308543629333701"/>
    <n v="184.3731978568"/>
    <n v="1.6206838746716701"/>
    <n v="13.5390001718609"/>
    <n v="2.0680702113828802"/>
    <n v="180.205472747615"/>
    <n v="1045.6226043049401"/>
    <n v="17.916220616246399"/>
    <n v="2.6853282336459698"/>
    <x v="440"/>
    <x v="2"/>
    <x v="0"/>
    <n v="48.435440102749503"/>
    <n v="108.86101115645999"/>
    <x v="1"/>
    <x v="2"/>
    <x v="4"/>
    <x v="3"/>
    <s v="Cloudy"/>
    <n v="70"/>
  </r>
  <r>
    <x v="2684"/>
    <n v="78.722474563997295"/>
    <n v="38.667897510465302"/>
    <n v="38.526705111016298"/>
    <n v="4.7088473773308301"/>
    <n v="150.19854815364201"/>
    <n v="7.1704736714305399"/>
    <n v="93.342573618035203"/>
    <n v="2.5103887601638699"/>
    <n v="267.74768865455502"/>
    <n v="1040.21598259641"/>
    <n v="41.9092529438242"/>
    <n v="4.1168625277303796"/>
    <x v="205"/>
    <x v="1"/>
    <x v="4"/>
    <n v="32.171592313627002"/>
    <n v="117.471261077195"/>
    <x v="6"/>
    <x v="6"/>
    <x v="2"/>
    <x v="1"/>
    <s v="Fog"/>
    <n v="49"/>
  </r>
  <r>
    <x v="2685"/>
    <n v="218.319126931293"/>
    <n v="57.6928202604213"/>
    <n v="19.7992489911808"/>
    <n v="2.9098237985301298"/>
    <n v="144.87915990622801"/>
    <n v="37.728516348381604"/>
    <n v="75.293259696595996"/>
    <n v="5.1630716368373903"/>
    <n v="65.006551441787096"/>
    <n v="994.55907789377397"/>
    <n v="26.586682769857202"/>
    <n v="5.4574226647670301"/>
    <x v="3"/>
    <x v="0"/>
    <x v="3"/>
    <n v="34.290622020990298"/>
    <n v="119.363257574106"/>
    <x v="1"/>
    <x v="5"/>
    <x v="2"/>
    <x v="7"/>
    <s v="Haze"/>
    <n v="97"/>
  </r>
  <r>
    <x v="2686"/>
    <n v="192.90747921539301"/>
    <n v="58.5929141098703"/>
    <n v="27.759561604249502"/>
    <n v="0.60630404088521195"/>
    <n v="145.28063141713901"/>
    <n v="-9.8364110966050902"/>
    <n v="80.495803512769001"/>
    <n v="6.3462713977134104"/>
    <n v="3.5236574727526899"/>
    <n v="1003.0838209227001"/>
    <n v="22.5698220760972"/>
    <n v="7.3700671778997604"/>
    <x v="329"/>
    <x v="3"/>
    <x v="0"/>
    <n v="43.038710777627102"/>
    <n v="103.27516544963299"/>
    <x v="3"/>
    <x v="20"/>
    <x v="0"/>
    <x v="4"/>
    <s v="Rain"/>
    <n v="88"/>
  </r>
  <r>
    <x v="2687"/>
    <n v="262.10103300881099"/>
    <n v="86.733025091759103"/>
    <n v="20.384331425827401"/>
    <n v="2.3281488059484201"/>
    <n v="194.24492671085"/>
    <n v="-8.7859416898955995"/>
    <n v="42.764794624666003"/>
    <n v="3.9320908750483898"/>
    <n v="214.486444513344"/>
    <n v="1011.89936857138"/>
    <n v="3.08998080811859"/>
    <n v="3.3832590020752602"/>
    <x v="233"/>
    <x v="0"/>
    <x v="4"/>
    <n v="27.357994141803001"/>
    <n v="129.78306484156101"/>
    <x v="5"/>
    <x v="16"/>
    <x v="0"/>
    <x v="6"/>
    <s v="Haze"/>
    <n v="21"/>
  </r>
  <r>
    <x v="2688"/>
    <n v="216.76585968317801"/>
    <n v="22.361264333073901"/>
    <n v="22.049640424093401"/>
    <n v="3.3695472237402702"/>
    <n v="150.00508645525801"/>
    <n v="4.4813144628331898"/>
    <n v="88.145352245299094"/>
    <n v="4.4705783885859098"/>
    <n v="73.619491190743204"/>
    <n v="1008.83365812492"/>
    <n v="32.8217677579051"/>
    <n v="19.0431251083067"/>
    <x v="466"/>
    <x v="0"/>
    <x v="3"/>
    <n v="41.890557761687496"/>
    <n v="113.641967278184"/>
    <x v="2"/>
    <x v="1"/>
    <x v="7"/>
    <x v="8"/>
    <s v="Haze"/>
    <n v="20"/>
  </r>
  <r>
    <x v="2689"/>
    <n v="284.95379400315699"/>
    <n v="41.120857002384298"/>
    <n v="29.914319571418702"/>
    <n v="4.0161362059022299"/>
    <n v="30.163442154126098"/>
    <n v="18.8950859424226"/>
    <n v="86.021158585083199"/>
    <n v="7.6316990323684299"/>
    <n v="125.20925223756799"/>
    <n v="1037.5608051967799"/>
    <n v="38.175111227656402"/>
    <n v="15.2781138341313"/>
    <x v="270"/>
    <x v="1"/>
    <x v="2"/>
    <n v="31.276170533341599"/>
    <n v="122.586842608917"/>
    <x v="0"/>
    <x v="0"/>
    <x v="0"/>
    <x v="3"/>
    <s v="Snow"/>
    <n v="48"/>
  </r>
  <r>
    <x v="2690"/>
    <n v="124.546825780793"/>
    <n v="85.517427472819193"/>
    <n v="37.940588896919799"/>
    <n v="3.73766562860401"/>
    <n v="95.288556478641098"/>
    <n v="39.296224467337098"/>
    <n v="87.338526883838"/>
    <n v="2.0936461616023401"/>
    <n v="6.5973175012889902"/>
    <n v="1025.66011014789"/>
    <n v="31.837913374598902"/>
    <n v="6.9055287903081597"/>
    <x v="79"/>
    <x v="0"/>
    <x v="2"/>
    <n v="24.796320883038401"/>
    <n v="119.888686518969"/>
    <x v="6"/>
    <x v="10"/>
    <x v="10"/>
    <x v="0"/>
    <s v="Snow"/>
    <n v="43"/>
  </r>
  <r>
    <x v="2691"/>
    <n v="99.275665941763904"/>
    <n v="38.584103912225103"/>
    <n v="4.6719527592427497"/>
    <n v="2.4703075579151199"/>
    <n v="40.782145134127497"/>
    <n v="36.139862467680302"/>
    <n v="76.668314058488605"/>
    <n v="4.9550366327627904"/>
    <n v="204.88296583439401"/>
    <n v="1011.88857024939"/>
    <n v="46.329227867984997"/>
    <n v="4.8015321676787099"/>
    <x v="244"/>
    <x v="0"/>
    <x v="1"/>
    <n v="49.593154386736899"/>
    <n v="112.873031750606"/>
    <x v="5"/>
    <x v="15"/>
    <x v="7"/>
    <x v="2"/>
    <s v="Rain"/>
    <n v="81"/>
  </r>
  <r>
    <x v="2692"/>
    <n v="43.4200783220085"/>
    <n v="33.101207582040402"/>
    <n v="31.6390947199822"/>
    <n v="0.23781748941068001"/>
    <n v="14.2483988785861"/>
    <n v="-0.267847049163984"/>
    <n v="82.953323090685402"/>
    <n v="1.2839300084254499"/>
    <n v="133.35766984588599"/>
    <n v="1025.34798701764"/>
    <n v="37.724929647664297"/>
    <n v="1.92207185528169"/>
    <x v="39"/>
    <x v="2"/>
    <x v="0"/>
    <n v="28.938640785542599"/>
    <n v="113.088672093157"/>
    <x v="6"/>
    <x v="14"/>
    <x v="10"/>
    <x v="2"/>
    <s v="Snow"/>
    <n v="2"/>
  </r>
  <r>
    <x v="2693"/>
    <n v="130.875682841859"/>
    <n v="66.3199323445088"/>
    <n v="15.514819788506401"/>
    <n v="2.4440982032885299"/>
    <n v="122.382507797938"/>
    <n v="-6.5242986218018002"/>
    <n v="22.0060644863152"/>
    <n v="0.59807525624052305"/>
    <n v="299.55328872232201"/>
    <n v="1045.98720567857"/>
    <n v="34.3770730830432"/>
    <n v="16.0258073898442"/>
    <x v="338"/>
    <x v="3"/>
    <x v="1"/>
    <n v="47.430183994426898"/>
    <n v="112.770306099766"/>
    <x v="6"/>
    <x v="2"/>
    <x v="4"/>
    <x v="4"/>
    <s v="Cloudy"/>
    <n v="2"/>
  </r>
  <r>
    <x v="2694"/>
    <n v="253.88960829324901"/>
    <n v="45.443374368193702"/>
    <n v="5.4719943126941004"/>
    <n v="4.5246541523304504"/>
    <n v="77.761279550448805"/>
    <n v="33.963281744051599"/>
    <n v="33.523426903612702"/>
    <n v="4.5774295442613404"/>
    <n v="309.42257840442102"/>
    <n v="995.64920733191104"/>
    <n v="18.727867905452001"/>
    <n v="1.34175101842825"/>
    <x v="234"/>
    <x v="0"/>
    <x v="2"/>
    <n v="29.622170090243099"/>
    <n v="128.662025641371"/>
    <x v="3"/>
    <x v="13"/>
    <x v="2"/>
    <x v="5"/>
    <s v="Haze"/>
    <n v="35"/>
  </r>
  <r>
    <x v="2695"/>
    <n v="160.51835969287001"/>
    <n v="99.436546407621194"/>
    <n v="8.9269308201078292"/>
    <n v="2.61960223298827"/>
    <n v="68.605691493428495"/>
    <n v="-4.4895784618333598"/>
    <n v="38.581254421386397"/>
    <n v="2.8965443741107202"/>
    <n v="258.85954522835698"/>
    <n v="1023.61116655913"/>
    <n v="23.800295119194502"/>
    <n v="0.89241342085793496"/>
    <x v="430"/>
    <x v="3"/>
    <x v="3"/>
    <n v="22.9669466787341"/>
    <n v="114.876704120081"/>
    <x v="3"/>
    <x v="23"/>
    <x v="6"/>
    <x v="9"/>
    <s v="Snow"/>
    <n v="3"/>
  </r>
  <r>
    <x v="2696"/>
    <n v="159.796510366137"/>
    <n v="52.0852760194661"/>
    <n v="11.8984731633581"/>
    <n v="2.5599100468135498"/>
    <n v="12.4095091705182"/>
    <n v="30.8766009282959"/>
    <n v="34.720575501850803"/>
    <n v="6.3447849969482597"/>
    <n v="245.48941948206101"/>
    <n v="985.31743498233095"/>
    <n v="38.399020213689496"/>
    <n v="4.6468934184799799"/>
    <x v="5"/>
    <x v="3"/>
    <x v="4"/>
    <n v="48.037698840726797"/>
    <n v="102.804299480968"/>
    <x v="4"/>
    <x v="2"/>
    <x v="6"/>
    <x v="5"/>
    <s v="Cloudy"/>
    <n v="69"/>
  </r>
  <r>
    <x v="2697"/>
    <n v="101.733633849703"/>
    <n v="16.571282909432099"/>
    <n v="46.933706595239599"/>
    <n v="0.17475647724933299"/>
    <n v="58.677193648800603"/>
    <n v="2.8516616009321698"/>
    <n v="68.976288189441505"/>
    <n v="0.48336121650698399"/>
    <n v="42.2896307305204"/>
    <n v="1006.0148870512199"/>
    <n v="12.1769616395706"/>
    <n v="12.4580748933866"/>
    <x v="170"/>
    <x v="0"/>
    <x v="1"/>
    <n v="21.800834652589"/>
    <n v="117.174722769262"/>
    <x v="2"/>
    <x v="1"/>
    <x v="4"/>
    <x v="9"/>
    <s v="Cloudy"/>
    <n v="96"/>
  </r>
  <r>
    <x v="2698"/>
    <n v="43.873707363121902"/>
    <n v="57.5639104974845"/>
    <n v="30.999294267984101"/>
    <n v="4.4256312257741603"/>
    <n v="75.380249667054898"/>
    <n v="0.793910323997153"/>
    <n v="87.5436495748352"/>
    <n v="3.1550456017410702"/>
    <n v="278.12857388203298"/>
    <n v="1028.3498735043199"/>
    <n v="19.062896895499801"/>
    <n v="0.14871259297849501"/>
    <x v="369"/>
    <x v="1"/>
    <x v="1"/>
    <n v="46.3514872088804"/>
    <n v="124.102856060508"/>
    <x v="1"/>
    <x v="10"/>
    <x v="7"/>
    <x v="1"/>
    <s v="Rain"/>
    <n v="62"/>
  </r>
  <r>
    <x v="2699"/>
    <n v="188.89983572933301"/>
    <n v="98.095467359377395"/>
    <n v="8.01581892113302"/>
    <n v="0.385405037502148"/>
    <n v="134.57121971943101"/>
    <n v="38.736321784999802"/>
    <n v="87.237917993217494"/>
    <n v="7.6492232907373401"/>
    <n v="240.78583574801601"/>
    <n v="1012.4770665797899"/>
    <n v="46.246688165365498"/>
    <n v="5.4383723349661297"/>
    <x v="294"/>
    <x v="3"/>
    <x v="1"/>
    <n v="47.717339589971701"/>
    <n v="109.61389414941399"/>
    <x v="5"/>
    <x v="3"/>
    <x v="1"/>
    <x v="7"/>
    <s v="Clear"/>
    <n v="73"/>
  </r>
  <r>
    <x v="2700"/>
    <n v="78.131743006215501"/>
    <n v="31.501772191117698"/>
    <n v="2.0728494172866001"/>
    <n v="4.9206404661681296"/>
    <n v="157.21903047094401"/>
    <n v="13.008604820079601"/>
    <n v="12.6746023541928"/>
    <n v="4.1062070235947496"/>
    <n v="336.15879574536098"/>
    <n v="1006.586272416"/>
    <n v="43.389517311408497"/>
    <n v="19.058402191592599"/>
    <x v="16"/>
    <x v="1"/>
    <x v="3"/>
    <n v="49.496895995612903"/>
    <n v="107.502689082023"/>
    <x v="3"/>
    <x v="5"/>
    <x v="7"/>
    <x v="8"/>
    <s v="Rain"/>
    <n v="54"/>
  </r>
  <r>
    <x v="2701"/>
    <n v="233.005104255578"/>
    <n v="52.4562289199392"/>
    <n v="28.7026144619233"/>
    <n v="1.0600690013256699"/>
    <n v="113.91683806147999"/>
    <n v="28.396521722711999"/>
    <n v="78.380387957618495"/>
    <n v="1.3097434497612399"/>
    <n v="7.9137163095319707E-2"/>
    <n v="1035.36152016557"/>
    <n v="30.346324203523501"/>
    <n v="4.9472136496488899"/>
    <x v="85"/>
    <x v="0"/>
    <x v="2"/>
    <n v="25.207785682499701"/>
    <n v="96.866087740514104"/>
    <x v="6"/>
    <x v="5"/>
    <x v="2"/>
    <x v="7"/>
    <s v="Clear"/>
    <n v="48"/>
  </r>
  <r>
    <x v="2702"/>
    <n v="158.743019618885"/>
    <n v="19.145753069947101"/>
    <n v="6.6785163823489704"/>
    <n v="4.7192414923425501"/>
    <n v="75.937981867209501"/>
    <n v="-9.9492155354319696"/>
    <n v="69.182533638957196"/>
    <n v="9.5242631930937591"/>
    <n v="31.1906045122013"/>
    <n v="997.74140036676897"/>
    <n v="40.362201254265003"/>
    <n v="17.411910304655301"/>
    <x v="309"/>
    <x v="3"/>
    <x v="2"/>
    <n v="46.240216811344901"/>
    <n v="128.67685218934599"/>
    <x v="0"/>
    <x v="22"/>
    <x v="11"/>
    <x v="3"/>
    <s v="Rain"/>
    <n v="89"/>
  </r>
  <r>
    <x v="2703"/>
    <n v="197.02256438677699"/>
    <n v="18.062713319745999"/>
    <n v="21.8955043352499"/>
    <n v="3.45698665187598"/>
    <n v="94.810814829345802"/>
    <n v="18.677693844481102"/>
    <n v="73.692002104000096"/>
    <n v="7.0571226155034097"/>
    <n v="201.72737285875999"/>
    <n v="1038.3600881365301"/>
    <n v="30.809265157829699"/>
    <n v="12.6541860274867"/>
    <x v="473"/>
    <x v="1"/>
    <x v="1"/>
    <n v="32.040508036415503"/>
    <n v="90.314105272817201"/>
    <x v="5"/>
    <x v="17"/>
    <x v="3"/>
    <x v="1"/>
    <s v="Haze"/>
    <n v="37"/>
  </r>
  <r>
    <x v="2704"/>
    <n v="82.282785676421696"/>
    <n v="52.227790018881798"/>
    <n v="32.856598404283098"/>
    <n v="4.9935739323787596"/>
    <n v="34.819767996631498"/>
    <n v="-5.9003462813128698"/>
    <n v="29.994549209517999"/>
    <n v="1.3825798012305199"/>
    <n v="324.54359910154102"/>
    <n v="986.07407001250897"/>
    <n v="47.586144868583702"/>
    <n v="13.1472451016063"/>
    <x v="382"/>
    <x v="1"/>
    <x v="1"/>
    <n v="20.935689268187399"/>
    <n v="114.730454612944"/>
    <x v="3"/>
    <x v="16"/>
    <x v="1"/>
    <x v="3"/>
    <s v="Rain"/>
    <n v="94"/>
  </r>
  <r>
    <x v="2705"/>
    <n v="97.928443954564102"/>
    <n v="36.056323627976198"/>
    <n v="10.4011453711248"/>
    <n v="3.5806718489181999"/>
    <n v="80.694609496559707"/>
    <n v="-2.6951007693126701"/>
    <n v="28.3628589224761"/>
    <n v="4.7076608955652999"/>
    <n v="155.9298649767"/>
    <n v="1007.70352194075"/>
    <n v="37.7996094153401"/>
    <n v="2.56345334281185"/>
    <x v="451"/>
    <x v="2"/>
    <x v="3"/>
    <n v="38.234971917264801"/>
    <n v="114.715606732732"/>
    <x v="4"/>
    <x v="1"/>
    <x v="1"/>
    <x v="2"/>
    <s v="Cloudy"/>
    <n v="5"/>
  </r>
  <r>
    <x v="2706"/>
    <n v="262.83866044909098"/>
    <n v="38.160272408126602"/>
    <n v="41.809532272945802"/>
    <n v="1.10158282986648"/>
    <n v="159.855940210466"/>
    <n v="24.861979216609601"/>
    <n v="84.500143653195806"/>
    <n v="6.5889270280216197"/>
    <n v="111.835526437076"/>
    <n v="1029.65508987981"/>
    <n v="30.593493954943401"/>
    <n v="11.7250981352424"/>
    <x v="345"/>
    <x v="0"/>
    <x v="4"/>
    <n v="48.572080202326703"/>
    <n v="121.490297429592"/>
    <x v="6"/>
    <x v="5"/>
    <x v="6"/>
    <x v="0"/>
    <s v="Clear"/>
    <n v="75"/>
  </r>
  <r>
    <x v="2707"/>
    <n v="133.443602675563"/>
    <n v="42.820108556767103"/>
    <n v="3.0304184168079198"/>
    <n v="1.9758321040307301"/>
    <n v="67.972774423793297"/>
    <n v="18.978567808510999"/>
    <n v="46.3161523996094"/>
    <n v="6.1070572549978497"/>
    <n v="298.42803841505798"/>
    <n v="989.22676924284804"/>
    <n v="22.547795745937002"/>
    <n v="5.1551531836500102"/>
    <x v="93"/>
    <x v="3"/>
    <x v="3"/>
    <n v="26.527740262185599"/>
    <n v="112.16584472767801"/>
    <x v="3"/>
    <x v="0"/>
    <x v="5"/>
    <x v="1"/>
    <s v="Haze"/>
    <n v="46"/>
  </r>
  <r>
    <x v="2708"/>
    <n v="60.310872780045401"/>
    <n v="86.494886456909796"/>
    <n v="5.2674111858631898"/>
    <n v="1.8270211877001299"/>
    <n v="11.9184022304281"/>
    <n v="19.810654477308699"/>
    <n v="77.652727215742701"/>
    <n v="1.65967503281089"/>
    <n v="70.618165852678203"/>
    <n v="1033.67163056047"/>
    <n v="30.9018976914376"/>
    <n v="12.219962432894899"/>
    <x v="468"/>
    <x v="1"/>
    <x v="2"/>
    <n v="44.629009131505903"/>
    <n v="119.544491632629"/>
    <x v="0"/>
    <x v="12"/>
    <x v="9"/>
    <x v="8"/>
    <s v="Clear"/>
    <n v="60"/>
  </r>
  <r>
    <x v="2709"/>
    <n v="179.48782445576401"/>
    <n v="41.5788774599283"/>
    <n v="23.055034908960501"/>
    <n v="0.99133183617784704"/>
    <n v="66.889066544445299"/>
    <n v="37.6891920536764"/>
    <n v="97.091032723606403"/>
    <n v="0.41725830849726098"/>
    <n v="344.84954091475998"/>
    <n v="1025.44378793031"/>
    <n v="27.029522939259699"/>
    <n v="1.71706238533363"/>
    <x v="459"/>
    <x v="2"/>
    <x v="2"/>
    <n v="27.707181738060001"/>
    <n v="116.38712704202401"/>
    <x v="0"/>
    <x v="9"/>
    <x v="0"/>
    <x v="3"/>
    <s v="Fog"/>
    <n v="4"/>
  </r>
  <r>
    <x v="2710"/>
    <n v="257.363296679271"/>
    <n v="41.920735431942497"/>
    <n v="46.490827313200903"/>
    <n v="1.3712349208214001"/>
    <n v="130.327316187723"/>
    <n v="20.6805532422641"/>
    <n v="92.868241863610095"/>
    <n v="9.4905152905615804"/>
    <n v="343.02342160306398"/>
    <n v="1040.4497349542301"/>
    <n v="22.9918300244953"/>
    <n v="16.822240007381399"/>
    <x v="330"/>
    <x v="1"/>
    <x v="4"/>
    <n v="42.000919361075702"/>
    <n v="114.812768965998"/>
    <x v="2"/>
    <x v="2"/>
    <x v="11"/>
    <x v="4"/>
    <s v="Haze"/>
    <n v="93"/>
  </r>
  <r>
    <x v="2711"/>
    <n v="233.302104984989"/>
    <n v="26.302856937431802"/>
    <n v="11.7751367307233"/>
    <n v="4.3178122310587703"/>
    <n v="88.535184686792306"/>
    <n v="21.842490596482101"/>
    <n v="52.641450024888599"/>
    <n v="4.7675075971241201"/>
    <n v="16.8695812909959"/>
    <n v="1005.5007368167099"/>
    <n v="35.068005093515801"/>
    <n v="7.0423411681303296"/>
    <x v="247"/>
    <x v="3"/>
    <x v="1"/>
    <n v="44.649373859615203"/>
    <n v="123.19790592426"/>
    <x v="1"/>
    <x v="2"/>
    <x v="6"/>
    <x v="2"/>
    <s v="Fog"/>
    <n v="29"/>
  </r>
  <r>
    <x v="2712"/>
    <n v="278.74684753094198"/>
    <n v="36.2422136362974"/>
    <n v="38.885129018458599"/>
    <n v="2.54197080514705"/>
    <n v="12.427970890569499"/>
    <n v="-0.17279939481447901"/>
    <n v="53.614371262614299"/>
    <n v="4.4525641476045603"/>
    <n v="283.59331436077201"/>
    <n v="1030.5754796455701"/>
    <n v="44.688468054715003"/>
    <n v="13.3465799004143"/>
    <x v="28"/>
    <x v="3"/>
    <x v="0"/>
    <n v="24.387168976983101"/>
    <n v="103.08295359166399"/>
    <x v="4"/>
    <x v="22"/>
    <x v="8"/>
    <x v="5"/>
    <s v="Clear"/>
    <n v="33"/>
  </r>
  <r>
    <x v="2713"/>
    <n v="27.350638699375899"/>
    <n v="8.6109122780446707"/>
    <n v="24.837023552084201"/>
    <n v="4.3536759293037104"/>
    <n v="188.947479325199"/>
    <n v="-2.6633589231501098"/>
    <n v="94.039901365013606"/>
    <n v="6.5989226728689196"/>
    <n v="342.08806834598602"/>
    <n v="1025.02673253335"/>
    <n v="32.863201770451496"/>
    <n v="16.027569690660702"/>
    <x v="124"/>
    <x v="0"/>
    <x v="0"/>
    <n v="45.120277244365198"/>
    <n v="92.184016996059199"/>
    <x v="3"/>
    <x v="16"/>
    <x v="4"/>
    <x v="4"/>
    <s v="Rain"/>
    <n v="91"/>
  </r>
  <r>
    <x v="2714"/>
    <n v="140.626477650613"/>
    <n v="11.343978106716699"/>
    <n v="11.651691907952699"/>
    <n v="1.4304034481849299"/>
    <n v="20.190493013842399"/>
    <n v="18.645279592801799"/>
    <n v="93.789811208045606"/>
    <n v="8.5266485553022608"/>
    <n v="118.854164552231"/>
    <n v="1036.6060912676301"/>
    <n v="2.4913410305685302"/>
    <n v="12.2069151154931"/>
    <x v="293"/>
    <x v="1"/>
    <x v="0"/>
    <n v="31.5594482928839"/>
    <n v="117.945863562566"/>
    <x v="2"/>
    <x v="10"/>
    <x v="7"/>
    <x v="9"/>
    <s v="Fog"/>
    <n v="60"/>
  </r>
  <r>
    <x v="2715"/>
    <n v="206.33992361928301"/>
    <n v="95.170942412179897"/>
    <n v="44.331100649203698"/>
    <n v="1.86282899673867"/>
    <n v="151.125937115764"/>
    <n v="5.3057995300720799"/>
    <n v="62.535448453839102"/>
    <n v="9.2199203026947298"/>
    <n v="202.407905863992"/>
    <n v="993.07375093449195"/>
    <n v="18.6825787268989"/>
    <n v="13.118867706356101"/>
    <x v="377"/>
    <x v="0"/>
    <x v="0"/>
    <n v="21.7874557505002"/>
    <n v="114.111073546873"/>
    <x v="0"/>
    <x v="18"/>
    <x v="11"/>
    <x v="6"/>
    <s v="Snow"/>
    <n v="67"/>
  </r>
  <r>
    <x v="2716"/>
    <n v="41.649179112762297"/>
    <n v="23.824008639879001"/>
    <n v="33.253409570436801"/>
    <n v="0.124192156325252"/>
    <n v="56.636914704189799"/>
    <n v="8.1247721331985492"/>
    <n v="65.536269416651905"/>
    <n v="4.1736857289505904"/>
    <n v="331.938929753823"/>
    <n v="1043.27905250762"/>
    <n v="18.588261139221601"/>
    <n v="6.6258370056351898"/>
    <x v="252"/>
    <x v="1"/>
    <x v="1"/>
    <n v="48.112981575851798"/>
    <n v="98.985740955634995"/>
    <x v="2"/>
    <x v="1"/>
    <x v="2"/>
    <x v="1"/>
    <s v="Rain"/>
    <n v="9"/>
  </r>
  <r>
    <x v="2717"/>
    <n v="59.036936766915296"/>
    <n v="62.3608870211633"/>
    <n v="3.4565232754911901"/>
    <n v="2.3822600463108001"/>
    <n v="42.942971393583498"/>
    <n v="-5.0775981331114499"/>
    <n v="20.920262593019501"/>
    <n v="0.97156180196477904"/>
    <n v="143.43080273401199"/>
    <n v="1039.00847764324"/>
    <n v="35.117966389467398"/>
    <n v="19.5068668545271"/>
    <x v="54"/>
    <x v="1"/>
    <x v="3"/>
    <n v="42.638813639289801"/>
    <n v="122.498511675961"/>
    <x v="4"/>
    <x v="19"/>
    <x v="2"/>
    <x v="3"/>
    <s v="Snow"/>
    <n v="41"/>
  </r>
  <r>
    <x v="2718"/>
    <n v="281.79080411428998"/>
    <n v="15.5781215563802"/>
    <n v="2.28210986898547"/>
    <n v="0.61307704614085401"/>
    <n v="101.29584430395499"/>
    <n v="-9.55960160171845"/>
    <n v="42.2056211726117"/>
    <n v="3.0519676416222601"/>
    <n v="171.16221423210899"/>
    <n v="1009.7903975714"/>
    <n v="25.527303394266301"/>
    <n v="18.321073208366201"/>
    <x v="340"/>
    <x v="3"/>
    <x v="3"/>
    <n v="29.499394717852098"/>
    <n v="119.44746269346"/>
    <x v="6"/>
    <x v="11"/>
    <x v="11"/>
    <x v="7"/>
    <s v="Cloudy"/>
    <n v="83"/>
  </r>
  <r>
    <x v="2719"/>
    <n v="190.55025891818701"/>
    <n v="53.848815252529903"/>
    <n v="13.608255492160399"/>
    <n v="4.6234174134662798"/>
    <n v="51.684459511538897"/>
    <n v="39.858104191181603"/>
    <n v="47.409624440675103"/>
    <n v="3.1889718274416698"/>
    <n v="278.77391540497501"/>
    <n v="1010.13745132322"/>
    <n v="10.542012683454701"/>
    <n v="15.077129812903699"/>
    <x v="472"/>
    <x v="0"/>
    <x v="0"/>
    <n v="36.139646293256298"/>
    <n v="109.30614640012401"/>
    <x v="5"/>
    <x v="7"/>
    <x v="8"/>
    <x v="7"/>
    <s v="Rain"/>
    <n v="55"/>
  </r>
  <r>
    <x v="2720"/>
    <n v="296.21660983249399"/>
    <n v="74.264153760025707"/>
    <n v="21.5462527892821"/>
    <n v="0.79415978091086004"/>
    <n v="124.279484944727"/>
    <n v="7.8647819403402597"/>
    <n v="72.230742896593597"/>
    <n v="7.6707375228449202"/>
    <n v="124.000108986047"/>
    <n v="1001.06483906566"/>
    <n v="31.657156470902201"/>
    <n v="4.5899014562407299"/>
    <x v="226"/>
    <x v="2"/>
    <x v="4"/>
    <n v="48.9039249515195"/>
    <n v="116.28285097897999"/>
    <x v="6"/>
    <x v="21"/>
    <x v="6"/>
    <x v="0"/>
    <s v="Fog"/>
    <n v="4"/>
  </r>
  <r>
    <x v="2721"/>
    <n v="220.60157803560799"/>
    <n v="51.909782104893097"/>
    <n v="7.8481709658414696"/>
    <n v="3.1571577741739398"/>
    <n v="108.520968282729"/>
    <n v="13.247825716103099"/>
    <n v="24.584333815266699"/>
    <n v="4.2854283097097703"/>
    <n v="282.849600976977"/>
    <n v="1039.17792461153"/>
    <n v="24.699753702303401"/>
    <n v="9.62968220274165"/>
    <x v="106"/>
    <x v="1"/>
    <x v="4"/>
    <n v="49.322124788997002"/>
    <n v="112.345706595487"/>
    <x v="4"/>
    <x v="7"/>
    <x v="4"/>
    <x v="7"/>
    <s v="Rain"/>
    <n v="11"/>
  </r>
  <r>
    <x v="2722"/>
    <n v="146.11373363799899"/>
    <n v="20.892633162401399"/>
    <n v="39.956719857736701"/>
    <n v="2.1132776283786998"/>
    <n v="166.39077427337199"/>
    <n v="34.650176450010299"/>
    <n v="31.593437335191101"/>
    <n v="9.2961863256515098"/>
    <n v="188.041999121842"/>
    <n v="1049.0743265968499"/>
    <n v="37.186976553185801"/>
    <n v="1.1073586004956699"/>
    <x v="408"/>
    <x v="2"/>
    <x v="1"/>
    <n v="33.194563748175398"/>
    <n v="115.168536627284"/>
    <x v="5"/>
    <x v="6"/>
    <x v="3"/>
    <x v="6"/>
    <s v="Snow"/>
    <n v="72"/>
  </r>
  <r>
    <x v="2723"/>
    <n v="120.96849921974901"/>
    <n v="96.479515870159105"/>
    <n v="26.6770303203614"/>
    <n v="1.8635950592024699"/>
    <n v="51.987156638329203"/>
    <n v="27.856858949827799"/>
    <n v="83.702791493408796"/>
    <n v="6.3689039478602698"/>
    <n v="71.315913662468404"/>
    <n v="981.67954001345197"/>
    <n v="48.103284553538003"/>
    <n v="19.483587703597902"/>
    <x v="223"/>
    <x v="2"/>
    <x v="2"/>
    <n v="47.054034377708298"/>
    <n v="91.163894411471503"/>
    <x v="1"/>
    <x v="23"/>
    <x v="0"/>
    <x v="4"/>
    <s v="Haze"/>
    <n v="78"/>
  </r>
  <r>
    <x v="2724"/>
    <n v="291.39528120793"/>
    <n v="29.5463083914576"/>
    <n v="36.821865941149298"/>
    <n v="2.97155827169468"/>
    <n v="54.673394493512099"/>
    <n v="12.851228588361399"/>
    <n v="80.949888312880901"/>
    <n v="3.9727949895447399"/>
    <n v="350.04040153622202"/>
    <n v="1001.37123282018"/>
    <n v="13.1044371872214"/>
    <n v="6.1600577123117901"/>
    <x v="76"/>
    <x v="0"/>
    <x v="1"/>
    <n v="48.530974856188898"/>
    <n v="121.38037371190499"/>
    <x v="1"/>
    <x v="13"/>
    <x v="7"/>
    <x v="8"/>
    <s v="Snow"/>
    <n v="85"/>
  </r>
  <r>
    <x v="2725"/>
    <n v="152.373066568193"/>
    <n v="77.946345787396297"/>
    <n v="27.688139192256902"/>
    <n v="0.165408749067183"/>
    <n v="197.07350673181099"/>
    <n v="25.098226936415799"/>
    <n v="53.961289769971302"/>
    <n v="6.3100135031812599"/>
    <n v="205.99782832013699"/>
    <n v="983.10159415557098"/>
    <n v="47.5000416183141"/>
    <n v="2.2986884313713798"/>
    <x v="215"/>
    <x v="3"/>
    <x v="0"/>
    <n v="27.697631095033401"/>
    <n v="123.514927386503"/>
    <x v="3"/>
    <x v="22"/>
    <x v="9"/>
    <x v="1"/>
    <s v="Rain"/>
    <n v="39"/>
  </r>
  <r>
    <x v="2726"/>
    <n v="106.076109850904"/>
    <n v="81.352607715918893"/>
    <n v="1.5513406331139601"/>
    <n v="3.44728142891333"/>
    <n v="156.02688091304799"/>
    <n v="19.3229355263096"/>
    <n v="75.849676068055999"/>
    <n v="4.3058261344185196"/>
    <n v="200.68937112200399"/>
    <n v="1047.0753522858099"/>
    <n v="31.082418289538399"/>
    <n v="14.621414712156399"/>
    <x v="283"/>
    <x v="0"/>
    <x v="0"/>
    <n v="28.3533114261398"/>
    <n v="102.00465727530801"/>
    <x v="5"/>
    <x v="5"/>
    <x v="0"/>
    <x v="7"/>
    <s v="Clear"/>
    <n v="43"/>
  </r>
  <r>
    <x v="2727"/>
    <n v="80.135177705530396"/>
    <n v="31.4075794946997"/>
    <n v="34.923600415360902"/>
    <n v="1.17096407175399"/>
    <n v="73.729258980399706"/>
    <n v="8.22006957712202"/>
    <n v="87.931625768648502"/>
    <n v="7.2367996799643803"/>
    <n v="293.07824477230503"/>
    <n v="992.35474003642901"/>
    <n v="28.446508580013901"/>
    <n v="5.1595918596541503"/>
    <x v="352"/>
    <x v="0"/>
    <x v="1"/>
    <n v="47.969338585922799"/>
    <n v="108.39952866617099"/>
    <x v="6"/>
    <x v="1"/>
    <x v="11"/>
    <x v="1"/>
    <s v="Haze"/>
    <n v="73"/>
  </r>
  <r>
    <x v="2728"/>
    <n v="165.67653180281101"/>
    <n v="21.464132699399102"/>
    <n v="22.709830096641198"/>
    <n v="0.59236610187382999"/>
    <n v="56.149726569396201"/>
    <n v="-7.7188464908509902"/>
    <n v="44.520461846185903"/>
    <n v="6.3071614345789699"/>
    <n v="160.372758660389"/>
    <n v="992.08978360413698"/>
    <n v="47.363504364095597"/>
    <n v="14.527842535667499"/>
    <x v="131"/>
    <x v="2"/>
    <x v="1"/>
    <n v="26.410002069032"/>
    <n v="117.88430914143299"/>
    <x v="3"/>
    <x v="18"/>
    <x v="11"/>
    <x v="0"/>
    <s v="Haze"/>
    <n v="85"/>
  </r>
  <r>
    <x v="2729"/>
    <n v="160.614683660369"/>
    <n v="57.82996542451"/>
    <n v="17.4412584101158"/>
    <n v="0.82482582512858504"/>
    <n v="64.440894476108994"/>
    <n v="0.335400130076005"/>
    <n v="74.929322558786495"/>
    <n v="7.02973044911817"/>
    <n v="13.505874936043901"/>
    <n v="989.24157301239597"/>
    <n v="10.529720332215801"/>
    <n v="12.316687335577701"/>
    <x v="461"/>
    <x v="1"/>
    <x v="1"/>
    <n v="43.7783507439066"/>
    <n v="97.069164539635494"/>
    <x v="0"/>
    <x v="11"/>
    <x v="9"/>
    <x v="8"/>
    <s v="Haze"/>
    <n v="46"/>
  </r>
  <r>
    <x v="2730"/>
    <n v="180.29260123811699"/>
    <n v="13.158613077450299"/>
    <n v="26.474494219182699"/>
    <n v="2.59905872258991"/>
    <n v="167.780498726383"/>
    <n v="9.3439289208265794"/>
    <n v="98.769133681995001"/>
    <n v="2.4784089913679699"/>
    <n v="323.26287643085101"/>
    <n v="1009.28522288287"/>
    <n v="3.85213542672067"/>
    <n v="7.1200740175729003"/>
    <x v="124"/>
    <x v="1"/>
    <x v="0"/>
    <n v="33.150856890554401"/>
    <n v="123.649114573484"/>
    <x v="5"/>
    <x v="15"/>
    <x v="7"/>
    <x v="9"/>
    <s v="Cloudy"/>
    <n v="99"/>
  </r>
  <r>
    <x v="2731"/>
    <n v="47.404852260139201"/>
    <n v="40.799352601499599"/>
    <n v="41.486094012337098"/>
    <n v="3.7900849967086998"/>
    <n v="194.51125362604"/>
    <n v="-0.281234813817617"/>
    <n v="64.772044162353694"/>
    <n v="6.7576058205593199"/>
    <n v="29.017407172774899"/>
    <n v="1010.16887541747"/>
    <n v="24.528625256621499"/>
    <n v="14.069948572335001"/>
    <x v="276"/>
    <x v="2"/>
    <x v="2"/>
    <n v="20.9121461425181"/>
    <n v="125.799706888741"/>
    <x v="3"/>
    <x v="21"/>
    <x v="2"/>
    <x v="4"/>
    <s v="Rain"/>
    <n v="31"/>
  </r>
  <r>
    <x v="2732"/>
    <n v="208.594180752255"/>
    <n v="81.9296163112746"/>
    <n v="9.7599515636746599"/>
    <n v="2.6819916893243998"/>
    <n v="91.778100235644104"/>
    <n v="11.598096109579901"/>
    <n v="67.672084904700995"/>
    <n v="1.3338197595705401"/>
    <n v="75.091223849974497"/>
    <n v="990.52664256116702"/>
    <n v="25.419000231138199"/>
    <n v="4.5903790681952197"/>
    <x v="491"/>
    <x v="0"/>
    <x v="4"/>
    <n v="43.2526341888546"/>
    <n v="100.2559820952"/>
    <x v="2"/>
    <x v="12"/>
    <x v="7"/>
    <x v="8"/>
    <s v="Clear"/>
    <n v="62"/>
  </r>
  <r>
    <x v="2733"/>
    <n v="257.46500778720701"/>
    <n v="73.906167250374395"/>
    <n v="37.280355499967499"/>
    <n v="3.4413415129295202"/>
    <n v="99.941873572322393"/>
    <n v="-8.7608379557415592"/>
    <n v="87.394449803822397"/>
    <n v="0.67827507719826896"/>
    <n v="182.85381241267001"/>
    <n v="1017.0768081162699"/>
    <n v="47.208632824059002"/>
    <n v="15.635172592310701"/>
    <x v="447"/>
    <x v="3"/>
    <x v="4"/>
    <n v="36.431259240164302"/>
    <n v="113.355970685519"/>
    <x v="6"/>
    <x v="23"/>
    <x v="9"/>
    <x v="1"/>
    <s v="Snow"/>
    <n v="14"/>
  </r>
  <r>
    <x v="2734"/>
    <n v="71.454919195560393"/>
    <n v="21.383474675452199"/>
    <n v="33.138859879553998"/>
    <n v="1.38566633329186"/>
    <n v="196.388316216552"/>
    <n v="-3.6631283259951402"/>
    <n v="78.357536872923603"/>
    <n v="8.4852751989817996"/>
    <n v="28.752496172706898"/>
    <n v="1041.8468036299901"/>
    <n v="19.098187947075601"/>
    <n v="3.4488514724984198"/>
    <x v="415"/>
    <x v="3"/>
    <x v="0"/>
    <n v="37.299851580033"/>
    <n v="122.423694786228"/>
    <x v="6"/>
    <x v="20"/>
    <x v="6"/>
    <x v="1"/>
    <s v="Snow"/>
    <n v="17"/>
  </r>
  <r>
    <x v="2735"/>
    <n v="117.946959457049"/>
    <n v="79.171312223903698"/>
    <n v="39.068506117149198"/>
    <n v="4.1597767164064301"/>
    <n v="98.096500596633007"/>
    <n v="32.896424033035103"/>
    <n v="21.165798152250201"/>
    <n v="7.7415197493845698"/>
    <n v="72.408104026899593"/>
    <n v="1014.31704706534"/>
    <n v="31.5445718087641"/>
    <n v="8.0624701684811608"/>
    <x v="270"/>
    <x v="1"/>
    <x v="0"/>
    <n v="25.625459852793"/>
    <n v="103.17890676292301"/>
    <x v="1"/>
    <x v="5"/>
    <x v="1"/>
    <x v="2"/>
    <s v="Rain"/>
    <n v="75"/>
  </r>
  <r>
    <x v="2736"/>
    <n v="42.515539584658498"/>
    <n v="52.219817144887699"/>
    <n v="6.4230803440766797"/>
    <n v="1.70881175063778"/>
    <n v="54.887339168650897"/>
    <n v="38.129361628361799"/>
    <n v="83.058473578149901"/>
    <n v="8.7776908659346997"/>
    <n v="323.84947208557998"/>
    <n v="982.57452154939995"/>
    <n v="21.714540430678301"/>
    <n v="7.9219853077357998"/>
    <x v="125"/>
    <x v="2"/>
    <x v="3"/>
    <n v="38.406220506410797"/>
    <n v="106.48854879229199"/>
    <x v="5"/>
    <x v="15"/>
    <x v="8"/>
    <x v="9"/>
    <s v="Fog"/>
    <n v="17"/>
  </r>
  <r>
    <x v="2737"/>
    <n v="38.649204603127998"/>
    <n v="89.510855734326199"/>
    <n v="6.5992800996348704"/>
    <n v="2.5235111720373302"/>
    <n v="193.71992895626801"/>
    <n v="9.5905893304386503"/>
    <n v="61.384198595391297"/>
    <n v="9.8994118638877104"/>
    <n v="159.50876795076701"/>
    <n v="997.84650725081406"/>
    <n v="40.006426864772003"/>
    <n v="19.634397835443998"/>
    <x v="25"/>
    <x v="1"/>
    <x v="2"/>
    <n v="49.4366617674442"/>
    <n v="119.80774323341601"/>
    <x v="1"/>
    <x v="9"/>
    <x v="10"/>
    <x v="8"/>
    <s v="Clear"/>
    <n v="13"/>
  </r>
  <r>
    <x v="2738"/>
    <n v="289.78505031606898"/>
    <n v="65.911031335650407"/>
    <n v="47.126867114232297"/>
    <n v="2.2132795070481799"/>
    <n v="143.67879103637199"/>
    <n v="3.39459425932277"/>
    <n v="32.3462664437264"/>
    <n v="3.2708337754958299"/>
    <n v="356.211037604122"/>
    <n v="999.91747924482502"/>
    <n v="26.557478652426699"/>
    <n v="18.997006243979701"/>
    <x v="364"/>
    <x v="0"/>
    <x v="1"/>
    <n v="20.42462462656"/>
    <n v="97.586298781756"/>
    <x v="5"/>
    <x v="9"/>
    <x v="4"/>
    <x v="6"/>
    <s v="Snow"/>
    <n v="13"/>
  </r>
  <r>
    <x v="2739"/>
    <n v="240.81767358174099"/>
    <n v="13.6517292195526"/>
    <n v="29.1051685608602"/>
    <n v="1.4047866235042099"/>
    <n v="72.922961329828794"/>
    <n v="7.7030232985997502"/>
    <n v="32.501821195517003"/>
    <n v="0.69155071258442002"/>
    <n v="229.76594630819901"/>
    <n v="998.274926628554"/>
    <n v="43.682963974660296"/>
    <n v="6.76717331558008"/>
    <x v="97"/>
    <x v="3"/>
    <x v="4"/>
    <n v="49.707584967611602"/>
    <n v="115.256755461027"/>
    <x v="3"/>
    <x v="11"/>
    <x v="1"/>
    <x v="5"/>
    <s v="Haze"/>
    <n v="39"/>
  </r>
  <r>
    <x v="2740"/>
    <n v="86.511164128658805"/>
    <n v="48.711988895402897"/>
    <n v="18.020473772979699"/>
    <n v="0.81614865045219998"/>
    <n v="139.10677682168901"/>
    <n v="2.9974615453069302"/>
    <n v="89.941112866256404"/>
    <n v="4.5436636140759097"/>
    <n v="243.54713755109299"/>
    <n v="1023.04672254842"/>
    <n v="32.322592161899401"/>
    <n v="3.3876292101960099"/>
    <x v="366"/>
    <x v="1"/>
    <x v="0"/>
    <n v="28.2382246077117"/>
    <n v="124.75973311377599"/>
    <x v="3"/>
    <x v="17"/>
    <x v="10"/>
    <x v="0"/>
    <s v="Fog"/>
    <n v="46"/>
  </r>
  <r>
    <x v="2741"/>
    <n v="46.616931804717602"/>
    <n v="88.444523929721498"/>
    <n v="18.893099247101301"/>
    <n v="1.82400449987724"/>
    <n v="54.551062243796103"/>
    <n v="26.521714281533701"/>
    <n v="38.166220897987202"/>
    <n v="8.3798211420539808"/>
    <n v="169.229947151229"/>
    <n v="1047.92983474317"/>
    <n v="30.779888917852301"/>
    <n v="1.5847424608126"/>
    <x v="205"/>
    <x v="3"/>
    <x v="0"/>
    <n v="31.3453521880331"/>
    <n v="120.45273117277701"/>
    <x v="2"/>
    <x v="12"/>
    <x v="4"/>
    <x v="3"/>
    <s v="Rain"/>
    <n v="76"/>
  </r>
  <r>
    <x v="2742"/>
    <n v="217.561000726407"/>
    <n v="45.188973535170099"/>
    <n v="39.048914980675598"/>
    <n v="1.5029665732266499"/>
    <n v="40.694990126372502"/>
    <n v="27.0549178768178"/>
    <n v="37.310420417695397"/>
    <n v="0.53706525512863301"/>
    <n v="178.06035453175301"/>
    <n v="1006.3173727588201"/>
    <n v="18.271816425752199"/>
    <n v="12.337041767498899"/>
    <x v="152"/>
    <x v="2"/>
    <x v="2"/>
    <n v="25.186423599030199"/>
    <n v="96.436948917395398"/>
    <x v="5"/>
    <x v="16"/>
    <x v="3"/>
    <x v="9"/>
    <s v="Fog"/>
    <n v="62"/>
  </r>
  <r>
    <x v="2743"/>
    <n v="208.62563995770401"/>
    <n v="20.083340843569399"/>
    <n v="21.5078675377713"/>
    <n v="2.72941051077937"/>
    <n v="135.99225253073701"/>
    <n v="11.5174708245346"/>
    <n v="68.174285952211704"/>
    <n v="4.3203875899512401"/>
    <n v="312.684339222147"/>
    <n v="1029.8538359306101"/>
    <n v="1.2927966038966101"/>
    <n v="8.1922121823051608"/>
    <x v="305"/>
    <x v="3"/>
    <x v="0"/>
    <n v="37.9637616175741"/>
    <n v="105.81647517226099"/>
    <x v="4"/>
    <x v="13"/>
    <x v="4"/>
    <x v="2"/>
    <s v="Snow"/>
    <n v="3"/>
  </r>
  <r>
    <x v="2744"/>
    <n v="234.75736336760701"/>
    <n v="99.149310485572499"/>
    <n v="19.9224573780592"/>
    <n v="3.8737841469835299"/>
    <n v="139.89023721417499"/>
    <n v="3.4776635808316501"/>
    <n v="43.670956165282398"/>
    <n v="6.5156031388778199"/>
    <n v="198.67571672432101"/>
    <n v="1035.2036437894001"/>
    <n v="13.4847331014519"/>
    <n v="0.95649424477115697"/>
    <x v="193"/>
    <x v="2"/>
    <x v="4"/>
    <n v="31.1877530768136"/>
    <n v="107.615340737675"/>
    <x v="2"/>
    <x v="4"/>
    <x v="0"/>
    <x v="7"/>
    <s v="Fog"/>
    <n v="9"/>
  </r>
  <r>
    <x v="2745"/>
    <n v="297.14368609611103"/>
    <n v="97.005073554451101"/>
    <n v="18.187772415901801"/>
    <n v="1.7348582856095001"/>
    <n v="190.080806434897"/>
    <n v="2.6352413911891901"/>
    <n v="60.507789345512698"/>
    <n v="6.4734647118823201"/>
    <n v="82.293956977052801"/>
    <n v="1001.75695907099"/>
    <n v="49.455652329463"/>
    <n v="0.82470020183293302"/>
    <x v="195"/>
    <x v="1"/>
    <x v="2"/>
    <n v="46.648185742594798"/>
    <n v="126.71794443695801"/>
    <x v="1"/>
    <x v="5"/>
    <x v="7"/>
    <x v="5"/>
    <s v="Fog"/>
    <n v="70"/>
  </r>
  <r>
    <x v="2746"/>
    <n v="245.55612110668599"/>
    <n v="20.541341755852599"/>
    <n v="29.0670346781978"/>
    <n v="3.85320171066207"/>
    <n v="182.41771115700499"/>
    <n v="21.035036526353501"/>
    <n v="12.682430271694701"/>
    <n v="9.2118457987769702"/>
    <n v="209.141189793226"/>
    <n v="997.86664552255104"/>
    <n v="37.703182124339897"/>
    <n v="17.670428391432601"/>
    <x v="43"/>
    <x v="2"/>
    <x v="4"/>
    <n v="28.778305366580302"/>
    <n v="96.380084713835899"/>
    <x v="3"/>
    <x v="14"/>
    <x v="6"/>
    <x v="2"/>
    <s v="Clear"/>
    <n v="12"/>
  </r>
  <r>
    <x v="2747"/>
    <n v="23.514676922779199"/>
    <n v="85.983270740245203"/>
    <n v="34.828596496343003"/>
    <n v="2.6219578678027302"/>
    <n v="24.6643604373246"/>
    <n v="37.6035408545115"/>
    <n v="33.607047496990198"/>
    <n v="5.6149149636609401"/>
    <n v="148.89535179962101"/>
    <n v="1034.5214453512799"/>
    <n v="4.7274084330417498E-3"/>
    <n v="16.092959513336801"/>
    <x v="72"/>
    <x v="1"/>
    <x v="2"/>
    <n v="49.941388927913202"/>
    <n v="111.004017835874"/>
    <x v="0"/>
    <x v="6"/>
    <x v="5"/>
    <x v="6"/>
    <s v="Clear"/>
    <n v="21"/>
  </r>
  <r>
    <x v="2748"/>
    <n v="125.203073533991"/>
    <n v="38.451091843345999"/>
    <n v="8.6283779769559992"/>
    <n v="3.9883685588787099"/>
    <n v="151.69394648493301"/>
    <n v="34.149407146829198"/>
    <n v="13.981934476292301"/>
    <n v="6.1547974126838998"/>
    <n v="318.34623257395401"/>
    <n v="1025.15087968084"/>
    <n v="49.032460703209502"/>
    <n v="2.5848314508569099"/>
    <x v="421"/>
    <x v="3"/>
    <x v="3"/>
    <n v="23.5451168768633"/>
    <n v="117.40971432255201"/>
    <x v="4"/>
    <x v="19"/>
    <x v="5"/>
    <x v="7"/>
    <s v="Cloudy"/>
    <n v="91"/>
  </r>
  <r>
    <x v="2749"/>
    <n v="253.58345721049201"/>
    <n v="53.376957612661897"/>
    <n v="18.8340083397466"/>
    <n v="1.52281785350062"/>
    <n v="48.678644309586403"/>
    <n v="10.4420960851663"/>
    <n v="40.612741119980001"/>
    <n v="0.31537163338374802"/>
    <n v="159.38789655871699"/>
    <n v="1013.32725665772"/>
    <n v="30.7456263827514"/>
    <n v="18.910361454952699"/>
    <x v="292"/>
    <x v="2"/>
    <x v="4"/>
    <n v="38.855925486917997"/>
    <n v="127.462878121027"/>
    <x v="2"/>
    <x v="10"/>
    <x v="9"/>
    <x v="2"/>
    <s v="Rain"/>
    <n v="51"/>
  </r>
  <r>
    <x v="2750"/>
    <n v="22.657260272888401"/>
    <n v="91.860864849308697"/>
    <n v="14.4109522723196"/>
    <n v="4.1600212693215299"/>
    <n v="54.614475389314997"/>
    <n v="14.9329777685405"/>
    <n v="78.495226961477599"/>
    <n v="3.12353253984283"/>
    <n v="352.313172081071"/>
    <n v="1025.2804617065101"/>
    <n v="5.0264191240345202"/>
    <n v="3.9957260620977801"/>
    <x v="260"/>
    <x v="2"/>
    <x v="0"/>
    <n v="46.655119601463298"/>
    <n v="90.221749071267993"/>
    <x v="4"/>
    <x v="15"/>
    <x v="5"/>
    <x v="9"/>
    <s v="Haze"/>
    <n v="71"/>
  </r>
  <r>
    <x v="2751"/>
    <n v="260.31662991475002"/>
    <n v="48.791500002923499"/>
    <n v="38.135476031795797"/>
    <n v="2.1043941249504701"/>
    <n v="56.119876094186502"/>
    <n v="3.4327633807068501"/>
    <n v="25.8718605584973"/>
    <n v="7.1095106134322696"/>
    <n v="310.77601999138699"/>
    <n v="1035.4323423112"/>
    <n v="6.4189317346584298"/>
    <n v="16.263142297021901"/>
    <x v="442"/>
    <x v="2"/>
    <x v="0"/>
    <n v="34.686249292874599"/>
    <n v="108.407948516216"/>
    <x v="3"/>
    <x v="13"/>
    <x v="11"/>
    <x v="4"/>
    <s v="Snow"/>
    <n v="70"/>
  </r>
  <r>
    <x v="2752"/>
    <n v="93.745605387378205"/>
    <n v="83.964311371426206"/>
    <n v="42.091555534847302"/>
    <n v="1.7290968894957299"/>
    <n v="161.24720005930899"/>
    <n v="15.606265600484599"/>
    <n v="18.298354716036201"/>
    <n v="7.9722423078045601"/>
    <n v="272.29898287761398"/>
    <n v="999.04225144358099"/>
    <n v="40.820456102919401"/>
    <n v="17.0872079500914"/>
    <x v="176"/>
    <x v="3"/>
    <x v="3"/>
    <n v="22.8287292381046"/>
    <n v="98.467952815271204"/>
    <x v="4"/>
    <x v="1"/>
    <x v="1"/>
    <x v="7"/>
    <s v="Haze"/>
    <n v="88"/>
  </r>
  <r>
    <x v="2753"/>
    <n v="230.28882312957299"/>
    <n v="34.965674061818603"/>
    <n v="17.996517012318499"/>
    <n v="2.2132089307254201"/>
    <n v="113.95817463445999"/>
    <n v="22.062478948910702"/>
    <n v="63.122104840610703"/>
    <n v="7.2666670721914102"/>
    <n v="230.30280871264"/>
    <n v="1000.27361804663"/>
    <n v="5.0962297590672501"/>
    <n v="6.38490282135262"/>
    <x v="324"/>
    <x v="2"/>
    <x v="2"/>
    <n v="40.504539739505702"/>
    <n v="104.15282989274699"/>
    <x v="5"/>
    <x v="23"/>
    <x v="5"/>
    <x v="6"/>
    <s v="Fog"/>
    <n v="71"/>
  </r>
  <r>
    <x v="2754"/>
    <n v="54.529888129204799"/>
    <n v="79.767702237673603"/>
    <n v="21.613221436475499"/>
    <n v="1.9937991259436301"/>
    <n v="52.593965034105302"/>
    <n v="-4.4147368309589003"/>
    <n v="90.137756038304204"/>
    <n v="1.1970505543635599"/>
    <n v="129.96701537075299"/>
    <n v="982.25212375394096"/>
    <n v="10.643245930902999"/>
    <n v="14.9135389597295"/>
    <x v="212"/>
    <x v="2"/>
    <x v="3"/>
    <n v="29.039469842977301"/>
    <n v="97.115576755915697"/>
    <x v="1"/>
    <x v="0"/>
    <x v="7"/>
    <x v="6"/>
    <s v="Rain"/>
    <n v="92"/>
  </r>
  <r>
    <x v="2755"/>
    <n v="49.064556356088701"/>
    <n v="79.056564333304905"/>
    <n v="32.775179211694002"/>
    <n v="2.0382457669409502"/>
    <n v="83.328170226955905"/>
    <n v="35.994669171321398"/>
    <n v="47.5886004181096"/>
    <n v="8.1401668389286694"/>
    <n v="148.51459797868199"/>
    <n v="1006.5871445067"/>
    <n v="2.4289275723775998"/>
    <n v="8.5043139911233006"/>
    <x v="470"/>
    <x v="2"/>
    <x v="4"/>
    <n v="20.517207599013599"/>
    <n v="128.89938216654099"/>
    <x v="6"/>
    <x v="21"/>
    <x v="3"/>
    <x v="2"/>
    <s v="Rain"/>
    <n v="55"/>
  </r>
  <r>
    <x v="2756"/>
    <n v="56.208284663975299"/>
    <n v="17.6431977017129"/>
    <n v="12.056105796297899"/>
    <n v="3.4573796524860798"/>
    <n v="142.94015462842401"/>
    <n v="-9.0601490546145804"/>
    <n v="98.093450890990297"/>
    <n v="2.2828952986318201"/>
    <n v="341.35496200542099"/>
    <n v="1034.82726086051"/>
    <n v="2.01845546270971"/>
    <n v="8.9929404396831796"/>
    <x v="190"/>
    <x v="2"/>
    <x v="3"/>
    <n v="49.867454160969203"/>
    <n v="117.285384265202"/>
    <x v="5"/>
    <x v="15"/>
    <x v="2"/>
    <x v="0"/>
    <s v="Cloudy"/>
    <n v="83"/>
  </r>
  <r>
    <x v="2757"/>
    <n v="67.174870277101206"/>
    <n v="18.703541253970702"/>
    <n v="41.833368046596597"/>
    <n v="4.9751689653417497"/>
    <n v="25.027177702535202"/>
    <n v="31.963690307995599"/>
    <n v="64.5451179863134"/>
    <n v="3.98465518000598"/>
    <n v="265.771647900142"/>
    <n v="1033.3768697205901"/>
    <n v="15.892842210683"/>
    <n v="1.2015461345299701"/>
    <x v="132"/>
    <x v="2"/>
    <x v="4"/>
    <n v="22.4803201224132"/>
    <n v="106.464030460519"/>
    <x v="0"/>
    <x v="12"/>
    <x v="2"/>
    <x v="5"/>
    <s v="Fog"/>
    <n v="9"/>
  </r>
  <r>
    <x v="2758"/>
    <n v="167.44401031348801"/>
    <n v="70.616886526928894"/>
    <n v="42.666262155772898"/>
    <n v="2.1248741230277202"/>
    <n v="148.927046521238"/>
    <n v="24.390633708135798"/>
    <n v="12.5710345857046"/>
    <n v="7.9328522938200496"/>
    <n v="172.214194501555"/>
    <n v="1001.16432276208"/>
    <n v="36.995060014546702"/>
    <n v="17.9544394799826"/>
    <x v="386"/>
    <x v="1"/>
    <x v="3"/>
    <n v="35.096197123636998"/>
    <n v="103.601219768896"/>
    <x v="4"/>
    <x v="0"/>
    <x v="1"/>
    <x v="8"/>
    <s v="Rain"/>
    <n v="90"/>
  </r>
  <r>
    <x v="2759"/>
    <n v="177.20391365240701"/>
    <n v="5.8422998615020703"/>
    <n v="16.6324728388267"/>
    <n v="0.20729446385313"/>
    <n v="59.182051036693302"/>
    <n v="24.880805889466"/>
    <n v="31.821133380314802"/>
    <n v="8.9900169864356805"/>
    <n v="229.58851912593701"/>
    <n v="1049.6208910078001"/>
    <n v="37.400402017762197"/>
    <n v="13.406981923157501"/>
    <x v="128"/>
    <x v="3"/>
    <x v="3"/>
    <n v="27.622294451188299"/>
    <n v="102.328568820665"/>
    <x v="2"/>
    <x v="13"/>
    <x v="4"/>
    <x v="3"/>
    <s v="Fog"/>
    <n v="63"/>
  </r>
  <r>
    <x v="2760"/>
    <n v="70.058149475581402"/>
    <n v="29.424622175051301"/>
    <n v="25.396557705674599"/>
    <n v="2.3300075085971299"/>
    <n v="110.109478063936"/>
    <n v="27.068796672518801"/>
    <n v="73.523948909869205"/>
    <n v="0.393210137361791"/>
    <n v="160.405040207638"/>
    <n v="1014.4254591768"/>
    <n v="5.2869991107351897"/>
    <n v="12.407037143576099"/>
    <x v="176"/>
    <x v="0"/>
    <x v="0"/>
    <n v="39.698208213951297"/>
    <n v="93.288131863050594"/>
    <x v="0"/>
    <x v="10"/>
    <x v="3"/>
    <x v="9"/>
    <s v="Haze"/>
    <n v="75"/>
  </r>
  <r>
    <x v="2761"/>
    <n v="190.066180645857"/>
    <n v="5.9567463124518003"/>
    <n v="9.4291046166381598"/>
    <n v="2.9957739073814298"/>
    <n v="184.884709886965"/>
    <n v="3.3324139199528502"/>
    <n v="81.3434890912404"/>
    <n v="9.7256686852040595"/>
    <n v="143.48411614045099"/>
    <n v="1008.78722552965"/>
    <n v="3.61481163209131"/>
    <n v="14.477191399965999"/>
    <x v="20"/>
    <x v="2"/>
    <x v="2"/>
    <n v="27.949910670728698"/>
    <n v="126.45421055485301"/>
    <x v="3"/>
    <x v="8"/>
    <x v="0"/>
    <x v="6"/>
    <s v="Rain"/>
    <n v="67"/>
  </r>
  <r>
    <x v="2762"/>
    <n v="294.42391901512298"/>
    <n v="22.5968523307167"/>
    <n v="22.607286322978499"/>
    <n v="3.7502629638182001"/>
    <n v="180.661155543424"/>
    <n v="12.589055623660901"/>
    <n v="22.652522862413399"/>
    <n v="7.9320822320891997"/>
    <n v="233.78181321237599"/>
    <n v="1002.81399300399"/>
    <n v="27.468367299402701"/>
    <n v="14.1686111382006"/>
    <x v="226"/>
    <x v="3"/>
    <x v="1"/>
    <n v="23.910165765385401"/>
    <n v="111.38614068096599"/>
    <x v="3"/>
    <x v="17"/>
    <x v="4"/>
    <x v="4"/>
    <s v="Clear"/>
    <n v="30"/>
  </r>
  <r>
    <x v="2763"/>
    <n v="219.26103454013"/>
    <n v="90.830570608087996"/>
    <n v="14.9543984512727"/>
    <n v="0.621160106086039"/>
    <n v="31.367273576475402"/>
    <n v="-5.9440348606234501"/>
    <n v="16.4531222950306"/>
    <n v="7.5508407212050299"/>
    <n v="278.326041083804"/>
    <n v="997.24591447370403"/>
    <n v="16.986841126222298"/>
    <n v="12.779243463379601"/>
    <x v="330"/>
    <x v="2"/>
    <x v="2"/>
    <n v="20.079235671887901"/>
    <n v="108.064243705576"/>
    <x v="3"/>
    <x v="2"/>
    <x v="1"/>
    <x v="0"/>
    <s v="Rain"/>
    <n v="70"/>
  </r>
  <r>
    <x v="2764"/>
    <n v="210.24804804696299"/>
    <n v="93.213626973246406"/>
    <n v="48.937668070553201"/>
    <n v="0.85686317820286695"/>
    <n v="171.710945154998"/>
    <n v="-2.1193063750439798"/>
    <n v="50.878408331982897"/>
    <n v="2.0332450479583901"/>
    <n v="165.60848846035901"/>
    <n v="989.509673856787"/>
    <n v="25.6774729080154"/>
    <n v="14.701933799818301"/>
    <x v="49"/>
    <x v="2"/>
    <x v="1"/>
    <n v="47.6579681477482"/>
    <n v="125.782554694597"/>
    <x v="4"/>
    <x v="8"/>
    <x v="6"/>
    <x v="5"/>
    <s v="Clear"/>
    <n v="96"/>
  </r>
  <r>
    <x v="2765"/>
    <n v="251.57987864373001"/>
    <n v="53.828102431519397"/>
    <n v="11.3554163380101"/>
    <n v="3.1039083029632901"/>
    <n v="39.923749141090198"/>
    <n v="20.253109468501101"/>
    <n v="83.294256898928793"/>
    <n v="9.6499743543729704"/>
    <n v="257.85045923856899"/>
    <n v="1013.24819990098"/>
    <n v="8.3436361152401695"/>
    <n v="1.6937373482773901"/>
    <x v="302"/>
    <x v="1"/>
    <x v="4"/>
    <n v="27.332824935271098"/>
    <n v="100.26825368732"/>
    <x v="3"/>
    <x v="17"/>
    <x v="3"/>
    <x v="9"/>
    <s v="Cloudy"/>
    <n v="62"/>
  </r>
  <r>
    <x v="2766"/>
    <n v="146.231638810476"/>
    <n v="49.784031995555097"/>
    <n v="10.0359742672916"/>
    <n v="2.4983458469850799"/>
    <n v="23.7346023655336"/>
    <n v="13.0862075474323"/>
    <n v="64.835828551576896"/>
    <n v="0.29209667711370602"/>
    <n v="98.617487387214695"/>
    <n v="1023.34698695463"/>
    <n v="14.087228449638999"/>
    <n v="1.8746607428606099"/>
    <x v="158"/>
    <x v="2"/>
    <x v="0"/>
    <n v="22.258936967069701"/>
    <n v="109.646102391433"/>
    <x v="4"/>
    <x v="11"/>
    <x v="10"/>
    <x v="0"/>
    <s v="Cloudy"/>
    <n v="42"/>
  </r>
  <r>
    <x v="2767"/>
    <n v="277.11599980077801"/>
    <n v="26.960261706342202"/>
    <n v="43.984821145138604"/>
    <n v="3.68002951905767"/>
    <n v="26.284420931294498"/>
    <n v="9.3590697844616102"/>
    <n v="43.620377528617098"/>
    <n v="2.8930755604656402"/>
    <n v="273.40149412368697"/>
    <n v="999.238834656265"/>
    <n v="29.692949838189602"/>
    <n v="13.421299937982299"/>
    <x v="440"/>
    <x v="2"/>
    <x v="4"/>
    <n v="45.153826643880002"/>
    <n v="121.39530222691501"/>
    <x v="5"/>
    <x v="12"/>
    <x v="1"/>
    <x v="3"/>
    <s v="Fog"/>
    <n v="54"/>
  </r>
  <r>
    <x v="2768"/>
    <n v="195.595227189366"/>
    <n v="87.813447370448998"/>
    <n v="37.530185819286203"/>
    <n v="3.0294456279861799"/>
    <n v="112.937102728396"/>
    <n v="19.313448006380298"/>
    <n v="46.568585223944602"/>
    <n v="6.4436616650819403"/>
    <n v="357.71329269864799"/>
    <n v="1015.36082621195"/>
    <n v="34.8253366661501"/>
    <n v="6.49565094831308"/>
    <x v="188"/>
    <x v="1"/>
    <x v="4"/>
    <n v="25.2966889624734"/>
    <n v="90.599587012984202"/>
    <x v="5"/>
    <x v="14"/>
    <x v="2"/>
    <x v="1"/>
    <s v="Cloudy"/>
    <n v="90"/>
  </r>
  <r>
    <x v="2769"/>
    <n v="20.817605312061801"/>
    <n v="15.541732554422801"/>
    <n v="45.792551098056897"/>
    <n v="2.24142242165677"/>
    <n v="80.166138592534693"/>
    <n v="-8.8431562313521095"/>
    <n v="43.048371945919897"/>
    <n v="1.7306597368163801"/>
    <n v="319.70510835070098"/>
    <n v="1005.4868361792099"/>
    <n v="15.700598691672401"/>
    <n v="15.983913311935201"/>
    <x v="447"/>
    <x v="2"/>
    <x v="1"/>
    <n v="21.136954409226"/>
    <n v="109.050289644716"/>
    <x v="2"/>
    <x v="18"/>
    <x v="3"/>
    <x v="6"/>
    <s v="Snow"/>
    <n v="87"/>
  </r>
  <r>
    <x v="2770"/>
    <n v="128.72291693020699"/>
    <n v="5.0074441965644896"/>
    <n v="26.000970648120301"/>
    <n v="2.6130388126625501"/>
    <n v="199.19228433217501"/>
    <n v="30.097108127990701"/>
    <n v="24.922803796852801"/>
    <n v="9.5144186186546609"/>
    <n v="117.756744377603"/>
    <n v="1048.24464055204"/>
    <n v="25.625757823004399"/>
    <n v="5.1223143271117104"/>
    <x v="133"/>
    <x v="2"/>
    <x v="0"/>
    <n v="49.302622481283898"/>
    <n v="119.38123276752501"/>
    <x v="2"/>
    <x v="0"/>
    <x v="2"/>
    <x v="8"/>
    <s v="Rain"/>
    <n v="33"/>
  </r>
  <r>
    <x v="2771"/>
    <n v="57.3673233855164"/>
    <n v="83.610515076107504"/>
    <n v="46.776468055318396"/>
    <n v="2.3602673455077601"/>
    <n v="199.52153960411101"/>
    <n v="-2.6919793429518402"/>
    <n v="17.287155739081101"/>
    <n v="8.6645742695719399"/>
    <n v="57.036122378981801"/>
    <n v="992.24804488468703"/>
    <n v="49.936143286765699"/>
    <n v="1.9537386120588001"/>
    <x v="33"/>
    <x v="0"/>
    <x v="0"/>
    <n v="25.218426092708501"/>
    <n v="96.532184410363101"/>
    <x v="4"/>
    <x v="6"/>
    <x v="1"/>
    <x v="5"/>
    <s v="Snow"/>
    <n v="45"/>
  </r>
  <r>
    <x v="2772"/>
    <n v="247.54664477603299"/>
    <n v="69.850484689298597"/>
    <n v="13.7408735938431"/>
    <n v="2.6575618901439602"/>
    <n v="71.117880916325007"/>
    <n v="19.881106528495302"/>
    <n v="90.036113632848298"/>
    <n v="7.7877641140714804"/>
    <n v="259.35526950083897"/>
    <n v="1047.4377975156699"/>
    <n v="22.5076076135874"/>
    <n v="7.8347986870683197"/>
    <x v="294"/>
    <x v="1"/>
    <x v="2"/>
    <n v="31.0306460919325"/>
    <n v="117.161196845487"/>
    <x v="4"/>
    <x v="4"/>
    <x v="4"/>
    <x v="2"/>
    <s v="Cloudy"/>
    <n v="36"/>
  </r>
  <r>
    <x v="2773"/>
    <n v="73.8153248232924"/>
    <n v="26.428321688769302"/>
    <n v="26.742062849732498"/>
    <n v="2.8442050412028999"/>
    <n v="137.380319406583"/>
    <n v="19.980558808414099"/>
    <n v="25.731707720191299"/>
    <n v="9.4238705484935501"/>
    <n v="218.67498389088999"/>
    <n v="1016.99231563283"/>
    <n v="46.729747166252501"/>
    <n v="5.5519167922068497"/>
    <x v="148"/>
    <x v="1"/>
    <x v="1"/>
    <n v="46.205949974704097"/>
    <n v="123.659845744424"/>
    <x v="0"/>
    <x v="0"/>
    <x v="1"/>
    <x v="6"/>
    <s v="Clear"/>
    <n v="88"/>
  </r>
  <r>
    <x v="2774"/>
    <n v="231.531599973786"/>
    <n v="53.675111620981198"/>
    <n v="24.606746133820899"/>
    <n v="4.8226526379672201"/>
    <n v="70.612936823064501"/>
    <n v="33.647287183375902"/>
    <n v="88.682576827706896"/>
    <n v="1.8875126880223001"/>
    <n v="322.85052880834502"/>
    <n v="1022.18925134326"/>
    <n v="28.0714889337"/>
    <n v="13.130177812187901"/>
    <x v="376"/>
    <x v="3"/>
    <x v="4"/>
    <n v="24.296975443845501"/>
    <n v="107.71108333591199"/>
    <x v="2"/>
    <x v="0"/>
    <x v="0"/>
    <x v="1"/>
    <s v="Rain"/>
    <n v="16"/>
  </r>
  <r>
    <x v="2775"/>
    <n v="288.73588471576801"/>
    <n v="55.020510620355999"/>
    <n v="47.377412804094597"/>
    <n v="4.9011966770038198"/>
    <n v="95.524806871700093"/>
    <n v="32.358398617358397"/>
    <n v="71.388939993628497"/>
    <n v="1.7208709784010101"/>
    <n v="131.09904092596"/>
    <n v="995.20720794908095"/>
    <n v="1.74254995985534"/>
    <n v="6.1223154073622199"/>
    <x v="152"/>
    <x v="2"/>
    <x v="0"/>
    <n v="42.024149209867097"/>
    <n v="94.103890653452297"/>
    <x v="6"/>
    <x v="21"/>
    <x v="5"/>
    <x v="3"/>
    <s v="Haze"/>
    <n v="61"/>
  </r>
  <r>
    <x v="2776"/>
    <n v="218.58020572997199"/>
    <n v="51.490617294723101"/>
    <n v="47.190185149025801"/>
    <n v="2.1934269098272599"/>
    <n v="193.908216188002"/>
    <n v="26.507761883021999"/>
    <n v="50.558011744089498"/>
    <n v="2.4960428282664"/>
    <n v="225.338484365532"/>
    <n v="1023.59980304985"/>
    <n v="41.5582862174588"/>
    <n v="12.576384522614299"/>
    <x v="350"/>
    <x v="2"/>
    <x v="3"/>
    <n v="23.172336970186301"/>
    <n v="125.53299224596999"/>
    <x v="0"/>
    <x v="22"/>
    <x v="5"/>
    <x v="3"/>
    <s v="Snow"/>
    <n v="20"/>
  </r>
  <r>
    <x v="2777"/>
    <n v="46.678259135661499"/>
    <n v="95.697285371638699"/>
    <n v="12.208124319128"/>
    <n v="2.2630852385196998"/>
    <n v="124.536173595451"/>
    <n v="-0.105513112915602"/>
    <n v="84.636825334293306"/>
    <n v="5.7705188939831498"/>
    <n v="208.18360192569"/>
    <n v="1033.7716314606901"/>
    <n v="8.7045221076488399"/>
    <n v="11.580728205294101"/>
    <x v="132"/>
    <x v="2"/>
    <x v="0"/>
    <n v="23.597674329263299"/>
    <n v="108.27883849119399"/>
    <x v="2"/>
    <x v="4"/>
    <x v="2"/>
    <x v="6"/>
    <s v="Clear"/>
    <n v="71"/>
  </r>
  <r>
    <x v="2778"/>
    <n v="106.29107565078399"/>
    <n v="99.001775785806004"/>
    <n v="21.041949460881501"/>
    <n v="0.885426624576931"/>
    <n v="171.326527781702"/>
    <n v="4.5351615910189897"/>
    <n v="56.021728177919897"/>
    <n v="4.6008982038750501"/>
    <n v="319.08552943057902"/>
    <n v="1028.32657750935"/>
    <n v="23.557496677857301"/>
    <n v="3.7388895856613402"/>
    <x v="193"/>
    <x v="3"/>
    <x v="1"/>
    <n v="38.225393918886802"/>
    <n v="118.87117761412399"/>
    <x v="2"/>
    <x v="18"/>
    <x v="3"/>
    <x v="3"/>
    <s v="Snow"/>
    <n v="81"/>
  </r>
  <r>
    <x v="2779"/>
    <n v="224.925766936538"/>
    <n v="30.740832806607401"/>
    <n v="32.774269209108098"/>
    <n v="3.05842109839188"/>
    <n v="116.70921149763301"/>
    <n v="17.8663221755947"/>
    <n v="70.875526296304699"/>
    <n v="9.0988587525860005"/>
    <n v="253.861039455445"/>
    <n v="987.20090588613596"/>
    <n v="16.950077024056299"/>
    <n v="11.661612476596099"/>
    <x v="315"/>
    <x v="2"/>
    <x v="1"/>
    <n v="44.712032833617201"/>
    <n v="115.256252318322"/>
    <x v="1"/>
    <x v="2"/>
    <x v="7"/>
    <x v="8"/>
    <s v="Cloudy"/>
    <n v="82"/>
  </r>
  <r>
    <x v="2780"/>
    <n v="50.559286290169801"/>
    <n v="62.321770351260803"/>
    <n v="6.5904750623428896"/>
    <n v="2.6069350396708799"/>
    <n v="125.005515935151"/>
    <n v="38.8757815771107"/>
    <n v="75.791092439641403"/>
    <n v="4.02304614292217"/>
    <n v="161.56227125217899"/>
    <n v="1025.05350626565"/>
    <n v="17.4851072765107"/>
    <n v="14.632123604800601"/>
    <x v="314"/>
    <x v="1"/>
    <x v="2"/>
    <n v="49.803516419236402"/>
    <n v="101.366804783932"/>
    <x v="1"/>
    <x v="23"/>
    <x v="10"/>
    <x v="6"/>
    <s v="Haze"/>
    <n v="57"/>
  </r>
  <r>
    <x v="2781"/>
    <n v="125.729522194837"/>
    <n v="71.845450012294606"/>
    <n v="2.29593050888165"/>
    <n v="2.12876930162553"/>
    <n v="114.17970839855001"/>
    <n v="19.337330728084599"/>
    <n v="74.875509506603095"/>
    <n v="6.44171243841721"/>
    <n v="209.22780960180901"/>
    <n v="1033.67295528306"/>
    <n v="25.5141175657532"/>
    <n v="9.0427719849826698"/>
    <x v="384"/>
    <x v="2"/>
    <x v="2"/>
    <n v="48.530149523308701"/>
    <n v="96.465338629616198"/>
    <x v="0"/>
    <x v="3"/>
    <x v="0"/>
    <x v="7"/>
    <s v="Fog"/>
    <n v="3"/>
  </r>
  <r>
    <x v="2782"/>
    <n v="291.51379794845201"/>
    <n v="23.910950403341399"/>
    <n v="3.8047537129547901"/>
    <n v="3.1724509537790802"/>
    <n v="50.991468736126699"/>
    <n v="24.0358945758679"/>
    <n v="22.882291260591799"/>
    <n v="2.0626511910599401"/>
    <n v="165.022859490364"/>
    <n v="1017.9782650882501"/>
    <n v="24.108312669088001"/>
    <n v="7.4201917478148296"/>
    <x v="486"/>
    <x v="2"/>
    <x v="0"/>
    <n v="28.461095786993599"/>
    <n v="96.757016447378703"/>
    <x v="5"/>
    <x v="17"/>
    <x v="7"/>
    <x v="2"/>
    <s v="Cloudy"/>
    <n v="71"/>
  </r>
  <r>
    <x v="2783"/>
    <n v="233.820093056037"/>
    <n v="47.058496191820197"/>
    <n v="39.686085507704597"/>
    <n v="1.6384598594951001"/>
    <n v="150.816368930804"/>
    <n v="24.4056395808201"/>
    <n v="39.2607217864619"/>
    <n v="2.1942408155944801"/>
    <n v="165.90842329685901"/>
    <n v="1010.34784654117"/>
    <n v="44.700931806039101"/>
    <n v="8.3325821503104898"/>
    <x v="425"/>
    <x v="3"/>
    <x v="1"/>
    <n v="25.316140625331698"/>
    <n v="93.854713733512298"/>
    <x v="4"/>
    <x v="6"/>
    <x v="9"/>
    <x v="1"/>
    <s v="Cloudy"/>
    <n v="27"/>
  </r>
  <r>
    <x v="2784"/>
    <n v="97.025414846798995"/>
    <n v="75.832740100081693"/>
    <n v="23.036783670568699"/>
    <n v="4.2370467137395202"/>
    <n v="56.2755750219616"/>
    <n v="19.6859212908956"/>
    <n v="40.722473273455599"/>
    <n v="0.45070279378432498"/>
    <n v="304.59898843232799"/>
    <n v="994.86201857250796"/>
    <n v="41.072220449966601"/>
    <n v="6.6894735292052001"/>
    <x v="131"/>
    <x v="2"/>
    <x v="2"/>
    <n v="34.304682181285898"/>
    <n v="106.492183567029"/>
    <x v="2"/>
    <x v="10"/>
    <x v="6"/>
    <x v="1"/>
    <s v="Cloudy"/>
    <n v="95"/>
  </r>
  <r>
    <x v="2785"/>
    <n v="67.0352866786329"/>
    <n v="84.172078320025506"/>
    <n v="11.8493460524453"/>
    <n v="3.20493694144852"/>
    <n v="82.283440259901695"/>
    <n v="-4.47285453668123"/>
    <n v="93.585746931947597"/>
    <n v="6.01060468458508"/>
    <n v="136.285571125003"/>
    <n v="1040.1533386185099"/>
    <n v="18.930851139684599"/>
    <n v="13.078480582866799"/>
    <x v="17"/>
    <x v="2"/>
    <x v="4"/>
    <n v="29.8109107802156"/>
    <n v="119.388120324616"/>
    <x v="3"/>
    <x v="10"/>
    <x v="11"/>
    <x v="9"/>
    <s v="Snow"/>
    <n v="81"/>
  </r>
  <r>
    <x v="2786"/>
    <n v="86.171044555478105"/>
    <n v="8.9385034313066196"/>
    <n v="30.535885094553901"/>
    <n v="0.89263746062703397"/>
    <n v="149.982272794013"/>
    <n v="21.254799043036702"/>
    <n v="54.339170835071201"/>
    <n v="2.0720590048822798"/>
    <n v="200.43178245781499"/>
    <n v="1029.5001300046199"/>
    <n v="29.836507401501802"/>
    <n v="1.82227585529582"/>
    <x v="173"/>
    <x v="3"/>
    <x v="0"/>
    <n v="47.542425274712997"/>
    <n v="118.997797319326"/>
    <x v="4"/>
    <x v="15"/>
    <x v="10"/>
    <x v="4"/>
    <s v="Snow"/>
    <n v="63"/>
  </r>
  <r>
    <x v="2787"/>
    <n v="40.337664418060797"/>
    <n v="65.5050278374854"/>
    <n v="3.3101841381092401"/>
    <n v="1.97300291292833"/>
    <n v="166.18009953426699"/>
    <n v="-7.8729188251173703"/>
    <n v="37.526574342535199"/>
    <n v="7.8977267235811404"/>
    <n v="35.587883895778099"/>
    <n v="1046.7804785219801"/>
    <n v="23.9758647205113"/>
    <n v="14.059117797419701"/>
    <x v="73"/>
    <x v="1"/>
    <x v="2"/>
    <n v="26.761888358372399"/>
    <n v="102.129436805954"/>
    <x v="0"/>
    <x v="6"/>
    <x v="2"/>
    <x v="3"/>
    <s v="Cloudy"/>
    <n v="89"/>
  </r>
  <r>
    <x v="2788"/>
    <n v="256.09894394886601"/>
    <n v="91.421451838563002"/>
    <n v="18.189851197485499"/>
    <n v="0.74056387146661995"/>
    <n v="131.061550445851"/>
    <n v="8.7260147143683398"/>
    <n v="99.399877438793595"/>
    <n v="9.3192626818582092"/>
    <n v="93.030074888301002"/>
    <n v="1024.244544034"/>
    <n v="0.75279937322959001"/>
    <n v="19.4145795383888"/>
    <x v="90"/>
    <x v="3"/>
    <x v="3"/>
    <n v="30.1980586382446"/>
    <n v="115.337517570782"/>
    <x v="0"/>
    <x v="23"/>
    <x v="4"/>
    <x v="0"/>
    <s v="Fog"/>
    <n v="90"/>
  </r>
  <r>
    <x v="2789"/>
    <n v="56.980766129225401"/>
    <n v="14.9142525628616"/>
    <n v="32.395685237749198"/>
    <n v="2.6528090659902102"/>
    <n v="133.32076889411999"/>
    <n v="38.085718545669799"/>
    <n v="12.3357019599871"/>
    <n v="1.2409131170701699"/>
    <n v="30.177670379959"/>
    <n v="980.92732123185101"/>
    <n v="46.701197044405703"/>
    <n v="9.5810474978718307"/>
    <x v="180"/>
    <x v="2"/>
    <x v="2"/>
    <n v="25.432195445997799"/>
    <n v="114.5759157761"/>
    <x v="6"/>
    <x v="10"/>
    <x v="8"/>
    <x v="7"/>
    <s v="Haze"/>
    <n v="2"/>
  </r>
  <r>
    <x v="2790"/>
    <n v="186.95121901131299"/>
    <n v="53.793399278529002"/>
    <n v="30.217988677845099"/>
    <n v="4.4453519857266999"/>
    <n v="171.58056672002101"/>
    <n v="20.4415072784413"/>
    <n v="12.6759224765923"/>
    <n v="5.6599066358114003"/>
    <n v="68.228298085745905"/>
    <n v="1033.9153302406801"/>
    <n v="0.217347596538397"/>
    <n v="4.5987379773438102"/>
    <x v="288"/>
    <x v="0"/>
    <x v="0"/>
    <n v="45.200166731192901"/>
    <n v="117.25201204141"/>
    <x v="5"/>
    <x v="8"/>
    <x v="1"/>
    <x v="8"/>
    <s v="Cloudy"/>
    <n v="86"/>
  </r>
  <r>
    <x v="2791"/>
    <n v="141.881090342042"/>
    <n v="88.402514762150304"/>
    <n v="40.374704062855798"/>
    <n v="1.65557756752936"/>
    <n v="151.67724122435499"/>
    <n v="-3.5235858910438802"/>
    <n v="20.3250987624447"/>
    <n v="5.7175926176557796"/>
    <n v="309.574919288682"/>
    <n v="1021.80805623537"/>
    <n v="39.783348984201403"/>
    <n v="13.827236539559999"/>
    <x v="476"/>
    <x v="1"/>
    <x v="3"/>
    <n v="25.957779282096901"/>
    <n v="103.851445496651"/>
    <x v="5"/>
    <x v="21"/>
    <x v="8"/>
    <x v="5"/>
    <s v="Haze"/>
    <n v="61"/>
  </r>
  <r>
    <x v="2792"/>
    <n v="255.40240361279601"/>
    <n v="44.0552096482282"/>
    <n v="20.074572912531799"/>
    <n v="3.2168574210768002"/>
    <n v="112.99614463368501"/>
    <n v="-5.81995425672803"/>
    <n v="43.166914040960499"/>
    <n v="0.57182148247392695"/>
    <n v="183.327355042687"/>
    <n v="1003.90516706479"/>
    <n v="38.731532493751097"/>
    <n v="1.56782776722734"/>
    <x v="106"/>
    <x v="1"/>
    <x v="0"/>
    <n v="43.854827599393502"/>
    <n v="109.42811984484"/>
    <x v="1"/>
    <x v="3"/>
    <x v="3"/>
    <x v="4"/>
    <s v="Snow"/>
    <n v="92"/>
  </r>
  <r>
    <x v="2793"/>
    <n v="121.256636162766"/>
    <n v="98.831541295026"/>
    <n v="6.0482301667349097"/>
    <n v="0.62344616691354704"/>
    <n v="74.292152962383497"/>
    <n v="33.824355720843897"/>
    <n v="63.367755004770302"/>
    <n v="9.68396127987765"/>
    <n v="336.20597281745103"/>
    <n v="1037.9059125511999"/>
    <n v="9.5396136499272401"/>
    <n v="18.107093367678999"/>
    <x v="260"/>
    <x v="0"/>
    <x v="4"/>
    <n v="28.6927861257183"/>
    <n v="91.816460685577994"/>
    <x v="6"/>
    <x v="21"/>
    <x v="10"/>
    <x v="5"/>
    <s v="Haze"/>
    <n v="51"/>
  </r>
  <r>
    <x v="2794"/>
    <n v="180.82005532167901"/>
    <n v="48.801377288621602"/>
    <n v="37.3653768209128"/>
    <n v="2.4745434575076102"/>
    <n v="171.840117689767"/>
    <n v="26.4869363403153"/>
    <n v="72.180113531211404"/>
    <n v="6.3533933747221099"/>
    <n v="184.63371710522699"/>
    <n v="982.13872271691901"/>
    <n v="28.213189299063401"/>
    <n v="2.6069380574855598"/>
    <x v="473"/>
    <x v="2"/>
    <x v="3"/>
    <n v="29.529750603518298"/>
    <n v="128.51623045476299"/>
    <x v="6"/>
    <x v="6"/>
    <x v="4"/>
    <x v="9"/>
    <s v="Cloudy"/>
    <n v="69"/>
  </r>
  <r>
    <x v="2795"/>
    <n v="126.59719380373799"/>
    <n v="64.494709115516301"/>
    <n v="13.462759376143399"/>
    <n v="2.5332875245143098"/>
    <n v="137.142504851631"/>
    <n v="17.329569063514899"/>
    <n v="66.242322954034606"/>
    <n v="2.1264927845644102"/>
    <n v="333.85005346290399"/>
    <n v="1017.49208983322"/>
    <n v="34.7425574887286"/>
    <n v="14.6780882489885"/>
    <x v="484"/>
    <x v="0"/>
    <x v="4"/>
    <n v="32.471460973653699"/>
    <n v="99.551961905828605"/>
    <x v="3"/>
    <x v="17"/>
    <x v="6"/>
    <x v="3"/>
    <s v="Fog"/>
    <n v="11"/>
  </r>
  <r>
    <x v="2796"/>
    <n v="191.43094930302601"/>
    <n v="98.344846232613904"/>
    <n v="49.952584850672103"/>
    <n v="4.9376620429304197"/>
    <n v="89.505018184438995"/>
    <n v="6.2869490520625302"/>
    <n v="69.393044063511397"/>
    <n v="9.1381026849309794"/>
    <n v="58.607120170199302"/>
    <n v="1048.2478809628101"/>
    <n v="47.395526108591397"/>
    <n v="18.543395754716201"/>
    <x v="18"/>
    <x v="1"/>
    <x v="2"/>
    <n v="45.536810116604698"/>
    <n v="108.697454581483"/>
    <x v="4"/>
    <x v="22"/>
    <x v="9"/>
    <x v="7"/>
    <s v="Rain"/>
    <n v="53"/>
  </r>
  <r>
    <x v="2797"/>
    <n v="257.27162026306797"/>
    <n v="92.681750339272497"/>
    <n v="4.7121041726840396"/>
    <n v="1.8000105991628299"/>
    <n v="171.60523400034401"/>
    <n v="32.968515705836097"/>
    <n v="34.782362991721897"/>
    <n v="0.89221672857067102"/>
    <n v="233.30334834348901"/>
    <n v="1033.7389585416499"/>
    <n v="9.3059825135161809"/>
    <n v="6.6630398280170899"/>
    <x v="231"/>
    <x v="0"/>
    <x v="1"/>
    <n v="35.102516763702198"/>
    <n v="118.07132752161399"/>
    <x v="4"/>
    <x v="14"/>
    <x v="7"/>
    <x v="4"/>
    <s v="Clear"/>
    <n v="47"/>
  </r>
  <r>
    <x v="2798"/>
    <n v="184.69971977393399"/>
    <n v="54.090820602602101"/>
    <n v="25.856134857224799"/>
    <n v="3.5993647627980199"/>
    <n v="89.201023754308693"/>
    <n v="-6.1778803455855202"/>
    <n v="78.867901539095499"/>
    <n v="1.2232052509293401"/>
    <n v="256.09720817771301"/>
    <n v="1030.8661267764501"/>
    <n v="1.10403492301683"/>
    <n v="9.6817853236988807"/>
    <x v="351"/>
    <x v="0"/>
    <x v="4"/>
    <n v="24.3057059124361"/>
    <n v="93.503242680625604"/>
    <x v="6"/>
    <x v="18"/>
    <x v="6"/>
    <x v="9"/>
    <s v="Fog"/>
    <n v="35"/>
  </r>
  <r>
    <x v="2799"/>
    <n v="39.608752032894202"/>
    <n v="28.662271213257501"/>
    <n v="27.930127814038901"/>
    <n v="1.5337329396563899"/>
    <n v="125.694935662834"/>
    <n v="-6.6733899231478997"/>
    <n v="49.857552408542901"/>
    <n v="8.6697704183147195"/>
    <n v="139.40333210563301"/>
    <n v="1012.86660690732"/>
    <n v="37.4611146059747"/>
    <n v="1.77985794171867"/>
    <x v="311"/>
    <x v="0"/>
    <x v="3"/>
    <n v="33.043170160387596"/>
    <n v="123.14234956977199"/>
    <x v="1"/>
    <x v="17"/>
    <x v="11"/>
    <x v="9"/>
    <s v="Snow"/>
    <n v="46"/>
  </r>
  <r>
    <x v="2800"/>
    <n v="114.899759633301"/>
    <n v="28.4395747212026"/>
    <n v="26.954321473791701"/>
    <n v="1.73359367583765"/>
    <n v="140.52100784393301"/>
    <n v="32.970740699117101"/>
    <n v="53.648679027849496"/>
    <n v="4.5516819354433604"/>
    <n v="200.247011626816"/>
    <n v="1030.09972547191"/>
    <n v="8.3906412722973904"/>
    <n v="15.244326060732099"/>
    <x v="475"/>
    <x v="1"/>
    <x v="1"/>
    <n v="47.154444106132097"/>
    <n v="106.44179605920699"/>
    <x v="1"/>
    <x v="9"/>
    <x v="9"/>
    <x v="2"/>
    <s v="Fog"/>
    <n v="99"/>
  </r>
  <r>
    <x v="2801"/>
    <n v="33.631868056118201"/>
    <n v="24.164938213506002"/>
    <n v="17.501142129221801"/>
    <n v="1.48503916964006"/>
    <n v="118.700257367628"/>
    <n v="36.959854167518102"/>
    <n v="62.526339204225899"/>
    <n v="2.4747626701200698"/>
    <n v="335.70406092362202"/>
    <n v="1003.91083932426"/>
    <n v="42.395657160573997"/>
    <n v="19.521269951279201"/>
    <x v="39"/>
    <x v="2"/>
    <x v="1"/>
    <n v="43.173024399495901"/>
    <n v="121.636602090145"/>
    <x v="0"/>
    <x v="23"/>
    <x v="0"/>
    <x v="1"/>
    <s v="Clear"/>
    <n v="61"/>
  </r>
  <r>
    <x v="2802"/>
    <n v="138.213076253716"/>
    <n v="55.422241328186303"/>
    <n v="31.887185450081301"/>
    <n v="4.5397401383074696"/>
    <n v="139.15297048079"/>
    <n v="-7.4379428338346898"/>
    <n v="63.943075823994697"/>
    <n v="8.3013209311843301"/>
    <n v="125.164293466098"/>
    <n v="1008.37141636375"/>
    <n v="27.672113481259899"/>
    <n v="7.5532066707155803"/>
    <x v="285"/>
    <x v="0"/>
    <x v="3"/>
    <n v="46.510392905098001"/>
    <n v="105.19724847325099"/>
    <x v="4"/>
    <x v="11"/>
    <x v="5"/>
    <x v="7"/>
    <s v="Cloudy"/>
    <n v="48"/>
  </r>
  <r>
    <x v="2803"/>
    <n v="138.18503996696799"/>
    <n v="40.996693522902603"/>
    <n v="35.032251918479297"/>
    <n v="2.9046936958763099"/>
    <n v="167.55227088493001"/>
    <n v="6.9017755982983804"/>
    <n v="55.603414829658497"/>
    <n v="7.4163133579917302"/>
    <n v="92.893406516709504"/>
    <n v="997.47574558554595"/>
    <n v="6.4556847710158998"/>
    <n v="6.6971769143808997"/>
    <x v="462"/>
    <x v="1"/>
    <x v="3"/>
    <n v="44.128542059525699"/>
    <n v="113.590856294483"/>
    <x v="2"/>
    <x v="1"/>
    <x v="8"/>
    <x v="5"/>
    <s v="Cloudy"/>
    <n v="38"/>
  </r>
  <r>
    <x v="2804"/>
    <n v="110.193480668511"/>
    <n v="77.341127555792497"/>
    <n v="3.8121566699976301"/>
    <n v="0.74289856746064697"/>
    <n v="183.62902036340299"/>
    <n v="2.0038484178517302"/>
    <n v="72.977865918637804"/>
    <n v="4.6802107126957502"/>
    <n v="107.550962604853"/>
    <n v="1000.44997296521"/>
    <n v="46.476039798063802"/>
    <n v="12.583569398421799"/>
    <x v="244"/>
    <x v="0"/>
    <x v="0"/>
    <n v="44.828550099929302"/>
    <n v="97.055078456089305"/>
    <x v="2"/>
    <x v="12"/>
    <x v="11"/>
    <x v="5"/>
    <s v="Snow"/>
    <n v="30"/>
  </r>
  <r>
    <x v="2805"/>
    <n v="148.491506826369"/>
    <n v="51.451676179523503"/>
    <n v="19.1110809745614"/>
    <n v="3.70731198711103"/>
    <n v="101.65000972998099"/>
    <n v="20.0267336636431"/>
    <n v="92.484924857104303"/>
    <n v="0.49290104485881697"/>
    <n v="156.10728610255001"/>
    <n v="1037.4803660559801"/>
    <n v="27.1293378180698"/>
    <n v="6.1542329157029796"/>
    <x v="278"/>
    <x v="0"/>
    <x v="0"/>
    <n v="32.166480626681803"/>
    <n v="92.339110820133598"/>
    <x v="6"/>
    <x v="11"/>
    <x v="9"/>
    <x v="5"/>
    <s v="Haze"/>
    <n v="26"/>
  </r>
  <r>
    <x v="2806"/>
    <n v="130.76457580099299"/>
    <n v="57.314813408417102"/>
    <n v="35.8282643539427"/>
    <n v="1.6817314850688501"/>
    <n v="87.443392865283798"/>
    <n v="19.9172224173168"/>
    <n v="66.939928512476598"/>
    <n v="2.6755006184696599"/>
    <n v="209.49121391242099"/>
    <n v="992.53271994818397"/>
    <n v="26.558543246673398"/>
    <n v="2.93999848021206"/>
    <x v="91"/>
    <x v="1"/>
    <x v="0"/>
    <n v="37.520514003930302"/>
    <n v="93.7362054280471"/>
    <x v="2"/>
    <x v="14"/>
    <x v="9"/>
    <x v="7"/>
    <s v="Haze"/>
    <n v="12"/>
  </r>
  <r>
    <x v="2807"/>
    <n v="223.114885143143"/>
    <n v="11.042274071309199"/>
    <n v="45.972924427965303"/>
    <n v="3.6640643368818102"/>
    <n v="158.32818459800001"/>
    <n v="29.6427809406762"/>
    <n v="62.282422332764803"/>
    <n v="6.0194639983455902"/>
    <n v="26.438379651544299"/>
    <n v="1040.6725235408001"/>
    <n v="25.879128381756701"/>
    <n v="1.7811025342549101"/>
    <x v="293"/>
    <x v="0"/>
    <x v="2"/>
    <n v="32.227592408665203"/>
    <n v="120.07181554409399"/>
    <x v="0"/>
    <x v="11"/>
    <x v="6"/>
    <x v="0"/>
    <s v="Clear"/>
    <n v="11"/>
  </r>
  <r>
    <x v="2808"/>
    <n v="46.776740497570898"/>
    <n v="96.938026489585894"/>
    <n v="39.6425809315677"/>
    <n v="2.0149908466958002"/>
    <n v="29.415818418696499"/>
    <n v="33.914050689698598"/>
    <n v="59.246265094197"/>
    <n v="3.9454642877815802"/>
    <n v="235.78243113287101"/>
    <n v="1045.65163219384"/>
    <n v="21.784315551005498"/>
    <n v="8.5864960151235099"/>
    <x v="420"/>
    <x v="0"/>
    <x v="0"/>
    <n v="41.382666647546401"/>
    <n v="110.96721015101301"/>
    <x v="1"/>
    <x v="16"/>
    <x v="11"/>
    <x v="2"/>
    <s v="Cloudy"/>
    <n v="95"/>
  </r>
  <r>
    <x v="2809"/>
    <n v="137.43920462546501"/>
    <n v="88.742079687841795"/>
    <n v="31.782985714062601"/>
    <n v="4.7836825498107398"/>
    <n v="46.650299123663402"/>
    <n v="33.804633174303397"/>
    <n v="31.5860086304505"/>
    <n v="8.1128383795126204"/>
    <n v="337.77623156322699"/>
    <n v="1041.46654495349"/>
    <n v="5.3795656600417496"/>
    <n v="16.276807105916699"/>
    <x v="13"/>
    <x v="3"/>
    <x v="3"/>
    <n v="28.521164744313399"/>
    <n v="110.30076076788001"/>
    <x v="1"/>
    <x v="1"/>
    <x v="4"/>
    <x v="7"/>
    <s v="Snow"/>
    <n v="39"/>
  </r>
  <r>
    <x v="2810"/>
    <n v="239.66267093867"/>
    <n v="82.443670657443207"/>
    <n v="30.155138446692501"/>
    <n v="3.1121377310178899"/>
    <n v="112.69279373110901"/>
    <n v="-9.5897287912440596"/>
    <n v="81.9422503131902"/>
    <n v="4.2074022738685501"/>
    <n v="85.087646425632897"/>
    <n v="991.43489681723702"/>
    <n v="2.4781464345251001"/>
    <n v="15.3028155973583"/>
    <x v="71"/>
    <x v="3"/>
    <x v="2"/>
    <n v="38.185365892099"/>
    <n v="94.905257048403499"/>
    <x v="4"/>
    <x v="14"/>
    <x v="4"/>
    <x v="3"/>
    <s v="Rain"/>
    <n v="40"/>
  </r>
  <r>
    <x v="2811"/>
    <n v="268.32696530806402"/>
    <n v="61.312632115573798"/>
    <n v="23.808823018235699"/>
    <n v="2.5035019708561399"/>
    <n v="189.95556897072399"/>
    <n v="-2.6515735100776499"/>
    <n v="67.9218492343782"/>
    <n v="8.6437317773759705"/>
    <n v="197.27008298576101"/>
    <n v="1037.90940245656"/>
    <n v="21.7318871821575"/>
    <n v="0.68830379183647195"/>
    <x v="93"/>
    <x v="2"/>
    <x v="4"/>
    <n v="31.9129619506419"/>
    <n v="128.20070022874299"/>
    <x v="3"/>
    <x v="13"/>
    <x v="9"/>
    <x v="5"/>
    <s v="Rain"/>
    <n v="40"/>
  </r>
  <r>
    <x v="2812"/>
    <n v="267.26377651984097"/>
    <n v="72.694396533365094"/>
    <n v="20.193390631722998"/>
    <n v="2.5979102840695698"/>
    <n v="70.289561831472696"/>
    <n v="18.290147435623101"/>
    <n v="50.324092457865802"/>
    <n v="6.8275714912962897"/>
    <n v="312.92924894313302"/>
    <n v="1026.9717567371199"/>
    <n v="2.3931493913258302"/>
    <n v="2.3138010348913798"/>
    <x v="341"/>
    <x v="3"/>
    <x v="1"/>
    <n v="42.045187612084497"/>
    <n v="115.62640517701099"/>
    <x v="0"/>
    <x v="16"/>
    <x v="6"/>
    <x v="3"/>
    <s v="Fog"/>
    <n v="25"/>
  </r>
  <r>
    <x v="2813"/>
    <n v="280.941749924612"/>
    <n v="68.9344600081198"/>
    <n v="42.142471231870097"/>
    <n v="3.4462776233391899"/>
    <n v="22.287980393295101"/>
    <n v="2.7423438738466701"/>
    <n v="29.3131769847245"/>
    <n v="9.3210242368376193"/>
    <n v="70.125610323428504"/>
    <n v="998.05218115868001"/>
    <n v="49.295310850248001"/>
    <n v="8.2763096407523893"/>
    <x v="285"/>
    <x v="2"/>
    <x v="4"/>
    <n v="36.955552560153002"/>
    <n v="91.232645060995495"/>
    <x v="3"/>
    <x v="17"/>
    <x v="10"/>
    <x v="6"/>
    <s v="Snow"/>
    <n v="41"/>
  </r>
  <r>
    <x v="2814"/>
    <n v="270.021001188848"/>
    <n v="70.902994588712801"/>
    <n v="8.8133131120808592"/>
    <n v="2.9782878082060602"/>
    <n v="37.495831305764803"/>
    <n v="13.1584766485245"/>
    <n v="26.8995489041789"/>
    <n v="2.5053997671242998"/>
    <n v="288.40032249366902"/>
    <n v="1041.8124955241201"/>
    <n v="32.167178507346101"/>
    <n v="2.7921679329947802"/>
    <x v="432"/>
    <x v="0"/>
    <x v="4"/>
    <n v="32.111189406357497"/>
    <n v="102.43120064623901"/>
    <x v="4"/>
    <x v="1"/>
    <x v="8"/>
    <x v="3"/>
    <s v="Haze"/>
    <n v="94"/>
  </r>
  <r>
    <x v="2815"/>
    <n v="45.126682984377098"/>
    <n v="52.869018158081801"/>
    <n v="10.510659396600699"/>
    <n v="4.89452561253729"/>
    <n v="188.21293326412601"/>
    <n v="32.4666838354308"/>
    <n v="87.113330073088406"/>
    <n v="4.6394440664258498"/>
    <n v="349.95251444728802"/>
    <n v="982.70087403229195"/>
    <n v="17.883416585593299"/>
    <n v="3.65066559606321"/>
    <x v="306"/>
    <x v="1"/>
    <x v="3"/>
    <n v="37.1644783379015"/>
    <n v="123.091886809608"/>
    <x v="5"/>
    <x v="3"/>
    <x v="7"/>
    <x v="3"/>
    <s v="Snow"/>
    <n v="94"/>
  </r>
  <r>
    <x v="2816"/>
    <n v="79.026613861743897"/>
    <n v="87.491284411287197"/>
    <n v="1.5106874326858"/>
    <n v="1.46794633443399"/>
    <n v="193.65348269123101"/>
    <n v="8.1807465838382392"/>
    <n v="48.685664232976798"/>
    <n v="9.3194741382845692"/>
    <n v="109.21455493632099"/>
    <n v="1016.7239148336"/>
    <n v="25.993425899319501"/>
    <n v="1.1668419490920801"/>
    <x v="210"/>
    <x v="3"/>
    <x v="4"/>
    <n v="27.195236476420199"/>
    <n v="112.167910616299"/>
    <x v="5"/>
    <x v="22"/>
    <x v="7"/>
    <x v="5"/>
    <s v="Haze"/>
    <n v="83"/>
  </r>
  <r>
    <x v="2817"/>
    <n v="157.19621893011001"/>
    <n v="40.4202303607712"/>
    <n v="8.6705952252722494"/>
    <n v="3.9609243017639999"/>
    <n v="134.655742059283"/>
    <n v="37.752201706064099"/>
    <n v="26.8705050092418"/>
    <n v="2.4649699433946601"/>
    <n v="161.04730092727499"/>
    <n v="1045.5452852252099"/>
    <n v="36.628657114780403"/>
    <n v="5.0825365929782702"/>
    <x v="362"/>
    <x v="3"/>
    <x v="4"/>
    <n v="45.287641998502799"/>
    <n v="121.05140499649301"/>
    <x v="4"/>
    <x v="16"/>
    <x v="5"/>
    <x v="5"/>
    <s v="Haze"/>
    <n v="26"/>
  </r>
  <r>
    <x v="2818"/>
    <n v="111.179218107682"/>
    <n v="8.5871784825095308"/>
    <n v="14.8982858959351"/>
    <n v="1.7735698297046401"/>
    <n v="72.256195063547494"/>
    <n v="-1.64866972129072"/>
    <n v="24.6639203325701"/>
    <n v="1.0088651421286401"/>
    <n v="355.21306594356997"/>
    <n v="1047.1390128139501"/>
    <n v="46.777514964653498"/>
    <n v="5.5498714091562604"/>
    <x v="113"/>
    <x v="2"/>
    <x v="2"/>
    <n v="23.057024546928599"/>
    <n v="112.99015154478001"/>
    <x v="0"/>
    <x v="18"/>
    <x v="10"/>
    <x v="0"/>
    <s v="Haze"/>
    <n v="88"/>
  </r>
  <r>
    <x v="2819"/>
    <n v="239.24277572180799"/>
    <n v="91.062083893205099"/>
    <n v="3.00602558592638"/>
    <n v="4.1423241191026001"/>
    <n v="117.300508152777"/>
    <n v="27.4778549236168"/>
    <n v="84.466539147063202"/>
    <n v="5.6351407834533003"/>
    <n v="207.24131864603501"/>
    <n v="1036.6182095715301"/>
    <n v="5.4714507894203503"/>
    <n v="9.9754459315606798"/>
    <x v="132"/>
    <x v="2"/>
    <x v="0"/>
    <n v="24.9219054848665"/>
    <n v="121.749542291951"/>
    <x v="6"/>
    <x v="14"/>
    <x v="11"/>
    <x v="2"/>
    <s v="Clear"/>
    <n v="42"/>
  </r>
  <r>
    <x v="2820"/>
    <n v="174.11377588233901"/>
    <n v="27.398523174058202"/>
    <n v="45.640049653139997"/>
    <n v="0.18609234045013401"/>
    <n v="141.62753144183401"/>
    <n v="4.4141596257445403"/>
    <n v="58.239094422441802"/>
    <n v="2.54664884360874"/>
    <n v="121.289457571318"/>
    <n v="1016.6208812477799"/>
    <n v="41.014608744419803"/>
    <n v="4.5810810359229199"/>
    <x v="329"/>
    <x v="3"/>
    <x v="2"/>
    <n v="35.612838575468302"/>
    <n v="111.660472417107"/>
    <x v="1"/>
    <x v="14"/>
    <x v="0"/>
    <x v="4"/>
    <s v="Cloudy"/>
    <n v="53"/>
  </r>
  <r>
    <x v="2821"/>
    <n v="237.092365953533"/>
    <n v="67.656301769618096"/>
    <n v="16.165368871755099"/>
    <n v="4.2332760598218497"/>
    <n v="146.59212368502301"/>
    <n v="35.641605779724799"/>
    <n v="85.677804898998403"/>
    <n v="9.2091511126551797"/>
    <n v="270.867783067944"/>
    <n v="1035.7576173187899"/>
    <n v="18.923270393608899"/>
    <n v="15.4669697619857"/>
    <x v="267"/>
    <x v="2"/>
    <x v="1"/>
    <n v="44.248675810824601"/>
    <n v="105.718617666097"/>
    <x v="1"/>
    <x v="16"/>
    <x v="7"/>
    <x v="7"/>
    <s v="Clear"/>
    <n v="70"/>
  </r>
  <r>
    <x v="2822"/>
    <n v="23.077384638224601"/>
    <n v="95.193712780425798"/>
    <n v="29.6086991748721"/>
    <n v="3.80291782613146"/>
    <n v="85.626913255216195"/>
    <n v="15.663282250224"/>
    <n v="10.242980963514601"/>
    <n v="7.0726183335902801"/>
    <n v="269.83055542285899"/>
    <n v="1014.55668384328"/>
    <n v="42.540337963297901"/>
    <n v="12.884992267665099"/>
    <x v="62"/>
    <x v="2"/>
    <x v="3"/>
    <n v="31.121425464911098"/>
    <n v="95.161536053269103"/>
    <x v="0"/>
    <x v="20"/>
    <x v="7"/>
    <x v="4"/>
    <s v="Rain"/>
    <n v="91"/>
  </r>
  <r>
    <x v="2823"/>
    <n v="294.335070741945"/>
    <n v="54.6981663674297"/>
    <n v="28.676209050980201"/>
    <n v="2.9996077928832201"/>
    <n v="191.79882305691001"/>
    <n v="-7.8173983660296003"/>
    <n v="54.539555668051101"/>
    <n v="7.9266493391552899"/>
    <n v="71.652367616203705"/>
    <n v="995.68810106147396"/>
    <n v="43.4977821906337"/>
    <n v="10.769917042107901"/>
    <x v="79"/>
    <x v="3"/>
    <x v="1"/>
    <n v="20.634681944807198"/>
    <n v="129.37531256482799"/>
    <x v="2"/>
    <x v="13"/>
    <x v="6"/>
    <x v="4"/>
    <s v="Haze"/>
    <n v="87"/>
  </r>
  <r>
    <x v="2824"/>
    <n v="60.437873217633502"/>
    <n v="91.472278668808698"/>
    <n v="40.456658354294099"/>
    <n v="4.1093845799498796"/>
    <n v="106.47768719248801"/>
    <n v="32.256769004985699"/>
    <n v="44.111703169752701"/>
    <n v="8.5930840570801994"/>
    <n v="293.91702615585399"/>
    <n v="1006.76535747691"/>
    <n v="39.490431360067603"/>
    <n v="7.4024131553728303"/>
    <x v="490"/>
    <x v="3"/>
    <x v="3"/>
    <n v="47.731243096171603"/>
    <n v="117.74152665398"/>
    <x v="5"/>
    <x v="20"/>
    <x v="4"/>
    <x v="5"/>
    <s v="Snow"/>
    <n v="76"/>
  </r>
  <r>
    <x v="2825"/>
    <n v="92.209720456694896"/>
    <n v="17.476899470141401"/>
    <n v="3.6631684325651599"/>
    <n v="2.4461692848036098"/>
    <n v="151.16991579997301"/>
    <n v="-7.3199735806202604"/>
    <n v="89.1378317645474"/>
    <n v="2.31901273091571"/>
    <n v="130.321242860756"/>
    <n v="1034.0636191395499"/>
    <n v="41.372828483712503"/>
    <n v="7.81499986140195"/>
    <x v="231"/>
    <x v="3"/>
    <x v="4"/>
    <n v="45.754667686807998"/>
    <n v="109.452971960676"/>
    <x v="3"/>
    <x v="12"/>
    <x v="7"/>
    <x v="2"/>
    <s v="Cloudy"/>
    <n v="41"/>
  </r>
  <r>
    <x v="2826"/>
    <n v="212.368400022358"/>
    <n v="56.122378442991"/>
    <n v="25.2226692411725"/>
    <n v="3.7675692663905398"/>
    <n v="129.30547568440099"/>
    <n v="13.181217426997099"/>
    <n v="11.648830966193"/>
    <n v="6.6197582238446699"/>
    <n v="250.34587861350499"/>
    <n v="1036.9682402410299"/>
    <n v="36.899769900889098"/>
    <n v="5.8798222245081098"/>
    <x v="373"/>
    <x v="0"/>
    <x v="0"/>
    <n v="32.353934126897101"/>
    <n v="106.543542708058"/>
    <x v="2"/>
    <x v="19"/>
    <x v="7"/>
    <x v="0"/>
    <s v="Fog"/>
    <n v="82"/>
  </r>
  <r>
    <x v="2827"/>
    <n v="96.218019948111603"/>
    <n v="79.382359624474603"/>
    <n v="5.3748258125344499"/>
    <n v="0.75747168945253696"/>
    <n v="151.285330039418"/>
    <n v="38.094403595737703"/>
    <n v="81.378677167609197"/>
    <n v="3.51518437988521"/>
    <n v="94.226757564967897"/>
    <n v="1020.60139309381"/>
    <n v="17.424888968398601"/>
    <n v="15.157347840490401"/>
    <x v="155"/>
    <x v="3"/>
    <x v="1"/>
    <n v="29.819223236942701"/>
    <n v="123.645291137421"/>
    <x v="4"/>
    <x v="2"/>
    <x v="1"/>
    <x v="1"/>
    <s v="Cloudy"/>
    <n v="20"/>
  </r>
  <r>
    <x v="2828"/>
    <n v="105.784103505633"/>
    <n v="76.761288382286097"/>
    <n v="22.4050716446156"/>
    <n v="4.8224512164381901"/>
    <n v="48.775145117819697"/>
    <n v="38.267455089622501"/>
    <n v="73.580357596378093"/>
    <n v="3.8510599423945799"/>
    <n v="1.8190517045403301"/>
    <n v="1014.48940676089"/>
    <n v="47.043574773806299"/>
    <n v="4.14035350927176"/>
    <x v="278"/>
    <x v="2"/>
    <x v="3"/>
    <n v="43.8618651332295"/>
    <n v="105.893959653995"/>
    <x v="2"/>
    <x v="6"/>
    <x v="0"/>
    <x v="3"/>
    <s v="Fog"/>
    <n v="74"/>
  </r>
  <r>
    <x v="2829"/>
    <n v="138.083581770683"/>
    <n v="92.016225373153802"/>
    <n v="24.843476545336099"/>
    <n v="1.19312676334471"/>
    <n v="14.405890081479701"/>
    <n v="39.621925376925397"/>
    <n v="98.010945863860698"/>
    <n v="6.9823020325340499"/>
    <n v="300.011952685072"/>
    <n v="1015.14843358014"/>
    <n v="2.7582493685312901"/>
    <n v="15.4217720910762"/>
    <x v="235"/>
    <x v="2"/>
    <x v="3"/>
    <n v="46.011184589425199"/>
    <n v="128.55129611084999"/>
    <x v="4"/>
    <x v="3"/>
    <x v="6"/>
    <x v="0"/>
    <s v="Rain"/>
    <n v="95"/>
  </r>
  <r>
    <x v="2830"/>
    <n v="87.209007750684606"/>
    <n v="23.733426764851501"/>
    <n v="8.4287882155523395"/>
    <n v="3.9906947307033098"/>
    <n v="97.915350206393498"/>
    <n v="5.2641214484171197"/>
    <n v="92.708839272017698"/>
    <n v="5.7942880382558997"/>
    <n v="158.64425294835701"/>
    <n v="1040.3535791634899"/>
    <n v="27.640788683482899"/>
    <n v="2.8723350223850002"/>
    <x v="373"/>
    <x v="0"/>
    <x v="0"/>
    <n v="22.4041203584278"/>
    <n v="97.968848307888607"/>
    <x v="4"/>
    <x v="10"/>
    <x v="7"/>
    <x v="7"/>
    <s v="Haze"/>
    <n v="73"/>
  </r>
  <r>
    <x v="2831"/>
    <n v="228.507759978937"/>
    <n v="23.366568415645201"/>
    <n v="6.0001217716090904"/>
    <n v="0.55712338773345405"/>
    <n v="57.050094485583003"/>
    <n v="-8.4546183930184799"/>
    <n v="34.154812691307697"/>
    <n v="0.60895657246974799"/>
    <n v="37.1056592101923"/>
    <n v="1037.37316102109"/>
    <n v="46.515265602693098"/>
    <n v="8.9731650947392296"/>
    <x v="388"/>
    <x v="0"/>
    <x v="3"/>
    <n v="38.452824125824399"/>
    <n v="96.974566879031002"/>
    <x v="3"/>
    <x v="21"/>
    <x v="11"/>
    <x v="4"/>
    <s v="Haze"/>
    <n v="67"/>
  </r>
  <r>
    <x v="2832"/>
    <n v="201.25107090655899"/>
    <n v="34.2165088061194"/>
    <n v="44.030681973766697"/>
    <n v="4.3113378280296804"/>
    <n v="10.4675259902242"/>
    <n v="9.2195482316666997"/>
    <n v="72.583536586227197"/>
    <n v="1.76395963412825"/>
    <n v="69.966295514172501"/>
    <n v="1021.34351464937"/>
    <n v="1.4376566863259299"/>
    <n v="16.0966574867094"/>
    <x v="257"/>
    <x v="3"/>
    <x v="2"/>
    <n v="34.009512777518999"/>
    <n v="115.344915339238"/>
    <x v="4"/>
    <x v="20"/>
    <x v="11"/>
    <x v="8"/>
    <s v="Fog"/>
    <n v="35"/>
  </r>
  <r>
    <x v="2833"/>
    <n v="291.95580854216598"/>
    <n v="36.392336402973299"/>
    <n v="13.029400663376601"/>
    <n v="2.5228963394805599"/>
    <n v="166.31617140044801"/>
    <n v="29.496601821506601"/>
    <n v="52.156033316082897"/>
    <n v="4.6099424456544904"/>
    <n v="286.98619999994997"/>
    <n v="985.94478707625399"/>
    <n v="9.7128043491987004"/>
    <n v="14.9796707104029"/>
    <x v="89"/>
    <x v="2"/>
    <x v="2"/>
    <n v="24.469445231390701"/>
    <n v="101.40715033088399"/>
    <x v="2"/>
    <x v="17"/>
    <x v="0"/>
    <x v="7"/>
    <s v="Cloudy"/>
    <n v="78"/>
  </r>
  <r>
    <x v="2834"/>
    <n v="160.423438762416"/>
    <n v="37.458635441346701"/>
    <n v="38.682077984005304"/>
    <n v="4.4159877464402602"/>
    <n v="180.66749316193599"/>
    <n v="35.172969958929002"/>
    <n v="79.160615786723397"/>
    <n v="2.5513610193688199"/>
    <n v="314.23197312398901"/>
    <n v="1003.71257379223"/>
    <n v="29.313942474756001"/>
    <n v="13.9289959348406"/>
    <x v="172"/>
    <x v="1"/>
    <x v="0"/>
    <n v="46.760352516553802"/>
    <n v="94.062649820017"/>
    <x v="6"/>
    <x v="1"/>
    <x v="11"/>
    <x v="9"/>
    <s v="Rain"/>
    <n v="88"/>
  </r>
  <r>
    <x v="2835"/>
    <n v="289.45067799862102"/>
    <n v="67.727394961269496"/>
    <n v="8.0596343788585401"/>
    <n v="3.0558714099134399"/>
    <n v="195.99601337357299"/>
    <n v="30.631340515336301"/>
    <n v="31.198547979486701"/>
    <n v="1.7404235540341799"/>
    <n v="358.59599615426299"/>
    <n v="994.12462181259195"/>
    <n v="42.722800125720397"/>
    <n v="5.4541552252289103"/>
    <x v="244"/>
    <x v="1"/>
    <x v="4"/>
    <n v="26.624397684320499"/>
    <n v="91.378333034285305"/>
    <x v="4"/>
    <x v="3"/>
    <x v="1"/>
    <x v="4"/>
    <s v="Fog"/>
    <n v="28"/>
  </r>
  <r>
    <x v="2836"/>
    <n v="138.44530121377801"/>
    <n v="53.653204876164097"/>
    <n v="44.5536455805467"/>
    <n v="4.2452258330329196"/>
    <n v="196.24038440232701"/>
    <n v="17.373772424810898"/>
    <n v="59.8992253465617"/>
    <n v="1.8335341139108301"/>
    <n v="67.229404622007095"/>
    <n v="983.56486845838697"/>
    <n v="30.627116816120001"/>
    <n v="14.412699718080299"/>
    <x v="321"/>
    <x v="1"/>
    <x v="2"/>
    <n v="40.977708961020703"/>
    <n v="116.20502955694"/>
    <x v="2"/>
    <x v="14"/>
    <x v="9"/>
    <x v="9"/>
    <s v="Rain"/>
    <n v="99"/>
  </r>
  <r>
    <x v="2837"/>
    <n v="200.252963496565"/>
    <n v="6.8704952870157303"/>
    <n v="40.581785050180898"/>
    <n v="1.8191964355736601"/>
    <n v="56.2426300487787"/>
    <n v="33.503096955737"/>
    <n v="57.7557895383313"/>
    <n v="8.0925089644004604"/>
    <n v="3.34595839519393"/>
    <n v="1001.96559937268"/>
    <n v="3.1374199729249499"/>
    <n v="6.9076421555431198"/>
    <x v="378"/>
    <x v="2"/>
    <x v="2"/>
    <n v="42.595302283979301"/>
    <n v="107.78456103857501"/>
    <x v="1"/>
    <x v="1"/>
    <x v="5"/>
    <x v="6"/>
    <s v="Fog"/>
    <n v="31"/>
  </r>
  <r>
    <x v="2838"/>
    <n v="80.162376827245893"/>
    <n v="67.425422481109095"/>
    <n v="26.676112635924301"/>
    <n v="3.6024675437044"/>
    <n v="21.100747205344"/>
    <n v="-5.4464926136729298E-2"/>
    <n v="74.044741300403899"/>
    <n v="9.7331392911896302"/>
    <n v="224.216306512839"/>
    <n v="1026.0406771591599"/>
    <n v="2.8258715341513501"/>
    <n v="17.806734338727701"/>
    <x v="380"/>
    <x v="1"/>
    <x v="3"/>
    <n v="29.695004003213501"/>
    <n v="119.986918119414"/>
    <x v="6"/>
    <x v="15"/>
    <x v="0"/>
    <x v="7"/>
    <s v="Fog"/>
    <n v="81"/>
  </r>
  <r>
    <x v="2839"/>
    <n v="28.332637156965401"/>
    <n v="7.9925017268332201"/>
    <n v="28.629415176814199"/>
    <n v="1.8183470873495"/>
    <n v="148.794897308321"/>
    <n v="6.3449202535354496"/>
    <n v="49.408659233479"/>
    <n v="3.1811121226705601"/>
    <n v="85.625023662285798"/>
    <n v="1012.57534137044"/>
    <n v="46.3771521499106"/>
    <n v="15.098395464050601"/>
    <x v="365"/>
    <x v="0"/>
    <x v="3"/>
    <n v="45.317874555562298"/>
    <n v="120.408043823386"/>
    <x v="4"/>
    <x v="1"/>
    <x v="3"/>
    <x v="8"/>
    <s v="Cloudy"/>
    <n v="16"/>
  </r>
  <r>
    <x v="2840"/>
    <n v="215.42123290645301"/>
    <n v="73.485462955727598"/>
    <n v="11.757619999578299"/>
    <n v="0.85990465038799002"/>
    <n v="31.860676522683601"/>
    <n v="-1.7142920578168299"/>
    <n v="40.208988524010998"/>
    <n v="9.1997817978721894"/>
    <n v="106.919086784466"/>
    <n v="981.724754056753"/>
    <n v="47.402257043750097"/>
    <n v="16.851759008880599"/>
    <x v="3"/>
    <x v="0"/>
    <x v="4"/>
    <n v="32.582498748358297"/>
    <n v="115.329217665369"/>
    <x v="4"/>
    <x v="0"/>
    <x v="2"/>
    <x v="0"/>
    <s v="Cloudy"/>
    <n v="41"/>
  </r>
  <r>
    <x v="2841"/>
    <n v="188.65094836013799"/>
    <n v="44.840603408745899"/>
    <n v="7.9412467982185699"/>
    <n v="0.87842696342795601"/>
    <n v="29.498491431147901"/>
    <n v="-1.61054813966601"/>
    <n v="72.272415648248"/>
    <n v="1.35204157164253"/>
    <n v="342.43484318311801"/>
    <n v="1001.76087330915"/>
    <n v="45.989505528355302"/>
    <n v="2.2020142387279802"/>
    <x v="387"/>
    <x v="3"/>
    <x v="4"/>
    <n v="46.917806051979298"/>
    <n v="104.833435414327"/>
    <x v="3"/>
    <x v="21"/>
    <x v="2"/>
    <x v="2"/>
    <s v="Haze"/>
    <n v="14"/>
  </r>
  <r>
    <x v="2842"/>
    <n v="294.14553348386198"/>
    <n v="88.794254739950702"/>
    <n v="7.6678852350919904"/>
    <n v="2.7287752366040001"/>
    <n v="130.55009922312101"/>
    <n v="-3.0974703809242299"/>
    <n v="29.8919418553767"/>
    <n v="6.4426913302096498"/>
    <n v="127.89302972353001"/>
    <n v="1049.3079160127299"/>
    <n v="41.217506596083197"/>
    <n v="15.540550138720301"/>
    <x v="370"/>
    <x v="2"/>
    <x v="2"/>
    <n v="43.581774797975797"/>
    <n v="120.30569834352499"/>
    <x v="1"/>
    <x v="0"/>
    <x v="0"/>
    <x v="6"/>
    <s v="Clear"/>
    <n v="11"/>
  </r>
  <r>
    <x v="2843"/>
    <n v="48.724130266313097"/>
    <n v="61.886088085940699"/>
    <n v="43.766405005483101"/>
    <n v="0.474307671447463"/>
    <n v="79.525339602162703"/>
    <n v="7.8790555040910899"/>
    <n v="92.964650728059397"/>
    <n v="7.8089908100942997"/>
    <n v="35.799523903723298"/>
    <n v="1005.8194006559499"/>
    <n v="36.538464442854398"/>
    <n v="15.724602143428701"/>
    <x v="396"/>
    <x v="0"/>
    <x v="1"/>
    <n v="47.301842173238597"/>
    <n v="101.170999601544"/>
    <x v="6"/>
    <x v="22"/>
    <x v="6"/>
    <x v="8"/>
    <s v="Haze"/>
    <n v="70"/>
  </r>
  <r>
    <x v="2844"/>
    <n v="223.477013553484"/>
    <n v="87.111486482933401"/>
    <n v="11.872038604228599"/>
    <n v="4.3786856436903498"/>
    <n v="111.18724290186501"/>
    <n v="9.8507288703964093"/>
    <n v="91.897688506298195"/>
    <n v="6.2312294668735104"/>
    <n v="55.086650646482099"/>
    <n v="998.23201787266805"/>
    <n v="47.683642253506399"/>
    <n v="10.211010151942901"/>
    <x v="416"/>
    <x v="3"/>
    <x v="2"/>
    <n v="36.6050251175513"/>
    <n v="116.490452461738"/>
    <x v="5"/>
    <x v="3"/>
    <x v="4"/>
    <x v="7"/>
    <s v="Fog"/>
    <n v="98"/>
  </r>
  <r>
    <x v="2845"/>
    <n v="144.35742711054101"/>
    <n v="84.608743402892401"/>
    <n v="5.0452549907864697"/>
    <n v="2.0173818028558301"/>
    <n v="109.076162713819"/>
    <n v="15.727796004564199"/>
    <n v="37.436492670212601"/>
    <n v="4.3955356313213798"/>
    <n v="180.207974041748"/>
    <n v="1022.42976520038"/>
    <n v="7.0929079474505397"/>
    <n v="1.6404432104317399"/>
    <x v="45"/>
    <x v="2"/>
    <x v="1"/>
    <n v="34.268754936643703"/>
    <n v="92.389622005056793"/>
    <x v="1"/>
    <x v="22"/>
    <x v="9"/>
    <x v="2"/>
    <s v="Haze"/>
    <n v="64"/>
  </r>
  <r>
    <x v="2846"/>
    <n v="116.87747677866"/>
    <n v="44.257732866546696"/>
    <n v="47.884625088012903"/>
    <n v="2.1872944829721099"/>
    <n v="16.745070188717499"/>
    <n v="-9.9821105554521894E-2"/>
    <n v="49.182458723337703"/>
    <n v="8.7338888823190501"/>
    <n v="2.84698017129314"/>
    <n v="988.19776338052395"/>
    <n v="16.211685358919699"/>
    <n v="18.779619497262701"/>
    <x v="239"/>
    <x v="1"/>
    <x v="1"/>
    <n v="32.916940235862299"/>
    <n v="119.908718474184"/>
    <x v="5"/>
    <x v="17"/>
    <x v="11"/>
    <x v="9"/>
    <s v="Haze"/>
    <n v="72"/>
  </r>
  <r>
    <x v="2847"/>
    <n v="140.440008563558"/>
    <n v="47.874778074016596"/>
    <n v="1.81967183743871"/>
    <n v="0.39612657367708398"/>
    <n v="120.231829319181"/>
    <n v="27.6154004997572"/>
    <n v="15.673142068044999"/>
    <n v="9.7764140870889999"/>
    <n v="297.18522154540301"/>
    <n v="1038.7593580959699"/>
    <n v="12.7620603202865"/>
    <n v="9.5296000662342895"/>
    <x v="189"/>
    <x v="0"/>
    <x v="4"/>
    <n v="37.9929870676837"/>
    <n v="125.738016183168"/>
    <x v="3"/>
    <x v="20"/>
    <x v="5"/>
    <x v="9"/>
    <s v="Cloudy"/>
    <n v="35"/>
  </r>
  <r>
    <x v="2848"/>
    <n v="218.57496830584299"/>
    <n v="87.132727724516997"/>
    <n v="46.113412303797503"/>
    <n v="1.5078478082232301"/>
    <n v="40.371191903234198"/>
    <n v="24.004309640673501"/>
    <n v="16.240069198496499"/>
    <n v="8.5187284384728201"/>
    <n v="322.76952209281899"/>
    <n v="1010.07871270944"/>
    <n v="12.870743065929"/>
    <n v="2.4049223579077998"/>
    <x v="45"/>
    <x v="0"/>
    <x v="1"/>
    <n v="43.848883570262103"/>
    <n v="118.37675170329101"/>
    <x v="4"/>
    <x v="22"/>
    <x v="10"/>
    <x v="0"/>
    <s v="Snow"/>
    <n v="16"/>
  </r>
  <r>
    <x v="2849"/>
    <n v="73.5436016365326"/>
    <n v="31.887613879059099"/>
    <n v="47.298401015357399"/>
    <n v="0.98856236817026499"/>
    <n v="89.569244210414098"/>
    <n v="39.047041835694898"/>
    <n v="31.824600391900599"/>
    <n v="6.8026848111624201"/>
    <n v="60.403802903569897"/>
    <n v="996.19074977612502"/>
    <n v="7.8734476526468304"/>
    <n v="16.207036916595602"/>
    <x v="43"/>
    <x v="2"/>
    <x v="3"/>
    <n v="42.545573766436597"/>
    <n v="124.149327328057"/>
    <x v="2"/>
    <x v="19"/>
    <x v="0"/>
    <x v="5"/>
    <s v="Fog"/>
    <n v="80"/>
  </r>
  <r>
    <x v="2850"/>
    <n v="130.038137671128"/>
    <n v="42.378527400838898"/>
    <n v="11.7073151274057"/>
    <n v="0.614989762214179"/>
    <n v="83.806485005864104"/>
    <n v="39.161553514096802"/>
    <n v="43.371476508561102"/>
    <n v="3.0583507066027802"/>
    <n v="44.784368332723702"/>
    <n v="995.84341763479199"/>
    <n v="9.1682881594523398"/>
    <n v="12.137753664445899"/>
    <x v="47"/>
    <x v="0"/>
    <x v="1"/>
    <n v="30.362003522998901"/>
    <n v="90.049902364209004"/>
    <x v="5"/>
    <x v="16"/>
    <x v="11"/>
    <x v="6"/>
    <s v="Fog"/>
    <n v="20"/>
  </r>
  <r>
    <x v="2851"/>
    <n v="209.14679407099001"/>
    <n v="66.569577910660698"/>
    <n v="16.323721800901101"/>
    <n v="4.1162753402732699"/>
    <n v="32.573229241963297"/>
    <n v="26.446318038027002"/>
    <n v="42.778964665050701"/>
    <n v="9.5048668735955797"/>
    <n v="62.100257026261303"/>
    <n v="1000.36600151733"/>
    <n v="2.1730061798492901"/>
    <n v="8.2843986748867398"/>
    <x v="195"/>
    <x v="0"/>
    <x v="1"/>
    <n v="38.341840757423803"/>
    <n v="119.752098752013"/>
    <x v="2"/>
    <x v="10"/>
    <x v="5"/>
    <x v="5"/>
    <s v="Snow"/>
    <n v="86"/>
  </r>
  <r>
    <x v="2852"/>
    <n v="261.15585054810401"/>
    <n v="65.538426108543902"/>
    <n v="45.497359220537597"/>
    <n v="2.3385780498302"/>
    <n v="107.766772179642"/>
    <n v="7.5888741069360401"/>
    <n v="72.623882836827505"/>
    <n v="1.96671977813704"/>
    <n v="320.62009081382899"/>
    <n v="1030.90690929056"/>
    <n v="47.846192789655603"/>
    <n v="6.4025210569704099"/>
    <x v="72"/>
    <x v="1"/>
    <x v="2"/>
    <n v="33.9582632412734"/>
    <n v="94.9963044134131"/>
    <x v="4"/>
    <x v="0"/>
    <x v="5"/>
    <x v="6"/>
    <s v="Fog"/>
    <n v="3"/>
  </r>
  <r>
    <x v="2853"/>
    <n v="175.87315336269799"/>
    <n v="33.783897765966401"/>
    <n v="24.207696876890399"/>
    <n v="2.9679554715955501"/>
    <n v="40.740076451158103"/>
    <n v="26.463983353339401"/>
    <n v="31.018958152747501"/>
    <n v="2.37468990623251"/>
    <n v="183.75019166145901"/>
    <n v="1001.46019223709"/>
    <n v="38.556097654844798"/>
    <n v="8.8480566385618609"/>
    <x v="292"/>
    <x v="1"/>
    <x v="1"/>
    <n v="36.278209024884298"/>
    <n v="91.221878289423898"/>
    <x v="2"/>
    <x v="21"/>
    <x v="9"/>
    <x v="7"/>
    <s v="Rain"/>
    <n v="91"/>
  </r>
  <r>
    <x v="2854"/>
    <n v="84.597024419267896"/>
    <n v="14.5828718602419"/>
    <n v="3.98052729569967"/>
    <n v="1.8298213486349899"/>
    <n v="151.316091152149"/>
    <n v="19.8492935575158"/>
    <n v="54.881495784006603"/>
    <n v="3.7919722329507901"/>
    <n v="220.922705718641"/>
    <n v="1048.62155650709"/>
    <n v="22.736108153095302"/>
    <n v="3.3675667186534701"/>
    <x v="6"/>
    <x v="0"/>
    <x v="1"/>
    <n v="44.200692306949001"/>
    <n v="115.428602739105"/>
    <x v="5"/>
    <x v="4"/>
    <x v="9"/>
    <x v="1"/>
    <s v="Snow"/>
    <n v="25"/>
  </r>
  <r>
    <x v="2855"/>
    <n v="228.23306151173199"/>
    <n v="40.096419369279403"/>
    <n v="33.315402818341703"/>
    <n v="1.2777593910993901"/>
    <n v="131.37671627926599"/>
    <n v="-3.8330136227749798"/>
    <n v="87.657765470726105"/>
    <n v="4.6317261586592799"/>
    <n v="250.56628973084099"/>
    <n v="1034.86461686042"/>
    <n v="38.8766761565943"/>
    <n v="10.356467645683599"/>
    <x v="184"/>
    <x v="1"/>
    <x v="4"/>
    <n v="20.2655785656959"/>
    <n v="122.550482398687"/>
    <x v="5"/>
    <x v="16"/>
    <x v="0"/>
    <x v="3"/>
    <s v="Fog"/>
    <n v="11"/>
  </r>
  <r>
    <x v="2856"/>
    <n v="28.968729594521001"/>
    <n v="31.1390578343828"/>
    <n v="17.795648358268"/>
    <n v="1.55691548629843"/>
    <n v="62.885234405292103"/>
    <n v="37.8485600734627"/>
    <n v="79.710980413816401"/>
    <n v="4.1788601571324797"/>
    <n v="101.74793528569499"/>
    <n v="1004.86913632624"/>
    <n v="47.739963712842297"/>
    <n v="13.1603893492697"/>
    <x v="200"/>
    <x v="3"/>
    <x v="0"/>
    <n v="36.353220548114699"/>
    <n v="120.29826767591"/>
    <x v="1"/>
    <x v="12"/>
    <x v="5"/>
    <x v="6"/>
    <s v="Cloudy"/>
    <n v="85"/>
  </r>
  <r>
    <x v="2857"/>
    <n v="38.294385864549"/>
    <n v="41.702837370241902"/>
    <n v="20.499233530482499"/>
    <n v="1.0292385708179801"/>
    <n v="131.971493838642"/>
    <n v="14.245005202662201"/>
    <n v="12.4179909000904"/>
    <n v="0.13423442354343099"/>
    <n v="98.382412119200396"/>
    <n v="982.94183954672303"/>
    <n v="28.2243613220956"/>
    <n v="15.812432507856199"/>
    <x v="134"/>
    <x v="3"/>
    <x v="2"/>
    <n v="48.077254443204197"/>
    <n v="94.454530687888294"/>
    <x v="0"/>
    <x v="9"/>
    <x v="11"/>
    <x v="2"/>
    <s v="Fog"/>
    <n v="97"/>
  </r>
  <r>
    <x v="2858"/>
    <n v="142.849238834277"/>
    <n v="97.361301039076395"/>
    <n v="14.4943085764194"/>
    <n v="4.81346450615702"/>
    <n v="153.67581744255901"/>
    <n v="-8.4602227946664303"/>
    <n v="21.6523223912703"/>
    <n v="7.09845732337575"/>
    <n v="139.165444589933"/>
    <n v="1013.0567761983"/>
    <n v="30.756698128926899"/>
    <n v="14.6039835314127"/>
    <x v="189"/>
    <x v="0"/>
    <x v="3"/>
    <n v="40.168722313826201"/>
    <n v="113.16111637505"/>
    <x v="5"/>
    <x v="20"/>
    <x v="5"/>
    <x v="7"/>
    <s v="Cloudy"/>
    <n v="92"/>
  </r>
  <r>
    <x v="2859"/>
    <n v="106.423549380037"/>
    <n v="17.814903787778199"/>
    <n v="43.281919699066201"/>
    <n v="4.8740856920179798"/>
    <n v="117.787662123491"/>
    <n v="12.6340774304451"/>
    <n v="15.1305969064345"/>
    <n v="6.9285584348767904"/>
    <n v="42.989824439125499"/>
    <n v="996.85437707523499"/>
    <n v="20.7915340206956"/>
    <n v="2.33580669003923"/>
    <x v="337"/>
    <x v="2"/>
    <x v="4"/>
    <n v="38.220887940529302"/>
    <n v="105.80034529090599"/>
    <x v="2"/>
    <x v="14"/>
    <x v="0"/>
    <x v="3"/>
    <s v="Cloudy"/>
    <n v="72"/>
  </r>
  <r>
    <x v="2860"/>
    <n v="249.49477021832101"/>
    <n v="31.931320218570502"/>
    <n v="16.334917685454599"/>
    <n v="2.7572939625159099"/>
    <n v="141.20302233550299"/>
    <n v="29.644951003759001"/>
    <n v="68.885724164904204"/>
    <n v="8.7529019163001394"/>
    <n v="259.59135887623"/>
    <n v="999.02910262666296"/>
    <n v="4.0326051151677804"/>
    <n v="16.202562368187198"/>
    <x v="363"/>
    <x v="2"/>
    <x v="0"/>
    <n v="27.352747661339201"/>
    <n v="96.7566492092121"/>
    <x v="1"/>
    <x v="14"/>
    <x v="8"/>
    <x v="9"/>
    <s v="Haze"/>
    <n v="43"/>
  </r>
  <r>
    <x v="2861"/>
    <n v="120.23908075199201"/>
    <n v="40.946039106742397"/>
    <n v="21.593337213587301"/>
    <n v="4.3217568972328904"/>
    <n v="110.37694817926401"/>
    <n v="4.1227971913308599"/>
    <n v="28.8833579902156"/>
    <n v="9.5802723508016392"/>
    <n v="51.110291320162503"/>
    <n v="1017.13271683116"/>
    <n v="4.4748818275687396"/>
    <n v="15.7507206597072"/>
    <x v="117"/>
    <x v="1"/>
    <x v="1"/>
    <n v="28.0070620304515"/>
    <n v="110.51305580569399"/>
    <x v="2"/>
    <x v="7"/>
    <x v="2"/>
    <x v="2"/>
    <s v="Fog"/>
    <n v="67"/>
  </r>
  <r>
    <x v="2862"/>
    <n v="271.11063073670402"/>
    <n v="48.790482246844398"/>
    <n v="46.365575709773402"/>
    <n v="0.58405743574206703"/>
    <n v="88.571437526832099"/>
    <n v="35.9489239151711"/>
    <n v="54.252676792529599"/>
    <n v="9.6472495578018407"/>
    <n v="259.6374975361"/>
    <n v="1046.56243842454"/>
    <n v="45.679674738857003"/>
    <n v="2.7426043475662398"/>
    <x v="388"/>
    <x v="2"/>
    <x v="3"/>
    <n v="41.950261549752398"/>
    <n v="119.12891870283801"/>
    <x v="0"/>
    <x v="22"/>
    <x v="1"/>
    <x v="4"/>
    <s v="Cloudy"/>
    <n v="85"/>
  </r>
  <r>
    <x v="2863"/>
    <n v="196.04127014095999"/>
    <n v="48.0064303237804"/>
    <n v="27.464292248403599"/>
    <n v="2.5538769412984701"/>
    <n v="160.88039981208101"/>
    <n v="-4.6137302673032696"/>
    <n v="91.261214826747803"/>
    <n v="8.9394056336458991"/>
    <n v="118.166780632976"/>
    <n v="993.85404954702506"/>
    <n v="5.9621613471188102"/>
    <n v="0.65806212803238395"/>
    <x v="426"/>
    <x v="2"/>
    <x v="2"/>
    <n v="43.737316199798101"/>
    <n v="118.157629297791"/>
    <x v="3"/>
    <x v="22"/>
    <x v="2"/>
    <x v="1"/>
    <s v="Haze"/>
    <n v="72"/>
  </r>
  <r>
    <x v="2864"/>
    <n v="217.94548845711699"/>
    <n v="41.214719589345698"/>
    <n v="43.444102602804399"/>
    <n v="2.4561836751280901"/>
    <n v="21.735326241068002"/>
    <n v="38.301935549033303"/>
    <n v="29.8020553180517"/>
    <n v="1.84180909760989"/>
    <n v="58.429690372744503"/>
    <n v="1018.0408703169099"/>
    <n v="46.445300673226498"/>
    <n v="14.948289287009199"/>
    <x v="372"/>
    <x v="1"/>
    <x v="1"/>
    <n v="31.8953422535781"/>
    <n v="109.19964859303801"/>
    <x v="2"/>
    <x v="15"/>
    <x v="8"/>
    <x v="1"/>
    <s v="Rain"/>
    <n v="47"/>
  </r>
  <r>
    <x v="2865"/>
    <n v="246.72142788043899"/>
    <n v="61.587378834872901"/>
    <n v="30.5963817619275"/>
    <n v="4.4150311030951297"/>
    <n v="86.041612927996994"/>
    <n v="24.725514950367302"/>
    <n v="40.429619858149003"/>
    <n v="1.2621532422302699"/>
    <n v="179.874788193906"/>
    <n v="998.86553815861305"/>
    <n v="46.381414515482803"/>
    <n v="10.6570173421576"/>
    <x v="101"/>
    <x v="0"/>
    <x v="4"/>
    <n v="45.156871210854199"/>
    <n v="98.277248564768499"/>
    <x v="0"/>
    <x v="7"/>
    <x v="5"/>
    <x v="4"/>
    <s v="Haze"/>
    <n v="37"/>
  </r>
  <r>
    <x v="2866"/>
    <n v="79.700636388076802"/>
    <n v="5.5537623167166297"/>
    <n v="40.979140542249397"/>
    <n v="4.5854498291923402"/>
    <n v="10.85121008041"/>
    <n v="39.752475547242597"/>
    <n v="87.318626601820895"/>
    <n v="2.2243857163193299"/>
    <n v="76.677201683894495"/>
    <n v="1006.20204849865"/>
    <n v="2.44579983067801"/>
    <n v="17.227018543350599"/>
    <x v="312"/>
    <x v="0"/>
    <x v="3"/>
    <n v="24.4766472200143"/>
    <n v="117.41204528450599"/>
    <x v="3"/>
    <x v="17"/>
    <x v="9"/>
    <x v="8"/>
    <s v="Rain"/>
    <n v="23"/>
  </r>
  <r>
    <x v="2867"/>
    <n v="104.37935356891199"/>
    <n v="25.764687478075601"/>
    <n v="45.048068327829498"/>
    <n v="0.21176280675188"/>
    <n v="189.98948869633"/>
    <n v="5.1805573420792497"/>
    <n v="17.235488618971001"/>
    <n v="3.89809825033598"/>
    <n v="33.883246155563498"/>
    <n v="997.11460756720601"/>
    <n v="48.868713342837701"/>
    <n v="12.977664561686399"/>
    <x v="67"/>
    <x v="0"/>
    <x v="4"/>
    <n v="48.187570598679599"/>
    <n v="125.346206415503"/>
    <x v="1"/>
    <x v="12"/>
    <x v="7"/>
    <x v="3"/>
    <s v="Haze"/>
    <n v="13"/>
  </r>
  <r>
    <x v="2868"/>
    <n v="74.829542810947302"/>
    <n v="71.157049722381899"/>
    <n v="46.238646822534697"/>
    <n v="3.3480645245727998"/>
    <n v="141.768437494719"/>
    <n v="27.146582761980799"/>
    <n v="63.8602332752736"/>
    <n v="4.58295702161577"/>
    <n v="231.880350844768"/>
    <n v="1036.2226684085899"/>
    <n v="4.2613994465011897"/>
    <n v="2.1023477942939"/>
    <x v="361"/>
    <x v="1"/>
    <x v="0"/>
    <n v="29.3488964396333"/>
    <n v="106.418896028644"/>
    <x v="5"/>
    <x v="7"/>
    <x v="10"/>
    <x v="7"/>
    <s v="Snow"/>
    <n v="82"/>
  </r>
  <r>
    <x v="2869"/>
    <n v="140.01767394371501"/>
    <n v="15.8355184293366"/>
    <n v="10.3684324484658"/>
    <n v="4.3507026185594997"/>
    <n v="146.23571143110601"/>
    <n v="36.2465881333775"/>
    <n v="59.2316890296728"/>
    <n v="3.63985033811338"/>
    <n v="64.662917468306901"/>
    <n v="1044.0996159932599"/>
    <n v="22.419016527146699"/>
    <n v="9.4755188416490306"/>
    <x v="271"/>
    <x v="1"/>
    <x v="3"/>
    <n v="38.885438498664897"/>
    <n v="105.31031868030701"/>
    <x v="6"/>
    <x v="22"/>
    <x v="6"/>
    <x v="9"/>
    <s v="Haze"/>
    <n v="92"/>
  </r>
  <r>
    <x v="2870"/>
    <n v="136.06423996000601"/>
    <n v="74.692077525314701"/>
    <n v="45.825298482853398"/>
    <n v="1.52914340808599"/>
    <n v="128.03913142394401"/>
    <n v="11.8325381406062"/>
    <n v="41.708141177588502"/>
    <n v="8.2350285937806191"/>
    <n v="16.755619028141901"/>
    <n v="996.64499273116405"/>
    <n v="27.181093870374699"/>
    <n v="10.179441653615701"/>
    <x v="492"/>
    <x v="2"/>
    <x v="2"/>
    <n v="24.411356830124401"/>
    <n v="118.927720930775"/>
    <x v="1"/>
    <x v="10"/>
    <x v="1"/>
    <x v="4"/>
    <s v="Snow"/>
    <n v="90"/>
  </r>
  <r>
    <x v="2871"/>
    <n v="108.30345739721299"/>
    <n v="40.6149628156708"/>
    <n v="16.330767700341301"/>
    <n v="4.0071901003049399"/>
    <n v="167.871381683415"/>
    <n v="32.609056191098297"/>
    <n v="77.294995629827099"/>
    <n v="8.3271514653416592"/>
    <n v="113.668212757025"/>
    <n v="993.65058251784296"/>
    <n v="47.075006573089603"/>
    <n v="3.8113438477614898"/>
    <x v="423"/>
    <x v="1"/>
    <x v="2"/>
    <n v="43.077919045727903"/>
    <n v="97.139376470376504"/>
    <x v="2"/>
    <x v="22"/>
    <x v="1"/>
    <x v="1"/>
    <s v="Fog"/>
    <n v="81"/>
  </r>
  <r>
    <x v="2872"/>
    <n v="256.48823525867499"/>
    <n v="77.638312760915696"/>
    <n v="9.7852274752038007"/>
    <n v="1.9284314985416999"/>
    <n v="90.132273905231202"/>
    <n v="-2.8148730412544301"/>
    <n v="35.632732997971097"/>
    <n v="0.71123252866546105"/>
    <n v="20.290170106815498"/>
    <n v="1025.33998782"/>
    <n v="13.471597045563501"/>
    <n v="3.0701952383931799"/>
    <x v="141"/>
    <x v="2"/>
    <x v="2"/>
    <n v="42.650634548678298"/>
    <n v="95.360309646275795"/>
    <x v="0"/>
    <x v="23"/>
    <x v="11"/>
    <x v="6"/>
    <s v="Haze"/>
    <n v="88"/>
  </r>
  <r>
    <x v="2873"/>
    <n v="96.682735884428396"/>
    <n v="21.962096448659501"/>
    <n v="4.5898334162380703"/>
    <n v="3.1800289192257498"/>
    <n v="54.052433323092501"/>
    <n v="-2.5728311366996599"/>
    <n v="16.499739320836198"/>
    <n v="8.7878558453128299"/>
    <n v="166.56126913604501"/>
    <n v="1006.49620224307"/>
    <n v="30.938892618342798"/>
    <n v="9.4313714947478893"/>
    <x v="444"/>
    <x v="2"/>
    <x v="2"/>
    <n v="49.858385410042601"/>
    <n v="103.03064955559999"/>
    <x v="5"/>
    <x v="22"/>
    <x v="11"/>
    <x v="2"/>
    <s v="Snow"/>
    <n v="44"/>
  </r>
  <r>
    <x v="2874"/>
    <n v="289.14019058002799"/>
    <n v="21.135388839712899"/>
    <n v="4.7015370436308501"/>
    <n v="3.6762445927024099"/>
    <n v="151.46700444253699"/>
    <n v="19.778922090021499"/>
    <n v="40.643214266702799"/>
    <n v="8.5711975416162307"/>
    <n v="103.377620024471"/>
    <n v="1035.7945315580801"/>
    <n v="40.900091645744297"/>
    <n v="16.905888738522499"/>
    <x v="72"/>
    <x v="1"/>
    <x v="2"/>
    <n v="38.737281189871197"/>
    <n v="99.881184954869596"/>
    <x v="0"/>
    <x v="13"/>
    <x v="6"/>
    <x v="5"/>
    <s v="Cloudy"/>
    <n v="97"/>
  </r>
  <r>
    <x v="2875"/>
    <n v="268.99654016666102"/>
    <n v="44.975898469839201"/>
    <n v="25.576061866784698"/>
    <n v="3.3725179760131101"/>
    <n v="19.086246840201699"/>
    <n v="3.7200154401477898"/>
    <n v="71.230828432160493"/>
    <n v="1.26306157975028"/>
    <n v="191.03922145181301"/>
    <n v="1047.3369173425299"/>
    <n v="31.564324609766398"/>
    <n v="12.711448942997301"/>
    <x v="112"/>
    <x v="1"/>
    <x v="4"/>
    <n v="49.676104104756803"/>
    <n v="98.257173613853098"/>
    <x v="0"/>
    <x v="9"/>
    <x v="0"/>
    <x v="5"/>
    <s v="Snow"/>
    <n v="11"/>
  </r>
  <r>
    <x v="2876"/>
    <n v="254.05981695032"/>
    <n v="22.719984369788399"/>
    <n v="24.9085389934699"/>
    <n v="4.4334128021964503"/>
    <n v="62.276632894191103"/>
    <n v="39.610028957625701"/>
    <n v="48.766370702813397"/>
    <n v="2.5264013899073499"/>
    <n v="95.384493690849197"/>
    <n v="1036.47140386045"/>
    <n v="21.825257076143298"/>
    <n v="19.987446295283299"/>
    <x v="427"/>
    <x v="1"/>
    <x v="1"/>
    <n v="27.240077752556299"/>
    <n v="107.885960575119"/>
    <x v="5"/>
    <x v="16"/>
    <x v="8"/>
    <x v="5"/>
    <s v="Fog"/>
    <n v="84"/>
  </r>
  <r>
    <x v="2877"/>
    <n v="107.538459167347"/>
    <n v="20.650968996266801"/>
    <n v="9.6852833146286095"/>
    <n v="4.8869762724837296"/>
    <n v="28.5463975831723"/>
    <n v="-1.439757238826"/>
    <n v="69.207362946715193"/>
    <n v="3.9482297975312499"/>
    <n v="241.607481072209"/>
    <n v="1044.1993836331901"/>
    <n v="39.515373801895997"/>
    <n v="3.1641531994616998"/>
    <x v="262"/>
    <x v="1"/>
    <x v="2"/>
    <n v="20.122869286474302"/>
    <n v="100.633958057603"/>
    <x v="6"/>
    <x v="1"/>
    <x v="0"/>
    <x v="5"/>
    <s v="Snow"/>
    <n v="84"/>
  </r>
  <r>
    <x v="2878"/>
    <n v="264.69570963752102"/>
    <n v="15.911596106936599"/>
    <n v="15.008858117236899"/>
    <n v="2.0753873284575799"/>
    <n v="125.571811258946"/>
    <n v="30.3930136420507"/>
    <n v="67.496738542486895"/>
    <n v="1.9987525160731301"/>
    <n v="348.48486094356502"/>
    <n v="993.64792052998303"/>
    <n v="11.8720259884534"/>
    <n v="5.3144997127413598"/>
    <x v="241"/>
    <x v="1"/>
    <x v="0"/>
    <n v="48.461503038998003"/>
    <n v="108.698082814258"/>
    <x v="5"/>
    <x v="18"/>
    <x v="5"/>
    <x v="8"/>
    <s v="Haze"/>
    <n v="99"/>
  </r>
  <r>
    <x v="2879"/>
    <n v="207.935453583249"/>
    <n v="41.914292388500201"/>
    <n v="16.424135662367998"/>
    <n v="4.2572450211303403"/>
    <n v="184.69174306423801"/>
    <n v="-4.0335018117283399"/>
    <n v="83.989110159310798"/>
    <n v="8.0949396919511507"/>
    <n v="24.2165389948944"/>
    <n v="995.43623646736205"/>
    <n v="12.5766353550753"/>
    <n v="11.0698741218545"/>
    <x v="251"/>
    <x v="3"/>
    <x v="3"/>
    <n v="24.9041859296056"/>
    <n v="98.9329047417217"/>
    <x v="2"/>
    <x v="17"/>
    <x v="11"/>
    <x v="3"/>
    <s v="Snow"/>
    <n v="6"/>
  </r>
  <r>
    <x v="2880"/>
    <n v="29.497548953226499"/>
    <n v="54.100166553772198"/>
    <n v="21.034393205761202"/>
    <n v="2.0116387211015998"/>
    <n v="110.014434031058"/>
    <n v="5.4217483876573196"/>
    <n v="25.594283385590501"/>
    <n v="3.55431828489401"/>
    <n v="186.1915248343"/>
    <n v="999.50259959463301"/>
    <n v="5.5227929461893597"/>
    <n v="12.3578012626886"/>
    <x v="136"/>
    <x v="1"/>
    <x v="1"/>
    <n v="48.988119337306003"/>
    <n v="96.839335457782795"/>
    <x v="0"/>
    <x v="20"/>
    <x v="8"/>
    <x v="8"/>
    <s v="Rain"/>
    <n v="8"/>
  </r>
  <r>
    <x v="2881"/>
    <n v="56.528684670260198"/>
    <n v="33.843523324466602"/>
    <n v="32.193882244632697"/>
    <n v="3.2137093879274001"/>
    <n v="68.809002951165894"/>
    <n v="0.628287082617216"/>
    <n v="33.193688312717804"/>
    <n v="3.1897613553395199"/>
    <n v="255.701420258632"/>
    <n v="980.20124888032694"/>
    <n v="8.2928965783899695"/>
    <n v="12.649662224341601"/>
    <x v="481"/>
    <x v="3"/>
    <x v="1"/>
    <n v="41.416676611693099"/>
    <n v="91.821116973296"/>
    <x v="5"/>
    <x v="2"/>
    <x v="10"/>
    <x v="4"/>
    <s v="Cloudy"/>
    <n v="30"/>
  </r>
  <r>
    <x v="2882"/>
    <n v="53.9836080544449"/>
    <n v="92.511687320451202"/>
    <n v="29.467369573225099"/>
    <n v="1.9637619438631699"/>
    <n v="59.4441728742487"/>
    <n v="36.024693187167202"/>
    <n v="73.392786140860593"/>
    <n v="8.1232886827829596"/>
    <n v="55.8886526358216"/>
    <n v="1041.2367059006399"/>
    <n v="23.760137912577601"/>
    <n v="14.8776534694048"/>
    <x v="185"/>
    <x v="0"/>
    <x v="1"/>
    <n v="26.993815984638601"/>
    <n v="115.319163435235"/>
    <x v="5"/>
    <x v="16"/>
    <x v="10"/>
    <x v="2"/>
    <s v="Cloudy"/>
    <n v="51"/>
  </r>
  <r>
    <x v="2883"/>
    <n v="214.29128766778899"/>
    <n v="86.604983943568499"/>
    <n v="37.869088679352402"/>
    <n v="1.9277541830112701"/>
    <n v="188.90812097708201"/>
    <n v="27.2598628608628"/>
    <n v="34.5216753681594"/>
    <n v="8.9830901762725297"/>
    <n v="94.993175674682902"/>
    <n v="1024.28768564392"/>
    <n v="7.8345322818482401"/>
    <n v="8.9813235768136899"/>
    <x v="407"/>
    <x v="1"/>
    <x v="1"/>
    <n v="33.032067170086897"/>
    <n v="112.510904341222"/>
    <x v="2"/>
    <x v="8"/>
    <x v="0"/>
    <x v="0"/>
    <s v="Fog"/>
    <n v="12"/>
  </r>
  <r>
    <x v="2884"/>
    <n v="265.90335775564301"/>
    <n v="77.097256606653204"/>
    <n v="49.740312883685299"/>
    <n v="3.7797381955678002"/>
    <n v="42.464026477274999"/>
    <n v="34.818995081293203"/>
    <n v="88.174161340672597"/>
    <n v="6.9387931233157101"/>
    <n v="350.86122169474999"/>
    <n v="1009.16036626103"/>
    <n v="20.963962295038801"/>
    <n v="2.2543908187991599"/>
    <x v="388"/>
    <x v="2"/>
    <x v="4"/>
    <n v="33.277875786165701"/>
    <n v="113.434731608532"/>
    <x v="0"/>
    <x v="14"/>
    <x v="7"/>
    <x v="3"/>
    <s v="Rain"/>
    <n v="55"/>
  </r>
  <r>
    <x v="2885"/>
    <n v="79.531495864136105"/>
    <n v="85.069721401473601"/>
    <n v="14.3130686092391"/>
    <n v="1.8856720121950601"/>
    <n v="81.741744159768601"/>
    <n v="-2.5125173095463098"/>
    <n v="57.599228049349001"/>
    <n v="1.6504674858256301"/>
    <n v="252.40646893144199"/>
    <n v="1013.12615511936"/>
    <n v="40.7869509150879"/>
    <n v="6.6909565323685598"/>
    <x v="488"/>
    <x v="3"/>
    <x v="1"/>
    <n v="35.916119941525103"/>
    <n v="91.681445695240697"/>
    <x v="3"/>
    <x v="20"/>
    <x v="8"/>
    <x v="8"/>
    <s v="Snow"/>
    <n v="4"/>
  </r>
  <r>
    <x v="2886"/>
    <n v="200.92776887215101"/>
    <n v="54.287021559875797"/>
    <n v="4.1667446928465202"/>
    <n v="4.0383689586337503"/>
    <n v="60.211074410255598"/>
    <n v="31.4029449868538"/>
    <n v="71.344366261257804"/>
    <n v="3.66879323476698"/>
    <n v="286.58861467222499"/>
    <n v="1003.2434018112"/>
    <n v="13.894803254058401"/>
    <n v="2.77668672101299"/>
    <x v="190"/>
    <x v="0"/>
    <x v="1"/>
    <n v="42.413736133257601"/>
    <n v="117.916731312479"/>
    <x v="2"/>
    <x v="2"/>
    <x v="1"/>
    <x v="4"/>
    <s v="Haze"/>
    <n v="34"/>
  </r>
  <r>
    <x v="2887"/>
    <n v="74.792842705565405"/>
    <n v="82.248496690053699"/>
    <n v="39.231168396815299"/>
    <n v="0.78872552213615899"/>
    <n v="114.40047363259301"/>
    <n v="-6.93704779153268"/>
    <n v="16.906559728466799"/>
    <n v="6.0153679010212802"/>
    <n v="356.02978684060298"/>
    <n v="1020.08886645276"/>
    <n v="11.4214274273056"/>
    <n v="10.909688743513"/>
    <x v="226"/>
    <x v="0"/>
    <x v="0"/>
    <n v="24.038830060007399"/>
    <n v="113.686444686985"/>
    <x v="6"/>
    <x v="1"/>
    <x v="7"/>
    <x v="8"/>
    <s v="Fog"/>
    <n v="58"/>
  </r>
  <r>
    <x v="2888"/>
    <n v="245.72609739683301"/>
    <n v="5.3278425943578602"/>
    <n v="5.8184107959543896"/>
    <n v="3.5669366208431899"/>
    <n v="79.424198125410399"/>
    <n v="-2.4459130928640902"/>
    <n v="10.1980288458098"/>
    <n v="9.9825973564633195"/>
    <n v="147.96610040503501"/>
    <n v="1015.58576500738"/>
    <n v="22.7424229145157"/>
    <n v="8.6589735444847697"/>
    <x v="424"/>
    <x v="3"/>
    <x v="4"/>
    <n v="21.924406392149901"/>
    <n v="90.052552761314203"/>
    <x v="2"/>
    <x v="22"/>
    <x v="6"/>
    <x v="2"/>
    <s v="Fog"/>
    <n v="40"/>
  </r>
  <r>
    <x v="2889"/>
    <n v="273.09978917851402"/>
    <n v="16.4932189150725"/>
    <n v="5.9056195244495404"/>
    <n v="3.4484811274107199"/>
    <n v="95.925098542630295"/>
    <n v="4.1035812284536997"/>
    <n v="24.785658268776199"/>
    <n v="1.6342830186549899"/>
    <n v="66.794839846378395"/>
    <n v="991.27551066445199"/>
    <n v="42.839744602352503"/>
    <n v="14.4223457839764"/>
    <x v="247"/>
    <x v="2"/>
    <x v="3"/>
    <n v="20.1449637456864"/>
    <n v="110.096216808387"/>
    <x v="6"/>
    <x v="6"/>
    <x v="6"/>
    <x v="1"/>
    <s v="Haze"/>
    <n v="98"/>
  </r>
  <r>
    <x v="2890"/>
    <n v="136.342569458051"/>
    <n v="30.799094396316999"/>
    <n v="27.886282529989501"/>
    <n v="0.68729053142465302"/>
    <n v="107.23694896249199"/>
    <n v="11.277347684717"/>
    <n v="50.020281300948703"/>
    <n v="4.5621705670169703"/>
    <n v="156.62130991326299"/>
    <n v="1026.32607287006"/>
    <n v="0.24079149254307899"/>
    <n v="12.8591588642528"/>
    <x v="112"/>
    <x v="0"/>
    <x v="3"/>
    <n v="22.090296632431901"/>
    <n v="101.502720823408"/>
    <x v="1"/>
    <x v="9"/>
    <x v="9"/>
    <x v="4"/>
    <s v="Rain"/>
    <n v="14"/>
  </r>
  <r>
    <x v="2891"/>
    <n v="203.192848796546"/>
    <n v="56.8426379731007"/>
    <n v="46.571621533917501"/>
    <n v="0.90035948521591402"/>
    <n v="114.208313428547"/>
    <n v="37.953062917834799"/>
    <n v="34.827455505396301"/>
    <n v="3.2425811395609698"/>
    <n v="347.114332958158"/>
    <n v="1001.90627394631"/>
    <n v="36.858720609416103"/>
    <n v="17.0906550243167"/>
    <x v="284"/>
    <x v="1"/>
    <x v="2"/>
    <n v="30.500941962007602"/>
    <n v="110.223924377445"/>
    <x v="2"/>
    <x v="8"/>
    <x v="4"/>
    <x v="7"/>
    <s v="Fog"/>
    <n v="7"/>
  </r>
  <r>
    <x v="2892"/>
    <n v="156.433301656803"/>
    <n v="91.567045832950498"/>
    <n v="46.174755144258299"/>
    <n v="3.16239994374875"/>
    <n v="82.947954441493096"/>
    <n v="28.262293119452"/>
    <n v="68.446259379700294"/>
    <n v="2.33416722748087"/>
    <n v="218.25743942233501"/>
    <n v="1037.5297807793399"/>
    <n v="42.672842149348"/>
    <n v="8.2079335646172904"/>
    <x v="34"/>
    <x v="0"/>
    <x v="0"/>
    <n v="36.067707028347499"/>
    <n v="124.78130006687999"/>
    <x v="0"/>
    <x v="4"/>
    <x v="1"/>
    <x v="9"/>
    <s v="Cloudy"/>
    <n v="4"/>
  </r>
  <r>
    <x v="2893"/>
    <n v="274.11511257336798"/>
    <n v="22.111426627069399"/>
    <n v="49.929838883487498"/>
    <n v="4.5569097665177596"/>
    <n v="112.824879488728"/>
    <n v="13.0807967210438"/>
    <n v="28.670416125070801"/>
    <n v="2.0575883949744198"/>
    <n v="286.13023986548598"/>
    <n v="997.33352504798597"/>
    <n v="14.0258415516591"/>
    <n v="1.8545886834219401"/>
    <x v="482"/>
    <x v="1"/>
    <x v="0"/>
    <n v="20.395406039647"/>
    <n v="99.371566443339702"/>
    <x v="2"/>
    <x v="0"/>
    <x v="9"/>
    <x v="5"/>
    <s v="Fog"/>
    <n v="86"/>
  </r>
  <r>
    <x v="2894"/>
    <n v="122.315740576827"/>
    <n v="77.289041136586206"/>
    <n v="7.7167970550349603"/>
    <n v="4.8046536335107897"/>
    <n v="79.155642387178204"/>
    <n v="17.782619025560301"/>
    <n v="89.393774112379404"/>
    <n v="1.39818897937391"/>
    <n v="29.529558249966598"/>
    <n v="991.88797126141196"/>
    <n v="15.0037679869868"/>
    <n v="6.27106539692429"/>
    <x v="159"/>
    <x v="0"/>
    <x v="0"/>
    <n v="26.118129431920998"/>
    <n v="116.536644356976"/>
    <x v="3"/>
    <x v="11"/>
    <x v="1"/>
    <x v="9"/>
    <s v="Cloudy"/>
    <n v="50"/>
  </r>
  <r>
    <x v="2895"/>
    <n v="68.779861922854806"/>
    <n v="92.691338855748299"/>
    <n v="37.810898185847797"/>
    <n v="0.87634015303476398"/>
    <n v="116.680648598532"/>
    <n v="35.626910104449003"/>
    <n v="12.319230051361201"/>
    <n v="0.96062538352141003"/>
    <n v="142.84125059094799"/>
    <n v="1041.7402372937299"/>
    <n v="48.861776207374803"/>
    <n v="13.978265396745799"/>
    <x v="370"/>
    <x v="0"/>
    <x v="0"/>
    <n v="32.937332600531199"/>
    <n v="112.268360860104"/>
    <x v="2"/>
    <x v="15"/>
    <x v="8"/>
    <x v="3"/>
    <s v="Rain"/>
    <n v="32"/>
  </r>
  <r>
    <x v="2896"/>
    <n v="46.095506462781501"/>
    <n v="47.153456328069403"/>
    <n v="5.50290671580135"/>
    <n v="1.72506085460791"/>
    <n v="159.19727034262101"/>
    <n v="19.278279122943601"/>
    <n v="13.2447325954659"/>
    <n v="7.5584554159114896"/>
    <n v="108.27684328995601"/>
    <n v="1020.59628719714"/>
    <n v="39.430147100033999"/>
    <n v="4.8073658099200598"/>
    <x v="193"/>
    <x v="0"/>
    <x v="1"/>
    <n v="29.8048450924435"/>
    <n v="120.461092729851"/>
    <x v="0"/>
    <x v="7"/>
    <x v="5"/>
    <x v="8"/>
    <s v="Fog"/>
    <n v="71"/>
  </r>
  <r>
    <x v="2897"/>
    <n v="141.175099612807"/>
    <n v="12.1096606177727"/>
    <n v="45.902081662883397"/>
    <n v="3.5497670431483899"/>
    <n v="62.727385655985401"/>
    <n v="15.9255329932852"/>
    <n v="68.652650696563398"/>
    <n v="7.65006496914663"/>
    <n v="21.7259745389923"/>
    <n v="1017.94170989892"/>
    <n v="5.8309593897566101"/>
    <n v="2.25612069942918"/>
    <x v="349"/>
    <x v="0"/>
    <x v="3"/>
    <n v="46.801096502141498"/>
    <n v="127.56939766260599"/>
    <x v="0"/>
    <x v="1"/>
    <x v="11"/>
    <x v="8"/>
    <s v="Clear"/>
    <n v="53"/>
  </r>
  <r>
    <x v="2898"/>
    <n v="215.468091425257"/>
    <n v="65.1912525281912"/>
    <n v="16.6801055518706"/>
    <n v="1.5739396546497699"/>
    <n v="85.114869244448997"/>
    <n v="6.2178823020535798"/>
    <n v="33.701865418929799"/>
    <n v="6.9736288335396397"/>
    <n v="31.453939661671001"/>
    <n v="1009.15218947996"/>
    <n v="33.888050891559999"/>
    <n v="12.6645288049692"/>
    <x v="50"/>
    <x v="1"/>
    <x v="3"/>
    <n v="26.5578345482811"/>
    <n v="128.32902692373"/>
    <x v="5"/>
    <x v="3"/>
    <x v="1"/>
    <x v="4"/>
    <s v="Clear"/>
    <n v="40"/>
  </r>
  <r>
    <x v="2899"/>
    <n v="133.82910618447301"/>
    <n v="47.398737159361197"/>
    <n v="37.118330415609599"/>
    <n v="3.2312845459110302"/>
    <n v="94.441807554909602"/>
    <n v="14.2060102635758"/>
    <n v="47.4769784793695"/>
    <n v="7.7505877466440598"/>
    <n v="296.60265407872498"/>
    <n v="1047.39788541536"/>
    <n v="15.5403435594665"/>
    <n v="14.3364414470255"/>
    <x v="375"/>
    <x v="0"/>
    <x v="3"/>
    <n v="33.837043663414498"/>
    <n v="117.971889092222"/>
    <x v="4"/>
    <x v="6"/>
    <x v="9"/>
    <x v="2"/>
    <s v="Fog"/>
    <n v="70"/>
  </r>
  <r>
    <x v="2900"/>
    <n v="168.58319081176299"/>
    <n v="85.671852920953896"/>
    <n v="15.988641694554699"/>
    <n v="2.9117678521679098"/>
    <n v="139.230578288483"/>
    <n v="3.18093997686687"/>
    <n v="62.281044575693102"/>
    <n v="6.6947101126636701"/>
    <n v="47.2662313373811"/>
    <n v="1016.40043574678"/>
    <n v="10.523660631097799"/>
    <n v="0.119730801217276"/>
    <x v="447"/>
    <x v="1"/>
    <x v="3"/>
    <n v="30.0651588363603"/>
    <n v="102.758835324871"/>
    <x v="3"/>
    <x v="7"/>
    <x v="2"/>
    <x v="5"/>
    <s v="Fog"/>
    <n v="11"/>
  </r>
  <r>
    <x v="2901"/>
    <n v="55.687561155786"/>
    <n v="28.2239783070012"/>
    <n v="15.961015162108399"/>
    <n v="2.6091600827556101"/>
    <n v="63.304331253338098"/>
    <n v="37.6268408442685"/>
    <n v="30.562913130671401"/>
    <n v="6.17348978661341"/>
    <n v="146.73508807577701"/>
    <n v="1027.3885386541001"/>
    <n v="26.595399205712599"/>
    <n v="18.249088822502198"/>
    <x v="172"/>
    <x v="2"/>
    <x v="3"/>
    <n v="41.649187110668898"/>
    <n v="110.99356630896"/>
    <x v="3"/>
    <x v="18"/>
    <x v="7"/>
    <x v="9"/>
    <s v="Fog"/>
    <n v="57"/>
  </r>
  <r>
    <x v="2902"/>
    <n v="75.981606116615893"/>
    <n v="39.931244857208803"/>
    <n v="15.2239550800277"/>
    <n v="2.6949495437740199"/>
    <n v="15.738678451707401"/>
    <n v="13.5607334741843"/>
    <n v="70.655649291143405"/>
    <n v="9.0491680196703204"/>
    <n v="118.376143647276"/>
    <n v="991.76739999454605"/>
    <n v="3.6656095278299299"/>
    <n v="7.3888921174068596"/>
    <x v="429"/>
    <x v="2"/>
    <x v="4"/>
    <n v="38.9504141178748"/>
    <n v="121.44604390207201"/>
    <x v="3"/>
    <x v="13"/>
    <x v="0"/>
    <x v="0"/>
    <s v="Clear"/>
    <n v="64"/>
  </r>
  <r>
    <x v="2903"/>
    <n v="177.88784391822699"/>
    <n v="41.134031998572702"/>
    <n v="20.037960806016599"/>
    <n v="4.4261878786945301"/>
    <n v="150.435771622798"/>
    <n v="-8.9106213823054308"/>
    <n v="66.241722443063395"/>
    <n v="1.70438506900029"/>
    <n v="280.75808569597399"/>
    <n v="1043.14827413372"/>
    <n v="49.892611126830801"/>
    <n v="11.786191036845899"/>
    <x v="374"/>
    <x v="2"/>
    <x v="2"/>
    <n v="26.595174821469801"/>
    <n v="99.955703727783998"/>
    <x v="4"/>
    <x v="18"/>
    <x v="9"/>
    <x v="4"/>
    <s v="Clear"/>
    <n v="90"/>
  </r>
  <r>
    <x v="2904"/>
    <n v="111.168399018438"/>
    <n v="66.0529336525547"/>
    <n v="11.1871913631309"/>
    <n v="0.39788165321004199"/>
    <n v="127.055461108681"/>
    <n v="10.6528042711578"/>
    <n v="21.396381463448201"/>
    <n v="5.2392460343105496"/>
    <n v="195.54713850107001"/>
    <n v="1000.3392414847"/>
    <n v="18.851316275136"/>
    <n v="6.9978529313007103"/>
    <x v="155"/>
    <x v="0"/>
    <x v="1"/>
    <n v="28.0912558826526"/>
    <n v="117.230208418882"/>
    <x v="5"/>
    <x v="17"/>
    <x v="7"/>
    <x v="4"/>
    <s v="Cloudy"/>
    <n v="15"/>
  </r>
  <r>
    <x v="2905"/>
    <n v="57.259989771725003"/>
    <n v="78.442341907512997"/>
    <n v="49.373135933091497"/>
    <n v="0.366283308497935"/>
    <n v="154.70858936878699"/>
    <n v="-5.8960753324954096"/>
    <n v="41.985506936828799"/>
    <n v="9.9450456012233506"/>
    <n v="67.309666297165293"/>
    <n v="1020.35255899192"/>
    <n v="5.7957149007871198"/>
    <n v="14.369740307388801"/>
    <x v="472"/>
    <x v="1"/>
    <x v="0"/>
    <n v="47.857870239240597"/>
    <n v="119.491670813547"/>
    <x v="3"/>
    <x v="7"/>
    <x v="6"/>
    <x v="2"/>
    <s v="Cloudy"/>
    <n v="89"/>
  </r>
  <r>
    <x v="2906"/>
    <n v="49.734364002399502"/>
    <n v="64.080592751596598"/>
    <n v="45.408934888796402"/>
    <n v="2.093835885212"/>
    <n v="33.908333051804597"/>
    <n v="2.1328497953269001"/>
    <n v="26.787755369472599"/>
    <n v="2.7426448226882099"/>
    <n v="349.04373606057601"/>
    <n v="1015.54618826058"/>
    <n v="5.4074825482367297"/>
    <n v="11.7706426996708"/>
    <x v="362"/>
    <x v="2"/>
    <x v="0"/>
    <n v="42.309419028049703"/>
    <n v="91.397138883956501"/>
    <x v="1"/>
    <x v="20"/>
    <x v="7"/>
    <x v="2"/>
    <s v="Fog"/>
    <n v="34"/>
  </r>
  <r>
    <x v="2907"/>
    <n v="204.962954034538"/>
    <n v="61.572566121104401"/>
    <n v="21.209218851844199"/>
    <n v="0.57351949701150295"/>
    <n v="179.05081637153799"/>
    <n v="10.197003868573701"/>
    <n v="31.568036774276798"/>
    <n v="9.0999701067381196"/>
    <n v="160.77274045530001"/>
    <n v="1040.3936618431401"/>
    <n v="30.521762854294899"/>
    <n v="12.1979426724027"/>
    <x v="354"/>
    <x v="2"/>
    <x v="4"/>
    <n v="32.595967814105798"/>
    <n v="106.71101596973899"/>
    <x v="0"/>
    <x v="5"/>
    <x v="1"/>
    <x v="9"/>
    <s v="Rain"/>
    <n v="21"/>
  </r>
  <r>
    <x v="2908"/>
    <n v="191.77540636057799"/>
    <n v="90.612023155769194"/>
    <n v="40.441675237028797"/>
    <n v="3.5037339866517798"/>
    <n v="50.483945451236501"/>
    <n v="7.7892690817016703"/>
    <n v="34.981290472551201"/>
    <n v="5.9288123596970301"/>
    <n v="217.41798542665799"/>
    <n v="1045.74144633388"/>
    <n v="7.5331181695495903"/>
    <n v="8.6233956890835106"/>
    <x v="455"/>
    <x v="3"/>
    <x v="2"/>
    <n v="45.133960871991697"/>
    <n v="129.621842510806"/>
    <x v="4"/>
    <x v="22"/>
    <x v="2"/>
    <x v="5"/>
    <s v="Clear"/>
    <n v="18"/>
  </r>
  <r>
    <x v="2909"/>
    <n v="212.67194237064101"/>
    <n v="46.964412581667098"/>
    <n v="17.0540534133203"/>
    <n v="0.25651940321072803"/>
    <n v="43.237023470761898"/>
    <n v="25.7068872347485"/>
    <n v="89.799202756900101"/>
    <n v="1.3651512690668099"/>
    <n v="213.58347461875701"/>
    <n v="1047.24151327766"/>
    <n v="13.573590223556799"/>
    <n v="17.330025506112101"/>
    <x v="368"/>
    <x v="1"/>
    <x v="1"/>
    <n v="46.807259434098803"/>
    <n v="94.634452283460405"/>
    <x v="5"/>
    <x v="11"/>
    <x v="10"/>
    <x v="9"/>
    <s v="Snow"/>
    <n v="62"/>
  </r>
  <r>
    <x v="2910"/>
    <n v="259.54085237616198"/>
    <n v="94.324492337975002"/>
    <n v="28.887723178753799"/>
    <n v="4.90412054333801"/>
    <n v="30.983395763107101"/>
    <n v="39.856357477657397"/>
    <n v="98.506792701805693"/>
    <n v="5.1378619914322501"/>
    <n v="15.8316274798535"/>
    <n v="997.30519166540398"/>
    <n v="23.197553210128799"/>
    <n v="10.394851095156399"/>
    <x v="347"/>
    <x v="1"/>
    <x v="1"/>
    <n v="48.3278895474009"/>
    <n v="108.603853719177"/>
    <x v="2"/>
    <x v="22"/>
    <x v="7"/>
    <x v="1"/>
    <s v="Snow"/>
    <n v="43"/>
  </r>
  <r>
    <x v="2911"/>
    <n v="190.84824151266099"/>
    <n v="37.560930173719399"/>
    <n v="15.4397114912049"/>
    <n v="4.8568482899781902"/>
    <n v="154.305501915044"/>
    <n v="21.095788572715801"/>
    <n v="55.142414638606503"/>
    <n v="1.22249546398508"/>
    <n v="308.69847967062702"/>
    <n v="1023.42581769098"/>
    <n v="11.6706884880007"/>
    <n v="16.781178584819699"/>
    <x v="81"/>
    <x v="0"/>
    <x v="4"/>
    <n v="38.6233470427089"/>
    <n v="120.019762108097"/>
    <x v="3"/>
    <x v="19"/>
    <x v="8"/>
    <x v="4"/>
    <s v="Snow"/>
    <n v="41"/>
  </r>
  <r>
    <x v="2912"/>
    <n v="233.998668352088"/>
    <n v="24.969149286998999"/>
    <n v="32.030440102958302"/>
    <n v="0.29899958374352598"/>
    <n v="159.65858131844101"/>
    <n v="27.0622499143259"/>
    <n v="89.870319165444201"/>
    <n v="7.2060056887220503"/>
    <n v="112.747863858828"/>
    <n v="989.77778583342797"/>
    <n v="25.962982247365201"/>
    <n v="12.7089088207373"/>
    <x v="498"/>
    <x v="2"/>
    <x v="2"/>
    <n v="41.303665162338902"/>
    <n v="126.134248970729"/>
    <x v="4"/>
    <x v="6"/>
    <x v="2"/>
    <x v="7"/>
    <s v="Cloudy"/>
    <n v="36"/>
  </r>
  <r>
    <x v="2913"/>
    <n v="144.205151269277"/>
    <n v="9.5113334156110305"/>
    <n v="37.917273763568801"/>
    <n v="3.3488131155708598"/>
    <n v="163.62037079368801"/>
    <n v="5.2073888282381802"/>
    <n v="14.151618584969199"/>
    <n v="1.22027908921523"/>
    <n v="38.696473624255098"/>
    <n v="1027.5727122461101"/>
    <n v="4.0012898732892301"/>
    <n v="15.161205230201199"/>
    <x v="193"/>
    <x v="2"/>
    <x v="2"/>
    <n v="46.172664383363099"/>
    <n v="111.614370363123"/>
    <x v="0"/>
    <x v="7"/>
    <x v="3"/>
    <x v="7"/>
    <s v="Snow"/>
    <n v="1"/>
  </r>
  <r>
    <x v="2914"/>
    <n v="39.581225706719401"/>
    <n v="59.351410630844398"/>
    <n v="22.9604040009119"/>
    <n v="1.19999444049392"/>
    <n v="73.583370451051195"/>
    <n v="0.47115162908959102"/>
    <n v="21.0089852800015"/>
    <n v="3.3318847882114602"/>
    <n v="215.52673219149401"/>
    <n v="1023.47308493141"/>
    <n v="1.84322045355618"/>
    <n v="0.52505948467675501"/>
    <x v="315"/>
    <x v="2"/>
    <x v="2"/>
    <n v="20.875155628520702"/>
    <n v="119.15433772025"/>
    <x v="0"/>
    <x v="19"/>
    <x v="8"/>
    <x v="8"/>
    <s v="Clear"/>
    <n v="26"/>
  </r>
  <r>
    <x v="2915"/>
    <n v="172.709607154308"/>
    <n v="28.445613206528499"/>
    <n v="13.7837572121127"/>
    <n v="4.4869177433672398"/>
    <n v="84.007678077908906"/>
    <n v="1.74227769414583"/>
    <n v="56.486578601737101"/>
    <n v="2.77242977199746"/>
    <n v="286.04034769137002"/>
    <n v="998.63376038501099"/>
    <n v="1.4847870550701201"/>
    <n v="2.2646065209744801"/>
    <x v="25"/>
    <x v="2"/>
    <x v="1"/>
    <n v="46.228599926981801"/>
    <n v="122.980323846875"/>
    <x v="5"/>
    <x v="19"/>
    <x v="4"/>
    <x v="3"/>
    <s v="Haze"/>
    <n v="74"/>
  </r>
  <r>
    <x v="2916"/>
    <n v="201.32112391295101"/>
    <n v="57.194609294721303"/>
    <n v="31.4122959445506"/>
    <n v="3.3011481646283301"/>
    <n v="178.91505045458601"/>
    <n v="5.40045194207985"/>
    <n v="98.055521170665699"/>
    <n v="4.1383017659773804"/>
    <n v="82.276740310507705"/>
    <n v="1033.7794029161801"/>
    <n v="43.672038655388903"/>
    <n v="16.615090831816101"/>
    <x v="128"/>
    <x v="1"/>
    <x v="2"/>
    <n v="33.954115834563602"/>
    <n v="111.799582485355"/>
    <x v="0"/>
    <x v="1"/>
    <x v="7"/>
    <x v="3"/>
    <s v="Haze"/>
    <n v="93"/>
  </r>
  <r>
    <x v="2917"/>
    <n v="129.24094808142999"/>
    <n v="76.575078258380202"/>
    <n v="12.3134267176591"/>
    <n v="2.0213767860662402"/>
    <n v="112.508415251337"/>
    <n v="36.890965038378198"/>
    <n v="96.862000048694597"/>
    <n v="6.6462683914337299"/>
    <n v="19.314970346455802"/>
    <n v="1026.2608331582401"/>
    <n v="3.0687282363133499"/>
    <n v="7.9935384286366196"/>
    <x v="137"/>
    <x v="3"/>
    <x v="0"/>
    <n v="33.098824159258498"/>
    <n v="116.178199686318"/>
    <x v="3"/>
    <x v="4"/>
    <x v="0"/>
    <x v="8"/>
    <s v="Rain"/>
    <n v="66"/>
  </r>
  <r>
    <x v="2918"/>
    <n v="53.057627069189401"/>
    <n v="25.231986982832101"/>
    <n v="40.969696724583798"/>
    <n v="4.4772579961811703"/>
    <n v="127.39373526761101"/>
    <n v="28.900183850761199"/>
    <n v="59.933346350873499"/>
    <n v="7.8400026024847298"/>
    <n v="268.33234986231997"/>
    <n v="1048.4194287641201"/>
    <n v="22.548238431975602"/>
    <n v="7.7437752827433997"/>
    <x v="430"/>
    <x v="1"/>
    <x v="2"/>
    <n v="31.992343523598802"/>
    <n v="106.59475998790001"/>
    <x v="4"/>
    <x v="20"/>
    <x v="5"/>
    <x v="3"/>
    <s v="Cloudy"/>
    <n v="9"/>
  </r>
  <r>
    <x v="2919"/>
    <n v="252.97841271267799"/>
    <n v="65.921875759924703"/>
    <n v="42.372297848810902"/>
    <n v="0.49556922236526102"/>
    <n v="80.461880799851798"/>
    <n v="6.4646969213197298"/>
    <n v="88.024238506773997"/>
    <n v="1.9238561366636899"/>
    <n v="198.71434472074799"/>
    <n v="1036.62704348088"/>
    <n v="26.014938458401598"/>
    <n v="2.4439518049839499"/>
    <x v="120"/>
    <x v="2"/>
    <x v="1"/>
    <n v="46.637108668364597"/>
    <n v="118.852275867351"/>
    <x v="6"/>
    <x v="15"/>
    <x v="2"/>
    <x v="2"/>
    <s v="Cloudy"/>
    <n v="7"/>
  </r>
  <r>
    <x v="2920"/>
    <n v="23.618950441340498"/>
    <n v="43.492329246867101"/>
    <n v="10.697742600405901"/>
    <n v="0.406588378338815"/>
    <n v="69.289792817743304"/>
    <n v="-3.0043317884995799"/>
    <n v="66.315672443362701"/>
    <n v="7.2339041467431304"/>
    <n v="328.413447037308"/>
    <n v="1018.79988727841"/>
    <n v="18.848403661974"/>
    <n v="11.2060150822933"/>
    <x v="344"/>
    <x v="0"/>
    <x v="1"/>
    <n v="27.515512571269198"/>
    <n v="122.84100730655901"/>
    <x v="2"/>
    <x v="17"/>
    <x v="4"/>
    <x v="9"/>
    <s v="Snow"/>
    <n v="33"/>
  </r>
  <r>
    <x v="2921"/>
    <n v="80.028692670175204"/>
    <n v="23.054005308476299"/>
    <n v="28.004688049452501"/>
    <n v="2.5029691574672901"/>
    <n v="122.184063775185"/>
    <n v="2.2026004610103902"/>
    <n v="11.1370421814074"/>
    <n v="0.80625705964404304"/>
    <n v="249.110380145259"/>
    <n v="1015.00410297475"/>
    <n v="37.566806450129299"/>
    <n v="9.7363383077555792"/>
    <x v="459"/>
    <x v="3"/>
    <x v="4"/>
    <n v="40.6707601651121"/>
    <n v="112.786159807337"/>
    <x v="0"/>
    <x v="20"/>
    <x v="9"/>
    <x v="5"/>
    <s v="Snow"/>
    <n v="47"/>
  </r>
  <r>
    <x v="2922"/>
    <n v="24.2690068580205"/>
    <n v="71.514758084898006"/>
    <n v="31.7973143029234"/>
    <n v="4.6879078563833296"/>
    <n v="34.967568478865097"/>
    <n v="33.254478486135703"/>
    <n v="95.5292025230398"/>
    <n v="4.5639920475534899"/>
    <n v="56.318562391563702"/>
    <n v="997.88795366464296"/>
    <n v="26.129854551350299"/>
    <n v="3.5474935436744501"/>
    <x v="457"/>
    <x v="1"/>
    <x v="3"/>
    <n v="30.660502487200599"/>
    <n v="96.849341361217697"/>
    <x v="0"/>
    <x v="22"/>
    <x v="11"/>
    <x v="9"/>
    <s v="Cloudy"/>
    <n v="56"/>
  </r>
  <r>
    <x v="2923"/>
    <n v="70.876412146125006"/>
    <n v="35.292201197905698"/>
    <n v="6.9730098005621297"/>
    <n v="4.14188565294904"/>
    <n v="29.748914778331098"/>
    <n v="-6.99638326150232"/>
    <n v="91.6525587103486"/>
    <n v="1.3467838018470699"/>
    <n v="54.428245836752701"/>
    <n v="1037.5373288647399"/>
    <n v="49.615549953044201"/>
    <n v="19.228207610504899"/>
    <x v="246"/>
    <x v="2"/>
    <x v="1"/>
    <n v="31.8022560692581"/>
    <n v="106.932809331182"/>
    <x v="2"/>
    <x v="6"/>
    <x v="4"/>
    <x v="6"/>
    <s v="Clear"/>
    <n v="18"/>
  </r>
  <r>
    <x v="2924"/>
    <n v="94.9289039665356"/>
    <n v="69.373655223762597"/>
    <n v="12.0285239739279"/>
    <n v="4.2382342984278596"/>
    <n v="57.890895370790503"/>
    <n v="11.1769542139916"/>
    <n v="79.936922225245496"/>
    <n v="6.4741759809360699"/>
    <n v="201.19486436360199"/>
    <n v="988.05018841816104"/>
    <n v="18.754392052467999"/>
    <n v="0.426100299064951"/>
    <x v="437"/>
    <x v="1"/>
    <x v="4"/>
    <n v="34.596195082512097"/>
    <n v="127.427065191008"/>
    <x v="1"/>
    <x v="15"/>
    <x v="8"/>
    <x v="7"/>
    <s v="Snow"/>
    <n v="53"/>
  </r>
  <r>
    <x v="2925"/>
    <n v="23.4858517902443"/>
    <n v="39.420950317031902"/>
    <n v="11.639429785195"/>
    <n v="3.9164108634912602"/>
    <n v="85.954809279342101"/>
    <n v="10.6997985253322"/>
    <n v="99.998108195545399"/>
    <n v="9.4348111843777307"/>
    <n v="85.774283227021201"/>
    <n v="1038.4423386665601"/>
    <n v="38.9358878719204"/>
    <n v="1.7726803668605"/>
    <x v="92"/>
    <x v="2"/>
    <x v="3"/>
    <n v="39.9985586156971"/>
    <n v="116.69813402588601"/>
    <x v="5"/>
    <x v="9"/>
    <x v="3"/>
    <x v="8"/>
    <s v="Clear"/>
    <n v="78"/>
  </r>
  <r>
    <x v="2926"/>
    <n v="179.75749758563299"/>
    <n v="69.732694310717307"/>
    <n v="14.130478010496599"/>
    <n v="3.5585167317279001"/>
    <n v="46.101517285744102"/>
    <n v="35.671658505885802"/>
    <n v="93.155571410921297"/>
    <n v="4.0306209107688202"/>
    <n v="147.78922069601401"/>
    <n v="1019.3441055690801"/>
    <n v="29.895915780277299"/>
    <n v="14.595139940555301"/>
    <x v="309"/>
    <x v="3"/>
    <x v="4"/>
    <n v="49.491142588995103"/>
    <n v="93.846825704766104"/>
    <x v="1"/>
    <x v="13"/>
    <x v="11"/>
    <x v="4"/>
    <s v="Haze"/>
    <n v="19"/>
  </r>
  <r>
    <x v="2927"/>
    <n v="238.81374965130701"/>
    <n v="19.288089204258601"/>
    <n v="8.9013088590736604"/>
    <n v="4.8956773759269101"/>
    <n v="121.21995717521899"/>
    <n v="29.883778744845198"/>
    <n v="13.6789313549318"/>
    <n v="3.7606423729001501"/>
    <n v="223.04734096375199"/>
    <n v="1023.52545175175"/>
    <n v="32.749256995665398"/>
    <n v="19.508847906928501"/>
    <x v="426"/>
    <x v="2"/>
    <x v="0"/>
    <n v="44.273246532372397"/>
    <n v="127.169543473383"/>
    <x v="2"/>
    <x v="18"/>
    <x v="10"/>
    <x v="6"/>
    <s v="Fog"/>
    <n v="26"/>
  </r>
  <r>
    <x v="2928"/>
    <n v="62.924580733273501"/>
    <n v="85.322160045306802"/>
    <n v="49.649728087828201"/>
    <n v="3.3902803097269598"/>
    <n v="54.075633288006102"/>
    <n v="-6.3777984158564998"/>
    <n v="11.325651288036701"/>
    <n v="9.5998863555782492"/>
    <n v="259.03711505728199"/>
    <n v="1020.65579207664"/>
    <n v="49.674013159894898"/>
    <n v="4.68217897922848"/>
    <x v="319"/>
    <x v="2"/>
    <x v="3"/>
    <n v="42.276150927299597"/>
    <n v="92.381950057187893"/>
    <x v="3"/>
    <x v="4"/>
    <x v="7"/>
    <x v="3"/>
    <s v="Snow"/>
    <n v="36"/>
  </r>
  <r>
    <x v="2929"/>
    <n v="186.36880949272901"/>
    <n v="86.497628877057394"/>
    <n v="45.425277251539498"/>
    <n v="4.1090397246705299"/>
    <n v="57.586419393023398"/>
    <n v="18.809186822204101"/>
    <n v="34.556892187302203"/>
    <n v="8.1347977851277999"/>
    <n v="48.277963590869199"/>
    <n v="1029.09279112021"/>
    <n v="44.713896934128101"/>
    <n v="15.830413646069101"/>
    <x v="97"/>
    <x v="0"/>
    <x v="3"/>
    <n v="32.945116427584203"/>
    <n v="111.17841265813701"/>
    <x v="4"/>
    <x v="18"/>
    <x v="7"/>
    <x v="4"/>
    <s v="Clear"/>
    <n v="27"/>
  </r>
  <r>
    <x v="2930"/>
    <n v="205.43387676763101"/>
    <n v="13.994874956166299"/>
    <n v="21.6815148051035"/>
    <n v="1.70357948049495"/>
    <n v="47.807889271783303"/>
    <n v="26.5616462270679"/>
    <n v="56.566874064850097"/>
    <n v="8.4208900421138608"/>
    <n v="286.80158447664297"/>
    <n v="1039.9203841398701"/>
    <n v="24.420989004182101"/>
    <n v="6.09973915032562"/>
    <x v="203"/>
    <x v="3"/>
    <x v="2"/>
    <n v="27.259348012595101"/>
    <n v="123.688918078247"/>
    <x v="3"/>
    <x v="17"/>
    <x v="3"/>
    <x v="8"/>
    <s v="Clear"/>
    <n v="59"/>
  </r>
  <r>
    <x v="2931"/>
    <n v="171.53967534136001"/>
    <n v="45.4619812120254"/>
    <n v="11.320498797994601"/>
    <n v="2.8979088665235202"/>
    <n v="123.801131633558"/>
    <n v="-5.9614139426343398"/>
    <n v="58.274063296637799"/>
    <n v="4.9896830386499502"/>
    <n v="105.55579651144799"/>
    <n v="1006.06210308509"/>
    <n v="26.566980851043599"/>
    <n v="18.4976822160294"/>
    <x v="343"/>
    <x v="1"/>
    <x v="3"/>
    <n v="47.194664830002999"/>
    <n v="92.445752076827702"/>
    <x v="2"/>
    <x v="19"/>
    <x v="4"/>
    <x v="6"/>
    <s v="Rain"/>
    <n v="88"/>
  </r>
  <r>
    <x v="2932"/>
    <n v="64.369289993929897"/>
    <n v="91.647121151076405"/>
    <n v="14.860894720748201"/>
    <n v="0.114888881122858"/>
    <n v="48.130991417106401"/>
    <n v="35.3335884693116"/>
    <n v="66.087026073028895"/>
    <n v="6.36811827557292"/>
    <n v="57.019110481167502"/>
    <n v="1035.55681079135"/>
    <n v="12.1360888809077"/>
    <n v="5.4458816837051396"/>
    <x v="439"/>
    <x v="1"/>
    <x v="4"/>
    <n v="31.8161807066619"/>
    <n v="97.372336589642103"/>
    <x v="1"/>
    <x v="2"/>
    <x v="11"/>
    <x v="5"/>
    <s v="Haze"/>
    <n v="57"/>
  </r>
  <r>
    <x v="2933"/>
    <n v="107.751892334096"/>
    <n v="41.408048645616297"/>
    <n v="27.667712319992699"/>
    <n v="4.7612456133601704"/>
    <n v="138.45649752103901"/>
    <n v="25.393983356141302"/>
    <n v="27.292240617816301"/>
    <n v="3.8716944904052299"/>
    <n v="21.9786802446107"/>
    <n v="988.33394377028401"/>
    <n v="36.162101988364803"/>
    <n v="0.93731563573765098"/>
    <x v="161"/>
    <x v="3"/>
    <x v="2"/>
    <n v="24.200327570964099"/>
    <n v="111.172354539864"/>
    <x v="0"/>
    <x v="0"/>
    <x v="8"/>
    <x v="8"/>
    <s v="Cloudy"/>
    <n v="77"/>
  </r>
  <r>
    <x v="2934"/>
    <n v="296.846312225666"/>
    <n v="38.111953638599502"/>
    <n v="19.336399182088101"/>
    <n v="1.9662884682436901"/>
    <n v="96.364883504180995"/>
    <n v="-7.7897601871564"/>
    <n v="11.5197711728442"/>
    <n v="5.6217284723585204"/>
    <n v="4.1117100688556203"/>
    <n v="1042.91522409862"/>
    <n v="5.8085981256477099"/>
    <n v="16.055375833119601"/>
    <x v="236"/>
    <x v="0"/>
    <x v="2"/>
    <n v="33.311947905146702"/>
    <n v="106.438426664121"/>
    <x v="2"/>
    <x v="14"/>
    <x v="0"/>
    <x v="8"/>
    <s v="Clear"/>
    <n v="40"/>
  </r>
  <r>
    <x v="2935"/>
    <n v="105.680839324101"/>
    <n v="42.388206320070402"/>
    <n v="14.2658188349613"/>
    <n v="0.71336881985282896"/>
    <n v="103.219004766895"/>
    <n v="7.2000605817388701"/>
    <n v="18.444508447472899"/>
    <n v="4.2063144765448497"/>
    <n v="104.93553112874901"/>
    <n v="991.76706925629298"/>
    <n v="48.510507710360997"/>
    <n v="2.4982814670189799"/>
    <x v="105"/>
    <x v="2"/>
    <x v="0"/>
    <n v="29.672642229447799"/>
    <n v="97.409725567108296"/>
    <x v="0"/>
    <x v="17"/>
    <x v="5"/>
    <x v="3"/>
    <s v="Snow"/>
    <n v="32"/>
  </r>
  <r>
    <x v="2936"/>
    <n v="275.69848761962601"/>
    <n v="27.828674801386601"/>
    <n v="46.871681012028603"/>
    <n v="4.2086570111274"/>
    <n v="88.511929816296899"/>
    <n v="16.5958861216907"/>
    <n v="89.425714973941595"/>
    <n v="7.9138104658024098"/>
    <n v="273.42441424815001"/>
    <n v="1019.64405769327"/>
    <n v="37.554363368351098"/>
    <n v="2.43651397063398"/>
    <x v="83"/>
    <x v="2"/>
    <x v="2"/>
    <n v="20.904534700350101"/>
    <n v="113.87804508972999"/>
    <x v="6"/>
    <x v="13"/>
    <x v="5"/>
    <x v="9"/>
    <s v="Cloudy"/>
    <n v="34"/>
  </r>
  <r>
    <x v="2937"/>
    <n v="27.018742587916702"/>
    <n v="78.373904921502998"/>
    <n v="13.760705593211499"/>
    <n v="4.4929501886131904"/>
    <n v="127.163738004463"/>
    <n v="18.205034010046699"/>
    <n v="80.128817639702405"/>
    <n v="1.7838665329855901"/>
    <n v="22.765937982331401"/>
    <n v="999.47830525464406"/>
    <n v="13.853412279593"/>
    <n v="7.96090018272987"/>
    <x v="386"/>
    <x v="0"/>
    <x v="0"/>
    <n v="21.376478639837298"/>
    <n v="96.927588890456605"/>
    <x v="6"/>
    <x v="18"/>
    <x v="6"/>
    <x v="5"/>
    <s v="Rain"/>
    <n v="83"/>
  </r>
  <r>
    <x v="2938"/>
    <n v="180.01746148170301"/>
    <n v="77.444893607436299"/>
    <n v="32.702731865380102"/>
    <n v="0.62755305981606602"/>
    <n v="44.327271131906301"/>
    <n v="32.2941398614864"/>
    <n v="34.1322999620511"/>
    <n v="5.26569740557653"/>
    <n v="146.882031947907"/>
    <n v="1019.32345196376"/>
    <n v="31.500354393258998"/>
    <n v="4.8739677394055603"/>
    <x v="197"/>
    <x v="1"/>
    <x v="2"/>
    <n v="32.952032967599202"/>
    <n v="121.603020725542"/>
    <x v="6"/>
    <x v="13"/>
    <x v="0"/>
    <x v="6"/>
    <s v="Cloudy"/>
    <n v="26"/>
  </r>
  <r>
    <x v="2939"/>
    <n v="45.397006541347302"/>
    <n v="67.617176673697998"/>
    <n v="38.615570267667401"/>
    <n v="2.7016789236601002"/>
    <n v="43.849307665573903"/>
    <n v="33.816232804404102"/>
    <n v="73.663743520798903"/>
    <n v="5.6098870142654098"/>
    <n v="132.53234980855299"/>
    <n v="986.26759010501098"/>
    <n v="10.8716554026539"/>
    <n v="9.2275217974392003"/>
    <x v="389"/>
    <x v="0"/>
    <x v="2"/>
    <n v="42.8644481845974"/>
    <n v="125.09023229141999"/>
    <x v="2"/>
    <x v="15"/>
    <x v="2"/>
    <x v="8"/>
    <s v="Haze"/>
    <n v="64"/>
  </r>
  <r>
    <x v="2940"/>
    <n v="291.64798439037003"/>
    <n v="5.0925081449284901"/>
    <n v="2.7939157130169798"/>
    <n v="3.2480859627721999"/>
    <n v="27.580843877287801"/>
    <n v="4.89593840758097"/>
    <n v="37.945708040626897"/>
    <n v="9.67863743016364"/>
    <n v="116.420052937669"/>
    <n v="999.33267249758705"/>
    <n v="30.910003564128701"/>
    <n v="9.7193061777477592"/>
    <x v="392"/>
    <x v="0"/>
    <x v="4"/>
    <n v="23.9758348000734"/>
    <n v="129.573233101825"/>
    <x v="0"/>
    <x v="19"/>
    <x v="4"/>
    <x v="2"/>
    <s v="Clear"/>
    <n v="4"/>
  </r>
  <r>
    <x v="2941"/>
    <n v="135.803034419657"/>
    <n v="66.253883169886294"/>
    <n v="44.608552644898197"/>
    <n v="2.1296740890101802"/>
    <n v="169.55431401181099"/>
    <n v="-1.9380925097778801"/>
    <n v="96.955302261415198"/>
    <n v="3.4514783151007999"/>
    <n v="245.716411816007"/>
    <n v="1042.2264766712699"/>
    <n v="44.8623912464762"/>
    <n v="11.766467116316599"/>
    <x v="403"/>
    <x v="0"/>
    <x v="1"/>
    <n v="20.757626477253702"/>
    <n v="127.454163297964"/>
    <x v="2"/>
    <x v="5"/>
    <x v="6"/>
    <x v="5"/>
    <s v="Cloudy"/>
    <n v="10"/>
  </r>
  <r>
    <x v="2942"/>
    <n v="228.47145097502599"/>
    <n v="30.819346383209201"/>
    <n v="39.996306641530303"/>
    <n v="2.6697310921028401"/>
    <n v="193.01006652978299"/>
    <n v="-1.0989835525801701E-2"/>
    <n v="86.441415383411297"/>
    <n v="9.7391032310898105"/>
    <n v="115.14637432317301"/>
    <n v="1006.2826341820401"/>
    <n v="38.700932438109298"/>
    <n v="15.934871001693001"/>
    <x v="323"/>
    <x v="3"/>
    <x v="1"/>
    <n v="23.684458340073"/>
    <n v="92.562874782878495"/>
    <x v="5"/>
    <x v="17"/>
    <x v="10"/>
    <x v="8"/>
    <s v="Clear"/>
    <n v="49"/>
  </r>
  <r>
    <x v="2943"/>
    <n v="299.49440968672002"/>
    <n v="50.838881490583397"/>
    <n v="29.105075681387699"/>
    <n v="4.8445808006412099"/>
    <n v="17.957390154652298"/>
    <n v="28.496972430905"/>
    <n v="57.486417193132901"/>
    <n v="4.2005352956834701"/>
    <n v="323.49254423997502"/>
    <n v="1024.7224581268499"/>
    <n v="43.737503638834397"/>
    <n v="7.2463417779903496"/>
    <x v="63"/>
    <x v="3"/>
    <x v="3"/>
    <n v="20.7879967155923"/>
    <n v="110.114681254621"/>
    <x v="0"/>
    <x v="2"/>
    <x v="8"/>
    <x v="1"/>
    <s v="Cloudy"/>
    <n v="79"/>
  </r>
  <r>
    <x v="2944"/>
    <n v="285.75297300867601"/>
    <n v="91.628103824853397"/>
    <n v="21.5590966179162"/>
    <n v="2.6298491961861501"/>
    <n v="159.537129029488"/>
    <n v="22.768122068942901"/>
    <n v="72.456946687163196"/>
    <n v="2.6790129625943799"/>
    <n v="261.85020688734102"/>
    <n v="1014.68652193309"/>
    <n v="30.331212767425502"/>
    <n v="1.79932595024931"/>
    <x v="437"/>
    <x v="1"/>
    <x v="0"/>
    <n v="32.761768868647998"/>
    <n v="92.122709878464903"/>
    <x v="2"/>
    <x v="3"/>
    <x v="3"/>
    <x v="2"/>
    <s v="Cloudy"/>
    <n v="8"/>
  </r>
  <r>
    <x v="2945"/>
    <n v="120.583189681954"/>
    <n v="74.168694408398395"/>
    <n v="44.824319241043298"/>
    <n v="2.9943989642445201"/>
    <n v="147.65652488427901"/>
    <n v="8.1969026449059204"/>
    <n v="31.2635367387979"/>
    <n v="8.4123067811951007"/>
    <n v="297.68183246376998"/>
    <n v="1035.18611751921"/>
    <n v="29.224465650867302"/>
    <n v="1.12944946798145"/>
    <x v="239"/>
    <x v="3"/>
    <x v="4"/>
    <n v="40.018744666642696"/>
    <n v="126.79363334848099"/>
    <x v="3"/>
    <x v="2"/>
    <x v="5"/>
    <x v="8"/>
    <s v="Fog"/>
    <n v="47"/>
  </r>
  <r>
    <x v="2946"/>
    <n v="207.15937476928201"/>
    <n v="62.1076437955034"/>
    <n v="40.577540699466397"/>
    <n v="1.7151180810542499"/>
    <n v="45.815274165876801"/>
    <n v="39.303600293991302"/>
    <n v="94.580800351348998"/>
    <n v="0.97224616042450096"/>
    <n v="47.962032329086298"/>
    <n v="982.54350350810603"/>
    <n v="49.286173324296797"/>
    <n v="19.787688525821"/>
    <x v="307"/>
    <x v="3"/>
    <x v="0"/>
    <n v="39.832013176004601"/>
    <n v="115.28522155115201"/>
    <x v="1"/>
    <x v="15"/>
    <x v="10"/>
    <x v="7"/>
    <s v="Cloudy"/>
    <n v="71"/>
  </r>
  <r>
    <x v="2947"/>
    <n v="175.16419600056"/>
    <n v="86.597381037388701"/>
    <n v="21.553554182244401"/>
    <n v="1.67810799124043"/>
    <n v="178.91364886414701"/>
    <n v="27.7388942977088"/>
    <n v="37.061227733554702"/>
    <n v="2.2606882724101802"/>
    <n v="63.282057361782599"/>
    <n v="1017.06907684524"/>
    <n v="37.214661062088503"/>
    <n v="0.43013029997720997"/>
    <x v="135"/>
    <x v="3"/>
    <x v="3"/>
    <n v="20.414309901179902"/>
    <n v="120.657402224919"/>
    <x v="5"/>
    <x v="22"/>
    <x v="6"/>
    <x v="0"/>
    <s v="Fog"/>
    <n v="6"/>
  </r>
  <r>
    <x v="2948"/>
    <n v="94.815256199702503"/>
    <n v="90.2015605081492"/>
    <n v="17.9118199123882"/>
    <n v="0.96893582564578196"/>
    <n v="91.949084281322598"/>
    <n v="10.079020016354299"/>
    <n v="48.250107611192"/>
    <n v="9.6029979846807194"/>
    <n v="286.316748862726"/>
    <n v="1021.85265338772"/>
    <n v="35.236908430304503"/>
    <n v="8.2011918582434706"/>
    <x v="24"/>
    <x v="3"/>
    <x v="0"/>
    <n v="38.732835402147501"/>
    <n v="92.215286966138606"/>
    <x v="6"/>
    <x v="9"/>
    <x v="6"/>
    <x v="5"/>
    <s v="Fog"/>
    <n v="83"/>
  </r>
  <r>
    <x v="2949"/>
    <n v="214.49573950518601"/>
    <n v="73.8166266948828"/>
    <n v="29.881490816221898"/>
    <n v="3.7560503376137402"/>
    <n v="100.912205033305"/>
    <n v="30.504468035004201"/>
    <n v="72.763327732012002"/>
    <n v="1.6958985071069199"/>
    <n v="56.516952714696103"/>
    <n v="1014.75371985124"/>
    <n v="29.161097344869301"/>
    <n v="19.057676944607099"/>
    <x v="362"/>
    <x v="3"/>
    <x v="2"/>
    <n v="41.766833092111902"/>
    <n v="115.04779096357601"/>
    <x v="3"/>
    <x v="17"/>
    <x v="11"/>
    <x v="0"/>
    <s v="Cloudy"/>
    <n v="71"/>
  </r>
  <r>
    <x v="2950"/>
    <n v="100.875792799235"/>
    <n v="53.0951178756358"/>
    <n v="9.9468880548456493"/>
    <n v="0.77121951342309503"/>
    <n v="21.670426799128101"/>
    <n v="8.9319558163277595"/>
    <n v="68.702407302437706"/>
    <n v="1.7566925185570399"/>
    <n v="235.60655451561399"/>
    <n v="1045.83516108917"/>
    <n v="28.7895929983396"/>
    <n v="18.236737038685"/>
    <x v="382"/>
    <x v="1"/>
    <x v="2"/>
    <n v="35.485998282166101"/>
    <n v="98.870695399874407"/>
    <x v="5"/>
    <x v="17"/>
    <x v="9"/>
    <x v="5"/>
    <s v="Clear"/>
    <n v="30"/>
  </r>
  <r>
    <x v="2951"/>
    <n v="199.11916348538199"/>
    <n v="12.9586177341682"/>
    <n v="26.117510881729199"/>
    <n v="0.95131388594884803"/>
    <n v="192.50341339310199"/>
    <n v="-4.7534534759150704"/>
    <n v="91.200822695040799"/>
    <n v="7.1323933218700404"/>
    <n v="327.47008181922502"/>
    <n v="1035.8550488841099"/>
    <n v="33.434945216248799"/>
    <n v="13.773017190977599"/>
    <x v="303"/>
    <x v="1"/>
    <x v="1"/>
    <n v="23.851431352398802"/>
    <n v="121.078031219832"/>
    <x v="2"/>
    <x v="22"/>
    <x v="3"/>
    <x v="0"/>
    <s v="Fog"/>
    <n v="27"/>
  </r>
  <r>
    <x v="2952"/>
    <n v="22.013285913821399"/>
    <n v="63.251067624226302"/>
    <n v="48.608655601780399"/>
    <n v="4.5866807520222901"/>
    <n v="59.087082752821303"/>
    <n v="21.764871849465699"/>
    <n v="24.080137076117602"/>
    <n v="1.0422638140427101"/>
    <n v="310.75874093572901"/>
    <n v="1035.1755537438701"/>
    <n v="7.0876399467867"/>
    <n v="1.4051464757924499"/>
    <x v="254"/>
    <x v="0"/>
    <x v="4"/>
    <n v="37.186412097020103"/>
    <n v="128.65294336936699"/>
    <x v="5"/>
    <x v="13"/>
    <x v="1"/>
    <x v="3"/>
    <s v="Cloudy"/>
    <n v="92"/>
  </r>
  <r>
    <x v="2953"/>
    <n v="248.121108871762"/>
    <n v="89.778188269421307"/>
    <n v="19.515237464633302"/>
    <n v="4.0399305312682001"/>
    <n v="15.489081279658601"/>
    <n v="24.644582781384099"/>
    <n v="95.631962881367699"/>
    <n v="2.4446028780879199"/>
    <n v="127.35820826627599"/>
    <n v="1033.4782136820299"/>
    <n v="20.989298326260599"/>
    <n v="7.2292499013077904"/>
    <x v="431"/>
    <x v="0"/>
    <x v="2"/>
    <n v="35.718486189916497"/>
    <n v="106.097286003116"/>
    <x v="1"/>
    <x v="10"/>
    <x v="0"/>
    <x v="4"/>
    <s v="Fog"/>
    <n v="14"/>
  </r>
  <r>
    <x v="2954"/>
    <n v="225.555494380629"/>
    <n v="96.058121739352899"/>
    <n v="36.439487654645802"/>
    <n v="1.9201297578921901"/>
    <n v="69.503123961297902"/>
    <n v="10.8201874191986"/>
    <n v="24.7771557695323"/>
    <n v="3.2991233430681599"/>
    <n v="233.58755768361101"/>
    <n v="1012.83944536134"/>
    <n v="6.4990286220046203"/>
    <n v="11.1808203828608"/>
    <x v="459"/>
    <x v="0"/>
    <x v="0"/>
    <n v="30.461617148309099"/>
    <n v="129.623418571537"/>
    <x v="2"/>
    <x v="17"/>
    <x v="11"/>
    <x v="4"/>
    <s v="Rain"/>
    <n v="7"/>
  </r>
  <r>
    <x v="2955"/>
    <n v="189.21603770572401"/>
    <n v="11.3754045763914"/>
    <n v="36.3251316025341"/>
    <n v="2.8439615783712999"/>
    <n v="129.69044054006301"/>
    <n v="39.342247414198603"/>
    <n v="97.663653056462607"/>
    <n v="8.0920708602942995"/>
    <n v="123.88060448963"/>
    <n v="1025.19132541056"/>
    <n v="4.0551760233041803"/>
    <n v="8.8676695850173495"/>
    <x v="107"/>
    <x v="1"/>
    <x v="1"/>
    <n v="30.004020887160799"/>
    <n v="100.182690305365"/>
    <x v="1"/>
    <x v="19"/>
    <x v="1"/>
    <x v="1"/>
    <s v="Fog"/>
    <n v="43"/>
  </r>
  <r>
    <x v="2956"/>
    <n v="141.879571745177"/>
    <n v="48.848166864268997"/>
    <n v="25.0888021441537"/>
    <n v="4.7818035302576902"/>
    <n v="79.9869970242992"/>
    <n v="-3.4852993384374402"/>
    <n v="23.526307324451299"/>
    <n v="4.5857663696132098"/>
    <n v="265.29518075371101"/>
    <n v="1028.8285963780299"/>
    <n v="28.6964856804188"/>
    <n v="4.9299555697691"/>
    <x v="318"/>
    <x v="0"/>
    <x v="1"/>
    <n v="43.342212707632797"/>
    <n v="90.0817697299222"/>
    <x v="1"/>
    <x v="2"/>
    <x v="8"/>
    <x v="8"/>
    <s v="Fog"/>
    <n v="35"/>
  </r>
  <r>
    <x v="2957"/>
    <n v="161.01745892839699"/>
    <n v="7.5865905850999003"/>
    <n v="33.636946675073702"/>
    <n v="2.0256156528598401"/>
    <n v="151.223311340393"/>
    <n v="16.924313512246201"/>
    <n v="77.886432244359099"/>
    <n v="9.1206453663545997"/>
    <n v="3.43644467985039"/>
    <n v="1021.86260325436"/>
    <n v="15.142160540655301"/>
    <n v="10.0519437730817"/>
    <x v="354"/>
    <x v="3"/>
    <x v="2"/>
    <n v="38.503709984425697"/>
    <n v="105.106091983654"/>
    <x v="0"/>
    <x v="6"/>
    <x v="4"/>
    <x v="5"/>
    <s v="Clear"/>
    <n v="29"/>
  </r>
  <r>
    <x v="2958"/>
    <n v="255.10254668132299"/>
    <n v="33.929169907737602"/>
    <n v="23.181209126485001"/>
    <n v="3.0153842661757402"/>
    <n v="56.772996904400003"/>
    <n v="38.6491289470002"/>
    <n v="92.728203878083804"/>
    <n v="6.5375932370205998"/>
    <n v="329.47904047625798"/>
    <n v="995.67192627842996"/>
    <n v="15.823886464902801"/>
    <n v="6.5084000066637699"/>
    <x v="188"/>
    <x v="2"/>
    <x v="4"/>
    <n v="49.815779426262097"/>
    <n v="117.990858575102"/>
    <x v="4"/>
    <x v="0"/>
    <x v="3"/>
    <x v="8"/>
    <s v="Snow"/>
    <n v="87"/>
  </r>
  <r>
    <x v="2959"/>
    <n v="187.86564210808601"/>
    <n v="86.581158138291897"/>
    <n v="9.6377100056570697"/>
    <n v="3.5618481044735999"/>
    <n v="150.30678424548299"/>
    <n v="-4.6369963081689596"/>
    <n v="44.425415255162903"/>
    <n v="6.8021103517775501"/>
    <n v="222.08691885406401"/>
    <n v="1001.19478571152"/>
    <n v="43.271646313074797"/>
    <n v="9.6080808559815694"/>
    <x v="371"/>
    <x v="2"/>
    <x v="3"/>
    <n v="32.129769936172302"/>
    <n v="125.735050882262"/>
    <x v="6"/>
    <x v="19"/>
    <x v="4"/>
    <x v="2"/>
    <s v="Cloudy"/>
    <n v="13"/>
  </r>
  <r>
    <x v="2960"/>
    <n v="66.370167192130594"/>
    <n v="48.237297893112398"/>
    <n v="14.1735160542909"/>
    <n v="4.4707469730883203"/>
    <n v="55.170271335891698"/>
    <n v="21.580894827710299"/>
    <n v="28.001041829511401"/>
    <n v="6.0537059110021003"/>
    <n v="342.74316141121898"/>
    <n v="1012.57153053936"/>
    <n v="3.9978831719602401"/>
    <n v="9.1633455546772407"/>
    <x v="172"/>
    <x v="0"/>
    <x v="3"/>
    <n v="39.767254836900698"/>
    <n v="117.093752725622"/>
    <x v="0"/>
    <x v="23"/>
    <x v="2"/>
    <x v="3"/>
    <s v="Haze"/>
    <n v="69"/>
  </r>
  <r>
    <x v="2961"/>
    <n v="223.78152316681101"/>
    <n v="76.392084089737494"/>
    <n v="36.996856198429697"/>
    <n v="4.7802492031240202"/>
    <n v="129.00378442622201"/>
    <n v="34.565923340033997"/>
    <n v="75.678699807978703"/>
    <n v="3.5006670228147501"/>
    <n v="167.86638439817801"/>
    <n v="1005.73563439674"/>
    <n v="27.148348678571899"/>
    <n v="15.0682709660129"/>
    <x v="88"/>
    <x v="1"/>
    <x v="0"/>
    <n v="32.210651333296902"/>
    <n v="96.342726463674396"/>
    <x v="4"/>
    <x v="10"/>
    <x v="7"/>
    <x v="2"/>
    <s v="Fog"/>
    <n v="72"/>
  </r>
  <r>
    <x v="2962"/>
    <n v="223.73159035499901"/>
    <n v="76.045885579968697"/>
    <n v="39.561379167583397"/>
    <n v="4.1641113097493196"/>
    <n v="136.044981901623"/>
    <n v="5.6633868076126896"/>
    <n v="24.098103323230699"/>
    <n v="7.9364227383263097"/>
    <n v="197.450039816854"/>
    <n v="984.35902757646397"/>
    <n v="36.208584330306898"/>
    <n v="7.0650110204432499"/>
    <x v="330"/>
    <x v="3"/>
    <x v="1"/>
    <n v="42.4617462107637"/>
    <n v="122.691639801028"/>
    <x v="3"/>
    <x v="18"/>
    <x v="6"/>
    <x v="4"/>
    <s v="Cloudy"/>
    <n v="55"/>
  </r>
  <r>
    <x v="2963"/>
    <n v="148.87207189517699"/>
    <n v="18.153494107754899"/>
    <n v="6.5708171941716804"/>
    <n v="4.5425246625283702"/>
    <n v="146.34732652516001"/>
    <n v="37.439546332244902"/>
    <n v="18.182214834378499"/>
    <n v="7.5836435605772197"/>
    <n v="230.45889966018601"/>
    <n v="992.22883772139005"/>
    <n v="8.3918405536538092"/>
    <n v="12.946982250232599"/>
    <x v="62"/>
    <x v="2"/>
    <x v="1"/>
    <n v="30.312456258694901"/>
    <n v="99.217739433772095"/>
    <x v="2"/>
    <x v="14"/>
    <x v="7"/>
    <x v="6"/>
    <s v="Cloudy"/>
    <n v="24"/>
  </r>
  <r>
    <x v="2964"/>
    <n v="207.28471452003399"/>
    <n v="41.417222436054999"/>
    <n v="1.56803188780067"/>
    <n v="3.2427662022637498"/>
    <n v="91.130917868678907"/>
    <n v="34.877596736183399"/>
    <n v="27.221484176929302"/>
    <n v="2.6555064537103199"/>
    <n v="46.809397007413899"/>
    <n v="1045.05071004979"/>
    <n v="23.263925955669201"/>
    <n v="12.626966302691701"/>
    <x v="178"/>
    <x v="1"/>
    <x v="4"/>
    <n v="38.696403213699398"/>
    <n v="109.04326795163399"/>
    <x v="0"/>
    <x v="19"/>
    <x v="6"/>
    <x v="6"/>
    <s v="Snow"/>
    <n v="81"/>
  </r>
  <r>
    <x v="2965"/>
    <n v="47.754861029160601"/>
    <n v="15.2092156438642"/>
    <n v="35.652224791960201"/>
    <n v="2.6671568676725799"/>
    <n v="142.81816674310099"/>
    <n v="-6.3773613298685703"/>
    <n v="60.285506383607398"/>
    <n v="8.5168071555682303"/>
    <n v="298.17375720942402"/>
    <n v="1012.25380939147"/>
    <n v="19.791102160649"/>
    <n v="8.7277132876771297"/>
    <x v="288"/>
    <x v="3"/>
    <x v="4"/>
    <n v="46.658587102965399"/>
    <n v="98.104640295207602"/>
    <x v="4"/>
    <x v="15"/>
    <x v="11"/>
    <x v="0"/>
    <s v="Cloudy"/>
    <n v="86"/>
  </r>
  <r>
    <x v="2966"/>
    <n v="123.584482049825"/>
    <n v="43.751327463950098"/>
    <n v="44.990658580292902"/>
    <n v="0.44493139674607002"/>
    <n v="58.767508225889301"/>
    <n v="9.0925690628060298"/>
    <n v="75.2579982703935"/>
    <n v="7.3471566290706001"/>
    <n v="298.621563056946"/>
    <n v="1001.0838388288699"/>
    <n v="24.154384026494998"/>
    <n v="5.6037742284127798"/>
    <x v="329"/>
    <x v="1"/>
    <x v="2"/>
    <n v="42.525270268781398"/>
    <n v="117.37768892793601"/>
    <x v="1"/>
    <x v="6"/>
    <x v="2"/>
    <x v="4"/>
    <s v="Haze"/>
    <n v="18"/>
  </r>
  <r>
    <x v="2967"/>
    <n v="89.955461282399099"/>
    <n v="85.482644326260896"/>
    <n v="2.1922024809976799"/>
    <n v="1.71676741003181"/>
    <n v="133.821349343897"/>
    <n v="-7.6915292119872802"/>
    <n v="23.936782768370801"/>
    <n v="2.0624791217216201"/>
    <n v="67.412999922592107"/>
    <n v="1041.9598296121701"/>
    <n v="8.5400005256023697"/>
    <n v="5.5138946505550699"/>
    <x v="13"/>
    <x v="0"/>
    <x v="2"/>
    <n v="22.824339238459299"/>
    <n v="113.75397634518001"/>
    <x v="4"/>
    <x v="12"/>
    <x v="11"/>
    <x v="7"/>
    <s v="Cloudy"/>
    <n v="49"/>
  </r>
  <r>
    <x v="2968"/>
    <n v="176.82766166100899"/>
    <n v="97.341574677231705"/>
    <n v="15.800735436455501"/>
    <n v="2.9887681326630999"/>
    <n v="92.6098305609259"/>
    <n v="-2.4131862193591598"/>
    <n v="58.753948142975901"/>
    <n v="8.7707293860601396"/>
    <n v="12.618126492277201"/>
    <n v="1047.0101268056901"/>
    <n v="3.8866798972940999"/>
    <n v="11.2335238783458"/>
    <x v="364"/>
    <x v="2"/>
    <x v="3"/>
    <n v="40.6247998150006"/>
    <n v="117.517281741088"/>
    <x v="4"/>
    <x v="12"/>
    <x v="6"/>
    <x v="3"/>
    <s v="Fog"/>
    <n v="17"/>
  </r>
  <r>
    <x v="2969"/>
    <n v="154.785617208969"/>
    <n v="52.454236362802497"/>
    <n v="44.546980170136898"/>
    <n v="2.2181822824432902"/>
    <n v="137.905733386647"/>
    <n v="17.990899831618002"/>
    <n v="87.679042345264406"/>
    <n v="3.37620419140982"/>
    <n v="96.699725019482898"/>
    <n v="1035.7918487173999"/>
    <n v="35.670966351922701"/>
    <n v="5.7571774446708401"/>
    <x v="283"/>
    <x v="1"/>
    <x v="1"/>
    <n v="32.767291111714101"/>
    <n v="106.948581436124"/>
    <x v="4"/>
    <x v="1"/>
    <x v="6"/>
    <x v="5"/>
    <s v="Snow"/>
    <n v="57"/>
  </r>
  <r>
    <x v="2970"/>
    <n v="127.052020250719"/>
    <n v="46.620124922479498"/>
    <n v="10.475419299576901"/>
    <n v="3.9490331140105899"/>
    <n v="27.411705253682701"/>
    <n v="30.887443856255199"/>
    <n v="40.590575771235997"/>
    <n v="9.8683555932294098"/>
    <n v="131.03350781082599"/>
    <n v="1019.21007906825"/>
    <n v="18.605065762888099"/>
    <n v="0.58063608507254105"/>
    <x v="480"/>
    <x v="2"/>
    <x v="2"/>
    <n v="32.891801105909103"/>
    <n v="122.498519908521"/>
    <x v="6"/>
    <x v="4"/>
    <x v="2"/>
    <x v="6"/>
    <s v="Fog"/>
    <n v="37"/>
  </r>
  <r>
    <x v="2971"/>
    <n v="82.922475230533607"/>
    <n v="59.459174181369697"/>
    <n v="8.4005341386088208"/>
    <n v="0.35541088818583999"/>
    <n v="77.866247433950605"/>
    <n v="33.937492492760498"/>
    <n v="33.761716554123602"/>
    <n v="7.1188262399358502"/>
    <n v="167.28078963832499"/>
    <n v="1031.17848720136"/>
    <n v="47.640986423332201"/>
    <n v="14.581344142238599"/>
    <x v="398"/>
    <x v="1"/>
    <x v="4"/>
    <n v="21.148819655701601"/>
    <n v="122.16306216741199"/>
    <x v="5"/>
    <x v="2"/>
    <x v="1"/>
    <x v="2"/>
    <s v="Rain"/>
    <n v="23"/>
  </r>
  <r>
    <x v="2972"/>
    <n v="277.47197810360097"/>
    <n v="82.813915593284904"/>
    <n v="44.843315101389003"/>
    <n v="4.7994472366037702"/>
    <n v="97.043080874482101"/>
    <n v="17.673528912828498"/>
    <n v="63.9391845016914"/>
    <n v="8.3171650709954204"/>
    <n v="247.80378613666301"/>
    <n v="995.37119034768602"/>
    <n v="35.290793883449602"/>
    <n v="6.0331656467697599"/>
    <x v="97"/>
    <x v="1"/>
    <x v="0"/>
    <n v="38.963403290629202"/>
    <n v="92.282268517436705"/>
    <x v="2"/>
    <x v="11"/>
    <x v="1"/>
    <x v="2"/>
    <s v="Cloudy"/>
    <n v="1"/>
  </r>
  <r>
    <x v="2973"/>
    <n v="32.014897035266998"/>
    <n v="40.039135092808202"/>
    <n v="6.6480465042832204"/>
    <n v="4.2178337571813502"/>
    <n v="113.765443813304"/>
    <n v="33.958330636309299"/>
    <n v="25.5140866230192"/>
    <n v="1.78518230044389"/>
    <n v="104.858566220299"/>
    <n v="983.43786549994695"/>
    <n v="18.869617705358699"/>
    <n v="11.433765403973201"/>
    <x v="110"/>
    <x v="2"/>
    <x v="0"/>
    <n v="23.933450881969801"/>
    <n v="129.27400526865401"/>
    <x v="3"/>
    <x v="13"/>
    <x v="6"/>
    <x v="5"/>
    <s v="Clear"/>
    <n v="19"/>
  </r>
  <r>
    <x v="2974"/>
    <n v="155.61921808755699"/>
    <n v="28.9285839874359"/>
    <n v="2.6156187640752799"/>
    <n v="3.0341342656443202"/>
    <n v="88.991617997577706"/>
    <n v="-1.91157805016321"/>
    <n v="32.186102822388399"/>
    <n v="5.1498242781942096"/>
    <n v="75.848561500253297"/>
    <n v="1029.1170599495599"/>
    <n v="33.8219012522285"/>
    <n v="5.8244387069934804"/>
    <x v="270"/>
    <x v="3"/>
    <x v="4"/>
    <n v="47.374192364648003"/>
    <n v="95.704923818308202"/>
    <x v="2"/>
    <x v="21"/>
    <x v="7"/>
    <x v="1"/>
    <s v="Clear"/>
    <n v="56"/>
  </r>
  <r>
    <x v="2975"/>
    <n v="223.579315638754"/>
    <n v="31.167375580127601"/>
    <n v="18.3984520795916"/>
    <n v="0.298148464087587"/>
    <n v="120.37247907001201"/>
    <n v="15.239759961401999"/>
    <n v="16.3449431301622"/>
    <n v="3.0527315141727098"/>
    <n v="343.82881222903302"/>
    <n v="998.72269322166301"/>
    <n v="4.3502036561982296"/>
    <n v="1.10988661347811"/>
    <x v="106"/>
    <x v="3"/>
    <x v="3"/>
    <n v="24.603644718316001"/>
    <n v="110.522305050265"/>
    <x v="1"/>
    <x v="14"/>
    <x v="5"/>
    <x v="0"/>
    <s v="Snow"/>
    <n v="50"/>
  </r>
  <r>
    <x v="2976"/>
    <n v="62.586970313644002"/>
    <n v="40.317965626044703"/>
    <n v="44.088470656382903"/>
    <n v="3.0678802971163601"/>
    <n v="67.082090689870995"/>
    <n v="34.783634344324902"/>
    <n v="39.637274054480102"/>
    <n v="9.9075531623667992"/>
    <n v="280.37581105290599"/>
    <n v="1009.03153551895"/>
    <n v="49.303066297289099"/>
    <n v="4.9745132314853899"/>
    <x v="458"/>
    <x v="0"/>
    <x v="3"/>
    <n v="29.4896182965166"/>
    <n v="95.127191588426001"/>
    <x v="3"/>
    <x v="23"/>
    <x v="9"/>
    <x v="7"/>
    <s v="Fog"/>
    <n v="43"/>
  </r>
  <r>
    <x v="2977"/>
    <n v="76.995222367597407"/>
    <n v="10.267120024313"/>
    <n v="1.9626447658144599"/>
    <n v="0.79664952127987898"/>
    <n v="12.112824569931201"/>
    <n v="38.534356846533697"/>
    <n v="97.564613986285195"/>
    <n v="3.1025399045515401"/>
    <n v="209.57519738188"/>
    <n v="1024.40580843065"/>
    <n v="6.9153297432461196"/>
    <n v="11.3955353779518"/>
    <x v="442"/>
    <x v="3"/>
    <x v="4"/>
    <n v="20.1702318711977"/>
    <n v="126.282834618165"/>
    <x v="2"/>
    <x v="1"/>
    <x v="3"/>
    <x v="5"/>
    <s v="Fog"/>
    <n v="80"/>
  </r>
  <r>
    <x v="2978"/>
    <n v="30.254256729538302"/>
    <n v="5.32102131877941"/>
    <n v="4.5445265746100398"/>
    <n v="3.7854134110858499"/>
    <n v="124.747276231161"/>
    <n v="22.783352613961199"/>
    <n v="12.184548072238"/>
    <n v="9.3196693326627393"/>
    <n v="128.73477351356399"/>
    <n v="1027.23810182898"/>
    <n v="43.918091731256098"/>
    <n v="5.7226639035694902"/>
    <x v="443"/>
    <x v="1"/>
    <x v="4"/>
    <n v="36.069359929186199"/>
    <n v="116.65686890124"/>
    <x v="3"/>
    <x v="23"/>
    <x v="4"/>
    <x v="2"/>
    <s v="Haze"/>
    <n v="59"/>
  </r>
  <r>
    <x v="2979"/>
    <n v="21.530808974858498"/>
    <n v="37.146489331252702"/>
    <n v="2.3666780076463398"/>
    <n v="2.5987839047662402"/>
    <n v="26.502496555126999"/>
    <n v="37.383001068023098"/>
    <n v="75.647768967615903"/>
    <n v="9.8030945703535899"/>
    <n v="283.57783223497802"/>
    <n v="1027.8783066523199"/>
    <n v="21.315839304618599"/>
    <n v="9.4768778930424507"/>
    <x v="384"/>
    <x v="2"/>
    <x v="2"/>
    <n v="21.935180865964401"/>
    <n v="90.435889150316598"/>
    <x v="6"/>
    <x v="14"/>
    <x v="1"/>
    <x v="9"/>
    <s v="Fog"/>
    <n v="69"/>
  </r>
  <r>
    <x v="2980"/>
    <n v="36.286493975030801"/>
    <n v="15.0206505433872"/>
    <n v="49.545469148893801"/>
    <n v="3.8751524382445002"/>
    <n v="86.573439495579507"/>
    <n v="-7.2614564431618902"/>
    <n v="11.4416853483634"/>
    <n v="3.9263990307139598"/>
    <n v="100.950078124537"/>
    <n v="1029.6108621426399"/>
    <n v="4.7744102855411601"/>
    <n v="3.8841445656372402"/>
    <x v="413"/>
    <x v="3"/>
    <x v="3"/>
    <n v="32.970945280491797"/>
    <n v="126.940089076734"/>
    <x v="3"/>
    <x v="21"/>
    <x v="10"/>
    <x v="4"/>
    <s v="Fog"/>
    <n v="27"/>
  </r>
  <r>
    <x v="2981"/>
    <n v="56.975789922250698"/>
    <n v="10.7022139541952"/>
    <n v="6.0971032504729603"/>
    <n v="4.6724897217356203"/>
    <n v="171.182962971352"/>
    <n v="10.617225299346099"/>
    <n v="72.992411328219305"/>
    <n v="1.6518849243387901"/>
    <n v="270.10215250163998"/>
    <n v="1024.0512922037401"/>
    <n v="7.57524112255334"/>
    <n v="9.8023623460376506"/>
    <x v="391"/>
    <x v="3"/>
    <x v="3"/>
    <n v="48.103733735854398"/>
    <n v="125.57599213117"/>
    <x v="5"/>
    <x v="22"/>
    <x v="6"/>
    <x v="0"/>
    <s v="Haze"/>
    <n v="52"/>
  </r>
  <r>
    <x v="2982"/>
    <n v="69.133635993980803"/>
    <n v="69.141831269594704"/>
    <n v="2.191339635816"/>
    <n v="0.19730941999661999"/>
    <n v="120.125069145049"/>
    <n v="8.5403823832416806E-2"/>
    <n v="43.920765665724801"/>
    <n v="3.2169002238413902"/>
    <n v="327.91627293474397"/>
    <n v="999.42308066532996"/>
    <n v="10.190239284828801"/>
    <n v="5.9393514186976599"/>
    <x v="340"/>
    <x v="2"/>
    <x v="1"/>
    <n v="45.353834566788002"/>
    <n v="98.390576793152903"/>
    <x v="4"/>
    <x v="12"/>
    <x v="6"/>
    <x v="0"/>
    <s v="Clear"/>
    <n v="47"/>
  </r>
  <r>
    <x v="2983"/>
    <n v="132.73286236609701"/>
    <n v="41.400526040976601"/>
    <n v="7.0710692376654096"/>
    <n v="3.28082359392846"/>
    <n v="69.427761786221794"/>
    <n v="39.745551623475599"/>
    <n v="28.743993680155601"/>
    <n v="9.0840425354371099"/>
    <n v="124.999927231117"/>
    <n v="1040.0078387127201"/>
    <n v="41.102333940158502"/>
    <n v="17.596906809592799"/>
    <x v="423"/>
    <x v="0"/>
    <x v="0"/>
    <n v="49.940569454381396"/>
    <n v="118.925581124277"/>
    <x v="5"/>
    <x v="1"/>
    <x v="8"/>
    <x v="5"/>
    <s v="Cloudy"/>
    <n v="42"/>
  </r>
  <r>
    <x v="2984"/>
    <n v="135.03868082851201"/>
    <n v="61.272306809285702"/>
    <n v="37.221670578720698"/>
    <n v="1.2900037808356799"/>
    <n v="86.692776687670701"/>
    <n v="12.7059638974957"/>
    <n v="47.848400632746298"/>
    <n v="8.5124389953658692"/>
    <n v="329.21372092663597"/>
    <n v="993.12910175778097"/>
    <n v="41.682782834034803"/>
    <n v="6.3295586496596501"/>
    <x v="14"/>
    <x v="1"/>
    <x v="0"/>
    <n v="24.791001933740699"/>
    <n v="91.532030261813304"/>
    <x v="6"/>
    <x v="18"/>
    <x v="6"/>
    <x v="8"/>
    <s v="Cloudy"/>
    <n v="8"/>
  </r>
  <r>
    <x v="2985"/>
    <n v="137.59336367804701"/>
    <n v="31.9605102877589"/>
    <n v="43.441029849066503"/>
    <n v="0.46534109506534499"/>
    <n v="50.217585084617099"/>
    <n v="-9.9195093780396295"/>
    <n v="64.980405534779607"/>
    <n v="7.6678857136954601"/>
    <n v="23.970980511666799"/>
    <n v="982.18865426557795"/>
    <n v="7.4662567006384997"/>
    <n v="19.905286987835701"/>
    <x v="296"/>
    <x v="3"/>
    <x v="2"/>
    <n v="32.0408489661028"/>
    <n v="101.70004451974999"/>
    <x v="4"/>
    <x v="17"/>
    <x v="8"/>
    <x v="4"/>
    <s v="Rain"/>
    <n v="40"/>
  </r>
  <r>
    <x v="2986"/>
    <n v="65.401390072019694"/>
    <n v="63.473366790049802"/>
    <n v="46.013668218436003"/>
    <n v="3.7949267478737401"/>
    <n v="154.75128743613101"/>
    <n v="17.8662345564567"/>
    <n v="80.570239913965693"/>
    <n v="7.7762396331839501"/>
    <n v="18.947155264315299"/>
    <n v="1021.7705233609"/>
    <n v="16.266482943787501"/>
    <n v="16.3543916737265"/>
    <x v="112"/>
    <x v="1"/>
    <x v="4"/>
    <n v="33.756654536334899"/>
    <n v="91.4961354655523"/>
    <x v="0"/>
    <x v="13"/>
    <x v="11"/>
    <x v="0"/>
    <s v="Haze"/>
    <n v="27"/>
  </r>
  <r>
    <x v="2987"/>
    <n v="39.122323650258203"/>
    <n v="42.589707813508802"/>
    <n v="23.998528620782299"/>
    <n v="1.01892427305786"/>
    <n v="53.7382675483992"/>
    <n v="1.62713103964422"/>
    <n v="90.520843519028105"/>
    <n v="8.0007277237136893"/>
    <n v="283.64899198887798"/>
    <n v="984.70597675048998"/>
    <n v="31.327052495203201"/>
    <n v="8.0454803686486507"/>
    <x v="468"/>
    <x v="0"/>
    <x v="4"/>
    <n v="42.7243298194076"/>
    <n v="103.480732959951"/>
    <x v="0"/>
    <x v="21"/>
    <x v="4"/>
    <x v="8"/>
    <s v="Rain"/>
    <n v="62"/>
  </r>
  <r>
    <x v="2988"/>
    <n v="165.766083461173"/>
    <n v="40.914794512893103"/>
    <n v="5.1496833775296498"/>
    <n v="0.20676703869403501"/>
    <n v="79.151368233222698"/>
    <n v="9.4125211300890594"/>
    <n v="40.616500696213301"/>
    <n v="9.6273596901100102"/>
    <n v="5.88278722176769"/>
    <n v="1002.3592059323601"/>
    <n v="30.643432892883698"/>
    <n v="3.50443904564154"/>
    <x v="242"/>
    <x v="3"/>
    <x v="0"/>
    <n v="23.018659835998701"/>
    <n v="116.53615047193"/>
    <x v="2"/>
    <x v="16"/>
    <x v="7"/>
    <x v="8"/>
    <s v="Snow"/>
    <n v="54"/>
  </r>
  <r>
    <x v="2989"/>
    <n v="246.20273087314399"/>
    <n v="17.6976519330284"/>
    <n v="35.986659583873198"/>
    <n v="4.2325658503579699"/>
    <n v="101.605936129169"/>
    <n v="38.185129108634499"/>
    <n v="51.534485333228297"/>
    <n v="5.8967655284446501"/>
    <n v="27.3981033817794"/>
    <n v="1024.0669661287"/>
    <n v="48.4326574034461"/>
    <n v="16.174015654973399"/>
    <x v="476"/>
    <x v="1"/>
    <x v="1"/>
    <n v="48.529009360118998"/>
    <n v="104.76921892941"/>
    <x v="6"/>
    <x v="0"/>
    <x v="7"/>
    <x v="2"/>
    <s v="Cloudy"/>
    <n v="41"/>
  </r>
  <r>
    <x v="2990"/>
    <n v="75.560126029592496"/>
    <n v="11.0873474678601"/>
    <n v="15.429322170160299"/>
    <n v="1.1929946839716401"/>
    <n v="129.305974410451"/>
    <n v="10.8351956890706"/>
    <n v="75.539429209873106"/>
    <n v="7.1006381165346797"/>
    <n v="305.54164348361201"/>
    <n v="1024.05538209052"/>
    <n v="22.192472306720301"/>
    <n v="18.0316992366016"/>
    <x v="252"/>
    <x v="2"/>
    <x v="1"/>
    <n v="33.630950606639999"/>
    <n v="113.472523419854"/>
    <x v="4"/>
    <x v="2"/>
    <x v="7"/>
    <x v="3"/>
    <s v="Clear"/>
    <n v="27"/>
  </r>
  <r>
    <x v="2991"/>
    <n v="188.818313935997"/>
    <n v="96.773699679397694"/>
    <n v="34.755458132528403"/>
    <n v="2.7603070941963201"/>
    <n v="48.461535094033799"/>
    <n v="23.6132473938519"/>
    <n v="47.383036546971397"/>
    <n v="1.37977269771248"/>
    <n v="176.541793205239"/>
    <n v="1000.80345599216"/>
    <n v="45.947205697004598"/>
    <n v="0.113159897861526"/>
    <x v="415"/>
    <x v="0"/>
    <x v="4"/>
    <n v="42.730236375157297"/>
    <n v="100.20438425458499"/>
    <x v="0"/>
    <x v="15"/>
    <x v="1"/>
    <x v="5"/>
    <s v="Fog"/>
    <n v="65"/>
  </r>
  <r>
    <x v="2992"/>
    <n v="89.107834718092704"/>
    <n v="12.212891536010201"/>
    <n v="38.767675064492401"/>
    <n v="3.40949475413227"/>
    <n v="160.589531750915"/>
    <n v="25.916723971422002"/>
    <n v="28.3333485835945"/>
    <n v="1.30835257950435"/>
    <n v="23.694627827708601"/>
    <n v="1017.27469771988"/>
    <n v="5.8582546702367804"/>
    <n v="16.859203946685799"/>
    <x v="79"/>
    <x v="0"/>
    <x v="1"/>
    <n v="40.989818974389301"/>
    <n v="122.31106259809999"/>
    <x v="1"/>
    <x v="12"/>
    <x v="2"/>
    <x v="7"/>
    <s v="Rain"/>
    <n v="66"/>
  </r>
  <r>
    <x v="2993"/>
    <n v="223.941640889741"/>
    <n v="72.386048760411498"/>
    <n v="19.212990448810299"/>
    <n v="2.8041489527037"/>
    <n v="112.83088563389001"/>
    <n v="-4.2559691599747103"/>
    <n v="22.797545094604899"/>
    <n v="9.3368045428854494"/>
    <n v="183.23034132461399"/>
    <n v="985.15209311996398"/>
    <n v="40.808116883668099"/>
    <n v="11.1560436156732"/>
    <x v="397"/>
    <x v="2"/>
    <x v="4"/>
    <n v="31.289873178124399"/>
    <n v="106.43534417900899"/>
    <x v="3"/>
    <x v="21"/>
    <x v="9"/>
    <x v="4"/>
    <s v="Snow"/>
    <n v="78"/>
  </r>
  <r>
    <x v="2994"/>
    <n v="199.42268551773901"/>
    <n v="28.696735772530001"/>
    <n v="44.546978832034497"/>
    <n v="0.98149794114754496"/>
    <n v="90.707172470219703"/>
    <n v="37.160866743627899"/>
    <n v="34.7731932686793"/>
    <n v="5.1941661403810304"/>
    <n v="195.826175323793"/>
    <n v="1027.4046583756201"/>
    <n v="21.990885835566498"/>
    <n v="16.943610693380901"/>
    <x v="32"/>
    <x v="3"/>
    <x v="2"/>
    <n v="24.214258201262702"/>
    <n v="111.576947876684"/>
    <x v="0"/>
    <x v="8"/>
    <x v="9"/>
    <x v="3"/>
    <s v="Rain"/>
    <n v="77"/>
  </r>
  <r>
    <x v="2995"/>
    <n v="213.84833287150599"/>
    <n v="97.853247733135802"/>
    <n v="20.5432777683715"/>
    <n v="1.68240250562397"/>
    <n v="128.810895944668"/>
    <n v="5.0433632569735396"/>
    <n v="86.0911983367928"/>
    <n v="4.2885898474283302"/>
    <n v="124.457241152824"/>
    <n v="989.03272721258304"/>
    <n v="32.2233530728072"/>
    <n v="18.414176989949201"/>
    <x v="149"/>
    <x v="1"/>
    <x v="1"/>
    <n v="22.4367739970168"/>
    <n v="117.54706935716899"/>
    <x v="5"/>
    <x v="1"/>
    <x v="5"/>
    <x v="2"/>
    <s v="Haze"/>
    <n v="36"/>
  </r>
  <r>
    <x v="2996"/>
    <n v="104.608467826423"/>
    <n v="92.595890545720593"/>
    <n v="48.572856421378098"/>
    <n v="0.52705223809435298"/>
    <n v="25.754024226393302"/>
    <n v="33.054289319780601"/>
    <n v="43.545969319823001"/>
    <n v="3.2087245480630799"/>
    <n v="22.321887188071301"/>
    <n v="1011.30461956269"/>
    <n v="9.9473532871013308"/>
    <n v="14.407857976466699"/>
    <x v="51"/>
    <x v="2"/>
    <x v="0"/>
    <n v="36.310210654077899"/>
    <n v="114.532873041264"/>
    <x v="0"/>
    <x v="23"/>
    <x v="1"/>
    <x v="4"/>
    <s v="Haze"/>
    <n v="17"/>
  </r>
  <r>
    <x v="2997"/>
    <n v="21.759053903552601"/>
    <n v="7.1580164115988403"/>
    <n v="14.8072780807121"/>
    <n v="3.04335429576434"/>
    <n v="93.954233756645607"/>
    <n v="11.8624563877404"/>
    <n v="57.083113408578001"/>
    <n v="5.8147167708936998"/>
    <n v="288.220854764737"/>
    <n v="1016.40672650823"/>
    <n v="36.0317111817997"/>
    <n v="19.5450514182881"/>
    <x v="34"/>
    <x v="1"/>
    <x v="0"/>
    <n v="29.709876877451599"/>
    <n v="126.547062560838"/>
    <x v="0"/>
    <x v="22"/>
    <x v="1"/>
    <x v="9"/>
    <s v="Clear"/>
    <n v="1"/>
  </r>
  <r>
    <x v="2998"/>
    <n v="195.06123189848699"/>
    <n v="61.781015226319802"/>
    <n v="15.070022598051599"/>
    <n v="0.31740416582603298"/>
    <n v="193.77764062688399"/>
    <n v="12.2711507964666"/>
    <n v="98.610013266011904"/>
    <n v="3.74773220440008"/>
    <n v="331.66022327477202"/>
    <n v="981.75696047404801"/>
    <n v="42.510950918163203"/>
    <n v="5.8900904560452902"/>
    <x v="486"/>
    <x v="1"/>
    <x v="1"/>
    <n v="40.0627646782293"/>
    <n v="120.537237992648"/>
    <x v="1"/>
    <x v="23"/>
    <x v="6"/>
    <x v="2"/>
    <s v="Fog"/>
    <n v="57"/>
  </r>
  <r>
    <x v="2999"/>
    <n v="81.526971603449297"/>
    <n v="33.057920283314203"/>
    <n v="16.1338519316208"/>
    <n v="2.68270287502625"/>
    <n v="165.13899977937601"/>
    <n v="8.9369649136724103"/>
    <n v="26.855407994187701"/>
    <n v="1.37515163036187"/>
    <n v="315.87960694586599"/>
    <n v="999.67530363057904"/>
    <n v="1.8370327956272401"/>
    <n v="4.9392361456954896"/>
    <x v="419"/>
    <x v="0"/>
    <x v="3"/>
    <n v="40.652724372886702"/>
    <n v="129.251610791822"/>
    <x v="5"/>
    <x v="19"/>
    <x v="1"/>
    <x v="2"/>
    <s v="Fog"/>
    <n v="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235.66785714285714"/>
    <n v="129.76754985832653"/>
    <n v="158.12859917256782"/>
    <n v="52.38754502613169"/>
    <n v="25.462674460879605"/>
    <n v="2.5998751071974313"/>
    <n v="104.20747826557853"/>
    <x v="0"/>
  </r>
  <r>
    <x v="1"/>
    <n v="249.47872340425531"/>
    <n v="126.83977991072081"/>
    <n v="164.65519664258113"/>
    <n v="51.73670364748623"/>
    <n v="25.10908998889915"/>
    <n v="2.5360117191640548"/>
    <n v="104.42698663546693"/>
    <x v="0"/>
  </r>
  <r>
    <x v="2"/>
    <n v="250.39802631578948"/>
    <n v="133.34436930756036"/>
    <n v="160.60669929045648"/>
    <n v="54.879667702978303"/>
    <n v="25.344643416145818"/>
    <n v="2.4785196361800668"/>
    <n v="108.83668006023233"/>
    <x v="0"/>
  </r>
  <r>
    <x v="3"/>
    <n v="240.46103896103895"/>
    <n v="130.80960117984625"/>
    <n v="156.84851471696339"/>
    <n v="53.780126898665394"/>
    <n v="25.428178372518413"/>
    <n v="2.5535267026913382"/>
    <n v="105.54531713824412"/>
    <x v="0"/>
  </r>
  <r>
    <x v="4"/>
    <n v="239.47588424437299"/>
    <n v="128.38392997084236"/>
    <n v="165.84772812860064"/>
    <n v="54.056724963971035"/>
    <n v="26.276199981405377"/>
    <n v="2.5783189386807899"/>
    <n v="102.52160048954858"/>
    <x v="0"/>
  </r>
  <r>
    <x v="5"/>
    <n v="254.8679245283019"/>
    <n v="133.20287483060378"/>
    <n v="157.24978503209641"/>
    <n v="52.485806763360728"/>
    <n v="24.44254710493081"/>
    <n v="2.5968398593482838"/>
    <n v="105.72636906196288"/>
    <x v="1"/>
  </r>
  <r>
    <x v="6"/>
    <n v="259.39222614840992"/>
    <n v="123.98069103913797"/>
    <n v="159.11249999277422"/>
    <n v="51.147316361696838"/>
    <n v="25.34691067614887"/>
    <n v="2.7668706661592748"/>
    <n v="102.93629866916035"/>
    <x v="1"/>
  </r>
  <r>
    <x v="7"/>
    <n v="254.36842105263159"/>
    <n v="131.76422632692294"/>
    <n v="154.44764459421941"/>
    <n v="52.952625317158713"/>
    <n v="24.705635944964957"/>
    <n v="2.4116941461412473"/>
    <n v="101.56486891990298"/>
    <x v="1"/>
  </r>
  <r>
    <x v="8"/>
    <n v="256.63087248322148"/>
    <n v="131.97332216482855"/>
    <n v="155.49031828335822"/>
    <n v="54.047726333920323"/>
    <n v="24.124487546914331"/>
    <n v="2.6109201291575692"/>
    <n v="114.37386502804769"/>
    <x v="1"/>
  </r>
  <r>
    <x v="9"/>
    <n v="255.31730769230768"/>
    <n v="129.90904834837102"/>
    <n v="156.12669709113192"/>
    <n v="51.793236061472228"/>
    <n v="27.929495341748254"/>
    <n v="2.508265561164142"/>
    <n v="105.84607615876244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n v="94.437336599507802"/>
    <n v="253.53316003729799"/>
    <n v="57.759231551940097"/>
    <n v="3.6763717934076201"/>
    <n v="2.56840367640583"/>
    <n v="116.383653302583"/>
    <n v="4.5784489359920402"/>
    <n v="43.4060820145273"/>
    <n v="7.8617993601358798"/>
    <n v="266.33888940756401"/>
    <n v="990.78065387166305"/>
    <n v="30.034918577008799"/>
    <n v="18.270028250948599"/>
    <n v="4"/>
    <x v="0"/>
    <x v="0"/>
    <n v="36.268121843343899"/>
    <n v="112.199250581062"/>
    <s v="Sunday"/>
    <n v="2"/>
    <x v="0"/>
    <x v="0"/>
    <x v="0"/>
    <n v="58"/>
    <n v="0"/>
  </r>
  <r>
    <n v="194.17478956405901"/>
    <n v="165.60502376895801"/>
    <n v="75.117403431271299"/>
    <n v="22.243198911756799"/>
    <n v="1.52882348110208"/>
    <n v="178.428559695773"/>
    <n v="37.332249956979602"/>
    <n v="27.446097018489102"/>
    <n v="9.7422333485403598"/>
    <n v="27.266464519390599"/>
    <n v="994.61633406295005"/>
    <n v="47.454276957945503"/>
    <n v="2.0491261169021802"/>
    <n v="48"/>
    <x v="0"/>
    <x v="1"/>
    <n v="48.629079983871698"/>
    <n v="105.238301837706"/>
    <s v="Monday"/>
    <n v="17"/>
    <x v="1"/>
    <x v="1"/>
    <x v="1"/>
    <n v="18"/>
    <n v="0"/>
  </r>
  <r>
    <n v="45.037661454759103"/>
    <n v="24.732526122110801"/>
    <n v="61.400657125776199"/>
    <n v="2.3095292746114602"/>
    <n v="2.6296544019942401"/>
    <n v="156.35483220076199"/>
    <n v="30.325762308351599"/>
    <n v="48.364322461974403"/>
    <n v="1.7497024984176801"/>
    <n v="258.83163873278801"/>
    <n v="1009.0128496777101"/>
    <n v="4.0301263829462499"/>
    <n v="0.81302320836906405"/>
    <n v="49"/>
    <x v="1"/>
    <x v="2"/>
    <n v="32.155184455494599"/>
    <n v="127.648336382653"/>
    <s v="Sunday"/>
    <n v="6"/>
    <x v="0"/>
    <x v="1"/>
    <x v="2"/>
    <n v="35"/>
    <n v="0"/>
  </r>
  <r>
    <n v="76.131856646149004"/>
    <n v="78.790749921206"/>
    <n v="77.2740464601616"/>
    <n v="24.302388557852598"/>
    <n v="1.73292630095502"/>
    <n v="81.611939369995198"/>
    <n v="7.4056540163713498"/>
    <n v="60.5826576739967"/>
    <n v="8.7913790071894393"/>
    <n v="306.48216314511501"/>
    <n v="985.27355109717996"/>
    <n v="29.051923128836499"/>
    <n v="14.3722295186728"/>
    <n v="271"/>
    <x v="2"/>
    <x v="1"/>
    <n v="45.400785298080798"/>
    <n v="119.615792755333"/>
    <s v="Monday"/>
    <n v="17"/>
    <x v="2"/>
    <x v="2"/>
    <x v="3"/>
    <n v="77"/>
    <n v="0"/>
  </r>
  <r>
    <n v="204.12792850538199"/>
    <n v="62.680685533256302"/>
    <n v="99.519371613557496"/>
    <n v="48.842644499649701"/>
    <n v="2.6878273597681699"/>
    <n v="70.314276581929704"/>
    <n v="6.1253761275533103"/>
    <n v="79.890363595330896"/>
    <n v="2.3951323397711599"/>
    <n v="154.21080107423199"/>
    <n v="1046.8653503078999"/>
    <n v="14.8249430922848"/>
    <n v="10.706314441071701"/>
    <n v="372"/>
    <x v="0"/>
    <x v="2"/>
    <n v="40.353740227395498"/>
    <n v="99.195909627058001"/>
    <s v="Tuesday"/>
    <n v="3"/>
    <x v="3"/>
    <x v="2"/>
    <x v="4"/>
    <n v="47"/>
    <n v="1"/>
  </r>
  <r>
    <n v="104.71706967366499"/>
    <n v="83.674547245300005"/>
    <n v="46.499884221652501"/>
    <n v="7.4442608117581397"/>
    <n v="4.5489364772604599"/>
    <n v="194.088288004437"/>
    <n v="16.686103252319899"/>
    <n v="10.7710979586882"/>
    <n v="5.9030466621493902"/>
    <n v="289.68548610783301"/>
    <n v="1034.3819204753499"/>
    <n v="31.140756967530901"/>
    <n v="14.112509683293499"/>
    <n v="219"/>
    <x v="1"/>
    <x v="2"/>
    <n v="20.244942764197202"/>
    <n v="105.528584450575"/>
    <s v="Thursday"/>
    <n v="4"/>
    <x v="4"/>
    <x v="3"/>
    <x v="2"/>
    <n v="28"/>
    <n v="0"/>
  </r>
  <r>
    <n v="55.318439800813699"/>
    <n v="187.106916145573"/>
    <n v="73.004479985831694"/>
    <n v="29.4864793127323"/>
    <n v="2.31099301799975"/>
    <n v="22.614371777182399"/>
    <n v="8.8347843114133706"/>
    <n v="87.094084243685401"/>
    <n v="3.6082887135317199"/>
    <n v="20.027336431658998"/>
    <n v="1016.05865923011"/>
    <n v="11.652303323971999"/>
    <n v="0.92131396035526703"/>
    <n v="86"/>
    <x v="1"/>
    <x v="0"/>
    <n v="24.2448055038275"/>
    <n v="110.006698165758"/>
    <s v="Friday"/>
    <n v="23"/>
    <x v="2"/>
    <x v="4"/>
    <x v="4"/>
    <n v="21"/>
    <n v="0"/>
  </r>
  <r>
    <n v="37.537590956135197"/>
    <n v="108.606849178209"/>
    <n v="95.977823209322096"/>
    <n v="19.142982737843699"/>
    <n v="0.72139776531049304"/>
    <n v="15.8324222737174"/>
    <n v="4.7221533756979497"/>
    <n v="29.882274684358201"/>
    <n v="8.9926372405686497"/>
    <n v="344.07406235436798"/>
    <n v="995.94497018316099"/>
    <n v="17.942761276233998"/>
    <n v="11.322675181033199"/>
    <n v="292"/>
    <x v="1"/>
    <x v="0"/>
    <n v="20.115898834749999"/>
    <n v="101.914565930338"/>
    <s v="Wednesday"/>
    <n v="21"/>
    <x v="5"/>
    <x v="5"/>
    <x v="1"/>
    <n v="3"/>
    <n v="0"/>
  </r>
  <r>
    <n v="130.95012527354501"/>
    <n v="154.542658484182"/>
    <n v="13.04288028985"/>
    <n v="43.504690105028999"/>
    <n v="3.7354463628904502"/>
    <n v="153.30269879084801"/>
    <n v="31.555380480040299"/>
    <n v="67.619491466867203"/>
    <n v="7.6390775559909301"/>
    <n v="233.219308855299"/>
    <n v="1005.0899603126099"/>
    <n v="34.956088754198603"/>
    <n v="9.4120546523498501"/>
    <n v="208"/>
    <x v="0"/>
    <x v="3"/>
    <n v="48.511011454588797"/>
    <n v="127.42274549992899"/>
    <s v="Tuesday"/>
    <n v="9"/>
    <x v="6"/>
    <x v="6"/>
    <x v="3"/>
    <n v="23"/>
    <n v="0"/>
  </r>
  <r>
    <n v="83.794246382196206"/>
    <n v="87.953135970511596"/>
    <n v="12.103386962343301"/>
    <n v="34.484429578785999"/>
    <n v="1.95526393514404"/>
    <n v="186.09870299374401"/>
    <n v="-3.6256653527304601"/>
    <n v="83.675395567794297"/>
    <n v="2.5793831096673698"/>
    <n v="43.541038949904497"/>
    <n v="991.76008619431298"/>
    <n v="21.7978423932718"/>
    <n v="2.1100796459764499"/>
    <n v="139"/>
    <x v="1"/>
    <x v="4"/>
    <n v="30.434872627873201"/>
    <n v="128.013138342096"/>
    <s v="Monday"/>
    <n v="15"/>
    <x v="7"/>
    <x v="1"/>
    <x v="0"/>
    <n v="25"/>
    <n v="0"/>
  </r>
  <r>
    <n v="60.578716202030698"/>
    <n v="232.97839929526401"/>
    <n v="78.649991188443906"/>
    <n v="25.210477438123501"/>
    <n v="4.9821513719099997"/>
    <n v="123.288352908235"/>
    <n v="-6.94459191167351"/>
    <n v="55.406204253654202"/>
    <n v="3.2026323551104099"/>
    <n v="306.86667885206799"/>
    <n v="1046.75598940072"/>
    <n v="16.679069339426398"/>
    <n v="14.2429561630595"/>
    <n v="69"/>
    <x v="3"/>
    <x v="1"/>
    <n v="24.105275913859799"/>
    <n v="92.270345133841801"/>
    <s v="Monday"/>
    <n v="9"/>
    <x v="8"/>
    <x v="7"/>
    <x v="4"/>
    <n v="94"/>
    <n v="0"/>
  </r>
  <r>
    <n v="187.23478969579301"/>
    <n v="298.49816595932998"/>
    <n v="39.892213386908402"/>
    <n v="29.623075662777701"/>
    <n v="2.1667316167099"/>
    <n v="89.386662052668399"/>
    <n v="-5.4274610243330299"/>
    <n v="11.7343297036608"/>
    <n v="4.0770970302143699"/>
    <n v="2.9739586839855199"/>
    <n v="1030.65182107285"/>
    <n v="22.457402658682302"/>
    <n v="1.3421655473409599"/>
    <n v="139"/>
    <x v="1"/>
    <x v="3"/>
    <n v="25.372848794932501"/>
    <n v="112.821867468934"/>
    <s v="Friday"/>
    <n v="4"/>
    <x v="9"/>
    <x v="6"/>
    <x v="3"/>
    <n v="39"/>
    <n v="0"/>
  </r>
  <r>
    <n v="140.72530260110599"/>
    <n v="169.787355039788"/>
    <n v="72.549307600320503"/>
    <n v="8.2073336729986508"/>
    <n v="1.0586091418357699"/>
    <n v="77.063258568849307"/>
    <n v="31.815486659854901"/>
    <n v="37.450961942669899"/>
    <n v="1.90769630185683"/>
    <n v="254.63197641124199"/>
    <n v="991.52237786599403"/>
    <n v="29.074699452222799"/>
    <n v="2.9040765097311998"/>
    <n v="210"/>
    <x v="3"/>
    <x v="2"/>
    <n v="38.456413351178398"/>
    <n v="104.070242259111"/>
    <s v="Thursday"/>
    <n v="21"/>
    <x v="9"/>
    <x v="3"/>
    <x v="4"/>
    <n v="36"/>
    <n v="0"/>
  </r>
  <r>
    <n v="160.440981208702"/>
    <n v="179.50315743674"/>
    <n v="59.784413843508801"/>
    <n v="45.464908557840403"/>
    <n v="1.5089133816271201"/>
    <n v="91.757883927525697"/>
    <n v="4.2510135649905703"/>
    <n v="64.344581104485798"/>
    <n v="4.5205049405693103"/>
    <n v="75.246067717284404"/>
    <n v="990.97649451052996"/>
    <n v="24.474197264603301"/>
    <n v="7.1533134464808903"/>
    <n v="56"/>
    <x v="0"/>
    <x v="3"/>
    <n v="48.273093098316302"/>
    <n v="109.44260439419"/>
    <s v="Friday"/>
    <n v="15"/>
    <x v="10"/>
    <x v="8"/>
    <x v="2"/>
    <n v="17"/>
    <n v="0"/>
  </r>
  <r>
    <n v="164.427634825854"/>
    <n v="284.24570424627098"/>
    <n v="68.687762150315507"/>
    <n v="9.2874202623507394"/>
    <n v="0.77813018181570803"/>
    <n v="171.163658502587"/>
    <n v="32.711129764728902"/>
    <n v="78.6792829859249"/>
    <n v="5.0835202774907602"/>
    <n v="108.866692303683"/>
    <n v="1039.7298872808799"/>
    <n v="17.387627844213"/>
    <n v="11.1441710215807"/>
    <n v="13"/>
    <x v="2"/>
    <x v="1"/>
    <n v="28.095013012670801"/>
    <n v="106.972462789434"/>
    <s v="Thursday"/>
    <n v="20"/>
    <x v="9"/>
    <x v="8"/>
    <x v="3"/>
    <n v="96"/>
    <n v="0"/>
  </r>
  <r>
    <n v="219.35399403767499"/>
    <n v="222.323463948316"/>
    <n v="92.465444236717701"/>
    <n v="44.964472636659302"/>
    <n v="2.9893060735839398"/>
    <n v="194.41496256123199"/>
    <n v="21.187473755599299"/>
    <n v="53.861730048554499"/>
    <n v="8.33802954331302"/>
    <n v="318.53289217041601"/>
    <n v="1047.48206052619"/>
    <n v="16.992396810726799"/>
    <n v="10.8189314272144"/>
    <n v="323"/>
    <x v="2"/>
    <x v="3"/>
    <n v="43.590284109818803"/>
    <n v="98.311494560224702"/>
    <s v="Thursday"/>
    <n v="20"/>
    <x v="11"/>
    <x v="9"/>
    <x v="2"/>
    <n v="12"/>
    <n v="1"/>
  </r>
  <r>
    <n v="10.6961605935316"/>
    <n v="39.405475625553301"/>
    <n v="24.187056253492901"/>
    <n v="40.9948430283523"/>
    <n v="1.9185148833673"/>
    <n v="16.578172824681801"/>
    <n v="5.9779468815852201"/>
    <n v="12.403412862260801"/>
    <n v="9.8430443635020399"/>
    <n v="177.66957053707699"/>
    <n v="1047.2172039565"/>
    <n v="35.002830527299103"/>
    <n v="2.7836891714431702"/>
    <n v="274"/>
    <x v="2"/>
    <x v="4"/>
    <n v="24.3320885908789"/>
    <n v="123.171426601563"/>
    <s v="Saturday"/>
    <n v="6"/>
    <x v="11"/>
    <x v="6"/>
    <x v="0"/>
    <n v="94"/>
    <n v="0"/>
  </r>
  <r>
    <n v="97.378621796498194"/>
    <n v="38.914586216698197"/>
    <n v="88.556558581774098"/>
    <n v="42.780257020370598"/>
    <n v="3.3635478438614199"/>
    <n v="155.88763310143801"/>
    <n v="31.8483063610351"/>
    <n v="60.103733946826402"/>
    <n v="5.8786466131646202"/>
    <n v="345.51587469187899"/>
    <n v="983.23657508827102"/>
    <n v="9.41891306754124"/>
    <n v="12.9238515189243"/>
    <n v="17"/>
    <x v="1"/>
    <x v="2"/>
    <n v="21.012827827002599"/>
    <n v="117.785796259975"/>
    <s v="Wednesday"/>
    <n v="7"/>
    <x v="5"/>
    <x v="3"/>
    <x v="2"/>
    <n v="3"/>
    <n v="0"/>
  </r>
  <r>
    <n v="116.834564771654"/>
    <n v="258.720355945096"/>
    <n v="56.3717548018287"/>
    <n v="45.173183639334297"/>
    <n v="1.0137752767189501"/>
    <n v="92.635796405331206"/>
    <n v="-8.2734605634948402"/>
    <n v="53.191946909266299"/>
    <n v="2.8363248567786798"/>
    <n v="238.75879554561999"/>
    <n v="1048.0100637979699"/>
    <n v="36.0167163232991"/>
    <n v="5.5571716013386201"/>
    <n v="206"/>
    <x v="2"/>
    <x v="3"/>
    <n v="34.727593933756602"/>
    <n v="98.747468414893703"/>
    <s v="Thursday"/>
    <n v="1"/>
    <x v="7"/>
    <x v="5"/>
    <x v="2"/>
    <n v="91"/>
    <n v="0"/>
  </r>
  <r>
    <n v="227.24072653687699"/>
    <n v="89.414431134776507"/>
    <n v="71.522943592605102"/>
    <n v="11.4029845330596"/>
    <n v="0.70469170104224099"/>
    <n v="22.0057502464729"/>
    <n v="22.5953697432562"/>
    <n v="66.097895200771006"/>
    <n v="8.9286315379058703"/>
    <n v="14.778884051434799"/>
    <n v="1048.1012579645601"/>
    <n v="8.5544268601314002"/>
    <n v="16.994449372913"/>
    <n v="214"/>
    <x v="3"/>
    <x v="3"/>
    <n v="28.696484829769599"/>
    <n v="120.17655989051499"/>
    <s v="Sunday"/>
    <n v="17"/>
    <x v="3"/>
    <x v="7"/>
    <x v="5"/>
    <n v="28"/>
    <n v="0"/>
  </r>
  <r>
    <n v="205.86197831319799"/>
    <n v="262.82187252027501"/>
    <n v="36.295122759997703"/>
    <n v="46.104448789825497"/>
    <n v="3.8537102826665199"/>
    <n v="92.744961211924704"/>
    <n v="24.071844247055601"/>
    <n v="96.638511530105106"/>
    <n v="6.75691634191974"/>
    <n v="323.343805535672"/>
    <n v="1047.31114420726"/>
    <n v="7.7315364602742296"/>
    <n v="5.6404870765944004"/>
    <n v="117"/>
    <x v="2"/>
    <x v="3"/>
    <n v="38.110244917529599"/>
    <n v="129.98928438486399"/>
    <s v="Thursday"/>
    <n v="19"/>
    <x v="0"/>
    <x v="1"/>
    <x v="1"/>
    <n v="32"/>
    <n v="0"/>
  </r>
  <r>
    <n v="190.40995388137699"/>
    <n v="195.614973864267"/>
    <n v="74.291762833333806"/>
    <n v="35.7020418911451"/>
    <n v="1.2558193307115899"/>
    <n v="42.834680414957298"/>
    <n v="8.9610741455238401"/>
    <n v="55.991428190758398"/>
    <n v="9.96075918852357E-2"/>
    <n v="247.12294353078099"/>
    <n v="980.13991988679504"/>
    <n v="3.60705808081874"/>
    <n v="9.6197414131817993"/>
    <n v="282"/>
    <x v="2"/>
    <x v="0"/>
    <n v="45.0627439030578"/>
    <n v="95.433079253727996"/>
    <s v="Monday"/>
    <n v="22"/>
    <x v="3"/>
    <x v="8"/>
    <x v="2"/>
    <n v="92"/>
    <n v="0"/>
  </r>
  <r>
    <n v="53.673789012758398"/>
    <n v="193.22360163845599"/>
    <n v="25.794879899962002"/>
    <n v="10.662789526165399"/>
    <n v="3.1027401820745801"/>
    <n v="137.36290451439399"/>
    <n v="-3.0346804332652799"/>
    <n v="75.681166181855701"/>
    <n v="5.6733328140778099"/>
    <n v="128.90961550464101"/>
    <n v="1009.24481403082"/>
    <n v="46.772229752380198"/>
    <n v="5.9437523274647601"/>
    <n v="420"/>
    <x v="3"/>
    <x v="1"/>
    <n v="30.5473777350898"/>
    <n v="103.12540918081601"/>
    <s v="Monday"/>
    <n v="3"/>
    <x v="2"/>
    <x v="7"/>
    <x v="3"/>
    <n v="73"/>
    <n v="1"/>
  </r>
  <r>
    <n v="127.946408937247"/>
    <n v="262.964943054657"/>
    <n v="43.147154351564602"/>
    <n v="27.167482857557701"/>
    <n v="2.68505921577579"/>
    <n v="155.22369818523001"/>
    <n v="7.1831056017019197"/>
    <n v="96.501092034499095"/>
    <n v="0.27213665477528998"/>
    <n v="61.244596223041803"/>
    <n v="982.32302501772995"/>
    <n v="16.973925200869399"/>
    <n v="6.1916491585377598"/>
    <n v="457"/>
    <x v="0"/>
    <x v="1"/>
    <n v="25.909640187249501"/>
    <n v="111.788510331542"/>
    <s v="Tuesday"/>
    <n v="14"/>
    <x v="4"/>
    <x v="7"/>
    <x v="2"/>
    <n v="43"/>
    <n v="1"/>
  </r>
  <r>
    <n v="140.01612730808901"/>
    <n v="78.508757078199494"/>
    <n v="71.802585081336503"/>
    <n v="7.1709588771423602"/>
    <n v="3.2633286529659702"/>
    <n v="86.412134549707105"/>
    <n v="8.5518049412772594"/>
    <n v="16.633408140892801"/>
    <n v="7.0891582226438299"/>
    <n v="179.99229665193801"/>
    <n v="1008.56251967685"/>
    <n v="8.6290669838568803"/>
    <n v="18.372609657124499"/>
    <n v="40"/>
    <x v="3"/>
    <x v="3"/>
    <n v="35.149142823948502"/>
    <n v="119.89073924861501"/>
    <s v="Thursday"/>
    <n v="6"/>
    <x v="2"/>
    <x v="6"/>
    <x v="1"/>
    <n v="32"/>
    <n v="0"/>
  </r>
  <r>
    <n v="116.3509297888"/>
    <n v="124.08023264354399"/>
    <n v="74.751811249693802"/>
    <n v="45.433188794983401"/>
    <n v="2.2104114766192202"/>
    <n v="121.638068855901"/>
    <n v="2.7071496922445202"/>
    <n v="72.976293348839405"/>
    <n v="6.6000746583274301"/>
    <n v="256.72093140649997"/>
    <n v="1008.24852764332"/>
    <n v="8.1880040146520408"/>
    <n v="16.846612328459599"/>
    <n v="50"/>
    <x v="2"/>
    <x v="3"/>
    <n v="48.5875920510925"/>
    <n v="126.16328602473099"/>
    <s v="Saturday"/>
    <n v="16"/>
    <x v="5"/>
    <x v="2"/>
    <x v="4"/>
    <n v="13"/>
    <n v="0"/>
  </r>
  <r>
    <n v="180.396494085829"/>
    <n v="43.9690048614018"/>
    <n v="31.481406082934299"/>
    <n v="44.345645760459703"/>
    <n v="3.4045020821043299"/>
    <n v="130.56585574437401"/>
    <n v="38.552004152412202"/>
    <n v="15.688971157673199"/>
    <n v="7.3411916623133298"/>
    <n v="54.475055176417897"/>
    <n v="1017.18908037787"/>
    <n v="39.404106440410303"/>
    <n v="5.3987128409455902"/>
    <n v="13"/>
    <x v="0"/>
    <x v="1"/>
    <n v="30.891271406487501"/>
    <n v="115.52612235226"/>
    <s v="Sunday"/>
    <n v="5"/>
    <x v="10"/>
    <x v="1"/>
    <x v="5"/>
    <n v="27"/>
    <n v="0"/>
  </r>
  <r>
    <n v="23.3294896479727"/>
    <n v="212.488053649108"/>
    <n v="42.787798991082497"/>
    <n v="31.644025467766099"/>
    <n v="0.377281841373305"/>
    <n v="115.11914864041201"/>
    <n v="-4.9099547563902597"/>
    <n v="92.312647410804601"/>
    <n v="1.81658704359505"/>
    <n v="12.1683728822255"/>
    <n v="1025.0479561884099"/>
    <n v="9.8247320490385306"/>
    <n v="9.3682615323274305"/>
    <n v="345"/>
    <x v="2"/>
    <x v="4"/>
    <n v="23.339494847697502"/>
    <n v="122.88098364160101"/>
    <s v="Thursday"/>
    <n v="11"/>
    <x v="11"/>
    <x v="1"/>
    <x v="3"/>
    <n v="72"/>
    <n v="1"/>
  </r>
  <r>
    <n v="142.35227874684699"/>
    <n v="229.589615931585"/>
    <n v="62.311953831625601"/>
    <n v="4.7741985138939897"/>
    <n v="1.12375736773094"/>
    <n v="154.52160043740599"/>
    <n v="3.8606472302831301"/>
    <n v="63.1596862522455"/>
    <n v="5.5968774579125498"/>
    <n v="39.190637874601997"/>
    <n v="1029.00191800784"/>
    <n v="13.5872247373939"/>
    <n v="0.42275472378836298"/>
    <n v="209"/>
    <x v="1"/>
    <x v="2"/>
    <n v="20.872632524048601"/>
    <n v="98.793552976704106"/>
    <s v="Monday"/>
    <n v="14"/>
    <x v="3"/>
    <x v="6"/>
    <x v="1"/>
    <n v="49"/>
    <n v="0"/>
  </r>
  <r>
    <n v="190.075669769104"/>
    <n v="215.357839631449"/>
    <n v="26.4484592128495"/>
    <n v="32.500244558131101"/>
    <n v="3.12248503123147"/>
    <n v="80.761786683771902"/>
    <n v="3.7138945175654601"/>
    <n v="63.505945211746898"/>
    <n v="1.5409329687660001"/>
    <n v="336.52007210479002"/>
    <n v="984.22956165129904"/>
    <n v="28.437921730314201"/>
    <n v="11.038463535839799"/>
    <n v="359"/>
    <x v="2"/>
    <x v="1"/>
    <n v="24.0456123748979"/>
    <n v="91.589447128403094"/>
    <s v="Saturday"/>
    <n v="8"/>
    <x v="5"/>
    <x v="0"/>
    <x v="3"/>
    <n v="36"/>
    <n v="1"/>
  </r>
  <r>
    <n v="53.000276285482002"/>
    <n v="213.677197365463"/>
    <n v="45.937927338628199"/>
    <n v="16.431069340202601"/>
    <n v="4.5427104760978798"/>
    <n v="61.704430838464198"/>
    <n v="2.4709402044775501"/>
    <n v="90.860459541564893"/>
    <n v="8.4576499840125496"/>
    <n v="52.743742901076899"/>
    <n v="1019.1101833628099"/>
    <n v="32.534341247425502"/>
    <n v="7.9490632891313799"/>
    <n v="141"/>
    <x v="3"/>
    <x v="3"/>
    <n v="42.731080928886698"/>
    <n v="101.393336770616"/>
    <s v="Wednesday"/>
    <n v="20"/>
    <x v="2"/>
    <x v="0"/>
    <x v="4"/>
    <n v="77"/>
    <n v="0"/>
  </r>
  <r>
    <n v="28.327265812872401"/>
    <n v="163.79483495444899"/>
    <n v="95.776088071131994"/>
    <n v="10.099808828865299"/>
    <n v="0.63390296551861502"/>
    <n v="177.03492600095299"/>
    <n v="37.513269559209903"/>
    <n v="98.884292865941006"/>
    <n v="3.6878734849714698"/>
    <n v="264.63566430083699"/>
    <n v="1008.64451034961"/>
    <n v="38.229593010065599"/>
    <n v="8.6291021327782804"/>
    <n v="234"/>
    <x v="0"/>
    <x v="1"/>
    <n v="43.6886560678672"/>
    <n v="122.951827666106"/>
    <s v="Monday"/>
    <n v="16"/>
    <x v="2"/>
    <x v="1"/>
    <x v="5"/>
    <n v="94"/>
    <n v="0"/>
  </r>
  <r>
    <n v="35.345861283753102"/>
    <n v="60.828629290609001"/>
    <n v="54.452055174783197"/>
    <n v="25.797574227910101"/>
    <n v="0.86238001096227701"/>
    <n v="121.462619266218"/>
    <n v="13.7122079848853"/>
    <n v="46.087109487487503"/>
    <n v="4.4701407532173603"/>
    <n v="240.035094386157"/>
    <n v="1049.04299937926"/>
    <n v="13.4561227863634"/>
    <n v="13.2629641741271"/>
    <n v="53"/>
    <x v="1"/>
    <x v="1"/>
    <n v="31.024547027135501"/>
    <n v="112.21011537663399"/>
    <s v="Tuesday"/>
    <n v="4"/>
    <x v="3"/>
    <x v="7"/>
    <x v="1"/>
    <n v="31"/>
    <n v="0"/>
  </r>
  <r>
    <n v="78.561512301089493"/>
    <n v="179.43568444435201"/>
    <n v="10.8457708311985"/>
    <n v="33.2611554419274"/>
    <n v="3.6160747676030001"/>
    <n v="71.468498429109601"/>
    <n v="35.149745162542899"/>
    <n v="88.256516453210807"/>
    <n v="0.22388111042411099"/>
    <n v="88.309750240641904"/>
    <n v="1044.4648175808099"/>
    <n v="33.128682901394498"/>
    <n v="15.535143922304901"/>
    <n v="422"/>
    <x v="2"/>
    <x v="1"/>
    <n v="38.362837626280601"/>
    <n v="105.512271902043"/>
    <s v="Saturday"/>
    <n v="18"/>
    <x v="5"/>
    <x v="5"/>
    <x v="3"/>
    <n v="38"/>
    <n v="1"/>
  </r>
  <r>
    <n v="225.419160477681"/>
    <n v="50.209919568450097"/>
    <n v="87.211072571610401"/>
    <n v="45.190727811366401"/>
    <n v="3.0914822014039101"/>
    <n v="116.204697717839"/>
    <n v="35.0732424318211"/>
    <n v="10.717825177379"/>
    <n v="1.4611617732833"/>
    <n v="347.41978346304802"/>
    <n v="1036.12397273125"/>
    <n v="24.872856947146701"/>
    <n v="19.4324836021101"/>
    <n v="476"/>
    <x v="2"/>
    <x v="1"/>
    <n v="39.987234364613002"/>
    <n v="96.928847696501904"/>
    <s v="Thursday"/>
    <n v="5"/>
    <x v="7"/>
    <x v="3"/>
    <x v="1"/>
    <n v="87"/>
    <n v="1"/>
  </r>
  <r>
    <n v="58.4895126258982"/>
    <n v="225.840443064917"/>
    <n v="81.2306077177888"/>
    <n v="2.58561736072939"/>
    <n v="1.05541832861928"/>
    <n v="150.71056538524999"/>
    <n v="26.483410441049699"/>
    <n v="43.052737183526098"/>
    <n v="9.16558491454429"/>
    <n v="193.82916371657001"/>
    <n v="1045.38260600643"/>
    <n v="33.0710346868497"/>
    <n v="4.5985495615758101"/>
    <n v="421"/>
    <x v="0"/>
    <x v="4"/>
    <n v="34.4452054937044"/>
    <n v="115.97725160120601"/>
    <s v="Tuesday"/>
    <n v="0"/>
    <x v="6"/>
    <x v="1"/>
    <x v="3"/>
    <n v="21"/>
    <n v="1"/>
  </r>
  <r>
    <n v="203.063895584492"/>
    <n v="209.68141117110301"/>
    <n v="89.430911939488198"/>
    <n v="24.5070068886222"/>
    <n v="2.0618525494537501"/>
    <n v="130.721638662598"/>
    <n v="22.1139802656512"/>
    <n v="24.106076484755999"/>
    <n v="9.4911544197328492"/>
    <n v="271.49149361521802"/>
    <n v="1035.3736913430801"/>
    <n v="45.847958544040097"/>
    <n v="3.6046487205695299"/>
    <n v="284"/>
    <x v="3"/>
    <x v="4"/>
    <n v="49.331922633572802"/>
    <n v="107.24398364383801"/>
    <s v="Friday"/>
    <n v="19"/>
    <x v="6"/>
    <x v="8"/>
    <x v="3"/>
    <n v="38"/>
    <n v="0"/>
  </r>
  <r>
    <n v="144.67981071725501"/>
    <n v="89.841875615701397"/>
    <n v="82.966365128962295"/>
    <n v="35.598279277043801"/>
    <n v="4.83039296955201"/>
    <n v="174.244999136964"/>
    <n v="-3.3060547569841598"/>
    <n v="93.4379977033514"/>
    <n v="0.80201151918444402"/>
    <n v="352.89896805294597"/>
    <n v="1013.16598460911"/>
    <n v="19.279564094537601"/>
    <n v="2.2112798357830701"/>
    <n v="424"/>
    <x v="0"/>
    <x v="0"/>
    <n v="41.0537029545943"/>
    <n v="114.951588962714"/>
    <s v="Thursday"/>
    <n v="20"/>
    <x v="5"/>
    <x v="9"/>
    <x v="0"/>
    <n v="35"/>
    <n v="1"/>
  </r>
  <r>
    <n v="97.233113023810702"/>
    <n v="223.60057554988899"/>
    <n v="76.315948910317601"/>
    <n v="15.3350742817473"/>
    <n v="1.0228216245052999"/>
    <n v="20.3198600893197"/>
    <n v="5.2035752945345601"/>
    <n v="89.725083742232201"/>
    <n v="9.5299339995284296"/>
    <n v="201.971068101329"/>
    <n v="1036.69338721594"/>
    <n v="49.159436223401002"/>
    <n v="13.6969787550912"/>
    <n v="187"/>
    <x v="3"/>
    <x v="3"/>
    <n v="23.8624827630914"/>
    <n v="122.311409184037"/>
    <s v="Friday"/>
    <n v="17"/>
    <x v="6"/>
    <x v="9"/>
    <x v="0"/>
    <n v="85"/>
    <n v="0"/>
  </r>
  <r>
    <n v="147.707518617125"/>
    <n v="198.692830704111"/>
    <n v="26.216857373800298"/>
    <n v="6.5354759918489096"/>
    <n v="4.5680448516245802"/>
    <n v="74.153406952015303"/>
    <n v="7.2516630603487897"/>
    <n v="28.454514208596901"/>
    <n v="5.9027223654110301"/>
    <n v="179.77046722163999"/>
    <n v="1026.68635560862"/>
    <n v="23.109773475541601"/>
    <n v="15.4599279540128"/>
    <n v="391"/>
    <x v="1"/>
    <x v="4"/>
    <n v="35.2342735844625"/>
    <n v="97.593766631622401"/>
    <s v="Monday"/>
    <n v="18"/>
    <x v="4"/>
    <x v="2"/>
    <x v="0"/>
    <n v="81"/>
    <n v="1"/>
  </r>
  <r>
    <n v="51.301289148269397"/>
    <n v="209.531680599764"/>
    <n v="79.186379812429905"/>
    <n v="42.309630713136301"/>
    <n v="4.5208584953547097"/>
    <n v="193.62449545772401"/>
    <n v="21.4079501860048"/>
    <n v="10.8427439126983"/>
    <n v="4.3266432530289398"/>
    <n v="286.97647085508402"/>
    <n v="983.156082611496"/>
    <n v="29.2669411114802"/>
    <n v="16.5714775752535"/>
    <n v="333"/>
    <x v="1"/>
    <x v="1"/>
    <n v="44.128245981377297"/>
    <n v="127.610578261626"/>
    <s v="Tuesday"/>
    <n v="18"/>
    <x v="2"/>
    <x v="3"/>
    <x v="5"/>
    <n v="90"/>
    <n v="1"/>
  </r>
  <r>
    <n v="76.960465729038802"/>
    <n v="68.704632770330903"/>
    <n v="96.226052715489104"/>
    <n v="39.101406853232099"/>
    <n v="3.9679912352904001"/>
    <n v="170.439418158926"/>
    <n v="30.133700195329101"/>
    <n v="57.0486992181822"/>
    <n v="2.2341321756420398"/>
    <n v="277.97851447348199"/>
    <n v="1041.77967266631"/>
    <n v="28.0508200667925"/>
    <n v="12.140513422607601"/>
    <n v="455"/>
    <x v="2"/>
    <x v="2"/>
    <n v="22.053642533026999"/>
    <n v="119.591671565563"/>
    <s v="Wednesday"/>
    <n v="10"/>
    <x v="4"/>
    <x v="1"/>
    <x v="5"/>
    <n v="91"/>
    <n v="1"/>
  </r>
  <r>
    <n v="167.264479489434"/>
    <n v="263.19662414335897"/>
    <n v="19.980971529251399"/>
    <n v="38.818625158871299"/>
    <n v="1.86158274351876"/>
    <n v="165.89621907618701"/>
    <n v="33.229001280855996"/>
    <n v="85.554545185795305"/>
    <n v="9.4622520898500895"/>
    <n v="130.24090575661"/>
    <n v="1038.5183151338299"/>
    <n v="37.5018667736298"/>
    <n v="14.02397956992"/>
    <n v="32"/>
    <x v="0"/>
    <x v="3"/>
    <n v="31.430294509344201"/>
    <n v="124.86994032115599"/>
    <s v="Friday"/>
    <n v="6"/>
    <x v="10"/>
    <x v="3"/>
    <x v="3"/>
    <n v="17"/>
    <n v="0"/>
  </r>
  <r>
    <n v="243.150561471999"/>
    <n v="241.20407857027899"/>
    <n v="77.681877276465897"/>
    <n v="42.385719606390303"/>
    <n v="2.1157104832616001"/>
    <n v="60.158853159943099"/>
    <n v="28.965504786175"/>
    <n v="46.9522436132767"/>
    <n v="0.76983520786840098"/>
    <n v="282.72307124072398"/>
    <n v="985.68107018817602"/>
    <n v="25.407300428967101"/>
    <n v="15.968998774922801"/>
    <n v="300"/>
    <x v="1"/>
    <x v="0"/>
    <n v="49.997694038409797"/>
    <n v="93.256733954846595"/>
    <s v="Friday"/>
    <n v="0"/>
    <x v="4"/>
    <x v="9"/>
    <x v="5"/>
    <n v="51"/>
    <n v="0"/>
  </r>
  <r>
    <n v="246.355419501982"/>
    <n v="279.29816140235999"/>
    <n v="14.426989477648201"/>
    <n v="16.5792416604103"/>
    <n v="1.3144500009595399"/>
    <n v="65.815895990885707"/>
    <n v="35.306432977134797"/>
    <n v="46.9651429733808"/>
    <n v="5.3557378772998803"/>
    <n v="2.9494892429006399"/>
    <n v="1008.92337350971"/>
    <n v="24.608776723983301"/>
    <n v="7.5661477213179298"/>
    <n v="180"/>
    <x v="1"/>
    <x v="2"/>
    <n v="34.137635306970097"/>
    <n v="97.677304010966097"/>
    <s v="Friday"/>
    <n v="16"/>
    <x v="6"/>
    <x v="3"/>
    <x v="2"/>
    <n v="10"/>
    <n v="0"/>
  </r>
  <r>
    <n v="28.904346253399599"/>
    <n v="100.61016049232001"/>
    <n v="94.2017628653944"/>
    <n v="33.826367085392903"/>
    <n v="1.2793379790903601"/>
    <n v="114.126716766212"/>
    <n v="-9.2779929455381094"/>
    <n v="96.529973330031893"/>
    <n v="6.28864281617507"/>
    <n v="85.635457502338994"/>
    <n v="1031.3540976592301"/>
    <n v="27.535062751964499"/>
    <n v="10.421840690598399"/>
    <n v="197"/>
    <x v="3"/>
    <x v="1"/>
    <n v="41.737392696323198"/>
    <n v="94.094879113781602"/>
    <s v="Wednesday"/>
    <n v="20"/>
    <x v="1"/>
    <x v="8"/>
    <x v="5"/>
    <n v="8"/>
    <n v="0"/>
  </r>
  <r>
    <n v="116.927507502889"/>
    <n v="41.265851435779403"/>
    <n v="63.441157571765999"/>
    <n v="36.135943364718003"/>
    <n v="1.9934116961974599"/>
    <n v="92.228598816161295"/>
    <n v="4.9624761824880297"/>
    <n v="39.752822203906497"/>
    <n v="4.2489120419195796"/>
    <n v="171.49982360892199"/>
    <n v="1000.31414750696"/>
    <n v="33.1658427530053"/>
    <n v="9.6380053634446607"/>
    <n v="183"/>
    <x v="2"/>
    <x v="3"/>
    <n v="49.121981972477798"/>
    <n v="108.824553378253"/>
    <s v="Thursday"/>
    <n v="22"/>
    <x v="7"/>
    <x v="7"/>
    <x v="2"/>
    <n v="5"/>
    <n v="0"/>
  </r>
  <r>
    <n v="104.973151289431"/>
    <n v="70.227840300772698"/>
    <n v="13.220512079129399"/>
    <n v="32.195072297321403"/>
    <n v="1.87718988642373"/>
    <n v="67.794666895531506"/>
    <n v="28.331572499890399"/>
    <n v="90.799949416376904"/>
    <n v="4.4831944581719103"/>
    <n v="151.083324821426"/>
    <n v="1009.7366468684299"/>
    <n v="3.7015666402082799"/>
    <n v="17.064673522003702"/>
    <n v="343"/>
    <x v="0"/>
    <x v="4"/>
    <n v="41.514484956109797"/>
    <n v="99.437994647262002"/>
    <s v="Friday"/>
    <n v="22"/>
    <x v="11"/>
    <x v="0"/>
    <x v="3"/>
    <n v="94"/>
    <n v="1"/>
  </r>
  <r>
    <n v="63.746687271630101"/>
    <n v="244.74813007869599"/>
    <n v="46.574139471718901"/>
    <n v="36.124158235784698"/>
    <n v="1.32073155168441"/>
    <n v="13.3241224674377"/>
    <n v="25.678463314906299"/>
    <n v="74.932841706823297"/>
    <n v="8.0271942257794604E-2"/>
    <n v="236.805066860446"/>
    <n v="982.56237156727104"/>
    <n v="3.8789865907375698"/>
    <n v="19.660358908302499"/>
    <n v="113"/>
    <x v="1"/>
    <x v="1"/>
    <n v="44.418314082180402"/>
    <n v="114.80267363937"/>
    <s v="Tuesday"/>
    <n v="19"/>
    <x v="2"/>
    <x v="9"/>
    <x v="1"/>
    <n v="85"/>
    <n v="0"/>
  </r>
  <r>
    <n v="199.16681073336301"/>
    <n v="247.806590615978"/>
    <n v="47.999643993392503"/>
    <n v="27.209313397457301"/>
    <n v="4.7317037149318404"/>
    <n v="102.902477167135"/>
    <n v="33.6781946835859"/>
    <n v="89.359624159644795"/>
    <n v="0.98968189155604402"/>
    <n v="7.3810093835214303"/>
    <n v="1048.0145523829999"/>
    <n v="40.694905185743103"/>
    <n v="9.4318041386866796"/>
    <n v="377"/>
    <x v="3"/>
    <x v="2"/>
    <n v="22.296400855296699"/>
    <n v="107.53619888379301"/>
    <s v="Saturday"/>
    <n v="3"/>
    <x v="7"/>
    <x v="2"/>
    <x v="2"/>
    <n v="42"/>
    <n v="1"/>
  </r>
  <r>
    <n v="124.734529795021"/>
    <n v="247.36907262585601"/>
    <n v="60.472497642145697"/>
    <n v="40.315326895942299"/>
    <n v="0.87765816852076795"/>
    <n v="80.427442652611404"/>
    <n v="3.5345680806937199"/>
    <n v="46.0928908183526"/>
    <n v="5.9405542827564997"/>
    <n v="281.46013077746198"/>
    <n v="1049.0705002791899"/>
    <n v="2.3342034233795701"/>
    <n v="0.65789262417212702"/>
    <n v="7"/>
    <x v="2"/>
    <x v="4"/>
    <n v="23.005067097113798"/>
    <n v="126.832003169454"/>
    <s v="Thursday"/>
    <n v="10"/>
    <x v="11"/>
    <x v="8"/>
    <x v="4"/>
    <n v="32"/>
    <n v="0"/>
  </r>
  <r>
    <n v="248.47049148521501"/>
    <n v="273.89688233202901"/>
    <n v="74.870077875917104"/>
    <n v="41.329520717907499"/>
    <n v="2.31420177732676"/>
    <n v="113.963127482245"/>
    <n v="27.452477505414201"/>
    <n v="58.850581210438598"/>
    <n v="1.07811611655879"/>
    <n v="183.38232981565699"/>
    <n v="990.91752964995499"/>
    <n v="25.714958735693699"/>
    <n v="1.8431360069898599"/>
    <n v="243"/>
    <x v="1"/>
    <x v="4"/>
    <n v="37.958693464725101"/>
    <n v="112.09564170935499"/>
    <s v="Friday"/>
    <n v="7"/>
    <x v="1"/>
    <x v="7"/>
    <x v="2"/>
    <n v="56"/>
    <n v="0"/>
  </r>
  <r>
    <n v="207.19204835359599"/>
    <n v="121.53199775510799"/>
    <n v="80.801263479525105"/>
    <n v="19.506900269967801"/>
    <n v="3.8245513336134702"/>
    <n v="109.712460285159"/>
    <n v="0.74986804886312597"/>
    <n v="83.833701298335896"/>
    <n v="0.55258379349576303"/>
    <n v="261.48098070265399"/>
    <n v="1000.7695002182001"/>
    <n v="38.680086713726404"/>
    <n v="2.0100186260577702"/>
    <n v="453"/>
    <x v="3"/>
    <x v="2"/>
    <n v="21.121704386934098"/>
    <n v="99.994675612337602"/>
    <s v="Thursday"/>
    <n v="4"/>
    <x v="2"/>
    <x v="4"/>
    <x v="4"/>
    <n v="70"/>
    <n v="1"/>
  </r>
  <r>
    <n v="84.662371421496005"/>
    <n v="110.558948765132"/>
    <n v="51.960086195238802"/>
    <n v="41.628587932450998"/>
    <n v="0.87746551081817104"/>
    <n v="110.692005369265"/>
    <n v="25.280957644317301"/>
    <n v="45.887857439659001"/>
    <n v="8.9209421532349698"/>
    <n v="149.452083706715"/>
    <n v="982.62068553693803"/>
    <n v="2.18989532125895"/>
    <n v="3.4170058985289402"/>
    <n v="83"/>
    <x v="2"/>
    <x v="3"/>
    <n v="48.745591322623"/>
    <n v="121.984316313382"/>
    <s v="Wednesday"/>
    <n v="14"/>
    <x v="5"/>
    <x v="3"/>
    <x v="4"/>
    <n v="1"/>
    <n v="0"/>
  </r>
  <r>
    <n v="187.333234929665"/>
    <n v="67.259420898445498"/>
    <n v="73.451574462437904"/>
    <n v="24.065761133814998"/>
    <n v="1.97063023556121"/>
    <n v="95.4437357916472"/>
    <n v="7.70303238562306"/>
    <n v="33.058915467840897"/>
    <n v="7.1594371296147097"/>
    <n v="75.620039593172507"/>
    <n v="1036.42275683915"/>
    <n v="25.135996813136199"/>
    <n v="3.4262307949611501"/>
    <n v="442"/>
    <x v="1"/>
    <x v="4"/>
    <n v="28.656509265583601"/>
    <n v="125.28817272643801"/>
    <s v="Sunday"/>
    <n v="22"/>
    <x v="0"/>
    <x v="0"/>
    <x v="0"/>
    <n v="22"/>
    <n v="1"/>
  </r>
  <r>
    <n v="90.710310291994503"/>
    <n v="45.124879015332198"/>
    <n v="19.978307607694202"/>
    <n v="34.479545069871797"/>
    <n v="3.7175928438269898"/>
    <n v="183.06411713515999"/>
    <n v="-6.2961288562519"/>
    <n v="36.990782018551798"/>
    <n v="1.3942554871563599"/>
    <n v="184.94228805030599"/>
    <n v="995.32217726041802"/>
    <n v="7.5225454547929704"/>
    <n v="6.8814681578895804"/>
    <n v="163"/>
    <x v="2"/>
    <x v="4"/>
    <n v="21.128625894279899"/>
    <n v="95.168733516904496"/>
    <s v="Wednesday"/>
    <n v="23"/>
    <x v="3"/>
    <x v="0"/>
    <x v="4"/>
    <n v="87"/>
    <n v="0"/>
  </r>
  <r>
    <n v="34.178601741559397"/>
    <n v="278.43959156416599"/>
    <n v="35.039002316404201"/>
    <n v="2.2569170364789"/>
    <n v="3.5491196133051499"/>
    <n v="118.81684259406801"/>
    <n v="-9.3082404372928202"/>
    <n v="14.3184938785773"/>
    <n v="7.0737504912706299"/>
    <n v="314.83636995211202"/>
    <n v="982.41148440906795"/>
    <n v="22.470972233727"/>
    <n v="13.0332114472805"/>
    <n v="237"/>
    <x v="2"/>
    <x v="3"/>
    <n v="22.713439291351701"/>
    <n v="94.145180779620205"/>
    <s v="Tuesday"/>
    <n v="2"/>
    <x v="5"/>
    <x v="4"/>
    <x v="3"/>
    <n v="33"/>
    <n v="0"/>
  </r>
  <r>
    <n v="107.885916120258"/>
    <n v="54.923044589780297"/>
    <n v="35.758283022080903"/>
    <n v="9.0618756631199702"/>
    <n v="2.0286119888130698"/>
    <n v="147.15959309798399"/>
    <n v="35.348962023014401"/>
    <n v="25.2415863774233"/>
    <n v="4.9500959761902097"/>
    <n v="11.1290445822567"/>
    <n v="1029.5165209049301"/>
    <n v="23.180359559213802"/>
    <n v="9.1314661645039408"/>
    <n v="207"/>
    <x v="0"/>
    <x v="4"/>
    <n v="43.259541403981999"/>
    <n v="106.669318889344"/>
    <s v="Saturday"/>
    <n v="11"/>
    <x v="9"/>
    <x v="1"/>
    <x v="3"/>
    <n v="90"/>
    <n v="0"/>
  </r>
  <r>
    <n v="11.2132142897376"/>
    <n v="115.24756701608"/>
    <n v="20.5973406919063"/>
    <n v="39.444405935009101"/>
    <n v="4.6206934777406303"/>
    <n v="136.103523745882"/>
    <n v="-9.5035015165234693"/>
    <n v="42.876604777348803"/>
    <n v="6.8816943949598999"/>
    <n v="326.93872154826101"/>
    <n v="988.06155915814099"/>
    <n v="41.575494563995299"/>
    <n v="14.1868790361473"/>
    <n v="71"/>
    <x v="1"/>
    <x v="1"/>
    <n v="29.323812026897201"/>
    <n v="103.895324880373"/>
    <s v="Thursday"/>
    <n v="20"/>
    <x v="8"/>
    <x v="1"/>
    <x v="5"/>
    <n v="99"/>
    <n v="0"/>
  </r>
  <r>
    <n v="53.4374593204248"/>
    <n v="246.90986496143901"/>
    <n v="41.358945009616399"/>
    <n v="11.847588496997201"/>
    <n v="1.9357748818066201"/>
    <n v="30.897889283079099"/>
    <n v="33.600690443189599"/>
    <n v="62.848919777996898"/>
    <n v="3.4556410050552202"/>
    <n v="15.1631179043994"/>
    <n v="1003.64860751072"/>
    <n v="26.4509763949007"/>
    <n v="0.57993278794848002"/>
    <n v="29"/>
    <x v="3"/>
    <x v="2"/>
    <n v="20.1090142680853"/>
    <n v="96.752166381258604"/>
    <s v="Wednesday"/>
    <n v="10"/>
    <x v="4"/>
    <x v="9"/>
    <x v="3"/>
    <n v="68"/>
    <n v="0"/>
  </r>
  <r>
    <n v="19.3237633193128"/>
    <n v="81.280830601527498"/>
    <n v="38.164220930213197"/>
    <n v="34.061253970781898"/>
    <n v="1.3863877627018899"/>
    <n v="60.375308763533098"/>
    <n v="7.6465457280465801"/>
    <n v="52.045130684108003"/>
    <n v="3.1191672358899298"/>
    <n v="31.898790130140402"/>
    <n v="986.14886922091398"/>
    <n v="35.611523031984603"/>
    <n v="17.149373871619201"/>
    <n v="120"/>
    <x v="2"/>
    <x v="3"/>
    <n v="40.114333350897503"/>
    <n v="102.18285953428099"/>
    <s v="Friday"/>
    <n v="6"/>
    <x v="3"/>
    <x v="3"/>
    <x v="2"/>
    <n v="73"/>
    <n v="0"/>
  </r>
  <r>
    <n v="78.727807860572398"/>
    <n v="143.32469800734199"/>
    <n v="28.686405089335398"/>
    <n v="3.6724892566283001"/>
    <n v="2.2767331723149802"/>
    <n v="136.72123937263601"/>
    <n v="5.5455717812668803"/>
    <n v="46.978285680423802"/>
    <n v="7.5824701570251296"/>
    <n v="172.12142903750501"/>
    <n v="1035.0693190612001"/>
    <n v="17.209270164814999"/>
    <n v="7.38464199356899"/>
    <n v="416"/>
    <x v="3"/>
    <x v="2"/>
    <n v="29.6836701270371"/>
    <n v="101.32641766527399"/>
    <s v="Wednesday"/>
    <n v="17"/>
    <x v="11"/>
    <x v="4"/>
    <x v="2"/>
    <n v="17"/>
    <n v="1"/>
  </r>
  <r>
    <n v="122.43621662910699"/>
    <n v="251.59778295882001"/>
    <n v="12.1151890287029"/>
    <n v="14.547072880846899"/>
    <n v="3.97657022263911"/>
    <n v="153.84840781974199"/>
    <n v="11.142607689257799"/>
    <n v="32.541433048458103"/>
    <n v="8.8600416929590402"/>
    <n v="197.221938013287"/>
    <n v="1017.2987687086001"/>
    <n v="6.4574707734178798"/>
    <n v="18.886335470012298"/>
    <n v="458"/>
    <x v="0"/>
    <x v="4"/>
    <n v="44.891247470318298"/>
    <n v="110.103032075321"/>
    <s v="Wednesday"/>
    <n v="4"/>
    <x v="2"/>
    <x v="1"/>
    <x v="0"/>
    <n v="23"/>
    <n v="1"/>
  </r>
  <r>
    <n v="235.016872313535"/>
    <n v="228.87487281422901"/>
    <n v="20.5210499203437"/>
    <n v="36.077981490634599"/>
    <n v="3.9914927210353102"/>
    <n v="14.691747611890699"/>
    <n v="39.924453315562403"/>
    <n v="21.351565436174599"/>
    <n v="9.3119448077507698"/>
    <n v="78.318433654082497"/>
    <n v="1023.81227836746"/>
    <n v="42.645138469933002"/>
    <n v="13.7600592686985"/>
    <n v="173"/>
    <x v="2"/>
    <x v="1"/>
    <n v="35.154204531212798"/>
    <n v="115.00911804021599"/>
    <s v="Monday"/>
    <n v="22"/>
    <x v="2"/>
    <x v="3"/>
    <x v="1"/>
    <n v="94"/>
    <n v="0"/>
  </r>
  <r>
    <n v="53.950607880339497"/>
    <n v="252.81272879480301"/>
    <n v="51.1430379799191"/>
    <n v="1.85030408720566"/>
    <n v="0.96046172743538105"/>
    <n v="120.38529458363401"/>
    <n v="25.068482664468899"/>
    <n v="49.147852541974601"/>
    <n v="6.8274896932486104"/>
    <n v="181.14055280702499"/>
    <n v="1044.7521480493201"/>
    <n v="42.132945633328497"/>
    <n v="1.8157302745468999"/>
    <n v="401"/>
    <x v="2"/>
    <x v="3"/>
    <n v="20.616662854366101"/>
    <n v="123.18272538635"/>
    <s v="Saturday"/>
    <n v="8"/>
    <x v="2"/>
    <x v="6"/>
    <x v="0"/>
    <n v="49"/>
    <n v="1"/>
  </r>
  <r>
    <n v="141.73504033245101"/>
    <n v="153.41677893989501"/>
    <n v="34.379350553603402"/>
    <n v="30.3508591834916"/>
    <n v="3.06943355454781"/>
    <n v="13.102269984482099"/>
    <n v="4.1028026566921003"/>
    <n v="14.7850100379328"/>
    <n v="3.2118693416583799"/>
    <n v="322.723849185262"/>
    <n v="1007.51729220855"/>
    <n v="42.990052276392298"/>
    <n v="4.1173608048525701"/>
    <n v="445"/>
    <x v="2"/>
    <x v="0"/>
    <n v="29.7242911587132"/>
    <n v="128.07886813021801"/>
    <s v="Wednesday"/>
    <n v="11"/>
    <x v="6"/>
    <x v="5"/>
    <x v="1"/>
    <n v="88"/>
    <n v="1"/>
  </r>
  <r>
    <n v="101.67344770703799"/>
    <n v="187.828733971253"/>
    <n v="25.995249987816202"/>
    <n v="17.474427867986201"/>
    <n v="1.63611406505068"/>
    <n v="76.9993733636597"/>
    <n v="37.989432410696502"/>
    <n v="52.124831728136201"/>
    <n v="1.1128434036695301"/>
    <n v="183.75361103334899"/>
    <n v="985.15670821697699"/>
    <n v="16.751581405061199"/>
    <n v="13.1889613592285"/>
    <n v="57"/>
    <x v="1"/>
    <x v="0"/>
    <n v="37.401088646902998"/>
    <n v="104.09020105165"/>
    <s v="Thursday"/>
    <n v="7"/>
    <x v="3"/>
    <x v="4"/>
    <x v="5"/>
    <n v="29"/>
    <n v="0"/>
  </r>
  <r>
    <n v="88.926281558562096"/>
    <n v="119.10349831534199"/>
    <n v="95.098526842763505"/>
    <n v="21.9537096376664"/>
    <n v="3.22056470369064"/>
    <n v="132.090079922059"/>
    <n v="8.6488411480369596"/>
    <n v="98.425610735271206"/>
    <n v="4.3469360030926198"/>
    <n v="121.083098737917"/>
    <n v="1049.4123609363601"/>
    <n v="16.786775502907101"/>
    <n v="1.2924851735789"/>
    <n v="367"/>
    <x v="0"/>
    <x v="1"/>
    <n v="20.725090276698801"/>
    <n v="91.594024615758997"/>
    <s v="Sunday"/>
    <n v="5"/>
    <x v="10"/>
    <x v="0"/>
    <x v="0"/>
    <n v="18"/>
    <n v="1"/>
  </r>
  <r>
    <n v="49.492040906857198"/>
    <n v="35.916234035480201"/>
    <n v="46.1811647400136"/>
    <n v="27.561859045383901"/>
    <n v="2.1599025836761001"/>
    <n v="93.838402336174994"/>
    <n v="-4.7190892800646296"/>
    <n v="97.666592015300594"/>
    <n v="0.61037007827525902"/>
    <n v="151.53070589249299"/>
    <n v="1012.64227500411"/>
    <n v="5.7677154961281403"/>
    <n v="14.9308067005722"/>
    <n v="250"/>
    <x v="1"/>
    <x v="0"/>
    <n v="37.707695092824203"/>
    <n v="94.181504124422005"/>
    <s v="Monday"/>
    <n v="17"/>
    <x v="6"/>
    <x v="2"/>
    <x v="1"/>
    <n v="69"/>
    <n v="0"/>
  </r>
  <r>
    <n v="36.663409011823703"/>
    <n v="111.42674985131499"/>
    <n v="33.437127838099897"/>
    <n v="6.4066300209631803"/>
    <n v="0.60911291199507001"/>
    <n v="170.27696935316899"/>
    <n v="29.834013701139401"/>
    <n v="39.989475296657403"/>
    <n v="0.38332920852250002"/>
    <n v="157.18803023266801"/>
    <n v="1004.20857719347"/>
    <n v="3.5081615747427999"/>
    <n v="11.450237380625801"/>
    <n v="239"/>
    <x v="1"/>
    <x v="4"/>
    <n v="32.1950562993703"/>
    <n v="116.65826589575499"/>
    <s v="Friday"/>
    <n v="4"/>
    <x v="11"/>
    <x v="2"/>
    <x v="3"/>
    <n v="55"/>
    <n v="0"/>
  </r>
  <r>
    <n v="81.517972462249105"/>
    <n v="271.30499627149402"/>
    <n v="44.106214306662302"/>
    <n v="42.454657357757497"/>
    <n v="0.155146931594288"/>
    <n v="29.894160230140201"/>
    <n v="0.44524067732942602"/>
    <n v="34.357009042776902"/>
    <n v="5.8911353824281898"/>
    <n v="16.459399918049598"/>
    <n v="997.80421071965702"/>
    <n v="5.9018978887860101"/>
    <n v="1.97672121563612"/>
    <n v="24"/>
    <x v="2"/>
    <x v="3"/>
    <n v="33.322534816088599"/>
    <n v="99.363661408421095"/>
    <s v="Monday"/>
    <n v="13"/>
    <x v="1"/>
    <x v="7"/>
    <x v="1"/>
    <n v="45"/>
    <n v="0"/>
  </r>
  <r>
    <n v="178.47723001196499"/>
    <n v="114.52546346146799"/>
    <n v="48.634363486925601"/>
    <n v="8.7919086117308396"/>
    <n v="1.9216327902472901"/>
    <n v="163.915372340522"/>
    <n v="5.1754936719196101"/>
    <n v="33.352674228938803"/>
    <n v="2.9573698421574899"/>
    <n v="359.79202409856703"/>
    <n v="1010.72125398939"/>
    <n v="23.710452908843099"/>
    <n v="9.5837640386085408"/>
    <n v="489"/>
    <x v="1"/>
    <x v="4"/>
    <n v="48.591491915755597"/>
    <n v="118.513972443379"/>
    <s v="Saturday"/>
    <n v="5"/>
    <x v="0"/>
    <x v="2"/>
    <x v="4"/>
    <n v="80"/>
    <n v="1"/>
  </r>
  <r>
    <n v="46.892472577340499"/>
    <n v="291.65426198049897"/>
    <n v="5.3002600217329601"/>
    <n v="18.267045679333101"/>
    <n v="0.57579526172618301"/>
    <n v="183.65921063866199"/>
    <n v="26.2159348567466"/>
    <n v="80.576584454457702"/>
    <n v="7.6567993339626703"/>
    <n v="325.99743368682499"/>
    <n v="1031.5662140951699"/>
    <n v="5.4852942155971904"/>
    <n v="13.297244281429601"/>
    <n v="55"/>
    <x v="3"/>
    <x v="4"/>
    <n v="22.861389476634201"/>
    <n v="122.004405164913"/>
    <s v="Sunday"/>
    <n v="20"/>
    <x v="8"/>
    <x v="8"/>
    <x v="5"/>
    <n v="50"/>
    <n v="0"/>
  </r>
  <r>
    <n v="49.287857067077503"/>
    <n v="189.240554447422"/>
    <n v="54.002563571798198"/>
    <n v="12.553063147686901"/>
    <n v="4.5857345806270704"/>
    <n v="45.512980973825499"/>
    <n v="26.218170439013001"/>
    <n v="23.064357132453601"/>
    <n v="1.0828569990974899"/>
    <n v="73.694601532219906"/>
    <n v="991.870605531568"/>
    <n v="24.133135932317199"/>
    <n v="8.4278410981340706"/>
    <n v="440"/>
    <x v="1"/>
    <x v="2"/>
    <n v="43.980263040479699"/>
    <n v="92.917414576461098"/>
    <s v="Saturday"/>
    <n v="12"/>
    <x v="6"/>
    <x v="1"/>
    <x v="4"/>
    <n v="26"/>
    <n v="1"/>
  </r>
  <r>
    <n v="170.38250518253699"/>
    <n v="235.97902128947999"/>
    <n v="38.128842835322999"/>
    <n v="22.283457171377101"/>
    <n v="2.81980384056373"/>
    <n v="184.32905777405099"/>
    <n v="7.9375801243615403"/>
    <n v="84.522798641126599"/>
    <n v="4.5702168413265802"/>
    <n v="52.654241425857002"/>
    <n v="983.19749480483495"/>
    <n v="5.41395396972952"/>
    <n v="15.2560364132428"/>
    <n v="484"/>
    <x v="0"/>
    <x v="1"/>
    <n v="27.609262680931"/>
    <n v="120.29471250400699"/>
    <s v="Thursday"/>
    <n v="16"/>
    <x v="6"/>
    <x v="9"/>
    <x v="3"/>
    <n v="12"/>
    <n v="1"/>
  </r>
  <r>
    <n v="34.392308470542503"/>
    <n v="158.08157066694099"/>
    <n v="54.892798664514501"/>
    <n v="25.356894783843799"/>
    <n v="4.6403947079757497"/>
    <n v="73.047319558441203"/>
    <n v="6.9691509697833398"/>
    <n v="81.484329760539396"/>
    <n v="3.0981793710483498"/>
    <n v="358.96251372892198"/>
    <n v="1045.43477252465"/>
    <n v="34.266247552566099"/>
    <n v="15.1749323108083"/>
    <n v="423"/>
    <x v="0"/>
    <x v="2"/>
    <n v="40.273913416023298"/>
    <n v="128.614599163919"/>
    <s v="Wednesday"/>
    <n v="22"/>
    <x v="5"/>
    <x v="6"/>
    <x v="4"/>
    <n v="46"/>
    <n v="1"/>
  </r>
  <r>
    <n v="71.374731273689306"/>
    <n v="106.31242065552"/>
    <n v="38.171493069719801"/>
    <n v="48.694550279570599"/>
    <n v="4.3832128880107399"/>
    <n v="190.63269086263799"/>
    <n v="23.216424956640399"/>
    <n v="66.215767136417796"/>
    <n v="6.8040285940867502"/>
    <n v="217.83986178731499"/>
    <n v="1045.98536546625"/>
    <n v="11.7181758323611"/>
    <n v="13.7885194995392"/>
    <n v="246"/>
    <x v="1"/>
    <x v="2"/>
    <n v="35.306144274735097"/>
    <n v="119.432461648848"/>
    <s v="Friday"/>
    <n v="2"/>
    <x v="4"/>
    <x v="1"/>
    <x v="2"/>
    <n v="78"/>
    <n v="0"/>
  </r>
  <r>
    <n v="158.83605315239799"/>
    <n v="181.33022305934099"/>
    <n v="59.9557671280863"/>
    <n v="36.891062135373801"/>
    <n v="0.14944168538459399"/>
    <n v="41.220984060820498"/>
    <n v="-8.1630764749072799"/>
    <n v="69.417658627073195"/>
    <n v="7.6644512930645101"/>
    <n v="18.831526271662401"/>
    <n v="1039.7342414038401"/>
    <n v="29.9049180297596"/>
    <n v="10.883747481547999"/>
    <n v="247"/>
    <x v="2"/>
    <x v="3"/>
    <n v="38.097940448760497"/>
    <n v="124.547404438968"/>
    <s v="Wednesday"/>
    <n v="5"/>
    <x v="4"/>
    <x v="5"/>
    <x v="2"/>
    <n v="28"/>
    <n v="0"/>
  </r>
  <r>
    <n v="148.70555100105801"/>
    <n v="207.40166487464799"/>
    <n v="19.790524513792199"/>
    <n v="29.2422006623136"/>
    <n v="1.5986518409106301"/>
    <n v="159.441540290945"/>
    <n v="12.7962638172853"/>
    <n v="54.063021025364698"/>
    <n v="3.5437575323575601"/>
    <n v="254.81693546051201"/>
    <n v="1004.77460854728"/>
    <n v="23.4356730675851"/>
    <n v="16.419209602378299"/>
    <n v="34"/>
    <x v="3"/>
    <x v="1"/>
    <n v="46.824640927740099"/>
    <n v="105.727959063661"/>
    <s v="Tuesday"/>
    <n v="15"/>
    <x v="8"/>
    <x v="9"/>
    <x v="4"/>
    <n v="31"/>
    <n v="0"/>
  </r>
  <r>
    <n v="216.16815307873"/>
    <n v="26.013569904928101"/>
    <n v="19.2217103260909"/>
    <n v="2.96951867026287"/>
    <n v="4.6962816993066498"/>
    <n v="54.135265492765299"/>
    <n v="37.899056585336901"/>
    <n v="31.9979298607111"/>
    <n v="1.11790827432329"/>
    <n v="214.22528522402999"/>
    <n v="1007.98219397377"/>
    <n v="16.6451685392047"/>
    <n v="19.734846096701201"/>
    <n v="482"/>
    <x v="1"/>
    <x v="0"/>
    <n v="20.415410299068402"/>
    <n v="129.08455564506099"/>
    <s v="Thursday"/>
    <n v="8"/>
    <x v="8"/>
    <x v="8"/>
    <x v="4"/>
    <n v="43"/>
    <n v="1"/>
  </r>
  <r>
    <n v="216.46575992555699"/>
    <n v="114.021776464249"/>
    <n v="84.444118513697504"/>
    <n v="32.557861197341097"/>
    <n v="3.81224663007468"/>
    <n v="73.211242321428401"/>
    <n v="11.9043332269628"/>
    <n v="66.412884403124295"/>
    <n v="4.2370719555936098"/>
    <n v="74.514181228153902"/>
    <n v="1016.37925535489"/>
    <n v="34.557762364680201"/>
    <n v="9.6620241240846507"/>
    <n v="463"/>
    <x v="3"/>
    <x v="3"/>
    <n v="37.927293940569697"/>
    <n v="127.26844094666301"/>
    <s v="Friday"/>
    <n v="21"/>
    <x v="3"/>
    <x v="1"/>
    <x v="3"/>
    <n v="27"/>
    <n v="1"/>
  </r>
  <r>
    <n v="98.018749544433902"/>
    <n v="140.03104039562899"/>
    <n v="14.3812554324579"/>
    <n v="3.6546671639270598"/>
    <n v="3.3751145473010702"/>
    <n v="120.936790976891"/>
    <n v="24.3551776796449"/>
    <n v="70.641068912460895"/>
    <n v="9.8886177733703509"/>
    <n v="288.01747809179301"/>
    <n v="985.36465355132702"/>
    <n v="47.560512764034797"/>
    <n v="1.2760980659135699"/>
    <n v="365"/>
    <x v="0"/>
    <x v="3"/>
    <n v="34.114479111054202"/>
    <n v="93.181063665792905"/>
    <s v="Friday"/>
    <n v="17"/>
    <x v="9"/>
    <x v="5"/>
    <x v="5"/>
    <n v="84"/>
    <n v="1"/>
  </r>
  <r>
    <n v="146.78792600432899"/>
    <n v="42.830872627812603"/>
    <n v="98.573938151923201"/>
    <n v="1.7322796145252399"/>
    <n v="1.1984059044430599"/>
    <n v="42.164497133591802"/>
    <n v="-4.4134166512945603"/>
    <n v="67.195888604432696"/>
    <n v="5.7293011689552999"/>
    <n v="166.139357514447"/>
    <n v="1035.57963441986"/>
    <n v="33.846462404119002"/>
    <n v="9.0003462327902106"/>
    <n v="67"/>
    <x v="3"/>
    <x v="1"/>
    <n v="32.922006129510102"/>
    <n v="106.888001010658"/>
    <s v="Monday"/>
    <n v="0"/>
    <x v="3"/>
    <x v="3"/>
    <x v="3"/>
    <n v="39"/>
    <n v="0"/>
  </r>
  <r>
    <n v="17.609141293840398"/>
    <n v="208.93133045832499"/>
    <n v="54.5760351738057"/>
    <n v="17.239689831276301"/>
    <n v="1.6270841786325101"/>
    <n v="23.577537223756401"/>
    <n v="28.619789013241601"/>
    <n v="37.2842911688765"/>
    <n v="9.7547581723849799"/>
    <n v="69.924487919247198"/>
    <n v="996.24013246631205"/>
    <n v="44.851503732990203"/>
    <n v="12.6619726568582"/>
    <n v="320"/>
    <x v="2"/>
    <x v="0"/>
    <n v="25.735833072140601"/>
    <n v="102.08319562346"/>
    <s v="Saturday"/>
    <n v="2"/>
    <x v="11"/>
    <x v="8"/>
    <x v="5"/>
    <n v="32"/>
    <n v="1"/>
  </r>
  <r>
    <n v="36.549443000560302"/>
    <n v="101.383113748133"/>
    <n v="55.558886018283602"/>
    <n v="15.582669814065101"/>
    <n v="4.5386297794374499"/>
    <n v="13.8157653430466"/>
    <n v="32.042982698155598"/>
    <n v="40.848276039151997"/>
    <n v="4.0744889937831097"/>
    <n v="73.845086447018602"/>
    <n v="1033.83184832906"/>
    <n v="48.951331472822702"/>
    <n v="9.9138900075512701"/>
    <n v="447"/>
    <x v="2"/>
    <x v="1"/>
    <n v="26.724768858578599"/>
    <n v="120.45765834664699"/>
    <s v="Thursday"/>
    <n v="15"/>
    <x v="9"/>
    <x v="9"/>
    <x v="2"/>
    <n v="67"/>
    <n v="1"/>
  </r>
  <r>
    <n v="119.93094671598099"/>
    <n v="284.686779450811"/>
    <n v="84.321528428673901"/>
    <n v="7.8327709713253997"/>
    <n v="3.7608373348005699"/>
    <n v="60.848640491253398"/>
    <n v="17.502724216113801"/>
    <n v="64.538739934604493"/>
    <n v="3.9289918258883798"/>
    <n v="227.88962359284801"/>
    <n v="1037.6258274053"/>
    <n v="34.918662493223799"/>
    <n v="7.69638247285154"/>
    <n v="204"/>
    <x v="1"/>
    <x v="4"/>
    <n v="37.7820185857856"/>
    <n v="120.332107674075"/>
    <s v="Monday"/>
    <n v="13"/>
    <x v="6"/>
    <x v="8"/>
    <x v="1"/>
    <n v="54"/>
    <n v="0"/>
  </r>
  <r>
    <n v="204.218988191465"/>
    <n v="190.92791849344599"/>
    <n v="12.172942854170801"/>
    <n v="16.119108593358"/>
    <n v="2.1397368886265098"/>
    <n v="149.47247352569201"/>
    <n v="6.6584661106651302"/>
    <n v="46.221572171232303"/>
    <n v="4.91862541025304"/>
    <n v="99.551694432262593"/>
    <n v="1037.5919587184901"/>
    <n v="7.2745423620317302"/>
    <n v="1.5502050565026999"/>
    <n v="82"/>
    <x v="0"/>
    <x v="3"/>
    <n v="30.699268355343001"/>
    <n v="116.05226240166699"/>
    <s v="Monday"/>
    <n v="15"/>
    <x v="3"/>
    <x v="4"/>
    <x v="4"/>
    <n v="19"/>
    <n v="0"/>
  </r>
  <r>
    <n v="183.687972584129"/>
    <n v="278.27269218213303"/>
    <n v="98.864754985347403"/>
    <n v="41.084653530661903"/>
    <n v="2.3234465555830499"/>
    <n v="66.778246925723195"/>
    <n v="29.329076389375999"/>
    <n v="38.360922180368298"/>
    <n v="1.73559177653665"/>
    <n v="51.672677726302297"/>
    <n v="1035.85884639651"/>
    <n v="42.9636539139414"/>
    <n v="11.1850164304618"/>
    <n v="382"/>
    <x v="2"/>
    <x v="2"/>
    <n v="22.178398049547098"/>
    <n v="118.80277196408601"/>
    <s v="Wednesday"/>
    <n v="1"/>
    <x v="8"/>
    <x v="6"/>
    <x v="2"/>
    <n v="4"/>
    <n v="1"/>
  </r>
  <r>
    <n v="103.96959494055299"/>
    <n v="141.356984214356"/>
    <n v="32.371484012781501"/>
    <n v="18.727127786895199"/>
    <n v="3.1604898840640301"/>
    <n v="187.97501496733699"/>
    <n v="-6.1731931607811497"/>
    <n v="47.403282701717899"/>
    <n v="0.59572731839681403"/>
    <n v="257.77973738002697"/>
    <n v="1044.75329737417"/>
    <n v="10.776133928020901"/>
    <n v="8.8684831118460306"/>
    <n v="164"/>
    <x v="3"/>
    <x v="2"/>
    <n v="24.852545720461499"/>
    <n v="119.537493131226"/>
    <s v="Saturday"/>
    <n v="2"/>
    <x v="8"/>
    <x v="9"/>
    <x v="1"/>
    <n v="39"/>
    <n v="0"/>
  </r>
  <r>
    <n v="218.40200425856401"/>
    <n v="198.356605098763"/>
    <n v="73.983581699613495"/>
    <n v="38.122406329264003"/>
    <n v="1.43842166898226"/>
    <n v="124.599842076093"/>
    <n v="35.101648529529001"/>
    <n v="77.7307012581647"/>
    <n v="5.7142670831834801"/>
    <n v="138.24406961583301"/>
    <n v="1040.74412101294"/>
    <n v="11.398245090432599"/>
    <n v="10.5381779569076"/>
    <n v="218"/>
    <x v="1"/>
    <x v="3"/>
    <n v="27.0550724469838"/>
    <n v="115.253125195699"/>
    <s v="Monday"/>
    <n v="6"/>
    <x v="1"/>
    <x v="8"/>
    <x v="1"/>
    <n v="72"/>
    <n v="0"/>
  </r>
  <r>
    <n v="103.07295652881599"/>
    <n v="144.02785582302701"/>
    <n v="48.036423467839597"/>
    <n v="4.85406446874926"/>
    <n v="3.3251058943831202"/>
    <n v="71.820595156097994"/>
    <n v="8.1140338592503802"/>
    <n v="29.3276153525631"/>
    <n v="6.2281194839295004"/>
    <n v="344.97833993375599"/>
    <n v="1047.30969506835"/>
    <n v="11.064806832278601"/>
    <n v="9.1032177471495892"/>
    <n v="174"/>
    <x v="2"/>
    <x v="2"/>
    <n v="35.359500207869999"/>
    <n v="117.015898294557"/>
    <s v="Thursday"/>
    <n v="7"/>
    <x v="2"/>
    <x v="6"/>
    <x v="3"/>
    <n v="60"/>
    <n v="0"/>
  </r>
  <r>
    <n v="216.75648830620401"/>
    <n v="239.29468812632001"/>
    <n v="52.016522088959697"/>
    <n v="3.9523002124376698"/>
    <n v="4.54447471281114"/>
    <n v="117.305416230291"/>
    <n v="19.514889877049399"/>
    <n v="96.404533519979694"/>
    <n v="4.6204931563299798"/>
    <n v="338.50436775014799"/>
    <n v="1008.94626294108"/>
    <n v="4.8553058011649401"/>
    <n v="13.8651705695326"/>
    <n v="51"/>
    <x v="1"/>
    <x v="3"/>
    <n v="43.482224442923901"/>
    <n v="112.927839013096"/>
    <s v="Tuesday"/>
    <n v="18"/>
    <x v="1"/>
    <x v="4"/>
    <x v="4"/>
    <n v="93"/>
    <n v="0"/>
  </r>
  <r>
    <n v="88.466277200288005"/>
    <n v="58.501878308563199"/>
    <n v="52.955664435604902"/>
    <n v="44.562365717334899"/>
    <n v="4.1377444019529896"/>
    <n v="142.66864549679099"/>
    <n v="32.0310099874347"/>
    <n v="18.4371550573257"/>
    <n v="8.9793423915977595"/>
    <n v="216.88396125487401"/>
    <n v="1042.622321541"/>
    <n v="45.754980512539198"/>
    <n v="2.7372911061324201"/>
    <n v="250"/>
    <x v="0"/>
    <x v="3"/>
    <n v="43.709261217675198"/>
    <n v="94.746316647318906"/>
    <s v="Saturday"/>
    <n v="22"/>
    <x v="0"/>
    <x v="6"/>
    <x v="4"/>
    <n v="8"/>
    <n v="0"/>
  </r>
  <r>
    <n v="96.848414348366305"/>
    <n v="272.287035789416"/>
    <n v="72.867049323006597"/>
    <n v="42.197473452383697"/>
    <n v="0.76111064860765199"/>
    <n v="179.634917910024"/>
    <n v="7.4307645645643801"/>
    <n v="12.788934892501199"/>
    <n v="1.10910128296998"/>
    <n v="234.70385891270899"/>
    <n v="996.90560232217501"/>
    <n v="23.8431382592413"/>
    <n v="6.34485387489672"/>
    <n v="228"/>
    <x v="3"/>
    <x v="0"/>
    <n v="41.838784505974502"/>
    <n v="111.933868747586"/>
    <s v="Saturday"/>
    <n v="5"/>
    <x v="6"/>
    <x v="8"/>
    <x v="1"/>
    <n v="61"/>
    <n v="0"/>
  </r>
  <r>
    <n v="46.865244008719699"/>
    <n v="169.72919357324699"/>
    <n v="56.381952016708603"/>
    <n v="16.821164580771601"/>
    <n v="3.4886691613171399"/>
    <n v="123.620145737741"/>
    <n v="23.833025165912701"/>
    <n v="59.244997480406496"/>
    <n v="4.1898949052760504"/>
    <n v="150.83195024191801"/>
    <n v="1007.77338700337"/>
    <n v="38.653639928351502"/>
    <n v="5.0216588139273499"/>
    <n v="373"/>
    <x v="2"/>
    <x v="4"/>
    <n v="46.472553651065802"/>
    <n v="123.960285035674"/>
    <s v="Thursday"/>
    <n v="0"/>
    <x v="11"/>
    <x v="8"/>
    <x v="2"/>
    <n v="66"/>
    <n v="1"/>
  </r>
  <r>
    <n v="49.657234530264098"/>
    <n v="87.535890255840698"/>
    <n v="33.815140667127203"/>
    <n v="44.8075430777835"/>
    <n v="3.9825511998935199"/>
    <n v="135.88319084587101"/>
    <n v="32.705769334856498"/>
    <n v="14.5687215925178"/>
    <n v="4.59296939981005"/>
    <n v="146.86047414988499"/>
    <n v="1006.52734801834"/>
    <n v="47.371052646961097"/>
    <n v="17.291561422897001"/>
    <n v="324"/>
    <x v="0"/>
    <x v="0"/>
    <n v="42.337798800295502"/>
    <n v="119.069148883553"/>
    <s v="Sunday"/>
    <n v="3"/>
    <x v="6"/>
    <x v="2"/>
    <x v="4"/>
    <n v="75"/>
    <n v="1"/>
  </r>
  <r>
    <n v="237.645290853727"/>
    <n v="144.71686544225901"/>
    <n v="39.977583216421699"/>
    <n v="16.539868979513798"/>
    <n v="2.8738714546403998"/>
    <n v="130.98943293746001"/>
    <n v="33.585486394395197"/>
    <n v="52.1596306414379"/>
    <n v="6.2699332685861"/>
    <n v="358.73413850825699"/>
    <n v="1040.0837398199101"/>
    <n v="20.144555103805299"/>
    <n v="4.3862149020649701"/>
    <n v="18"/>
    <x v="0"/>
    <x v="0"/>
    <n v="36.455065958024598"/>
    <n v="102.752653351294"/>
    <s v="Monday"/>
    <n v="2"/>
    <x v="8"/>
    <x v="2"/>
    <x v="0"/>
    <n v="99"/>
    <n v="0"/>
  </r>
  <r>
    <n v="130.76179079455201"/>
    <n v="229.51068678562899"/>
    <n v="70.817452511238102"/>
    <n v="18.552040905227901"/>
    <n v="2.1472457960261999"/>
    <n v="78.454669071713397"/>
    <n v="23.0080956911995"/>
    <n v="37.001686367454397"/>
    <n v="3.39957670210151"/>
    <n v="354.38176109065699"/>
    <n v="982.43232098662997"/>
    <n v="49.444269353218203"/>
    <n v="19.259513571132899"/>
    <n v="441"/>
    <x v="3"/>
    <x v="1"/>
    <n v="37.942058031132802"/>
    <n v="90.412261800346101"/>
    <s v="Saturday"/>
    <n v="8"/>
    <x v="7"/>
    <x v="4"/>
    <x v="4"/>
    <n v="13"/>
    <n v="1"/>
  </r>
  <r>
    <n v="26.121245444263099"/>
    <n v="266.43960842629502"/>
    <n v="94.3336979556382"/>
    <n v="49.554529596174"/>
    <n v="4.22526609382047"/>
    <n v="162.13849113578101"/>
    <n v="-1.3920114445176699"/>
    <n v="27.349484448253001"/>
    <n v="6.4466469154088699"/>
    <n v="281.49931083712499"/>
    <n v="986.88828777039203"/>
    <n v="13.762209873366"/>
    <n v="8.1913041570942209"/>
    <n v="276"/>
    <x v="0"/>
    <x v="0"/>
    <n v="39.760173957631203"/>
    <n v="104.617835222868"/>
    <s v="Monday"/>
    <n v="20"/>
    <x v="7"/>
    <x v="0"/>
    <x v="5"/>
    <n v="24"/>
    <n v="0"/>
  </r>
  <r>
    <n v="184.87520322443501"/>
    <n v="132.60864896794101"/>
    <n v="28.170206512820499"/>
    <n v="39.636032571003902"/>
    <n v="3.7888709386905299"/>
    <n v="24.794443457532299"/>
    <n v="8.49525477197637"/>
    <n v="72.913687413952204"/>
    <n v="3.8954406413404801"/>
    <n v="81.199873490886603"/>
    <n v="1009.45116667829"/>
    <n v="42.966328993174599"/>
    <n v="4.3097147914709204"/>
    <n v="138"/>
    <x v="2"/>
    <x v="1"/>
    <n v="22.5427860773469"/>
    <n v="91.714314143490796"/>
    <s v="Friday"/>
    <n v="0"/>
    <x v="4"/>
    <x v="7"/>
    <x v="2"/>
    <n v="50"/>
    <n v="0"/>
  </r>
  <r>
    <n v="157.30886635600501"/>
    <n v="296.921411048778"/>
    <n v="73.542362878057403"/>
    <n v="47.504538881726397"/>
    <n v="4.5380599044726999"/>
    <n v="144.80101118092901"/>
    <n v="20.889507170869798"/>
    <n v="26.623325529062999"/>
    <n v="5.6472076697858302"/>
    <n v="16.954992525117401"/>
    <n v="985.07731503994501"/>
    <n v="4.2473485687968804"/>
    <n v="8.8291106661712302"/>
    <n v="40"/>
    <x v="3"/>
    <x v="0"/>
    <n v="24.040870506804701"/>
    <n v="114.713241050379"/>
    <s v="Monday"/>
    <n v="19"/>
    <x v="2"/>
    <x v="7"/>
    <x v="4"/>
    <n v="43"/>
    <n v="0"/>
  </r>
  <r>
    <n v="61.324443375309102"/>
    <n v="110.536183522941"/>
    <n v="71.351925182923694"/>
    <n v="17.930228995977799"/>
    <n v="1.82972038777655"/>
    <n v="113.24307391867001"/>
    <n v="27.077924371691701"/>
    <n v="97.365541272542202"/>
    <n v="8.82063553320293"/>
    <n v="100.06967842191899"/>
    <n v="1013.00178756194"/>
    <n v="17.341485520525801"/>
    <n v="16.587393848721799"/>
    <n v="405"/>
    <x v="2"/>
    <x v="0"/>
    <n v="26.395587031212798"/>
    <n v="95.185793464182098"/>
    <s v="Wednesday"/>
    <n v="14"/>
    <x v="3"/>
    <x v="4"/>
    <x v="0"/>
    <n v="29"/>
    <n v="1"/>
  </r>
  <r>
    <n v="27.709873594809601"/>
    <n v="124.934292686093"/>
    <n v="6.9191879177604401"/>
    <n v="12.068968736017201"/>
    <n v="4.1007306470232701"/>
    <n v="19.923203958646098"/>
    <n v="29.330395656687799"/>
    <n v="14.817306234727701"/>
    <n v="1.1945952272323299"/>
    <n v="176.87908369439401"/>
    <n v="1015.7467307248"/>
    <n v="23.122743934910599"/>
    <n v="9.0477124663219008"/>
    <n v="232"/>
    <x v="1"/>
    <x v="3"/>
    <n v="29.1322144625608"/>
    <n v="99.400148176275806"/>
    <s v="Tuesday"/>
    <n v="14"/>
    <x v="11"/>
    <x v="3"/>
    <x v="4"/>
    <n v="35"/>
    <n v="0"/>
  </r>
  <r>
    <n v="89.424673941899201"/>
    <n v="121.169407690689"/>
    <n v="15.203491778843"/>
    <n v="45.277748729582797"/>
    <n v="2.0356583379259998"/>
    <n v="124.172448996886"/>
    <n v="1.0315644095683401"/>
    <n v="26.3893111931867"/>
    <n v="4.2502971519806296"/>
    <n v="316.98527129200198"/>
    <n v="1039.7113571371401"/>
    <n v="46.755585458224203"/>
    <n v="0.64962359996536301"/>
    <n v="477"/>
    <x v="2"/>
    <x v="1"/>
    <n v="23.7409725339628"/>
    <n v="122.68776413391301"/>
    <s v="Friday"/>
    <n v="8"/>
    <x v="9"/>
    <x v="4"/>
    <x v="1"/>
    <n v="96"/>
    <n v="1"/>
  </r>
  <r>
    <n v="151.17307467542"/>
    <n v="212.07600370851799"/>
    <n v="61.737243841074402"/>
    <n v="2.3269667420423099"/>
    <n v="3.3378394619192102"/>
    <n v="55.008633069408098"/>
    <n v="22.6665173607736"/>
    <n v="83.629886163536"/>
    <n v="9.2047252972830407"/>
    <n v="215.24183377238299"/>
    <n v="1038.6669481151"/>
    <n v="1.68307238429913"/>
    <n v="16.8106193907124"/>
    <n v="107"/>
    <x v="0"/>
    <x v="0"/>
    <n v="27.879898990786302"/>
    <n v="109.92100597736599"/>
    <s v="Monday"/>
    <n v="11"/>
    <x v="11"/>
    <x v="0"/>
    <x v="2"/>
    <n v="96"/>
    <n v="0"/>
  </r>
  <r>
    <n v="147.567711187528"/>
    <n v="140.10465054352301"/>
    <n v="33.294561406118298"/>
    <n v="13.0265903759569"/>
    <n v="3.2365160079439601"/>
    <n v="39.299842988591699"/>
    <n v="32.075463166333897"/>
    <n v="75.426099773833698"/>
    <n v="5.5650296386346003"/>
    <n v="42.968914662282501"/>
    <n v="1030.59048596865"/>
    <n v="37.514042628518098"/>
    <n v="13.276648191598399"/>
    <n v="147"/>
    <x v="2"/>
    <x v="4"/>
    <n v="32.047780798729903"/>
    <n v="93.088942585260298"/>
    <s v="Thursday"/>
    <n v="3"/>
    <x v="2"/>
    <x v="1"/>
    <x v="1"/>
    <n v="53"/>
    <n v="0"/>
  </r>
  <r>
    <n v="217.15810783358401"/>
    <n v="262.04244592639401"/>
    <n v="27.847429896462302"/>
    <n v="5.5237018955351198"/>
    <n v="3.4346285205377498"/>
    <n v="165.48759316815099"/>
    <n v="33.572076399539199"/>
    <n v="29.673302758672499"/>
    <n v="3.88602840111685"/>
    <n v="101.662409707385"/>
    <n v="1044.417359472"/>
    <n v="10.3775403710532"/>
    <n v="14.5302349237227"/>
    <n v="46"/>
    <x v="2"/>
    <x v="2"/>
    <n v="36.942973726969903"/>
    <n v="127.863698807604"/>
    <s v="Tuesday"/>
    <n v="1"/>
    <x v="1"/>
    <x v="7"/>
    <x v="1"/>
    <n v="88"/>
    <n v="0"/>
  </r>
  <r>
    <n v="242.421293870889"/>
    <n v="223.88419770507301"/>
    <n v="16.191791332295399"/>
    <n v="47.956025653903403"/>
    <n v="2.1968272302912499"/>
    <n v="175.67053301795201"/>
    <n v="25.968832391546201"/>
    <n v="12.8766963274449"/>
    <n v="5.9306143619444001"/>
    <n v="43.406236679158098"/>
    <n v="1021.96690727487"/>
    <n v="4.8198610960569699"/>
    <n v="12.585049782467401"/>
    <n v="181"/>
    <x v="1"/>
    <x v="3"/>
    <n v="47.359001861243797"/>
    <n v="112.76424593009899"/>
    <s v="Tuesday"/>
    <n v="3"/>
    <x v="2"/>
    <x v="4"/>
    <x v="2"/>
    <n v="64"/>
    <n v="0"/>
  </r>
  <r>
    <n v="142.26088801452701"/>
    <n v="294.257068982205"/>
    <n v="90.774055472142393"/>
    <n v="36.284291860690303"/>
    <n v="0.51954481707142197"/>
    <n v="129.21879484572199"/>
    <n v="-3.5266090261317502"/>
    <n v="18.231083891682299"/>
    <n v="6.2414792793695897"/>
    <n v="163.482475136619"/>
    <n v="992.58082539244697"/>
    <n v="30.775895468951099"/>
    <n v="9.5975413324379204"/>
    <n v="244"/>
    <x v="3"/>
    <x v="2"/>
    <n v="20.384958036423399"/>
    <n v="101.025655089659"/>
    <s v="Tuesday"/>
    <n v="16"/>
    <x v="1"/>
    <x v="3"/>
    <x v="0"/>
    <n v="77"/>
    <n v="0"/>
  </r>
  <r>
    <n v="41.090841312785699"/>
    <n v="33.165868670864199"/>
    <n v="85.466640163695899"/>
    <n v="11.0564558485764"/>
    <n v="0.42170482870857501"/>
    <n v="45.723137627448899"/>
    <n v="19.856882514585902"/>
    <n v="41.739934340874797"/>
    <n v="8.8675579555081008"/>
    <n v="54.3204749229808"/>
    <n v="992.47916763673902"/>
    <n v="31.6483469146911"/>
    <n v="17.2535394994961"/>
    <n v="291"/>
    <x v="2"/>
    <x v="4"/>
    <n v="46.569496264035102"/>
    <n v="108.40906740675"/>
    <s v="Monday"/>
    <n v="2"/>
    <x v="2"/>
    <x v="9"/>
    <x v="1"/>
    <n v="88"/>
    <n v="0"/>
  </r>
  <r>
    <n v="161.94054452473199"/>
    <n v="149.33260167462799"/>
    <n v="96.841555495259499"/>
    <n v="40.409991866616103"/>
    <n v="0.229168698941592"/>
    <n v="86.038205388590598"/>
    <n v="-2.8761467315386602"/>
    <n v="24.696444058388899"/>
    <n v="6.4761055293257996"/>
    <n v="51.629980526991901"/>
    <n v="1030.31499838217"/>
    <n v="49.6589866333888"/>
    <n v="1.3399227916247001"/>
    <n v="388"/>
    <x v="3"/>
    <x v="3"/>
    <n v="22.426356174725498"/>
    <n v="99.907435005594493"/>
    <s v="Friday"/>
    <n v="7"/>
    <x v="11"/>
    <x v="8"/>
    <x v="3"/>
    <n v="73"/>
    <n v="1"/>
  </r>
  <r>
    <n v="150.22962238639201"/>
    <n v="24.9841129304825"/>
    <n v="34.561733184254201"/>
    <n v="40.582483814748898"/>
    <n v="3.2073556391442799"/>
    <n v="43.564700076887199"/>
    <n v="19.588012159885"/>
    <n v="58.947086960938599"/>
    <n v="6.6975169399845003"/>
    <n v="290.66979398262998"/>
    <n v="1030.9393428020701"/>
    <n v="47.058361986897303"/>
    <n v="3.3227852521186199"/>
    <n v="209"/>
    <x v="2"/>
    <x v="1"/>
    <n v="27.903937283472199"/>
    <n v="115.716830047732"/>
    <s v="Thursday"/>
    <n v="11"/>
    <x v="9"/>
    <x v="4"/>
    <x v="5"/>
    <n v="89"/>
    <n v="0"/>
  </r>
  <r>
    <n v="112.334865049288"/>
    <n v="268.45233107243399"/>
    <n v="75.127249822169205"/>
    <n v="15.462338490269801"/>
    <n v="0.84714599968415305"/>
    <n v="66.347995006075607"/>
    <n v="36.570232177904003"/>
    <n v="97.380111290031195"/>
    <n v="3.7969047012265902"/>
    <n v="270.79036641401501"/>
    <n v="1045.83325499169"/>
    <n v="5.2877969480610902"/>
    <n v="14.8011018170639"/>
    <n v="165"/>
    <x v="0"/>
    <x v="3"/>
    <n v="40.039253274191999"/>
    <n v="112.68858986044"/>
    <s v="Sunday"/>
    <n v="18"/>
    <x v="9"/>
    <x v="9"/>
    <x v="4"/>
    <n v="72"/>
    <n v="0"/>
  </r>
  <r>
    <n v="105.36117226298001"/>
    <n v="268.52879853742002"/>
    <n v="23.1101123861331"/>
    <n v="16.285228365331601"/>
    <n v="3.0221637272631501"/>
    <n v="157.20604235997399"/>
    <n v="23.2496803061089"/>
    <n v="36.446296375992098"/>
    <n v="7.8082325020378001"/>
    <n v="177.797704110642"/>
    <n v="1027.00691765341"/>
    <n v="41.598934171681101"/>
    <n v="3.9591572612792798"/>
    <n v="356"/>
    <x v="1"/>
    <x v="2"/>
    <n v="26.985965473185399"/>
    <n v="128.2210845518"/>
    <s v="Sunday"/>
    <n v="17"/>
    <x v="6"/>
    <x v="6"/>
    <x v="1"/>
    <n v="1"/>
    <n v="1"/>
  </r>
  <r>
    <n v="185.007387461055"/>
    <n v="144.271755062468"/>
    <n v="86.745155328096303"/>
    <n v="35.902069011857499"/>
    <n v="4.5352059284624602"/>
    <n v="168.09294159240599"/>
    <n v="26.712628539209199"/>
    <n v="85.661846252317801"/>
    <n v="1.7632952103452599"/>
    <n v="207.33254508393199"/>
    <n v="1029.3716047606699"/>
    <n v="32.185624432926303"/>
    <n v="10.026006092187201"/>
    <n v="124"/>
    <x v="2"/>
    <x v="2"/>
    <n v="40.157702202814498"/>
    <n v="120.390052160606"/>
    <s v="Sunday"/>
    <n v="22"/>
    <x v="8"/>
    <x v="2"/>
    <x v="0"/>
    <n v="94"/>
    <n v="0"/>
  </r>
  <r>
    <n v="163.326524088306"/>
    <n v="232.06184036753999"/>
    <n v="77.036211436152399"/>
    <n v="30.282898453473202"/>
    <n v="4.9281382604541601"/>
    <n v="188.78645465218401"/>
    <n v="33.525437136389002"/>
    <n v="80.023976379131895"/>
    <n v="8.8137972343781197"/>
    <n v="76.992429676490403"/>
    <n v="1029.9652920041499"/>
    <n v="40.0207974748987"/>
    <n v="0.86328043197131699"/>
    <n v="18"/>
    <x v="2"/>
    <x v="3"/>
    <n v="24.782734575913299"/>
    <n v="118.019910828593"/>
    <s v="Wednesday"/>
    <n v="4"/>
    <x v="6"/>
    <x v="7"/>
    <x v="5"/>
    <n v="94"/>
    <n v="0"/>
  </r>
  <r>
    <n v="45.761681190026003"/>
    <n v="252.09983744965899"/>
    <n v="27.849152886333599"/>
    <n v="45.8807329552561"/>
    <n v="0.25151081645718198"/>
    <n v="173.883245699882"/>
    <n v="29.2081892781821"/>
    <n v="50.875068843855601"/>
    <n v="7.8534152026517896"/>
    <n v="89.528495810976096"/>
    <n v="993.84758248900198"/>
    <n v="38.305757131924899"/>
    <n v="15.966981043464299"/>
    <n v="225"/>
    <x v="1"/>
    <x v="2"/>
    <n v="26.0300833533197"/>
    <n v="124.145655192899"/>
    <s v="Sunday"/>
    <n v="5"/>
    <x v="5"/>
    <x v="7"/>
    <x v="3"/>
    <n v="99"/>
    <n v="0"/>
  </r>
  <r>
    <n v="86.979500265337705"/>
    <n v="107.515197282272"/>
    <n v="30.998467785451101"/>
    <n v="49.868920631464803"/>
    <n v="3.5355599305860301"/>
    <n v="39.770778178796903"/>
    <n v="38.413884146898603"/>
    <n v="85.097984801403499"/>
    <n v="5.3717132544464699"/>
    <n v="147.90839259960501"/>
    <n v="1035.7962261934399"/>
    <n v="13.6652272993284"/>
    <n v="1.40761618138623"/>
    <n v="83"/>
    <x v="2"/>
    <x v="4"/>
    <n v="37.070138840185599"/>
    <n v="116.389541799677"/>
    <s v="Friday"/>
    <n v="18"/>
    <x v="9"/>
    <x v="4"/>
    <x v="0"/>
    <n v="94"/>
    <n v="0"/>
  </r>
  <r>
    <n v="12.7636231093311"/>
    <n v="71.401409124724694"/>
    <n v="24.693318246623502"/>
    <n v="4.2201186156935204"/>
    <n v="3.3125001598158601"/>
    <n v="131.66695251776"/>
    <n v="-1.5917114490114499"/>
    <n v="33.150046039453599"/>
    <n v="4.3129054697345"/>
    <n v="125.796239285326"/>
    <n v="1016.84788442174"/>
    <n v="16.983470736458099"/>
    <n v="10.626470533043999"/>
    <n v="269"/>
    <x v="1"/>
    <x v="0"/>
    <n v="33.394607100998101"/>
    <n v="105.172489335398"/>
    <s v="Sunday"/>
    <n v="10"/>
    <x v="9"/>
    <x v="8"/>
    <x v="4"/>
    <n v="20"/>
    <n v="0"/>
  </r>
  <r>
    <n v="12.1534408427614"/>
    <n v="39.530112100217799"/>
    <n v="52.648802907457998"/>
    <n v="32.375072106838601"/>
    <n v="4.4644393818376997"/>
    <n v="186.72085621603799"/>
    <n v="3.4666767363817801"/>
    <n v="13.1474197340002"/>
    <n v="0.66396299074486798"/>
    <n v="135.784482132432"/>
    <n v="1044.28526794043"/>
    <n v="30.486466190422401"/>
    <n v="2.4906835891616699"/>
    <n v="362"/>
    <x v="3"/>
    <x v="3"/>
    <n v="46.698340840549101"/>
    <n v="124.939472521021"/>
    <s v="Tuesday"/>
    <n v="13"/>
    <x v="1"/>
    <x v="0"/>
    <x v="1"/>
    <n v="3"/>
    <n v="1"/>
  </r>
  <r>
    <n v="145.607591413873"/>
    <n v="254.58698687858899"/>
    <n v="9.1687192141529206"/>
    <n v="2.8515571752836699"/>
    <n v="2.37309817515523"/>
    <n v="166.924519128626"/>
    <n v="31.3095179577066"/>
    <n v="74.367389813557907"/>
    <n v="5.2157413523515803"/>
    <n v="332.656238167472"/>
    <n v="1045.9782507974601"/>
    <n v="12.9716007810979"/>
    <n v="7.2940174537533"/>
    <n v="447"/>
    <x v="1"/>
    <x v="3"/>
    <n v="39.039730504923298"/>
    <n v="119.12360144173201"/>
    <s v="Sunday"/>
    <n v="20"/>
    <x v="1"/>
    <x v="5"/>
    <x v="0"/>
    <n v="9"/>
    <n v="1"/>
  </r>
  <r>
    <n v="237.22030531484401"/>
    <n v="266.55408684731998"/>
    <n v="64.967901417579299"/>
    <n v="48.0904060509258"/>
    <n v="0.36658261816625998"/>
    <n v="76.318829155007194"/>
    <n v="3.6205182182218598"/>
    <n v="17.590141483671001"/>
    <n v="0.30198110810823903"/>
    <n v="277.84517184429001"/>
    <n v="1030.12399051228"/>
    <n v="15.9788784035139"/>
    <n v="3.9954117489346301"/>
    <n v="495"/>
    <x v="3"/>
    <x v="4"/>
    <n v="25.881204022507202"/>
    <n v="127.186042450977"/>
    <s v="Friday"/>
    <n v="21"/>
    <x v="8"/>
    <x v="3"/>
    <x v="3"/>
    <n v="30"/>
    <n v="1"/>
  </r>
  <r>
    <n v="163.50660909708401"/>
    <n v="222.93799357421"/>
    <n v="71.825826635623898"/>
    <n v="38.367067209941403"/>
    <n v="0.35032341071927398"/>
    <n v="65.732015634149803"/>
    <n v="0.66624852094200104"/>
    <n v="61.20327170481"/>
    <n v="0.45652988532934802"/>
    <n v="153.58723922644899"/>
    <n v="990.43832891185104"/>
    <n v="40.249358816257498"/>
    <n v="1.4238519614223"/>
    <n v="445"/>
    <x v="2"/>
    <x v="4"/>
    <n v="28.984063082352101"/>
    <n v="126.442199987492"/>
    <s v="Monday"/>
    <n v="0"/>
    <x v="2"/>
    <x v="6"/>
    <x v="2"/>
    <n v="15"/>
    <n v="1"/>
  </r>
  <r>
    <n v="111.29815357902901"/>
    <n v="218.77449979955099"/>
    <n v="42.195635187255697"/>
    <n v="25.443304340389901"/>
    <n v="1.20285402690119"/>
    <n v="180.43556642602999"/>
    <n v="25.1826290909897"/>
    <n v="24.3813276661628"/>
    <n v="9.5866279528627292"/>
    <n v="267.01612472014199"/>
    <n v="1044.2823964419099"/>
    <n v="11.568675266331701"/>
    <n v="16.603076915827899"/>
    <n v="169"/>
    <x v="2"/>
    <x v="3"/>
    <n v="38.890853896573397"/>
    <n v="106.572535983645"/>
    <s v="Tuesday"/>
    <n v="2"/>
    <x v="0"/>
    <x v="4"/>
    <x v="4"/>
    <n v="25"/>
    <n v="0"/>
  </r>
  <r>
    <n v="67.370937598947194"/>
    <n v="97.533059626798305"/>
    <n v="62.923566062705603"/>
    <n v="41.153086997363701"/>
    <n v="1.6613965059600999"/>
    <n v="173.95545740946099"/>
    <n v="19.1311653044914"/>
    <n v="51.614939738243898"/>
    <n v="2.5415633677799101"/>
    <n v="196.937792279186"/>
    <n v="1009.1329978223901"/>
    <n v="17.518843188456"/>
    <n v="5.3383247593617398"/>
    <n v="210"/>
    <x v="2"/>
    <x v="0"/>
    <n v="32.769436330366197"/>
    <n v="122.141749785453"/>
    <s v="Saturday"/>
    <n v="21"/>
    <x v="3"/>
    <x v="3"/>
    <x v="3"/>
    <n v="63"/>
    <n v="0"/>
  </r>
  <r>
    <n v="85.064908537466493"/>
    <n v="181.35176905402099"/>
    <n v="25.880962166024901"/>
    <n v="18.743373303210401"/>
    <n v="3.6406226332337002"/>
    <n v="45.642241848749002"/>
    <n v="26.9208648612613"/>
    <n v="94.113715287616799"/>
    <n v="2.9087929469817499"/>
    <n v="198.370263504805"/>
    <n v="1020.77848126591"/>
    <n v="19.736676947621"/>
    <n v="9.2647870904145506"/>
    <n v="0"/>
    <x v="1"/>
    <x v="1"/>
    <n v="44.777096805644803"/>
    <n v="121.68219295914"/>
    <s v="Monday"/>
    <n v="21"/>
    <x v="2"/>
    <x v="4"/>
    <x v="3"/>
    <n v="96"/>
    <n v="0"/>
  </r>
  <r>
    <n v="24.247725629066199"/>
    <n v="32.955361413947301"/>
    <n v="45.641899921177"/>
    <n v="43.611310276735601"/>
    <n v="3.34172720385296"/>
    <n v="46.262891412589802"/>
    <n v="18.827039430838301"/>
    <n v="36.784686956295502"/>
    <n v="1.4778646246921601"/>
    <n v="80.664960736748398"/>
    <n v="994.97266408904204"/>
    <n v="3.80457370539157"/>
    <n v="17.642629104859299"/>
    <n v="376"/>
    <x v="3"/>
    <x v="0"/>
    <n v="28.7190193155636"/>
    <n v="98.281120105197303"/>
    <s v="Tuesday"/>
    <n v="6"/>
    <x v="5"/>
    <x v="0"/>
    <x v="1"/>
    <n v="2"/>
    <n v="1"/>
  </r>
  <r>
    <n v="225.24157579490401"/>
    <n v="224.78822497599299"/>
    <n v="85.641233989561201"/>
    <n v="5.6915055798649297"/>
    <n v="0.53930460644859002"/>
    <n v="77.937452944170701"/>
    <n v="-8.9559198895499001"/>
    <n v="65.153324467941701"/>
    <n v="3.1139578257873102"/>
    <n v="295.15275269445601"/>
    <n v="980.88486681143797"/>
    <n v="9.5082856343129603"/>
    <n v="5.7847609855867699"/>
    <n v="184"/>
    <x v="3"/>
    <x v="1"/>
    <n v="31.816306142924802"/>
    <n v="95.728564782574097"/>
    <s v="Monday"/>
    <n v="23"/>
    <x v="11"/>
    <x v="4"/>
    <x v="4"/>
    <n v="55"/>
    <n v="0"/>
  </r>
  <r>
    <n v="164.35574329971601"/>
    <n v="177.88802498424101"/>
    <n v="48.894102669394499"/>
    <n v="4.1989124047071504"/>
    <n v="4.3394404788495402"/>
    <n v="131.45239808285399"/>
    <n v="38.920549682643902"/>
    <n v="80.909257352847007"/>
    <n v="4.8049419092033698"/>
    <n v="158.22479377763599"/>
    <n v="984.31037149615304"/>
    <n v="33.644207544292698"/>
    <n v="9.18246746772585"/>
    <n v="493"/>
    <x v="0"/>
    <x v="3"/>
    <n v="23.8334059464874"/>
    <n v="91.517817383063701"/>
    <s v="Wednesday"/>
    <n v="13"/>
    <x v="2"/>
    <x v="0"/>
    <x v="0"/>
    <n v="56"/>
    <n v="1"/>
  </r>
  <r>
    <n v="209.81732147912999"/>
    <n v="77.157175011791196"/>
    <n v="13.4322131143322"/>
    <n v="49.613180996431801"/>
    <n v="2.3184732809358901"/>
    <n v="134.31659761012401"/>
    <n v="4.6071644540525201"/>
    <n v="96.027099155353298"/>
    <n v="1.40777589038243"/>
    <n v="261.56530626776203"/>
    <n v="996.05309229731495"/>
    <n v="28.6020714745075"/>
    <n v="10.6963808310252"/>
    <n v="173"/>
    <x v="0"/>
    <x v="2"/>
    <n v="34.762738729804497"/>
    <n v="129.80478926817699"/>
    <s v="Sunday"/>
    <n v="13"/>
    <x v="5"/>
    <x v="1"/>
    <x v="1"/>
    <n v="28"/>
    <n v="0"/>
  </r>
  <r>
    <n v="211.244631184029"/>
    <n v="147.600637675466"/>
    <n v="5.4909499413629002"/>
    <n v="32.798808424977203"/>
    <n v="1.47139906455877"/>
    <n v="164.41452141753899"/>
    <n v="33.1369538016151"/>
    <n v="41.925197976826198"/>
    <n v="6.97592934734792"/>
    <n v="182.474936374191"/>
    <n v="999.70074106129096"/>
    <n v="29.584514302214401"/>
    <n v="16.288019136196802"/>
    <n v="130"/>
    <x v="3"/>
    <x v="2"/>
    <n v="31.794224392870898"/>
    <n v="122.04849888615"/>
    <s v="Thursday"/>
    <n v="10"/>
    <x v="0"/>
    <x v="1"/>
    <x v="0"/>
    <n v="10"/>
    <n v="0"/>
  </r>
  <r>
    <n v="202.79213080616"/>
    <n v="146.91254563582399"/>
    <n v="94.874791115590995"/>
    <n v="3.2380963743834998"/>
    <n v="1.74892652846995"/>
    <n v="20.524941892628199"/>
    <n v="22.972899445599101"/>
    <n v="93.147886322332198"/>
    <n v="4.0029434381795301"/>
    <n v="331.46448506407398"/>
    <n v="1032.2012785960701"/>
    <n v="32.496120301613701"/>
    <n v="15.675735910277201"/>
    <n v="217"/>
    <x v="0"/>
    <x v="2"/>
    <n v="27.0872940557412"/>
    <n v="126.830879305324"/>
    <s v="Tuesday"/>
    <n v="11"/>
    <x v="6"/>
    <x v="2"/>
    <x v="2"/>
    <n v="49"/>
    <n v="0"/>
  </r>
  <r>
    <n v="38.886479906557902"/>
    <n v="238.24608440663201"/>
    <n v="56.222549465751499"/>
    <n v="6.3201081068439597"/>
    <n v="0.409065225012685"/>
    <n v="188.53798930079699"/>
    <n v="-4.8877665151021903"/>
    <n v="37.784210452933699"/>
    <n v="1.48382077937663"/>
    <n v="175.18748547582601"/>
    <n v="1041.31653071703"/>
    <n v="29.206240306371701"/>
    <n v="11.9927086657428"/>
    <n v="461"/>
    <x v="3"/>
    <x v="1"/>
    <n v="42.134166110274002"/>
    <n v="108.027901941381"/>
    <s v="Wednesday"/>
    <n v="0"/>
    <x v="6"/>
    <x v="9"/>
    <x v="4"/>
    <n v="6"/>
    <n v="1"/>
  </r>
  <r>
    <n v="58.918276746328701"/>
    <n v="36.161605674608602"/>
    <n v="74.683354373977494"/>
    <n v="28.5566560950747"/>
    <n v="1.75798753614685"/>
    <n v="145.717885590257"/>
    <n v="38.306272321326503"/>
    <n v="65.918583901360407"/>
    <n v="4.5249379751980099"/>
    <n v="322.52081231887598"/>
    <n v="1049.70332364867"/>
    <n v="1.1864334093843001"/>
    <n v="10.5583303629124"/>
    <n v="334"/>
    <x v="3"/>
    <x v="2"/>
    <n v="32.593153293033303"/>
    <n v="121.988087236349"/>
    <s v="Sunday"/>
    <n v="17"/>
    <x v="2"/>
    <x v="3"/>
    <x v="4"/>
    <n v="27"/>
    <n v="1"/>
  </r>
  <r>
    <n v="158.81951950143699"/>
    <n v="248.991637694856"/>
    <n v="86.745466806331905"/>
    <n v="19.408374094062399"/>
    <n v="0.71413264371718199"/>
    <n v="90.557545347288297"/>
    <n v="6.1957162250602797"/>
    <n v="53.319438307261301"/>
    <n v="5.4745996468184401"/>
    <n v="253.147927209302"/>
    <n v="994.55729257287805"/>
    <n v="0.71932436213052398"/>
    <n v="0.25093950252555097"/>
    <n v="355"/>
    <x v="2"/>
    <x v="1"/>
    <n v="38.586925872351898"/>
    <n v="128.23452419899499"/>
    <s v="Friday"/>
    <n v="16"/>
    <x v="2"/>
    <x v="1"/>
    <x v="0"/>
    <n v="26"/>
    <n v="1"/>
  </r>
  <r>
    <n v="19.879274575481102"/>
    <n v="204.242019272031"/>
    <n v="27.893570480279699"/>
    <n v="14.5560450925552"/>
    <n v="2.7232136182151301"/>
    <n v="105.956503693863"/>
    <n v="35.683160400432101"/>
    <n v="20.856453869488401"/>
    <n v="9.4921218962433596"/>
    <n v="350.71371449788597"/>
    <n v="1047.8468628119799"/>
    <n v="35.794963263153299"/>
    <n v="10.457887283230701"/>
    <n v="391"/>
    <x v="3"/>
    <x v="3"/>
    <n v="26.309130422414398"/>
    <n v="99.726700264948406"/>
    <s v="Tuesday"/>
    <n v="15"/>
    <x v="7"/>
    <x v="4"/>
    <x v="4"/>
    <n v="66"/>
    <n v="1"/>
  </r>
  <r>
    <n v="107.21933909793"/>
    <n v="201.63433390564001"/>
    <n v="34.940751052775198"/>
    <n v="6.5698607961020201"/>
    <n v="3.0032501475636302"/>
    <n v="183.51103439563499"/>
    <n v="3.6016583008369598"/>
    <n v="53.457489945394101"/>
    <n v="9.5118529203844098"/>
    <n v="317.591343640437"/>
    <n v="1028.84934789212"/>
    <n v="2.2002120518954098"/>
    <n v="14.8706860090732"/>
    <n v="105"/>
    <x v="0"/>
    <x v="1"/>
    <n v="28.456217024174101"/>
    <n v="122.528613279003"/>
    <s v="Tuesday"/>
    <n v="0"/>
    <x v="11"/>
    <x v="2"/>
    <x v="0"/>
    <n v="13"/>
    <n v="0"/>
  </r>
  <r>
    <n v="190.41656180803599"/>
    <n v="189.22505610110801"/>
    <n v="68.062372982489293"/>
    <n v="32.258914866216898"/>
    <n v="3.3809839204546801"/>
    <n v="29.218304462882401"/>
    <n v="35.362873518039798"/>
    <n v="46.960957665807399"/>
    <n v="1.7206855423152001"/>
    <n v="358.44740429257001"/>
    <n v="1048.84642894747"/>
    <n v="39.922681502637502"/>
    <n v="15.4234876959665"/>
    <n v="426"/>
    <x v="2"/>
    <x v="4"/>
    <n v="42.5445534641878"/>
    <n v="105.971839051589"/>
    <s v="Monday"/>
    <n v="5"/>
    <x v="2"/>
    <x v="3"/>
    <x v="0"/>
    <n v="40"/>
    <n v="1"/>
  </r>
  <r>
    <n v="77.888716361875794"/>
    <n v="181.396854891685"/>
    <n v="40.932161420990198"/>
    <n v="28.788987379090699"/>
    <n v="4.1630712434746098"/>
    <n v="69.5907849087221"/>
    <n v="11.3890850940861"/>
    <n v="89.208401658472596"/>
    <n v="3.3358678631959502"/>
    <n v="272.57361009731699"/>
    <n v="1046.1744139290399"/>
    <n v="6.9083830565203996"/>
    <n v="7.6745042722197399"/>
    <n v="250"/>
    <x v="1"/>
    <x v="0"/>
    <n v="30.762347573559801"/>
    <n v="128.91141565958699"/>
    <s v="Tuesday"/>
    <n v="11"/>
    <x v="4"/>
    <x v="2"/>
    <x v="0"/>
    <n v="42"/>
    <n v="0"/>
  </r>
  <r>
    <n v="124.48330956485999"/>
    <n v="237.29773021229701"/>
    <n v="81.157955899369099"/>
    <n v="31.0430427902776"/>
    <n v="4.0378606321166002"/>
    <n v="121.28833809510201"/>
    <n v="14.0054744910104"/>
    <n v="28.2199986240336"/>
    <n v="1.1047190409044501"/>
    <n v="139.41656867528499"/>
    <n v="1018.05616616543"/>
    <n v="28.003115533692998"/>
    <n v="10.423902196095399"/>
    <n v="327"/>
    <x v="0"/>
    <x v="3"/>
    <n v="40.795053833429797"/>
    <n v="123.68039962915"/>
    <s v="Friday"/>
    <n v="1"/>
    <x v="6"/>
    <x v="2"/>
    <x v="0"/>
    <n v="34"/>
    <n v="1"/>
  </r>
  <r>
    <n v="99.960898048682395"/>
    <n v="63.598900247569098"/>
    <n v="87.964365756385902"/>
    <n v="21.846557255822901"/>
    <n v="3.66379871179321"/>
    <n v="39.503084396270097"/>
    <n v="-4.8042995150421399"/>
    <n v="97.019957612175602"/>
    <n v="7.4625890914290203"/>
    <n v="251.79201548672799"/>
    <n v="1047.01288155766"/>
    <n v="6.9771739379547197"/>
    <n v="16.235254257074502"/>
    <n v="352"/>
    <x v="0"/>
    <x v="3"/>
    <n v="29.649117531158002"/>
    <n v="114.27933657014501"/>
    <s v="Friday"/>
    <n v="3"/>
    <x v="11"/>
    <x v="9"/>
    <x v="2"/>
    <n v="15"/>
    <n v="1"/>
  </r>
  <r>
    <n v="101.71847347804299"/>
    <n v="189.17924772604201"/>
    <n v="52.198364222397601"/>
    <n v="19.200394711584799"/>
    <n v="1.4364514340450001"/>
    <n v="193.436415858592"/>
    <n v="29.5032007755803"/>
    <n v="72.289743138725996"/>
    <n v="8.6443974319931005"/>
    <n v="100.697781317562"/>
    <n v="985.03015137997602"/>
    <n v="14.1493372315205"/>
    <n v="16.081424331948"/>
    <n v="306"/>
    <x v="1"/>
    <x v="2"/>
    <n v="36.016819701137699"/>
    <n v="105.159382071427"/>
    <s v="Tuesday"/>
    <n v="15"/>
    <x v="4"/>
    <x v="9"/>
    <x v="1"/>
    <n v="83"/>
    <n v="1"/>
  </r>
  <r>
    <n v="69.583970129926797"/>
    <n v="232.952208595961"/>
    <n v="20.250344645580299"/>
    <n v="48.738547485895701"/>
    <n v="3.67707755119971"/>
    <n v="161.18364817730401"/>
    <n v="12.421499251850699"/>
    <n v="50.8851567337435"/>
    <n v="3.97128426805136"/>
    <n v="98.031268612426601"/>
    <n v="1030.1129144905101"/>
    <n v="17.3618201640869"/>
    <n v="6.32403388948795"/>
    <n v="398"/>
    <x v="0"/>
    <x v="4"/>
    <n v="38.899418155683598"/>
    <n v="109.269979442354"/>
    <s v="Thursday"/>
    <n v="14"/>
    <x v="1"/>
    <x v="2"/>
    <x v="4"/>
    <n v="75"/>
    <n v="1"/>
  </r>
  <r>
    <n v="103.412986652048"/>
    <n v="148.82871993204199"/>
    <n v="57.0957998848694"/>
    <n v="25.206878145207"/>
    <n v="2.5368239448708199"/>
    <n v="66.705393204866894"/>
    <n v="37.863137327765102"/>
    <n v="55.792441590398099"/>
    <n v="7.8445492947229702"/>
    <n v="71.864320639807104"/>
    <n v="1038.16580428926"/>
    <n v="31.1570674645297"/>
    <n v="19.993898029630898"/>
    <n v="382"/>
    <x v="3"/>
    <x v="2"/>
    <n v="48.516204581258798"/>
    <n v="92.171668312862394"/>
    <s v="Friday"/>
    <n v="23"/>
    <x v="0"/>
    <x v="1"/>
    <x v="4"/>
    <n v="23"/>
    <n v="1"/>
  </r>
  <r>
    <n v="223.35716552857701"/>
    <n v="191.63849512781101"/>
    <n v="21.113652487540101"/>
    <n v="18.775664438722"/>
    <n v="4.9461976104322103"/>
    <n v="198.318283725578"/>
    <n v="6.47583536684939"/>
    <n v="45.454207773682"/>
    <n v="3.1536940339653601"/>
    <n v="40.0427628130005"/>
    <n v="1018.16495015455"/>
    <n v="48.513114706988297"/>
    <n v="1.88472907836211"/>
    <n v="221"/>
    <x v="3"/>
    <x v="1"/>
    <n v="48.514767638702502"/>
    <n v="107.315950726338"/>
    <s v="Thursday"/>
    <n v="0"/>
    <x v="6"/>
    <x v="0"/>
    <x v="4"/>
    <n v="66"/>
    <n v="0"/>
  </r>
  <r>
    <n v="87.204940998644702"/>
    <n v="147.493102700675"/>
    <n v="61.221720490837903"/>
    <n v="8.3856098373739894"/>
    <n v="4.2510026459278096"/>
    <n v="49.5477141327071"/>
    <n v="-3.7682665879500501"/>
    <n v="42.9944204650564"/>
    <n v="6.3433107603123702"/>
    <n v="9.90465886427023"/>
    <n v="1035.2730293424599"/>
    <n v="41.537501734098299"/>
    <n v="17.7165595426696"/>
    <n v="178"/>
    <x v="2"/>
    <x v="4"/>
    <n v="32.8947603377853"/>
    <n v="99.194669908999899"/>
    <s v="Tuesday"/>
    <n v="8"/>
    <x v="5"/>
    <x v="5"/>
    <x v="4"/>
    <n v="45"/>
    <n v="0"/>
  </r>
  <r>
    <n v="72.928033984546104"/>
    <n v="59.740878312015496"/>
    <n v="98.262044723151703"/>
    <n v="17.636075256457801"/>
    <n v="4.6284013505543804"/>
    <n v="127.812583965689"/>
    <n v="11.7471888499204"/>
    <n v="99.222369349652297"/>
    <n v="6.4899660999705802"/>
    <n v="213.28396230977901"/>
    <n v="1033.0508988608899"/>
    <n v="36.491872179920101"/>
    <n v="18.591358152333601"/>
    <n v="146"/>
    <x v="3"/>
    <x v="4"/>
    <n v="44.848539234354298"/>
    <n v="119.343536796476"/>
    <s v="Monday"/>
    <n v="0"/>
    <x v="10"/>
    <x v="3"/>
    <x v="4"/>
    <n v="69"/>
    <n v="0"/>
  </r>
  <r>
    <n v="228.347473547985"/>
    <n v="189.37688391665199"/>
    <n v="11.805822985896199"/>
    <n v="18.105187191629302"/>
    <n v="3.9214860088108501"/>
    <n v="31.042104066561802"/>
    <n v="33.173238662327599"/>
    <n v="10.049686239039399"/>
    <n v="6.4700034944690703"/>
    <n v="140.88709687262701"/>
    <n v="1044.87632915172"/>
    <n v="37.558160659516197"/>
    <n v="1.0773997986444499"/>
    <n v="209"/>
    <x v="0"/>
    <x v="4"/>
    <n v="45.031042032363104"/>
    <n v="116.21070959291499"/>
    <s v="Friday"/>
    <n v="16"/>
    <x v="0"/>
    <x v="0"/>
    <x v="1"/>
    <n v="3"/>
    <n v="0"/>
  </r>
  <r>
    <n v="76.491091483172596"/>
    <n v="183.36983051679599"/>
    <n v="73.268025220561697"/>
    <n v="39.326929441473702"/>
    <n v="2.7339357768566801"/>
    <n v="135.63699122412001"/>
    <n v="33.239383320000897"/>
    <n v="56.465785456432599"/>
    <n v="9.3107257190041199"/>
    <n v="325.675081973197"/>
    <n v="1044.3705410006501"/>
    <n v="31.053375557671099"/>
    <n v="2.3940899933880799"/>
    <n v="198"/>
    <x v="1"/>
    <x v="4"/>
    <n v="26.5805302469259"/>
    <n v="112.726742541216"/>
    <s v="Monday"/>
    <n v="18"/>
    <x v="3"/>
    <x v="0"/>
    <x v="4"/>
    <n v="37"/>
    <n v="0"/>
  </r>
  <r>
    <n v="93.271200266308597"/>
    <n v="275.13699370372399"/>
    <n v="68.325202537330199"/>
    <n v="25.339473721284701"/>
    <n v="4.8959651432139504"/>
    <n v="40.372705973446301"/>
    <n v="19.7128425692378"/>
    <n v="84.586602484923006"/>
    <n v="8.0918801455573401"/>
    <n v="96.7059437263013"/>
    <n v="992.253816459056"/>
    <n v="28.423695079417101"/>
    <n v="6.9258638485985697"/>
    <n v="97"/>
    <x v="3"/>
    <x v="3"/>
    <n v="26.558606362934199"/>
    <n v="97.087863402237204"/>
    <s v="Tuesday"/>
    <n v="13"/>
    <x v="4"/>
    <x v="2"/>
    <x v="4"/>
    <n v="69"/>
    <n v="0"/>
  </r>
  <r>
    <n v="95.547686163934301"/>
    <n v="212.64366006217799"/>
    <n v="77.716660575595895"/>
    <n v="38.503244459261502"/>
    <n v="1.7388228057275701"/>
    <n v="84.268796105219593"/>
    <n v="30.144490712102399"/>
    <n v="12.1245536138169"/>
    <n v="3.6141654839119202"/>
    <n v="168.27366803645401"/>
    <n v="1019.89491149356"/>
    <n v="39.701230687058398"/>
    <n v="12.3782561251855"/>
    <n v="88"/>
    <x v="3"/>
    <x v="0"/>
    <n v="48.446712640521802"/>
    <n v="93.399026025354402"/>
    <s v="Sunday"/>
    <n v="13"/>
    <x v="11"/>
    <x v="9"/>
    <x v="3"/>
    <n v="66"/>
    <n v="0"/>
  </r>
  <r>
    <n v="249.847473074129"/>
    <n v="102.071865437466"/>
    <n v="73.3251176222076"/>
    <n v="42.430005459179199"/>
    <n v="0.193664046130201"/>
    <n v="196.434197962139"/>
    <n v="-7.5698864174264999"/>
    <n v="92.463604725308898"/>
    <n v="3.8811398796888699"/>
    <n v="163.73783568305399"/>
    <n v="1018.8226277802401"/>
    <n v="10.133759666411001"/>
    <n v="11.399979197831"/>
    <n v="458"/>
    <x v="3"/>
    <x v="2"/>
    <n v="28.9443050111059"/>
    <n v="116.57019190603999"/>
    <s v="Friday"/>
    <n v="17"/>
    <x v="10"/>
    <x v="5"/>
    <x v="3"/>
    <n v="18"/>
    <n v="1"/>
  </r>
  <r>
    <n v="78.987716978496806"/>
    <n v="201.52738923273699"/>
    <n v="9.2830615336614208"/>
    <n v="25.234421599157901"/>
    <n v="2.4896878320113398"/>
    <n v="157.42102535271101"/>
    <n v="16.5648731824867"/>
    <n v="85.661527707838104"/>
    <n v="6.5193486104194296"/>
    <n v="243.383260842879"/>
    <n v="1004.00612830241"/>
    <n v="19.7928273284234"/>
    <n v="2.4830549171006502"/>
    <n v="316"/>
    <x v="0"/>
    <x v="2"/>
    <n v="27.5621395352081"/>
    <n v="94.973590586962999"/>
    <s v="Wednesday"/>
    <n v="12"/>
    <x v="1"/>
    <x v="0"/>
    <x v="3"/>
    <n v="48"/>
    <n v="1"/>
  </r>
  <r>
    <n v="145.738628834407"/>
    <n v="83.011013928387001"/>
    <n v="27.141416807278301"/>
    <n v="43.274689833932896"/>
    <n v="4.65005356815103"/>
    <n v="51.178179588279697"/>
    <n v="-5.74437252885751"/>
    <n v="25.2059775916217"/>
    <n v="6.3077975398090196"/>
    <n v="319.63941563454802"/>
    <n v="1010.5678901426"/>
    <n v="14.939499178517901"/>
    <n v="13.898389313245101"/>
    <n v="388"/>
    <x v="0"/>
    <x v="4"/>
    <n v="20.744049227191301"/>
    <n v="103.932057644686"/>
    <s v="Wednesday"/>
    <n v="6"/>
    <x v="4"/>
    <x v="6"/>
    <x v="4"/>
    <n v="46"/>
    <n v="1"/>
  </r>
  <r>
    <n v="200.27792232636801"/>
    <n v="209.19149942937401"/>
    <n v="60.238250491472797"/>
    <n v="47.552905561853898"/>
    <n v="2.74402424268182"/>
    <n v="199.63985082048501"/>
    <n v="0.67478289962330695"/>
    <n v="65.7542760388841"/>
    <n v="3.9351822846988198"/>
    <n v="14.4080883484243"/>
    <n v="986.50921425877004"/>
    <n v="47.444683924897198"/>
    <n v="14.835290405501899"/>
    <n v="275"/>
    <x v="2"/>
    <x v="0"/>
    <n v="25.248378347178999"/>
    <n v="125.91333616331301"/>
    <s v="Wednesday"/>
    <n v="19"/>
    <x v="7"/>
    <x v="2"/>
    <x v="2"/>
    <n v="91"/>
    <n v="0"/>
  </r>
  <r>
    <n v="246.96384163459001"/>
    <n v="140.31195587676001"/>
    <n v="15.3285663679849"/>
    <n v="12.6143221510037"/>
    <n v="0.96781146073561997"/>
    <n v="29.191814749198901"/>
    <n v="2.68451628058668"/>
    <n v="37.438286720821402"/>
    <n v="9.0388106486074307"/>
    <n v="43.938837483136901"/>
    <n v="1023.89831243752"/>
    <n v="37.971747163287297"/>
    <n v="8.4124955344370491"/>
    <n v="482"/>
    <x v="1"/>
    <x v="1"/>
    <n v="42.3676480362208"/>
    <n v="100.41387190888599"/>
    <s v="Thursday"/>
    <n v="14"/>
    <x v="7"/>
    <x v="8"/>
    <x v="5"/>
    <n v="8"/>
    <n v="1"/>
  </r>
  <r>
    <n v="230.64558389371399"/>
    <n v="29.852231254037701"/>
    <n v="88.820607691219607"/>
    <n v="30.785941208800899"/>
    <n v="1.9899734228191699"/>
    <n v="138.07753377001401"/>
    <n v="28.476352510617001"/>
    <n v="86.902798771925305"/>
    <n v="1.50206955618745"/>
    <n v="109.304586965637"/>
    <n v="1015.67480473176"/>
    <n v="7.24001157738968"/>
    <n v="2.9474158925838299"/>
    <n v="3"/>
    <x v="0"/>
    <x v="2"/>
    <n v="23.534794542611198"/>
    <n v="116.48417225412"/>
    <s v="Saturday"/>
    <n v="22"/>
    <x v="4"/>
    <x v="2"/>
    <x v="5"/>
    <n v="84"/>
    <n v="0"/>
  </r>
  <r>
    <n v="65.9484891834461"/>
    <n v="37.724417245215598"/>
    <n v="43.686731415055"/>
    <n v="11.1886888100533"/>
    <n v="4.4045691090558696"/>
    <n v="64.746435445272695"/>
    <n v="-2.0728937609445599"/>
    <n v="84.444708572453095"/>
    <n v="6.8773282902980197"/>
    <n v="315.496948933353"/>
    <n v="1040.39392535141"/>
    <n v="22.979823520040899"/>
    <n v="15.4601050938342"/>
    <n v="67"/>
    <x v="1"/>
    <x v="2"/>
    <n v="36.772553708940897"/>
    <n v="108.824194296483"/>
    <s v="Wednesday"/>
    <n v="21"/>
    <x v="8"/>
    <x v="7"/>
    <x v="4"/>
    <n v="40"/>
    <n v="0"/>
  </r>
  <r>
    <n v="191.648187873593"/>
    <n v="252.47047356220401"/>
    <n v="80.5590217840126"/>
    <n v="26.0170497689166"/>
    <n v="3.3505843275920801"/>
    <n v="176.996955779882"/>
    <n v="25.700340829841199"/>
    <n v="11.8923003416493"/>
    <n v="7.18257808133633"/>
    <n v="161.50567628528401"/>
    <n v="1018.03257533971"/>
    <n v="15.3747404326433"/>
    <n v="15.625436727078901"/>
    <n v="323"/>
    <x v="0"/>
    <x v="4"/>
    <n v="37.371034619546698"/>
    <n v="126.95241517277"/>
    <s v="Saturday"/>
    <n v="10"/>
    <x v="11"/>
    <x v="7"/>
    <x v="1"/>
    <n v="34"/>
    <n v="1"/>
  </r>
  <r>
    <n v="106.57897549341899"/>
    <n v="64.806595374893206"/>
    <n v="85.555378675620005"/>
    <n v="18.775752934914099"/>
    <n v="2.1606786427921101"/>
    <n v="54.139674249524802"/>
    <n v="32.566446958464297"/>
    <n v="65.294601447753394"/>
    <n v="9.4576985441177293"/>
    <n v="167.53938909603301"/>
    <n v="1002.81259055852"/>
    <n v="39.692669848414802"/>
    <n v="6.8939986242601003"/>
    <n v="301"/>
    <x v="3"/>
    <x v="3"/>
    <n v="37.000645903914297"/>
    <n v="107.288929137773"/>
    <s v="Wednesday"/>
    <n v="19"/>
    <x v="5"/>
    <x v="5"/>
    <x v="4"/>
    <n v="83"/>
    <n v="1"/>
  </r>
  <r>
    <n v="223.04912626019299"/>
    <n v="264.73780826429203"/>
    <n v="27.381964148800201"/>
    <n v="14.530078390981201"/>
    <n v="2.30286312678265"/>
    <n v="46.312333717228199"/>
    <n v="24.536005921319301"/>
    <n v="69.166963916107306"/>
    <n v="3.9854572607695702"/>
    <n v="278.87147363441699"/>
    <n v="1037.0648680920899"/>
    <n v="21.482292432207199"/>
    <n v="17.144409389063799"/>
    <n v="249"/>
    <x v="2"/>
    <x v="3"/>
    <n v="33.2321062231361"/>
    <n v="117.95204179664201"/>
    <s v="Saturday"/>
    <n v="21"/>
    <x v="1"/>
    <x v="6"/>
    <x v="0"/>
    <n v="12"/>
    <n v="0"/>
  </r>
  <r>
    <n v="164.00724043224099"/>
    <n v="70.776457923708705"/>
    <n v="34.599654398338998"/>
    <n v="3.0828701388956801"/>
    <n v="0.44258823515671802"/>
    <n v="109.006137130364"/>
    <n v="-8.4336039819390791"/>
    <n v="57.2138030638041"/>
    <n v="4.0253509685197697"/>
    <n v="317.39065082562598"/>
    <n v="1038.6411398811599"/>
    <n v="20.507155083341001"/>
    <n v="7.9676161649100798"/>
    <n v="385"/>
    <x v="3"/>
    <x v="0"/>
    <n v="31.8803267424037"/>
    <n v="127.664521150998"/>
    <s v="Sunday"/>
    <n v="10"/>
    <x v="1"/>
    <x v="3"/>
    <x v="4"/>
    <n v="72"/>
    <n v="1"/>
  </r>
  <r>
    <n v="170.740583792287"/>
    <n v="25.9200294942701"/>
    <n v="83.725974778546004"/>
    <n v="7.7660507010849802"/>
    <n v="2.5508093451912299"/>
    <n v="131.01701730283099"/>
    <n v="39.199899861309397"/>
    <n v="50.128179795723099"/>
    <n v="2.1102797246002898"/>
    <n v="234.86447196506501"/>
    <n v="1032.09851070999"/>
    <n v="39.838559938478198"/>
    <n v="16.372598994103502"/>
    <n v="246"/>
    <x v="3"/>
    <x v="2"/>
    <n v="43.263718640866301"/>
    <n v="113.62745721455499"/>
    <s v="Monday"/>
    <n v="17"/>
    <x v="7"/>
    <x v="3"/>
    <x v="2"/>
    <n v="98"/>
    <n v="0"/>
  </r>
  <r>
    <n v="242.56045450744099"/>
    <n v="271.56603548297699"/>
    <n v="90.2984655870019"/>
    <n v="15.012583882529499"/>
    <n v="3.2180735663013902"/>
    <n v="59.021382964158398"/>
    <n v="1.68533000364542"/>
    <n v="58.518263804232497"/>
    <n v="5.3832927019541303"/>
    <n v="236.14661452052201"/>
    <n v="1004.02524892679"/>
    <n v="6.8752671349146803"/>
    <n v="17.260385197553902"/>
    <n v="110"/>
    <x v="0"/>
    <x v="1"/>
    <n v="36.034844547058199"/>
    <n v="116.435767882108"/>
    <s v="Saturday"/>
    <n v="20"/>
    <x v="6"/>
    <x v="4"/>
    <x v="5"/>
    <n v="94"/>
    <n v="0"/>
  </r>
  <r>
    <n v="14.9098975218636"/>
    <n v="117.897595376789"/>
    <n v="80.366047649383205"/>
    <n v="5.3236176516442697"/>
    <n v="4.4157047457705199"/>
    <n v="62.988492357964802"/>
    <n v="29.9115119086369"/>
    <n v="78.389387665547503"/>
    <n v="4.9093472920641199"/>
    <n v="171.15874998258801"/>
    <n v="1030.2371977448199"/>
    <n v="29.829759930079401"/>
    <n v="4.9967023617950099"/>
    <n v="341"/>
    <x v="1"/>
    <x v="3"/>
    <n v="30.291486927406901"/>
    <n v="116.847794623648"/>
    <s v="Thursday"/>
    <n v="4"/>
    <x v="8"/>
    <x v="9"/>
    <x v="0"/>
    <n v="14"/>
    <n v="1"/>
  </r>
  <r>
    <n v="22.579906144043001"/>
    <n v="42.476838868493999"/>
    <n v="17.332352328797899"/>
    <n v="49.383961782952497"/>
    <n v="3.02615445093"/>
    <n v="97.858435211800398"/>
    <n v="11.471259653237199"/>
    <n v="72.807741609334002"/>
    <n v="5.1597771521979299"/>
    <n v="355.747466776095"/>
    <n v="1006.57147622248"/>
    <n v="14.2582202068882"/>
    <n v="18.737060179041499"/>
    <n v="435"/>
    <x v="2"/>
    <x v="4"/>
    <n v="20.071561623969501"/>
    <n v="107.54259283281201"/>
    <s v="Monday"/>
    <n v="8"/>
    <x v="3"/>
    <x v="6"/>
    <x v="4"/>
    <n v="29"/>
    <n v="1"/>
  </r>
  <r>
    <n v="92.749817418169201"/>
    <n v="246.86712915233599"/>
    <n v="74.538387511973298"/>
    <n v="39.417055061225597"/>
    <n v="4.8758775666173104"/>
    <n v="141.20336213136099"/>
    <n v="38.601095177334699"/>
    <n v="63.418531781811502"/>
    <n v="0.31261208730984003"/>
    <n v="155.41729921995201"/>
    <n v="1039.00673853331"/>
    <n v="35.267062121160102"/>
    <n v="14.4844345438696"/>
    <n v="210"/>
    <x v="1"/>
    <x v="1"/>
    <n v="37.027673531190203"/>
    <n v="111.00655720795601"/>
    <s v="Tuesday"/>
    <n v="23"/>
    <x v="4"/>
    <x v="0"/>
    <x v="4"/>
    <n v="47"/>
    <n v="0"/>
  </r>
  <r>
    <n v="17.303597603693401"/>
    <n v="136.907536210318"/>
    <n v="95.915679310830399"/>
    <n v="11.8354111291641"/>
    <n v="1.09921589289216"/>
    <n v="11.3747811729154"/>
    <n v="-2.4415651325826899"/>
    <n v="43.680223121036398"/>
    <n v="5.7028539805691203"/>
    <n v="53.361936077818001"/>
    <n v="983.53613752278795"/>
    <n v="21.265000153629501"/>
    <n v="6.19136487647478"/>
    <n v="177"/>
    <x v="1"/>
    <x v="4"/>
    <n v="44.635805286748699"/>
    <n v="122.658497175831"/>
    <s v="Friday"/>
    <n v="16"/>
    <x v="6"/>
    <x v="3"/>
    <x v="3"/>
    <n v="60"/>
    <n v="0"/>
  </r>
  <r>
    <n v="120.03738240360001"/>
    <n v="264.76106567996402"/>
    <n v="99.704815823315698"/>
    <n v="20.9073607364585"/>
    <n v="0.60805916481634004"/>
    <n v="49.410938110090299"/>
    <n v="-7.3179029197112602"/>
    <n v="61.781979439229197"/>
    <n v="5.2903622806517401"/>
    <n v="136.69930286862501"/>
    <n v="990.15864949643299"/>
    <n v="40.616272079786697"/>
    <n v="15.049571525986"/>
    <n v="104"/>
    <x v="2"/>
    <x v="4"/>
    <n v="49.4381331044898"/>
    <n v="114.732657223275"/>
    <s v="Thursday"/>
    <n v="20"/>
    <x v="1"/>
    <x v="0"/>
    <x v="2"/>
    <n v="48"/>
    <n v="0"/>
  </r>
  <r>
    <n v="99.373698832008799"/>
    <n v="136.11726039856799"/>
    <n v="77.851517770949897"/>
    <n v="24.6113744726219"/>
    <n v="0.69138132964215304"/>
    <n v="180.743257461627"/>
    <n v="-8.65777459907995"/>
    <n v="10.987918753737"/>
    <n v="5.8818325787810002"/>
    <n v="158.72057770038799"/>
    <n v="1023.80809488608"/>
    <n v="35.5122027725577"/>
    <n v="9.8336137586759893"/>
    <n v="69"/>
    <x v="0"/>
    <x v="1"/>
    <n v="38.7018080322201"/>
    <n v="92.844960407887697"/>
    <s v="Tuesday"/>
    <n v="12"/>
    <x v="1"/>
    <x v="9"/>
    <x v="0"/>
    <n v="19"/>
    <n v="0"/>
  </r>
  <r>
    <n v="135.48613644736901"/>
    <n v="77.970273272398998"/>
    <n v="37.319074708488003"/>
    <n v="11.875306930371901"/>
    <n v="1.6465222681163101"/>
    <n v="109.972825441634"/>
    <n v="20.925205654226399"/>
    <n v="85.900053839007498"/>
    <n v="7.12666260080415"/>
    <n v="214.274521922368"/>
    <n v="992.14308451686895"/>
    <n v="3.0500963675107999"/>
    <n v="10.8246935592128"/>
    <n v="35"/>
    <x v="0"/>
    <x v="1"/>
    <n v="33.247238987518202"/>
    <n v="121.410775247402"/>
    <s v="Tuesday"/>
    <n v="20"/>
    <x v="9"/>
    <x v="1"/>
    <x v="4"/>
    <n v="94"/>
    <n v="0"/>
  </r>
  <r>
    <n v="168.846687245613"/>
    <n v="67.304305736452207"/>
    <n v="45.439634322830202"/>
    <n v="32.6026013830162"/>
    <n v="2.50547771802791"/>
    <n v="12.4281127829833"/>
    <n v="7.9474765986964302"/>
    <n v="89.182787724373"/>
    <n v="5.9075397643791696"/>
    <n v="160.599633885592"/>
    <n v="992.33103990849997"/>
    <n v="10.2166150792496"/>
    <n v="6.9367525622619199"/>
    <n v="140"/>
    <x v="2"/>
    <x v="2"/>
    <n v="42.3513974840304"/>
    <n v="125.70559212668999"/>
    <s v="Tuesday"/>
    <n v="3"/>
    <x v="3"/>
    <x v="1"/>
    <x v="2"/>
    <n v="36"/>
    <n v="0"/>
  </r>
  <r>
    <n v="15.9045582766949"/>
    <n v="244.30243647741"/>
    <n v="90.521072885811805"/>
    <n v="2.4372338986647701"/>
    <n v="3.0964181088968701"/>
    <n v="118.145165976153"/>
    <n v="10.8804530819604"/>
    <n v="78.883307496652705"/>
    <n v="0.10658104565985101"/>
    <n v="52.607358571087197"/>
    <n v="1007.35179078728"/>
    <n v="43.367556051746497"/>
    <n v="11.006958877490501"/>
    <n v="199"/>
    <x v="2"/>
    <x v="3"/>
    <n v="29.3593325409174"/>
    <n v="103.680388102387"/>
    <s v="Wednesday"/>
    <n v="20"/>
    <x v="6"/>
    <x v="0"/>
    <x v="3"/>
    <n v="55"/>
    <n v="0"/>
  </r>
  <r>
    <n v="212.42225266391401"/>
    <n v="187.79808532130301"/>
    <n v="76.6641151620844"/>
    <n v="12.266351727437099"/>
    <n v="4.5052119018119798"/>
    <n v="19.161211341185599"/>
    <n v="0.53200152091101105"/>
    <n v="84.760999825148602"/>
    <n v="7.6023809036661296"/>
    <n v="64.648845583819195"/>
    <n v="1029.9123870288199"/>
    <n v="3.3049598394166799"/>
    <n v="8.1609564854375307"/>
    <n v="360"/>
    <x v="3"/>
    <x v="1"/>
    <n v="39.4688343624628"/>
    <n v="94.834559881247998"/>
    <s v="Thursday"/>
    <n v="9"/>
    <x v="7"/>
    <x v="3"/>
    <x v="4"/>
    <n v="59"/>
    <n v="1"/>
  </r>
  <r>
    <n v="136.897064643964"/>
    <n v="71.842766909835305"/>
    <n v="86.778519648406899"/>
    <n v="17.708085454942001"/>
    <n v="3.6039399836465602"/>
    <n v="82.253776375539502"/>
    <n v="13.0139682245547"/>
    <n v="82.640707291253193"/>
    <n v="2.67602538262113"/>
    <n v="270.21538634101"/>
    <n v="1003.72717460827"/>
    <n v="32.629078717077199"/>
    <n v="6.2861842169990299"/>
    <n v="136"/>
    <x v="2"/>
    <x v="0"/>
    <n v="36.155778260692799"/>
    <n v="90.677482043021101"/>
    <s v="Thursday"/>
    <n v="21"/>
    <x v="5"/>
    <x v="2"/>
    <x v="0"/>
    <n v="15"/>
    <n v="0"/>
  </r>
  <r>
    <n v="127.960542091804"/>
    <n v="77.126364437183994"/>
    <n v="71.231606093058502"/>
    <n v="45.996707828114097"/>
    <n v="1.83794107007755"/>
    <n v="46.723717948497899"/>
    <n v="24.1562285150459"/>
    <n v="29.638288135531901"/>
    <n v="1.0116631072214199"/>
    <n v="240.10037176974501"/>
    <n v="1024.18306863814"/>
    <n v="48.863941319854199"/>
    <n v="11.8001129696453"/>
    <n v="62"/>
    <x v="3"/>
    <x v="1"/>
    <n v="21.968773658409201"/>
    <n v="117.40590519405499"/>
    <s v="Saturday"/>
    <n v="3"/>
    <x v="9"/>
    <x v="8"/>
    <x v="4"/>
    <n v="6"/>
    <n v="0"/>
  </r>
  <r>
    <n v="124.495455203974"/>
    <n v="246.66681590464401"/>
    <n v="9.5206123567474599"/>
    <n v="18.579095843658699"/>
    <n v="0.24219081504679199"/>
    <n v="132.41053626092599"/>
    <n v="-5.07682708850884"/>
    <n v="81.583054091684801"/>
    <n v="5.1568753600014503"/>
    <n v="176.25182081863301"/>
    <n v="1003.43310902055"/>
    <n v="17.366982152852898"/>
    <n v="2.6322535653569399"/>
    <n v="344"/>
    <x v="0"/>
    <x v="2"/>
    <n v="20.805817534546499"/>
    <n v="103.249627364232"/>
    <s v="Friday"/>
    <n v="2"/>
    <x v="3"/>
    <x v="3"/>
    <x v="1"/>
    <n v="98"/>
    <n v="1"/>
  </r>
  <r>
    <n v="23.315696831319901"/>
    <n v="262.350797169011"/>
    <n v="16.302622060462099"/>
    <n v="47.4444840199548"/>
    <n v="3.6229591808494801"/>
    <n v="38.976057783687999"/>
    <n v="27.182024358890502"/>
    <n v="61.620842343515498"/>
    <n v="7.8352187675051397"/>
    <n v="111.855807112446"/>
    <n v="1047.91875860966"/>
    <n v="0.275395974971132"/>
    <n v="10.9790906542858"/>
    <n v="391"/>
    <x v="1"/>
    <x v="3"/>
    <n v="35.3913598257123"/>
    <n v="109.160942434742"/>
    <s v="Wednesday"/>
    <n v="20"/>
    <x v="10"/>
    <x v="3"/>
    <x v="3"/>
    <n v="17"/>
    <n v="1"/>
  </r>
  <r>
    <n v="162.34242513917101"/>
    <n v="223.990041632257"/>
    <n v="5.8700442860764399"/>
    <n v="4.9049882361252699"/>
    <n v="3.4124115274542"/>
    <n v="76.2303233896981"/>
    <n v="1.5191141650508599"/>
    <n v="16.566984830042301"/>
    <n v="9.62247551831347"/>
    <n v="332.31093589217198"/>
    <n v="997.69299066857297"/>
    <n v="0.97821258311653803"/>
    <n v="17.843331532353901"/>
    <n v="308"/>
    <x v="2"/>
    <x v="1"/>
    <n v="32.125168268397303"/>
    <n v="95.603836911090198"/>
    <s v="Thursday"/>
    <n v="22"/>
    <x v="0"/>
    <x v="2"/>
    <x v="0"/>
    <n v="6"/>
    <n v="1"/>
  </r>
  <r>
    <n v="248.870890764096"/>
    <n v="262.35601193237699"/>
    <n v="22.113562826090199"/>
    <n v="7.4146301185809502"/>
    <n v="1.70863998509006"/>
    <n v="143.979387127124"/>
    <n v="-2.2643377694865698"/>
    <n v="96.557407948348001"/>
    <n v="6.9858271892308004"/>
    <n v="265.36711851321002"/>
    <n v="991.96370654910697"/>
    <n v="1.97410157772128"/>
    <n v="1.1157244281825001"/>
    <n v="360"/>
    <x v="2"/>
    <x v="4"/>
    <n v="20.1688079713586"/>
    <n v="107.257360308426"/>
    <s v="Saturday"/>
    <n v="10"/>
    <x v="2"/>
    <x v="0"/>
    <x v="5"/>
    <n v="36"/>
    <n v="1"/>
  </r>
  <r>
    <n v="10.821045694314"/>
    <n v="233.573050246267"/>
    <n v="69.119821591115894"/>
    <n v="12.8925178995694"/>
    <n v="3.41322954311969"/>
    <n v="173.94459075059001"/>
    <n v="27.166831119624799"/>
    <n v="31.715460504014299"/>
    <n v="4.7378724706675097"/>
    <n v="250.93235956363301"/>
    <n v="985.83969363062795"/>
    <n v="19.394980738235699"/>
    <n v="7.2647938480333298"/>
    <n v="467"/>
    <x v="2"/>
    <x v="4"/>
    <n v="24.8286674376523"/>
    <n v="115.646704927729"/>
    <s v="Friday"/>
    <n v="11"/>
    <x v="3"/>
    <x v="6"/>
    <x v="5"/>
    <n v="18"/>
    <n v="1"/>
  </r>
  <r>
    <n v="224.51663981982799"/>
    <n v="235.02481280941899"/>
    <n v="48.919636647807998"/>
    <n v="19.986541017337998"/>
    <n v="2.4364857390096701"/>
    <n v="117.05183338035501"/>
    <n v="22.932439957644998"/>
    <n v="10.943754650104401"/>
    <n v="8.7849665633699807"/>
    <n v="44.467146648214502"/>
    <n v="994.866496897616"/>
    <n v="33.799269942660899"/>
    <n v="12.5233213749993"/>
    <n v="246"/>
    <x v="3"/>
    <x v="0"/>
    <n v="20.9253851569581"/>
    <n v="113.379628434597"/>
    <s v="Sunday"/>
    <n v="20"/>
    <x v="6"/>
    <x v="6"/>
    <x v="5"/>
    <n v="94"/>
    <n v="0"/>
  </r>
  <r>
    <n v="132.27554196350201"/>
    <n v="182.60043922991201"/>
    <n v="75.726672308161199"/>
    <n v="13.4688290092811"/>
    <n v="2.8838744736220199"/>
    <n v="94.640654788779699"/>
    <n v="-7.71722354889532"/>
    <n v="19.788191724198999"/>
    <n v="6.5985229197986799"/>
    <n v="226.141583834844"/>
    <n v="1041.15213265239"/>
    <n v="33.380881234405102"/>
    <n v="7.4734944725874"/>
    <n v="208"/>
    <x v="3"/>
    <x v="3"/>
    <n v="42.057790098813697"/>
    <n v="98.3630522530473"/>
    <s v="Saturday"/>
    <n v="15"/>
    <x v="0"/>
    <x v="9"/>
    <x v="1"/>
    <n v="58"/>
    <n v="0"/>
  </r>
  <r>
    <n v="37.7863478399562"/>
    <n v="273.45427636659502"/>
    <n v="47.696217507553001"/>
    <n v="6.9616799700307901"/>
    <n v="0.22205977432728999"/>
    <n v="51.009644389432303"/>
    <n v="3.5323896439786702"/>
    <n v="99.317341280598995"/>
    <n v="4.0792962969303099"/>
    <n v="145.42262664201101"/>
    <n v="1009.54986788243"/>
    <n v="0.16160921965186401"/>
    <n v="5.4155232861496101"/>
    <n v="411"/>
    <x v="0"/>
    <x v="3"/>
    <n v="31.379120743610802"/>
    <n v="119.39162944526799"/>
    <s v="Tuesday"/>
    <n v="10"/>
    <x v="0"/>
    <x v="7"/>
    <x v="3"/>
    <n v="76"/>
    <n v="1"/>
  </r>
  <r>
    <n v="86.942656342716106"/>
    <n v="263.24863939626698"/>
    <n v="42.6903405206725"/>
    <n v="32.019652866281199"/>
    <n v="4.1907328423003101"/>
    <n v="121.194619027351"/>
    <n v="17.1983654043987"/>
    <n v="17.817686110424301"/>
    <n v="1.9083270261918099"/>
    <n v="242.671393069338"/>
    <n v="993.20889586112401"/>
    <n v="14.7313240329634"/>
    <n v="5.1928821622875896"/>
    <n v="485"/>
    <x v="0"/>
    <x v="4"/>
    <n v="45.968036524728298"/>
    <n v="126.194031239257"/>
    <s v="Saturday"/>
    <n v="16"/>
    <x v="10"/>
    <x v="7"/>
    <x v="2"/>
    <n v="24"/>
    <n v="1"/>
  </r>
  <r>
    <n v="102.242787537883"/>
    <n v="98.601073988934502"/>
    <n v="54.189933181905303"/>
    <n v="10.797001106372701"/>
    <n v="0.99890086691740998"/>
    <n v="172.18124516261801"/>
    <n v="24.776996717766998"/>
    <n v="99.484237887312801"/>
    <n v="6.5943533377384203"/>
    <n v="311.77100771954099"/>
    <n v="1035.31620991618"/>
    <n v="22.018836857127098"/>
    <n v="6.37915564464467"/>
    <n v="410"/>
    <x v="3"/>
    <x v="3"/>
    <n v="25.066550401056901"/>
    <n v="94.526825563925797"/>
    <s v="Thursday"/>
    <n v="20"/>
    <x v="3"/>
    <x v="5"/>
    <x v="0"/>
    <n v="9"/>
    <n v="1"/>
  </r>
  <r>
    <n v="76.918624256174795"/>
    <n v="251.30879082518399"/>
    <n v="16.833066861479701"/>
    <n v="11.7504864900316"/>
    <n v="0.39367705799723401"/>
    <n v="150.06084190434299"/>
    <n v="33.278269703392603"/>
    <n v="54.857970578662197"/>
    <n v="4.7003031245084896"/>
    <n v="344.17660359481903"/>
    <n v="1029.84688450057"/>
    <n v="10.7344747620348"/>
    <n v="10.9384590636813"/>
    <n v="150"/>
    <x v="2"/>
    <x v="4"/>
    <n v="47.204212615256999"/>
    <n v="98.114761518366706"/>
    <s v="Tuesday"/>
    <n v="10"/>
    <x v="5"/>
    <x v="3"/>
    <x v="5"/>
    <n v="5"/>
    <n v="0"/>
  </r>
  <r>
    <n v="93.8666083503782"/>
    <n v="103.368987510119"/>
    <n v="8.6293946676571895"/>
    <n v="47.850246201271801"/>
    <n v="2.4969744333221802"/>
    <n v="180.15243321511599"/>
    <n v="37.127259484786698"/>
    <n v="90.830148432338405"/>
    <n v="2.6019244340162002"/>
    <n v="297.20276605193601"/>
    <n v="1049.1340827609599"/>
    <n v="43.847912270010198"/>
    <n v="3.0679605873371898"/>
    <n v="306"/>
    <x v="0"/>
    <x v="1"/>
    <n v="32.282010930085498"/>
    <n v="99.568403717570305"/>
    <s v="Saturday"/>
    <n v="23"/>
    <x v="4"/>
    <x v="3"/>
    <x v="1"/>
    <n v="30"/>
    <n v="1"/>
  </r>
  <r>
    <n v="166.72035800330801"/>
    <n v="40.469630651661902"/>
    <n v="29.4809478319589"/>
    <n v="15.267286417059299"/>
    <n v="0.978322160226614"/>
    <n v="75.998083522378494"/>
    <n v="-7.3422914668572803"/>
    <n v="70.754543184830993"/>
    <n v="3.6936179120485901"/>
    <n v="8.1972152043767004"/>
    <n v="1001.81667258436"/>
    <n v="35.499587191168203"/>
    <n v="10.0200785793406"/>
    <n v="198"/>
    <x v="2"/>
    <x v="2"/>
    <n v="30.886465037403699"/>
    <n v="92.4586662488787"/>
    <s v="Thursday"/>
    <n v="19"/>
    <x v="0"/>
    <x v="8"/>
    <x v="2"/>
    <n v="30"/>
    <n v="0"/>
  </r>
  <r>
    <n v="117.708638310109"/>
    <n v="70.117427067136305"/>
    <n v="57.985230185856999"/>
    <n v="7.27239741370727"/>
    <n v="1.73528448161496"/>
    <n v="160.81672385032601"/>
    <n v="36.072859440484699"/>
    <n v="93.131578519168698"/>
    <n v="6.0546076773188098"/>
    <n v="317.53933063021702"/>
    <n v="1010.71232902902"/>
    <n v="25.3745485355814"/>
    <n v="19.8390984820747"/>
    <n v="440"/>
    <x v="3"/>
    <x v="4"/>
    <n v="45.505300981912697"/>
    <n v="105.22715455535599"/>
    <s v="Wednesday"/>
    <n v="13"/>
    <x v="6"/>
    <x v="2"/>
    <x v="2"/>
    <n v="67"/>
    <n v="1"/>
  </r>
  <r>
    <n v="115.31954269599299"/>
    <n v="84.583429184421504"/>
    <n v="35.953544984075698"/>
    <n v="44.350308010376402"/>
    <n v="3.9979027774351499"/>
    <n v="175.28005601113301"/>
    <n v="-0.56142004891460395"/>
    <n v="97.781304964393897"/>
    <n v="6.5671655482669502"/>
    <n v="286.29982339974401"/>
    <n v="1037.8440229872101"/>
    <n v="5.8931457049832403"/>
    <n v="19.045150522587299"/>
    <n v="335"/>
    <x v="2"/>
    <x v="4"/>
    <n v="21.300305158144901"/>
    <n v="106.059969053161"/>
    <s v="Wednesday"/>
    <n v="0"/>
    <x v="3"/>
    <x v="7"/>
    <x v="4"/>
    <n v="42"/>
    <n v="1"/>
  </r>
  <r>
    <n v="98.540771590218398"/>
    <n v="76.248221382238"/>
    <n v="41.267701056973799"/>
    <n v="12.8297463620109"/>
    <n v="1.00481793958544"/>
    <n v="14.0923764069661"/>
    <n v="-6.2373247929174997"/>
    <n v="62.050015077197003"/>
    <n v="2.7237293320158402"/>
    <n v="174.53946149996099"/>
    <n v="980.24793491197295"/>
    <n v="18.3680097926885"/>
    <n v="12.658691781794801"/>
    <n v="416"/>
    <x v="3"/>
    <x v="1"/>
    <n v="45.590436633615397"/>
    <n v="96.693448153439206"/>
    <s v="Friday"/>
    <n v="20"/>
    <x v="0"/>
    <x v="4"/>
    <x v="3"/>
    <n v="68"/>
    <n v="1"/>
  </r>
  <r>
    <n v="59.765159150254597"/>
    <n v="118.577741919467"/>
    <n v="31.8431946593738"/>
    <n v="3.57231375396226"/>
    <n v="0.525407741064155"/>
    <n v="189.89048305622401"/>
    <n v="7.3228291683698696"/>
    <n v="58.368727551074201"/>
    <n v="8.3286362175023108"/>
    <n v="15.611982202810699"/>
    <n v="1011.98315039467"/>
    <n v="18.956327456050499"/>
    <n v="15.082163289657601"/>
    <n v="70"/>
    <x v="2"/>
    <x v="3"/>
    <n v="46.230299261352499"/>
    <n v="99.367557213844194"/>
    <s v="Monday"/>
    <n v="16"/>
    <x v="3"/>
    <x v="2"/>
    <x v="1"/>
    <n v="44"/>
    <n v="0"/>
  </r>
  <r>
    <n v="238.28780393400399"/>
    <n v="268.500239935796"/>
    <n v="6.6292616398010704"/>
    <n v="28.609270393984001"/>
    <n v="2.3627736014676302"/>
    <n v="37.111913949586899"/>
    <n v="39.444973067311103"/>
    <n v="48.387282678726699"/>
    <n v="2.2177229054019101"/>
    <n v="72.679112865629804"/>
    <n v="1039.4073287828701"/>
    <n v="38.177133560704299"/>
    <n v="15.9582417676978"/>
    <n v="28"/>
    <x v="2"/>
    <x v="4"/>
    <n v="47.423068851149502"/>
    <n v="104.91522232035901"/>
    <s v="Wednesday"/>
    <n v="20"/>
    <x v="3"/>
    <x v="0"/>
    <x v="5"/>
    <n v="52"/>
    <n v="0"/>
  </r>
  <r>
    <n v="83.786472811384797"/>
    <n v="97.178461360588699"/>
    <n v="51.679363348715903"/>
    <n v="40.123305928815597"/>
    <n v="3.67845554405445"/>
    <n v="27.161686972099901"/>
    <n v="38.086418346276403"/>
    <n v="90.783873513839396"/>
    <n v="9.4501941020984308"/>
    <n v="99.449064233391297"/>
    <n v="1013.96303191476"/>
    <n v="4.8039294208334997"/>
    <n v="11.356465618503499"/>
    <n v="294"/>
    <x v="2"/>
    <x v="3"/>
    <n v="35.825664015632199"/>
    <n v="100.6896775907"/>
    <s v="Wednesday"/>
    <n v="1"/>
    <x v="4"/>
    <x v="4"/>
    <x v="3"/>
    <n v="76"/>
    <n v="0"/>
  </r>
  <r>
    <n v="221.75682090400099"/>
    <n v="202.88956311969801"/>
    <n v="38.0216779781463"/>
    <n v="9.6312537366194793"/>
    <n v="3.37186341248522"/>
    <n v="69.536780468891905"/>
    <n v="28.142044775820001"/>
    <n v="79.637875280235207"/>
    <n v="3.5031375744076501"/>
    <n v="69.292826833764394"/>
    <n v="994.291058020945"/>
    <n v="30.158634220733099"/>
    <n v="9.1354297122178103"/>
    <n v="436"/>
    <x v="3"/>
    <x v="0"/>
    <n v="29.8739340770843"/>
    <n v="102.35784258169799"/>
    <s v="Wednesday"/>
    <n v="7"/>
    <x v="1"/>
    <x v="1"/>
    <x v="1"/>
    <n v="47"/>
    <n v="1"/>
  </r>
  <r>
    <n v="73.422030168726806"/>
    <n v="129.11687273523299"/>
    <n v="92.146894991177504"/>
    <n v="32.552023657421501"/>
    <n v="3.3477991227213399"/>
    <n v="76.482957341688703"/>
    <n v="16.7167959429969"/>
    <n v="60.826180303137001"/>
    <n v="0.49530161175842302"/>
    <n v="142.531553806076"/>
    <n v="1007.36550223931"/>
    <n v="15.0574484895374"/>
    <n v="5.8055700196498901"/>
    <n v="83"/>
    <x v="3"/>
    <x v="0"/>
    <n v="42.612298184502002"/>
    <n v="119.709616403282"/>
    <s v="Tuesday"/>
    <n v="9"/>
    <x v="0"/>
    <x v="3"/>
    <x v="3"/>
    <n v="45"/>
    <n v="0"/>
  </r>
  <r>
    <n v="156.088771184324"/>
    <n v="69.415741127045393"/>
    <n v="60.336393812011302"/>
    <n v="48.984488612939799"/>
    <n v="3.4525629564879301"/>
    <n v="161.677457747125"/>
    <n v="38.575184380809802"/>
    <n v="14.958652500588"/>
    <n v="1.3259164817282301"/>
    <n v="265.72854791824199"/>
    <n v="1030.8080627613499"/>
    <n v="44.853939894720703"/>
    <n v="9.4661860071118493"/>
    <n v="205"/>
    <x v="1"/>
    <x v="2"/>
    <n v="26.247619301428202"/>
    <n v="108.651757773114"/>
    <s v="Thursday"/>
    <n v="7"/>
    <x v="11"/>
    <x v="5"/>
    <x v="0"/>
    <n v="52"/>
    <n v="0"/>
  </r>
  <r>
    <n v="246.81327157324901"/>
    <n v="30.240190961363499"/>
    <n v="12.167820150445401"/>
    <n v="35.554927766085498"/>
    <n v="4.7470354948817697"/>
    <n v="77.509303931641298"/>
    <n v="-1.81969647080563"/>
    <n v="27.872873333518299"/>
    <n v="6.1909422815184998"/>
    <n v="132.69885847180001"/>
    <n v="990.14391871980797"/>
    <n v="25.109781508309201"/>
    <n v="18.125387719827899"/>
    <n v="122"/>
    <x v="3"/>
    <x v="0"/>
    <n v="43.830975729806703"/>
    <n v="97.706428497366502"/>
    <s v="Tuesday"/>
    <n v="1"/>
    <x v="4"/>
    <x v="2"/>
    <x v="2"/>
    <n v="1"/>
    <n v="0"/>
  </r>
  <r>
    <n v="155.75184700737699"/>
    <n v="246.01940075991101"/>
    <n v="75.251710154580493"/>
    <n v="20.8380177860098"/>
    <n v="4.7063725404716799"/>
    <n v="163.83138496062901"/>
    <n v="38.854637675968199"/>
    <n v="54.397137340359798"/>
    <n v="6.5658214799396797"/>
    <n v="81.588121283514198"/>
    <n v="1006.8899137023"/>
    <n v="1.4622350156967701"/>
    <n v="6.1770957433713098"/>
    <n v="426"/>
    <x v="2"/>
    <x v="2"/>
    <n v="31.794732769070599"/>
    <n v="115.747797971089"/>
    <s v="Friday"/>
    <n v="6"/>
    <x v="4"/>
    <x v="1"/>
    <x v="5"/>
    <n v="62"/>
    <n v="1"/>
  </r>
  <r>
    <n v="38.795552489941997"/>
    <n v="59.556079408328898"/>
    <n v="94.214516524143704"/>
    <n v="28.958613804763502"/>
    <n v="0.60134869946887204"/>
    <n v="103.035749445882"/>
    <n v="36.293809048086501"/>
    <n v="76.332575878012904"/>
    <n v="9.0855180001935398"/>
    <n v="22.369366901745501"/>
    <n v="1016.14130504384"/>
    <n v="30.738792361509599"/>
    <n v="5.8136863735881397"/>
    <n v="134"/>
    <x v="3"/>
    <x v="4"/>
    <n v="30.929986716543301"/>
    <n v="93.345965128527098"/>
    <s v="Monday"/>
    <n v="4"/>
    <x v="10"/>
    <x v="0"/>
    <x v="4"/>
    <n v="33"/>
    <n v="0"/>
  </r>
  <r>
    <n v="232.289456364887"/>
    <n v="180.654524952656"/>
    <n v="91.025545858892698"/>
    <n v="42.631331228339597"/>
    <n v="2.9815553625139901"/>
    <n v="117.59439209392799"/>
    <n v="-9.0590661187563892"/>
    <n v="30.11034457105"/>
    <n v="8.4216488834025398"/>
    <n v="188.84226422363599"/>
    <n v="987.57378753968396"/>
    <n v="10.090475810567099"/>
    <n v="8.4265142959579293"/>
    <n v="428"/>
    <x v="1"/>
    <x v="3"/>
    <n v="29.1620195093777"/>
    <n v="114.525028937277"/>
    <s v="Wednesday"/>
    <n v="15"/>
    <x v="1"/>
    <x v="9"/>
    <x v="0"/>
    <n v="15"/>
    <n v="1"/>
  </r>
  <r>
    <n v="190.31717932056"/>
    <n v="117.90151796872701"/>
    <n v="16.262942991091901"/>
    <n v="7.1551552786492696"/>
    <n v="0.35320227610383798"/>
    <n v="106.460565599546"/>
    <n v="16.961421971890001"/>
    <n v="50.787102479292798"/>
    <n v="6.3382625910940602"/>
    <n v="351.70615081151601"/>
    <n v="987.40517079496306"/>
    <n v="6.33751677041794"/>
    <n v="7.7146376235282101"/>
    <n v="115"/>
    <x v="3"/>
    <x v="3"/>
    <n v="25.029190707930098"/>
    <n v="93.3420956890063"/>
    <s v="Wednesday"/>
    <n v="13"/>
    <x v="6"/>
    <x v="2"/>
    <x v="0"/>
    <n v="73"/>
    <n v="0"/>
  </r>
  <r>
    <n v="137.904876588962"/>
    <n v="167.92820179071501"/>
    <n v="89.591832515719304"/>
    <n v="15.909416943568599"/>
    <n v="4.6720628023321398"/>
    <n v="81.692654439581403"/>
    <n v="1.2094206019251701"/>
    <n v="29.777377323219799"/>
    <n v="8.6492127802952101"/>
    <n v="189.624159454665"/>
    <n v="994.58691470423003"/>
    <n v="24.780453995382601"/>
    <n v="19.736020537286599"/>
    <n v="341"/>
    <x v="3"/>
    <x v="3"/>
    <n v="24.507301412356501"/>
    <n v="126.928614028132"/>
    <s v="Monday"/>
    <n v="22"/>
    <x v="2"/>
    <x v="1"/>
    <x v="2"/>
    <n v="85"/>
    <n v="1"/>
  </r>
  <r>
    <n v="245.25127757881401"/>
    <n v="201.29952972979399"/>
    <n v="21.007763072028101"/>
    <n v="20.725300468432199"/>
    <n v="0.33395361552818698"/>
    <n v="58.445895832649498"/>
    <n v="22.949546275011301"/>
    <n v="56.642103267509697"/>
    <n v="6.7398872315671099"/>
    <n v="218.29387524443499"/>
    <n v="1032.1468508175101"/>
    <n v="23.001420733678401"/>
    <n v="10.6218071963788"/>
    <n v="386"/>
    <x v="1"/>
    <x v="1"/>
    <n v="32.368423984470901"/>
    <n v="92.086799163488294"/>
    <s v="Monday"/>
    <n v="19"/>
    <x v="11"/>
    <x v="8"/>
    <x v="4"/>
    <n v="97"/>
    <n v="1"/>
  </r>
  <r>
    <n v="39.078600298436001"/>
    <n v="127.95486546546501"/>
    <n v="33.070701140624102"/>
    <n v="34.213364946913899"/>
    <n v="2.6163455810587499"/>
    <n v="14.5844260217268"/>
    <n v="20.407634596428402"/>
    <n v="55.805425717200798"/>
    <n v="1.9085471950089199"/>
    <n v="327.59237377144399"/>
    <n v="1043.00355599717"/>
    <n v="30.348826596851598"/>
    <n v="13.2742664367732"/>
    <n v="75"/>
    <x v="2"/>
    <x v="0"/>
    <n v="23.662099143630801"/>
    <n v="106.265947462602"/>
    <s v="Tuesday"/>
    <n v="14"/>
    <x v="3"/>
    <x v="5"/>
    <x v="5"/>
    <n v="93"/>
    <n v="0"/>
  </r>
  <r>
    <n v="80.986583845830907"/>
    <n v="286.20979897673101"/>
    <n v="65.756013773723296"/>
    <n v="26.474325891665899"/>
    <n v="3.4119607654359698"/>
    <n v="145.31430065103501"/>
    <n v="-5.1060905687311804"/>
    <n v="28.7001752659326"/>
    <n v="5.1477535624247901"/>
    <n v="161.172908856075"/>
    <n v="1045.65710113867"/>
    <n v="27.571336578496702"/>
    <n v="5.7837519888759799"/>
    <n v="183"/>
    <x v="0"/>
    <x v="4"/>
    <n v="31.763641894326099"/>
    <n v="93.135966667387805"/>
    <s v="Monday"/>
    <n v="0"/>
    <x v="0"/>
    <x v="5"/>
    <x v="3"/>
    <n v="19"/>
    <n v="0"/>
  </r>
  <r>
    <n v="209.61249673746599"/>
    <n v="48.660171172447598"/>
    <n v="48.604425437218197"/>
    <n v="22.187391079142898"/>
    <n v="1.442011417559"/>
    <n v="196.62566642180701"/>
    <n v="15.307727640135299"/>
    <n v="57.477030624660102"/>
    <n v="1.0693702790081301"/>
    <n v="148.90322867648101"/>
    <n v="1038.19133854862"/>
    <n v="26.873938274107399"/>
    <n v="5.5202146486665304"/>
    <n v="276"/>
    <x v="3"/>
    <x v="3"/>
    <n v="22.206232853406"/>
    <n v="95.604466407403905"/>
    <s v="Friday"/>
    <n v="0"/>
    <x v="5"/>
    <x v="7"/>
    <x v="1"/>
    <n v="99"/>
    <n v="0"/>
  </r>
  <r>
    <n v="129.33450220402199"/>
    <n v="147.13932263293199"/>
    <n v="85.320211476083301"/>
    <n v="24.083667584301502"/>
    <n v="0.39021879197843901"/>
    <n v="97.288054612821"/>
    <n v="21.081082101521002"/>
    <n v="40.298745133652503"/>
    <n v="6.0349066816056496"/>
    <n v="1.72172661224845E-2"/>
    <n v="1042.7838600518301"/>
    <n v="43.6859313957317"/>
    <n v="14.1303051135729"/>
    <n v="136"/>
    <x v="1"/>
    <x v="1"/>
    <n v="32.9555996702722"/>
    <n v="111.26775929568301"/>
    <s v="Monday"/>
    <n v="1"/>
    <x v="2"/>
    <x v="5"/>
    <x v="0"/>
    <n v="32"/>
    <n v="0"/>
  </r>
  <r>
    <n v="228.027849136241"/>
    <n v="83.555474985256396"/>
    <n v="35.470806617065698"/>
    <n v="11.1466696585537"/>
    <n v="0.90121873507932004"/>
    <n v="74.976099745199207"/>
    <n v="-2.8675657855379302"/>
    <n v="68.179844325271802"/>
    <n v="8.0581439280574507"/>
    <n v="103.599662384079"/>
    <n v="1034.6853563146899"/>
    <n v="13.877018586466299"/>
    <n v="11.0388014607227"/>
    <n v="450"/>
    <x v="2"/>
    <x v="1"/>
    <n v="48.167581356960604"/>
    <n v="105.29650124314"/>
    <s v="Monday"/>
    <n v="8"/>
    <x v="9"/>
    <x v="3"/>
    <x v="2"/>
    <n v="33"/>
    <n v="1"/>
  </r>
  <r>
    <n v="202.94580138951201"/>
    <n v="20.676368173373099"/>
    <n v="13.7642248447989"/>
    <n v="36.059302780594102"/>
    <n v="3.6447994524112999"/>
    <n v="146.01473899425201"/>
    <n v="14.4872205720423"/>
    <n v="99.251797642359506"/>
    <n v="1.9554336026349901"/>
    <n v="283.31452491165601"/>
    <n v="996.55412422242796"/>
    <n v="22.391795297911901"/>
    <n v="1.2531083664670399"/>
    <n v="282"/>
    <x v="0"/>
    <x v="3"/>
    <n v="44.730150184183401"/>
    <n v="129.29931987713101"/>
    <s v="Monday"/>
    <n v="8"/>
    <x v="1"/>
    <x v="3"/>
    <x v="3"/>
    <n v="5"/>
    <n v="0"/>
  </r>
  <r>
    <n v="30.994280467791899"/>
    <n v="231.122509624358"/>
    <n v="61.329780984432702"/>
    <n v="18.835123491683401"/>
    <n v="2.4684200415448201"/>
    <n v="180.84424391107601"/>
    <n v="32.983550069070397"/>
    <n v="41.165739505141701"/>
    <n v="3.8306225453327198"/>
    <n v="118.68021721394101"/>
    <n v="1004.9134112931901"/>
    <n v="28.236545268136101"/>
    <n v="14.803433002920199"/>
    <n v="179"/>
    <x v="1"/>
    <x v="0"/>
    <n v="45.250035081906098"/>
    <n v="128.07189014442201"/>
    <s v="Monday"/>
    <n v="5"/>
    <x v="7"/>
    <x v="0"/>
    <x v="1"/>
    <n v="87"/>
    <n v="0"/>
  </r>
  <r>
    <n v="196.595481686733"/>
    <n v="24.0510853805214"/>
    <n v="16.6285381654797"/>
    <n v="32.057556195611603"/>
    <n v="4.7239607986651402"/>
    <n v="80.543762091808105"/>
    <n v="17.525246159540099"/>
    <n v="75.157214090031303"/>
    <n v="8.0120272171389502"/>
    <n v="273.16524515746198"/>
    <n v="1048.6272754653801"/>
    <n v="48.393089924241899"/>
    <n v="11.464360750637001"/>
    <n v="316"/>
    <x v="0"/>
    <x v="3"/>
    <n v="48.792179353018199"/>
    <n v="122.61530580211"/>
    <s v="Monday"/>
    <n v="15"/>
    <x v="0"/>
    <x v="1"/>
    <x v="4"/>
    <n v="95"/>
    <n v="1"/>
  </r>
  <r>
    <n v="178.86160435966499"/>
    <n v="210.37073263862399"/>
    <n v="82.333114269783096"/>
    <n v="30.0788916337013"/>
    <n v="2.9394259930042699"/>
    <n v="154.38490149622001"/>
    <n v="24.004908526877799"/>
    <n v="81.735898942048294"/>
    <n v="9.4186285148157793"/>
    <n v="151.25390987701601"/>
    <n v="1015.81197088921"/>
    <n v="23.050635403369402"/>
    <n v="17.938762814962701"/>
    <n v="74"/>
    <x v="0"/>
    <x v="0"/>
    <n v="45.6293849704401"/>
    <n v="98.344606660164203"/>
    <s v="Friday"/>
    <n v="4"/>
    <x v="0"/>
    <x v="6"/>
    <x v="2"/>
    <n v="67"/>
    <n v="0"/>
  </r>
  <r>
    <n v="124.62990386426399"/>
    <n v="63.097308423628"/>
    <n v="77.401926645084004"/>
    <n v="19.870298817927701"/>
    <n v="0.80355496555052597"/>
    <n v="51.598472026386098"/>
    <n v="-0.71992108151942102"/>
    <n v="68.456681262541906"/>
    <n v="2.8546389781062098"/>
    <n v="69.459535575432099"/>
    <n v="1004.29804126522"/>
    <n v="47.385238778182298"/>
    <n v="4.1162214724807402"/>
    <n v="435"/>
    <x v="1"/>
    <x v="1"/>
    <n v="45.4119803219414"/>
    <n v="111.162275920545"/>
    <s v="Tuesday"/>
    <n v="10"/>
    <x v="3"/>
    <x v="8"/>
    <x v="1"/>
    <n v="85"/>
    <n v="1"/>
  </r>
  <r>
    <n v="31.8480139330456"/>
    <n v="274.27105434419502"/>
    <n v="56.863983802377099"/>
    <n v="7.4092976713479803"/>
    <n v="0.168276567227202"/>
    <n v="166.968916757611"/>
    <n v="-2.9942133222903902"/>
    <n v="95.814775655109798"/>
    <n v="9.1972743674009401"/>
    <n v="227.29608459392099"/>
    <n v="982.09001601966497"/>
    <n v="11.6985751862559"/>
    <n v="7.54294333208653"/>
    <n v="270"/>
    <x v="3"/>
    <x v="4"/>
    <n v="32.5805321243013"/>
    <n v="102.739814968796"/>
    <s v="Monday"/>
    <n v="23"/>
    <x v="6"/>
    <x v="1"/>
    <x v="2"/>
    <n v="28"/>
    <n v="0"/>
  </r>
  <r>
    <n v="236.48299652339901"/>
    <n v="209.22253844534001"/>
    <n v="67.525019545384495"/>
    <n v="7.5103479745245503"/>
    <n v="3.70766335594154"/>
    <n v="83.531732924064301"/>
    <n v="2.1255510078488999"/>
    <n v="96.758370426728803"/>
    <n v="9.6348914244092203"/>
    <n v="87.739676849409605"/>
    <n v="1049.57838378562"/>
    <n v="20.065857832243399"/>
    <n v="1.31161129305792"/>
    <n v="486"/>
    <x v="2"/>
    <x v="2"/>
    <n v="39.532973648147099"/>
    <n v="124.51964396243901"/>
    <s v="Sunday"/>
    <n v="15"/>
    <x v="7"/>
    <x v="5"/>
    <x v="0"/>
    <n v="61"/>
    <n v="1"/>
  </r>
  <r>
    <n v="191.43908745276201"/>
    <n v="97.970130784027901"/>
    <n v="30.629519808567199"/>
    <n v="7.9642335835669504"/>
    <n v="1.2991333511355501"/>
    <n v="124.560113983579"/>
    <n v="-5.8074074830103202"/>
    <n v="32.168680338500501"/>
    <n v="8.9802523501380893"/>
    <n v="232.99641257406299"/>
    <n v="992.93076320609805"/>
    <n v="1.7597823967196"/>
    <n v="0.81130824471187502"/>
    <n v="283"/>
    <x v="0"/>
    <x v="4"/>
    <n v="21.4013075938255"/>
    <n v="90.2567264993762"/>
    <s v="Wednesday"/>
    <n v="1"/>
    <x v="5"/>
    <x v="3"/>
    <x v="5"/>
    <n v="33"/>
    <n v="0"/>
  </r>
  <r>
    <n v="226.681775875347"/>
    <n v="65.5090947702775"/>
    <n v="28.744096065747801"/>
    <n v="8.5002687197190898"/>
    <n v="4.9753058084081196"/>
    <n v="50.984546557682201"/>
    <n v="5.0006024893546597"/>
    <n v="23.533021124138401"/>
    <n v="9.4347906906743297"/>
    <n v="8.7979976094520804"/>
    <n v="1018.07077760816"/>
    <n v="26.970570707415899"/>
    <n v="8.5561776249644996"/>
    <n v="404"/>
    <x v="1"/>
    <x v="2"/>
    <n v="37.592663155925699"/>
    <n v="121.638440861935"/>
    <s v="Sunday"/>
    <n v="18"/>
    <x v="9"/>
    <x v="1"/>
    <x v="5"/>
    <n v="23"/>
    <n v="1"/>
  </r>
  <r>
    <n v="43.202895610405797"/>
    <n v="205.60454039176599"/>
    <n v="13.7358675979885"/>
    <n v="47.618837996252701"/>
    <n v="2.1757185025571699"/>
    <n v="129.89274973023501"/>
    <n v="12.9841540215515"/>
    <n v="88.852530850470401"/>
    <n v="7.1247490612317499"/>
    <n v="349.081972438484"/>
    <n v="998.87674036369197"/>
    <n v="16.589279860750999"/>
    <n v="18.823916693722101"/>
    <n v="91"/>
    <x v="1"/>
    <x v="4"/>
    <n v="35.410453566782799"/>
    <n v="123.402342015901"/>
    <s v="Thursday"/>
    <n v="9"/>
    <x v="4"/>
    <x v="9"/>
    <x v="4"/>
    <n v="34"/>
    <n v="0"/>
  </r>
  <r>
    <n v="201.222898946459"/>
    <n v="276.68088423572698"/>
    <n v="46.499310806896702"/>
    <n v="14.2166777099618"/>
    <n v="1.8610402469796501"/>
    <n v="105.069337625599"/>
    <n v="-2.7461193234330601"/>
    <n v="19.355795950534699"/>
    <n v="2.1421771403918202"/>
    <n v="294.59896341411297"/>
    <n v="1008.79014613819"/>
    <n v="20.531148990755501"/>
    <n v="12.8148430144118"/>
    <n v="443"/>
    <x v="3"/>
    <x v="2"/>
    <n v="49.998872616529297"/>
    <n v="124.710126429703"/>
    <s v="Thursday"/>
    <n v="7"/>
    <x v="8"/>
    <x v="8"/>
    <x v="0"/>
    <n v="96"/>
    <n v="1"/>
  </r>
  <r>
    <n v="84.107816795124805"/>
    <n v="155.29620018778101"/>
    <n v="14.956743437056399"/>
    <n v="10.1520638644432"/>
    <n v="4.19974160373153"/>
    <n v="185.458392687166"/>
    <n v="35.019525418342297"/>
    <n v="10.742469452416"/>
    <n v="9.2701701884154204"/>
    <n v="92.169309043251104"/>
    <n v="1014.7817957107"/>
    <n v="34.838188162292703"/>
    <n v="6.3732145499058204"/>
    <n v="239"/>
    <x v="3"/>
    <x v="3"/>
    <n v="26.9390684163243"/>
    <n v="120.38258359797599"/>
    <s v="Wednesday"/>
    <n v="15"/>
    <x v="8"/>
    <x v="4"/>
    <x v="0"/>
    <n v="70"/>
    <n v="0"/>
  </r>
  <r>
    <n v="105.020316824378"/>
    <n v="99.1668265801827"/>
    <n v="36.785704436983004"/>
    <n v="8.67079303824144"/>
    <n v="4.4907859216849104"/>
    <n v="175.62608865244201"/>
    <n v="23.525180672637799"/>
    <n v="33.751458425405801"/>
    <n v="6.9853098548713497"/>
    <n v="109.10858694961399"/>
    <n v="1030.4358679653001"/>
    <n v="11.300499413028"/>
    <n v="4.6903243289094902"/>
    <n v="33"/>
    <x v="3"/>
    <x v="3"/>
    <n v="39.425178110576603"/>
    <n v="94.858066534387405"/>
    <s v="Thursday"/>
    <n v="5"/>
    <x v="6"/>
    <x v="2"/>
    <x v="5"/>
    <n v="95"/>
    <n v="0"/>
  </r>
  <r>
    <n v="155.074681404378"/>
    <n v="237.54866004322301"/>
    <n v="78.569053730627004"/>
    <n v="16.227027871589701"/>
    <n v="1.49315164076982"/>
    <n v="121.48974979382599"/>
    <n v="27.671556197318999"/>
    <n v="22.181704112046699"/>
    <n v="5.1345401621460001"/>
    <n v="57.091782825367801"/>
    <n v="1014.92328826624"/>
    <n v="38.316749071026003"/>
    <n v="19.032063025145298"/>
    <n v="145"/>
    <x v="2"/>
    <x v="3"/>
    <n v="28.050542843501599"/>
    <n v="102.26624907422701"/>
    <s v="Friday"/>
    <n v="8"/>
    <x v="6"/>
    <x v="9"/>
    <x v="1"/>
    <n v="77"/>
    <n v="0"/>
  </r>
  <r>
    <n v="204.20553644331901"/>
    <n v="268.20287675720999"/>
    <n v="58.4607556128732"/>
    <n v="16.202360184613902"/>
    <n v="2.7198283999357802"/>
    <n v="21.923044487934899"/>
    <n v="23.059347988930899"/>
    <n v="61.680479912140903"/>
    <n v="7.7841089016462703"/>
    <n v="256.74501156106601"/>
    <n v="1036.9113759020499"/>
    <n v="44.849925803676399"/>
    <n v="19.3346058628969"/>
    <n v="353"/>
    <x v="2"/>
    <x v="1"/>
    <n v="37.670780858795197"/>
    <n v="128.18368850388501"/>
    <s v="Sunday"/>
    <n v="9"/>
    <x v="9"/>
    <x v="7"/>
    <x v="4"/>
    <n v="85"/>
    <n v="1"/>
  </r>
  <r>
    <n v="221.126067664906"/>
    <n v="251.67577057532"/>
    <n v="32.549718122498"/>
    <n v="33.6967835112047"/>
    <n v="0.66437871299978202"/>
    <n v="62.855264692585997"/>
    <n v="37.154280144125899"/>
    <n v="20.7698636857323"/>
    <n v="1.7024952593095799"/>
    <n v="341.940283316018"/>
    <n v="1009.71556388286"/>
    <n v="45.564872158167901"/>
    <n v="15.291781938894401"/>
    <n v="224"/>
    <x v="3"/>
    <x v="0"/>
    <n v="32.100837727466399"/>
    <n v="106.79906286879201"/>
    <s v="Tuesday"/>
    <n v="2"/>
    <x v="7"/>
    <x v="8"/>
    <x v="4"/>
    <n v="27"/>
    <n v="0"/>
  </r>
  <r>
    <n v="24.751218514428299"/>
    <n v="163.84918254327999"/>
    <n v="66.264760647975606"/>
    <n v="5.1347653505908104"/>
    <n v="1.7741889159276401"/>
    <n v="95.750038672835203"/>
    <n v="0.57043123774737403"/>
    <n v="34.910344813604297"/>
    <n v="9.3727451009823692"/>
    <n v="46.9560846141989"/>
    <n v="987.95333259926497"/>
    <n v="22.903597408720099"/>
    <n v="8.6807055950380807"/>
    <n v="423"/>
    <x v="3"/>
    <x v="2"/>
    <n v="42.345568995644499"/>
    <n v="101.68242556172299"/>
    <s v="Tuesday"/>
    <n v="15"/>
    <x v="2"/>
    <x v="3"/>
    <x v="5"/>
    <n v="85"/>
    <n v="1"/>
  </r>
  <r>
    <n v="146.445941269569"/>
    <n v="232.69125443987801"/>
    <n v="85.944789986432497"/>
    <n v="44.068548058336397"/>
    <n v="3.4181099131475099"/>
    <n v="13.9146949973701"/>
    <n v="10.342229514366499"/>
    <n v="27.130427368483701"/>
    <n v="1.588974760847"/>
    <n v="0.26455997361740602"/>
    <n v="1009.28999977538"/>
    <n v="36.405804208209197"/>
    <n v="0.17430465859980099"/>
    <n v="191"/>
    <x v="2"/>
    <x v="2"/>
    <n v="39.7471012907885"/>
    <n v="99.083629050948403"/>
    <s v="Wednesday"/>
    <n v="21"/>
    <x v="1"/>
    <x v="9"/>
    <x v="2"/>
    <n v="49"/>
    <n v="0"/>
  </r>
  <r>
    <n v="245.558808630112"/>
    <n v="113.401763393067"/>
    <n v="68.350412454786806"/>
    <n v="22.009930250332499"/>
    <n v="1.34633481146143"/>
    <n v="12.308211265809"/>
    <n v="20.068686738717801"/>
    <n v="61.4344284594155"/>
    <n v="6.4038537425065103"/>
    <n v="270.05387251915403"/>
    <n v="1011.16955999225"/>
    <n v="35.684133963397699"/>
    <n v="2.15678824737053"/>
    <n v="411"/>
    <x v="0"/>
    <x v="4"/>
    <n v="35.994076410445302"/>
    <n v="102.57359819535201"/>
    <s v="Saturday"/>
    <n v="14"/>
    <x v="1"/>
    <x v="4"/>
    <x v="4"/>
    <n v="73"/>
    <n v="1"/>
  </r>
  <r>
    <n v="131.92334931687401"/>
    <n v="213.00488327632101"/>
    <n v="91.710943449525104"/>
    <n v="46.690704724243801"/>
    <n v="1.63341114960375"/>
    <n v="70.013726095511004"/>
    <n v="21.8532554367352"/>
    <n v="49.181273334363503"/>
    <n v="2.0079011403543201"/>
    <n v="162.38524766529201"/>
    <n v="993.23316954816005"/>
    <n v="24.368675886737002"/>
    <n v="16.032878085315701"/>
    <n v="7"/>
    <x v="2"/>
    <x v="4"/>
    <n v="45.425759114473998"/>
    <n v="90.998317773731102"/>
    <s v="Monday"/>
    <n v="3"/>
    <x v="11"/>
    <x v="5"/>
    <x v="5"/>
    <n v="78"/>
    <n v="0"/>
  </r>
  <r>
    <n v="86.617525942235503"/>
    <n v="288.41195281518901"/>
    <n v="30.179856850401599"/>
    <n v="13.69367134364"/>
    <n v="4.2790410079686101"/>
    <n v="69.452346781091606"/>
    <n v="-9.9510350772061695"/>
    <n v="31.720916665582799"/>
    <n v="8.7420733906158894"/>
    <n v="350.49343720283298"/>
    <n v="1017.45301693697"/>
    <n v="27.255776489185202"/>
    <n v="12.5834791975219"/>
    <n v="70"/>
    <x v="3"/>
    <x v="2"/>
    <n v="31.268888777619999"/>
    <n v="115.24172729801499"/>
    <s v="Thursday"/>
    <n v="5"/>
    <x v="7"/>
    <x v="6"/>
    <x v="1"/>
    <n v="53"/>
    <n v="0"/>
  </r>
  <r>
    <n v="178.04333852636401"/>
    <n v="27.954941500554799"/>
    <n v="34.110623633983202"/>
    <n v="26.846143727009601"/>
    <n v="1.43753152274587"/>
    <n v="172.38321402708499"/>
    <n v="23.010916826197299"/>
    <n v="45.214281182570502"/>
    <n v="5.2158225595748604"/>
    <n v="10.756382028145699"/>
    <n v="1048.57596814148"/>
    <n v="23.4269259871438"/>
    <n v="0.63157172938859396"/>
    <n v="117"/>
    <x v="1"/>
    <x v="0"/>
    <n v="35.204260984339101"/>
    <n v="104.084424658736"/>
    <s v="Wednesday"/>
    <n v="3"/>
    <x v="7"/>
    <x v="1"/>
    <x v="2"/>
    <n v="2"/>
    <n v="0"/>
  </r>
  <r>
    <n v="204.81974746511"/>
    <n v="224.54653056477599"/>
    <n v="61.493467470645697"/>
    <n v="34.602931481533503"/>
    <n v="2.1278042308348502"/>
    <n v="22.807320747135002"/>
    <n v="36.533309027086403"/>
    <n v="58.2426717909674"/>
    <n v="7.5740478801681403"/>
    <n v="178.21741177328701"/>
    <n v="1023.32629980814"/>
    <n v="21.3495357200622"/>
    <n v="16.147249108369198"/>
    <n v="110"/>
    <x v="0"/>
    <x v="1"/>
    <n v="24.025038999437101"/>
    <n v="115.567274203308"/>
    <s v="Sunday"/>
    <n v="3"/>
    <x v="1"/>
    <x v="2"/>
    <x v="3"/>
    <n v="86"/>
    <n v="0"/>
  </r>
  <r>
    <n v="71.957569332870193"/>
    <n v="124.431681701858"/>
    <n v="60.318413169568998"/>
    <n v="33.233071839462497"/>
    <n v="4.5552880564540104"/>
    <n v="86.553882532617095"/>
    <n v="3.6027847424485202"/>
    <n v="63.555003053272898"/>
    <n v="1.60313362421339"/>
    <n v="239.86740304280701"/>
    <n v="1033.44970824607"/>
    <n v="46.744772940903303"/>
    <n v="0.116133918330737"/>
    <n v="106"/>
    <x v="3"/>
    <x v="2"/>
    <n v="21.591619035266199"/>
    <n v="96.988661581937393"/>
    <s v="Wednesday"/>
    <n v="12"/>
    <x v="7"/>
    <x v="7"/>
    <x v="5"/>
    <n v="69"/>
    <n v="0"/>
  </r>
  <r>
    <n v="132.18838153077201"/>
    <n v="190.69164533415099"/>
    <n v="75.425375475561594"/>
    <n v="36.846931330342201"/>
    <n v="1.23138668395093"/>
    <n v="157.55112332676501"/>
    <n v="23.285062839161899"/>
    <n v="58.126194430774902"/>
    <n v="7.9890843055009402"/>
    <n v="174.00976619436699"/>
    <n v="1003.10279285968"/>
    <n v="25.7382388626955"/>
    <n v="5.6343558204455402"/>
    <n v="184"/>
    <x v="3"/>
    <x v="0"/>
    <n v="26.075410968166601"/>
    <n v="94.074633232205997"/>
    <s v="Sunday"/>
    <n v="11"/>
    <x v="11"/>
    <x v="7"/>
    <x v="1"/>
    <n v="13"/>
    <n v="0"/>
  </r>
  <r>
    <n v="200.18189342114999"/>
    <n v="212.58055136495301"/>
    <n v="60.749550413233202"/>
    <n v="9.1748943322193401"/>
    <n v="2.7312645337663701"/>
    <n v="120.544938365159"/>
    <n v="12.258148003692501"/>
    <n v="72.7461328557401"/>
    <n v="0.94121682464962797"/>
    <n v="305.54059233443701"/>
    <n v="986.465516517791"/>
    <n v="37.906509002172299"/>
    <n v="13.805892232252001"/>
    <n v="399"/>
    <x v="3"/>
    <x v="3"/>
    <n v="41.289443967498499"/>
    <n v="114.183780951885"/>
    <s v="Monday"/>
    <n v="10"/>
    <x v="4"/>
    <x v="0"/>
    <x v="3"/>
    <n v="16"/>
    <n v="1"/>
  </r>
  <r>
    <n v="232.059975106183"/>
    <n v="262.33617664571602"/>
    <n v="22.525148408881901"/>
    <n v="9.9778591800548693"/>
    <n v="2.0222017753216002"/>
    <n v="129.50699622089499"/>
    <n v="27.5797090842213"/>
    <n v="73.664989995314102"/>
    <n v="5.1420721402284704"/>
    <n v="242.189702129528"/>
    <n v="1042.84501699526"/>
    <n v="35.783364735101003"/>
    <n v="11.128309684711001"/>
    <n v="132"/>
    <x v="0"/>
    <x v="4"/>
    <n v="29.6545994098752"/>
    <n v="124.976081189776"/>
    <s v="Sunday"/>
    <n v="19"/>
    <x v="4"/>
    <x v="3"/>
    <x v="1"/>
    <n v="79"/>
    <n v="0"/>
  </r>
  <r>
    <n v="249.089746929829"/>
    <n v="189.31131081842599"/>
    <n v="61.777907278006097"/>
    <n v="28.249499917687299"/>
    <n v="2.3948522721580798"/>
    <n v="147.362881963098"/>
    <n v="13.9468448881291"/>
    <n v="68.706021042122003"/>
    <n v="7.4251991581287902"/>
    <n v="69.963643828384306"/>
    <n v="1024.4486892232901"/>
    <n v="16.381385804858301"/>
    <n v="2.7510995510537"/>
    <n v="209"/>
    <x v="0"/>
    <x v="3"/>
    <n v="24.6292797614785"/>
    <n v="102.32096047201"/>
    <s v="Saturday"/>
    <n v="11"/>
    <x v="2"/>
    <x v="3"/>
    <x v="5"/>
    <n v="51"/>
    <n v="0"/>
  </r>
  <r>
    <n v="71.130637806101305"/>
    <n v="275.26717119700498"/>
    <n v="21.440528839907401"/>
    <n v="37.703236310950203"/>
    <n v="4.9118458705035097"/>
    <n v="197.387187780798"/>
    <n v="37.596605825988298"/>
    <n v="62.712139377361801"/>
    <n v="8.66998002077076"/>
    <n v="261.02449372984898"/>
    <n v="1003.42395251618"/>
    <n v="15.5803054587993"/>
    <n v="0.51352875353800698"/>
    <n v="171"/>
    <x v="0"/>
    <x v="1"/>
    <n v="28.213113101333899"/>
    <n v="122.62551077393699"/>
    <s v="Wednesday"/>
    <n v="4"/>
    <x v="0"/>
    <x v="6"/>
    <x v="0"/>
    <n v="49"/>
    <n v="0"/>
  </r>
  <r>
    <n v="176.69864505285699"/>
    <n v="143.00749713647801"/>
    <n v="77.334808499881802"/>
    <n v="23.2735209573246"/>
    <n v="1.8307715732793399"/>
    <n v="44.487646967978201"/>
    <n v="23.687058374587199"/>
    <n v="57.152832667690703"/>
    <n v="1.0540495198111901"/>
    <n v="1.53373389241317"/>
    <n v="984.613679351526"/>
    <n v="38.840184520023001"/>
    <n v="6.0670294033157104"/>
    <n v="149"/>
    <x v="1"/>
    <x v="3"/>
    <n v="37.617523538011298"/>
    <n v="107.251181115902"/>
    <s v="Sunday"/>
    <n v="12"/>
    <x v="3"/>
    <x v="4"/>
    <x v="3"/>
    <n v="28"/>
    <n v="0"/>
  </r>
  <r>
    <n v="12.7451605366397"/>
    <n v="75.422453889922807"/>
    <n v="23.7819196253391"/>
    <n v="28.9521646086035"/>
    <n v="0.75591791898276495"/>
    <n v="178.56768697528801"/>
    <n v="3.1726634977854902"/>
    <n v="20.223818811098901"/>
    <n v="4.7492468957854799"/>
    <n v="175.26172805579401"/>
    <n v="999.38200646600296"/>
    <n v="19.881388673766299"/>
    <n v="3.0071379532020699"/>
    <n v="447"/>
    <x v="3"/>
    <x v="1"/>
    <n v="29.195824622574001"/>
    <n v="92.2550742482928"/>
    <s v="Saturday"/>
    <n v="8"/>
    <x v="11"/>
    <x v="7"/>
    <x v="3"/>
    <n v="26"/>
    <n v="1"/>
  </r>
  <r>
    <n v="19.714688589559501"/>
    <n v="243.45538370077199"/>
    <n v="83.532182636148406"/>
    <n v="20.772157231613299"/>
    <n v="2.75469486931692"/>
    <n v="137.068704952069"/>
    <n v="-4.3083614290185901"/>
    <n v="42.647045876341998"/>
    <n v="5.3208719876754502"/>
    <n v="265.43959767472899"/>
    <n v="1010.87349531137"/>
    <n v="43.438635492934303"/>
    <n v="18.4491297109148"/>
    <n v="214"/>
    <x v="3"/>
    <x v="2"/>
    <n v="37.659138967372201"/>
    <n v="122.76088512052"/>
    <s v="Thursday"/>
    <n v="13"/>
    <x v="4"/>
    <x v="5"/>
    <x v="3"/>
    <n v="1"/>
    <n v="0"/>
  </r>
  <r>
    <n v="245.20481256018201"/>
    <n v="68.701551479237907"/>
    <n v="52.539932522256102"/>
    <n v="21.209869242327201"/>
    <n v="2.97821766271647"/>
    <n v="93.373368575452005"/>
    <n v="-4.3717096099633297"/>
    <n v="27.486766554001399"/>
    <n v="1.4400392022884301"/>
    <n v="92.210175125378598"/>
    <n v="995.442037388671"/>
    <n v="4.1067340662700396"/>
    <n v="17.9659644553882"/>
    <n v="91"/>
    <x v="1"/>
    <x v="3"/>
    <n v="20.113413607182"/>
    <n v="105.707617722314"/>
    <s v="Saturday"/>
    <n v="9"/>
    <x v="7"/>
    <x v="5"/>
    <x v="4"/>
    <n v="36"/>
    <n v="0"/>
  </r>
  <r>
    <n v="17.335867789109699"/>
    <n v="220.15321366680001"/>
    <n v="41.952984514649401"/>
    <n v="10.2473863340779"/>
    <n v="3.2871808250069798"/>
    <n v="190.080893953642"/>
    <n v="27.844286638500801"/>
    <n v="25.6773196900863"/>
    <n v="9.0580200748593001"/>
    <n v="241.87223143688399"/>
    <n v="1004.6847350284201"/>
    <n v="10.435835645743399"/>
    <n v="19.707170821668701"/>
    <n v="206"/>
    <x v="0"/>
    <x v="4"/>
    <n v="23.450659934690201"/>
    <n v="106.32970422829599"/>
    <s v="Friday"/>
    <n v="23"/>
    <x v="2"/>
    <x v="7"/>
    <x v="4"/>
    <n v="72"/>
    <n v="0"/>
  </r>
  <r>
    <n v="237.34954813740001"/>
    <n v="186.378335195132"/>
    <n v="81.326696298074694"/>
    <n v="3.4124666473594898"/>
    <n v="4.3214121178123497"/>
    <n v="17.983387941453302"/>
    <n v="37.307948685757502"/>
    <n v="95.081195915181596"/>
    <n v="9.5123511771137199"/>
    <n v="14.034361835192399"/>
    <n v="990.39388570961"/>
    <n v="6.2924811024273204"/>
    <n v="0.92336842397812602"/>
    <n v="317"/>
    <x v="3"/>
    <x v="3"/>
    <n v="40.020991644297403"/>
    <n v="119.28098409326"/>
    <s v="Thursday"/>
    <n v="11"/>
    <x v="4"/>
    <x v="1"/>
    <x v="1"/>
    <n v="34"/>
    <n v="1"/>
  </r>
  <r>
    <n v="121.04298553717"/>
    <n v="188.85752392719701"/>
    <n v="49.5097446245179"/>
    <n v="19.255442598314598"/>
    <n v="0.407796114035753"/>
    <n v="97.384921954397001"/>
    <n v="18.267030965324"/>
    <n v="22.782389822194499"/>
    <n v="9.9449230277491694"/>
    <n v="119.419766825895"/>
    <n v="1027.8655615283101"/>
    <n v="27.134678838180399"/>
    <n v="3.1810209281606898"/>
    <n v="301"/>
    <x v="3"/>
    <x v="2"/>
    <n v="43.555038200449097"/>
    <n v="118.251655391673"/>
    <s v="Wednesday"/>
    <n v="7"/>
    <x v="9"/>
    <x v="8"/>
    <x v="5"/>
    <n v="7"/>
    <n v="1"/>
  </r>
  <r>
    <n v="164.39857871657799"/>
    <n v="85.458212012100205"/>
    <n v="37.782334530341998"/>
    <n v="35.489406179871402"/>
    <n v="1.2886488302809"/>
    <n v="16.4012907768285"/>
    <n v="6.2359429285143397"/>
    <n v="91.119522621929704"/>
    <n v="1.6985701727414699"/>
    <n v="26.901874182160899"/>
    <n v="989.142191474725"/>
    <n v="46.751496873545001"/>
    <n v="7.2726538639771601"/>
    <n v="87"/>
    <x v="0"/>
    <x v="0"/>
    <n v="41.171340708900402"/>
    <n v="100.405998173483"/>
    <s v="Monday"/>
    <n v="9"/>
    <x v="5"/>
    <x v="6"/>
    <x v="2"/>
    <n v="26"/>
    <n v="0"/>
  </r>
  <r>
    <n v="209.717304393402"/>
    <n v="64.474677145452901"/>
    <n v="96.641630989666396"/>
    <n v="27.294902978852399"/>
    <n v="1.00912670507965"/>
    <n v="74.972552447735296"/>
    <n v="9.9139823275888794"/>
    <n v="71.257506167674293"/>
    <n v="9.4506728377795906"/>
    <n v="222.54709219793801"/>
    <n v="990.61764091090402"/>
    <n v="11.0280775472239"/>
    <n v="6.6196706080456096"/>
    <n v="351"/>
    <x v="1"/>
    <x v="4"/>
    <n v="37.942990595843902"/>
    <n v="90.370257308107995"/>
    <s v="Sunday"/>
    <n v="8"/>
    <x v="7"/>
    <x v="7"/>
    <x v="3"/>
    <n v="34"/>
    <n v="1"/>
  </r>
  <r>
    <n v="235.503757919267"/>
    <n v="288.01395898182801"/>
    <n v="45.706519264515698"/>
    <n v="1.85473826629012"/>
    <n v="3.29278277280368"/>
    <n v="159.693786374312"/>
    <n v="38.1277233578151"/>
    <n v="33.413809975593303"/>
    <n v="9.7352609316710907"/>
    <n v="315.73928821646803"/>
    <n v="1022.33444252914"/>
    <n v="41.756139212849199"/>
    <n v="3.30709209560702"/>
    <n v="55"/>
    <x v="1"/>
    <x v="1"/>
    <n v="40.603794913203501"/>
    <n v="94.476965766683506"/>
    <s v="Saturday"/>
    <n v="8"/>
    <x v="2"/>
    <x v="7"/>
    <x v="0"/>
    <n v="7"/>
    <n v="0"/>
  </r>
  <r>
    <n v="163.79106982413501"/>
    <n v="103.636705604974"/>
    <n v="51.5839077646311"/>
    <n v="38.046793939401397"/>
    <n v="1.3770145106317699"/>
    <n v="104.58486117061101"/>
    <n v="8.6600089778390092"/>
    <n v="49.959576071452901"/>
    <n v="0.304207497261893"/>
    <n v="234.07731370726299"/>
    <n v="1026.1036022502699"/>
    <n v="10.0562490503352"/>
    <n v="17.238806477437599"/>
    <n v="140"/>
    <x v="1"/>
    <x v="2"/>
    <n v="44.437640264061599"/>
    <n v="94.681534658843006"/>
    <s v="Tuesday"/>
    <n v="11"/>
    <x v="9"/>
    <x v="0"/>
    <x v="5"/>
    <n v="56"/>
    <n v="0"/>
  </r>
  <r>
    <n v="96.752241883843496"/>
    <n v="108.904241652146"/>
    <n v="68.812537385121402"/>
    <n v="23.617112284742799"/>
    <n v="1.7178124505622601"/>
    <n v="86.753408606226998"/>
    <n v="-5.9323305142650504"/>
    <n v="11.072789953847501"/>
    <n v="3.8512629775026999"/>
    <n v="41.089511586278398"/>
    <n v="992.58911642779003"/>
    <n v="6.0787538226278102"/>
    <n v="10.825208463816001"/>
    <n v="245"/>
    <x v="2"/>
    <x v="2"/>
    <n v="35.286166830545604"/>
    <n v="105.802416689236"/>
    <s v="Friday"/>
    <n v="18"/>
    <x v="11"/>
    <x v="2"/>
    <x v="4"/>
    <n v="65"/>
    <n v="0"/>
  </r>
  <r>
    <n v="123.009919816229"/>
    <n v="203.633831727706"/>
    <n v="63.266469467326402"/>
    <n v="10.409989351177"/>
    <n v="2.2830883910292701"/>
    <n v="144.14271797772"/>
    <n v="31.042149607549199"/>
    <n v="84.641760262827106"/>
    <n v="7.9060069513304496"/>
    <n v="188.21390942677399"/>
    <n v="1039.22406447099"/>
    <n v="32.913085914597701"/>
    <n v="9.3006505572934"/>
    <n v="178"/>
    <x v="0"/>
    <x v="3"/>
    <n v="31.169200636011698"/>
    <n v="92.095042586198701"/>
    <s v="Saturday"/>
    <n v="2"/>
    <x v="2"/>
    <x v="3"/>
    <x v="5"/>
    <n v="83"/>
    <n v="0"/>
  </r>
  <r>
    <n v="204.19645007295"/>
    <n v="258.325146363172"/>
    <n v="79.170309954862205"/>
    <n v="6.3646383329750904"/>
    <n v="0.30478202396363602"/>
    <n v="140.08024058041201"/>
    <n v="-9.6076190623884408"/>
    <n v="66.354385178426895"/>
    <n v="3.9376312697042"/>
    <n v="124.393337699569"/>
    <n v="1021.00416756932"/>
    <n v="19.748271924554999"/>
    <n v="2.8922542647495799"/>
    <n v="354"/>
    <x v="3"/>
    <x v="1"/>
    <n v="47.090928740857997"/>
    <n v="103.60889669607501"/>
    <s v="Thursday"/>
    <n v="11"/>
    <x v="10"/>
    <x v="8"/>
    <x v="5"/>
    <n v="5"/>
    <n v="1"/>
  </r>
  <r>
    <n v="224.45481909394999"/>
    <n v="284.948028629975"/>
    <n v="88.243913810662093"/>
    <n v="27.241464925669099"/>
    <n v="4.5552830501044799"/>
    <n v="166.66605748713101"/>
    <n v="18.954541917726999"/>
    <n v="34.021042795476497"/>
    <n v="3.3910828601750498"/>
    <n v="197.17012165133599"/>
    <n v="1001.88216124121"/>
    <n v="30.9511008162292"/>
    <n v="8.0157402807204399"/>
    <n v="326"/>
    <x v="1"/>
    <x v="3"/>
    <n v="31.272941656351101"/>
    <n v="126.466771033444"/>
    <s v="Thursday"/>
    <n v="15"/>
    <x v="0"/>
    <x v="4"/>
    <x v="3"/>
    <n v="79"/>
    <n v="1"/>
  </r>
  <r>
    <n v="119.62805191651501"/>
    <n v="227.83787702225001"/>
    <n v="86.143734941734905"/>
    <n v="19.8406927290543"/>
    <n v="1.72289836264375"/>
    <n v="139.80425019333799"/>
    <n v="26.749804015147699"/>
    <n v="74.831388903057501"/>
    <n v="2.8240322082177101"/>
    <n v="282.60592575157"/>
    <n v="1003.08837330396"/>
    <n v="20.9707803912675"/>
    <n v="9.1153382309578195"/>
    <n v="238"/>
    <x v="0"/>
    <x v="4"/>
    <n v="40.992383270730599"/>
    <n v="129.523808140727"/>
    <s v="Friday"/>
    <n v="8"/>
    <x v="8"/>
    <x v="6"/>
    <x v="1"/>
    <n v="97"/>
    <n v="0"/>
  </r>
  <r>
    <n v="107.23266413808901"/>
    <n v="77.847060178135195"/>
    <n v="81.667328011892806"/>
    <n v="33.466592262664797"/>
    <n v="3.2949878716629302"/>
    <n v="33.121063548690401"/>
    <n v="19.623149468801302"/>
    <n v="92.850819661967705"/>
    <n v="2.2256141346418201"/>
    <n v="114.643779779068"/>
    <n v="1034.0250306943401"/>
    <n v="36.404034936311902"/>
    <n v="13.049182470509001"/>
    <n v="30"/>
    <x v="0"/>
    <x v="0"/>
    <n v="29.4467465366893"/>
    <n v="112.640227887053"/>
    <s v="Thursday"/>
    <n v="4"/>
    <x v="4"/>
    <x v="2"/>
    <x v="5"/>
    <n v="68"/>
    <n v="0"/>
  </r>
  <r>
    <n v="53.3903228323503"/>
    <n v="262.38932267306302"/>
    <n v="79.803806696159796"/>
    <n v="46.533392728343202"/>
    <n v="2.2707684032569402"/>
    <n v="175.55092328766901"/>
    <n v="20.363255974021001"/>
    <n v="53.3847278501378"/>
    <n v="3.2726466675130101"/>
    <n v="300.96639072664402"/>
    <n v="1029.9444961702"/>
    <n v="17.8267811398084"/>
    <n v="17.284136631200202"/>
    <n v="4"/>
    <x v="1"/>
    <x v="0"/>
    <n v="39.918818246787197"/>
    <n v="90.262259835251797"/>
    <s v="Wednesday"/>
    <n v="1"/>
    <x v="4"/>
    <x v="2"/>
    <x v="4"/>
    <n v="86"/>
    <n v="0"/>
  </r>
  <r>
    <n v="120.31177114221801"/>
    <n v="189.28646259862199"/>
    <n v="30.2669093165037"/>
    <n v="8.8952307688830992"/>
    <n v="2.5278301923567201"/>
    <n v="87.1468113247236"/>
    <n v="39.798754783277602"/>
    <n v="38.889863278805301"/>
    <n v="9.9157201659287004"/>
    <n v="151.000437540169"/>
    <n v="1016.61295157548"/>
    <n v="16.193722491495201"/>
    <n v="4.8298482153112303"/>
    <n v="456"/>
    <x v="3"/>
    <x v="2"/>
    <n v="28.766018161515301"/>
    <n v="125.229781797233"/>
    <s v="Tuesday"/>
    <n v="19"/>
    <x v="7"/>
    <x v="1"/>
    <x v="4"/>
    <n v="18"/>
    <n v="1"/>
  </r>
  <r>
    <n v="89.383918399463298"/>
    <n v="284.53335014312802"/>
    <n v="60.756560985869797"/>
    <n v="10.749731987087801"/>
    <n v="1.67345183036987"/>
    <n v="56.930056645233002"/>
    <n v="24.1606590680998"/>
    <n v="84.149721488865197"/>
    <n v="1.65423138936334"/>
    <n v="207.72634668587401"/>
    <n v="1037.80632617892"/>
    <n v="44.690807090837701"/>
    <n v="17.5961674439476"/>
    <n v="304"/>
    <x v="2"/>
    <x v="2"/>
    <n v="31.5156328039775"/>
    <n v="116.629576168033"/>
    <s v="Friday"/>
    <n v="5"/>
    <x v="2"/>
    <x v="4"/>
    <x v="5"/>
    <n v="19"/>
    <n v="1"/>
  </r>
  <r>
    <n v="189.91687048048999"/>
    <n v="193.89657505276401"/>
    <n v="79.427058015651994"/>
    <n v="10.795499794554299"/>
    <n v="1.3131069770222199"/>
    <n v="54.436806634385498"/>
    <n v="33.410771326043204"/>
    <n v="19.409313166176702"/>
    <n v="2.2672958950207698"/>
    <n v="191.20402282797801"/>
    <n v="1046.21332374741"/>
    <n v="7.3158119626741298"/>
    <n v="1.1440731019855901"/>
    <n v="11"/>
    <x v="1"/>
    <x v="0"/>
    <n v="37.771833336963198"/>
    <n v="98.159959625451805"/>
    <s v="Tuesday"/>
    <n v="2"/>
    <x v="2"/>
    <x v="3"/>
    <x v="1"/>
    <n v="1"/>
    <n v="0"/>
  </r>
  <r>
    <n v="231.800887801225"/>
    <n v="71.0877528474374"/>
    <n v="7.3457097421022404"/>
    <n v="38.550654124381403"/>
    <n v="2.15511933347234"/>
    <n v="125.94016504493101"/>
    <n v="29.8972065174775"/>
    <n v="47.404513786823102"/>
    <n v="0.32226378330675298"/>
    <n v="247.28311665566099"/>
    <n v="1013.83332421958"/>
    <n v="20.8064695792817"/>
    <n v="11.0289673738326"/>
    <n v="21"/>
    <x v="1"/>
    <x v="0"/>
    <n v="48.518004196594099"/>
    <n v="100.664799293412"/>
    <s v="Friday"/>
    <n v="11"/>
    <x v="0"/>
    <x v="5"/>
    <x v="2"/>
    <n v="21"/>
    <n v="0"/>
  </r>
  <r>
    <n v="74.260797997032597"/>
    <n v="162.25826533638599"/>
    <n v="40.6116609584709"/>
    <n v="49.751338106074002"/>
    <n v="1.0508289836318601"/>
    <n v="163.86459839585501"/>
    <n v="-3.7588521167061901"/>
    <n v="24.6556990282402"/>
    <n v="4.0526124665643204"/>
    <n v="340.95660860626799"/>
    <n v="1040.08302780238"/>
    <n v="44.626550418803099"/>
    <n v="18.355793624984098"/>
    <n v="156"/>
    <x v="0"/>
    <x v="0"/>
    <n v="20.536264716060099"/>
    <n v="91.662146812001794"/>
    <s v="Tuesday"/>
    <n v="21"/>
    <x v="6"/>
    <x v="3"/>
    <x v="1"/>
    <n v="45"/>
    <n v="0"/>
  </r>
  <r>
    <n v="92.669371143093798"/>
    <n v="234.79614039304499"/>
    <n v="76.029889518259097"/>
    <n v="38.202640560472297"/>
    <n v="3.9510597549036199"/>
    <n v="64.751535729961105"/>
    <n v="-1.96130307879762"/>
    <n v="81.823793293788299"/>
    <n v="4.7729316794334196"/>
    <n v="202.250523015331"/>
    <n v="1018.82908763935"/>
    <n v="38.353265733637997"/>
    <n v="3.09181826970728"/>
    <n v="219"/>
    <x v="1"/>
    <x v="1"/>
    <n v="38.117143224094697"/>
    <n v="100.33985898447401"/>
    <s v="Wednesday"/>
    <n v="2"/>
    <x v="0"/>
    <x v="7"/>
    <x v="0"/>
    <n v="67"/>
    <n v="0"/>
  </r>
  <r>
    <n v="189.83057541466101"/>
    <n v="110.126153279715"/>
    <n v="88.139271996800304"/>
    <n v="36.100531442483899"/>
    <n v="1.5219617960284699"/>
    <n v="144.83627565267099"/>
    <n v="15.2194689480981"/>
    <n v="65.432177926293505"/>
    <n v="7.1878347288451696"/>
    <n v="305.54238753485998"/>
    <n v="1011.10241829176"/>
    <n v="14.621591426956901"/>
    <n v="19.4128183677057"/>
    <n v="144"/>
    <x v="0"/>
    <x v="4"/>
    <n v="23.890600227137099"/>
    <n v="116.725278451048"/>
    <s v="Tuesday"/>
    <n v="7"/>
    <x v="6"/>
    <x v="9"/>
    <x v="0"/>
    <n v="41"/>
    <n v="0"/>
  </r>
  <r>
    <n v="10.210351810788399"/>
    <n v="144.752078596426"/>
    <n v="88.896043271474298"/>
    <n v="19.675828317560899"/>
    <n v="2.4292165536194701"/>
    <n v="57.453391647263402"/>
    <n v="11.3168409448138"/>
    <n v="73.422970164012298"/>
    <n v="0.21020119908371601"/>
    <n v="150.641275990287"/>
    <n v="1028.1112094409"/>
    <n v="16.752297637682201"/>
    <n v="12.261923752316701"/>
    <n v="332"/>
    <x v="1"/>
    <x v="4"/>
    <n v="46.470322563294097"/>
    <n v="101.84672393068"/>
    <s v="Saturday"/>
    <n v="4"/>
    <x v="0"/>
    <x v="6"/>
    <x v="3"/>
    <n v="54"/>
    <n v="1"/>
  </r>
  <r>
    <n v="60.688445448083201"/>
    <n v="142.38432736957199"/>
    <n v="71.366450393490794"/>
    <n v="47.676902085416202"/>
    <n v="3.6939884155236999"/>
    <n v="43.6070948317819"/>
    <n v="29.4529655482911"/>
    <n v="87.999424815318505"/>
    <n v="5.2019126652994796"/>
    <n v="29.193494005404901"/>
    <n v="987.01221625445601"/>
    <n v="9.9265638085080194"/>
    <n v="19.801177507335101"/>
    <n v="263"/>
    <x v="0"/>
    <x v="3"/>
    <n v="30.099314046936701"/>
    <n v="90.927528235559095"/>
    <s v="Tuesday"/>
    <n v="21"/>
    <x v="2"/>
    <x v="1"/>
    <x v="2"/>
    <n v="78"/>
    <n v="0"/>
  </r>
  <r>
    <n v="190.06992732237401"/>
    <n v="100.326505486149"/>
    <n v="73.904361687439305"/>
    <n v="30.614313359487799"/>
    <n v="2.6913227465863199"/>
    <n v="188.31536127889899"/>
    <n v="10.4789336023068"/>
    <n v="83.956169665210197"/>
    <n v="8.4926502533002992"/>
    <n v="131.67414603631599"/>
    <n v="995.11168260192005"/>
    <n v="1.0691847891717201"/>
    <n v="16.2779823861224"/>
    <n v="125"/>
    <x v="1"/>
    <x v="0"/>
    <n v="45.359705497535003"/>
    <n v="100.54500372485801"/>
    <s v="Friday"/>
    <n v="16"/>
    <x v="9"/>
    <x v="6"/>
    <x v="3"/>
    <n v="18"/>
    <n v="0"/>
  </r>
  <r>
    <n v="84.128428038688"/>
    <n v="204.017168813746"/>
    <n v="87.906707765831598"/>
    <n v="20.089292899743"/>
    <n v="2.7340759459686801"/>
    <n v="173.965377748371"/>
    <n v="-1.51386396197066"/>
    <n v="22.822174409875899"/>
    <n v="5.1993432168423803"/>
    <n v="277.451354455814"/>
    <n v="1017.5561709037"/>
    <n v="17.388463480391302"/>
    <n v="14.1204431530689"/>
    <n v="27"/>
    <x v="2"/>
    <x v="4"/>
    <n v="48.395933830487898"/>
    <n v="100.32350541658001"/>
    <s v="Wednesday"/>
    <n v="12"/>
    <x v="10"/>
    <x v="7"/>
    <x v="0"/>
    <n v="18"/>
    <n v="0"/>
  </r>
  <r>
    <n v="49.998887287657901"/>
    <n v="97.589951430975404"/>
    <n v="93.211014541261505"/>
    <n v="37.227699348973402"/>
    <n v="2.5102760367484498"/>
    <n v="105.56686071575"/>
    <n v="4.5138789484312296"/>
    <n v="83.062529931489905"/>
    <n v="9.2156999855783894"/>
    <n v="320.37585147215498"/>
    <n v="1049.8948336179899"/>
    <n v="29.7489221001936"/>
    <n v="1.13619408504257"/>
    <n v="172"/>
    <x v="2"/>
    <x v="1"/>
    <n v="30.184174260691101"/>
    <n v="121.324609163914"/>
    <s v="Friday"/>
    <n v="2"/>
    <x v="0"/>
    <x v="2"/>
    <x v="4"/>
    <n v="14"/>
    <n v="0"/>
  </r>
  <r>
    <n v="247.76434576664499"/>
    <n v="194.92349315182801"/>
    <n v="46.024835095828998"/>
    <n v="16.021072680822801"/>
    <n v="0.60802088653972197"/>
    <n v="90.274106246404898"/>
    <n v="-1.7118960759436801"/>
    <n v="73.400309972455403"/>
    <n v="6.6420291264884197"/>
    <n v="195.25117662544099"/>
    <n v="995.36260471313403"/>
    <n v="31.7451122945692"/>
    <n v="9.4388536317403702"/>
    <n v="223"/>
    <x v="0"/>
    <x v="0"/>
    <n v="34.441057516804101"/>
    <n v="95.110897730978493"/>
    <s v="Tuesday"/>
    <n v="17"/>
    <x v="4"/>
    <x v="4"/>
    <x v="2"/>
    <n v="90"/>
    <n v="0"/>
  </r>
  <r>
    <n v="121.18594904493899"/>
    <n v="160.193150689997"/>
    <n v="84.726861677669604"/>
    <n v="11.2330681542857"/>
    <n v="4.7342298283363098"/>
    <n v="126.541070269264"/>
    <n v="22.4884667920646"/>
    <n v="17.368785633447999"/>
    <n v="6.2503673213047497"/>
    <n v="342.28973271673499"/>
    <n v="1009.7735899714"/>
    <n v="40.727897187500801"/>
    <n v="6.7711915554478104"/>
    <n v="159"/>
    <x v="0"/>
    <x v="2"/>
    <n v="48.274598836504602"/>
    <n v="90.702559933350102"/>
    <s v="Friday"/>
    <n v="19"/>
    <x v="7"/>
    <x v="0"/>
    <x v="2"/>
    <n v="1"/>
    <n v="0"/>
  </r>
  <r>
    <n v="130.65905027597501"/>
    <n v="197.32826937556001"/>
    <n v="50.681331036787299"/>
    <n v="21.937817610852498"/>
    <n v="1.6557127430315099"/>
    <n v="11.378455020078601"/>
    <n v="24.073986090405398"/>
    <n v="66.772028356001897"/>
    <n v="6.1916788855263203"/>
    <n v="278.87283706045901"/>
    <n v="1001.31096103582"/>
    <n v="42.676208507303897"/>
    <n v="4.79530880292406"/>
    <n v="89"/>
    <x v="2"/>
    <x v="0"/>
    <n v="49.521597972982001"/>
    <n v="119.81071136066301"/>
    <s v="Friday"/>
    <n v="4"/>
    <x v="11"/>
    <x v="2"/>
    <x v="4"/>
    <n v="83"/>
    <n v="0"/>
  </r>
  <r>
    <n v="206.19833265281699"/>
    <n v="155.60497061434299"/>
    <n v="75.669698415531201"/>
    <n v="44.309365476618197"/>
    <n v="2.7884091691944399"/>
    <n v="105.584017476908"/>
    <n v="-0.90486010117155202"/>
    <n v="83.484262741287907"/>
    <n v="9.2383208743266305"/>
    <n v="345.44104288126999"/>
    <n v="1011.22273714082"/>
    <n v="42.448230837858198"/>
    <n v="3.3724872200074301"/>
    <n v="490"/>
    <x v="2"/>
    <x v="3"/>
    <n v="34.911527205333101"/>
    <n v="116.23402834581999"/>
    <s v="Tuesday"/>
    <n v="16"/>
    <x v="0"/>
    <x v="3"/>
    <x v="4"/>
    <n v="81"/>
    <n v="1"/>
  </r>
  <r>
    <n v="54.219434423077701"/>
    <n v="254.88970413598"/>
    <n v="50.322023662226002"/>
    <n v="33.546474258575202"/>
    <n v="3.1497122257484098"/>
    <n v="194.966673979521"/>
    <n v="32.652003238132998"/>
    <n v="91.202621581549195"/>
    <n v="7.12438536519105"/>
    <n v="46.167516624481699"/>
    <n v="987.19831422317804"/>
    <n v="48.364548193460401"/>
    <n v="16.647092162320298"/>
    <n v="486"/>
    <x v="0"/>
    <x v="4"/>
    <n v="31.8171863609364"/>
    <n v="92.138280079720801"/>
    <s v="Saturday"/>
    <n v="16"/>
    <x v="0"/>
    <x v="6"/>
    <x v="0"/>
    <n v="66"/>
    <n v="1"/>
  </r>
  <r>
    <n v="237.32199940796801"/>
    <n v="63.9300280713353"/>
    <n v="20.5473244836334"/>
    <n v="18.6141176154112"/>
    <n v="1.44264690027352"/>
    <n v="105.797020223939"/>
    <n v="20.170889958303501"/>
    <n v="66.809222738335393"/>
    <n v="1.77137665967891"/>
    <n v="239.56797241761899"/>
    <n v="1036.3847610726"/>
    <n v="15.727301751331799"/>
    <n v="4.4639661155809502"/>
    <n v="474"/>
    <x v="2"/>
    <x v="3"/>
    <n v="40.526294368124397"/>
    <n v="95.057719829611997"/>
    <s v="Sunday"/>
    <n v="21"/>
    <x v="10"/>
    <x v="4"/>
    <x v="2"/>
    <n v="65"/>
    <n v="1"/>
  </r>
  <r>
    <n v="214.38876188182601"/>
    <n v="107.36358133763299"/>
    <n v="74.0217303662359"/>
    <n v="34.552312621561803"/>
    <n v="2.6924492115337602"/>
    <n v="180.37162803103001"/>
    <n v="24.023205358654501"/>
    <n v="40.0945787752187"/>
    <n v="6.0707201421443298"/>
    <n v="6.7870748684105697"/>
    <n v="994.67988719858795"/>
    <n v="29.429903235813999"/>
    <n v="11.271008090262599"/>
    <n v="326"/>
    <x v="2"/>
    <x v="0"/>
    <n v="31.648546253447101"/>
    <n v="99.338992200354099"/>
    <s v="Tuesday"/>
    <n v="3"/>
    <x v="7"/>
    <x v="8"/>
    <x v="0"/>
    <n v="73"/>
    <n v="1"/>
  </r>
  <r>
    <n v="88.837567190882993"/>
    <n v="281.945537742586"/>
    <n v="56.925381767944899"/>
    <n v="43.697575654753798"/>
    <n v="3.8009616612911601"/>
    <n v="98.295559671038902"/>
    <n v="-7.11954264524074"/>
    <n v="98.0003103992116"/>
    <n v="8.3223016873391895"/>
    <n v="117.118639334283"/>
    <n v="1003.0980247945899"/>
    <n v="37.135625539243797"/>
    <n v="13.305265188336801"/>
    <n v="201"/>
    <x v="1"/>
    <x v="2"/>
    <n v="39.337671106285697"/>
    <n v="92.420266216854998"/>
    <s v="Thursday"/>
    <n v="20"/>
    <x v="1"/>
    <x v="4"/>
    <x v="1"/>
    <n v="50"/>
    <n v="0"/>
  </r>
  <r>
    <n v="131.905829096639"/>
    <n v="50.951666634775997"/>
    <n v="6.9283869175154003"/>
    <n v="27.178496570971902"/>
    <n v="4.0621763380742104"/>
    <n v="51.584892523755798"/>
    <n v="27.2193414336509"/>
    <n v="64.425052165011493"/>
    <n v="0.79729173917324403"/>
    <n v="175.74931645461001"/>
    <n v="1037.751108379"/>
    <n v="32.955854999239797"/>
    <n v="2.5671144017496998"/>
    <n v="314"/>
    <x v="2"/>
    <x v="2"/>
    <n v="33.269426853794002"/>
    <n v="102.114095975148"/>
    <s v="Monday"/>
    <n v="8"/>
    <x v="2"/>
    <x v="0"/>
    <x v="3"/>
    <n v="5"/>
    <n v="1"/>
  </r>
  <r>
    <n v="220.52740702100201"/>
    <n v="291.95529971246202"/>
    <n v="91.956120862397498"/>
    <n v="1.50833897170808"/>
    <n v="3.4731724120295899"/>
    <n v="33.2005458761491"/>
    <n v="33.628271985060401"/>
    <n v="44.726143953761003"/>
    <n v="8.7597948229986908"/>
    <n v="169.24664561434901"/>
    <n v="985.00521176732298"/>
    <n v="30.2509663220461"/>
    <n v="0.14837614389890999"/>
    <n v="33"/>
    <x v="2"/>
    <x v="0"/>
    <n v="41.113786974032898"/>
    <n v="104.30092097819301"/>
    <s v="Saturday"/>
    <n v="5"/>
    <x v="4"/>
    <x v="7"/>
    <x v="4"/>
    <n v="28"/>
    <n v="0"/>
  </r>
  <r>
    <n v="99.875392454300993"/>
    <n v="201.638043552092"/>
    <n v="30.567741423281898"/>
    <n v="7.93845590753926"/>
    <n v="2.9356203401645602"/>
    <n v="115.041132029658"/>
    <n v="21.346044330992498"/>
    <n v="34.408938654206899"/>
    <n v="4.7103161349315501"/>
    <n v="1.83171937316648"/>
    <n v="982.01713670852598"/>
    <n v="33.836830699921599"/>
    <n v="8.6390953632628396"/>
    <n v="42"/>
    <x v="3"/>
    <x v="3"/>
    <n v="38.023648561571498"/>
    <n v="129.700645889112"/>
    <s v="Friday"/>
    <n v="7"/>
    <x v="7"/>
    <x v="9"/>
    <x v="4"/>
    <n v="95"/>
    <n v="0"/>
  </r>
  <r>
    <n v="189.36845436180499"/>
    <n v="161.826499043274"/>
    <n v="45.376168140411501"/>
    <n v="24.434212630846801"/>
    <n v="1.00784657356884"/>
    <n v="52.176139099461302"/>
    <n v="31.6434235957196"/>
    <n v="16.5275307424453"/>
    <n v="2.4432609658457598"/>
    <n v="99.440397209170001"/>
    <n v="994.48564851532694"/>
    <n v="1.27108153690318"/>
    <n v="14.8951954279148"/>
    <n v="261"/>
    <x v="1"/>
    <x v="4"/>
    <n v="34.431579672914502"/>
    <n v="99.706130392725697"/>
    <s v="Monday"/>
    <n v="0"/>
    <x v="6"/>
    <x v="7"/>
    <x v="2"/>
    <n v="19"/>
    <n v="0"/>
  </r>
  <r>
    <n v="157.90287760892801"/>
    <n v="28.269931900337799"/>
    <n v="88.321179365778903"/>
    <n v="30.362019347060301"/>
    <n v="4.4355845790059103"/>
    <n v="87.675444148111097"/>
    <n v="28.876295765365601"/>
    <n v="65.459139604419207"/>
    <n v="7.8437767641958498"/>
    <n v="59.4954589436364"/>
    <n v="1034.3099568625"/>
    <n v="5.0928175749404003E-2"/>
    <n v="6.4975578682786299"/>
    <n v="175"/>
    <x v="0"/>
    <x v="0"/>
    <n v="39.8225799532525"/>
    <n v="118.69123955955"/>
    <s v="Sunday"/>
    <n v="20"/>
    <x v="11"/>
    <x v="7"/>
    <x v="1"/>
    <n v="94"/>
    <n v="0"/>
  </r>
  <r>
    <n v="211.40482859873501"/>
    <n v="118.48996338129"/>
    <n v="59.812564937434601"/>
    <n v="33.185201753944398"/>
    <n v="1.0214955449257701"/>
    <n v="118.80385543498799"/>
    <n v="29.806569021106199"/>
    <n v="81.952859089186603"/>
    <n v="2.45077801084209"/>
    <n v="193.71313195691499"/>
    <n v="994.45811355935302"/>
    <n v="10.038684108163199"/>
    <n v="11.344341540039"/>
    <n v="298"/>
    <x v="2"/>
    <x v="3"/>
    <n v="44.8819750352922"/>
    <n v="120.591300257988"/>
    <s v="Tuesday"/>
    <n v="17"/>
    <x v="1"/>
    <x v="0"/>
    <x v="2"/>
    <n v="85"/>
    <n v="0"/>
  </r>
  <r>
    <n v="154.50605080218199"/>
    <n v="215.099961868723"/>
    <n v="56.967876850089397"/>
    <n v="30.305724918893201"/>
    <n v="2.3281536349621201"/>
    <n v="125.64427690276899"/>
    <n v="24.9609082055537"/>
    <n v="49.064475591092801"/>
    <n v="8.0349846641640692"/>
    <n v="130.48903820780001"/>
    <n v="1040.23744475691"/>
    <n v="36.284086903483797"/>
    <n v="6.7634509887733696"/>
    <n v="267"/>
    <x v="0"/>
    <x v="3"/>
    <n v="29.794874395451501"/>
    <n v="101.923156980909"/>
    <s v="Saturday"/>
    <n v="9"/>
    <x v="7"/>
    <x v="7"/>
    <x v="3"/>
    <n v="99"/>
    <n v="0"/>
  </r>
  <r>
    <n v="69.680843178847795"/>
    <n v="94.0760501416664"/>
    <n v="39.650603114268499"/>
    <n v="23.8214432693979"/>
    <n v="0.89516231093186105"/>
    <n v="30.8714014563643"/>
    <n v="-5.3340275841545504"/>
    <n v="62.249347733895"/>
    <n v="8.1923510537274797"/>
    <n v="273.51884505595598"/>
    <n v="981.83803931012994"/>
    <n v="46.2277273517251"/>
    <n v="12.7749925767777"/>
    <n v="121"/>
    <x v="2"/>
    <x v="2"/>
    <n v="22.854478991066699"/>
    <n v="93.503160269952701"/>
    <s v="Sunday"/>
    <n v="14"/>
    <x v="11"/>
    <x v="3"/>
    <x v="5"/>
    <n v="23"/>
    <n v="0"/>
  </r>
  <r>
    <n v="243.63138568420601"/>
    <n v="65.291475190861206"/>
    <n v="67.184311106204106"/>
    <n v="38.211612877732399"/>
    <n v="3.9370308698777698"/>
    <n v="165.52416129187199"/>
    <n v="-8.3847980379040994"/>
    <n v="81.811009423876797"/>
    <n v="9.2810702275210399"/>
    <n v="163.82628523263801"/>
    <n v="1028.9635090853301"/>
    <n v="26.435937199860302"/>
    <n v="13.029332868754301"/>
    <n v="4"/>
    <x v="1"/>
    <x v="0"/>
    <n v="26.648170321914701"/>
    <n v="101.538612007018"/>
    <s v="Tuesday"/>
    <n v="13"/>
    <x v="0"/>
    <x v="1"/>
    <x v="4"/>
    <n v="66"/>
    <n v="0"/>
  </r>
  <r>
    <n v="181.915124929391"/>
    <n v="89.119445018281397"/>
    <n v="57.0576613697854"/>
    <n v="49.934752317261903"/>
    <n v="1.93675323694813"/>
    <n v="189.85306721270501"/>
    <n v="11.7950564568613"/>
    <n v="38.731520044000099"/>
    <n v="3.0365657091582201"/>
    <n v="192.02675856803501"/>
    <n v="986.29842276327099"/>
    <n v="0.16258927638529899"/>
    <n v="2.5489737627892799"/>
    <n v="11"/>
    <x v="2"/>
    <x v="1"/>
    <n v="48.452795784607602"/>
    <n v="126.338515400638"/>
    <s v="Friday"/>
    <n v="19"/>
    <x v="6"/>
    <x v="8"/>
    <x v="1"/>
    <n v="39"/>
    <n v="0"/>
  </r>
  <r>
    <n v="62.334168048261397"/>
    <n v="249.497672635122"/>
    <n v="56.122237213096703"/>
    <n v="27.677436787647601"/>
    <n v="2.4894807050358101"/>
    <n v="32.778733355137398"/>
    <n v="-2.64542259039878"/>
    <n v="90.482966272225795"/>
    <n v="8.0135336406855995"/>
    <n v="332.19853792106801"/>
    <n v="1012.52398593869"/>
    <n v="35.2471931195685"/>
    <n v="18.184986091449201"/>
    <n v="480"/>
    <x v="0"/>
    <x v="0"/>
    <n v="32.736721277749801"/>
    <n v="121.37689703103"/>
    <s v="Thursday"/>
    <n v="22"/>
    <x v="9"/>
    <x v="1"/>
    <x v="0"/>
    <n v="60"/>
    <n v="1"/>
  </r>
  <r>
    <n v="67.524087255569697"/>
    <n v="111.67608108163"/>
    <n v="53.199292939153999"/>
    <n v="39.1480808621845"/>
    <n v="0.69573191151476899"/>
    <n v="43.627704252717699"/>
    <n v="-5.0018119603102704"/>
    <n v="74.506622865198096"/>
    <n v="6.6986960345252298"/>
    <n v="183.27636444465"/>
    <n v="1003.22342557373"/>
    <n v="49.744685243377702"/>
    <n v="1.3126856324853899"/>
    <n v="204"/>
    <x v="0"/>
    <x v="4"/>
    <n v="45.614589821323797"/>
    <n v="125.936478004823"/>
    <s v="Sunday"/>
    <n v="2"/>
    <x v="3"/>
    <x v="1"/>
    <x v="1"/>
    <n v="48"/>
    <n v="0"/>
  </r>
  <r>
    <n v="44.1854074889335"/>
    <n v="121.428776377285"/>
    <n v="83.584165879395499"/>
    <n v="15.3487706706137"/>
    <n v="4.1267279161719204"/>
    <n v="161.13437880782701"/>
    <n v="36.647059368429403"/>
    <n v="88.153422777714795"/>
    <n v="9.9203193318858993"/>
    <n v="236.618504653451"/>
    <n v="1041.89931857632"/>
    <n v="19.7773516664783"/>
    <n v="6.2738676593352096"/>
    <n v="432"/>
    <x v="3"/>
    <x v="1"/>
    <n v="41.404455736340502"/>
    <n v="107.180466275906"/>
    <s v="Tuesday"/>
    <n v="6"/>
    <x v="9"/>
    <x v="1"/>
    <x v="1"/>
    <n v="25"/>
    <n v="1"/>
  </r>
  <r>
    <n v="48.162719476374797"/>
    <n v="215.040800018651"/>
    <n v="21.2314680595555"/>
    <n v="11.8875137605103"/>
    <n v="0.19822666163479999"/>
    <n v="36.924640839942398"/>
    <n v="38.863884179285797"/>
    <n v="93.096725892738306"/>
    <n v="3.3364596118006098"/>
    <n v="336.16965732765198"/>
    <n v="1038.5000387908401"/>
    <n v="26.811440979760999"/>
    <n v="7.0416070802425796"/>
    <n v="143"/>
    <x v="3"/>
    <x v="3"/>
    <n v="46.546323394304203"/>
    <n v="98.191960487009197"/>
    <s v="Thursday"/>
    <n v="13"/>
    <x v="4"/>
    <x v="0"/>
    <x v="4"/>
    <n v="98"/>
    <n v="0"/>
  </r>
  <r>
    <n v="138.818899519051"/>
    <n v="280.44219276917602"/>
    <n v="83.715401624558694"/>
    <n v="4.6097987387420698"/>
    <n v="1.3904151142365699"/>
    <n v="28.850671276983299"/>
    <n v="39.188386648464899"/>
    <n v="52.365168913385297"/>
    <n v="6.5639869284031302"/>
    <n v="122.68374896025701"/>
    <n v="1000.95092022215"/>
    <n v="1.0608319115724401"/>
    <n v="12.6273821239688"/>
    <n v="191"/>
    <x v="0"/>
    <x v="0"/>
    <n v="31.8398913849568"/>
    <n v="90.269485276268199"/>
    <s v="Sunday"/>
    <n v="20"/>
    <x v="6"/>
    <x v="8"/>
    <x v="1"/>
    <n v="83"/>
    <n v="0"/>
  </r>
  <r>
    <n v="33.190404063076002"/>
    <n v="190.815306505422"/>
    <n v="56.968961206687197"/>
    <n v="36.488132623048003"/>
    <n v="4.2698267735307898"/>
    <n v="195.84565183954501"/>
    <n v="22.696121795292601"/>
    <n v="51.422057766044603"/>
    <n v="5.4545551802383496"/>
    <n v="183.725608785313"/>
    <n v="998.16691053597106"/>
    <n v="9.8988256839298501"/>
    <n v="7.8547186398663298"/>
    <n v="31"/>
    <x v="1"/>
    <x v="1"/>
    <n v="35.990685971965902"/>
    <n v="100.725806391308"/>
    <s v="Monday"/>
    <n v="0"/>
    <x v="3"/>
    <x v="5"/>
    <x v="0"/>
    <n v="66"/>
    <n v="0"/>
  </r>
  <r>
    <n v="97.319067309572105"/>
    <n v="250.523849694364"/>
    <n v="59.649523460988803"/>
    <n v="18.4706432095537"/>
    <n v="2.2361952276066099"/>
    <n v="77.257112102624902"/>
    <n v="28.253187784503201"/>
    <n v="10.952286157772299"/>
    <n v="8.8147344747089402"/>
    <n v="58.510142155557297"/>
    <n v="985.50724675684"/>
    <n v="4.5490197967879498"/>
    <n v="1.1851277708180199"/>
    <n v="121"/>
    <x v="3"/>
    <x v="3"/>
    <n v="49.591084748102297"/>
    <n v="121.081241734763"/>
    <s v="Friday"/>
    <n v="0"/>
    <x v="11"/>
    <x v="7"/>
    <x v="3"/>
    <n v="35"/>
    <n v="0"/>
  </r>
  <r>
    <n v="89.221483598368494"/>
    <n v="114.277356101622"/>
    <n v="25.591249406720301"/>
    <n v="10.155684658901301"/>
    <n v="0.68988526878505896"/>
    <n v="192.85919077557699"/>
    <n v="14.596933299387"/>
    <n v="28.719900450534102"/>
    <n v="0.29957667680321298"/>
    <n v="238.28149798684299"/>
    <n v="1011.15994883363"/>
    <n v="27.080947271652899"/>
    <n v="0.220739623564534"/>
    <n v="4"/>
    <x v="0"/>
    <x v="2"/>
    <n v="33.8656198640615"/>
    <n v="122.727037362495"/>
    <s v="Wednesday"/>
    <n v="6"/>
    <x v="1"/>
    <x v="0"/>
    <x v="5"/>
    <n v="4"/>
    <n v="0"/>
  </r>
  <r>
    <n v="227.27909137325599"/>
    <n v="116.99506825158301"/>
    <n v="8.8546463758050695"/>
    <n v="23.570499493042298"/>
    <n v="3.8956166547135398"/>
    <n v="39.948499567823397"/>
    <n v="16.123729321185799"/>
    <n v="39.477613877838003"/>
    <n v="3.6094777464329"/>
    <n v="192.55572890351399"/>
    <n v="1026.97416729984"/>
    <n v="29.620541900661198"/>
    <n v="0.14359307018675099"/>
    <n v="342"/>
    <x v="3"/>
    <x v="1"/>
    <n v="42.449802082957397"/>
    <n v="109.978098792994"/>
    <s v="Saturday"/>
    <n v="9"/>
    <x v="6"/>
    <x v="9"/>
    <x v="0"/>
    <n v="24"/>
    <n v="1"/>
  </r>
  <r>
    <n v="138.98626280745299"/>
    <n v="36.446485940253602"/>
    <n v="44.175729885429803"/>
    <n v="4.7709433140531701"/>
    <n v="1.5050189436758299"/>
    <n v="71.897588408884602"/>
    <n v="11.796114147909201"/>
    <n v="41.719056704373997"/>
    <n v="2.0732396775342798"/>
    <n v="173.32238851425399"/>
    <n v="1006.7932680628001"/>
    <n v="24.788549695544599"/>
    <n v="9.3864724521846092"/>
    <n v="53"/>
    <x v="3"/>
    <x v="2"/>
    <n v="41.4990131053057"/>
    <n v="124.240131874951"/>
    <s v="Saturday"/>
    <n v="2"/>
    <x v="4"/>
    <x v="6"/>
    <x v="4"/>
    <n v="57"/>
    <n v="0"/>
  </r>
  <r>
    <n v="89.297549244696995"/>
    <n v="162.15897907697899"/>
    <n v="28.815490102522599"/>
    <n v="24.9992694403598"/>
    <n v="3.4832257516211498"/>
    <n v="76.515178494764896"/>
    <n v="9.2321039304011503"/>
    <n v="11.0416057506011"/>
    <n v="2.8205111498263502"/>
    <n v="336.84143643673502"/>
    <n v="1025.32450072657"/>
    <n v="14.5859164379278"/>
    <n v="18.664260987404401"/>
    <n v="20"/>
    <x v="2"/>
    <x v="3"/>
    <n v="40.590934641489"/>
    <n v="128.68045402062199"/>
    <s v="Wednesday"/>
    <n v="16"/>
    <x v="0"/>
    <x v="4"/>
    <x v="1"/>
    <n v="31"/>
    <n v="0"/>
  </r>
  <r>
    <n v="222.80640352088599"/>
    <n v="230.78128132716299"/>
    <n v="54.713727306490497"/>
    <n v="8.8502011871385804"/>
    <n v="4.2110781216936397"/>
    <n v="53.357273757837604"/>
    <n v="34.2988198676126"/>
    <n v="18.0403750786366"/>
    <n v="7.4486113894267403"/>
    <n v="186.41523967853001"/>
    <n v="1027.6405990651899"/>
    <n v="0.64395714272597604"/>
    <n v="18.240376272576299"/>
    <n v="304"/>
    <x v="2"/>
    <x v="2"/>
    <n v="37.256136594529004"/>
    <n v="106.039312522079"/>
    <s v="Thursday"/>
    <n v="7"/>
    <x v="10"/>
    <x v="6"/>
    <x v="2"/>
    <n v="75"/>
    <n v="1"/>
  </r>
  <r>
    <n v="141.989644813929"/>
    <n v="271.39765630565398"/>
    <n v="79.979409318768006"/>
    <n v="33.502316876897297"/>
    <n v="4.3261100530069303"/>
    <n v="71.940639689916395"/>
    <n v="29.066038143619402"/>
    <n v="58.270768657839099"/>
    <n v="0.157126629467393"/>
    <n v="190.94285125899199"/>
    <n v="1003.94717108244"/>
    <n v="38.8838271872253"/>
    <n v="18.2009101124676"/>
    <n v="140"/>
    <x v="0"/>
    <x v="2"/>
    <n v="46.402121411879499"/>
    <n v="94.284894886318398"/>
    <s v="Tuesday"/>
    <n v="4"/>
    <x v="11"/>
    <x v="4"/>
    <x v="0"/>
    <n v="83"/>
    <n v="0"/>
  </r>
  <r>
    <n v="134.80993024506401"/>
    <n v="29.101593290828401"/>
    <n v="6.3956443481340202"/>
    <n v="45.044851156548802"/>
    <n v="4.9681463591566803"/>
    <n v="108.271824089402"/>
    <n v="24.2182285724667"/>
    <n v="71.885561959677503"/>
    <n v="6.7210304323780097"/>
    <n v="220.796689043236"/>
    <n v="1036.0435214206"/>
    <n v="40.439169365470498"/>
    <n v="1.9063673685890501"/>
    <n v="427"/>
    <x v="1"/>
    <x v="2"/>
    <n v="45.6494221524393"/>
    <n v="124.61032769385"/>
    <s v="Tuesday"/>
    <n v="9"/>
    <x v="11"/>
    <x v="1"/>
    <x v="4"/>
    <n v="75"/>
    <n v="1"/>
  </r>
  <r>
    <n v="127.72261515549999"/>
    <n v="133.65114404150501"/>
    <n v="12.9482132663213"/>
    <n v="6.6048762338719698"/>
    <n v="3.6172847247625701"/>
    <n v="30.4547084372605"/>
    <n v="15.4585489225699"/>
    <n v="73.936407882095494"/>
    <n v="5.0812636511850799"/>
    <n v="349.91682893973098"/>
    <n v="1038.7548224003699"/>
    <n v="32.849776170734302"/>
    <n v="11.710475321336601"/>
    <n v="443"/>
    <x v="3"/>
    <x v="3"/>
    <n v="32.6558303751236"/>
    <n v="129.00329453408699"/>
    <s v="Tuesday"/>
    <n v="12"/>
    <x v="3"/>
    <x v="0"/>
    <x v="2"/>
    <n v="86"/>
    <n v="1"/>
  </r>
  <r>
    <n v="55.0766305837777"/>
    <n v="26.9437688248419"/>
    <n v="54.111460896688499"/>
    <n v="39.619784084879797"/>
    <n v="0.82726397222135895"/>
    <n v="67.518254456986497"/>
    <n v="35.083793142458802"/>
    <n v="99.079252247033494"/>
    <n v="8.7395435827018009"/>
    <n v="178.29936729026201"/>
    <n v="1013.73210993985"/>
    <n v="24.8769763272036"/>
    <n v="8.6021757700479693"/>
    <n v="294"/>
    <x v="2"/>
    <x v="2"/>
    <n v="26.6066895512188"/>
    <n v="122.080566800732"/>
    <s v="Sunday"/>
    <n v="19"/>
    <x v="1"/>
    <x v="2"/>
    <x v="0"/>
    <n v="46"/>
    <n v="0"/>
  </r>
  <r>
    <n v="159.95070821093501"/>
    <n v="158.640263658599"/>
    <n v="85.271528396771004"/>
    <n v="46.600879118975698"/>
    <n v="3.38226690929574"/>
    <n v="78.248625454345103"/>
    <n v="30.533237748532802"/>
    <n v="39.469195597375403"/>
    <n v="4.9418225910172104"/>
    <n v="271.39937093469098"/>
    <n v="1012.69619688322"/>
    <n v="5.9389307807228597"/>
    <n v="7.7244431432073597"/>
    <n v="405"/>
    <x v="1"/>
    <x v="1"/>
    <n v="45.4660870942229"/>
    <n v="108.939798184899"/>
    <s v="Monday"/>
    <n v="23"/>
    <x v="6"/>
    <x v="3"/>
    <x v="2"/>
    <n v="41"/>
    <n v="1"/>
  </r>
  <r>
    <n v="179.70238823385699"/>
    <n v="145.05838522464001"/>
    <n v="93.855178370439106"/>
    <n v="24.1319814911019"/>
    <n v="3.2205611709861302"/>
    <n v="175.83437187066301"/>
    <n v="0.197658452185349"/>
    <n v="14.1705266891694"/>
    <n v="7.3599879683687899"/>
    <n v="309.92049799601898"/>
    <n v="1016.39092499717"/>
    <n v="35.669338417823496"/>
    <n v="1.7587892928759901"/>
    <n v="92"/>
    <x v="0"/>
    <x v="2"/>
    <n v="46.459329434563699"/>
    <n v="115.112108399663"/>
    <s v="Thursday"/>
    <n v="3"/>
    <x v="7"/>
    <x v="6"/>
    <x v="1"/>
    <n v="9"/>
    <n v="0"/>
  </r>
  <r>
    <n v="36.969745508716898"/>
    <n v="121.782435853156"/>
    <n v="76.259646262093497"/>
    <n v="5.6157430558117802"/>
    <n v="4.16391693756806"/>
    <n v="180.46480696660799"/>
    <n v="-9.9257007883653792"/>
    <n v="23.0827905952689"/>
    <n v="0.24396184675205199"/>
    <n v="175.60742544106699"/>
    <n v="1028.7399508329399"/>
    <n v="0.131591241836193"/>
    <n v="2.81546690194704"/>
    <n v="249"/>
    <x v="0"/>
    <x v="0"/>
    <n v="44.788866451361102"/>
    <n v="126.58304425349399"/>
    <s v="Monday"/>
    <n v="11"/>
    <x v="1"/>
    <x v="1"/>
    <x v="4"/>
    <n v="36"/>
    <n v="0"/>
  </r>
  <r>
    <n v="60.041783640489101"/>
    <n v="235.625548731826"/>
    <n v="17.0719908002336"/>
    <n v="8.5079467911470292"/>
    <n v="2.0812284433727202"/>
    <n v="107.82171965008899"/>
    <n v="25.3284738008063"/>
    <n v="63.431062992559397"/>
    <n v="8.6899079362121601"/>
    <n v="216.59576526480399"/>
    <n v="990.14141162777196"/>
    <n v="12.170836602143901"/>
    <n v="3.4791506884074401"/>
    <n v="105"/>
    <x v="0"/>
    <x v="2"/>
    <n v="42.986233462806197"/>
    <n v="96.926287429428598"/>
    <s v="Thursday"/>
    <n v="6"/>
    <x v="1"/>
    <x v="7"/>
    <x v="5"/>
    <n v="67"/>
    <n v="0"/>
  </r>
  <r>
    <n v="161.44754159111801"/>
    <n v="120.59970164236"/>
    <n v="41.805703582664599"/>
    <n v="15.550948937054001"/>
    <n v="3.6170414564110498"/>
    <n v="152.246722346425"/>
    <n v="-2.4821916785196301"/>
    <n v="39.511704554308302"/>
    <n v="5.2910602409982097"/>
    <n v="278.55174070269999"/>
    <n v="990.49296770608498"/>
    <n v="44.657269731909501"/>
    <n v="12.760141025163399"/>
    <n v="159"/>
    <x v="2"/>
    <x v="4"/>
    <n v="36.403798020178399"/>
    <n v="117.08832814903801"/>
    <s v="Wednesday"/>
    <n v="3"/>
    <x v="5"/>
    <x v="0"/>
    <x v="2"/>
    <n v="74"/>
    <n v="0"/>
  </r>
  <r>
    <n v="27.731793900233502"/>
    <n v="46.046826965311702"/>
    <n v="25.003868761143099"/>
    <n v="36.232692003543796"/>
    <n v="2.5175393640892998"/>
    <n v="144.32864979351501"/>
    <n v="4.5970975970870498"/>
    <n v="17.806723049456401"/>
    <n v="7.5996582215734696"/>
    <n v="126.759843727716"/>
    <n v="1035.6332886508701"/>
    <n v="49.660066874197703"/>
    <n v="15.147056151787501"/>
    <n v="198"/>
    <x v="0"/>
    <x v="2"/>
    <n v="28.9753501968178"/>
    <n v="129.70117175381799"/>
    <s v="Saturday"/>
    <n v="9"/>
    <x v="10"/>
    <x v="5"/>
    <x v="1"/>
    <n v="10"/>
    <n v="0"/>
  </r>
  <r>
    <n v="198.760396932611"/>
    <n v="132.01605994731599"/>
    <n v="22.277275944918401"/>
    <n v="39.836829991538501"/>
    <n v="2.9446363730988598"/>
    <n v="69.349752219839402"/>
    <n v="-5.5928699631747296"/>
    <n v="96.7817147652286"/>
    <n v="4.3063664633907903"/>
    <n v="271.34659222443599"/>
    <n v="1034.86206597398"/>
    <n v="45.564357883807403"/>
    <n v="15.4067340713086"/>
    <n v="77"/>
    <x v="0"/>
    <x v="1"/>
    <n v="35.892835690820299"/>
    <n v="116.197582351973"/>
    <s v="Wednesday"/>
    <n v="22"/>
    <x v="0"/>
    <x v="5"/>
    <x v="2"/>
    <n v="54"/>
    <n v="0"/>
  </r>
  <r>
    <n v="126.22691552456099"/>
    <n v="27.303049204592199"/>
    <n v="80.154305657677398"/>
    <n v="44.778581299407499"/>
    <n v="4.8045618508103596"/>
    <n v="22.777724018714999"/>
    <n v="25.118765418289499"/>
    <n v="29.4746774650026"/>
    <n v="5.49182344744586"/>
    <n v="109.789770513015"/>
    <n v="1033.96256600485"/>
    <n v="30.424363521370001"/>
    <n v="7.7236053684756403"/>
    <n v="484"/>
    <x v="2"/>
    <x v="1"/>
    <n v="32.096166181898901"/>
    <n v="104.101847128279"/>
    <s v="Saturday"/>
    <n v="10"/>
    <x v="1"/>
    <x v="3"/>
    <x v="2"/>
    <n v="91"/>
    <n v="1"/>
  </r>
  <r>
    <n v="239.59339238168101"/>
    <n v="38.760307501030297"/>
    <n v="10.719832877792999"/>
    <n v="12.288620623145601"/>
    <n v="4.1767291753326496"/>
    <n v="66.606292636911704"/>
    <n v="14.245575809119799"/>
    <n v="36.556299160793898"/>
    <n v="8.0834729955373597"/>
    <n v="58.062782227458399"/>
    <n v="999.04835125627005"/>
    <n v="22.827854667771401"/>
    <n v="6.6281015086455"/>
    <n v="279"/>
    <x v="0"/>
    <x v="0"/>
    <n v="47.847131352337101"/>
    <n v="120.485683470941"/>
    <s v="Friday"/>
    <n v="2"/>
    <x v="6"/>
    <x v="6"/>
    <x v="3"/>
    <n v="45"/>
    <n v="0"/>
  </r>
  <r>
    <n v="153.75158091735"/>
    <n v="196.24373704612199"/>
    <n v="66.490266536811305"/>
    <n v="38.765273995996502"/>
    <n v="4.9795580330777298"/>
    <n v="175.105323358308"/>
    <n v="3.5546535531258501"/>
    <n v="26.412000923070401"/>
    <n v="8.1532383079341901"/>
    <n v="157.85802023646301"/>
    <n v="1020.96921997014"/>
    <n v="7.6602969717531805E-2"/>
    <n v="12.150388789111201"/>
    <n v="90"/>
    <x v="3"/>
    <x v="4"/>
    <n v="32.016494107732903"/>
    <n v="120.816762551374"/>
    <s v="Thursday"/>
    <n v="1"/>
    <x v="1"/>
    <x v="9"/>
    <x v="4"/>
    <n v="68"/>
    <n v="0"/>
  </r>
  <r>
    <n v="16.410249217024202"/>
    <n v="116.391077441428"/>
    <n v="76.563478674705493"/>
    <n v="34.494901761727299"/>
    <n v="2.1496274428097402"/>
    <n v="11.6089859401044"/>
    <n v="-9.2938175733324702"/>
    <n v="94.534551440828395"/>
    <n v="5.9922920284584897"/>
    <n v="197.30906281991901"/>
    <n v="988.20803518955199"/>
    <n v="31.764113478796599"/>
    <n v="18.8306954774398"/>
    <n v="267"/>
    <x v="0"/>
    <x v="4"/>
    <n v="32.757629608306402"/>
    <n v="108.153243829003"/>
    <s v="Saturday"/>
    <n v="5"/>
    <x v="9"/>
    <x v="3"/>
    <x v="3"/>
    <n v="99"/>
    <n v="0"/>
  </r>
  <r>
    <n v="207.08838824248701"/>
    <n v="26.222540917033701"/>
    <n v="91.877742271033995"/>
    <n v="5.1210384875489101"/>
    <n v="0.60233945145055501"/>
    <n v="140.92767388387"/>
    <n v="29.051129961316398"/>
    <n v="94.976375274115497"/>
    <n v="7.1005858582368999"/>
    <n v="46.459529095706202"/>
    <n v="1010.08209604883"/>
    <n v="8.6710427716160492"/>
    <n v="9.4971257652576906"/>
    <n v="124"/>
    <x v="0"/>
    <x v="0"/>
    <n v="25.743030381870099"/>
    <n v="93.082745110930603"/>
    <s v="Wednesday"/>
    <n v="9"/>
    <x v="10"/>
    <x v="1"/>
    <x v="4"/>
    <n v="29"/>
    <n v="0"/>
  </r>
  <r>
    <n v="67.432837191372897"/>
    <n v="38.252005813337597"/>
    <n v="81.405955683660096"/>
    <n v="15.349877794551301"/>
    <n v="2.4175557858527199"/>
    <n v="68.763126234640197"/>
    <n v="-7.0923765801723597"/>
    <n v="26.7674199672913"/>
    <n v="9.3479047229877299"/>
    <n v="120.573136891091"/>
    <n v="1041.0199829339199"/>
    <n v="20.2115640258721"/>
    <n v="6.1008900189980801"/>
    <n v="173"/>
    <x v="3"/>
    <x v="3"/>
    <n v="20.838706155875599"/>
    <n v="125.479132446067"/>
    <s v="Saturday"/>
    <n v="9"/>
    <x v="10"/>
    <x v="6"/>
    <x v="0"/>
    <n v="53"/>
    <n v="0"/>
  </r>
  <r>
    <n v="85.307008221102905"/>
    <n v="287.468934333037"/>
    <n v="83.359949213436394"/>
    <n v="43.880933576036298"/>
    <n v="1.7614013726684301"/>
    <n v="155.50031398179399"/>
    <n v="4.9342724077564304"/>
    <n v="60.809375337625497"/>
    <n v="6.9480484134476201"/>
    <n v="139.435206579018"/>
    <n v="1010.68168477784"/>
    <n v="31.6553708119948"/>
    <n v="9.8460959221635793"/>
    <n v="351"/>
    <x v="0"/>
    <x v="1"/>
    <n v="27.476089941246101"/>
    <n v="113.923305241132"/>
    <s v="Saturday"/>
    <n v="9"/>
    <x v="7"/>
    <x v="6"/>
    <x v="5"/>
    <n v="91"/>
    <n v="1"/>
  </r>
  <r>
    <n v="204.48435384453899"/>
    <n v="256.56824494777402"/>
    <n v="70.488337790871796"/>
    <n v="10.8724196337125"/>
    <n v="0.65490284622533901"/>
    <n v="154.422144788748"/>
    <n v="21.503254037908199"/>
    <n v="35.484178960192096"/>
    <n v="2.1103483905686602"/>
    <n v="192.25018287020299"/>
    <n v="1028.0221907738501"/>
    <n v="48.024729020533897"/>
    <n v="10.992827050780299"/>
    <n v="392"/>
    <x v="0"/>
    <x v="3"/>
    <n v="39.647608417009302"/>
    <n v="95.185904337527305"/>
    <s v="Monday"/>
    <n v="19"/>
    <x v="4"/>
    <x v="3"/>
    <x v="0"/>
    <n v="96"/>
    <n v="1"/>
  </r>
  <r>
    <n v="132.24960408127501"/>
    <n v="264.00470721314701"/>
    <n v="89.934822421421302"/>
    <n v="22.091399078548701"/>
    <n v="1.18183981352902"/>
    <n v="25.0057995874539"/>
    <n v="7.3651088374440796"/>
    <n v="19.960268586483"/>
    <n v="3.2719452864251402"/>
    <n v="204.37142512064401"/>
    <n v="1014.69844185882"/>
    <n v="43.110326522875503"/>
    <n v="7.3352505456033104"/>
    <n v="462"/>
    <x v="3"/>
    <x v="4"/>
    <n v="36.077304353996503"/>
    <n v="116.52601377236"/>
    <s v="Wednesday"/>
    <n v="14"/>
    <x v="4"/>
    <x v="7"/>
    <x v="4"/>
    <n v="33"/>
    <n v="1"/>
  </r>
  <r>
    <n v="91.967328441742197"/>
    <n v="99.470219822061395"/>
    <n v="20.430375540368299"/>
    <n v="14.089467582398701"/>
    <n v="0.60623565956618297"/>
    <n v="107.363054751807"/>
    <n v="39.376430854709703"/>
    <n v="51.470039171279097"/>
    <n v="9.8702170716473692"/>
    <n v="278.026132440357"/>
    <n v="985.82909492283"/>
    <n v="22.155971616058299"/>
    <n v="0.30482067192454698"/>
    <n v="301"/>
    <x v="3"/>
    <x v="2"/>
    <n v="26.483583509176899"/>
    <n v="92.105631503129601"/>
    <s v="Monday"/>
    <n v="12"/>
    <x v="7"/>
    <x v="5"/>
    <x v="2"/>
    <n v="97"/>
    <n v="1"/>
  </r>
  <r>
    <n v="76.064449954140898"/>
    <n v="142.47932667159699"/>
    <n v="68.670935107443796"/>
    <n v="37.473396859381403"/>
    <n v="0.61240614697528195"/>
    <n v="199.14304360942299"/>
    <n v="8.1150756987764101"/>
    <n v="98.413931280048203"/>
    <n v="4.0589214298075502"/>
    <n v="297.294106501177"/>
    <n v="1008.86921932394"/>
    <n v="15.451484206648299"/>
    <n v="19.513016400653299"/>
    <n v="453"/>
    <x v="2"/>
    <x v="0"/>
    <n v="26.9364809970251"/>
    <n v="116.572159800322"/>
    <s v="Friday"/>
    <n v="19"/>
    <x v="2"/>
    <x v="0"/>
    <x v="5"/>
    <n v="9"/>
    <n v="1"/>
  </r>
  <r>
    <n v="184.12187072269401"/>
    <n v="133.274169740882"/>
    <n v="91.549756584751805"/>
    <n v="16.3084064557343"/>
    <n v="3.7675034384657802"/>
    <n v="49.503401283270897"/>
    <n v="-8.7442730334881098"/>
    <n v="17.286046098166299"/>
    <n v="5.5420280302149196"/>
    <n v="237.200465242863"/>
    <n v="1022.56803111515"/>
    <n v="37.0408175200592"/>
    <n v="2.2882126997600301"/>
    <n v="129"/>
    <x v="2"/>
    <x v="3"/>
    <n v="45.516915215373302"/>
    <n v="108.62323446248"/>
    <s v="Saturday"/>
    <n v="21"/>
    <x v="5"/>
    <x v="2"/>
    <x v="5"/>
    <n v="50"/>
    <n v="0"/>
  </r>
  <r>
    <n v="212.021035158242"/>
    <n v="116.662412131138"/>
    <n v="78.641586333472404"/>
    <n v="38.304020383548497"/>
    <n v="4.6243997317502297"/>
    <n v="24.9788569736608"/>
    <n v="33.666389686148598"/>
    <n v="15.5857385046451"/>
    <n v="8.6382666138360396"/>
    <n v="294.03216008120899"/>
    <n v="1048.7059712334001"/>
    <n v="16.597899019637399"/>
    <n v="6.01381003924058"/>
    <n v="340"/>
    <x v="3"/>
    <x v="2"/>
    <n v="30.695639879142899"/>
    <n v="129.05837707488999"/>
    <s v="Tuesday"/>
    <n v="17"/>
    <x v="5"/>
    <x v="0"/>
    <x v="2"/>
    <n v="79"/>
    <n v="1"/>
  </r>
  <r>
    <n v="31.6300489497382"/>
    <n v="176.469698914764"/>
    <n v="51.041611629137101"/>
    <n v="12.9475863027195"/>
    <n v="2.2849441698724302"/>
    <n v="188.93708325931701"/>
    <n v="0.22626177127816699"/>
    <n v="10.157710951551399"/>
    <n v="8.6862968472978199"/>
    <n v="98.718373232105094"/>
    <n v="998.48917173754796"/>
    <n v="16.673950609359"/>
    <n v="19.2927006693671"/>
    <n v="402"/>
    <x v="2"/>
    <x v="4"/>
    <n v="25.8795515432058"/>
    <n v="124.52436569853801"/>
    <s v="Friday"/>
    <n v="3"/>
    <x v="0"/>
    <x v="0"/>
    <x v="1"/>
    <n v="93"/>
    <n v="1"/>
  </r>
  <r>
    <n v="233.70499215661999"/>
    <n v="232.10466948248799"/>
    <n v="30.042220931604501"/>
    <n v="27.2019554474447"/>
    <n v="1.2071160731641599"/>
    <n v="158.147705432159"/>
    <n v="22.687949490145101"/>
    <n v="35.755745964111597"/>
    <n v="3.5383982884245402"/>
    <n v="279.57872376220803"/>
    <n v="1029.89442296165"/>
    <n v="32.635698933748898"/>
    <n v="5.9221036383166101"/>
    <n v="374"/>
    <x v="2"/>
    <x v="2"/>
    <n v="33.014064884256001"/>
    <n v="111.59144408639899"/>
    <s v="Saturday"/>
    <n v="19"/>
    <x v="8"/>
    <x v="6"/>
    <x v="4"/>
    <n v="92"/>
    <n v="1"/>
  </r>
  <r>
    <n v="81.890999273905607"/>
    <n v="106.127418765987"/>
    <n v="44.138100201107598"/>
    <n v="35.582432755546897"/>
    <n v="2.00252185294443"/>
    <n v="197.99921459757601"/>
    <n v="15.761338526946201"/>
    <n v="52.005509356810201"/>
    <n v="4.7121812238158602"/>
    <n v="130.52069666578501"/>
    <n v="1040.5663584137701"/>
    <n v="45.638369395837202"/>
    <n v="16.738139895276198"/>
    <n v="207"/>
    <x v="2"/>
    <x v="1"/>
    <n v="32.675414444982103"/>
    <n v="123.55362793049299"/>
    <s v="Wednesday"/>
    <n v="15"/>
    <x v="8"/>
    <x v="4"/>
    <x v="0"/>
    <n v="9"/>
    <n v="0"/>
  </r>
  <r>
    <n v="206.32142086385701"/>
    <n v="282.22902823764599"/>
    <n v="85.359807736444296"/>
    <n v="26.04365368349"/>
    <n v="0.57357320113086696"/>
    <n v="135.15627937451501"/>
    <n v="19.363762531785099"/>
    <n v="60.070964970993202"/>
    <n v="1.3876294436141099"/>
    <n v="154.70015029635101"/>
    <n v="1035.90370521"/>
    <n v="41.536954243556004"/>
    <n v="13.701645293820601"/>
    <n v="495"/>
    <x v="2"/>
    <x v="0"/>
    <n v="34.027584256136699"/>
    <n v="128.097817401985"/>
    <s v="Saturday"/>
    <n v="16"/>
    <x v="1"/>
    <x v="3"/>
    <x v="1"/>
    <n v="55"/>
    <n v="1"/>
  </r>
  <r>
    <n v="38.4069603445692"/>
    <n v="240.133919215178"/>
    <n v="93.138180759413601"/>
    <n v="22.054341160586201"/>
    <n v="4.3491757346170896"/>
    <n v="10.916190693973601"/>
    <n v="35.913150368529898"/>
    <n v="53.823341007923801"/>
    <n v="9.3694531034557809"/>
    <n v="76.335583477825494"/>
    <n v="986.01734636504204"/>
    <n v="19.457621588615002"/>
    <n v="12.024853678885499"/>
    <n v="105"/>
    <x v="3"/>
    <x v="2"/>
    <n v="45.007557408738599"/>
    <n v="107.03343353778899"/>
    <s v="Tuesday"/>
    <n v="15"/>
    <x v="1"/>
    <x v="7"/>
    <x v="2"/>
    <n v="28"/>
    <n v="0"/>
  </r>
  <r>
    <n v="221.04931400204899"/>
    <n v="252.591093549569"/>
    <n v="99.003681464443304"/>
    <n v="26.897472853080799"/>
    <n v="0.88108911458046502"/>
    <n v="196.50254645463099"/>
    <n v="-4.8490842082937604"/>
    <n v="46.760481366504699"/>
    <n v="9.3225390226061595"/>
    <n v="71.350650105233399"/>
    <n v="981.74102531245796"/>
    <n v="34.4511355211379"/>
    <n v="10.2007128209261"/>
    <n v="398"/>
    <x v="3"/>
    <x v="4"/>
    <n v="43.631025654966599"/>
    <n v="129.049151123732"/>
    <s v="Friday"/>
    <n v="7"/>
    <x v="9"/>
    <x v="5"/>
    <x v="1"/>
    <n v="75"/>
    <n v="1"/>
  </r>
  <r>
    <n v="78.635010952256494"/>
    <n v="143.226035084053"/>
    <n v="28.423722043295101"/>
    <n v="9.4918042920095402"/>
    <n v="1.45936025722966"/>
    <n v="109.261139167119"/>
    <n v="7.7679830307479998"/>
    <n v="24.565852132313701"/>
    <n v="9.4495117445119305"/>
    <n v="25.866039509139199"/>
    <n v="1038.6519161126801"/>
    <n v="20.8796128228493"/>
    <n v="10.859275705042201"/>
    <n v="207"/>
    <x v="0"/>
    <x v="0"/>
    <n v="20.743902627173899"/>
    <n v="123.498642668521"/>
    <s v="Tuesday"/>
    <n v="2"/>
    <x v="9"/>
    <x v="7"/>
    <x v="5"/>
    <n v="36"/>
    <n v="0"/>
  </r>
  <r>
    <n v="132.10692500914701"/>
    <n v="105.163086659584"/>
    <n v="65.162174706493801"/>
    <n v="45.3460273476122"/>
    <n v="4.88510482531479"/>
    <n v="150.100787865282"/>
    <n v="29.0851903076552"/>
    <n v="57.640581452108002"/>
    <n v="2.4789089177335599"/>
    <n v="134.222994711875"/>
    <n v="1035.69842763974"/>
    <n v="42.9635706781092"/>
    <n v="15.365482142158699"/>
    <n v="457"/>
    <x v="0"/>
    <x v="1"/>
    <n v="38.217952892909203"/>
    <n v="129.0748322421"/>
    <s v="Sunday"/>
    <n v="7"/>
    <x v="7"/>
    <x v="4"/>
    <x v="3"/>
    <n v="91"/>
    <n v="1"/>
  </r>
  <r>
    <n v="102.771341329756"/>
    <n v="59.347265502117601"/>
    <n v="30.338333268976498"/>
    <n v="17.375179994142702"/>
    <n v="2.79998119899341"/>
    <n v="165.16518088976801"/>
    <n v="-5.1509917120862001"/>
    <n v="99.980288544683205"/>
    <n v="4.1265837939098402"/>
    <n v="18.7922173385954"/>
    <n v="1012.05195634891"/>
    <n v="33.050775104305998"/>
    <n v="5.0596672509014899"/>
    <n v="62"/>
    <x v="1"/>
    <x v="0"/>
    <n v="29.537064769460201"/>
    <n v="108.44451673105701"/>
    <s v="Sunday"/>
    <n v="13"/>
    <x v="1"/>
    <x v="1"/>
    <x v="5"/>
    <n v="98"/>
    <n v="0"/>
  </r>
  <r>
    <n v="215.964413166772"/>
    <n v="199.505290542545"/>
    <n v="24.345218238957401"/>
    <n v="15.308294266144101"/>
    <n v="4.0445391562795097"/>
    <n v="52.009092308778797"/>
    <n v="8.98018823036778"/>
    <n v="83.726669602167306"/>
    <n v="3.6250556413210999"/>
    <n v="268.827318002298"/>
    <n v="1026.1405759450599"/>
    <n v="17.937957978156899"/>
    <n v="19.7800609723908"/>
    <n v="272"/>
    <x v="0"/>
    <x v="4"/>
    <n v="47.309354307426602"/>
    <n v="117.605097125157"/>
    <s v="Friday"/>
    <n v="19"/>
    <x v="7"/>
    <x v="0"/>
    <x v="5"/>
    <n v="31"/>
    <n v="0"/>
  </r>
  <r>
    <n v="206.17502909907299"/>
    <n v="97.868773493323999"/>
    <n v="20.8076066452867"/>
    <n v="18.2816967489237"/>
    <n v="4.8249917404886196"/>
    <n v="122.240228550702"/>
    <n v="24.9548447825251"/>
    <n v="64.102021931770096"/>
    <n v="1.89523689783278"/>
    <n v="79.596430049867195"/>
    <n v="1046.5811598121199"/>
    <n v="33.977736600776801"/>
    <n v="16.4179631493739"/>
    <n v="409"/>
    <x v="2"/>
    <x v="1"/>
    <n v="42.4798222181049"/>
    <n v="102.62246067052099"/>
    <s v="Sunday"/>
    <n v="0"/>
    <x v="8"/>
    <x v="9"/>
    <x v="5"/>
    <n v="93"/>
    <n v="1"/>
  </r>
  <r>
    <n v="204.14844657953199"/>
    <n v="123.44255733185599"/>
    <n v="36.429565039970797"/>
    <n v="5.0262490714230399"/>
    <n v="0.92718877321915805"/>
    <n v="112.789393566595"/>
    <n v="-0.18108993124178499"/>
    <n v="27.1045032209074"/>
    <n v="7.9442939239317099"/>
    <n v="327.73969788239702"/>
    <n v="1017.16168318666"/>
    <n v="40.534723370532902"/>
    <n v="1.8917595661134701"/>
    <n v="108"/>
    <x v="3"/>
    <x v="1"/>
    <n v="32.268337814728902"/>
    <n v="106.59149367837701"/>
    <s v="Thursday"/>
    <n v="20"/>
    <x v="1"/>
    <x v="7"/>
    <x v="5"/>
    <n v="12"/>
    <n v="0"/>
  </r>
  <r>
    <n v="16.909651631054601"/>
    <n v="278.79296155558001"/>
    <n v="34.429026326380999"/>
    <n v="16.744442161716002"/>
    <n v="4.5298005943582504"/>
    <n v="121.687714108739"/>
    <n v="-7.4725628109997899"/>
    <n v="52.327395491650101"/>
    <n v="5.57589034576724"/>
    <n v="54.426531689491803"/>
    <n v="998.37466637284194"/>
    <n v="10.5151897934229"/>
    <n v="18.5379406439964"/>
    <n v="0"/>
    <x v="1"/>
    <x v="0"/>
    <n v="43.506118213260002"/>
    <n v="101.696221926679"/>
    <s v="Saturday"/>
    <n v="13"/>
    <x v="5"/>
    <x v="8"/>
    <x v="5"/>
    <n v="32"/>
    <n v="0"/>
  </r>
  <r>
    <n v="76.331802303765699"/>
    <n v="218.22791037591901"/>
    <n v="8.5220840852820707"/>
    <n v="31.772602308228102"/>
    <n v="2.35072135083922"/>
    <n v="83.298829596660894"/>
    <n v="36.919794719909902"/>
    <n v="13.8030061332688"/>
    <n v="7.2873353573913304"/>
    <n v="241.08364008513399"/>
    <n v="1023.22605996147"/>
    <n v="15.284448111238801"/>
    <n v="8.5887609764844104"/>
    <n v="364"/>
    <x v="2"/>
    <x v="0"/>
    <n v="45.969418702597999"/>
    <n v="123.85194166342301"/>
    <s v="Friday"/>
    <n v="22"/>
    <x v="2"/>
    <x v="6"/>
    <x v="0"/>
    <n v="94"/>
    <n v="1"/>
  </r>
  <r>
    <n v="131.05086819658399"/>
    <n v="114.295439536977"/>
    <n v="91.411559201010306"/>
    <n v="8.3355513978745996"/>
    <n v="4.3584090716571602"/>
    <n v="186.17909405947501"/>
    <n v="18.101640480014499"/>
    <n v="46.843991965503299"/>
    <n v="6.6866617036091798"/>
    <n v="25.420411336773402"/>
    <n v="995.90267635852297"/>
    <n v="12.690690655668201"/>
    <n v="13.460481745079299"/>
    <n v="489"/>
    <x v="0"/>
    <x v="4"/>
    <n v="37.061834337486701"/>
    <n v="120.137255699557"/>
    <s v="Thursday"/>
    <n v="17"/>
    <x v="11"/>
    <x v="0"/>
    <x v="0"/>
    <n v="60"/>
    <n v="1"/>
  </r>
  <r>
    <n v="66.882891549626805"/>
    <n v="138.79012980793101"/>
    <n v="94.775701567868595"/>
    <n v="42.893042623585899"/>
    <n v="2.8788097886506998"/>
    <n v="71.425038414860794"/>
    <n v="-8.3166029333023896"/>
    <n v="86.769379726175799"/>
    <n v="9.0354978910843595"/>
    <n v="271.39213974575398"/>
    <n v="1048.95276048704"/>
    <n v="14.6972163697006"/>
    <n v="13.624006349066301"/>
    <n v="465"/>
    <x v="0"/>
    <x v="3"/>
    <n v="41.737253111843501"/>
    <n v="114.243514095194"/>
    <s v="Tuesday"/>
    <n v="22"/>
    <x v="4"/>
    <x v="2"/>
    <x v="5"/>
    <n v="28"/>
    <n v="1"/>
  </r>
  <r>
    <n v="115.231100305033"/>
    <n v="98.644474072247505"/>
    <n v="74.848468569688094"/>
    <n v="8.0394311322908099"/>
    <n v="3.2629760860252199"/>
    <n v="90.378972117182002"/>
    <n v="-1.4738373884536999"/>
    <n v="27.777360630097299"/>
    <n v="7.2854656187060396"/>
    <n v="210.21847289164899"/>
    <n v="1033.9235613861599"/>
    <n v="11.088689794025701"/>
    <n v="12.0299193788303"/>
    <n v="33"/>
    <x v="2"/>
    <x v="0"/>
    <n v="26.264575217632"/>
    <n v="103.072028832581"/>
    <s v="Thursday"/>
    <n v="1"/>
    <x v="6"/>
    <x v="8"/>
    <x v="4"/>
    <n v="57"/>
    <n v="0"/>
  </r>
  <r>
    <n v="176.00343185877699"/>
    <n v="249.758163271207"/>
    <n v="20.827138120719699"/>
    <n v="33.246235995087297"/>
    <n v="0.13052777827946299"/>
    <n v="98.622489756573799"/>
    <n v="19.2125044057662"/>
    <n v="29.943833704341799"/>
    <n v="1.7948204792303899"/>
    <n v="260.74944782771098"/>
    <n v="1045.5115498812399"/>
    <n v="43.988456990590699"/>
    <n v="10.6109148346822"/>
    <n v="199"/>
    <x v="2"/>
    <x v="3"/>
    <n v="22.085938909331901"/>
    <n v="124.063969504347"/>
    <s v="Sunday"/>
    <n v="12"/>
    <x v="5"/>
    <x v="4"/>
    <x v="1"/>
    <n v="83"/>
    <n v="0"/>
  </r>
  <r>
    <n v="81.507810227403596"/>
    <n v="242.719638878496"/>
    <n v="91.321504235822502"/>
    <n v="22.112902953552201"/>
    <n v="0.76239197844207995"/>
    <n v="177.64853840479401"/>
    <n v="2.6415911379776702"/>
    <n v="63.764410676739402"/>
    <n v="5.3145234493073001"/>
    <n v="49.419838306702502"/>
    <n v="1047.29129600224"/>
    <n v="47.771243780889002"/>
    <n v="19.747211580876801"/>
    <n v="291"/>
    <x v="3"/>
    <x v="0"/>
    <n v="24.187182563549602"/>
    <n v="111.76495878758099"/>
    <s v="Saturday"/>
    <n v="13"/>
    <x v="9"/>
    <x v="3"/>
    <x v="2"/>
    <n v="82"/>
    <n v="0"/>
  </r>
  <r>
    <n v="152.13799383987799"/>
    <n v="207.977533003997"/>
    <n v="37.985352292539297"/>
    <n v="33.038086177990202"/>
    <n v="2.3330967620335601"/>
    <n v="107.20327476388201"/>
    <n v="14.008427624099699"/>
    <n v="47.285964382143803"/>
    <n v="7.2822026577360797"/>
    <n v="270.05855833054602"/>
    <n v="1030.5636925461399"/>
    <n v="23.3015594102744"/>
    <n v="12.490475181859001"/>
    <n v="356"/>
    <x v="1"/>
    <x v="2"/>
    <n v="47.577425239608203"/>
    <n v="96.954985714689599"/>
    <s v="Sunday"/>
    <n v="20"/>
    <x v="9"/>
    <x v="0"/>
    <x v="5"/>
    <n v="95"/>
    <n v="1"/>
  </r>
  <r>
    <n v="156.459772881379"/>
    <n v="141.76716287017001"/>
    <n v="63.409548865552203"/>
    <n v="30.085602185219699"/>
    <n v="4.0368910986247597"/>
    <n v="34.980185932203199"/>
    <n v="-1.6757095727345701"/>
    <n v="16.0251442051742"/>
    <n v="1.8743662294154999"/>
    <n v="268.10879444885097"/>
    <n v="1011.59429395533"/>
    <n v="1.17705207379042"/>
    <n v="13.3154623745981"/>
    <n v="121"/>
    <x v="1"/>
    <x v="1"/>
    <n v="21.853090864061201"/>
    <n v="109.979035090389"/>
    <s v="Tuesday"/>
    <n v="9"/>
    <x v="3"/>
    <x v="9"/>
    <x v="3"/>
    <n v="7"/>
    <n v="0"/>
  </r>
  <r>
    <n v="78.949133908763301"/>
    <n v="69.914243362103306"/>
    <n v="83.695673996073396"/>
    <n v="25.248525327003701"/>
    <n v="1.1076084708415299"/>
    <n v="12.809451413247301"/>
    <n v="25.768137333382999"/>
    <n v="96.755540631117299"/>
    <n v="9.3238052063126506"/>
    <n v="216.56096173780199"/>
    <n v="1012.80092018075"/>
    <n v="25.797647865206901"/>
    <n v="7.7282983485730403"/>
    <n v="29"/>
    <x v="2"/>
    <x v="0"/>
    <n v="25.631646781981001"/>
    <n v="106.775520224635"/>
    <s v="Wednesday"/>
    <n v="23"/>
    <x v="1"/>
    <x v="0"/>
    <x v="1"/>
    <n v="49"/>
    <n v="0"/>
  </r>
  <r>
    <n v="228.310729409933"/>
    <n v="106.624655793984"/>
    <n v="51.8749235664081"/>
    <n v="27.815823448656801"/>
    <n v="3.4626160796692398"/>
    <n v="56.040849410071502"/>
    <n v="24.4158746863367"/>
    <n v="75.478222161312303"/>
    <n v="5.7727108576593604"/>
    <n v="270.13711575021603"/>
    <n v="988.92991384868697"/>
    <n v="21.1656871006426"/>
    <n v="17.8601874493155"/>
    <n v="203"/>
    <x v="2"/>
    <x v="2"/>
    <n v="25.379505614807101"/>
    <n v="98.458671525966906"/>
    <s v="Sunday"/>
    <n v="18"/>
    <x v="5"/>
    <x v="7"/>
    <x v="0"/>
    <n v="30"/>
    <n v="0"/>
  </r>
  <r>
    <n v="128.862420639237"/>
    <n v="235.86328572435301"/>
    <n v="35.634947944848797"/>
    <n v="36.094921260660698"/>
    <n v="3.0618520938281502"/>
    <n v="118.662370938423"/>
    <n v="27.4217224519906"/>
    <n v="17.296046249797101"/>
    <n v="8.8173083406389097"/>
    <n v="56.2339716709116"/>
    <n v="982.42932473479596"/>
    <n v="34.790610346273503"/>
    <n v="4.9285069885352604"/>
    <n v="81"/>
    <x v="3"/>
    <x v="3"/>
    <n v="38.995273270570998"/>
    <n v="98.569282593940798"/>
    <s v="Friday"/>
    <n v="4"/>
    <x v="7"/>
    <x v="2"/>
    <x v="1"/>
    <n v="11"/>
    <n v="0"/>
  </r>
  <r>
    <n v="61.675636399719401"/>
    <n v="224.82531670773"/>
    <n v="66.405058529578099"/>
    <n v="15.866998970871"/>
    <n v="0.10950262889484801"/>
    <n v="72.533885508264802"/>
    <n v="-6.3468417780377502"/>
    <n v="35.656019527634498"/>
    <n v="3.28705527504354"/>
    <n v="149.220506418101"/>
    <n v="1012.62950736293"/>
    <n v="20.8722752411086"/>
    <n v="13.6207522630627"/>
    <n v="108"/>
    <x v="2"/>
    <x v="0"/>
    <n v="22.164103745061801"/>
    <n v="92.182516131738794"/>
    <s v="Saturday"/>
    <n v="14"/>
    <x v="0"/>
    <x v="8"/>
    <x v="5"/>
    <n v="71"/>
    <n v="0"/>
  </r>
  <r>
    <n v="21.437027076722401"/>
    <n v="68.396463896102006"/>
    <n v="19.441179713976801"/>
    <n v="45.4752195100641"/>
    <n v="1.9845177639703699"/>
    <n v="50.173048984632501"/>
    <n v="-5.8468494667007"/>
    <n v="65.622698218609798"/>
    <n v="3.5135143103512498"/>
    <n v="320.87617811904101"/>
    <n v="1026.4078910749499"/>
    <n v="39.492080684318204"/>
    <n v="16.611531473457301"/>
    <n v="454"/>
    <x v="0"/>
    <x v="0"/>
    <n v="49.523680748670998"/>
    <n v="107.16619080564"/>
    <s v="Saturday"/>
    <n v="15"/>
    <x v="0"/>
    <x v="7"/>
    <x v="5"/>
    <n v="12"/>
    <n v="1"/>
  </r>
  <r>
    <n v="111.781958297961"/>
    <n v="273.68601796351498"/>
    <n v="14.4784396514384"/>
    <n v="45.208760220821397"/>
    <n v="0.99928267643555302"/>
    <n v="36.992891012128098"/>
    <n v="39.5445167590767"/>
    <n v="51.799049636400703"/>
    <n v="5.6953187543472001"/>
    <n v="270.878436016043"/>
    <n v="1012.83639971687"/>
    <n v="19.059674070197101"/>
    <n v="10.5954081648403"/>
    <n v="63"/>
    <x v="2"/>
    <x v="4"/>
    <n v="29.728872833889401"/>
    <n v="102.06242710556801"/>
    <s v="Friday"/>
    <n v="20"/>
    <x v="4"/>
    <x v="1"/>
    <x v="5"/>
    <n v="24"/>
    <n v="0"/>
  </r>
  <r>
    <n v="241.23884139590501"/>
    <n v="85.415456572374197"/>
    <n v="62.876816356980498"/>
    <n v="1.7926835232810401"/>
    <n v="1.6296947552040799"/>
    <n v="46.513982956294598"/>
    <n v="-4.7042331290731703"/>
    <n v="92.545247203101795"/>
    <n v="3.8045593256794601"/>
    <n v="286.31210838267202"/>
    <n v="1027.50401154475"/>
    <n v="45.832080936869197"/>
    <n v="19.6576448375152"/>
    <n v="9"/>
    <x v="1"/>
    <x v="2"/>
    <n v="22.819585286990499"/>
    <n v="93.155532050606794"/>
    <s v="Tuesday"/>
    <n v="19"/>
    <x v="2"/>
    <x v="1"/>
    <x v="5"/>
    <n v="11"/>
    <n v="0"/>
  </r>
  <r>
    <n v="112.47076200959"/>
    <n v="126.518540255605"/>
    <n v="64.951358971936997"/>
    <n v="32.747801729371197"/>
    <n v="2.05318309146327"/>
    <n v="32.587144850522897"/>
    <n v="16.7830341775318"/>
    <n v="80.122021590933201"/>
    <n v="8.2436153354688795"/>
    <n v="288.02732203221501"/>
    <n v="1010.57652746546"/>
    <n v="38.562470433158602"/>
    <n v="0.99629559823305702"/>
    <n v="354"/>
    <x v="3"/>
    <x v="4"/>
    <n v="26.1575829583625"/>
    <n v="111.31194012320699"/>
    <s v="Friday"/>
    <n v="2"/>
    <x v="6"/>
    <x v="9"/>
    <x v="2"/>
    <n v="62"/>
    <n v="1"/>
  </r>
  <r>
    <n v="180.42577630671801"/>
    <n v="164.63771135849501"/>
    <n v="71.271902459536705"/>
    <n v="20.098277489109201"/>
    <n v="0.29583233179208501"/>
    <n v="129.762044906234"/>
    <n v="31.933240233679101"/>
    <n v="36.979244806507999"/>
    <n v="6.6110235545172494E-2"/>
    <n v="91.892446431581504"/>
    <n v="1042.8391726944701"/>
    <n v="22.546976046965501"/>
    <n v="14.8322961152779"/>
    <n v="116"/>
    <x v="1"/>
    <x v="3"/>
    <n v="27.765196934369701"/>
    <n v="99.1885978112457"/>
    <s v="Friday"/>
    <n v="0"/>
    <x v="0"/>
    <x v="1"/>
    <x v="0"/>
    <n v="31"/>
    <n v="0"/>
  </r>
  <r>
    <n v="201.95994869764101"/>
    <n v="111.550385437049"/>
    <n v="80.812390864877798"/>
    <n v="48.333309783518601"/>
    <n v="0.49498085505502798"/>
    <n v="128.48244796347299"/>
    <n v="32.784756281247198"/>
    <n v="18.067746310810801"/>
    <n v="7.0075637184009096"/>
    <n v="284.98159308092801"/>
    <n v="990.17169173939499"/>
    <n v="33.289702277891102"/>
    <n v="14.5873693304193"/>
    <n v="215"/>
    <x v="0"/>
    <x v="1"/>
    <n v="43.497377550393097"/>
    <n v="91.814740918298895"/>
    <s v="Tuesday"/>
    <n v="16"/>
    <x v="5"/>
    <x v="7"/>
    <x v="5"/>
    <n v="37"/>
    <n v="0"/>
  </r>
  <r>
    <n v="49.564766279663402"/>
    <n v="153.324767306788"/>
    <n v="12.542187169653401"/>
    <n v="7.4384224215081298"/>
    <n v="1.8564649673895499"/>
    <n v="129.201267317804"/>
    <n v="35.501051244391299"/>
    <n v="78.702078475604594"/>
    <n v="3.4805466023818701"/>
    <n v="284.45309484462598"/>
    <n v="1012.59932251541"/>
    <n v="13.5696793027849"/>
    <n v="15.290569723278001"/>
    <n v="121"/>
    <x v="1"/>
    <x v="4"/>
    <n v="48.325292029117897"/>
    <n v="119.971606104679"/>
    <s v="Thursday"/>
    <n v="7"/>
    <x v="8"/>
    <x v="9"/>
    <x v="4"/>
    <n v="17"/>
    <n v="0"/>
  </r>
  <r>
    <n v="236.09158648936901"/>
    <n v="264.84258397055999"/>
    <n v="14.0940626541272"/>
    <n v="26.997619164776399"/>
    <n v="3.5261641156322998"/>
    <n v="17.034135423865202"/>
    <n v="29.094301484303699"/>
    <n v="33.638993674045501"/>
    <n v="5.4193091834435796"/>
    <n v="68.896431887110197"/>
    <n v="1040.52168942092"/>
    <n v="45.988005048597302"/>
    <n v="11.843832001166399"/>
    <n v="446"/>
    <x v="0"/>
    <x v="4"/>
    <n v="22.566893617862899"/>
    <n v="98.343053613992595"/>
    <s v="Thursday"/>
    <n v="15"/>
    <x v="7"/>
    <x v="7"/>
    <x v="4"/>
    <n v="84"/>
    <n v="1"/>
  </r>
  <r>
    <n v="150.03438101098101"/>
    <n v="229.798418395347"/>
    <n v="5.5394418524304898"/>
    <n v="37.516148806271602"/>
    <n v="3.70916209375484"/>
    <n v="74.821801472979104"/>
    <n v="-7.5675656842597103"/>
    <n v="76.983996035685806"/>
    <n v="6.1653209204629498"/>
    <n v="259.80783327496403"/>
    <n v="1012.50664470487"/>
    <n v="30.8666404763744"/>
    <n v="15.864356978159201"/>
    <n v="165"/>
    <x v="1"/>
    <x v="1"/>
    <n v="29.040761845106999"/>
    <n v="109.98743687932399"/>
    <s v="Saturday"/>
    <n v="9"/>
    <x v="0"/>
    <x v="8"/>
    <x v="0"/>
    <n v="56"/>
    <n v="0"/>
  </r>
  <r>
    <n v="122.81411019745001"/>
    <n v="64.643123370605593"/>
    <n v="69.055767732156397"/>
    <n v="34.673975718526599"/>
    <n v="2.6763482633761999"/>
    <n v="13.810353462471999"/>
    <n v="-0.98352726228756104"/>
    <n v="57.771245050829201"/>
    <n v="6.0407864525677502"/>
    <n v="354.297162827752"/>
    <n v="980.81057630273199"/>
    <n v="2.50779679019097E-3"/>
    <n v="11.4018882559239"/>
    <n v="170"/>
    <x v="0"/>
    <x v="0"/>
    <n v="46.391282157348002"/>
    <n v="117.704035903696"/>
    <s v="Wednesday"/>
    <n v="8"/>
    <x v="3"/>
    <x v="2"/>
    <x v="3"/>
    <n v="85"/>
    <n v="0"/>
  </r>
  <r>
    <n v="48.943116427430098"/>
    <n v="155.685684187579"/>
    <n v="88.848774619181299"/>
    <n v="32.949587917946403"/>
    <n v="0.66396983788335195"/>
    <n v="63.405784065817997"/>
    <n v="-2.80861466038382"/>
    <n v="82.133730893578999"/>
    <n v="9.1364101153425405"/>
    <n v="45.965467505687201"/>
    <n v="1010.61880165028"/>
    <n v="14.8041701808794"/>
    <n v="1.1347497794741199"/>
    <n v="319"/>
    <x v="1"/>
    <x v="3"/>
    <n v="28.331925660139099"/>
    <n v="102.118113138534"/>
    <s v="Monday"/>
    <n v="21"/>
    <x v="6"/>
    <x v="5"/>
    <x v="3"/>
    <n v="1"/>
    <n v="1"/>
  </r>
  <r>
    <n v="160.462918416207"/>
    <n v="151.51533896951199"/>
    <n v="61.984843326035303"/>
    <n v="43.004496845947202"/>
    <n v="2.3806054687524401"/>
    <n v="128.863683743552"/>
    <n v="-7.6592822441713002"/>
    <n v="77.601486808291995"/>
    <n v="8.3298890860007901"/>
    <n v="284.59714968530699"/>
    <n v="1008.5051627243701"/>
    <n v="40.703318556099497"/>
    <n v="17.725562188767199"/>
    <n v="378"/>
    <x v="0"/>
    <x v="3"/>
    <n v="39.629658188787602"/>
    <n v="127.661316045297"/>
    <s v="Sunday"/>
    <n v="16"/>
    <x v="1"/>
    <x v="4"/>
    <x v="2"/>
    <n v="5"/>
    <n v="1"/>
  </r>
  <r>
    <n v="203.14546614270699"/>
    <n v="46.409905889917802"/>
    <n v="85.310036927903198"/>
    <n v="33.049510526293403"/>
    <n v="3.2739304548619401"/>
    <n v="146.034443098651"/>
    <n v="28.512511515683698"/>
    <n v="46.318570697613197"/>
    <n v="4.71699458163231"/>
    <n v="99.322301819110905"/>
    <n v="1028.43564797869"/>
    <n v="1.7187953150783499"/>
    <n v="6.2406294140737399"/>
    <n v="323"/>
    <x v="1"/>
    <x v="0"/>
    <n v="41.479762069284298"/>
    <n v="110.61923368800301"/>
    <s v="Saturday"/>
    <n v="0"/>
    <x v="5"/>
    <x v="3"/>
    <x v="4"/>
    <n v="3"/>
    <n v="1"/>
  </r>
  <r>
    <n v="72.661404276534398"/>
    <n v="108.177330597374"/>
    <n v="56.2026872248248"/>
    <n v="43.046740008085401"/>
    <n v="0.79487710532798295"/>
    <n v="19.436517822346801"/>
    <n v="2.9820588908169099"/>
    <n v="74.813551800951004"/>
    <n v="8.0990332559131009"/>
    <n v="69.692832561464797"/>
    <n v="1029.53892969553"/>
    <n v="47.2182886371451"/>
    <n v="19.238514910592201"/>
    <n v="236"/>
    <x v="3"/>
    <x v="1"/>
    <n v="46.789606352930797"/>
    <n v="113.163610915436"/>
    <s v="Tuesday"/>
    <n v="1"/>
    <x v="4"/>
    <x v="2"/>
    <x v="0"/>
    <n v="48"/>
    <n v="0"/>
  </r>
  <r>
    <n v="239.884389024679"/>
    <n v="66.691710964178199"/>
    <n v="38.391985118033602"/>
    <n v="49.815632850542897"/>
    <n v="1.8567863896133501"/>
    <n v="45.9164088563736"/>
    <n v="11.8966403388971"/>
    <n v="29.4533580132615"/>
    <n v="8.25665686372583"/>
    <n v="243.35221894691099"/>
    <n v="1009.0179479068501"/>
    <n v="32.202407844833402"/>
    <n v="10.3768320413658"/>
    <n v="425"/>
    <x v="2"/>
    <x v="2"/>
    <n v="26.656883331738801"/>
    <n v="128.82053657399999"/>
    <s v="Tuesday"/>
    <n v="9"/>
    <x v="6"/>
    <x v="4"/>
    <x v="3"/>
    <n v="50"/>
    <n v="1"/>
  </r>
  <r>
    <n v="10.908191659205499"/>
    <n v="67.572454015384295"/>
    <n v="48.175404925556499"/>
    <n v="41.950183965307097"/>
    <n v="4.6596436732008399"/>
    <n v="21.197702861779099"/>
    <n v="6.4432216132492499"/>
    <n v="61.474000221887401"/>
    <n v="5.5089862296312297"/>
    <n v="74.057902519739301"/>
    <n v="1015.12703679263"/>
    <n v="42.925699528518798"/>
    <n v="4.84788960406937"/>
    <n v="370"/>
    <x v="0"/>
    <x v="2"/>
    <n v="31.261045671807601"/>
    <n v="93.327273839139195"/>
    <s v="Thursday"/>
    <n v="18"/>
    <x v="3"/>
    <x v="1"/>
    <x v="4"/>
    <n v="34"/>
    <n v="1"/>
  </r>
  <r>
    <n v="121.526894924583"/>
    <n v="249.630363294234"/>
    <n v="36.474804928859001"/>
    <n v="45.511890554474"/>
    <n v="4.0747002706812498"/>
    <n v="82.626101357865593"/>
    <n v="31.873468123048099"/>
    <n v="12.7731419877104"/>
    <n v="7.5766937076265597"/>
    <n v="267.776014430023"/>
    <n v="1049.6784192636601"/>
    <n v="34.106318942662597"/>
    <n v="2.0042647154536302"/>
    <n v="82"/>
    <x v="0"/>
    <x v="1"/>
    <n v="35.8344312301572"/>
    <n v="116.515652659911"/>
    <s v="Wednesday"/>
    <n v="17"/>
    <x v="2"/>
    <x v="1"/>
    <x v="3"/>
    <n v="48"/>
    <n v="0"/>
  </r>
  <r>
    <n v="246.96616025039799"/>
    <n v="85.353860368987995"/>
    <n v="14.550304870886199"/>
    <n v="23.872349513899799"/>
    <n v="4.9233320247615699"/>
    <n v="16.752127840025601"/>
    <n v="37.202202792299502"/>
    <n v="80.533488535017"/>
    <n v="0.117582747931389"/>
    <n v="192.15991027987499"/>
    <n v="982.80484949884703"/>
    <n v="30.464997652158399"/>
    <n v="13.2598672147057"/>
    <n v="31"/>
    <x v="3"/>
    <x v="1"/>
    <n v="27.896452370023798"/>
    <n v="115.76619422845199"/>
    <s v="Sunday"/>
    <n v="12"/>
    <x v="4"/>
    <x v="2"/>
    <x v="5"/>
    <n v="15"/>
    <n v="0"/>
  </r>
  <r>
    <n v="233.51234646516599"/>
    <n v="264.27603300099901"/>
    <n v="54.664347426245001"/>
    <n v="48.814272531201802"/>
    <n v="4.4038081524191401"/>
    <n v="116.801064046452"/>
    <n v="3.99299491368415"/>
    <n v="79.275135303765296"/>
    <n v="1.52491110663475"/>
    <n v="329.77322844405802"/>
    <n v="985.631002910299"/>
    <n v="0.71212409088710604"/>
    <n v="12.8411723563227"/>
    <n v="323"/>
    <x v="0"/>
    <x v="4"/>
    <n v="40.108105180303198"/>
    <n v="104.291580589495"/>
    <s v="Sunday"/>
    <n v="21"/>
    <x v="0"/>
    <x v="5"/>
    <x v="0"/>
    <n v="35"/>
    <n v="1"/>
  </r>
  <r>
    <n v="194.196698544931"/>
    <n v="40.485061382563401"/>
    <n v="14.506468600191599"/>
    <n v="4.2355047504971299"/>
    <n v="4.3548945032455597"/>
    <n v="87.279521477786602"/>
    <n v="39.808025021050703"/>
    <n v="99.192092351305703"/>
    <n v="3.5953398258651901"/>
    <n v="247.18524207230001"/>
    <n v="1028.2940007324"/>
    <n v="43.510955069962399"/>
    <n v="15.318279009847499"/>
    <n v="244"/>
    <x v="0"/>
    <x v="0"/>
    <n v="20.872589232506101"/>
    <n v="118.550619144091"/>
    <s v="Friday"/>
    <n v="13"/>
    <x v="6"/>
    <x v="3"/>
    <x v="1"/>
    <n v="86"/>
    <n v="0"/>
  </r>
  <r>
    <n v="72.739268009313406"/>
    <n v="297.968037673222"/>
    <n v="63.755058936648602"/>
    <n v="12.7309351305771"/>
    <n v="1.88500588765889"/>
    <n v="51.816467246634303"/>
    <n v="26.074716812707202"/>
    <n v="53.971331088252398"/>
    <n v="0.101887511570106"/>
    <n v="292.54703784377"/>
    <n v="1040.77779726825"/>
    <n v="44.958064951156203"/>
    <n v="4.6404111238297103"/>
    <n v="215"/>
    <x v="3"/>
    <x v="4"/>
    <n v="35.808516785671003"/>
    <n v="122.32726494351201"/>
    <s v="Saturday"/>
    <n v="14"/>
    <x v="8"/>
    <x v="0"/>
    <x v="2"/>
    <n v="80"/>
    <n v="0"/>
  </r>
  <r>
    <n v="46.077370465972699"/>
    <n v="152.48936897610599"/>
    <n v="71.8013121425397"/>
    <n v="3.0545646048144102"/>
    <n v="4.9053417276107298"/>
    <n v="42.555423388194598"/>
    <n v="25.971032356460299"/>
    <n v="38.925485453059999"/>
    <n v="3.4611420719522399"/>
    <n v="105.428923879594"/>
    <n v="986.93247697306401"/>
    <n v="0.386931848389443"/>
    <n v="14.3446070916093"/>
    <n v="132"/>
    <x v="2"/>
    <x v="1"/>
    <n v="38.415186899440499"/>
    <n v="126.304296270813"/>
    <s v="Thursday"/>
    <n v="17"/>
    <x v="6"/>
    <x v="8"/>
    <x v="3"/>
    <n v="69"/>
    <n v="0"/>
  </r>
  <r>
    <n v="167.62543681542101"/>
    <n v="77.187766285404095"/>
    <n v="74.043830646691802"/>
    <n v="22.659248176440901"/>
    <n v="4.0021457403677401"/>
    <n v="123.21848686995"/>
    <n v="-9.2901887518500192"/>
    <n v="69.732567762960898"/>
    <n v="9.8918267956267698"/>
    <n v="155.802533002507"/>
    <n v="998.23057184704498"/>
    <n v="0.56104891879658003"/>
    <n v="0.106559837190419"/>
    <n v="204"/>
    <x v="2"/>
    <x v="4"/>
    <n v="25.088995070467799"/>
    <n v="112.684385291119"/>
    <s v="Friday"/>
    <n v="11"/>
    <x v="8"/>
    <x v="4"/>
    <x v="3"/>
    <n v="17"/>
    <n v="0"/>
  </r>
  <r>
    <n v="226.089386531386"/>
    <n v="100.04590321513"/>
    <n v="50.677699071228901"/>
    <n v="27.739181413280601"/>
    <n v="3.5020970942478198"/>
    <n v="86.372569435916404"/>
    <n v="22.675471920094498"/>
    <n v="16.376963034483001"/>
    <n v="2.2851755325910799"/>
    <n v="284.22400691759901"/>
    <n v="1037.23533655452"/>
    <n v="31.843859912817202"/>
    <n v="6.8946739913240096"/>
    <n v="67"/>
    <x v="3"/>
    <x v="4"/>
    <n v="23.741995827115201"/>
    <n v="121.28516393823099"/>
    <s v="Monday"/>
    <n v="9"/>
    <x v="2"/>
    <x v="6"/>
    <x v="0"/>
    <n v="20"/>
    <n v="0"/>
  </r>
  <r>
    <n v="234.20592605357899"/>
    <n v="195.86125276156"/>
    <n v="13.602413725995699"/>
    <n v="44.5819764442208"/>
    <n v="2.3836063507924901"/>
    <n v="11.885851673188"/>
    <n v="26.488328247064601"/>
    <n v="12.9036950724524"/>
    <n v="3.1266447621015501"/>
    <n v="344.92305221729998"/>
    <n v="1035.8493611558599"/>
    <n v="17.4081827192045"/>
    <n v="1.5219510703660999"/>
    <n v="136"/>
    <x v="3"/>
    <x v="0"/>
    <n v="34.964990888725303"/>
    <n v="92.130443687476003"/>
    <s v="Sunday"/>
    <n v="13"/>
    <x v="11"/>
    <x v="8"/>
    <x v="1"/>
    <n v="9"/>
    <n v="0"/>
  </r>
  <r>
    <n v="105.310350267446"/>
    <n v="176.076499939336"/>
    <n v="87.701940353968695"/>
    <n v="45.283120869482701"/>
    <n v="1.31750337432993"/>
    <n v="58.725456219645103"/>
    <n v="12.819224723719801"/>
    <n v="64.570007470301206"/>
    <n v="1.76527348096349"/>
    <n v="10.622657466735699"/>
    <n v="1047.6046256959901"/>
    <n v="33.092502084911899"/>
    <n v="19.771045021716201"/>
    <n v="386"/>
    <x v="2"/>
    <x v="4"/>
    <n v="41.676337387911701"/>
    <n v="124.354453227517"/>
    <s v="Sunday"/>
    <n v="18"/>
    <x v="9"/>
    <x v="5"/>
    <x v="2"/>
    <n v="87"/>
    <n v="1"/>
  </r>
  <r>
    <n v="67.511846370791005"/>
    <n v="80.979785109933502"/>
    <n v="19.643239389578"/>
    <n v="35.180713666117398"/>
    <n v="4.03011457764915"/>
    <n v="18.469638395433801"/>
    <n v="-5.9388544262677803"/>
    <n v="67.500994073453398"/>
    <n v="3.5305161169481001"/>
    <n v="326.03388629941202"/>
    <n v="1036.5700605219799"/>
    <n v="40.302983460050299"/>
    <n v="15.102110200220199"/>
    <n v="232"/>
    <x v="0"/>
    <x v="2"/>
    <n v="22.105095834581299"/>
    <n v="102.41377107951"/>
    <s v="Saturday"/>
    <n v="9"/>
    <x v="0"/>
    <x v="3"/>
    <x v="0"/>
    <n v="73"/>
    <n v="0"/>
  </r>
  <r>
    <n v="122.373118454661"/>
    <n v="254.24150919172499"/>
    <n v="32.985920852966103"/>
    <n v="23.901346126600998"/>
    <n v="0.28862800213350398"/>
    <n v="156.37150225220799"/>
    <n v="21.7846095191668"/>
    <n v="29.435228668031701"/>
    <n v="6.4372485438593996"/>
    <n v="131.72890438280501"/>
    <n v="996.01191669641696"/>
    <n v="0.93234420209513102"/>
    <n v="14.3015266963715"/>
    <n v="67"/>
    <x v="2"/>
    <x v="4"/>
    <n v="49.656161316695503"/>
    <n v="107.831938173415"/>
    <s v="Saturday"/>
    <n v="9"/>
    <x v="2"/>
    <x v="0"/>
    <x v="4"/>
    <n v="53"/>
    <n v="0"/>
  </r>
  <r>
    <n v="92.273334871239499"/>
    <n v="73.196647511773605"/>
    <n v="64.544890658261096"/>
    <n v="3.65719919827059"/>
    <n v="1.61678117329497"/>
    <n v="117.83976413795"/>
    <n v="12.5574090694831"/>
    <n v="71.807988161648495"/>
    <n v="8.2989030165682003"/>
    <n v="146.276916134798"/>
    <n v="1040.4803062994599"/>
    <n v="37.027302597680404"/>
    <n v="8.1680073838412302"/>
    <n v="433"/>
    <x v="1"/>
    <x v="0"/>
    <n v="45.896187866189003"/>
    <n v="101.41067035295799"/>
    <s v="Saturday"/>
    <n v="9"/>
    <x v="7"/>
    <x v="9"/>
    <x v="0"/>
    <n v="23"/>
    <n v="1"/>
  </r>
  <r>
    <n v="16.223516635448799"/>
    <n v="56.6796016157517"/>
    <n v="89.132024595761095"/>
    <n v="4.1181399147915903"/>
    <n v="1.64197881509953"/>
    <n v="52.554693341764697"/>
    <n v="-5.07416442789392"/>
    <n v="87.678836227704807"/>
    <n v="1.1710168906732501"/>
    <n v="155.01563336053999"/>
    <n v="990.96693172487403"/>
    <n v="39.410039984756899"/>
    <n v="4.2374241481342798"/>
    <n v="245"/>
    <x v="2"/>
    <x v="0"/>
    <n v="25.072008346714899"/>
    <n v="92.225162242961503"/>
    <s v="Saturday"/>
    <n v="1"/>
    <x v="8"/>
    <x v="8"/>
    <x v="4"/>
    <n v="29"/>
    <n v="0"/>
  </r>
  <r>
    <n v="107.38955794088599"/>
    <n v="140.75140250558599"/>
    <n v="34.925649077092103"/>
    <n v="20.271441870046502"/>
    <n v="4.0598923765994304"/>
    <n v="78.495519169753905"/>
    <n v="-4.2825093809227202"/>
    <n v="94.845554587744402"/>
    <n v="6.4457020211923197"/>
    <n v="290.505431962236"/>
    <n v="996.59064488020999"/>
    <n v="34.539248262504401"/>
    <n v="6.0997498619661599"/>
    <n v="134"/>
    <x v="3"/>
    <x v="3"/>
    <n v="28.534465091057001"/>
    <n v="93.7489384898509"/>
    <s v="Wednesday"/>
    <n v="5"/>
    <x v="10"/>
    <x v="6"/>
    <x v="4"/>
    <n v="99"/>
    <n v="0"/>
  </r>
  <r>
    <n v="209.79638410695901"/>
    <n v="71.729353380960703"/>
    <n v="55.351251264267397"/>
    <n v="18.661323714390299"/>
    <n v="3.0064571732365999"/>
    <n v="82.414433436779902"/>
    <n v="11.157719343240499"/>
    <n v="73.220400540245194"/>
    <n v="7.7878251499434503"/>
    <n v="27.233589033406801"/>
    <n v="1022.62497464091"/>
    <n v="32.712964514700403"/>
    <n v="17.842807961078002"/>
    <n v="16"/>
    <x v="3"/>
    <x v="1"/>
    <n v="22.100190443355402"/>
    <n v="122.38822574043699"/>
    <s v="Thursday"/>
    <n v="17"/>
    <x v="3"/>
    <x v="9"/>
    <x v="0"/>
    <n v="33"/>
    <n v="0"/>
  </r>
  <r>
    <n v="223.17233438732401"/>
    <n v="87.029636836511997"/>
    <n v="11.220380296069999"/>
    <n v="48.008787640811299"/>
    <n v="2.79765582918585"/>
    <n v="50.578586334721798"/>
    <n v="5.3044939443522399"/>
    <n v="59.088276336430397"/>
    <n v="0.35324430881679197"/>
    <n v="212.79817061136899"/>
    <n v="1031.7479542526801"/>
    <n v="16.798374969249799"/>
    <n v="7.7893106259144798"/>
    <n v="305"/>
    <x v="1"/>
    <x v="4"/>
    <n v="27.655709435737698"/>
    <n v="117.37211169046"/>
    <s v="Monday"/>
    <n v="2"/>
    <x v="7"/>
    <x v="4"/>
    <x v="5"/>
    <n v="54"/>
    <n v="1"/>
  </r>
  <r>
    <n v="63.605189281461399"/>
    <n v="226.88396280342999"/>
    <n v="77.071950793405094"/>
    <n v="25.533940415679599"/>
    <n v="1.6081269029626599"/>
    <n v="173.97866623997299"/>
    <n v="9.0085313666705495"/>
    <n v="36.780760707539898"/>
    <n v="2.0644070837304498"/>
    <n v="143.13142466427601"/>
    <n v="1045.71341115063"/>
    <n v="12.303075985067601"/>
    <n v="16.717516924129399"/>
    <n v="414"/>
    <x v="0"/>
    <x v="2"/>
    <n v="46.881055341021202"/>
    <n v="112.577959297265"/>
    <s v="Wednesday"/>
    <n v="21"/>
    <x v="5"/>
    <x v="5"/>
    <x v="4"/>
    <n v="81"/>
    <n v="1"/>
  </r>
  <r>
    <n v="51.852957378476397"/>
    <n v="293.40127686026199"/>
    <n v="22.7466913293452"/>
    <n v="39.272256036256799"/>
    <n v="0.175350234995928"/>
    <n v="85.722291680715102"/>
    <n v="8.7708810443798306"/>
    <n v="71.068517212495607"/>
    <n v="4.8800874572671598"/>
    <n v="342.75067269850399"/>
    <n v="1017.19106871263"/>
    <n v="5.6250796335262097"/>
    <n v="6.1421879448253396"/>
    <n v="124"/>
    <x v="1"/>
    <x v="2"/>
    <n v="25.461522352844302"/>
    <n v="107.167829902352"/>
    <s v="Sunday"/>
    <n v="18"/>
    <x v="8"/>
    <x v="2"/>
    <x v="4"/>
    <n v="15"/>
    <n v="0"/>
  </r>
  <r>
    <n v="120.14695243979099"/>
    <n v="51.081120089964202"/>
    <n v="77.737676481969203"/>
    <n v="42.2778238166932"/>
    <n v="0.71353785916066903"/>
    <n v="66.686305498064698"/>
    <n v="37.377526549267401"/>
    <n v="61.359087683930099"/>
    <n v="2.7701355066020898"/>
    <n v="227.700361352052"/>
    <n v="1012.72050562752"/>
    <n v="44.2451725175383"/>
    <n v="16.7199782256905"/>
    <n v="50"/>
    <x v="2"/>
    <x v="0"/>
    <n v="38.662125444382198"/>
    <n v="110.791746031324"/>
    <s v="Friday"/>
    <n v="5"/>
    <x v="10"/>
    <x v="7"/>
    <x v="4"/>
    <n v="50"/>
    <n v="0"/>
  </r>
  <r>
    <n v="16.611097681223701"/>
    <n v="245.35132800042501"/>
    <n v="47.4876287116629"/>
    <n v="15.910450930976699"/>
    <n v="1.8260649803111799"/>
    <n v="73.456188998871994"/>
    <n v="32.340745837617597"/>
    <n v="34.9774379614013"/>
    <n v="8.9908156634687604"/>
    <n v="232.06411160042799"/>
    <n v="1004.17865277713"/>
    <n v="23.8081410497356"/>
    <n v="9.9183906801253201"/>
    <n v="392"/>
    <x v="2"/>
    <x v="2"/>
    <n v="22.998014396726401"/>
    <n v="126.753242700142"/>
    <s v="Tuesday"/>
    <n v="23"/>
    <x v="10"/>
    <x v="4"/>
    <x v="4"/>
    <n v="24"/>
    <n v="1"/>
  </r>
  <r>
    <n v="134.47777968398199"/>
    <n v="182.704614566321"/>
    <n v="86.831967967588099"/>
    <n v="33.041928024721102"/>
    <n v="2.16557748245368"/>
    <n v="176.50077776994101"/>
    <n v="12.8013867087089"/>
    <n v="52.908620606980598"/>
    <n v="7.3908881466526504"/>
    <n v="141.77621138528301"/>
    <n v="1029.10185575539"/>
    <n v="17.114556941480998"/>
    <n v="18.2514144267614"/>
    <n v="457"/>
    <x v="3"/>
    <x v="2"/>
    <n v="40.951336662062602"/>
    <n v="117.425324267737"/>
    <s v="Monday"/>
    <n v="1"/>
    <x v="2"/>
    <x v="9"/>
    <x v="1"/>
    <n v="6"/>
    <n v="1"/>
  </r>
  <r>
    <n v="221.35555361684499"/>
    <n v="253.03714075932299"/>
    <n v="82.7308760610847"/>
    <n v="41.480724802649398"/>
    <n v="3.0239701193524802"/>
    <n v="59.483005798885699"/>
    <n v="16.053787764644198"/>
    <n v="95.864683096914504"/>
    <n v="5.0228726667831003"/>
    <n v="3.4200914619618201"/>
    <n v="1022.10380206865"/>
    <n v="24.150879293304101"/>
    <n v="6.6522533020301902"/>
    <n v="438"/>
    <x v="0"/>
    <x v="0"/>
    <n v="41.244269967847003"/>
    <n v="91.230439938021902"/>
    <s v="Thursday"/>
    <n v="14"/>
    <x v="2"/>
    <x v="6"/>
    <x v="4"/>
    <n v="34"/>
    <n v="1"/>
  </r>
  <r>
    <n v="142.48510184994399"/>
    <n v="25.644039647707999"/>
    <n v="84.576442821880505"/>
    <n v="4.4325076896534004"/>
    <n v="2.1166281112841601"/>
    <n v="38.173119205800397"/>
    <n v="34.773722122243299"/>
    <n v="36.670534881176003"/>
    <n v="9.42658337332802"/>
    <n v="20.232506030098499"/>
    <n v="1011.48349277607"/>
    <n v="15.7165674947585"/>
    <n v="16.0666586271931"/>
    <n v="499"/>
    <x v="1"/>
    <x v="4"/>
    <n v="27.7174317265466"/>
    <n v="129.947419119058"/>
    <s v="Tuesday"/>
    <n v="12"/>
    <x v="10"/>
    <x v="0"/>
    <x v="5"/>
    <n v="70"/>
    <n v="1"/>
  </r>
  <r>
    <n v="220.70479966952999"/>
    <n v="223.58781119035399"/>
    <n v="54.999024614393498"/>
    <n v="8.6581754603865608"/>
    <n v="3.33764279710691"/>
    <n v="53.860603244313403"/>
    <n v="1.1044276170260601"/>
    <n v="43.651754333161698"/>
    <n v="8.6901338426915107"/>
    <n v="51.231119296932803"/>
    <n v="1046.5970991495701"/>
    <n v="28.919582127550999"/>
    <n v="5.7052231221563199"/>
    <n v="65"/>
    <x v="0"/>
    <x v="0"/>
    <n v="24.005571693889401"/>
    <n v="107.968636862593"/>
    <s v="Saturday"/>
    <n v="9"/>
    <x v="2"/>
    <x v="1"/>
    <x v="4"/>
    <n v="40"/>
    <n v="0"/>
  </r>
  <r>
    <n v="32.630120991919497"/>
    <n v="84.631500902705099"/>
    <n v="66.318582059680395"/>
    <n v="16.437349356571399"/>
    <n v="0.244952497978424"/>
    <n v="33.1458223498161"/>
    <n v="25.075198130583502"/>
    <n v="76.244810164491795"/>
    <n v="3.2490785099263202"/>
    <n v="304.23238840126601"/>
    <n v="1033.07723522025"/>
    <n v="34.2163805124476"/>
    <n v="3.28064648196623"/>
    <n v="149"/>
    <x v="1"/>
    <x v="4"/>
    <n v="27.928447453607902"/>
    <n v="128.704737397586"/>
    <s v="Friday"/>
    <n v="1"/>
    <x v="2"/>
    <x v="3"/>
    <x v="4"/>
    <n v="75"/>
    <n v="0"/>
  </r>
  <r>
    <n v="47.376161679188897"/>
    <n v="281.91452684377498"/>
    <n v="54.358573092248498"/>
    <n v="16.2991674208583"/>
    <n v="2.5476684579508002"/>
    <n v="99.293494394777198"/>
    <n v="7.0262276213610102"/>
    <n v="19.7902902272732"/>
    <n v="9.4165427639580894"/>
    <n v="248.26475362430901"/>
    <n v="1009.78291571899"/>
    <n v="27.742254690028801"/>
    <n v="16.566517317850298"/>
    <n v="285"/>
    <x v="0"/>
    <x v="1"/>
    <n v="36.230617774212298"/>
    <n v="120.882795444352"/>
    <s v="Friday"/>
    <n v="2"/>
    <x v="11"/>
    <x v="5"/>
    <x v="4"/>
    <n v="90"/>
    <n v="0"/>
  </r>
  <r>
    <n v="200.96223013946999"/>
    <n v="148.486688769962"/>
    <n v="51.2240615497644"/>
    <n v="5.4877019867345398"/>
    <n v="0.86179974550521199"/>
    <n v="195.618871484371"/>
    <n v="17.778391843273599"/>
    <n v="56.539871724705897"/>
    <n v="8.6520037617381007"/>
    <n v="50.948536503539103"/>
    <n v="1011.3862228152"/>
    <n v="9.3491714506470203"/>
    <n v="11.6388787933315"/>
    <n v="331"/>
    <x v="3"/>
    <x v="1"/>
    <n v="28.0735886376041"/>
    <n v="121.54619744255599"/>
    <s v="Wednesday"/>
    <n v="16"/>
    <x v="4"/>
    <x v="5"/>
    <x v="2"/>
    <n v="63"/>
    <n v="1"/>
  </r>
  <r>
    <n v="73.755401965355702"/>
    <n v="41.912693158257099"/>
    <n v="8.7627998110159506"/>
    <n v="43.856351145678701"/>
    <n v="3.1356462505228802"/>
    <n v="191.168817592115"/>
    <n v="-5.8825712993662096"/>
    <n v="90.441523948302006"/>
    <n v="2.5728043658105699"/>
    <n v="352.27803667982801"/>
    <n v="1009.63736108187"/>
    <n v="39.258642495425903"/>
    <n v="0.55554384518404598"/>
    <n v="197"/>
    <x v="3"/>
    <x v="1"/>
    <n v="43.693079742653801"/>
    <n v="95.417779700269605"/>
    <s v="Friday"/>
    <n v="2"/>
    <x v="5"/>
    <x v="7"/>
    <x v="1"/>
    <n v="7"/>
    <n v="0"/>
  </r>
  <r>
    <n v="112.294407858182"/>
    <n v="292.90828616315798"/>
    <n v="85.799449210027603"/>
    <n v="30.804190728548399"/>
    <n v="2.0110772915993098"/>
    <n v="112.42084840568999"/>
    <n v="-3.5816924423618799"/>
    <n v="96.3926793466417"/>
    <n v="3.9563725981949802"/>
    <n v="90.558668984923003"/>
    <n v="1047.4185873168401"/>
    <n v="49.552813297834298"/>
    <n v="4.8135446907748003"/>
    <n v="280"/>
    <x v="3"/>
    <x v="1"/>
    <n v="48.058610160633002"/>
    <n v="125.278498121238"/>
    <s v="Friday"/>
    <n v="13"/>
    <x v="0"/>
    <x v="3"/>
    <x v="0"/>
    <n v="56"/>
    <n v="0"/>
  </r>
  <r>
    <n v="97.831859585315399"/>
    <n v="143.78327933569099"/>
    <n v="41.973649210394299"/>
    <n v="9.5063202635720003"/>
    <n v="1.21727927119469"/>
    <n v="147.53821764813199"/>
    <n v="18.182356868334001"/>
    <n v="69.087146864655494"/>
    <n v="5.3712700057503904"/>
    <n v="197.28048832052099"/>
    <n v="1045.8782299884199"/>
    <n v="43.927573378034403"/>
    <n v="9.4086843482960703"/>
    <n v="366"/>
    <x v="0"/>
    <x v="3"/>
    <n v="28.934628812809699"/>
    <n v="114.930744425306"/>
    <s v="Monday"/>
    <n v="14"/>
    <x v="9"/>
    <x v="5"/>
    <x v="2"/>
    <n v="39"/>
    <n v="1"/>
  </r>
  <r>
    <n v="249.10757866778499"/>
    <n v="113.058296950662"/>
    <n v="59.511201086299103"/>
    <n v="10.892120298778"/>
    <n v="0.427280842172713"/>
    <n v="97.919873813759096"/>
    <n v="-3.4963866984654701"/>
    <n v="91.139881887828594"/>
    <n v="7.5335332842873601"/>
    <n v="148.75834955846901"/>
    <n v="1013.71535167465"/>
    <n v="47.133864123037398"/>
    <n v="11.656154813534799"/>
    <n v="355"/>
    <x v="0"/>
    <x v="1"/>
    <n v="26.8916925200527"/>
    <n v="125.245999611587"/>
    <s v="Monday"/>
    <n v="5"/>
    <x v="1"/>
    <x v="3"/>
    <x v="1"/>
    <n v="92"/>
    <n v="1"/>
  </r>
  <r>
    <n v="29.0369418335058"/>
    <n v="128.17570933103201"/>
    <n v="99.7541976115659"/>
    <n v="11.873125173197"/>
    <n v="4.4756075474303199"/>
    <n v="47.679261867480299"/>
    <n v="0.23779819466670199"/>
    <n v="27.2474699337372"/>
    <n v="2.84428224460724"/>
    <n v="245.02016347332"/>
    <n v="988.10532037598398"/>
    <n v="28.9734032136883"/>
    <n v="15.9585542505507"/>
    <n v="25"/>
    <x v="1"/>
    <x v="0"/>
    <n v="47.044390453860601"/>
    <n v="91.835970288016298"/>
    <s v="Saturday"/>
    <n v="2"/>
    <x v="6"/>
    <x v="0"/>
    <x v="4"/>
    <n v="52"/>
    <n v="0"/>
  </r>
  <r>
    <n v="97.361995936807205"/>
    <n v="229.35295139721501"/>
    <n v="88.584954767129801"/>
    <n v="27.7167806877946"/>
    <n v="0.130064108737176"/>
    <n v="174.65474794904"/>
    <n v="-9.0222826747496292"/>
    <n v="98.661593211031999"/>
    <n v="6.4838617005938097"/>
    <n v="27.542007230367499"/>
    <n v="995.85712577178197"/>
    <n v="43.035983810608002"/>
    <n v="2.37252149767779"/>
    <n v="445"/>
    <x v="3"/>
    <x v="4"/>
    <n v="40.546276318940997"/>
    <n v="116.077288426354"/>
    <s v="Friday"/>
    <n v="4"/>
    <x v="9"/>
    <x v="1"/>
    <x v="0"/>
    <n v="35"/>
    <n v="1"/>
  </r>
  <r>
    <n v="228.328815940965"/>
    <n v="248.58050291578701"/>
    <n v="90.068487905909507"/>
    <n v="46.272020498209898"/>
    <n v="3.4180159116470001"/>
    <n v="68.484157109543105"/>
    <n v="8.8970527109544406"/>
    <n v="37.697220917292199"/>
    <n v="4.3850341913814397"/>
    <n v="145.10156634574301"/>
    <n v="1015.62712100217"/>
    <n v="20.3441835066794"/>
    <n v="6.4723987882583396"/>
    <n v="87"/>
    <x v="0"/>
    <x v="0"/>
    <n v="31.866965236471199"/>
    <n v="93.352279906839001"/>
    <s v="Thursday"/>
    <n v="16"/>
    <x v="4"/>
    <x v="0"/>
    <x v="2"/>
    <n v="6"/>
    <n v="0"/>
  </r>
  <r>
    <n v="37.514128436845603"/>
    <n v="286.67707858535198"/>
    <n v="33.294625673111398"/>
    <n v="14.5370875792894"/>
    <n v="1.62806543042888"/>
    <n v="197.46799436211501"/>
    <n v="30.5911491213846"/>
    <n v="22.288136592004602"/>
    <n v="3.4150535990476398"/>
    <n v="230.01313867310299"/>
    <n v="1047.6246023977401"/>
    <n v="28.7257289166429"/>
    <n v="7.7460347589041101"/>
    <n v="301"/>
    <x v="2"/>
    <x v="1"/>
    <n v="27.551676793541599"/>
    <n v="122.29878118401101"/>
    <s v="Monday"/>
    <n v="15"/>
    <x v="6"/>
    <x v="7"/>
    <x v="5"/>
    <n v="56"/>
    <n v="1"/>
  </r>
  <r>
    <n v="225.37383163628999"/>
    <n v="257.33693717787799"/>
    <n v="61.703245342650199"/>
    <n v="8.2927762142741308"/>
    <n v="2.5006236917354099"/>
    <n v="177.59567481271301"/>
    <n v="39.722737426008202"/>
    <n v="98.956634829766799"/>
    <n v="4.2778620791756996"/>
    <n v="49.95929504739"/>
    <n v="1031.94462964536"/>
    <n v="2.4097759270713"/>
    <n v="5.3591360337468199"/>
    <n v="166"/>
    <x v="2"/>
    <x v="1"/>
    <n v="31.484768927820301"/>
    <n v="90.5666959706396"/>
    <s v="Saturday"/>
    <n v="4"/>
    <x v="3"/>
    <x v="6"/>
    <x v="2"/>
    <n v="74"/>
    <n v="0"/>
  </r>
  <r>
    <n v="244.607527642733"/>
    <n v="96.412669865547997"/>
    <n v="19.292566101026502"/>
    <n v="38.7279048719465"/>
    <n v="4.4766879353012401"/>
    <n v="46.274581715686601"/>
    <n v="8.5868413875324396"/>
    <n v="33.913154322875599"/>
    <n v="8.8593359425855098"/>
    <n v="154.72068277901599"/>
    <n v="996.37256535511301"/>
    <n v="42.951755197813902"/>
    <n v="18.133586009813001"/>
    <n v="103"/>
    <x v="3"/>
    <x v="3"/>
    <n v="42.7608000155005"/>
    <n v="90.190653586686693"/>
    <s v="Sunday"/>
    <n v="18"/>
    <x v="0"/>
    <x v="6"/>
    <x v="1"/>
    <n v="68"/>
    <n v="0"/>
  </r>
  <r>
    <n v="59.424277908276402"/>
    <n v="275.36947212028701"/>
    <n v="11.739455570439"/>
    <n v="48.487048029287301"/>
    <n v="4.4354865899963798"/>
    <n v="62.878058722449403"/>
    <n v="25.5436183728904"/>
    <n v="50.542088779682103"/>
    <n v="3.1402683678841101"/>
    <n v="118.581112766408"/>
    <n v="1013.78972265268"/>
    <n v="33.703053396344202"/>
    <n v="14.270176688791899"/>
    <n v="259"/>
    <x v="1"/>
    <x v="1"/>
    <n v="44.215143015992503"/>
    <n v="98.256513711894101"/>
    <s v="Thursday"/>
    <n v="23"/>
    <x v="8"/>
    <x v="1"/>
    <x v="2"/>
    <n v="27"/>
    <n v="0"/>
  </r>
  <r>
    <n v="110.04959688801399"/>
    <n v="155.350442264831"/>
    <n v="52.619649907849201"/>
    <n v="14.4950287256276"/>
    <n v="0.805930807012877"/>
    <n v="171.66934327589701"/>
    <n v="25.1910476813214"/>
    <n v="35.407712689699103"/>
    <n v="8.7178996189865892"/>
    <n v="346.22892777280498"/>
    <n v="984.12837471391504"/>
    <n v="23.1774037992693"/>
    <n v="14.5203480482449"/>
    <n v="490"/>
    <x v="3"/>
    <x v="2"/>
    <n v="48.317036945170997"/>
    <n v="111.901690775278"/>
    <s v="Thursday"/>
    <n v="22"/>
    <x v="3"/>
    <x v="1"/>
    <x v="2"/>
    <n v="88"/>
    <n v="1"/>
  </r>
  <r>
    <n v="78.386972295117999"/>
    <n v="120.405117944794"/>
    <n v="28.611963188088399"/>
    <n v="30.631873955222101"/>
    <n v="3.6541611262394902"/>
    <n v="97.855731522983305"/>
    <n v="11.740749214451901"/>
    <n v="67.856579747501499"/>
    <n v="8.8259246239967304"/>
    <n v="113.037672939217"/>
    <n v="985.39844302484096"/>
    <n v="1.4029681021318601"/>
    <n v="3.2965197839652598"/>
    <n v="33"/>
    <x v="2"/>
    <x v="0"/>
    <n v="37.035516272413098"/>
    <n v="104.939033102135"/>
    <s v="Wednesday"/>
    <n v="11"/>
    <x v="11"/>
    <x v="8"/>
    <x v="5"/>
    <n v="88"/>
    <n v="0"/>
  </r>
  <r>
    <n v="207.50313177219601"/>
    <n v="257.63883605870001"/>
    <n v="11.1785060088565"/>
    <n v="5.51460210763367"/>
    <n v="4.3831594519627002"/>
    <n v="139.433185218841"/>
    <n v="7.4133938797093597"/>
    <n v="62.800867138054301"/>
    <n v="1.0279272542743401"/>
    <n v="54.033704685793602"/>
    <n v="1029.4238469304701"/>
    <n v="23.1744124402857"/>
    <n v="4.21596242745568"/>
    <n v="339"/>
    <x v="2"/>
    <x v="0"/>
    <n v="33.282060211301598"/>
    <n v="125.01545518503301"/>
    <s v="Tuesday"/>
    <n v="17"/>
    <x v="9"/>
    <x v="5"/>
    <x v="0"/>
    <n v="77"/>
    <n v="1"/>
  </r>
  <r>
    <n v="227.946018317176"/>
    <n v="184.05677232230599"/>
    <n v="59.138610191194097"/>
    <n v="41.402931171238997"/>
    <n v="3.1652841440015198"/>
    <n v="22.0653883309942"/>
    <n v="-4.7810955645609097"/>
    <n v="13.1013866759757"/>
    <n v="8.3144455524834395"/>
    <n v="101.04761253237"/>
    <n v="988.71549697615103"/>
    <n v="26.7920868668289"/>
    <n v="15.275562226172401"/>
    <n v="3"/>
    <x v="0"/>
    <x v="0"/>
    <n v="39.2067438161666"/>
    <n v="102.787169281541"/>
    <s v="Tuesday"/>
    <n v="21"/>
    <x v="10"/>
    <x v="2"/>
    <x v="3"/>
    <n v="89"/>
    <n v="0"/>
  </r>
  <r>
    <n v="73.880205934033896"/>
    <n v="276.92263317199098"/>
    <n v="19.421725743777301"/>
    <n v="42.530743494897997"/>
    <n v="1.16381051920318"/>
    <n v="15.0663176274584"/>
    <n v="-6.9031720351376302"/>
    <n v="73.937562042433399"/>
    <n v="3.8961085936411499"/>
    <n v="322.67099855372999"/>
    <n v="1043.0861783140199"/>
    <n v="3.7507941206326998"/>
    <n v="15.6601426159986"/>
    <n v="180"/>
    <x v="1"/>
    <x v="0"/>
    <n v="26.778092718733198"/>
    <n v="126.610597341241"/>
    <s v="Wednesday"/>
    <n v="23"/>
    <x v="2"/>
    <x v="1"/>
    <x v="0"/>
    <n v="25"/>
    <n v="0"/>
  </r>
  <r>
    <n v="55.460801027223503"/>
    <n v="140.18972161628801"/>
    <n v="38.117793230818997"/>
    <n v="24.0193270549704"/>
    <n v="3.1273653877996801"/>
    <n v="144.829785779095"/>
    <n v="-4.91858998794297"/>
    <n v="71.074938727699404"/>
    <n v="6.1869345401892204"/>
    <n v="121.71876259336101"/>
    <n v="1028.5375638917101"/>
    <n v="41.299194833736699"/>
    <n v="4.8714683100163203"/>
    <n v="385"/>
    <x v="1"/>
    <x v="1"/>
    <n v="23.8220266332705"/>
    <n v="121.949392680212"/>
    <s v="Friday"/>
    <n v="10"/>
    <x v="11"/>
    <x v="9"/>
    <x v="2"/>
    <n v="66"/>
    <n v="1"/>
  </r>
  <r>
    <n v="238.81351665626801"/>
    <n v="102.231047284094"/>
    <n v="26.9103585678548"/>
    <n v="26.603681426246599"/>
    <n v="1.0566270576689001"/>
    <n v="86.878934079832504"/>
    <n v="0.34040613859726798"/>
    <n v="38.995468072036097"/>
    <n v="3.1131493368845602"/>
    <n v="84.767299617004795"/>
    <n v="1012.15387866392"/>
    <n v="16.652319562825799"/>
    <n v="8.2786353605282503"/>
    <n v="291"/>
    <x v="1"/>
    <x v="1"/>
    <n v="31.813370458616902"/>
    <n v="101.817932944147"/>
    <s v="Wednesday"/>
    <n v="22"/>
    <x v="9"/>
    <x v="1"/>
    <x v="4"/>
    <n v="15"/>
    <n v="0"/>
  </r>
  <r>
    <n v="53.667025763348001"/>
    <n v="51.947512806845602"/>
    <n v="78.064862413280196"/>
    <n v="25.770879692513201"/>
    <n v="2.22634405483746"/>
    <n v="120.63909010330001"/>
    <n v="27.648326883902701"/>
    <n v="25.5570446776292"/>
    <n v="2.4672775384975298"/>
    <n v="320.67284480076103"/>
    <n v="1003.14719289341"/>
    <n v="21.1625180228177"/>
    <n v="11.652172754397499"/>
    <n v="155"/>
    <x v="2"/>
    <x v="3"/>
    <n v="25.798465392185999"/>
    <n v="96.862608739998194"/>
    <s v="Thursday"/>
    <n v="0"/>
    <x v="11"/>
    <x v="7"/>
    <x v="4"/>
    <n v="14"/>
    <n v="0"/>
  </r>
  <r>
    <n v="197.63710867781899"/>
    <n v="264.25866043468699"/>
    <n v="8.7127057603588796"/>
    <n v="15.7197007793139"/>
    <n v="0.484165258001234"/>
    <n v="169.78320997961401"/>
    <n v="2.2295792569194299"/>
    <n v="35.670041193334903"/>
    <n v="6.8444448750540898"/>
    <n v="256.08055259093902"/>
    <n v="1007.83827975437"/>
    <n v="26.422397168372001"/>
    <n v="7.4706056113357597"/>
    <n v="143"/>
    <x v="2"/>
    <x v="3"/>
    <n v="42.437856748646603"/>
    <n v="113.97516147864999"/>
    <s v="Friday"/>
    <n v="1"/>
    <x v="1"/>
    <x v="4"/>
    <x v="0"/>
    <n v="17"/>
    <n v="0"/>
  </r>
  <r>
    <n v="28.637434551314598"/>
    <n v="204.54990154683199"/>
    <n v="48.820606892260997"/>
    <n v="15.617293092440701"/>
    <n v="0.93762552709093505"/>
    <n v="34.752766743304797"/>
    <n v="19.3095442738739"/>
    <n v="24.886777778087101"/>
    <n v="9.3765871891614108"/>
    <n v="199.151444283095"/>
    <n v="1019.46309861946"/>
    <n v="30.3223633039586"/>
    <n v="19.6530273626772"/>
    <n v="311"/>
    <x v="2"/>
    <x v="3"/>
    <n v="48.847101589568801"/>
    <n v="111.923099917443"/>
    <s v="Friday"/>
    <n v="1"/>
    <x v="8"/>
    <x v="4"/>
    <x v="3"/>
    <n v="4"/>
    <n v="1"/>
  </r>
  <r>
    <n v="41.926932350756303"/>
    <n v="233.39000047312501"/>
    <n v="21.891467699409599"/>
    <n v="10.1422121905401"/>
    <n v="3.8422105653642298"/>
    <n v="161.06957528406201"/>
    <n v="-4.8823855082071397"/>
    <n v="87.852490834429702"/>
    <n v="4.7554436653649699"/>
    <n v="321.41782860624897"/>
    <n v="984.87465685981795"/>
    <n v="42.733991472794003"/>
    <n v="0.25165002011446902"/>
    <n v="372"/>
    <x v="3"/>
    <x v="0"/>
    <n v="29.297435931799001"/>
    <n v="109.488251407641"/>
    <s v="Sunday"/>
    <n v="1"/>
    <x v="8"/>
    <x v="9"/>
    <x v="2"/>
    <n v="5"/>
    <n v="1"/>
  </r>
  <r>
    <n v="37.507990658044797"/>
    <n v="36.7582943219507"/>
    <n v="74.333678907663497"/>
    <n v="24.8069939505219"/>
    <n v="0.533847101488512"/>
    <n v="37.1222440395779"/>
    <n v="13.043888073526"/>
    <n v="55.216799671885703"/>
    <n v="6.9662322760403699"/>
    <n v="252.517608958278"/>
    <n v="1012.30831950186"/>
    <n v="10.6281806793531"/>
    <n v="11.802929777595599"/>
    <n v="274"/>
    <x v="0"/>
    <x v="1"/>
    <n v="39.930513232820097"/>
    <n v="97.290590669488196"/>
    <s v="Thursday"/>
    <n v="2"/>
    <x v="2"/>
    <x v="7"/>
    <x v="0"/>
    <n v="93"/>
    <n v="0"/>
  </r>
  <r>
    <n v="47.188529496278399"/>
    <n v="285.24970591100902"/>
    <n v="69.5839865454776"/>
    <n v="25.424167229292699"/>
    <n v="1.4719688880430899"/>
    <n v="132.104626849939"/>
    <n v="29.4467679145476"/>
    <n v="24.669560337821199"/>
    <n v="1.6029220474930299"/>
    <n v="263.580768439228"/>
    <n v="1006.05114003304"/>
    <n v="9.6218535088083197"/>
    <n v="12.7321438058871"/>
    <n v="231"/>
    <x v="1"/>
    <x v="0"/>
    <n v="47.1164525232657"/>
    <n v="111.214485116663"/>
    <s v="Tuesday"/>
    <n v="21"/>
    <x v="9"/>
    <x v="3"/>
    <x v="1"/>
    <n v="57"/>
    <n v="0"/>
  </r>
  <r>
    <n v="215.383356321241"/>
    <n v="231.76014876494199"/>
    <n v="49.950320993197302"/>
    <n v="25.0241034812646"/>
    <n v="4.3957377402984799"/>
    <n v="142.48943294296899"/>
    <n v="38.119753637192197"/>
    <n v="89.308047061309907"/>
    <n v="8.2280291263108492"/>
    <n v="10.6433226252702"/>
    <n v="1011.59299495486"/>
    <n v="29.1083792498289"/>
    <n v="1.7260046430103999"/>
    <n v="394"/>
    <x v="3"/>
    <x v="3"/>
    <n v="47.5709096070104"/>
    <n v="93.157404607629203"/>
    <s v="Saturday"/>
    <n v="7"/>
    <x v="11"/>
    <x v="5"/>
    <x v="4"/>
    <n v="44"/>
    <n v="1"/>
  </r>
  <r>
    <n v="163.93762617177899"/>
    <n v="204.551592991299"/>
    <n v="36.6940591692411"/>
    <n v="15.943161774727701"/>
    <n v="3.87385341148947"/>
    <n v="47.847044810157698"/>
    <n v="-9.6938917541187095"/>
    <n v="90.225559712917303"/>
    <n v="9.2048031933002097"/>
    <n v="46.740140485490898"/>
    <n v="1020.88216700243"/>
    <n v="3.56243603327525"/>
    <n v="4.56333377399302"/>
    <n v="329"/>
    <x v="3"/>
    <x v="3"/>
    <n v="20.9804528529584"/>
    <n v="108.187403157391"/>
    <s v="Thursday"/>
    <n v="1"/>
    <x v="3"/>
    <x v="2"/>
    <x v="2"/>
    <n v="64"/>
    <n v="1"/>
  </r>
  <r>
    <n v="227.32753927895601"/>
    <n v="30.3198900280399"/>
    <n v="17.080042348301699"/>
    <n v="30.905653889266699"/>
    <n v="4.4391023660873898"/>
    <n v="127.485759122822"/>
    <n v="-7.9677404161725596"/>
    <n v="56.688039716529602"/>
    <n v="0.91581979974047201"/>
    <n v="248.994297896863"/>
    <n v="1017.26026109578"/>
    <n v="17.896130975324301"/>
    <n v="10.6000274337033"/>
    <n v="406"/>
    <x v="0"/>
    <x v="4"/>
    <n v="27.8515881798285"/>
    <n v="112.577473780121"/>
    <s v="Tuesday"/>
    <n v="6"/>
    <x v="6"/>
    <x v="2"/>
    <x v="1"/>
    <n v="64"/>
    <n v="1"/>
  </r>
  <r>
    <n v="152.48187928539099"/>
    <n v="96.1209472661711"/>
    <n v="20.521751359535099"/>
    <n v="21.438400955172099"/>
    <n v="2.7357537883969099"/>
    <n v="16.156012855564601"/>
    <n v="-4.1563489640901503"/>
    <n v="91.358840468197002"/>
    <n v="0.86999263085245004"/>
    <n v="332.300557626905"/>
    <n v="982.62359084955904"/>
    <n v="49.811896286879097"/>
    <n v="7.2903465085704298"/>
    <n v="353"/>
    <x v="0"/>
    <x v="1"/>
    <n v="27.2933898656784"/>
    <n v="115.921260706525"/>
    <s v="Friday"/>
    <n v="23"/>
    <x v="6"/>
    <x v="9"/>
    <x v="3"/>
    <n v="69"/>
    <n v="1"/>
  </r>
  <r>
    <n v="71.333275183939193"/>
    <n v="164.82173470859101"/>
    <n v="24.627562367382598"/>
    <n v="40.377437761769201"/>
    <n v="4.6469925643704801"/>
    <n v="75.548345268813904"/>
    <n v="5.9071141493781001"/>
    <n v="72.626000073114497"/>
    <n v="8.7642774574295199"/>
    <n v="314.62354417407698"/>
    <n v="1017.51748044392"/>
    <n v="41.010626106883102"/>
    <n v="17.669641119252699"/>
    <n v="297"/>
    <x v="0"/>
    <x v="2"/>
    <n v="38.199870060771097"/>
    <n v="123.56420610198801"/>
    <s v="Sunday"/>
    <n v="22"/>
    <x v="9"/>
    <x v="6"/>
    <x v="2"/>
    <n v="67"/>
    <n v="0"/>
  </r>
  <r>
    <n v="214.09962827717101"/>
    <n v="65.661970756804294"/>
    <n v="85.623553106316507"/>
    <n v="39.158366900400601"/>
    <n v="3.7095018417869201"/>
    <n v="56.377866440437003"/>
    <n v="27.074254490224899"/>
    <n v="79.628776973797301"/>
    <n v="9.7790237475425794"/>
    <n v="61.530248669606998"/>
    <n v="1025.61871619817"/>
    <n v="25.038479850487398"/>
    <n v="4.5848011421684403"/>
    <n v="146"/>
    <x v="0"/>
    <x v="1"/>
    <n v="24.571026154865201"/>
    <n v="118.195426155367"/>
    <s v="Monday"/>
    <n v="17"/>
    <x v="10"/>
    <x v="5"/>
    <x v="0"/>
    <n v="61"/>
    <n v="0"/>
  </r>
  <r>
    <n v="165.71024772896601"/>
    <n v="284.49601031527698"/>
    <n v="13.4618947559603"/>
    <n v="34.733221920078797"/>
    <n v="1.4639420338442399"/>
    <n v="161.79281211119601"/>
    <n v="23.5131491242438"/>
    <n v="39.290490148204803"/>
    <n v="9.4096110787808307"/>
    <n v="220.415721101082"/>
    <n v="1009.02957050901"/>
    <n v="28.691604037794001"/>
    <n v="19.998597178091"/>
    <n v="117"/>
    <x v="2"/>
    <x v="1"/>
    <n v="35.8517306561968"/>
    <n v="92.482207104247493"/>
    <s v="Saturday"/>
    <n v="21"/>
    <x v="2"/>
    <x v="3"/>
    <x v="1"/>
    <n v="33"/>
    <n v="0"/>
  </r>
  <r>
    <n v="207.71425627702101"/>
    <n v="143.88799442067699"/>
    <n v="41.106340109176102"/>
    <n v="2.3174913384146998"/>
    <n v="0.78327925019441902"/>
    <n v="188.501688759644"/>
    <n v="30.448677094588401"/>
    <n v="21.687679531710799"/>
    <n v="5.5548479247328499"/>
    <n v="234.14081420628099"/>
    <n v="1020.05845145111"/>
    <n v="17.8776964172317"/>
    <n v="14.651490857665699"/>
    <n v="84"/>
    <x v="3"/>
    <x v="3"/>
    <n v="31.3225256660998"/>
    <n v="114.80048701631399"/>
    <s v="Friday"/>
    <n v="23"/>
    <x v="2"/>
    <x v="4"/>
    <x v="2"/>
    <n v="71"/>
    <n v="0"/>
  </r>
  <r>
    <n v="195.604837688815"/>
    <n v="151.63804925326301"/>
    <n v="70.7166525274355"/>
    <n v="43.142766261854398"/>
    <n v="3.3476767665492"/>
    <n v="66.842323579151596"/>
    <n v="29.4768468512375"/>
    <n v="99.534431820344494"/>
    <n v="2.6150343552495201"/>
    <n v="306.42798191371202"/>
    <n v="986.59594817160701"/>
    <n v="47.8583435090843"/>
    <n v="5.1279756040885296"/>
    <n v="218"/>
    <x v="1"/>
    <x v="1"/>
    <n v="44.896050847659801"/>
    <n v="98.669029000023102"/>
    <s v="Tuesday"/>
    <n v="14"/>
    <x v="6"/>
    <x v="2"/>
    <x v="3"/>
    <n v="32"/>
    <n v="0"/>
  </r>
  <r>
    <n v="23.820725740764502"/>
    <n v="124.279676174362"/>
    <n v="74.519132367377097"/>
    <n v="39.028175410636798"/>
    <n v="3.7768318922889201"/>
    <n v="36.866303303934998"/>
    <n v="39.189172781110102"/>
    <n v="45.850713183898002"/>
    <n v="7.0169054161982496"/>
    <n v="339.68092809416697"/>
    <n v="1039.85545106675"/>
    <n v="1.6870844520922501"/>
    <n v="11.908181450110201"/>
    <n v="325"/>
    <x v="2"/>
    <x v="1"/>
    <n v="32.441439831681897"/>
    <n v="96.444109127683902"/>
    <s v="Tuesday"/>
    <n v="9"/>
    <x v="3"/>
    <x v="4"/>
    <x v="4"/>
    <n v="4"/>
    <n v="1"/>
  </r>
  <r>
    <n v="48.388687875237899"/>
    <n v="180.10416927215201"/>
    <n v="47.228869022357699"/>
    <n v="6.7228953918744603"/>
    <n v="1.9001885466672399"/>
    <n v="27.0651668027078"/>
    <n v="24.585884931871199"/>
    <n v="28.659285846581199"/>
    <n v="5.8790750476683504"/>
    <n v="143.30209771274201"/>
    <n v="1033.0734141074699"/>
    <n v="44.856758846896298"/>
    <n v="10.7862429379233"/>
    <n v="52"/>
    <x v="3"/>
    <x v="1"/>
    <n v="26.8992012816977"/>
    <n v="111.216913403329"/>
    <s v="Wednesday"/>
    <n v="4"/>
    <x v="8"/>
    <x v="2"/>
    <x v="0"/>
    <n v="8"/>
    <n v="0"/>
  </r>
  <r>
    <n v="118.241185946245"/>
    <n v="97.252246886367502"/>
    <n v="42.667029443196498"/>
    <n v="17.998780124438099"/>
    <n v="1.0648052383348201"/>
    <n v="169.75140060672399"/>
    <n v="17.945849138076099"/>
    <n v="91.691022705563398"/>
    <n v="7.4179984501932399"/>
    <n v="280.91520605492099"/>
    <n v="999.88477916490399"/>
    <n v="18.389451407242799"/>
    <n v="8.6407441970857501"/>
    <n v="354"/>
    <x v="1"/>
    <x v="3"/>
    <n v="40.558735389312702"/>
    <n v="90.122342977421994"/>
    <s v="Friday"/>
    <n v="12"/>
    <x v="9"/>
    <x v="5"/>
    <x v="4"/>
    <n v="33"/>
    <n v="1"/>
  </r>
  <r>
    <n v="223.184415755646"/>
    <n v="110.035827958464"/>
    <n v="96.632541195768098"/>
    <n v="2.0795955538894799"/>
    <n v="4.6075003951031999"/>
    <n v="193.43927031790199"/>
    <n v="19.3541740899248"/>
    <n v="90.702011449403699"/>
    <n v="9.7012908214199101"/>
    <n v="112.907135522978"/>
    <n v="1001.7538480578399"/>
    <n v="8.2233359151080698"/>
    <n v="15.5216163360474"/>
    <n v="200"/>
    <x v="2"/>
    <x v="0"/>
    <n v="36.902380064553299"/>
    <n v="107.906315658194"/>
    <s v="Friday"/>
    <n v="3"/>
    <x v="9"/>
    <x v="9"/>
    <x v="2"/>
    <n v="1"/>
    <n v="0"/>
  </r>
  <r>
    <n v="136.38416046385001"/>
    <n v="264.93226453933801"/>
    <n v="46.3824390679723"/>
    <n v="41.107839608185998"/>
    <n v="0.89068981512090395"/>
    <n v="153.790387757622"/>
    <n v="1.7916771922044099"/>
    <n v="24.712861547435001"/>
    <n v="4.0738775164156902"/>
    <n v="90.431299527138194"/>
    <n v="980.21074269273504"/>
    <n v="6.69243185511628"/>
    <n v="16.0848990913974"/>
    <n v="129"/>
    <x v="0"/>
    <x v="2"/>
    <n v="35.230940874652497"/>
    <n v="128.113116562871"/>
    <s v="Friday"/>
    <n v="19"/>
    <x v="0"/>
    <x v="8"/>
    <x v="5"/>
    <n v="29"/>
    <n v="0"/>
  </r>
  <r>
    <n v="116.233349890909"/>
    <n v="212.23802295436701"/>
    <n v="68.485998887622799"/>
    <n v="47.286376066501902"/>
    <n v="3.0532525122708201"/>
    <n v="186.621211932356"/>
    <n v="-4.5726473494245896"/>
    <n v="61.220547497901798"/>
    <n v="9.6522161851821"/>
    <n v="86.040743401109694"/>
    <n v="1021.37924364024"/>
    <n v="38.686202858037603"/>
    <n v="1.6555307875407499"/>
    <n v="13"/>
    <x v="3"/>
    <x v="1"/>
    <n v="24.123352655933498"/>
    <n v="90.953126835550194"/>
    <s v="Sunday"/>
    <n v="13"/>
    <x v="10"/>
    <x v="1"/>
    <x v="3"/>
    <n v="57"/>
    <n v="0"/>
  </r>
  <r>
    <n v="171.818120362581"/>
    <n v="175.59210236931401"/>
    <n v="16.708260919443699"/>
    <n v="23.886191498667799"/>
    <n v="0.51408492860572397"/>
    <n v="124.949152567947"/>
    <n v="31.582258383667"/>
    <n v="33.509851396326802"/>
    <n v="5.3585227699966698"/>
    <n v="68.522765758464303"/>
    <n v="991.12044015894196"/>
    <n v="33.209007818154198"/>
    <n v="2.92816106758228"/>
    <n v="443"/>
    <x v="1"/>
    <x v="1"/>
    <n v="33.947065135244898"/>
    <n v="128.41167614288801"/>
    <s v="Saturday"/>
    <n v="21"/>
    <x v="1"/>
    <x v="5"/>
    <x v="1"/>
    <n v="8"/>
    <n v="1"/>
  </r>
  <r>
    <n v="68.816447373008401"/>
    <n v="96.927878282412905"/>
    <n v="25.0407017371442"/>
    <n v="41.465562040047601"/>
    <n v="0.11986143537709899"/>
    <n v="193.96104113941101"/>
    <n v="21.199690124095099"/>
    <n v="89.445575807412297"/>
    <n v="3.6959244690941602"/>
    <n v="68.402034194817801"/>
    <n v="1000.85794309368"/>
    <n v="27.0177574571718"/>
    <n v="4.7211678942916198"/>
    <n v="6"/>
    <x v="1"/>
    <x v="1"/>
    <n v="45.267298180320502"/>
    <n v="107.257691733923"/>
    <s v="Sunday"/>
    <n v="16"/>
    <x v="4"/>
    <x v="1"/>
    <x v="1"/>
    <n v="38"/>
    <n v="0"/>
  </r>
  <r>
    <n v="99.693917843154793"/>
    <n v="197.94873391540301"/>
    <n v="63.31260612813"/>
    <n v="23.1051764526411"/>
    <n v="1.0734830492315099"/>
    <n v="162.53382528338099"/>
    <n v="3.7888187416827201"/>
    <n v="28.8465805325663"/>
    <n v="1.85872494322708"/>
    <n v="217.792579782704"/>
    <n v="992.22975845478902"/>
    <n v="13.727188173978099"/>
    <n v="11.307761476356699"/>
    <n v="1"/>
    <x v="1"/>
    <x v="3"/>
    <n v="46.209235700737302"/>
    <n v="91.278568412937901"/>
    <s v="Friday"/>
    <n v="21"/>
    <x v="4"/>
    <x v="3"/>
    <x v="4"/>
    <n v="37"/>
    <n v="0"/>
  </r>
  <r>
    <n v="104.87594189943199"/>
    <n v="223.03673609547999"/>
    <n v="38.406807960134003"/>
    <n v="23.0655412577546"/>
    <n v="4.33410148937035"/>
    <n v="54.839993014669602"/>
    <n v="11.870369890578299"/>
    <n v="60.119059200630801"/>
    <n v="7.9517393954531697"/>
    <n v="202.056710705461"/>
    <n v="1005.03550654887"/>
    <n v="22.0263444804519"/>
    <n v="7.5390957406753101"/>
    <n v="324"/>
    <x v="3"/>
    <x v="3"/>
    <n v="31.760660097416501"/>
    <n v="127.62295815698"/>
    <s v="Thursday"/>
    <n v="4"/>
    <x v="11"/>
    <x v="8"/>
    <x v="0"/>
    <n v="34"/>
    <n v="1"/>
  </r>
  <r>
    <n v="249.45284952080601"/>
    <n v="194.43477929323601"/>
    <n v="86.282400552325399"/>
    <n v="19.441893126002601"/>
    <n v="4.2137466312829002"/>
    <n v="137.676503729747"/>
    <n v="21.583476056998901"/>
    <n v="69.189466923673393"/>
    <n v="0.16955974093307499"/>
    <n v="165.51956178892399"/>
    <n v="981.35374345500304"/>
    <n v="10.631496865879701"/>
    <n v="9.7719365731123098"/>
    <n v="299"/>
    <x v="2"/>
    <x v="2"/>
    <n v="46.587226155611397"/>
    <n v="103.201739146148"/>
    <s v="Wednesday"/>
    <n v="8"/>
    <x v="0"/>
    <x v="8"/>
    <x v="3"/>
    <n v="92"/>
    <n v="0"/>
  </r>
  <r>
    <n v="33.571478745774698"/>
    <n v="292.83366858541598"/>
    <n v="28.144948544571001"/>
    <n v="23.916096097294499"/>
    <n v="0.468561245050996"/>
    <n v="78.0992410693963"/>
    <n v="14.479719764213099"/>
    <n v="14.7105062182916"/>
    <n v="0.53600269202306905"/>
    <n v="36.700530147925399"/>
    <n v="990.19771291622305"/>
    <n v="48.1988330891134"/>
    <n v="19.046886398191401"/>
    <n v="363"/>
    <x v="2"/>
    <x v="2"/>
    <n v="43.983236134433596"/>
    <n v="119.87357234536999"/>
    <s v="Wednesday"/>
    <n v="15"/>
    <x v="9"/>
    <x v="9"/>
    <x v="0"/>
    <n v="23"/>
    <n v="1"/>
  </r>
  <r>
    <n v="25.421192948171001"/>
    <n v="188.73963150482999"/>
    <n v="34.486166612503503"/>
    <n v="37.419101239348102"/>
    <n v="0.55996813386775601"/>
    <n v="124.570471599904"/>
    <n v="24.708816328793901"/>
    <n v="32.280321705392097"/>
    <n v="7.8242476429687597"/>
    <n v="253.00558794403"/>
    <n v="987.90870949269299"/>
    <n v="9.3877391164793504"/>
    <n v="17.830885586470298"/>
    <n v="64"/>
    <x v="0"/>
    <x v="2"/>
    <n v="29.713005210730799"/>
    <n v="96.600451238134497"/>
    <s v="Monday"/>
    <n v="13"/>
    <x v="5"/>
    <x v="1"/>
    <x v="3"/>
    <n v="87"/>
    <n v="0"/>
  </r>
  <r>
    <n v="162.269106631195"/>
    <n v="209.81063135554299"/>
    <n v="48.570547127859498"/>
    <n v="24.264105365560098"/>
    <n v="3.5639752320156801"/>
    <n v="155.29881111980299"/>
    <n v="10.8593863918405"/>
    <n v="68.2525382759178"/>
    <n v="2.42795101235235"/>
    <n v="336.30896676146"/>
    <n v="980.30155472746401"/>
    <n v="15.041654239427499"/>
    <n v="5.2558883889486596"/>
    <n v="6"/>
    <x v="0"/>
    <x v="4"/>
    <n v="20.9864410320844"/>
    <n v="116.67185815198501"/>
    <s v="Tuesday"/>
    <n v="0"/>
    <x v="2"/>
    <x v="1"/>
    <x v="1"/>
    <n v="25"/>
    <n v="0"/>
  </r>
  <r>
    <n v="119.649706954029"/>
    <n v="233.888818093456"/>
    <n v="96.132364821382694"/>
    <n v="33.821242310542999"/>
    <n v="4.2375359244674202"/>
    <n v="78.931632721145306"/>
    <n v="38.531993668637"/>
    <n v="84.407564218301005"/>
    <n v="4.5346793665247196"/>
    <n v="259.31559887157402"/>
    <n v="1017.2533987542"/>
    <n v="17.0424180635166"/>
    <n v="4.98153198247077"/>
    <n v="470"/>
    <x v="3"/>
    <x v="1"/>
    <n v="48.015334325677202"/>
    <n v="115.92006438441599"/>
    <s v="Tuesday"/>
    <n v="13"/>
    <x v="9"/>
    <x v="6"/>
    <x v="4"/>
    <n v="51"/>
    <n v="1"/>
  </r>
  <r>
    <n v="127.815328079973"/>
    <n v="207.66613479068599"/>
    <n v="69.341768378036093"/>
    <n v="34.161001266854598"/>
    <n v="3.7677758233116099"/>
    <n v="162.65964554646999"/>
    <n v="28.012636103622299"/>
    <n v="34.139270689994703"/>
    <n v="9.1109253167108406"/>
    <n v="336.92368088632497"/>
    <n v="1044.86267947192"/>
    <n v="36.137997408109499"/>
    <n v="15.064819618971701"/>
    <n v="401"/>
    <x v="3"/>
    <x v="0"/>
    <n v="38.9807462777406"/>
    <n v="96.679320670614601"/>
    <s v="Thursday"/>
    <n v="8"/>
    <x v="7"/>
    <x v="1"/>
    <x v="1"/>
    <n v="37"/>
    <n v="1"/>
  </r>
  <r>
    <n v="209.492654829835"/>
    <n v="120.277119924823"/>
    <n v="37.370031504596597"/>
    <n v="43.301511288787601"/>
    <n v="0.48766522952938901"/>
    <n v="84.955579654449494"/>
    <n v="36.273319726757897"/>
    <n v="50.5868552006093"/>
    <n v="8.2267990038302106"/>
    <n v="254.241108991082"/>
    <n v="1042.95744845645"/>
    <n v="41.679411878116497"/>
    <n v="18.368219032056899"/>
    <n v="369"/>
    <x v="1"/>
    <x v="0"/>
    <n v="28.433002316433502"/>
    <n v="101.688327485573"/>
    <s v="Thursday"/>
    <n v="11"/>
    <x v="5"/>
    <x v="0"/>
    <x v="3"/>
    <n v="2"/>
    <n v="1"/>
  </r>
  <r>
    <n v="38.278036413212099"/>
    <n v="64.200441006384693"/>
    <n v="35.787259508912697"/>
    <n v="13.118531149531499"/>
    <n v="0.78605370172394395"/>
    <n v="163.07842755781101"/>
    <n v="11.3391679296167"/>
    <n v="65.677489365853901"/>
    <n v="6.9781044498735598"/>
    <n v="216.525398505856"/>
    <n v="1038.0497507581299"/>
    <n v="36.090869339110597"/>
    <n v="14.4399468806104"/>
    <n v="89"/>
    <x v="2"/>
    <x v="2"/>
    <n v="45.827953977949498"/>
    <n v="109.50129172343"/>
    <s v="Saturday"/>
    <n v="18"/>
    <x v="9"/>
    <x v="1"/>
    <x v="5"/>
    <n v="94"/>
    <n v="0"/>
  </r>
  <r>
    <n v="131.49310417499001"/>
    <n v="133.58604769282499"/>
    <n v="89.053903086069695"/>
    <n v="8.53479007408162"/>
    <n v="1.4366835164005101"/>
    <n v="75.097246521948605"/>
    <n v="33.6616809964626"/>
    <n v="29.982801352123801"/>
    <n v="8.0853793019256699"/>
    <n v="172.10447309871699"/>
    <n v="1048.85820910903"/>
    <n v="12.979585205118701"/>
    <n v="12.6386603560809"/>
    <n v="198"/>
    <x v="2"/>
    <x v="0"/>
    <n v="33.554017105343299"/>
    <n v="99.772185881313902"/>
    <s v="Wednesday"/>
    <n v="0"/>
    <x v="5"/>
    <x v="4"/>
    <x v="2"/>
    <n v="22"/>
    <n v="0"/>
  </r>
  <r>
    <n v="243.76960425069399"/>
    <n v="227.26098626543001"/>
    <n v="10.389291601464301"/>
    <n v="23.369144737256601"/>
    <n v="2.6856987642751502"/>
    <n v="38.7704013018745"/>
    <n v="34.2397356254816"/>
    <n v="70.901340841892406"/>
    <n v="4.7889924917505198"/>
    <n v="296.88434258195201"/>
    <n v="1032.8956680265901"/>
    <n v="30.5193079736488"/>
    <n v="6.4287568718882397"/>
    <n v="303"/>
    <x v="1"/>
    <x v="1"/>
    <n v="26.346438989388201"/>
    <n v="91.307905515825794"/>
    <s v="Saturday"/>
    <n v="9"/>
    <x v="4"/>
    <x v="0"/>
    <x v="1"/>
    <n v="36"/>
    <n v="1"/>
  </r>
  <r>
    <n v="48.410045030168099"/>
    <n v="93.740891670351203"/>
    <n v="76.187724538273201"/>
    <n v="44.752983857573597"/>
    <n v="2.5573261951222999"/>
    <n v="159.49738913426901"/>
    <n v="12.5917060351813"/>
    <n v="26.529105211669201"/>
    <n v="9.9506582427583297"/>
    <n v="348.515537498139"/>
    <n v="982.77551478999703"/>
    <n v="16.641669984691401"/>
    <n v="1.74151543895034"/>
    <n v="493"/>
    <x v="2"/>
    <x v="1"/>
    <n v="23.942909728388599"/>
    <n v="120.25919683143201"/>
    <s v="Wednesday"/>
    <n v="23"/>
    <x v="8"/>
    <x v="4"/>
    <x v="5"/>
    <n v="45"/>
    <n v="1"/>
  </r>
  <r>
    <n v="226.007005319325"/>
    <n v="68.490837505386096"/>
    <n v="34.727700151170701"/>
    <n v="16.068550468554999"/>
    <n v="1.0357852272846699"/>
    <n v="41.8773680083344"/>
    <n v="17.937091084265301"/>
    <n v="12.121697808194201"/>
    <n v="5.2078887073289"/>
    <n v="26.262931316854399"/>
    <n v="1036.77561236465"/>
    <n v="0.97446868830660105"/>
    <n v="11.268125744038199"/>
    <n v="326"/>
    <x v="2"/>
    <x v="2"/>
    <n v="42.952941347407503"/>
    <n v="113.281498060953"/>
    <s v="Wednesday"/>
    <n v="9"/>
    <x v="4"/>
    <x v="4"/>
    <x v="5"/>
    <n v="36"/>
    <n v="1"/>
  </r>
  <r>
    <n v="182.89467651768001"/>
    <n v="192.28448728407599"/>
    <n v="78.239078911668003"/>
    <n v="45.909675790790402"/>
    <n v="2.0329273915731298"/>
    <n v="51.333490496360099"/>
    <n v="-9.6750362295418206"/>
    <n v="43.650583141457602"/>
    <n v="8.1420198536463104"/>
    <n v="17.2571703430893"/>
    <n v="1038.56783447462"/>
    <n v="47.502699503970703"/>
    <n v="6.8295828527949904"/>
    <n v="465"/>
    <x v="0"/>
    <x v="1"/>
    <n v="23.6888816795712"/>
    <n v="94.859976173931102"/>
    <s v="Monday"/>
    <n v="19"/>
    <x v="11"/>
    <x v="7"/>
    <x v="0"/>
    <n v="77"/>
    <n v="1"/>
  </r>
  <r>
    <n v="52.390243205726499"/>
    <n v="55.559136365447102"/>
    <n v="43.711798769115902"/>
    <n v="8.6486606604165601"/>
    <n v="1.15954737701421"/>
    <n v="65.256817431095996"/>
    <n v="-5.3302155947700403"/>
    <n v="47.620051237500498"/>
    <n v="2.6170732897529199"/>
    <n v="143.03793966069301"/>
    <n v="1011.35074470251"/>
    <n v="22.360295740377101"/>
    <n v="16.250267288301199"/>
    <n v="482"/>
    <x v="2"/>
    <x v="3"/>
    <n v="31.515670593452199"/>
    <n v="96.660335668749894"/>
    <s v="Tuesday"/>
    <n v="5"/>
    <x v="0"/>
    <x v="1"/>
    <x v="3"/>
    <n v="61"/>
    <n v="1"/>
  </r>
  <r>
    <n v="172.73941118067401"/>
    <n v="92.501691587131702"/>
    <n v="57.517130795000497"/>
    <n v="42.366321888647903"/>
    <n v="2.3628426872383699"/>
    <n v="63.987787372664997"/>
    <n v="11.0188624750669"/>
    <n v="38.990660364684501"/>
    <n v="4.8216977884275503"/>
    <n v="140.07306701594999"/>
    <n v="1041.18297774332"/>
    <n v="41.220420913423801"/>
    <n v="8.1475318478284997"/>
    <n v="443"/>
    <x v="0"/>
    <x v="3"/>
    <n v="43.864782509094503"/>
    <n v="91.568826565108694"/>
    <s v="Wednesday"/>
    <n v="11"/>
    <x v="2"/>
    <x v="8"/>
    <x v="0"/>
    <n v="37"/>
    <n v="1"/>
  </r>
  <r>
    <n v="47.534901321420797"/>
    <n v="54.926799579861303"/>
    <n v="6.2494804989086896"/>
    <n v="31.250956352193199"/>
    <n v="0.98562470061318297"/>
    <n v="149.33263937505899"/>
    <n v="13.0611245224323"/>
    <n v="44.783278026984298"/>
    <n v="6.4138317363710904"/>
    <n v="287.850717590361"/>
    <n v="986.53197717217097"/>
    <n v="15.597150143920199"/>
    <n v="19.108200626015801"/>
    <n v="197"/>
    <x v="2"/>
    <x v="4"/>
    <n v="36.041152872977001"/>
    <n v="106.270976613695"/>
    <s v="Thursday"/>
    <n v="9"/>
    <x v="10"/>
    <x v="5"/>
    <x v="5"/>
    <n v="18"/>
    <n v="0"/>
  </r>
  <r>
    <n v="29.016891439582199"/>
    <n v="37.702050401831897"/>
    <n v="11.112133988258099"/>
    <n v="28.6000267152967"/>
    <n v="2.3932964761559599"/>
    <n v="187.52983537723"/>
    <n v="-3.3674771917516097E-2"/>
    <n v="35.669184151696903"/>
    <n v="3.4317618036980599"/>
    <n v="20.564857453592801"/>
    <n v="1040.83217030182"/>
    <n v="28.084619011916899"/>
    <n v="12.9983841578078"/>
    <n v="431"/>
    <x v="0"/>
    <x v="3"/>
    <n v="26.185996710968698"/>
    <n v="95.593461838241097"/>
    <s v="Tuesday"/>
    <n v="20"/>
    <x v="1"/>
    <x v="2"/>
    <x v="2"/>
    <n v="50"/>
    <n v="1"/>
  </r>
  <r>
    <n v="138.96681598421699"/>
    <n v="63.4315311471398"/>
    <n v="29.615996359119599"/>
    <n v="44.6293931804436"/>
    <n v="4.6374305647645899"/>
    <n v="93.516795849187801"/>
    <n v="20.652599089719899"/>
    <n v="94.232304566838707"/>
    <n v="7.1868409183897697"/>
    <n v="242.445051267357"/>
    <n v="986.35554144847003"/>
    <n v="35.242233578143697"/>
    <n v="1.58953574856904"/>
    <n v="252"/>
    <x v="2"/>
    <x v="0"/>
    <n v="41.644119273773498"/>
    <n v="99.729383041354694"/>
    <s v="Monday"/>
    <n v="13"/>
    <x v="7"/>
    <x v="5"/>
    <x v="5"/>
    <n v="89"/>
    <n v="0"/>
  </r>
  <r>
    <n v="14.159011587452699"/>
    <n v="234.754890749878"/>
    <n v="90.777169732682694"/>
    <n v="12.836580590979199"/>
    <n v="1.37400727731646"/>
    <n v="143.082664353686"/>
    <n v="29.8664913438353"/>
    <n v="39.346690244704398"/>
    <n v="0.55896232485070096"/>
    <n v="7.6345232304098101"/>
    <n v="1030.9971815163599"/>
    <n v="6.7644568085109604"/>
    <n v="3.72568241388249"/>
    <n v="287"/>
    <x v="3"/>
    <x v="1"/>
    <n v="41.713486938707"/>
    <n v="113.911983568309"/>
    <s v="Saturday"/>
    <n v="21"/>
    <x v="3"/>
    <x v="4"/>
    <x v="1"/>
    <n v="9"/>
    <n v="0"/>
  </r>
  <r>
    <n v="70.368497344643899"/>
    <n v="78.047602575168696"/>
    <n v="39.702909758898599"/>
    <n v="37.634505691520999"/>
    <n v="3.0261055189291102"/>
    <n v="30.871661721168"/>
    <n v="-5.8680525184661798"/>
    <n v="43.773760901354599"/>
    <n v="7.2824505114168101"/>
    <n v="351.63645489631801"/>
    <n v="1047.3419381069"/>
    <n v="11.090389966151699"/>
    <n v="13.183743283864001"/>
    <n v="126"/>
    <x v="0"/>
    <x v="3"/>
    <n v="34.8250478453242"/>
    <n v="104.65786285327999"/>
    <s v="Tuesday"/>
    <n v="19"/>
    <x v="7"/>
    <x v="2"/>
    <x v="2"/>
    <n v="1"/>
    <n v="0"/>
  </r>
  <r>
    <n v="199.42074533456599"/>
    <n v="77.284893318129704"/>
    <n v="79.104512588882798"/>
    <n v="28.091163050286099"/>
    <n v="1.2816774205961401"/>
    <n v="166.93217342805099"/>
    <n v="38.6756838111625"/>
    <n v="82.646954328012498"/>
    <n v="7.7167417112760699"/>
    <n v="249.77741069331401"/>
    <n v="1037.8673647559001"/>
    <n v="45.900621144588897"/>
    <n v="16.367189705807199"/>
    <n v="418"/>
    <x v="0"/>
    <x v="2"/>
    <n v="35.618800974471803"/>
    <n v="113.361770326816"/>
    <s v="Wednesday"/>
    <n v="16"/>
    <x v="0"/>
    <x v="7"/>
    <x v="4"/>
    <n v="3"/>
    <n v="1"/>
  </r>
  <r>
    <n v="62.680807920022303"/>
    <n v="110.180366877723"/>
    <n v="71.300820794787597"/>
    <n v="36.955899271610399"/>
    <n v="1.83366983210811"/>
    <n v="120.41844461177"/>
    <n v="32.832799474335303"/>
    <n v="34.9301537265302"/>
    <n v="2.0924652850254799"/>
    <n v="311.644201552764"/>
    <n v="1035.3971956601199"/>
    <n v="28.850206678058498"/>
    <n v="17.351584521796401"/>
    <n v="245"/>
    <x v="3"/>
    <x v="0"/>
    <n v="36.2409971217917"/>
    <n v="118.140671668683"/>
    <s v="Friday"/>
    <n v="11"/>
    <x v="3"/>
    <x v="2"/>
    <x v="5"/>
    <n v="32"/>
    <n v="0"/>
  </r>
  <r>
    <n v="21.4074935093373"/>
    <n v="208.35130982656"/>
    <n v="91.701546039548106"/>
    <n v="8.3204371592117301"/>
    <n v="4.7203918416781798"/>
    <n v="81.209345235358896"/>
    <n v="38.889119914758297"/>
    <n v="78.912595315666707"/>
    <n v="0.23871198324905299"/>
    <n v="35.268430812818004"/>
    <n v="1040.3838773648599"/>
    <n v="14.9748731724005"/>
    <n v="19.014950478694502"/>
    <n v="308"/>
    <x v="2"/>
    <x v="4"/>
    <n v="39.668845314950303"/>
    <n v="108.394640090998"/>
    <s v="Tuesday"/>
    <n v="23"/>
    <x v="6"/>
    <x v="2"/>
    <x v="3"/>
    <n v="43"/>
    <n v="1"/>
  </r>
  <r>
    <n v="67.271983842580696"/>
    <n v="217.043745091235"/>
    <n v="74.171078194410299"/>
    <n v="34.823282003484699"/>
    <n v="4.0792869507520999"/>
    <n v="189.75743342262101"/>
    <n v="10.551336517686799"/>
    <n v="50.178455346892797"/>
    <n v="8.2896249824550203"/>
    <n v="347.339885060592"/>
    <n v="994.57573475962204"/>
    <n v="3.0655440735587201"/>
    <n v="19.248014297127799"/>
    <n v="142"/>
    <x v="3"/>
    <x v="4"/>
    <n v="22.012520762406702"/>
    <n v="103.760922307437"/>
    <s v="Saturday"/>
    <n v="19"/>
    <x v="6"/>
    <x v="8"/>
    <x v="5"/>
    <n v="93"/>
    <n v="0"/>
  </r>
  <r>
    <n v="16.419344649091698"/>
    <n v="288.791826888228"/>
    <n v="44.523191972593501"/>
    <n v="39.255899891355497"/>
    <n v="0.29926884653428298"/>
    <n v="167.347761071886"/>
    <n v="-2.3249315528391699"/>
    <n v="86.540341614782307"/>
    <n v="0.250530213933709"/>
    <n v="329.26605865388302"/>
    <n v="1011.15998504281"/>
    <n v="29.264285984489199"/>
    <n v="4.9295067671807598"/>
    <n v="364"/>
    <x v="0"/>
    <x v="4"/>
    <n v="43.315729948119099"/>
    <n v="126.072438329958"/>
    <s v="Friday"/>
    <n v="12"/>
    <x v="3"/>
    <x v="4"/>
    <x v="5"/>
    <n v="16"/>
    <n v="1"/>
  </r>
  <r>
    <n v="233.297499711542"/>
    <n v="294.406330150793"/>
    <n v="21.083102147721299"/>
    <n v="13.035307577685"/>
    <n v="1.5334699980369499"/>
    <n v="52.187561750883503"/>
    <n v="23.067550477504099"/>
    <n v="95.843207238949105"/>
    <n v="8.8161201315003392"/>
    <n v="74.243951493970997"/>
    <n v="1028.2877935831"/>
    <n v="31.219457998627298"/>
    <n v="9.0086129906324608"/>
    <n v="69"/>
    <x v="2"/>
    <x v="0"/>
    <n v="20.055168439881601"/>
    <n v="113.147953852784"/>
    <s v="Friday"/>
    <n v="21"/>
    <x v="1"/>
    <x v="0"/>
    <x v="0"/>
    <n v="84"/>
    <n v="0"/>
  </r>
  <r>
    <n v="60.235648814993702"/>
    <n v="58.593432696659299"/>
    <n v="74.019065645328695"/>
    <n v="16.2292003107261"/>
    <n v="1.2388089997217799"/>
    <n v="67.280804587026594"/>
    <n v="0.61202553460527298"/>
    <n v="45.082014672669501"/>
    <n v="1.3378914194195"/>
    <n v="137.05902959910199"/>
    <n v="1026.90258274812"/>
    <n v="18.171709055851402"/>
    <n v="18.5175899992811"/>
    <n v="117"/>
    <x v="2"/>
    <x v="2"/>
    <n v="30.8112581936536"/>
    <n v="120.670796971534"/>
    <s v="Monday"/>
    <n v="16"/>
    <x v="11"/>
    <x v="9"/>
    <x v="1"/>
    <n v="87"/>
    <n v="0"/>
  </r>
  <r>
    <n v="54.647067936839498"/>
    <n v="118.96112140208"/>
    <n v="51.448093232000701"/>
    <n v="24.2958175233376"/>
    <n v="2.2893169234742801"/>
    <n v="194.74025102570101"/>
    <n v="35.004100959527797"/>
    <n v="79.560619023843003"/>
    <n v="1.4092869906217"/>
    <n v="54.482339235879998"/>
    <n v="1001.75487970542"/>
    <n v="1.5178794596132901"/>
    <n v="6.5334339068731904"/>
    <n v="383"/>
    <x v="2"/>
    <x v="4"/>
    <n v="42.107829908151999"/>
    <n v="114.81018863904499"/>
    <s v="Monday"/>
    <n v="6"/>
    <x v="3"/>
    <x v="2"/>
    <x v="0"/>
    <n v="91"/>
    <n v="1"/>
  </r>
  <r>
    <n v="144.66146626800901"/>
    <n v="121.58535565259299"/>
    <n v="44.435112879404002"/>
    <n v="44.888010875915"/>
    <n v="2.8406112012807898"/>
    <n v="128.5906705175"/>
    <n v="17.901006914976701"/>
    <n v="30.826088119534301"/>
    <n v="1.97334603670697"/>
    <n v="56.508796883111302"/>
    <n v="1020.76793517812"/>
    <n v="23.0430082120062"/>
    <n v="11.680575459533999"/>
    <n v="279"/>
    <x v="2"/>
    <x v="0"/>
    <n v="43.326249325917701"/>
    <n v="110.465940721431"/>
    <s v="Sunday"/>
    <n v="20"/>
    <x v="8"/>
    <x v="9"/>
    <x v="1"/>
    <n v="39"/>
    <n v="0"/>
  </r>
  <r>
    <n v="165.95707480374901"/>
    <n v="31.7208228558443"/>
    <n v="39.478366712798604"/>
    <n v="11.743353877198199"/>
    <n v="3.6606395162920302"/>
    <n v="115.42054493827099"/>
    <n v="33.471042376177003"/>
    <n v="84.2258728944106"/>
    <n v="5.6111600078578103"/>
    <n v="220.66569024608501"/>
    <n v="1049.12401627144"/>
    <n v="24.322232544672001"/>
    <n v="5.8896521119820502"/>
    <n v="250"/>
    <x v="0"/>
    <x v="0"/>
    <n v="39.397459163645799"/>
    <n v="120.91687200250099"/>
    <s v="Monday"/>
    <n v="8"/>
    <x v="8"/>
    <x v="4"/>
    <x v="1"/>
    <n v="84"/>
    <n v="0"/>
  </r>
  <r>
    <n v="83.735213308344498"/>
    <n v="272.09582130129701"/>
    <n v="75.728602055681705"/>
    <n v="36.052258725411797"/>
    <n v="4.4412188234555199"/>
    <n v="45.054433222134101"/>
    <n v="35.171540483824202"/>
    <n v="58.1360334520203"/>
    <n v="3.44841162580768"/>
    <n v="258.36955143878299"/>
    <n v="1031.05113734568"/>
    <n v="25.1096729920868"/>
    <n v="8.6326147040248298"/>
    <n v="280"/>
    <x v="1"/>
    <x v="3"/>
    <n v="39.199776233361099"/>
    <n v="115.728134434084"/>
    <s v="Sunday"/>
    <n v="16"/>
    <x v="6"/>
    <x v="9"/>
    <x v="2"/>
    <n v="23"/>
    <n v="0"/>
  </r>
  <r>
    <n v="92.603750443324103"/>
    <n v="179.75183588800201"/>
    <n v="30.578146096434601"/>
    <n v="32.763941437006302"/>
    <n v="4.8085459784419298"/>
    <n v="95.926210001372297"/>
    <n v="17.627786225312999"/>
    <n v="37.955910165136203"/>
    <n v="9.4409439764144203"/>
    <n v="48.665232360314498"/>
    <n v="1010.69140437152"/>
    <n v="28.238984444963101"/>
    <n v="3.1324639112055799"/>
    <n v="195"/>
    <x v="2"/>
    <x v="4"/>
    <n v="28.933927439252901"/>
    <n v="102.953737442327"/>
    <s v="Sunday"/>
    <n v="16"/>
    <x v="10"/>
    <x v="4"/>
    <x v="5"/>
    <n v="49"/>
    <n v="0"/>
  </r>
  <r>
    <n v="190.31272449423099"/>
    <n v="166.40384822522"/>
    <n v="68.067420880117197"/>
    <n v="1.45662467875955"/>
    <n v="2.0129549809669398"/>
    <n v="155.074123205793"/>
    <n v="7.3686876758500697"/>
    <n v="22.725119250861798"/>
    <n v="8.9298278581072594"/>
    <n v="189.811647855617"/>
    <n v="1029.2475911960601"/>
    <n v="16.951099283537101"/>
    <n v="19.377885741673499"/>
    <n v="47"/>
    <x v="0"/>
    <x v="4"/>
    <n v="38.470642263054302"/>
    <n v="125.03373274869"/>
    <s v="Saturday"/>
    <n v="15"/>
    <x v="4"/>
    <x v="5"/>
    <x v="1"/>
    <n v="67"/>
    <n v="0"/>
  </r>
  <r>
    <n v="197.158890793892"/>
    <n v="45.933523817305698"/>
    <n v="33.6647056927685"/>
    <n v="34.3266128578611"/>
    <n v="4.5073445532854501"/>
    <n v="122.25374360174099"/>
    <n v="36.5924710096659"/>
    <n v="73.603666428743196"/>
    <n v="2.5001652689272"/>
    <n v="250.14751689975401"/>
    <n v="1015.39064849368"/>
    <n v="34.091967413307003"/>
    <n v="16.9661556002042"/>
    <n v="311"/>
    <x v="1"/>
    <x v="2"/>
    <n v="44.084479700820303"/>
    <n v="115.518230362677"/>
    <s v="Friday"/>
    <n v="9"/>
    <x v="10"/>
    <x v="0"/>
    <x v="1"/>
    <n v="96"/>
    <n v="1"/>
  </r>
  <r>
    <n v="242.46043394228599"/>
    <n v="237.64314904956501"/>
    <n v="49.276968218658197"/>
    <n v="37.037958338594301"/>
    <n v="1.60711868954833"/>
    <n v="107.269188584631"/>
    <n v="3.7559796262556699"/>
    <n v="85.204291906929001"/>
    <n v="9.9361024894910308"/>
    <n v="265.27401864764698"/>
    <n v="1006.93364587823"/>
    <n v="6.5433209605076499"/>
    <n v="2.9326563439845601"/>
    <n v="173"/>
    <x v="2"/>
    <x v="0"/>
    <n v="34.571748559245798"/>
    <n v="126.996242382026"/>
    <s v="Wednesday"/>
    <n v="15"/>
    <x v="0"/>
    <x v="3"/>
    <x v="5"/>
    <n v="12"/>
    <n v="0"/>
  </r>
  <r>
    <n v="208.10020738256199"/>
    <n v="216.66467457111"/>
    <n v="21.408869600738999"/>
    <n v="19.5725774898983"/>
    <n v="3.3801688781908701"/>
    <n v="87.895418201290795"/>
    <n v="19.669114276312101"/>
    <n v="16.859118932517301"/>
    <n v="7.2494331018963596"/>
    <n v="196.39213150472699"/>
    <n v="1018.79827545407"/>
    <n v="46.483803387229102"/>
    <n v="5.8813662236231501"/>
    <n v="320"/>
    <x v="1"/>
    <x v="3"/>
    <n v="49.787942432689903"/>
    <n v="129.02846379782699"/>
    <s v="Friday"/>
    <n v="6"/>
    <x v="0"/>
    <x v="2"/>
    <x v="2"/>
    <n v="8"/>
    <n v="1"/>
  </r>
  <r>
    <n v="53.429932228123597"/>
    <n v="261.63850314576399"/>
    <n v="9.98827442693457"/>
    <n v="6.35265357410099"/>
    <n v="2.4542782802941598"/>
    <n v="112.44649456472"/>
    <n v="14.283567742938599"/>
    <n v="58.654174952059698"/>
    <n v="4.9313595603471398"/>
    <n v="261.54511249722998"/>
    <n v="1005.61160533536"/>
    <n v="18.931258353635599"/>
    <n v="17.573235503547501"/>
    <n v="485"/>
    <x v="3"/>
    <x v="4"/>
    <n v="20.794225213118601"/>
    <n v="99.907218018716307"/>
    <s v="Saturday"/>
    <n v="17"/>
    <x v="1"/>
    <x v="1"/>
    <x v="2"/>
    <n v="18"/>
    <n v="1"/>
  </r>
  <r>
    <n v="52.144744144465001"/>
    <n v="132.01702167237701"/>
    <n v="56.4211788142768"/>
    <n v="19.626666090998299"/>
    <n v="3.10453297350201"/>
    <n v="118.645477205757"/>
    <n v="-3.10706784865924"/>
    <n v="66.305705919306405"/>
    <n v="9.1567259714768898"/>
    <n v="167.51634682484999"/>
    <n v="1034.1526894141"/>
    <n v="8.5096651962799896"/>
    <n v="5.6244262215717802"/>
    <n v="442"/>
    <x v="2"/>
    <x v="3"/>
    <n v="25.099957191862"/>
    <n v="122.491540964583"/>
    <s v="Sunday"/>
    <n v="23"/>
    <x v="5"/>
    <x v="6"/>
    <x v="2"/>
    <n v="22"/>
    <n v="1"/>
  </r>
  <r>
    <n v="177.58697736147801"/>
    <n v="270.088317014371"/>
    <n v="97.450979485487196"/>
    <n v="21.906883280134799"/>
    <n v="1.55763864332508"/>
    <n v="59.493990947317101"/>
    <n v="11.496329723036"/>
    <n v="52.561093795117699"/>
    <n v="8.6352603545508693"/>
    <n v="218.59744030566"/>
    <n v="980.992141075208"/>
    <n v="22.190822369051499"/>
    <n v="12.860754610998301"/>
    <n v="395"/>
    <x v="3"/>
    <x v="1"/>
    <n v="41.179065640086499"/>
    <n v="118.793709065044"/>
    <s v="Tuesday"/>
    <n v="6"/>
    <x v="9"/>
    <x v="5"/>
    <x v="3"/>
    <n v="4"/>
    <n v="1"/>
  </r>
  <r>
    <n v="62.933220032114598"/>
    <n v="139.92991507125501"/>
    <n v="21.320527440732299"/>
    <n v="17.033197545825299"/>
    <n v="4.4696641503708001"/>
    <n v="173.33368574193"/>
    <n v="29.7327707596551"/>
    <n v="42.1375300427407"/>
    <n v="4.9168649838542899"/>
    <n v="277.56225886426103"/>
    <n v="981.48308931801796"/>
    <n v="3.0184986524537001"/>
    <n v="5.4695394401589104"/>
    <n v="402"/>
    <x v="1"/>
    <x v="0"/>
    <n v="47.151010299355399"/>
    <n v="93.4733327386339"/>
    <s v="Friday"/>
    <n v="17"/>
    <x v="6"/>
    <x v="6"/>
    <x v="3"/>
    <n v="12"/>
    <n v="1"/>
  </r>
  <r>
    <n v="132.95209960507901"/>
    <n v="279.37294965529702"/>
    <n v="7.6653345242018798"/>
    <n v="41.268191768781897"/>
    <n v="4.6436256357332804"/>
    <n v="86.6293107825433"/>
    <n v="1.0262629988484899"/>
    <n v="62.338685464433901"/>
    <n v="3.51714649012342"/>
    <n v="329.64517980339201"/>
    <n v="989.00642087533799"/>
    <n v="10.3008453473042"/>
    <n v="4.1617529494127501"/>
    <n v="159"/>
    <x v="1"/>
    <x v="0"/>
    <n v="48.3063768774823"/>
    <n v="96.324980206806202"/>
    <s v="Thursday"/>
    <n v="12"/>
    <x v="0"/>
    <x v="9"/>
    <x v="2"/>
    <n v="99"/>
    <n v="0"/>
  </r>
  <r>
    <n v="173.97656948383801"/>
    <n v="26.151747597436099"/>
    <n v="70.056965521715099"/>
    <n v="24.920317215491401"/>
    <n v="0.97491808146182601"/>
    <n v="123.73440960068"/>
    <n v="22.056931558163001"/>
    <n v="21.891621226014902"/>
    <n v="0.602350800384161"/>
    <n v="54.883028060076903"/>
    <n v="1015.99990141398"/>
    <n v="46.128832617709897"/>
    <n v="4.4381162424918399"/>
    <n v="370"/>
    <x v="2"/>
    <x v="4"/>
    <n v="30.315951989053399"/>
    <n v="107.524087571276"/>
    <s v="Tuesday"/>
    <n v="23"/>
    <x v="1"/>
    <x v="8"/>
    <x v="2"/>
    <n v="21"/>
    <n v="1"/>
  </r>
  <r>
    <n v="89.913394387116597"/>
    <n v="23.121774543845302"/>
    <n v="54.899747793209599"/>
    <n v="27.140902817972801"/>
    <n v="1.49922537476988"/>
    <n v="46.379388270502503"/>
    <n v="34.2475055290627"/>
    <n v="40.278944678316897"/>
    <n v="3.17512829192076"/>
    <n v="272.07639799933997"/>
    <n v="1019.85251793587"/>
    <n v="17.015678752585899"/>
    <n v="9.6758102695014792"/>
    <n v="110"/>
    <x v="0"/>
    <x v="4"/>
    <n v="29.205421078999901"/>
    <n v="115.17841476434"/>
    <s v="Wednesday"/>
    <n v="0"/>
    <x v="2"/>
    <x v="7"/>
    <x v="0"/>
    <n v="28"/>
    <n v="0"/>
  </r>
  <r>
    <n v="122.36683317777501"/>
    <n v="155.389557970835"/>
    <n v="11.697377530255"/>
    <n v="26.962820491995799"/>
    <n v="3.7517441683089898"/>
    <n v="150.51266826652301"/>
    <n v="2.9136400155491899"/>
    <n v="35.640083093258703"/>
    <n v="0.76054299117897395"/>
    <n v="144.32009067829901"/>
    <n v="1012.46080535125"/>
    <n v="24.146080300582099"/>
    <n v="4.4958293444416304"/>
    <n v="20"/>
    <x v="1"/>
    <x v="2"/>
    <n v="33.134215256047"/>
    <n v="103.002807669098"/>
    <s v="Tuesday"/>
    <n v="22"/>
    <x v="8"/>
    <x v="9"/>
    <x v="3"/>
    <n v="66"/>
    <n v="0"/>
  </r>
  <r>
    <n v="177.72634248789299"/>
    <n v="104.900549693404"/>
    <n v="15.076734906554099"/>
    <n v="35.565990975356598"/>
    <n v="3.6685424787322898"/>
    <n v="173.12234913837699"/>
    <n v="4.3786889504143902"/>
    <n v="77.577408553341996"/>
    <n v="2.58037907868809"/>
    <n v="274.15585803477501"/>
    <n v="1001.27617990939"/>
    <n v="42.827819353722099"/>
    <n v="6.2811296278460302"/>
    <n v="53"/>
    <x v="1"/>
    <x v="4"/>
    <n v="46.0497446912266"/>
    <n v="127.74488466740399"/>
    <s v="Wednesday"/>
    <n v="23"/>
    <x v="1"/>
    <x v="1"/>
    <x v="5"/>
    <n v="47"/>
    <n v="0"/>
  </r>
  <r>
    <n v="108.93954840086001"/>
    <n v="215.80532934787101"/>
    <n v="69.673421399308793"/>
    <n v="12.662850010912299"/>
    <n v="3.0930737296240798"/>
    <n v="73.113524171196602"/>
    <n v="2.60657107028283"/>
    <n v="40.382455367067202"/>
    <n v="1.5351475900742799"/>
    <n v="224.46508656032699"/>
    <n v="1039.0066540533401"/>
    <n v="29.102266650017299"/>
    <n v="8.4504349858592498"/>
    <n v="199"/>
    <x v="3"/>
    <x v="3"/>
    <n v="35.000072237069297"/>
    <n v="100.67314244538299"/>
    <s v="Monday"/>
    <n v="17"/>
    <x v="11"/>
    <x v="7"/>
    <x v="5"/>
    <n v="34"/>
    <n v="0"/>
  </r>
  <r>
    <n v="198.77864952680201"/>
    <n v="44.688333058361401"/>
    <n v="76.638558365114307"/>
    <n v="34.043999648936101"/>
    <n v="0.29520511322314202"/>
    <n v="159.26572711417899"/>
    <n v="0.30019547090382298"/>
    <n v="38.898846505953799"/>
    <n v="5.8548365812466301"/>
    <n v="108.992357460509"/>
    <n v="1021.76793274205"/>
    <n v="3.1391029818852298"/>
    <n v="2.2501379989338801"/>
    <n v="279"/>
    <x v="0"/>
    <x v="4"/>
    <n v="27.470770553508299"/>
    <n v="121.56421960960699"/>
    <s v="Sunday"/>
    <n v="8"/>
    <x v="0"/>
    <x v="5"/>
    <x v="1"/>
    <n v="60"/>
    <n v="0"/>
  </r>
  <r>
    <n v="11.770570627876999"/>
    <n v="112.837012929889"/>
    <n v="43.665527980912699"/>
    <n v="8.9199485002694505"/>
    <n v="3.9941706965104098"/>
    <n v="50.122717085246201"/>
    <n v="29.518063845540901"/>
    <n v="71.153712083187003"/>
    <n v="3.2543144901921002"/>
    <n v="297.89534357780099"/>
    <n v="1016.66423061445"/>
    <n v="22.274767527441799"/>
    <n v="12.949385839267901"/>
    <n v="155"/>
    <x v="2"/>
    <x v="1"/>
    <n v="33.0891679277969"/>
    <n v="94.795574269598902"/>
    <s v="Sunday"/>
    <n v="6"/>
    <x v="0"/>
    <x v="7"/>
    <x v="4"/>
    <n v="63"/>
    <n v="0"/>
  </r>
  <r>
    <n v="242.61259679130399"/>
    <n v="298.76018155133602"/>
    <n v="58.530899470678499"/>
    <n v="37.2331554007202"/>
    <n v="4.7905780127993101"/>
    <n v="186.77334015218099"/>
    <n v="-5.7336242318608903"/>
    <n v="75.757919677877197"/>
    <n v="2.7189274418270801"/>
    <n v="52.3413480829701"/>
    <n v="984.35348577902198"/>
    <n v="29.0479423547755"/>
    <n v="8.8899807779074909"/>
    <n v="104"/>
    <x v="0"/>
    <x v="3"/>
    <n v="38.1247216374096"/>
    <n v="122.823032720618"/>
    <s v="Tuesday"/>
    <n v="22"/>
    <x v="4"/>
    <x v="5"/>
    <x v="2"/>
    <n v="31"/>
    <n v="0"/>
  </r>
  <r>
    <n v="45.282504536483401"/>
    <n v="55.663394200497002"/>
    <n v="85.906736080766706"/>
    <n v="46.709697308573297"/>
    <n v="3.78686868578251"/>
    <n v="17.895308738939001"/>
    <n v="-4.3703559534857304"/>
    <n v="95.255704480510602"/>
    <n v="6.39433104958177"/>
    <n v="347.245812959094"/>
    <n v="1021.27663772828"/>
    <n v="49.043562375984799"/>
    <n v="18.149668479724198"/>
    <n v="480"/>
    <x v="2"/>
    <x v="4"/>
    <n v="21.4706856117717"/>
    <n v="118.81395948298599"/>
    <s v="Sunday"/>
    <n v="12"/>
    <x v="7"/>
    <x v="3"/>
    <x v="1"/>
    <n v="86"/>
    <n v="1"/>
  </r>
  <r>
    <n v="80.111676552560994"/>
    <n v="291.40843251207599"/>
    <n v="51.788229288731699"/>
    <n v="35.594346405479897"/>
    <n v="2.6485096881154302"/>
    <n v="62.631241315495103"/>
    <n v="38.848948673640699"/>
    <n v="61.836491493652197"/>
    <n v="5.9686626585867"/>
    <n v="230.845463234731"/>
    <n v="1007.15830312259"/>
    <n v="9.8406990068901301"/>
    <n v="16.473746518433899"/>
    <n v="320"/>
    <x v="0"/>
    <x v="2"/>
    <n v="26.431994554947199"/>
    <n v="110.551413136796"/>
    <s v="Friday"/>
    <n v="8"/>
    <x v="1"/>
    <x v="6"/>
    <x v="0"/>
    <n v="11"/>
    <n v="1"/>
  </r>
  <r>
    <n v="152.056445638876"/>
    <n v="25.420415581397901"/>
    <n v="99.439151085773901"/>
    <n v="45.940288509028598"/>
    <n v="4.4341803797477404"/>
    <n v="94.811035618934596"/>
    <n v="17.035090767257199"/>
    <n v="59.527346608754101"/>
    <n v="7.0819790938567699"/>
    <n v="326.54748086159901"/>
    <n v="982.34907083299299"/>
    <n v="20.457705880203001"/>
    <n v="15.499819880239899"/>
    <n v="246"/>
    <x v="2"/>
    <x v="0"/>
    <n v="32.263934119176803"/>
    <n v="120.927955733034"/>
    <s v="Wednesday"/>
    <n v="12"/>
    <x v="7"/>
    <x v="9"/>
    <x v="1"/>
    <n v="90"/>
    <n v="0"/>
  </r>
  <r>
    <n v="157.00706463379299"/>
    <n v="80.345278982719407"/>
    <n v="93.957312759276107"/>
    <n v="24.904334347162699"/>
    <n v="4.0542236693591303"/>
    <n v="166.929958012079"/>
    <n v="24.906938063849498"/>
    <n v="18.605277091377001"/>
    <n v="6.2539385687575502"/>
    <n v="106.770428539636"/>
    <n v="1042.16348659901"/>
    <n v="48.692833018365498"/>
    <n v="19.4572125145658"/>
    <n v="319"/>
    <x v="2"/>
    <x v="3"/>
    <n v="29.142225976729801"/>
    <n v="112.516148622584"/>
    <s v="Friday"/>
    <n v="14"/>
    <x v="10"/>
    <x v="4"/>
    <x v="3"/>
    <n v="37"/>
    <n v="1"/>
  </r>
  <r>
    <n v="218.852652322762"/>
    <n v="188.684120065619"/>
    <n v="66.9814982903237"/>
    <n v="13.000416847756499"/>
    <n v="4.9759535648033699"/>
    <n v="123.72789691687299"/>
    <n v="4.95019849517643"/>
    <n v="85.587046792017702"/>
    <n v="1.08007496698062"/>
    <n v="133.51823716169301"/>
    <n v="986.51294990265399"/>
    <n v="3.5317142307976299"/>
    <n v="11.348307530754401"/>
    <n v="462"/>
    <x v="0"/>
    <x v="4"/>
    <n v="47.813966833518698"/>
    <n v="108.527402583976"/>
    <s v="Saturday"/>
    <n v="1"/>
    <x v="4"/>
    <x v="9"/>
    <x v="2"/>
    <n v="41"/>
    <n v="1"/>
  </r>
  <r>
    <n v="46.992229506020799"/>
    <n v="224.472428373914"/>
    <n v="49.940764707951701"/>
    <n v="28.915342094401002"/>
    <n v="2.0992736153278502"/>
    <n v="47.772116590240699"/>
    <n v="6.4735821336822701"/>
    <n v="33.0849676689866"/>
    <n v="4.9921112284499403"/>
    <n v="258.03571314585798"/>
    <n v="1011.59451710589"/>
    <n v="24.961369604179399"/>
    <n v="1.3593081914353899"/>
    <n v="384"/>
    <x v="2"/>
    <x v="3"/>
    <n v="43.377333164954202"/>
    <n v="99.592492669126997"/>
    <s v="Saturday"/>
    <n v="1"/>
    <x v="4"/>
    <x v="1"/>
    <x v="1"/>
    <n v="94"/>
    <n v="1"/>
  </r>
  <r>
    <n v="180.094434588257"/>
    <n v="47.148254431824498"/>
    <n v="73.553364342540803"/>
    <n v="36.5416459213343"/>
    <n v="0.30244791175573799"/>
    <n v="105.77621411471701"/>
    <n v="39.730992719024997"/>
    <n v="51.432204442888697"/>
    <n v="3.4685048828146399"/>
    <n v="215.621634973282"/>
    <n v="1019.95100856687"/>
    <n v="26.072292241275601"/>
    <n v="17.350361846206301"/>
    <n v="64"/>
    <x v="1"/>
    <x v="2"/>
    <n v="28.337656039664999"/>
    <n v="118.443483202851"/>
    <s v="Wednesday"/>
    <n v="16"/>
    <x v="7"/>
    <x v="5"/>
    <x v="5"/>
    <n v="93"/>
    <n v="0"/>
  </r>
  <r>
    <n v="191.535621268733"/>
    <n v="92.159252643672801"/>
    <n v="10.0460420689142"/>
    <n v="29.740746907733801"/>
    <n v="1.2012285827008899"/>
    <n v="39.862217712836198"/>
    <n v="14.242961443881001"/>
    <n v="31.766940725738699"/>
    <n v="3.6843818728372999"/>
    <n v="358.45473910999499"/>
    <n v="1047.8532393979999"/>
    <n v="2.4876408728998598"/>
    <n v="12.369582137453801"/>
    <n v="149"/>
    <x v="3"/>
    <x v="1"/>
    <n v="24.1674150562215"/>
    <n v="112.242380043529"/>
    <s v="Friday"/>
    <n v="8"/>
    <x v="9"/>
    <x v="5"/>
    <x v="3"/>
    <n v="84"/>
    <n v="0"/>
  </r>
  <r>
    <n v="179.32834633159101"/>
    <n v="106.278502500106"/>
    <n v="76.823513350068694"/>
    <n v="49.379241981122497"/>
    <n v="3.1551932674427601"/>
    <n v="133.46827296869299"/>
    <n v="11.364121938750101"/>
    <n v="84.133267184020696"/>
    <n v="5.4770689365124303"/>
    <n v="154.81858459267099"/>
    <n v="1046.61661054051"/>
    <n v="7.4535995386955003"/>
    <n v="18.564866556022999"/>
    <n v="397"/>
    <x v="3"/>
    <x v="2"/>
    <n v="25.899714558758099"/>
    <n v="123.39521853590701"/>
    <s v="Saturday"/>
    <n v="15"/>
    <x v="5"/>
    <x v="6"/>
    <x v="1"/>
    <n v="63"/>
    <n v="1"/>
  </r>
  <r>
    <n v="190.637598677738"/>
    <n v="196.95081361870299"/>
    <n v="41.759051238915497"/>
    <n v="10.473180179087301"/>
    <n v="3.1666997634154401"/>
    <n v="44.3777895818384"/>
    <n v="38.100265479730297"/>
    <n v="13.2884874515139"/>
    <n v="3.4532561377888"/>
    <n v="194.29693912507199"/>
    <n v="1025.0272424550601"/>
    <n v="11.2022672950105"/>
    <n v="1.5266092154211"/>
    <n v="241"/>
    <x v="1"/>
    <x v="3"/>
    <n v="49.056263337103999"/>
    <n v="110.966009069789"/>
    <s v="Friday"/>
    <n v="10"/>
    <x v="3"/>
    <x v="5"/>
    <x v="4"/>
    <n v="32"/>
    <n v="0"/>
  </r>
  <r>
    <n v="128.69935002921301"/>
    <n v="31.511676033463502"/>
    <n v="89.4204600253763"/>
    <n v="48.779904122028803"/>
    <n v="0.879236577293949"/>
    <n v="27.212647865978401"/>
    <n v="11.1382158972872"/>
    <n v="20.520983825407601"/>
    <n v="5.6608001797669898"/>
    <n v="211.37291592300599"/>
    <n v="1041.0652614304599"/>
    <n v="6.4242910116965604"/>
    <n v="15.2798679463029"/>
    <n v="421"/>
    <x v="0"/>
    <x v="4"/>
    <n v="22.888872868599599"/>
    <n v="105.504195109609"/>
    <s v="Thursday"/>
    <n v="7"/>
    <x v="0"/>
    <x v="9"/>
    <x v="0"/>
    <n v="56"/>
    <n v="1"/>
  </r>
  <r>
    <n v="108.02359093217299"/>
    <n v="260.43070651744603"/>
    <n v="87.458410946710899"/>
    <n v="47.645743476325698"/>
    <n v="3.0563620647001501"/>
    <n v="46.764636817485602"/>
    <n v="9.5383765346627296"/>
    <n v="24.431377610874002"/>
    <n v="0.14917608307040001"/>
    <n v="12.185652435468899"/>
    <n v="1024.82638788297"/>
    <n v="39.999931965765498"/>
    <n v="16.147675066636001"/>
    <n v="54"/>
    <x v="2"/>
    <x v="2"/>
    <n v="27.650646428380501"/>
    <n v="95.576021863026298"/>
    <s v="Sunday"/>
    <n v="13"/>
    <x v="5"/>
    <x v="5"/>
    <x v="5"/>
    <n v="9"/>
    <n v="0"/>
  </r>
  <r>
    <n v="94.436768821377697"/>
    <n v="280.46922337905897"/>
    <n v="42.649846862512"/>
    <n v="40.745459794825699"/>
    <n v="4.4295137418581003"/>
    <n v="196.250653735942"/>
    <n v="24.532280304475801"/>
    <n v="58.638261514078103"/>
    <n v="5.3711106643305602"/>
    <n v="154.94212182085701"/>
    <n v="1006.25780076673"/>
    <n v="35.740920926098802"/>
    <n v="19.240631034200401"/>
    <n v="57"/>
    <x v="1"/>
    <x v="3"/>
    <n v="36.921649067800502"/>
    <n v="119.27501682021099"/>
    <s v="Friday"/>
    <n v="12"/>
    <x v="0"/>
    <x v="9"/>
    <x v="5"/>
    <n v="49"/>
    <n v="0"/>
  </r>
  <r>
    <n v="71.723003446118895"/>
    <n v="148.12421197066001"/>
    <n v="26.797001530116201"/>
    <n v="5.6834598220383397"/>
    <n v="4.6876270504628996"/>
    <n v="165.40282420580999"/>
    <n v="-3.1113733221639999"/>
    <n v="74.627477850792204"/>
    <n v="6.6161124898292796"/>
    <n v="331.69309623466398"/>
    <n v="984.39569913267405"/>
    <n v="45.299046261507698"/>
    <n v="3.25923830829338"/>
    <n v="330"/>
    <x v="2"/>
    <x v="1"/>
    <n v="35.638317394827901"/>
    <n v="91.258398301576193"/>
    <s v="Tuesday"/>
    <n v="9"/>
    <x v="10"/>
    <x v="0"/>
    <x v="4"/>
    <n v="97"/>
    <n v="1"/>
  </r>
  <r>
    <n v="207.70295610289801"/>
    <n v="248.529586382974"/>
    <n v="35.051224680011799"/>
    <n v="43.905493937903003"/>
    <n v="4.2982009432442201"/>
    <n v="38.212111014484897"/>
    <n v="26.2742461594306"/>
    <n v="44.008687958628201"/>
    <n v="1.0741544104859"/>
    <n v="251.68420089461199"/>
    <n v="1036.6503479731"/>
    <n v="9.3406979900566292"/>
    <n v="1.41407089920966"/>
    <n v="115"/>
    <x v="2"/>
    <x v="1"/>
    <n v="32.6308229436004"/>
    <n v="97.1812390858084"/>
    <s v="Tuesday"/>
    <n v="0"/>
    <x v="0"/>
    <x v="0"/>
    <x v="1"/>
    <n v="19"/>
    <n v="0"/>
  </r>
  <r>
    <n v="219.12354233792399"/>
    <n v="235.54018534127499"/>
    <n v="59.128073269743702"/>
    <n v="10.423437599435101"/>
    <n v="2.8773040320211898"/>
    <n v="173.10915092610799"/>
    <n v="8.5499480110928392"/>
    <n v="48.062951632769398"/>
    <n v="1.5337405407190201"/>
    <n v="150.450456167835"/>
    <n v="1021.29080000187"/>
    <n v="1.4494606492540301"/>
    <n v="9.5840768311371498"/>
    <n v="284"/>
    <x v="0"/>
    <x v="0"/>
    <n v="34.393200574209096"/>
    <n v="97.133012708482397"/>
    <s v="Thursday"/>
    <n v="8"/>
    <x v="2"/>
    <x v="7"/>
    <x v="5"/>
    <n v="23"/>
    <n v="0"/>
  </r>
  <r>
    <n v="167.53456123272201"/>
    <n v="247.56230672363799"/>
    <n v="56.228318176598897"/>
    <n v="28.850032473376899"/>
    <n v="0.116082550299675"/>
    <n v="23.3257402606299"/>
    <n v="34.578451067152798"/>
    <n v="73.158993695808704"/>
    <n v="5.4173333632482601"/>
    <n v="23.435392019753699"/>
    <n v="982.40203045438898"/>
    <n v="1.40425178152573"/>
    <n v="12.999300125611599"/>
    <n v="219"/>
    <x v="1"/>
    <x v="4"/>
    <n v="45.648907206061899"/>
    <n v="106.169948525408"/>
    <s v="Wednesday"/>
    <n v="9"/>
    <x v="4"/>
    <x v="9"/>
    <x v="3"/>
    <n v="24"/>
    <n v="0"/>
  </r>
  <r>
    <n v="113.306759143516"/>
    <n v="204.554026676316"/>
    <n v="23.220404962345299"/>
    <n v="16.273652209175001"/>
    <n v="2.0716835435015502"/>
    <n v="20.2524392294523"/>
    <n v="17.503132598660901"/>
    <n v="57.766595224161001"/>
    <n v="1.4770667322730899"/>
    <n v="246.292970808718"/>
    <n v="998.92626801649396"/>
    <n v="17.506148688121701"/>
    <n v="4.7994744608279296"/>
    <n v="227"/>
    <x v="2"/>
    <x v="0"/>
    <n v="43.8102656623565"/>
    <n v="127.67860905918801"/>
    <s v="Friday"/>
    <n v="14"/>
    <x v="10"/>
    <x v="4"/>
    <x v="3"/>
    <n v="75"/>
    <n v="0"/>
  </r>
  <r>
    <n v="135.95112535498899"/>
    <n v="113.05355100924599"/>
    <n v="73.675046955658303"/>
    <n v="11.4803223308006"/>
    <n v="4.05072529722454"/>
    <n v="45.133526774640799"/>
    <n v="8.5140608544148701"/>
    <n v="71.137711085872297"/>
    <n v="1.8676672775482499"/>
    <n v="288.887300970247"/>
    <n v="997.71171297971102"/>
    <n v="17.440073952488401"/>
    <n v="2.50570930997484"/>
    <n v="121"/>
    <x v="0"/>
    <x v="4"/>
    <n v="34.772622156823097"/>
    <n v="91.443206574677106"/>
    <s v="Tuesday"/>
    <n v="12"/>
    <x v="3"/>
    <x v="6"/>
    <x v="4"/>
    <n v="26"/>
    <n v="0"/>
  </r>
  <r>
    <n v="96.822616727482597"/>
    <n v="204.41288000118101"/>
    <n v="45.0855095515439"/>
    <n v="45.339374228909001"/>
    <n v="1.3348162719938701"/>
    <n v="181.93526984671999"/>
    <n v="33.668469787779799"/>
    <n v="32.798504267127001"/>
    <n v="6.8038340732433999"/>
    <n v="159.118606686525"/>
    <n v="1018.11541525138"/>
    <n v="41.159254244875498"/>
    <n v="0.144076636731859"/>
    <n v="408"/>
    <x v="3"/>
    <x v="1"/>
    <n v="44.262660526225197"/>
    <n v="90.721092834840505"/>
    <s v="Saturday"/>
    <n v="20"/>
    <x v="5"/>
    <x v="8"/>
    <x v="4"/>
    <n v="67"/>
    <n v="1"/>
  </r>
  <r>
    <n v="25.3835926485607"/>
    <n v="21.090475367528601"/>
    <n v="38.145007697239599"/>
    <n v="28.7007064970614"/>
    <n v="3.5337848229757798"/>
    <n v="143.78276888794801"/>
    <n v="-9.8686131428778392"/>
    <n v="91.490301999885105"/>
    <n v="1.5864455771216599"/>
    <n v="89.277468040398205"/>
    <n v="983.79299255790795"/>
    <n v="24.0436811922395"/>
    <n v="17.291149270216099"/>
    <n v="425"/>
    <x v="3"/>
    <x v="4"/>
    <n v="28.8636011206208"/>
    <n v="113.877638059866"/>
    <s v="Monday"/>
    <n v="23"/>
    <x v="0"/>
    <x v="6"/>
    <x v="1"/>
    <n v="34"/>
    <n v="1"/>
  </r>
  <r>
    <n v="225.19995464591801"/>
    <n v="76.236664532850099"/>
    <n v="89.0182578150078"/>
    <n v="24.072434424907701"/>
    <n v="0.53238867251561495"/>
    <n v="129.87565148248001"/>
    <n v="-6.3961209484885604"/>
    <n v="19.803319341380298"/>
    <n v="1.8607738697534799"/>
    <n v="285.22802486035602"/>
    <n v="1001.30128017959"/>
    <n v="19.3314328308632"/>
    <n v="16.311583479035701"/>
    <n v="458"/>
    <x v="2"/>
    <x v="3"/>
    <n v="36.8951445243286"/>
    <n v="99.0029652118358"/>
    <s v="Friday"/>
    <n v="6"/>
    <x v="1"/>
    <x v="1"/>
    <x v="0"/>
    <n v="18"/>
    <n v="1"/>
  </r>
  <r>
    <n v="145.457942324394"/>
    <n v="275.595479076233"/>
    <n v="30.689499943811001"/>
    <n v="24.448365448574101"/>
    <n v="4.8754751803277898"/>
    <n v="98.011337284710294"/>
    <n v="13.7259861288479"/>
    <n v="68.132746181923693"/>
    <n v="3.4808892361355901"/>
    <n v="304.469045682603"/>
    <n v="983.37303859469796"/>
    <n v="43.175147089437999"/>
    <n v="0.63418403433972503"/>
    <n v="214"/>
    <x v="2"/>
    <x v="2"/>
    <n v="48.616168871997303"/>
    <n v="128.144369158313"/>
    <s v="Wednesday"/>
    <n v="20"/>
    <x v="0"/>
    <x v="5"/>
    <x v="5"/>
    <n v="39"/>
    <n v="0"/>
  </r>
  <r>
    <n v="112.777030544414"/>
    <n v="45.4253970358563"/>
    <n v="96.584334295045494"/>
    <n v="12.208504892448"/>
    <n v="0.65735870460500601"/>
    <n v="125.4597157125"/>
    <n v="36.958715333132702"/>
    <n v="11.9372438075128"/>
    <n v="8.2221420616626997"/>
    <n v="29.012774340249798"/>
    <n v="996.25392579083098"/>
    <n v="25.682284403954402"/>
    <n v="11.5427269165006"/>
    <n v="139"/>
    <x v="0"/>
    <x v="2"/>
    <n v="38.815488519010898"/>
    <n v="129.79327560108601"/>
    <s v="Tuesday"/>
    <n v="17"/>
    <x v="11"/>
    <x v="1"/>
    <x v="4"/>
    <n v="65"/>
    <n v="0"/>
  </r>
  <r>
    <n v="179.02719113358"/>
    <n v="261.08948879793599"/>
    <n v="58.649691337324299"/>
    <n v="18.501487970037701"/>
    <n v="2.4227095360901001"/>
    <n v="123.872402702459"/>
    <n v="10.2535400852015"/>
    <n v="91.8212840421224"/>
    <n v="0.150562888205658"/>
    <n v="79.414319292430605"/>
    <n v="982.51273674122604"/>
    <n v="25.2365143580584"/>
    <n v="19.970542386521402"/>
    <n v="459"/>
    <x v="0"/>
    <x v="1"/>
    <n v="44.277457369029598"/>
    <n v="95.793624458942801"/>
    <s v="Wednesday"/>
    <n v="23"/>
    <x v="10"/>
    <x v="2"/>
    <x v="1"/>
    <n v="89"/>
    <n v="1"/>
  </r>
  <r>
    <n v="239.93482354279701"/>
    <n v="48.038300959872601"/>
    <n v="6.9187811262775298"/>
    <n v="17.618067062084702"/>
    <n v="3.3288231808175199"/>
    <n v="14.142638667367599"/>
    <n v="30.939963873920501"/>
    <n v="95.981780487973595"/>
    <n v="4.9876535130204296"/>
    <n v="53.029382409552902"/>
    <n v="983.78377957646296"/>
    <n v="17.981831569067701"/>
    <n v="12.3333988762876"/>
    <n v="237"/>
    <x v="3"/>
    <x v="0"/>
    <n v="27.858434885544899"/>
    <n v="128.34987244269399"/>
    <s v="Thursday"/>
    <n v="18"/>
    <x v="5"/>
    <x v="7"/>
    <x v="4"/>
    <n v="91"/>
    <n v="0"/>
  </r>
  <r>
    <n v="33.7646966684202"/>
    <n v="126.36487276751301"/>
    <n v="65.815242693024302"/>
    <n v="16.847042739199502"/>
    <n v="3.5477181311115298"/>
    <n v="57.928096485788203"/>
    <n v="-2.3679077261625001"/>
    <n v="81.363652962015294"/>
    <n v="8.1232515526669893"/>
    <n v="153.284145246273"/>
    <n v="1033.6635291790601"/>
    <n v="38.3678777566547"/>
    <n v="6.59355490744964"/>
    <n v="50"/>
    <x v="0"/>
    <x v="4"/>
    <n v="41.657870626112199"/>
    <n v="95.469419545322296"/>
    <s v="Monday"/>
    <n v="19"/>
    <x v="6"/>
    <x v="5"/>
    <x v="1"/>
    <n v="19"/>
    <n v="0"/>
  </r>
  <r>
    <n v="147.44647691866399"/>
    <n v="55.431380370236198"/>
    <n v="23.206274733501001"/>
    <n v="17.530572790569199"/>
    <n v="3.5041807446139499"/>
    <n v="160.424112834125"/>
    <n v="33.323097036227601"/>
    <n v="35.114575151156501"/>
    <n v="4.2188319095487996"/>
    <n v="24.579334881917401"/>
    <n v="1032.5170337054601"/>
    <n v="2.5149836815981099"/>
    <n v="12.2977938183442"/>
    <n v="111"/>
    <x v="2"/>
    <x v="2"/>
    <n v="32.338314266888403"/>
    <n v="92.335032391535705"/>
    <s v="Wednesday"/>
    <n v="12"/>
    <x v="0"/>
    <x v="0"/>
    <x v="0"/>
    <n v="40"/>
    <n v="0"/>
  </r>
  <r>
    <n v="56.315191776881001"/>
    <n v="63.800157064074902"/>
    <n v="41.186160067187203"/>
    <n v="25.233620385077199"/>
    <n v="0.56139249409769598"/>
    <n v="56.116084461729898"/>
    <n v="1.3104531208544001E-2"/>
    <n v="32.925707415197401"/>
    <n v="6.8013273148935793E-2"/>
    <n v="325.27548887161601"/>
    <n v="1036.5265134783599"/>
    <n v="31.7635075144773"/>
    <n v="14.205981868727401"/>
    <n v="498"/>
    <x v="3"/>
    <x v="4"/>
    <n v="23.8404180611562"/>
    <n v="99.508450329135101"/>
    <s v="Friday"/>
    <n v="3"/>
    <x v="2"/>
    <x v="7"/>
    <x v="0"/>
    <n v="29"/>
    <n v="1"/>
  </r>
  <r>
    <n v="110.65696074367"/>
    <n v="193.862980744563"/>
    <n v="58.634591852206199"/>
    <n v="42.340603752698598"/>
    <n v="4.6409886240645104"/>
    <n v="156.47247797372901"/>
    <n v="13.7013214337034"/>
    <n v="99.336993757322702"/>
    <n v="4.3329261173828701"/>
    <n v="18.916750209336001"/>
    <n v="995.46025527751101"/>
    <n v="4.7578364551368404"/>
    <n v="6.5889962791284402"/>
    <n v="173"/>
    <x v="2"/>
    <x v="2"/>
    <n v="36.818220592689698"/>
    <n v="94.935735855284193"/>
    <s v="Saturday"/>
    <n v="10"/>
    <x v="8"/>
    <x v="8"/>
    <x v="3"/>
    <n v="46"/>
    <n v="0"/>
  </r>
  <r>
    <n v="187.53905446933001"/>
    <n v="65.802809276271205"/>
    <n v="18.318896353828301"/>
    <n v="7.1917466367454699"/>
    <n v="4.2246584935772598"/>
    <n v="77.7493534216743"/>
    <n v="23.1754536664195"/>
    <n v="56.888478733617902"/>
    <n v="2.8232176783432998"/>
    <n v="89.803589090146701"/>
    <n v="982.47818087453595"/>
    <n v="5.1317868321980198"/>
    <n v="7.8873325432332901"/>
    <n v="407"/>
    <x v="2"/>
    <x v="0"/>
    <n v="33.641167672011001"/>
    <n v="128.83456184020201"/>
    <s v="Monday"/>
    <n v="10"/>
    <x v="10"/>
    <x v="9"/>
    <x v="4"/>
    <n v="39"/>
    <n v="1"/>
  </r>
  <r>
    <n v="122.268033750366"/>
    <n v="79.510247437048506"/>
    <n v="90.665662474209498"/>
    <n v="9.9082231557117897"/>
    <n v="0.102207085278352"/>
    <n v="193.11109330130901"/>
    <n v="14.6697273074456"/>
    <n v="18.578148054941401"/>
    <n v="4.7381438216199001"/>
    <n v="248.23166433374701"/>
    <n v="984.19557942276106"/>
    <n v="47.681310943381803"/>
    <n v="5.6609642048903499"/>
    <n v="84"/>
    <x v="3"/>
    <x v="3"/>
    <n v="31.316540407949599"/>
    <n v="108.21846427791201"/>
    <s v="Thursday"/>
    <n v="19"/>
    <x v="6"/>
    <x v="7"/>
    <x v="4"/>
    <n v="74"/>
    <n v="0"/>
  </r>
  <r>
    <n v="46.704467685355603"/>
    <n v="119.097476928026"/>
    <n v="57.464775411069198"/>
    <n v="34.071182263317901"/>
    <n v="2.20574827012882"/>
    <n v="12.714883630771601"/>
    <n v="-6.3790877985846404"/>
    <n v="23.066717068046501"/>
    <n v="8.5513717756126209"/>
    <n v="157.06768468401901"/>
    <n v="992.00354221134603"/>
    <n v="44.8640307904409"/>
    <n v="2.5097735314804002"/>
    <n v="95"/>
    <x v="1"/>
    <x v="2"/>
    <n v="49.541337996990599"/>
    <n v="112.474766721246"/>
    <s v="Thursday"/>
    <n v="9"/>
    <x v="7"/>
    <x v="2"/>
    <x v="3"/>
    <n v="46"/>
    <n v="0"/>
  </r>
  <r>
    <n v="12.9769233375263"/>
    <n v="98.877635686592996"/>
    <n v="27.065514181420401"/>
    <n v="5.6260901174371902"/>
    <n v="4.4663469668284197"/>
    <n v="80.082464838733699"/>
    <n v="-5.8584800853254198"/>
    <n v="81.220805762946597"/>
    <n v="7.3655720522880603"/>
    <n v="114.44672031975"/>
    <n v="998.99291704715199"/>
    <n v="3.8107281921433001"/>
    <n v="9.9535824480255393"/>
    <n v="278"/>
    <x v="1"/>
    <x v="1"/>
    <n v="33.941424416614304"/>
    <n v="123.649822899924"/>
    <s v="Thursday"/>
    <n v="22"/>
    <x v="7"/>
    <x v="0"/>
    <x v="0"/>
    <n v="83"/>
    <n v="0"/>
  </r>
  <r>
    <n v="31.6766823486142"/>
    <n v="279.27635466858197"/>
    <n v="78.479272415509897"/>
    <n v="29.0505489671669"/>
    <n v="4.6500160687954102"/>
    <n v="58.741890550474601"/>
    <n v="17.879534467754599"/>
    <n v="68.598951205358901"/>
    <n v="6.8459058439942302"/>
    <n v="285.72128963454099"/>
    <n v="997.43754791061599"/>
    <n v="12.4080847710827"/>
    <n v="17.280134833139201"/>
    <n v="371"/>
    <x v="3"/>
    <x v="2"/>
    <n v="27.033077624041098"/>
    <n v="118.92241191316199"/>
    <s v="Saturday"/>
    <n v="21"/>
    <x v="3"/>
    <x v="1"/>
    <x v="5"/>
    <n v="74"/>
    <n v="1"/>
  </r>
  <r>
    <n v="132.38214160609101"/>
    <n v="243.37620294291699"/>
    <n v="33.5488410091764"/>
    <n v="14.497141197723399"/>
    <n v="4.1320832918881196"/>
    <n v="99.343089658398497"/>
    <n v="-4.2424180752805603"/>
    <n v="51.958077207445903"/>
    <n v="4.7624826374032301"/>
    <n v="134.42340626277999"/>
    <n v="1017.27247275697"/>
    <n v="1.3749067086934701"/>
    <n v="0.211050262454576"/>
    <n v="239"/>
    <x v="2"/>
    <x v="2"/>
    <n v="43.180969849140901"/>
    <n v="125.06791577547"/>
    <s v="Sunday"/>
    <n v="3"/>
    <x v="1"/>
    <x v="6"/>
    <x v="3"/>
    <n v="75"/>
    <n v="0"/>
  </r>
  <r>
    <n v="64.510821071076805"/>
    <n v="120.72011287397"/>
    <n v="5.0907668012042402"/>
    <n v="49.548172345890798"/>
    <n v="1.1728803262085901"/>
    <n v="144.88083544394601"/>
    <n v="24.209797533686999"/>
    <n v="26.175509803661399"/>
    <n v="0.70666044770305303"/>
    <n v="312.65041772450297"/>
    <n v="996.95137340240001"/>
    <n v="39.208625651048202"/>
    <n v="15.388705288704299"/>
    <n v="158"/>
    <x v="3"/>
    <x v="0"/>
    <n v="20.7066789232173"/>
    <n v="106.664300589143"/>
    <s v="Saturday"/>
    <n v="5"/>
    <x v="7"/>
    <x v="3"/>
    <x v="5"/>
    <n v="12"/>
    <n v="0"/>
  </r>
  <r>
    <n v="241.96817520989799"/>
    <n v="93.082787839403494"/>
    <n v="31.933734360383902"/>
    <n v="33.926190426162002"/>
    <n v="1.67220117119829"/>
    <n v="143.439889035801"/>
    <n v="23.886582782675099"/>
    <n v="72.908785350737404"/>
    <n v="0.57552442044379304"/>
    <n v="52.2040635113148"/>
    <n v="1041.0466756102801"/>
    <n v="49.353991021327403"/>
    <n v="6.92773377982863"/>
    <n v="146"/>
    <x v="1"/>
    <x v="1"/>
    <n v="45.064076595702602"/>
    <n v="125.60813368827699"/>
    <s v="Sunday"/>
    <n v="7"/>
    <x v="5"/>
    <x v="2"/>
    <x v="3"/>
    <n v="98"/>
    <n v="0"/>
  </r>
  <r>
    <n v="190.40455642838799"/>
    <n v="128.69851068552899"/>
    <n v="76.875095861954904"/>
    <n v="35.258617483975002"/>
    <n v="0.74303131363373398"/>
    <n v="79.526811511973307"/>
    <n v="34.255163367679003"/>
    <n v="81.966638291029795"/>
    <n v="1.3489379178651599"/>
    <n v="58.414442084670704"/>
    <n v="1033.3795556272501"/>
    <n v="7.6368255253577901"/>
    <n v="7.8362433515270098"/>
    <n v="422"/>
    <x v="0"/>
    <x v="3"/>
    <n v="41.677753524883997"/>
    <n v="90.8157938737764"/>
    <s v="Monday"/>
    <n v="21"/>
    <x v="1"/>
    <x v="9"/>
    <x v="3"/>
    <n v="33"/>
    <n v="1"/>
  </r>
  <r>
    <n v="238.50462875240001"/>
    <n v="214.59337154120999"/>
    <n v="46.274827849383001"/>
    <n v="15.2180061610516"/>
    <n v="0.91611935659844301"/>
    <n v="177.281565629374"/>
    <n v="16.736368199419299"/>
    <n v="42.1156918230146"/>
    <n v="9.4672674951635205"/>
    <n v="153.93464518231499"/>
    <n v="1010.43726501105"/>
    <n v="18.3627127378574"/>
    <n v="19.100467014199399"/>
    <n v="216"/>
    <x v="2"/>
    <x v="2"/>
    <n v="24.3032101312713"/>
    <n v="115.26822650308399"/>
    <s v="Friday"/>
    <n v="21"/>
    <x v="7"/>
    <x v="0"/>
    <x v="5"/>
    <n v="89"/>
    <n v="0"/>
  </r>
  <r>
    <n v="151.777898509778"/>
    <n v="41.456960899736202"/>
    <n v="10.672637810741399"/>
    <n v="2.6686848814424202"/>
    <n v="1.5949954455691699"/>
    <n v="60.410181607761302"/>
    <n v="28.568180909931598"/>
    <n v="71.981462253654698"/>
    <n v="1.75834938138434"/>
    <n v="23.329789235416801"/>
    <n v="986.71517305238001"/>
    <n v="43.641323664917998"/>
    <n v="5.2998997610126199"/>
    <n v="209"/>
    <x v="0"/>
    <x v="2"/>
    <n v="40.250459041972498"/>
    <n v="113.75404116205"/>
    <s v="Thursday"/>
    <n v="10"/>
    <x v="10"/>
    <x v="8"/>
    <x v="2"/>
    <n v="47"/>
    <n v="0"/>
  </r>
  <r>
    <n v="165.6765369339"/>
    <n v="283.18267233536699"/>
    <n v="28.985130813695999"/>
    <n v="46.373583490729999"/>
    <n v="3.5479476081333101"/>
    <n v="147.801262455037"/>
    <n v="36.7970544368752"/>
    <n v="40.500026271894598"/>
    <n v="0.245983766102568"/>
    <n v="327.359054922957"/>
    <n v="1041.2871995565699"/>
    <n v="46.250011907477699"/>
    <n v="18.964671451278701"/>
    <n v="435"/>
    <x v="2"/>
    <x v="1"/>
    <n v="20.733476268472099"/>
    <n v="122.429071961033"/>
    <s v="Tuesday"/>
    <n v="22"/>
    <x v="4"/>
    <x v="6"/>
    <x v="3"/>
    <n v="81"/>
    <n v="1"/>
  </r>
  <r>
    <n v="171.48008299066601"/>
    <n v="232.34227746320099"/>
    <n v="66.441790722870707"/>
    <n v="6.7892689290597898"/>
    <n v="0.79176935057348596"/>
    <n v="147.76429891088699"/>
    <n v="39.164459398424299"/>
    <n v="18.2481634531837"/>
    <n v="2.24571657501148"/>
    <n v="305.942776973994"/>
    <n v="989.12332370066599"/>
    <n v="24.019378806671"/>
    <n v="14.5983310894325"/>
    <n v="465"/>
    <x v="1"/>
    <x v="2"/>
    <n v="38.096111387545697"/>
    <n v="103.740087807503"/>
    <s v="Saturday"/>
    <n v="16"/>
    <x v="8"/>
    <x v="2"/>
    <x v="2"/>
    <n v="87"/>
    <n v="1"/>
  </r>
  <r>
    <n v="76.132176425273897"/>
    <n v="199.40882654429799"/>
    <n v="72.363475224179794"/>
    <n v="42.224321101503698"/>
    <n v="3.7868868897261101"/>
    <n v="123.50849575860801"/>
    <n v="34.0982151498565"/>
    <n v="12.9207898944411"/>
    <n v="5.4957384177176802"/>
    <n v="18.519309756279601"/>
    <n v="1037.87027942283"/>
    <n v="11.7014263084879"/>
    <n v="8.8586239081977407"/>
    <n v="134"/>
    <x v="2"/>
    <x v="4"/>
    <n v="36.334451190034699"/>
    <n v="91.315617152603807"/>
    <s v="Tuesday"/>
    <n v="11"/>
    <x v="9"/>
    <x v="6"/>
    <x v="1"/>
    <n v="31"/>
    <n v="0"/>
  </r>
  <r>
    <n v="60.756433887176399"/>
    <n v="68.069877947924795"/>
    <n v="47.526092342441302"/>
    <n v="34.043911733713003"/>
    <n v="0.44574640559001"/>
    <n v="175.26789981032201"/>
    <n v="32.564550880568"/>
    <n v="13.1767279233389"/>
    <n v="3.1814424026636701"/>
    <n v="276.66059950072201"/>
    <n v="1039.3291622414999"/>
    <n v="9.4977994897142999"/>
    <n v="3.6193410343104699"/>
    <n v="109"/>
    <x v="1"/>
    <x v="2"/>
    <n v="39.271001912244202"/>
    <n v="119.80661528336201"/>
    <s v="Thursday"/>
    <n v="3"/>
    <x v="1"/>
    <x v="4"/>
    <x v="3"/>
    <n v="77"/>
    <n v="0"/>
  </r>
  <r>
    <n v="153.938797493724"/>
    <n v="24.073349704516001"/>
    <n v="87.996872928375097"/>
    <n v="35.522776248396198"/>
    <n v="4.4090991526902696"/>
    <n v="151.23174324885099"/>
    <n v="24.022525150674198"/>
    <n v="81.540532267469203"/>
    <n v="4.5539235863870804"/>
    <n v="156.808738144655"/>
    <n v="1001.02947694463"/>
    <n v="34.4485732220055"/>
    <n v="12.2538671862955"/>
    <n v="436"/>
    <x v="1"/>
    <x v="1"/>
    <n v="32.652756138428998"/>
    <n v="97.404789960821105"/>
    <s v="Saturday"/>
    <n v="4"/>
    <x v="3"/>
    <x v="2"/>
    <x v="4"/>
    <n v="57"/>
    <n v="1"/>
  </r>
  <r>
    <n v="69.924845261143105"/>
    <n v="134.722058794285"/>
    <n v="13.599395394417099"/>
    <n v="29.620775781115999"/>
    <n v="3.3083165515685402"/>
    <n v="182.52117305758301"/>
    <n v="-1.8466377850869999"/>
    <n v="59.606108847364503"/>
    <n v="4.9509311730243599"/>
    <n v="61.644989428935702"/>
    <n v="1011.96967340452"/>
    <n v="38.2991612896367"/>
    <n v="12.3725844020108"/>
    <n v="379"/>
    <x v="0"/>
    <x v="2"/>
    <n v="30.791140340473699"/>
    <n v="99.593914748603396"/>
    <s v="Friday"/>
    <n v="19"/>
    <x v="6"/>
    <x v="3"/>
    <x v="4"/>
    <n v="54"/>
    <n v="1"/>
  </r>
  <r>
    <n v="213.42485086731"/>
    <n v="49.535875729835801"/>
    <n v="95.742557258953099"/>
    <n v="6.6247105738865901"/>
    <n v="1.17880282867203"/>
    <n v="32.013042415769903"/>
    <n v="27.230537579335699"/>
    <n v="86.326784961164094"/>
    <n v="8.9200682074308197"/>
    <n v="111.345987838331"/>
    <n v="997.19371188137598"/>
    <n v="35.667861969799198"/>
    <n v="19.3013391224397"/>
    <n v="264"/>
    <x v="0"/>
    <x v="4"/>
    <n v="38.665079625320097"/>
    <n v="117.808586214724"/>
    <s v="Friday"/>
    <n v="19"/>
    <x v="6"/>
    <x v="0"/>
    <x v="0"/>
    <n v="44"/>
    <n v="0"/>
  </r>
  <r>
    <n v="61.470411906210799"/>
    <n v="229.082657420657"/>
    <n v="42.755259518344701"/>
    <n v="23.505306018577201"/>
    <n v="3.2382650752286302"/>
    <n v="181.761472456837"/>
    <n v="-7.70417581044559"/>
    <n v="50.965468104752098"/>
    <n v="4.1739731895104697"/>
    <n v="201.56117926327099"/>
    <n v="1000.07144191007"/>
    <n v="42.654274090636797"/>
    <n v="15.1814188607815"/>
    <n v="311"/>
    <x v="3"/>
    <x v="1"/>
    <n v="34.463276347663097"/>
    <n v="125.65382971934601"/>
    <s v="Saturday"/>
    <n v="3"/>
    <x v="5"/>
    <x v="2"/>
    <x v="5"/>
    <n v="47"/>
    <n v="1"/>
  </r>
  <r>
    <n v="197.111180910043"/>
    <n v="28.447993547330299"/>
    <n v="70.291524463165302"/>
    <n v="1.4884928260908401"/>
    <n v="4.4500674026938603"/>
    <n v="172.75787772227"/>
    <n v="14.262188406495801"/>
    <n v="15.403909850221501"/>
    <n v="7.6265876222143199"/>
    <n v="36.468912411979503"/>
    <n v="1003.67094224817"/>
    <n v="18.680118097787901"/>
    <n v="0.69868478391003697"/>
    <n v="24"/>
    <x v="3"/>
    <x v="3"/>
    <n v="39.773873664007297"/>
    <n v="93.928538148004506"/>
    <s v="Monday"/>
    <n v="11"/>
    <x v="1"/>
    <x v="4"/>
    <x v="2"/>
    <n v="46"/>
    <n v="0"/>
  </r>
  <r>
    <n v="54.437697892494903"/>
    <n v="198.5923846961"/>
    <n v="21.726935809130602"/>
    <n v="9.5216624562257905"/>
    <n v="4.65337233849489"/>
    <n v="44.095069551945301"/>
    <n v="33.8679841324604"/>
    <n v="27.338768283484502"/>
    <n v="1.2788750911568501"/>
    <n v="110.793336434018"/>
    <n v="1024.1508922201999"/>
    <n v="30.7841448995603"/>
    <n v="10.991436808596101"/>
    <n v="164"/>
    <x v="1"/>
    <x v="1"/>
    <n v="39.473622536461399"/>
    <n v="128.89974597429801"/>
    <s v="Wednesday"/>
    <n v="21"/>
    <x v="7"/>
    <x v="2"/>
    <x v="1"/>
    <n v="78"/>
    <n v="0"/>
  </r>
  <r>
    <n v="38.344555051856098"/>
    <n v="277.41446082675498"/>
    <n v="88.361238506038603"/>
    <n v="7.5202645364805996"/>
    <n v="2.04317488152601"/>
    <n v="93.730872426886194"/>
    <n v="15.934291767819101"/>
    <n v="30.868812229370899"/>
    <n v="1.7109697241458099"/>
    <n v="150.62739020171301"/>
    <n v="1035.2917603676699"/>
    <n v="43.130665382565802"/>
    <n v="13.129128683313199"/>
    <n v="466"/>
    <x v="2"/>
    <x v="3"/>
    <n v="38.428035195789299"/>
    <n v="129.224590820081"/>
    <s v="Saturday"/>
    <n v="0"/>
    <x v="11"/>
    <x v="2"/>
    <x v="3"/>
    <n v="49"/>
    <n v="1"/>
  </r>
  <r>
    <n v="113.67229627366901"/>
    <n v="220.35707806040801"/>
    <n v="42.948075980690199"/>
    <n v="7.0333270513811499"/>
    <n v="2.0395924999905501"/>
    <n v="80.908582898807694"/>
    <n v="1.9387794367475399"/>
    <n v="46.612292027436403"/>
    <n v="7.5057605653361499"/>
    <n v="16.710458910554699"/>
    <n v="1012.74282721456"/>
    <n v="2.1234561082454402"/>
    <n v="3.45772285593657"/>
    <n v="407"/>
    <x v="0"/>
    <x v="1"/>
    <n v="43.215518969689398"/>
    <n v="97.528156047658399"/>
    <s v="Tuesday"/>
    <n v="5"/>
    <x v="10"/>
    <x v="5"/>
    <x v="2"/>
    <n v="40"/>
    <n v="1"/>
  </r>
  <r>
    <n v="150.283365922808"/>
    <n v="288.37499674229298"/>
    <n v="96.320422847052697"/>
    <n v="35.776370052720303"/>
    <n v="0.96872788884879002"/>
    <n v="123.995037798057"/>
    <n v="17.339297624156298"/>
    <n v="20.247812767275501"/>
    <n v="3.5918531212851299"/>
    <n v="138.20110560612201"/>
    <n v="991.45704435600896"/>
    <n v="25.526745904325999"/>
    <n v="10.359802374264"/>
    <n v="226"/>
    <x v="2"/>
    <x v="0"/>
    <n v="35.291949900040997"/>
    <n v="96.699426323349797"/>
    <s v="Saturday"/>
    <n v="9"/>
    <x v="0"/>
    <x v="1"/>
    <x v="2"/>
    <n v="69"/>
    <n v="0"/>
  </r>
  <r>
    <n v="150.10721116667199"/>
    <n v="87.584105094226501"/>
    <n v="14.4694110579563"/>
    <n v="43.7660992118319"/>
    <n v="4.28977209039709"/>
    <n v="129.258618584896"/>
    <n v="7.9652465911361201"/>
    <n v="47.956436485503097"/>
    <n v="9.0425540088591791"/>
    <n v="284.64058930587498"/>
    <n v="1028.9863639801799"/>
    <n v="49.183089817445797"/>
    <n v="17.624386719903999"/>
    <n v="27"/>
    <x v="2"/>
    <x v="2"/>
    <n v="39.5119007876457"/>
    <n v="112.925701032701"/>
    <s v="Sunday"/>
    <n v="10"/>
    <x v="7"/>
    <x v="3"/>
    <x v="2"/>
    <n v="12"/>
    <n v="0"/>
  </r>
  <r>
    <n v="171.99129146640999"/>
    <n v="59.143522254997897"/>
    <n v="64.847978607342299"/>
    <n v="43.821975802179601"/>
    <n v="3.9688484857309398"/>
    <n v="112.05490698766199"/>
    <n v="24.706079950883598"/>
    <n v="15.8697298569737"/>
    <n v="2.4637886620443399"/>
    <n v="222.954758104257"/>
    <n v="1006.79838533304"/>
    <n v="12.1991156868381"/>
    <n v="12.472775259456499"/>
    <n v="287"/>
    <x v="1"/>
    <x v="3"/>
    <n v="34.572160198284102"/>
    <n v="92.063660900217101"/>
    <s v="Tuesday"/>
    <n v="6"/>
    <x v="11"/>
    <x v="4"/>
    <x v="1"/>
    <n v="69"/>
    <n v="0"/>
  </r>
  <r>
    <n v="136.33054228826799"/>
    <n v="140.29329418766"/>
    <n v="15.1499958562649"/>
    <n v="49.970245347404401"/>
    <n v="3.7281248323579002"/>
    <n v="50.044882592608502"/>
    <n v="22.4705832185121"/>
    <n v="35.737032503128297"/>
    <n v="9.3957389836059999"/>
    <n v="87.656409199972003"/>
    <n v="991.04011300530203"/>
    <n v="20.900535781852799"/>
    <n v="4.5024174358349098"/>
    <n v="422"/>
    <x v="3"/>
    <x v="3"/>
    <n v="20.04676372222"/>
    <n v="101.798542125916"/>
    <s v="Thursday"/>
    <n v="20"/>
    <x v="6"/>
    <x v="3"/>
    <x v="4"/>
    <n v="13"/>
    <n v="1"/>
  </r>
  <r>
    <n v="67.773115356147201"/>
    <n v="143.227928696352"/>
    <n v="24.825443529195599"/>
    <n v="6.5358480583223404"/>
    <n v="0.75899755767517496"/>
    <n v="144.39459980778099"/>
    <n v="8.0707777046941001"/>
    <n v="30.3996236469881"/>
    <n v="2.0560152191554799"/>
    <n v="42.167734909873502"/>
    <n v="1022.46854537913"/>
    <n v="22.4901906450838"/>
    <n v="10.9923892219593"/>
    <n v="446"/>
    <x v="3"/>
    <x v="0"/>
    <n v="20.811019229130501"/>
    <n v="124.253721415565"/>
    <s v="Tuesday"/>
    <n v="20"/>
    <x v="10"/>
    <x v="8"/>
    <x v="3"/>
    <n v="16"/>
    <n v="1"/>
  </r>
  <r>
    <n v="168.86092214031501"/>
    <n v="295.641621382285"/>
    <n v="74.033652971401906"/>
    <n v="21.297484356599"/>
    <n v="1.3873617849253299"/>
    <n v="56.0491662536581"/>
    <n v="-9.7602076715102797"/>
    <n v="15.0949274909996"/>
    <n v="2.2710993004328999"/>
    <n v="265.23884835042799"/>
    <n v="1046.3944270199299"/>
    <n v="2.93469615456819"/>
    <n v="11.011118439643299"/>
    <n v="415"/>
    <x v="0"/>
    <x v="4"/>
    <n v="29.9878848547521"/>
    <n v="115.31413970059501"/>
    <s v="Wednesday"/>
    <n v="4"/>
    <x v="10"/>
    <x v="0"/>
    <x v="3"/>
    <n v="46"/>
    <n v="1"/>
  </r>
  <r>
    <n v="224.18927246675301"/>
    <n v="269.93409925660899"/>
    <n v="41.142794849114502"/>
    <n v="18.472187378830501"/>
    <n v="0.52469581492415995"/>
    <n v="131.55219548953301"/>
    <n v="37.659412309311897"/>
    <n v="55.9957363009771"/>
    <n v="1.77089437049636"/>
    <n v="178.61530087107599"/>
    <n v="1046.18313199874"/>
    <n v="43.075544556104902"/>
    <n v="11.0891584791054"/>
    <n v="61"/>
    <x v="2"/>
    <x v="2"/>
    <n v="34.687885249333902"/>
    <n v="98.010223851887801"/>
    <s v="Wednesday"/>
    <n v="4"/>
    <x v="9"/>
    <x v="9"/>
    <x v="1"/>
    <n v="97"/>
    <n v="0"/>
  </r>
  <r>
    <n v="41.277800526422503"/>
    <n v="75.978605237785501"/>
    <n v="9.0776824808804992"/>
    <n v="13.3814984862875"/>
    <n v="4.3649730851133999"/>
    <n v="161.58345777866501"/>
    <n v="4.0453388386035298"/>
    <n v="66.805750795863901"/>
    <n v="5.7572371706444203"/>
    <n v="202.748367584693"/>
    <n v="1027.2028875395399"/>
    <n v="33.515068222271204"/>
    <n v="6.4237964931470604"/>
    <n v="22"/>
    <x v="1"/>
    <x v="4"/>
    <n v="39.839942285572199"/>
    <n v="93.955796706762101"/>
    <s v="Sunday"/>
    <n v="18"/>
    <x v="8"/>
    <x v="4"/>
    <x v="2"/>
    <n v="70"/>
    <n v="0"/>
  </r>
  <r>
    <n v="181.30622061891199"/>
    <n v="268.127508244193"/>
    <n v="30.381141750706799"/>
    <n v="9.3314648543502301"/>
    <n v="3.7165248571006102"/>
    <n v="157.55395591353499"/>
    <n v="22.5995337604989"/>
    <n v="14.428751554137801"/>
    <n v="7.8013861225984602"/>
    <n v="298.00154406962599"/>
    <n v="1004.8744883834401"/>
    <n v="21.405955660612602"/>
    <n v="19.8713529019704"/>
    <n v="263"/>
    <x v="2"/>
    <x v="2"/>
    <n v="44.189878035387501"/>
    <n v="99.028526012995499"/>
    <s v="Saturday"/>
    <n v="23"/>
    <x v="2"/>
    <x v="2"/>
    <x v="1"/>
    <n v="62"/>
    <n v="0"/>
  </r>
  <r>
    <n v="59.5268667840947"/>
    <n v="43.1527671845502"/>
    <n v="81.185316306966101"/>
    <n v="38.9980489662859"/>
    <n v="1.6038749129758301"/>
    <n v="43.750693211411502"/>
    <n v="36.271188911008799"/>
    <n v="77.570156308187194"/>
    <n v="1.2793711721872001"/>
    <n v="105.951949432185"/>
    <n v="1020.19922905971"/>
    <n v="4.2656650144614998"/>
    <n v="12.788145730312801"/>
    <n v="248"/>
    <x v="0"/>
    <x v="0"/>
    <n v="49.522629722290297"/>
    <n v="106.797552077562"/>
    <s v="Saturday"/>
    <n v="3"/>
    <x v="1"/>
    <x v="2"/>
    <x v="2"/>
    <n v="69"/>
    <n v="0"/>
  </r>
  <r>
    <n v="25.1685067433006"/>
    <n v="263.10899244887099"/>
    <n v="78.076050619193197"/>
    <n v="40.206575249132001"/>
    <n v="0.16301470156353901"/>
    <n v="60.126449266259698"/>
    <n v="-8.8659394108785499"/>
    <n v="71.438056326101304"/>
    <n v="9.63077893178734"/>
    <n v="285.00988202351101"/>
    <n v="1019.652205207"/>
    <n v="45.9645001569572"/>
    <n v="13.471226308232801"/>
    <n v="115"/>
    <x v="1"/>
    <x v="3"/>
    <n v="33.8479405880583"/>
    <n v="115.595523668826"/>
    <s v="Sunday"/>
    <n v="22"/>
    <x v="10"/>
    <x v="3"/>
    <x v="5"/>
    <n v="83"/>
    <n v="0"/>
  </r>
  <r>
    <n v="137.57662487342799"/>
    <n v="245.55278404253801"/>
    <n v="7.0515811900491601"/>
    <n v="10.037629902127"/>
    <n v="1.4700442375587299"/>
    <n v="162.35906459344201"/>
    <n v="22.483211365771801"/>
    <n v="89.6849920915909"/>
    <n v="5.6792884625009998"/>
    <n v="55.238442893259602"/>
    <n v="1049.4820869336399"/>
    <n v="48.864479490079603"/>
    <n v="7.98655130758232"/>
    <n v="442"/>
    <x v="2"/>
    <x v="3"/>
    <n v="38.9122549880666"/>
    <n v="115.35361958999999"/>
    <s v="Saturday"/>
    <n v="17"/>
    <x v="0"/>
    <x v="1"/>
    <x v="2"/>
    <n v="66"/>
    <n v="1"/>
  </r>
  <r>
    <n v="178.04518845468601"/>
    <n v="240.42209261685599"/>
    <n v="81.091783643936694"/>
    <n v="35.348409769686398"/>
    <n v="3.63866476341805"/>
    <n v="93.552269757932805"/>
    <n v="23.0811869668015"/>
    <n v="67.490281118714904"/>
    <n v="3.85263256381652"/>
    <n v="193.00498974286899"/>
    <n v="1000.46813623669"/>
    <n v="12.9054097478193"/>
    <n v="19.649048678004899"/>
    <n v="88"/>
    <x v="0"/>
    <x v="2"/>
    <n v="38.368632019045897"/>
    <n v="120.148566622399"/>
    <s v="Wednesday"/>
    <n v="15"/>
    <x v="10"/>
    <x v="2"/>
    <x v="3"/>
    <n v="55"/>
    <n v="0"/>
  </r>
  <r>
    <n v="231.46780259794301"/>
    <n v="256.12460275626802"/>
    <n v="51.285691410151401"/>
    <n v="32.589968006829302"/>
    <n v="1.21334091312737"/>
    <n v="105.040436302431"/>
    <n v="26.994787085914599"/>
    <n v="94.805152511953494"/>
    <n v="6.3679728566336102"/>
    <n v="292.301761736728"/>
    <n v="1045.1868901887899"/>
    <n v="42.336818642405902"/>
    <n v="5.28772377028639"/>
    <n v="405"/>
    <x v="3"/>
    <x v="4"/>
    <n v="38.234704875852103"/>
    <n v="101.483577212857"/>
    <s v="Thursday"/>
    <n v="6"/>
    <x v="6"/>
    <x v="2"/>
    <x v="3"/>
    <n v="33"/>
    <n v="1"/>
  </r>
  <r>
    <n v="92.305340812762907"/>
    <n v="267.29524046584299"/>
    <n v="38.859090804237802"/>
    <n v="46.868944163689797"/>
    <n v="3.5971906814143302"/>
    <n v="80.492500984895599"/>
    <n v="-6.77685024222591"/>
    <n v="84.920328681710302"/>
    <n v="2.55121564718783"/>
    <n v="105.294915410551"/>
    <n v="1009.83535605227"/>
    <n v="22.409918539851599"/>
    <n v="9.9594590907755904"/>
    <n v="159"/>
    <x v="0"/>
    <x v="2"/>
    <n v="45.978831364474502"/>
    <n v="124.42450192955199"/>
    <s v="Wednesday"/>
    <n v="0"/>
    <x v="5"/>
    <x v="2"/>
    <x v="2"/>
    <n v="79"/>
    <n v="0"/>
  </r>
  <r>
    <n v="18.521994775221199"/>
    <n v="58.537154443664797"/>
    <n v="10.366595873104901"/>
    <n v="2.9370798901135902"/>
    <n v="4.5464577974441598"/>
    <n v="184.89998464655201"/>
    <n v="19.618531260793599"/>
    <n v="38.295439514685697"/>
    <n v="1.5639812446950501"/>
    <n v="214.55324498998101"/>
    <n v="1049.1942289322101"/>
    <n v="40.804495522006398"/>
    <n v="5.3836231556454504"/>
    <n v="272"/>
    <x v="2"/>
    <x v="4"/>
    <n v="38.851769278387302"/>
    <n v="121.174322305538"/>
    <s v="Saturday"/>
    <n v="22"/>
    <x v="11"/>
    <x v="9"/>
    <x v="0"/>
    <n v="32"/>
    <n v="0"/>
  </r>
  <r>
    <n v="119.77614064309699"/>
    <n v="246.216645453838"/>
    <n v="54.360008508195797"/>
    <n v="5.2271636099863796"/>
    <n v="0.93780148501634297"/>
    <n v="47.8432235802671"/>
    <n v="28.508883999150701"/>
    <n v="54.111079910056397"/>
    <n v="8.0114575817815705"/>
    <n v="173.39501975014801"/>
    <n v="1003.257024639"/>
    <n v="17.353731357779498"/>
    <n v="19.5534999814647"/>
    <n v="201"/>
    <x v="1"/>
    <x v="4"/>
    <n v="36.507995958869898"/>
    <n v="127.70395581421501"/>
    <s v="Monday"/>
    <n v="7"/>
    <x v="8"/>
    <x v="4"/>
    <x v="0"/>
    <n v="88"/>
    <n v="0"/>
  </r>
  <r>
    <n v="84.328171929999897"/>
    <n v="49.415541049959899"/>
    <n v="64.105305817014695"/>
    <n v="41.0942021009093"/>
    <n v="4.2736250068548198"/>
    <n v="11.107101782391499"/>
    <n v="-5.6447707888933403"/>
    <n v="38.632952629762002"/>
    <n v="1.0292510543633899"/>
    <n v="27.420147395202299"/>
    <n v="1010.37799388981"/>
    <n v="49.983415370665902"/>
    <n v="14.0317777157858"/>
    <n v="40"/>
    <x v="2"/>
    <x v="1"/>
    <n v="48.311596905762997"/>
    <n v="107.45282487793899"/>
    <s v="Thursday"/>
    <n v="3"/>
    <x v="3"/>
    <x v="1"/>
    <x v="2"/>
    <n v="79"/>
    <n v="0"/>
  </r>
  <r>
    <n v="62.466376146929299"/>
    <n v="246.68967212514301"/>
    <n v="74.417115104072394"/>
    <n v="27.6614751336731"/>
    <n v="2.5663232566783098"/>
    <n v="15.6449145998926"/>
    <n v="24.361733879141699"/>
    <n v="53.1317934661148"/>
    <n v="9.4030240696460492"/>
    <n v="110.01279713117199"/>
    <n v="1043.69664481471"/>
    <n v="0.76093452654002403"/>
    <n v="8.9467617155948602"/>
    <n v="378"/>
    <x v="1"/>
    <x v="4"/>
    <n v="23.511223442006902"/>
    <n v="117.337719321981"/>
    <s v="Wednesday"/>
    <n v="2"/>
    <x v="9"/>
    <x v="2"/>
    <x v="5"/>
    <n v="58"/>
    <n v="1"/>
  </r>
  <r>
    <n v="132.51824516240899"/>
    <n v="24.709060117662901"/>
    <n v="25.237826753649301"/>
    <n v="49.147255447264399"/>
    <n v="3.1870185142499001"/>
    <n v="114.42565323967101"/>
    <n v="12.240293628293101"/>
    <n v="20.487361100209299"/>
    <n v="3.90412738934576"/>
    <n v="357.20996751112898"/>
    <n v="1047.1509010433899"/>
    <n v="43.270247343399603"/>
    <n v="4.8097130114024704"/>
    <n v="316"/>
    <x v="2"/>
    <x v="3"/>
    <n v="45.1795473739421"/>
    <n v="92.012138667967506"/>
    <s v="Monday"/>
    <n v="5"/>
    <x v="2"/>
    <x v="0"/>
    <x v="1"/>
    <n v="30"/>
    <n v="1"/>
  </r>
  <r>
    <n v="45.968228657485"/>
    <n v="127.149477542146"/>
    <n v="44.380648699474101"/>
    <n v="21.972656032381298"/>
    <n v="1.84835523344028"/>
    <n v="57.206026806742003"/>
    <n v="11.5163710330808"/>
    <n v="61.568877307595002"/>
    <n v="8.3937467132882198"/>
    <n v="53.659740680087602"/>
    <n v="982.28086878658496"/>
    <n v="19.8219710274523"/>
    <n v="10.4318727969041"/>
    <n v="26"/>
    <x v="2"/>
    <x v="0"/>
    <n v="27.3901969901098"/>
    <n v="104.382083328145"/>
    <s v="Sunday"/>
    <n v="4"/>
    <x v="1"/>
    <x v="8"/>
    <x v="5"/>
    <n v="9"/>
    <n v="0"/>
  </r>
  <r>
    <n v="239.34458133574199"/>
    <n v="211.88173261513799"/>
    <n v="88.407016761563696"/>
    <n v="13.130585789792301"/>
    <n v="1.53825010683763"/>
    <n v="152.51947609109999"/>
    <n v="30.3583319920901"/>
    <n v="23.896430058481901"/>
    <n v="0.62781620407240102"/>
    <n v="334.39824534988998"/>
    <n v="1026.1779868280501"/>
    <n v="16.398886982073599"/>
    <n v="18.625326937061001"/>
    <n v="24"/>
    <x v="0"/>
    <x v="3"/>
    <n v="42.109688052081196"/>
    <n v="123.96120992616299"/>
    <s v="Saturday"/>
    <n v="10"/>
    <x v="0"/>
    <x v="1"/>
    <x v="4"/>
    <n v="56"/>
    <n v="0"/>
  </r>
  <r>
    <n v="229.97154572424199"/>
    <n v="139.15102550706399"/>
    <n v="64.697740872793602"/>
    <n v="38.162753761074498"/>
    <n v="4.0321606636792504"/>
    <n v="86.465204046998096"/>
    <n v="3.62114073669377"/>
    <n v="60.6605362441803"/>
    <n v="2.3925006172697398"/>
    <n v="155.09458491141299"/>
    <n v="984.96653408045995"/>
    <n v="34.424527625010398"/>
    <n v="8.7132865294729704"/>
    <n v="182"/>
    <x v="3"/>
    <x v="2"/>
    <n v="31.314346455050099"/>
    <n v="123.364876518798"/>
    <s v="Friday"/>
    <n v="6"/>
    <x v="3"/>
    <x v="6"/>
    <x v="1"/>
    <n v="57"/>
    <n v="0"/>
  </r>
  <r>
    <n v="248.5565404642"/>
    <n v="80.906312615169497"/>
    <n v="30.472176420355002"/>
    <n v="10.926151883952199"/>
    <n v="1.8062387299825"/>
    <n v="105.65316991530401"/>
    <n v="39.084424721664497"/>
    <n v="70.751336810787606"/>
    <n v="2.5998330002260901"/>
    <n v="122.45344763227099"/>
    <n v="1003.6726813476"/>
    <n v="14.964262621343"/>
    <n v="18.230577460988901"/>
    <n v="245"/>
    <x v="0"/>
    <x v="0"/>
    <n v="39.760272977843599"/>
    <n v="116.576799275105"/>
    <s v="Friday"/>
    <n v="6"/>
    <x v="4"/>
    <x v="4"/>
    <x v="2"/>
    <n v="37"/>
    <n v="0"/>
  </r>
  <r>
    <n v="180.08068453033101"/>
    <n v="48.600751884001298"/>
    <n v="85.584939513435302"/>
    <n v="18.8878788758886"/>
    <n v="1.52918835204949"/>
    <n v="36.850939158796997"/>
    <n v="33.095533361678399"/>
    <n v="18.698408306144898"/>
    <n v="3.8781663441975098"/>
    <n v="107.133206949439"/>
    <n v="980.16865779569503"/>
    <n v="47.504839518928897"/>
    <n v="17.114974124339199"/>
    <n v="105"/>
    <x v="2"/>
    <x v="3"/>
    <n v="20.844838317154199"/>
    <n v="99.312322965961897"/>
    <s v="Tuesday"/>
    <n v="2"/>
    <x v="10"/>
    <x v="8"/>
    <x v="3"/>
    <n v="35"/>
    <n v="0"/>
  </r>
  <r>
    <n v="69.727620961763407"/>
    <n v="203.35207922141399"/>
    <n v="47.758624588224798"/>
    <n v="1.4445337137636001"/>
    <n v="2.6222467943674399"/>
    <n v="89.907160457566704"/>
    <n v="17.863358821677298"/>
    <n v="45.483726457954603"/>
    <n v="8.6397697906453708"/>
    <n v="206.87147222355"/>
    <n v="1029.44508753643"/>
    <n v="31.659274541970799"/>
    <n v="15.276847291880401"/>
    <n v="488"/>
    <x v="1"/>
    <x v="3"/>
    <n v="47.085731933636602"/>
    <n v="117.783010859714"/>
    <s v="Thursday"/>
    <n v="22"/>
    <x v="8"/>
    <x v="5"/>
    <x v="1"/>
    <n v="97"/>
    <n v="1"/>
  </r>
  <r>
    <n v="232.16613580494899"/>
    <n v="168.25333593643501"/>
    <n v="9.1424784612786798"/>
    <n v="20.763768299974799"/>
    <n v="4.5913618843602499"/>
    <n v="75.618409600252406"/>
    <n v="38.308494347639801"/>
    <n v="80.153850546036395"/>
    <n v="7.2070415537501598"/>
    <n v="72.252946054711998"/>
    <n v="991.37646353657499"/>
    <n v="1.90648733527032"/>
    <n v="2.1404086925680601"/>
    <n v="489"/>
    <x v="0"/>
    <x v="1"/>
    <n v="34.395674250775599"/>
    <n v="98.421292735231205"/>
    <s v="Sunday"/>
    <n v="10"/>
    <x v="10"/>
    <x v="7"/>
    <x v="1"/>
    <n v="31"/>
    <n v="1"/>
  </r>
  <r>
    <n v="168.06844512801001"/>
    <n v="184.91140699272401"/>
    <n v="10.2172500071466"/>
    <n v="48.168309185489697"/>
    <n v="3.2071136964411902"/>
    <n v="142.037655921762"/>
    <n v="29.3643403438031"/>
    <n v="49.479070065345802"/>
    <n v="5.2268701850150396"/>
    <n v="85.838150694699095"/>
    <n v="992.37208792290505"/>
    <n v="39.694819548593102"/>
    <n v="2.81758650827644"/>
    <n v="365"/>
    <x v="0"/>
    <x v="2"/>
    <n v="32.380375028263401"/>
    <n v="108.819587524227"/>
    <s v="Wednesday"/>
    <n v="4"/>
    <x v="5"/>
    <x v="8"/>
    <x v="2"/>
    <n v="25"/>
    <n v="1"/>
  </r>
  <r>
    <n v="226.55215176073801"/>
    <n v="100.202786470715"/>
    <n v="62.449291867139998"/>
    <n v="48.331790011066502"/>
    <n v="1.4303709506545199"/>
    <n v="37.8583385099639"/>
    <n v="-8.5846633590498005"/>
    <n v="39.479118327464597"/>
    <n v="9.9596313562576899"/>
    <n v="33.614394029927297"/>
    <n v="986.56359759010797"/>
    <n v="11.8421942570541"/>
    <n v="14.596747048204"/>
    <n v="159"/>
    <x v="0"/>
    <x v="2"/>
    <n v="20.182070245456998"/>
    <n v="100.285814702498"/>
    <s v="Tuesday"/>
    <n v="7"/>
    <x v="1"/>
    <x v="8"/>
    <x v="3"/>
    <n v="81"/>
    <n v="0"/>
  </r>
  <r>
    <n v="18.189964134133302"/>
    <n v="271.14616407543502"/>
    <n v="55.1274960901589"/>
    <n v="40.438023811727703"/>
    <n v="1.97260860479445"/>
    <n v="197.83999703880701"/>
    <n v="35.923750179553402"/>
    <n v="32.848080342653603"/>
    <n v="6.7535707020531"/>
    <n v="202.69765974283001"/>
    <n v="1001.88243445004"/>
    <n v="4.8030543264229104"/>
    <n v="4.1143252386590303"/>
    <n v="126"/>
    <x v="3"/>
    <x v="2"/>
    <n v="21.651247371131301"/>
    <n v="114.308212408751"/>
    <s v="Wednesday"/>
    <n v="7"/>
    <x v="2"/>
    <x v="5"/>
    <x v="4"/>
    <n v="21"/>
    <n v="0"/>
  </r>
  <r>
    <n v="156.542465360541"/>
    <n v="191.580956650232"/>
    <n v="42.9985904759683"/>
    <n v="39.640812989650101"/>
    <n v="1.1733961925545899"/>
    <n v="109.835667458077"/>
    <n v="18.603843625541099"/>
    <n v="96.171938773285206"/>
    <n v="0.36245546406631002"/>
    <n v="166.07534732543999"/>
    <n v="1027.7218199613801"/>
    <n v="38.967287776846803"/>
    <n v="6.2327116516826999"/>
    <n v="392"/>
    <x v="3"/>
    <x v="2"/>
    <n v="43.887285160898301"/>
    <n v="98.805514673641099"/>
    <s v="Wednesday"/>
    <n v="5"/>
    <x v="1"/>
    <x v="8"/>
    <x v="2"/>
    <n v="78"/>
    <n v="1"/>
  </r>
  <r>
    <n v="187.62054316740401"/>
    <n v="36.458644129946201"/>
    <n v="89.671112365594198"/>
    <n v="9.4910692267928507"/>
    <n v="2.9506709217426401"/>
    <n v="81.8420199692099"/>
    <n v="35.2176485329869"/>
    <n v="82.559916706829299"/>
    <n v="4.9499289313083601"/>
    <n v="99.898022256111503"/>
    <n v="982.260916120616"/>
    <n v="41.551258169982603"/>
    <n v="8.2694552793788194"/>
    <n v="491"/>
    <x v="2"/>
    <x v="1"/>
    <n v="23.781601561370401"/>
    <n v="96.523371628378797"/>
    <s v="Thursday"/>
    <n v="15"/>
    <x v="0"/>
    <x v="8"/>
    <x v="0"/>
    <n v="4"/>
    <n v="1"/>
  </r>
  <r>
    <n v="43.883475282003999"/>
    <n v="135.863113013543"/>
    <n v="27.536912045418301"/>
    <n v="46.902959389302502"/>
    <n v="3.4717758245218602"/>
    <n v="54.650100759434899"/>
    <n v="21.572795741207699"/>
    <n v="31.4330986699471"/>
    <n v="8.5055728364911101"/>
    <n v="104.331631423781"/>
    <n v="1008.53550002246"/>
    <n v="39.7183447593548"/>
    <n v="10.295955616608801"/>
    <n v="112"/>
    <x v="2"/>
    <x v="3"/>
    <n v="21.4694044589653"/>
    <n v="117.89938284884001"/>
    <s v="Thursday"/>
    <n v="0"/>
    <x v="8"/>
    <x v="7"/>
    <x v="1"/>
    <n v="20"/>
    <n v="0"/>
  </r>
  <r>
    <n v="204.32603819638101"/>
    <n v="120.825377385595"/>
    <n v="37.540307290424799"/>
    <n v="37.421093306053699"/>
    <n v="4.36320744298229"/>
    <n v="147.85998293088201"/>
    <n v="-7.5732837305331104"/>
    <n v="64.166474385920495"/>
    <n v="1.58081632074127"/>
    <n v="87.162500790216797"/>
    <n v="1036.43448326608"/>
    <n v="30.190187272368799"/>
    <n v="18.286668910308698"/>
    <n v="205"/>
    <x v="2"/>
    <x v="2"/>
    <n v="23.513124875456199"/>
    <n v="98.184812957071699"/>
    <s v="Sunday"/>
    <n v="5"/>
    <x v="8"/>
    <x v="4"/>
    <x v="5"/>
    <n v="43"/>
    <n v="0"/>
  </r>
  <r>
    <n v="28.419591182534202"/>
    <n v="217.70766059461201"/>
    <n v="88.849611717448099"/>
    <n v="8.2260092115687495"/>
    <n v="1.95227791983781"/>
    <n v="82.330636626865001"/>
    <n v="-7.3101325576355798"/>
    <n v="50.9861871068656"/>
    <n v="2.7292923119034702"/>
    <n v="1.9269664929315899"/>
    <n v="1042.22952090694"/>
    <n v="20.641666966487701"/>
    <n v="18.035769422420898"/>
    <n v="214"/>
    <x v="2"/>
    <x v="2"/>
    <n v="28.012991881854301"/>
    <n v="127.01118330692501"/>
    <s v="Monday"/>
    <n v="18"/>
    <x v="10"/>
    <x v="3"/>
    <x v="3"/>
    <n v="96"/>
    <n v="0"/>
  </r>
  <r>
    <n v="84.042111552244407"/>
    <n v="124.091547791937"/>
    <n v="8.9444001606740091"/>
    <n v="31.667250755968698"/>
    <n v="4.57963146488059"/>
    <n v="60.513034059113203"/>
    <n v="21.918806830037699"/>
    <n v="29.9422444331327"/>
    <n v="5.7364172809462097"/>
    <n v="108.968236837333"/>
    <n v="1045.7466374778501"/>
    <n v="49.638357370981197"/>
    <n v="6.7266203278488002"/>
    <n v="112"/>
    <x v="3"/>
    <x v="4"/>
    <n v="43.932854697056001"/>
    <n v="125.734143996803"/>
    <s v="Wednesday"/>
    <n v="23"/>
    <x v="8"/>
    <x v="7"/>
    <x v="1"/>
    <n v="11"/>
    <n v="0"/>
  </r>
  <r>
    <n v="165.390278633913"/>
    <n v="199.556434368401"/>
    <n v="63.379286856885898"/>
    <n v="6.1707483197813202"/>
    <n v="2.4575808286569099"/>
    <n v="108.20951017619601"/>
    <n v="6.7509571791646996"/>
    <n v="49.5937447752856"/>
    <n v="7.6093987206803604"/>
    <n v="43.218576937248201"/>
    <n v="1003.90682339159"/>
    <n v="0.624631751552018"/>
    <n v="7.2026033608619304"/>
    <n v="493"/>
    <x v="3"/>
    <x v="1"/>
    <n v="47.843607039717497"/>
    <n v="113.25267208728"/>
    <s v="Wednesday"/>
    <n v="16"/>
    <x v="10"/>
    <x v="1"/>
    <x v="2"/>
    <n v="4"/>
    <n v="1"/>
  </r>
  <r>
    <n v="152.705318559098"/>
    <n v="184.945627996366"/>
    <n v="96.113897256360801"/>
    <n v="41.810860153861597"/>
    <n v="0.55682769118678999"/>
    <n v="14.2480826524859"/>
    <n v="11.606258565600401"/>
    <n v="21.737628986340699"/>
    <n v="2.5193018799354299"/>
    <n v="303.83140799598198"/>
    <n v="1001.66506080097"/>
    <n v="1.17772215505232"/>
    <n v="7.3753715629231396"/>
    <n v="457"/>
    <x v="1"/>
    <x v="2"/>
    <n v="40.364008966769099"/>
    <n v="100.44920580007"/>
    <s v="Friday"/>
    <n v="7"/>
    <x v="6"/>
    <x v="4"/>
    <x v="1"/>
    <n v="49"/>
    <n v="1"/>
  </r>
  <r>
    <n v="124.51446568515701"/>
    <n v="148.366962238643"/>
    <n v="20.257286895045301"/>
    <n v="48.683225470833797"/>
    <n v="0.832173851790734"/>
    <n v="91.206749476274098"/>
    <n v="-4.1970031744762402"/>
    <n v="65.821248048258596"/>
    <n v="4.7761668808723599"/>
    <n v="8.6791452629617591"/>
    <n v="1035.7028695576801"/>
    <n v="3.3497493257180899"/>
    <n v="2.6436765664494302"/>
    <n v="275"/>
    <x v="2"/>
    <x v="0"/>
    <n v="44.628139208934698"/>
    <n v="122.762231745799"/>
    <s v="Friday"/>
    <n v="3"/>
    <x v="7"/>
    <x v="7"/>
    <x v="1"/>
    <n v="82"/>
    <n v="0"/>
  </r>
  <r>
    <n v="25.258558971798401"/>
    <n v="229.95897775480699"/>
    <n v="6.3910898043145199"/>
    <n v="2.5917855146708302"/>
    <n v="1.0206274391722701"/>
    <n v="23.5169204139765"/>
    <n v="22.993114330512"/>
    <n v="10.562647770804301"/>
    <n v="1.2071536954375099"/>
    <n v="351.69064730541697"/>
    <n v="1018.37413789993"/>
    <n v="35.658391546608797"/>
    <n v="5.2942691792670002"/>
    <n v="270"/>
    <x v="2"/>
    <x v="1"/>
    <n v="20.537766019539699"/>
    <n v="106.948218496471"/>
    <s v="Monday"/>
    <n v="12"/>
    <x v="11"/>
    <x v="2"/>
    <x v="1"/>
    <n v="19"/>
    <n v="0"/>
  </r>
  <r>
    <n v="32.1110926743455"/>
    <n v="111.69173285714"/>
    <n v="75.930867957164097"/>
    <n v="49.163715437509801"/>
    <n v="0.28818376325136702"/>
    <n v="113.382104320439"/>
    <n v="34.001955271757197"/>
    <n v="95.082759574660898"/>
    <n v="5.3667272475024701"/>
    <n v="88.689210863165897"/>
    <n v="1010.88879553454"/>
    <n v="39.078195496918298"/>
    <n v="17.174615277249298"/>
    <n v="261"/>
    <x v="1"/>
    <x v="1"/>
    <n v="44.889138351200103"/>
    <n v="120.27116859505399"/>
    <s v="Sunday"/>
    <n v="20"/>
    <x v="8"/>
    <x v="7"/>
    <x v="0"/>
    <n v="79"/>
    <n v="0"/>
  </r>
  <r>
    <n v="64.168732310942403"/>
    <n v="63.115981379499502"/>
    <n v="11.233461254461499"/>
    <n v="35.185740179437097"/>
    <n v="4.3212058867872596"/>
    <n v="97.0839148370776"/>
    <n v="18.940964476011899"/>
    <n v="34.228008578621903"/>
    <n v="7.2626814682076102"/>
    <n v="124.951239914506"/>
    <n v="1030.6484670807099"/>
    <n v="38.778894863261797"/>
    <n v="3.5508929250494599"/>
    <n v="142"/>
    <x v="2"/>
    <x v="2"/>
    <n v="44.542022690907203"/>
    <n v="95.875621760601405"/>
    <s v="Saturday"/>
    <n v="21"/>
    <x v="2"/>
    <x v="8"/>
    <x v="0"/>
    <n v="25"/>
    <n v="0"/>
  </r>
  <r>
    <n v="216.00762324136099"/>
    <n v="53.432497300218103"/>
    <n v="88.560196548949193"/>
    <n v="4.3231611376849903"/>
    <n v="3.48041814270869"/>
    <n v="66.270257794991593"/>
    <n v="14.952534654767801"/>
    <n v="40.437697590899504"/>
    <n v="9.3443839523525902"/>
    <n v="202.582255925444"/>
    <n v="1039.37091255367"/>
    <n v="14.566779508643"/>
    <n v="17.643708399435098"/>
    <n v="94"/>
    <x v="3"/>
    <x v="1"/>
    <n v="37.703313956886397"/>
    <n v="91.3134627173213"/>
    <s v="Saturday"/>
    <n v="1"/>
    <x v="10"/>
    <x v="8"/>
    <x v="0"/>
    <n v="51"/>
    <n v="0"/>
  </r>
  <r>
    <n v="137.75888251058299"/>
    <n v="184.766556740965"/>
    <n v="90.903838239990804"/>
    <n v="34.030482819069697"/>
    <n v="1.91636082793601"/>
    <n v="81.370935608212505"/>
    <n v="-5.0052139954211503"/>
    <n v="60.318390319206401"/>
    <n v="1.25563566951714"/>
    <n v="100.257884724142"/>
    <n v="1003.19860265688"/>
    <n v="3.04137664609472"/>
    <n v="8.8942747741459396"/>
    <n v="144"/>
    <x v="3"/>
    <x v="0"/>
    <n v="30.229676577926298"/>
    <n v="119.50379908137"/>
    <s v="Monday"/>
    <n v="19"/>
    <x v="0"/>
    <x v="5"/>
    <x v="5"/>
    <n v="22"/>
    <n v="0"/>
  </r>
  <r>
    <n v="83.296676405073299"/>
    <n v="42.890222166523102"/>
    <n v="65.294802355891306"/>
    <n v="24.299082150865001"/>
    <n v="3.2162494559094199"/>
    <n v="147.35077531942201"/>
    <n v="22.969239560807701"/>
    <n v="81.941963272165793"/>
    <n v="8.8908563587997307"/>
    <n v="338.63117701195"/>
    <n v="1033.0860720145099"/>
    <n v="25.903337247692701"/>
    <n v="6.4781272250018"/>
    <n v="256"/>
    <x v="2"/>
    <x v="2"/>
    <n v="43.114998456428403"/>
    <n v="115.19030833222099"/>
    <s v="Tuesday"/>
    <n v="1"/>
    <x v="6"/>
    <x v="9"/>
    <x v="0"/>
    <n v="65"/>
    <n v="0"/>
  </r>
  <r>
    <n v="219.55748292601399"/>
    <n v="54.948483749761998"/>
    <n v="88.484396965296398"/>
    <n v="45.460931116017299"/>
    <n v="4.87750141673191"/>
    <n v="14.7285523588187"/>
    <n v="-0.85262312157101905"/>
    <n v="57.833139099686903"/>
    <n v="2.1571939659317301"/>
    <n v="63.802532965309098"/>
    <n v="1045.3395903233099"/>
    <n v="32.106758838331402"/>
    <n v="18.6130977944532"/>
    <n v="223"/>
    <x v="2"/>
    <x v="0"/>
    <n v="22.9002586610242"/>
    <n v="109.689871487502"/>
    <s v="Monday"/>
    <n v="12"/>
    <x v="1"/>
    <x v="9"/>
    <x v="3"/>
    <n v="73"/>
    <n v="0"/>
  </r>
  <r>
    <n v="213.680851166335"/>
    <n v="146.60444595133799"/>
    <n v="7.2840601638809401"/>
    <n v="41.507590866687799"/>
    <n v="3.4795878434263701"/>
    <n v="105.967678646183"/>
    <n v="25.075591717246599"/>
    <n v="82.093147108505306"/>
    <n v="1.1930952759117599"/>
    <n v="250.785947524118"/>
    <n v="1031.3427463913799"/>
    <n v="18.9978752253718"/>
    <n v="1.9887216715717499"/>
    <n v="407"/>
    <x v="1"/>
    <x v="4"/>
    <n v="40.804467549187102"/>
    <n v="124.978530250291"/>
    <s v="Tuesday"/>
    <n v="18"/>
    <x v="3"/>
    <x v="4"/>
    <x v="5"/>
    <n v="6"/>
    <n v="1"/>
  </r>
  <r>
    <n v="90.188039097463999"/>
    <n v="27.742653662019201"/>
    <n v="28.3887565400432"/>
    <n v="40.313357909306198"/>
    <n v="0.69024634307008204"/>
    <n v="193.36832350191801"/>
    <n v="-5.6455415596393497"/>
    <n v="69.948905164551107"/>
    <n v="2.5889832355152298"/>
    <n v="310.715004724751"/>
    <n v="1005.7609923802301"/>
    <n v="41.730868668461298"/>
    <n v="5.9350633980956298"/>
    <n v="92"/>
    <x v="1"/>
    <x v="1"/>
    <n v="23.729159025190199"/>
    <n v="93.027071343214203"/>
    <s v="Saturday"/>
    <n v="19"/>
    <x v="1"/>
    <x v="9"/>
    <x v="0"/>
    <n v="54"/>
    <n v="0"/>
  </r>
  <r>
    <n v="245.677624772695"/>
    <n v="251.30061604246399"/>
    <n v="82.086944735699703"/>
    <n v="16.7554822723583"/>
    <n v="0.37188240675263401"/>
    <n v="155.92008590990599"/>
    <n v="-3.5680622351167699"/>
    <n v="20.909522277831901"/>
    <n v="2.7855920618716099"/>
    <n v="233.69289321835399"/>
    <n v="986.16420663695703"/>
    <n v="1.6184613690549601"/>
    <n v="12.2448116198221"/>
    <n v="323"/>
    <x v="1"/>
    <x v="1"/>
    <n v="24.547097842373098"/>
    <n v="103.885844454588"/>
    <s v="Thursday"/>
    <n v="4"/>
    <x v="10"/>
    <x v="1"/>
    <x v="0"/>
    <n v="70"/>
    <n v="1"/>
  </r>
  <r>
    <n v="145.26100812078701"/>
    <n v="209.29302971518999"/>
    <n v="13.401085357397401"/>
    <n v="40.173678505764798"/>
    <n v="1.49431644004246"/>
    <n v="178.098219853546"/>
    <n v="27.476368167507101"/>
    <n v="29.965817940051799"/>
    <n v="9.4089638901148405"/>
    <n v="140.933562048922"/>
    <n v="1035.54949200905"/>
    <n v="32.148258275307498"/>
    <n v="2.1851938365781902"/>
    <n v="374"/>
    <x v="0"/>
    <x v="3"/>
    <n v="43.816689450638798"/>
    <n v="116.576480180091"/>
    <s v="Sunday"/>
    <n v="9"/>
    <x v="6"/>
    <x v="5"/>
    <x v="5"/>
    <n v="95"/>
    <n v="1"/>
  </r>
  <r>
    <n v="95.330822635115695"/>
    <n v="237.36777677190801"/>
    <n v="81.146783778929205"/>
    <n v="26.895951258628902"/>
    <n v="2.5777138695448998"/>
    <n v="134.884438866805"/>
    <n v="14.8156919057802"/>
    <n v="27.268842430188499"/>
    <n v="8.7103531244216992"/>
    <n v="26.039130655149702"/>
    <n v="1019.8153485513"/>
    <n v="33.5923650525665"/>
    <n v="1.92363753613114"/>
    <n v="209"/>
    <x v="1"/>
    <x v="4"/>
    <n v="47.063667258956002"/>
    <n v="106.720761495202"/>
    <s v="Wednesday"/>
    <n v="5"/>
    <x v="9"/>
    <x v="5"/>
    <x v="1"/>
    <n v="36"/>
    <n v="0"/>
  </r>
  <r>
    <n v="203.73529533171501"/>
    <n v="252.10159091272399"/>
    <n v="69.134158333010006"/>
    <n v="11.9605949992989"/>
    <n v="0.788672780857122"/>
    <n v="132.859417151245"/>
    <n v="6.2442174636725296"/>
    <n v="65.318320413036901"/>
    <n v="1.14162915524801"/>
    <n v="298.67101103829202"/>
    <n v="1023.93656137703"/>
    <n v="8.9198808395575497"/>
    <n v="18.040797637608399"/>
    <n v="187"/>
    <x v="0"/>
    <x v="1"/>
    <n v="44.414945342518998"/>
    <n v="119.72588429752"/>
    <s v="Friday"/>
    <n v="7"/>
    <x v="2"/>
    <x v="7"/>
    <x v="0"/>
    <n v="33"/>
    <n v="0"/>
  </r>
  <r>
    <n v="122.34992391484199"/>
    <n v="167.86384954373699"/>
    <n v="95.978922352721597"/>
    <n v="29.358968700904001"/>
    <n v="2.5474116959483899"/>
    <n v="133.42750249609901"/>
    <n v="31.862095212290999"/>
    <n v="41.003823620721803"/>
    <n v="5.3091519481330396"/>
    <n v="312.84060851974198"/>
    <n v="980.97087345275099"/>
    <n v="39.082338073354599"/>
    <n v="14.2799889958505"/>
    <n v="130"/>
    <x v="0"/>
    <x v="1"/>
    <n v="23.970078284347998"/>
    <n v="91.835456092559397"/>
    <s v="Friday"/>
    <n v="19"/>
    <x v="7"/>
    <x v="0"/>
    <x v="0"/>
    <n v="19"/>
    <n v="0"/>
  </r>
  <r>
    <n v="93.048684121132098"/>
    <n v="71.7331483808413"/>
    <n v="74.811993210594096"/>
    <n v="2.30745699241605"/>
    <n v="2.81500959142388"/>
    <n v="154.63426981490201"/>
    <n v="20.829856605870798"/>
    <n v="13.3685131893163"/>
    <n v="3.6853502910391098"/>
    <n v="325.304422183626"/>
    <n v="1002.1888062906"/>
    <n v="41.2389247967781"/>
    <n v="11.337732096209701"/>
    <n v="111"/>
    <x v="0"/>
    <x v="3"/>
    <n v="45.570608274367203"/>
    <n v="97.933249743111801"/>
    <s v="Tuesday"/>
    <n v="7"/>
    <x v="11"/>
    <x v="0"/>
    <x v="0"/>
    <n v="29"/>
    <n v="0"/>
  </r>
  <r>
    <n v="214.54367302079501"/>
    <n v="187.55512069990399"/>
    <n v="48.830789535826803"/>
    <n v="27.412271390066799"/>
    <n v="2.1291806341459001"/>
    <n v="62.678398571260303"/>
    <n v="2.4857900054976598"/>
    <n v="62.986247756133302"/>
    <n v="1.0081947048109099"/>
    <n v="214.902865077326"/>
    <n v="1003.59986001727"/>
    <n v="35.082802380353499"/>
    <n v="5.6513559714162298"/>
    <n v="121"/>
    <x v="3"/>
    <x v="4"/>
    <n v="21.835151248961498"/>
    <n v="102.72901051230799"/>
    <s v="Sunday"/>
    <n v="1"/>
    <x v="11"/>
    <x v="4"/>
    <x v="0"/>
    <n v="4"/>
    <n v="0"/>
  </r>
  <r>
    <n v="42.3070780261218"/>
    <n v="130.53141909968201"/>
    <n v="57.604472978375298"/>
    <n v="27.958124097385799"/>
    <n v="3.10274154352628"/>
    <n v="173.20613980997101"/>
    <n v="-2.2213176214262802"/>
    <n v="69.595925428337793"/>
    <n v="2.8942636533429802"/>
    <n v="90.118167892819002"/>
    <n v="1042.3714962259301"/>
    <n v="34.917178113995398"/>
    <n v="4.9151835415754102"/>
    <n v="447"/>
    <x v="1"/>
    <x v="1"/>
    <n v="26.872871267866799"/>
    <n v="117.831717376355"/>
    <s v="Friday"/>
    <n v="6"/>
    <x v="4"/>
    <x v="6"/>
    <x v="3"/>
    <n v="52"/>
    <n v="1"/>
  </r>
  <r>
    <n v="39.800603775469497"/>
    <n v="168.18933977492401"/>
    <n v="88.177697497071904"/>
    <n v="36.312222880329202"/>
    <n v="1.5059909585828699"/>
    <n v="63.912200629104099"/>
    <n v="-1.58813448585246"/>
    <n v="82.333822340320495"/>
    <n v="7.4147450327769002"/>
    <n v="187.03895424163301"/>
    <n v="1016.77376971577"/>
    <n v="20.571168064541801"/>
    <n v="12.6852440212262"/>
    <n v="42"/>
    <x v="2"/>
    <x v="4"/>
    <n v="45.344950159802202"/>
    <n v="91.824005887843796"/>
    <s v="Monday"/>
    <n v="0"/>
    <x v="7"/>
    <x v="3"/>
    <x v="0"/>
    <n v="75"/>
    <n v="0"/>
  </r>
  <r>
    <n v="223.713141417315"/>
    <n v="130.02951004410701"/>
    <n v="26.066180158161799"/>
    <n v="23.851056267177"/>
    <n v="3.8208001320596199"/>
    <n v="106.95279698684899"/>
    <n v="-7.5762407239491303"/>
    <n v="61.0927489042285"/>
    <n v="5.9267748516770098"/>
    <n v="1.2948257565096499"/>
    <n v="1016.95152138853"/>
    <n v="23.499604356658001"/>
    <n v="2.4639199392518498"/>
    <n v="378"/>
    <x v="1"/>
    <x v="4"/>
    <n v="38.080965956989402"/>
    <n v="103.25217457939701"/>
    <s v="Thursday"/>
    <n v="3"/>
    <x v="5"/>
    <x v="1"/>
    <x v="0"/>
    <n v="5"/>
    <n v="1"/>
  </r>
  <r>
    <n v="175.57942756693399"/>
    <n v="221.89228092958001"/>
    <n v="79.198514541555795"/>
    <n v="32.456350840636098"/>
    <n v="0.90304576825928196"/>
    <n v="149.350161479702"/>
    <n v="-1.6187665140315799"/>
    <n v="48.097370421455302"/>
    <n v="9.8258725047403193"/>
    <n v="305.46148718613898"/>
    <n v="997.64002310741898"/>
    <n v="47.530790985524902"/>
    <n v="15.4852410855814"/>
    <n v="200"/>
    <x v="2"/>
    <x v="4"/>
    <n v="44.5446118265045"/>
    <n v="104.780478092953"/>
    <s v="Friday"/>
    <n v="22"/>
    <x v="4"/>
    <x v="9"/>
    <x v="4"/>
    <n v="53"/>
    <n v="0"/>
  </r>
  <r>
    <n v="173.734881884039"/>
    <n v="72.627493207885905"/>
    <n v="5.0176768265354497"/>
    <n v="4.4289494595853398"/>
    <n v="4.1116398670752501"/>
    <n v="66.549861053180805"/>
    <n v="28.856504025245801"/>
    <n v="13.000474635409001"/>
    <n v="4.06958197742349"/>
    <n v="21.8778111468358"/>
    <n v="1037.9822860292199"/>
    <n v="13.6874123077859"/>
    <n v="19.795026815295"/>
    <n v="40"/>
    <x v="2"/>
    <x v="2"/>
    <n v="37.671076558461202"/>
    <n v="93.104386501258105"/>
    <s v="Saturday"/>
    <n v="9"/>
    <x v="9"/>
    <x v="5"/>
    <x v="3"/>
    <n v="34"/>
    <n v="0"/>
  </r>
  <r>
    <n v="164.52830290058901"/>
    <n v="290.844747962116"/>
    <n v="40.687726788333897"/>
    <n v="9.3737024004818092"/>
    <n v="3.8472585211922099"/>
    <n v="184.61507980017501"/>
    <n v="14.8411995550026"/>
    <n v="64.646432895974797"/>
    <n v="3.6102649343979998"/>
    <n v="94.179330452280595"/>
    <n v="1007.98445321818"/>
    <n v="16.829937636968499"/>
    <n v="19.0583698224948"/>
    <n v="460"/>
    <x v="1"/>
    <x v="3"/>
    <n v="35.258928017430598"/>
    <n v="127.444572598303"/>
    <s v="Saturday"/>
    <n v="6"/>
    <x v="11"/>
    <x v="2"/>
    <x v="4"/>
    <n v="97"/>
    <n v="1"/>
  </r>
  <r>
    <n v="161.29336430415501"/>
    <n v="232.997325905471"/>
    <n v="80.715857928237398"/>
    <n v="48.770395776223801"/>
    <n v="1.4126910363854699"/>
    <n v="160.91796127153"/>
    <n v="18.121682453035302"/>
    <n v="84.549278776765902"/>
    <n v="5.9985023575039502"/>
    <n v="229.22813332034201"/>
    <n v="1026.2078447443"/>
    <n v="17.232867504753202"/>
    <n v="11.518339800558101"/>
    <n v="175"/>
    <x v="0"/>
    <x v="2"/>
    <n v="47.498178796732702"/>
    <n v="111.49077167627"/>
    <s v="Monday"/>
    <n v="6"/>
    <x v="4"/>
    <x v="1"/>
    <x v="3"/>
    <n v="1"/>
    <n v="0"/>
  </r>
  <r>
    <n v="93.232489733648706"/>
    <n v="67.409086068433297"/>
    <n v="43.204989507906298"/>
    <n v="17.9025877988269"/>
    <n v="4.6705577328598196"/>
    <n v="46.007605081353802"/>
    <n v="-8.6994971647474806"/>
    <n v="67.616969974258495"/>
    <n v="0.147484952159919"/>
    <n v="333.852628807418"/>
    <n v="1033.6035250238001"/>
    <n v="31.285856352398699"/>
    <n v="14.765383413325599"/>
    <n v="420"/>
    <x v="0"/>
    <x v="4"/>
    <n v="36.1017056979017"/>
    <n v="91.976507303299499"/>
    <s v="Thursday"/>
    <n v="3"/>
    <x v="2"/>
    <x v="5"/>
    <x v="3"/>
    <n v="16"/>
    <n v="1"/>
  </r>
  <r>
    <n v="40.265066639701097"/>
    <n v="287.53737500326099"/>
    <n v="7.49050351687454"/>
    <n v="7.5007704221095297"/>
    <n v="1.8410948696994001"/>
    <n v="199.73704864427901"/>
    <n v="9.6038414277456496"/>
    <n v="67.074090712258098"/>
    <n v="5.4353190567218004"/>
    <n v="15.0563119939129"/>
    <n v="1025.45459933406"/>
    <n v="31.793691389643801"/>
    <n v="16.845803111113899"/>
    <n v="212"/>
    <x v="2"/>
    <x v="0"/>
    <n v="31.754513732731201"/>
    <n v="97.8148528904442"/>
    <s v="Tuesday"/>
    <n v="13"/>
    <x v="11"/>
    <x v="2"/>
    <x v="0"/>
    <n v="82"/>
    <n v="0"/>
  </r>
  <r>
    <n v="219.93707094254199"/>
    <n v="95.322359963843894"/>
    <n v="27.464112676545799"/>
    <n v="24.979135855157502"/>
    <n v="1.33812900710948"/>
    <n v="123.21930471581599"/>
    <n v="1.54633989231665"/>
    <n v="75.579933031845002"/>
    <n v="2.5424802983572601"/>
    <n v="222.49581187270499"/>
    <n v="1002.4145547074201"/>
    <n v="26.833741735839201"/>
    <n v="12.0696354255517"/>
    <n v="381"/>
    <x v="1"/>
    <x v="3"/>
    <n v="36.632484199841201"/>
    <n v="96.023097413169495"/>
    <s v="Thursday"/>
    <n v="20"/>
    <x v="10"/>
    <x v="7"/>
    <x v="1"/>
    <n v="59"/>
    <n v="1"/>
  </r>
  <r>
    <n v="152.82780836976301"/>
    <n v="71.506409323617106"/>
    <n v="29.211990710209601"/>
    <n v="49.157112661008803"/>
    <n v="0.64967020400794995"/>
    <n v="155.35099222762699"/>
    <n v="-8.1408979394585401"/>
    <n v="61.7223049974031"/>
    <n v="8.8114411404324002"/>
    <n v="93.894632881313896"/>
    <n v="1032.1681856381001"/>
    <n v="26.7838513943795"/>
    <n v="14.191917601935099"/>
    <n v="306"/>
    <x v="1"/>
    <x v="2"/>
    <n v="37.777937321615497"/>
    <n v="94.866708302140296"/>
    <s v="Monday"/>
    <n v="1"/>
    <x v="4"/>
    <x v="9"/>
    <x v="3"/>
    <n v="84"/>
    <n v="1"/>
  </r>
  <r>
    <n v="77.365133758027895"/>
    <n v="235.005544429504"/>
    <n v="84.635228329217796"/>
    <n v="40.881093190970503"/>
    <n v="3.37839502820247"/>
    <n v="158.353859713986"/>
    <n v="5.2474873062375096"/>
    <n v="80.129835760333506"/>
    <n v="4.3073936705516704"/>
    <n v="157.43782223113601"/>
    <n v="1013.56607304509"/>
    <n v="17.236522172350899"/>
    <n v="7.1440601494809197"/>
    <n v="154"/>
    <x v="0"/>
    <x v="3"/>
    <n v="47.282981485587698"/>
    <n v="104.19172351662699"/>
    <s v="Thursday"/>
    <n v="12"/>
    <x v="10"/>
    <x v="5"/>
    <x v="2"/>
    <n v="48"/>
    <n v="0"/>
  </r>
  <r>
    <n v="13.514131506255501"/>
    <n v="198.32267166415201"/>
    <n v="41.004224661336998"/>
    <n v="48.352991555483698"/>
    <n v="3.4936007729318099"/>
    <n v="169.15326635479099"/>
    <n v="19.799678857492101"/>
    <n v="20.9594627406025"/>
    <n v="8.9353017573126508"/>
    <n v="7.5492477095268598"/>
    <n v="987.10259431726104"/>
    <n v="24.242550209245"/>
    <n v="19.252344152211599"/>
    <n v="293"/>
    <x v="3"/>
    <x v="1"/>
    <n v="24.337333427376102"/>
    <n v="93.468088195186397"/>
    <s v="Tuesday"/>
    <n v="3"/>
    <x v="1"/>
    <x v="4"/>
    <x v="2"/>
    <n v="48"/>
    <n v="0"/>
  </r>
  <r>
    <n v="25.246957083045402"/>
    <n v="89.100353805443206"/>
    <n v="71.421369861153195"/>
    <n v="11.333074077032601"/>
    <n v="1.9731772028004499"/>
    <n v="72.061597778012001"/>
    <n v="25.609204622588699"/>
    <n v="57.698729935528704"/>
    <n v="6.0988270619570804"/>
    <n v="28.184146901815001"/>
    <n v="1015.25422148899"/>
    <n v="42.160308729042796"/>
    <n v="1.82032511611504"/>
    <n v="94"/>
    <x v="0"/>
    <x v="4"/>
    <n v="49.248269491946502"/>
    <n v="127.943817975713"/>
    <s v="Thursday"/>
    <n v="9"/>
    <x v="8"/>
    <x v="0"/>
    <x v="0"/>
    <n v="92"/>
    <n v="0"/>
  </r>
  <r>
    <n v="45.425362387289297"/>
    <n v="63.254914568650001"/>
    <n v="77.434015214406003"/>
    <n v="2.3266357141113798"/>
    <n v="4.8527517645957001"/>
    <n v="161.95607588291699"/>
    <n v="38.294037029909802"/>
    <n v="25.801530679415499"/>
    <n v="8.4751769052327006"/>
    <n v="318.013343233917"/>
    <n v="1030.02972530234"/>
    <n v="40.737217154126398"/>
    <n v="13.383891021530401"/>
    <n v="214"/>
    <x v="0"/>
    <x v="2"/>
    <n v="43.615083159537299"/>
    <n v="90.509308004212699"/>
    <s v="Wednesday"/>
    <n v="15"/>
    <x v="0"/>
    <x v="2"/>
    <x v="4"/>
    <n v="84"/>
    <n v="0"/>
  </r>
  <r>
    <n v="161.76351711285699"/>
    <n v="268.16430953798698"/>
    <n v="63.227169620529402"/>
    <n v="36.588637624070003"/>
    <n v="3.9807710015630602"/>
    <n v="134.90279679616"/>
    <n v="23.432831581708299"/>
    <n v="56.543577236328403"/>
    <n v="3.5771947498181298"/>
    <n v="240.87337313172199"/>
    <n v="993.860076455853"/>
    <n v="42.607866205616801"/>
    <n v="0.22705616446580801"/>
    <n v="485"/>
    <x v="1"/>
    <x v="4"/>
    <n v="39.928705914576099"/>
    <n v="119.03928580732401"/>
    <s v="Monday"/>
    <n v="16"/>
    <x v="9"/>
    <x v="3"/>
    <x v="5"/>
    <n v="62"/>
    <n v="1"/>
  </r>
  <r>
    <n v="77.7358929970774"/>
    <n v="273.42531696485997"/>
    <n v="75.681712081303999"/>
    <n v="5.9256283472070903"/>
    <n v="1.5954990950779799"/>
    <n v="31.3035521660121"/>
    <n v="-6.4053969533151003"/>
    <n v="70.343699780296205"/>
    <n v="6.4637457446590503"/>
    <n v="34.073331864221203"/>
    <n v="1035.03932403202"/>
    <n v="3.2512324595366899"/>
    <n v="14.4049363184255"/>
    <n v="85"/>
    <x v="3"/>
    <x v="4"/>
    <n v="22.970355698149898"/>
    <n v="90.081727249510394"/>
    <s v="Monday"/>
    <n v="7"/>
    <x v="3"/>
    <x v="0"/>
    <x v="4"/>
    <n v="78"/>
    <n v="0"/>
  </r>
  <r>
    <n v="81.283276750932103"/>
    <n v="92.397117136731396"/>
    <n v="35.094331333734303"/>
    <n v="30.579667547294299"/>
    <n v="4.4973154217934503"/>
    <n v="176.045221295907"/>
    <n v="14.470850372103101"/>
    <n v="43.245516296666302"/>
    <n v="4.2533916682988897"/>
    <n v="191.62780742462601"/>
    <n v="980.15795262556401"/>
    <n v="46.715904393172103"/>
    <n v="16.580705822971101"/>
    <n v="362"/>
    <x v="3"/>
    <x v="1"/>
    <n v="35.416187025453297"/>
    <n v="127.46552438227501"/>
    <s v="Tuesday"/>
    <n v="12"/>
    <x v="6"/>
    <x v="7"/>
    <x v="0"/>
    <n v="24"/>
    <n v="1"/>
  </r>
  <r>
    <n v="132.370138483029"/>
    <n v="184.70790140530801"/>
    <n v="82.763312742600405"/>
    <n v="22.475557933585101"/>
    <n v="3.4243748759043902"/>
    <n v="146.481761294714"/>
    <n v="9.7763707880650497"/>
    <n v="46.584925277834898"/>
    <n v="7.5775727020814401"/>
    <n v="106.84928416849"/>
    <n v="994.06139287800795"/>
    <n v="29.951843233564301"/>
    <n v="11.894724643090001"/>
    <n v="139"/>
    <x v="2"/>
    <x v="4"/>
    <n v="29.469551441237499"/>
    <n v="103.00055526785999"/>
    <s v="Friday"/>
    <n v="8"/>
    <x v="0"/>
    <x v="9"/>
    <x v="0"/>
    <n v="8"/>
    <n v="0"/>
  </r>
  <r>
    <n v="183.432526052876"/>
    <n v="241.81047413246699"/>
    <n v="50.195215337081102"/>
    <n v="24.948719274173101"/>
    <n v="1.00972606847588"/>
    <n v="80.056371735906694"/>
    <n v="15.266110580176999"/>
    <n v="81.282585701098299"/>
    <n v="2.7752712169423099"/>
    <n v="155.08938810376799"/>
    <n v="989.99889382552499"/>
    <n v="17.132835248537202"/>
    <n v="8.1230257292236097"/>
    <n v="283"/>
    <x v="0"/>
    <x v="4"/>
    <n v="43.2831280613022"/>
    <n v="104.58967285481"/>
    <s v="Saturday"/>
    <n v="5"/>
    <x v="1"/>
    <x v="8"/>
    <x v="2"/>
    <n v="18"/>
    <n v="0"/>
  </r>
  <r>
    <n v="68.737046830579899"/>
    <n v="263.90840419728698"/>
    <n v="17.794840617489498"/>
    <n v="4.2693015542110597"/>
    <n v="4.2250072701223997"/>
    <n v="178.895733721212"/>
    <n v="-1.46680106215871"/>
    <n v="85.644851746637102"/>
    <n v="5.3662459534499298"/>
    <n v="338.36212747219099"/>
    <n v="1040.8178485598301"/>
    <n v="44.430882500666002"/>
    <n v="16.435985891106998"/>
    <n v="43"/>
    <x v="2"/>
    <x v="3"/>
    <n v="40.132228062337497"/>
    <n v="99.100894365830698"/>
    <s v="Sunday"/>
    <n v="3"/>
    <x v="11"/>
    <x v="2"/>
    <x v="2"/>
    <n v="75"/>
    <n v="0"/>
  </r>
  <r>
    <n v="23.8741732311824"/>
    <n v="135.03866046658999"/>
    <n v="30.623508182979101"/>
    <n v="28.4700792444415"/>
    <n v="2.7128871641034098"/>
    <n v="18.2979822184912"/>
    <n v="34.601288584838102"/>
    <n v="94.048868034132397"/>
    <n v="1.0199784612140399"/>
    <n v="253.240445094991"/>
    <n v="993.65152071773196"/>
    <n v="31.252717031056001"/>
    <n v="15.603190588360301"/>
    <n v="264"/>
    <x v="0"/>
    <x v="4"/>
    <n v="32.871802323846303"/>
    <n v="94.365341969537596"/>
    <s v="Thursday"/>
    <n v="4"/>
    <x v="1"/>
    <x v="1"/>
    <x v="1"/>
    <n v="64"/>
    <n v="0"/>
  </r>
  <r>
    <n v="56.258522499990697"/>
    <n v="257.81737242312602"/>
    <n v="83.696932857237499"/>
    <n v="12.845563672704101"/>
    <n v="4.90462343587697"/>
    <n v="117.87785052175001"/>
    <n v="4.7630456273870401"/>
    <n v="56.393742884094799"/>
    <n v="7.3856389193586702"/>
    <n v="322.25137294514502"/>
    <n v="1046.1289096341"/>
    <n v="31.210196729727102"/>
    <n v="1.34440993304398"/>
    <n v="372"/>
    <x v="3"/>
    <x v="0"/>
    <n v="26.279669706875701"/>
    <n v="109.43697788354"/>
    <s v="Sunday"/>
    <n v="9"/>
    <x v="0"/>
    <x v="6"/>
    <x v="3"/>
    <n v="52"/>
    <n v="1"/>
  </r>
  <r>
    <n v="141.035946529005"/>
    <n v="120.047018014572"/>
    <n v="14.1745689235551"/>
    <n v="5.29777429733414"/>
    <n v="0.11123814345211"/>
    <n v="18.669630193230699"/>
    <n v="6.1983910909143596"/>
    <n v="47.675556501955"/>
    <n v="9.4427244332079798"/>
    <n v="33.732702958398001"/>
    <n v="991.84779496138799"/>
    <n v="6.9977859033518603"/>
    <n v="3.4685606950598098"/>
    <n v="359"/>
    <x v="3"/>
    <x v="2"/>
    <n v="25.571898190843001"/>
    <n v="119.430592782951"/>
    <s v="Thursday"/>
    <n v="11"/>
    <x v="6"/>
    <x v="5"/>
    <x v="0"/>
    <n v="97"/>
    <n v="1"/>
  </r>
  <r>
    <n v="82.446593567516501"/>
    <n v="121.752495114257"/>
    <n v="68.958802284315894"/>
    <n v="34.4021248216687"/>
    <n v="1.8949325003786699"/>
    <n v="198.900997509565"/>
    <n v="-8.2563194705919507"/>
    <n v="90.188232763791106"/>
    <n v="4.8504329507507098"/>
    <n v="168.83400533626701"/>
    <n v="1009.50114694303"/>
    <n v="11.2427674678282"/>
    <n v="17.608414917247899"/>
    <n v="58"/>
    <x v="0"/>
    <x v="0"/>
    <n v="46.324521447611801"/>
    <n v="91.268108194227807"/>
    <s v="Tuesday"/>
    <n v="15"/>
    <x v="9"/>
    <x v="3"/>
    <x v="2"/>
    <n v="99"/>
    <n v="0"/>
  </r>
  <r>
    <n v="54.422599078273301"/>
    <n v="256.59899064638199"/>
    <n v="21.8953931056862"/>
    <n v="8.9113455395110392"/>
    <n v="4.5901613460540798"/>
    <n v="106.98053509891101"/>
    <n v="22.1021625696205"/>
    <n v="26.3636768364399"/>
    <n v="5.5713324341941997"/>
    <n v="168.27911848673401"/>
    <n v="999.00342643385295"/>
    <n v="20.9179112239094"/>
    <n v="14.9725644870575"/>
    <n v="184"/>
    <x v="1"/>
    <x v="3"/>
    <n v="20.5147501947548"/>
    <n v="115.266887307351"/>
    <s v="Sunday"/>
    <n v="20"/>
    <x v="11"/>
    <x v="5"/>
    <x v="3"/>
    <n v="97"/>
    <n v="0"/>
  </r>
  <r>
    <n v="164.00854275310601"/>
    <n v="260.13083203119902"/>
    <n v="39.833725552318903"/>
    <n v="41.157741908463798"/>
    <n v="3.1948774899192598"/>
    <n v="90.782311679259905"/>
    <n v="-7.9489614521606704"/>
    <n v="54.017513465753801"/>
    <n v="2.6124323293729299"/>
    <n v="84.192711793316704"/>
    <n v="1030.51242358695"/>
    <n v="24.932116304453"/>
    <n v="13.998570949313599"/>
    <n v="435"/>
    <x v="1"/>
    <x v="0"/>
    <n v="27.480982969272102"/>
    <n v="117.02104171337901"/>
    <s v="Monday"/>
    <n v="21"/>
    <x v="2"/>
    <x v="8"/>
    <x v="5"/>
    <n v="67"/>
    <n v="1"/>
  </r>
  <r>
    <n v="154.06503765037399"/>
    <n v="139.69758985929201"/>
    <n v="19.898161628580599"/>
    <n v="31.821514459522099"/>
    <n v="2.5414863198439699"/>
    <n v="179.397939726521"/>
    <n v="-1.1596882681869101"/>
    <n v="36.877502562308898"/>
    <n v="6.1937051463678703"/>
    <n v="102.16486695101599"/>
    <n v="1044.9414294016599"/>
    <n v="4.7080830675633196"/>
    <n v="4.9954309642553802"/>
    <n v="244"/>
    <x v="0"/>
    <x v="4"/>
    <n v="30.847261645166199"/>
    <n v="125.23716833116799"/>
    <s v="Tuesday"/>
    <n v="3"/>
    <x v="5"/>
    <x v="2"/>
    <x v="2"/>
    <n v="81"/>
    <n v="0"/>
  </r>
  <r>
    <n v="131.05541945711201"/>
    <n v="28.035369149100799"/>
    <n v="28.954309377664"/>
    <n v="15.683447864853701"/>
    <n v="3.6511685408585701"/>
    <n v="185.865545908803"/>
    <n v="9.5828211928654596"/>
    <n v="81.279046545352898"/>
    <n v="1.35266711036621"/>
    <n v="288.41035460139199"/>
    <n v="1048.41425114863"/>
    <n v="3.6382549260959598"/>
    <n v="7.3830077844396502"/>
    <n v="6"/>
    <x v="3"/>
    <x v="4"/>
    <n v="32.920440280884499"/>
    <n v="104.997624876354"/>
    <s v="Tuesday"/>
    <n v="15"/>
    <x v="3"/>
    <x v="4"/>
    <x v="0"/>
    <n v="96"/>
    <n v="0"/>
  </r>
  <r>
    <n v="224.65502564319399"/>
    <n v="102.176673936904"/>
    <n v="97.546137475674101"/>
    <n v="49.896200930266197"/>
    <n v="2.3850670510188898"/>
    <n v="156.77961929028399"/>
    <n v="20.249636382172199"/>
    <n v="74.916486401702997"/>
    <n v="4.5518012536143999"/>
    <n v="332.43596439067397"/>
    <n v="1032.80567147649"/>
    <n v="40.128015848824099"/>
    <n v="9.6553684596624301"/>
    <n v="273"/>
    <x v="1"/>
    <x v="0"/>
    <n v="31.573650912660501"/>
    <n v="119.191115489594"/>
    <s v="Tuesday"/>
    <n v="16"/>
    <x v="11"/>
    <x v="8"/>
    <x v="3"/>
    <n v="97"/>
    <n v="0"/>
  </r>
  <r>
    <n v="190.87788022435001"/>
    <n v="216.183076159791"/>
    <n v="63.4079254006272"/>
    <n v="44.556666133654502"/>
    <n v="4.2639618658167997"/>
    <n v="180.84944856010301"/>
    <n v="32.9566797352918"/>
    <n v="15.506101626225799"/>
    <n v="2.6614125073035302"/>
    <n v="11.3500787892003"/>
    <n v="1033.90615452048"/>
    <n v="48.838373523442897"/>
    <n v="3.67364049528884"/>
    <n v="54"/>
    <x v="3"/>
    <x v="0"/>
    <n v="31.746599677897699"/>
    <n v="117.87882483870401"/>
    <s v="Monday"/>
    <n v="18"/>
    <x v="1"/>
    <x v="0"/>
    <x v="4"/>
    <n v="83"/>
    <n v="0"/>
  </r>
  <r>
    <n v="113.918140496611"/>
    <n v="20.885747760994199"/>
    <n v="40.961347573684897"/>
    <n v="35.375890226368902"/>
    <n v="0.95991166308042297"/>
    <n v="164.34056711710701"/>
    <n v="38.524526026042203"/>
    <n v="79.268002000845897"/>
    <n v="2.5345365643819302"/>
    <n v="196.35662041583501"/>
    <n v="1041.94140328613"/>
    <n v="39.554632550636001"/>
    <n v="11.363597041751101"/>
    <n v="309"/>
    <x v="3"/>
    <x v="2"/>
    <n v="22.8822758337996"/>
    <n v="105.87728931074101"/>
    <s v="Saturday"/>
    <n v="6"/>
    <x v="0"/>
    <x v="0"/>
    <x v="1"/>
    <n v="41"/>
    <n v="1"/>
  </r>
  <r>
    <n v="115.42038299874299"/>
    <n v="111.050551010291"/>
    <n v="85.3354760135974"/>
    <n v="13.0679446729548"/>
    <n v="4.0248556329514296"/>
    <n v="199.936386958226"/>
    <n v="1.1111412925719999"/>
    <n v="16.394952067685701"/>
    <n v="5.7043167227111802"/>
    <n v="191.61809103841699"/>
    <n v="998.44547164084599"/>
    <n v="4.8636578274633404"/>
    <n v="4.2911000648652502"/>
    <n v="290"/>
    <x v="2"/>
    <x v="1"/>
    <n v="48.559229192312401"/>
    <n v="124.693214009957"/>
    <s v="Sunday"/>
    <n v="11"/>
    <x v="8"/>
    <x v="3"/>
    <x v="4"/>
    <n v="88"/>
    <n v="0"/>
  </r>
  <r>
    <n v="240.52664554243901"/>
    <n v="260.24607490639403"/>
    <n v="63.220327033401297"/>
    <n v="32.820532208056299"/>
    <n v="4.4459993742969299"/>
    <n v="147.443761913944"/>
    <n v="11.5731033359663"/>
    <n v="30.591594656994399"/>
    <n v="2.82271935440392E-2"/>
    <n v="156.308107650972"/>
    <n v="1036.37141588796"/>
    <n v="14.947325716744601"/>
    <n v="2.1250438612944902"/>
    <n v="117"/>
    <x v="3"/>
    <x v="3"/>
    <n v="33.693900902142602"/>
    <n v="110.900739463484"/>
    <s v="Thursday"/>
    <n v="11"/>
    <x v="11"/>
    <x v="8"/>
    <x v="3"/>
    <n v="59"/>
    <n v="0"/>
  </r>
  <r>
    <n v="192.951856621709"/>
    <n v="293.01979769376499"/>
    <n v="40.9084175893666"/>
    <n v="25.3012804139859"/>
    <n v="0.92494122851160998"/>
    <n v="31.433501089086"/>
    <n v="-0.62411349664823401"/>
    <n v="12.827221849391201"/>
    <n v="5.64915067183333"/>
    <n v="196.195276837433"/>
    <n v="1028.0925082594199"/>
    <n v="32.462717873205499"/>
    <n v="1.82249818759214"/>
    <n v="50"/>
    <x v="0"/>
    <x v="2"/>
    <n v="39.869096996096602"/>
    <n v="116.453937019413"/>
    <s v="Wednesday"/>
    <n v="16"/>
    <x v="8"/>
    <x v="4"/>
    <x v="0"/>
    <n v="34"/>
    <n v="0"/>
  </r>
  <r>
    <n v="95.689490339700399"/>
    <n v="152.09049602160999"/>
    <n v="10.379443530030599"/>
    <n v="9.8942819278270999"/>
    <n v="3.0193560374973401"/>
    <n v="107.494358706329"/>
    <n v="26.108307345907701"/>
    <n v="65.063928790525907"/>
    <n v="8.8727402926421401"/>
    <n v="9.5925228262618099"/>
    <n v="995.90661395554696"/>
    <n v="13.5311261813029"/>
    <n v="12.1090824700995"/>
    <n v="260"/>
    <x v="1"/>
    <x v="2"/>
    <n v="35.581687372382902"/>
    <n v="118.16161491526999"/>
    <s v="Monday"/>
    <n v="21"/>
    <x v="7"/>
    <x v="8"/>
    <x v="4"/>
    <n v="84"/>
    <n v="0"/>
  </r>
  <r>
    <n v="77.228346242262603"/>
    <n v="122.21296665462501"/>
    <n v="95.350475623417196"/>
    <n v="17.887361798994"/>
    <n v="3.3738556809842901"/>
    <n v="183.985237488401"/>
    <n v="31.034388766982499"/>
    <n v="20.6228708747682"/>
    <n v="8.1134134967945002"/>
    <n v="35.738002304435199"/>
    <n v="989.87480580038095"/>
    <n v="19.914738842980601"/>
    <n v="8.9939656015627296"/>
    <n v="197"/>
    <x v="1"/>
    <x v="0"/>
    <n v="43.791437862669703"/>
    <n v="103.996940005567"/>
    <s v="Thursday"/>
    <n v="5"/>
    <x v="6"/>
    <x v="5"/>
    <x v="2"/>
    <n v="42"/>
    <n v="0"/>
  </r>
  <r>
    <n v="199.444667100038"/>
    <n v="220.44329307234699"/>
    <n v="68.890577402263304"/>
    <n v="28.007567644014301"/>
    <n v="4.5919173616290596"/>
    <n v="98.294341104999901"/>
    <n v="-0.151899604621688"/>
    <n v="92.013624525962598"/>
    <n v="3.7488623583335898"/>
    <n v="6.4912082415917602"/>
    <n v="1035.74522888247"/>
    <n v="10.2169693473162"/>
    <n v="17.863899376501902"/>
    <n v="44"/>
    <x v="1"/>
    <x v="4"/>
    <n v="25.522012243794901"/>
    <n v="112.48837997850499"/>
    <s v="Tuesday"/>
    <n v="8"/>
    <x v="2"/>
    <x v="6"/>
    <x v="3"/>
    <n v="35"/>
    <n v="0"/>
  </r>
  <r>
    <n v="47.835395416775"/>
    <n v="50.713442831498099"/>
    <n v="68.953325279179097"/>
    <n v="33.842387373000498"/>
    <n v="2.8159796738585601"/>
    <n v="97.789324115447201"/>
    <n v="33.5678457911267"/>
    <n v="49.903005908427197"/>
    <n v="1.2512971998101401"/>
    <n v="143.48740332167"/>
    <n v="985.52813650055305"/>
    <n v="43.957030097095"/>
    <n v="10.684791313156801"/>
    <n v="389"/>
    <x v="3"/>
    <x v="0"/>
    <n v="20.689380669844802"/>
    <n v="118.97191003075901"/>
    <s v="Friday"/>
    <n v="18"/>
    <x v="1"/>
    <x v="1"/>
    <x v="0"/>
    <n v="14"/>
    <n v="1"/>
  </r>
  <r>
    <n v="245.058989773825"/>
    <n v="155.305515345103"/>
    <n v="33.2100947391178"/>
    <n v="47.101471387283198"/>
    <n v="3.1745329127424702"/>
    <n v="132.88662998532101"/>
    <n v="17.829151902027199"/>
    <n v="66.060810074526401"/>
    <n v="9.8947537098550598"/>
    <n v="29.519691281979"/>
    <n v="1005.91838930842"/>
    <n v="13.978015764092"/>
    <n v="7.1578752556608896"/>
    <n v="268"/>
    <x v="2"/>
    <x v="1"/>
    <n v="34.2355823448992"/>
    <n v="99.619032717587302"/>
    <s v="Thursday"/>
    <n v="16"/>
    <x v="2"/>
    <x v="4"/>
    <x v="4"/>
    <n v="1"/>
    <n v="0"/>
  </r>
  <r>
    <n v="213.752328066036"/>
    <n v="99.111033571941206"/>
    <n v="55.194393217131498"/>
    <n v="24.560299756862399"/>
    <n v="2.2412072642433798"/>
    <n v="116.83413556382401"/>
    <n v="29.958444851902399"/>
    <n v="39.907528913817899"/>
    <n v="1.8482745979008099"/>
    <n v="72.471751608900902"/>
    <n v="1023.7292977232501"/>
    <n v="10.58619355702"/>
    <n v="12.354079631371199"/>
    <n v="190"/>
    <x v="3"/>
    <x v="4"/>
    <n v="23.773605006472099"/>
    <n v="92.298194806421705"/>
    <s v="Monday"/>
    <n v="17"/>
    <x v="6"/>
    <x v="6"/>
    <x v="0"/>
    <n v="29"/>
    <n v="0"/>
  </r>
  <r>
    <n v="103.139290457703"/>
    <n v="271.94697559995399"/>
    <n v="90.093572956527794"/>
    <n v="11.5119962306806"/>
    <n v="0.76697448956716596"/>
    <n v="195.544788245593"/>
    <n v="29.935877899617399"/>
    <n v="21.102658397011702"/>
    <n v="2.6883749740835698"/>
    <n v="171.05956189363599"/>
    <n v="984.98416463960598"/>
    <n v="19.9415032587792"/>
    <n v="2.6769656536777902"/>
    <n v="315"/>
    <x v="0"/>
    <x v="4"/>
    <n v="48.793335651543899"/>
    <n v="103.66213749764199"/>
    <s v="Monday"/>
    <n v="11"/>
    <x v="9"/>
    <x v="7"/>
    <x v="3"/>
    <n v="15"/>
    <n v="1"/>
  </r>
  <r>
    <n v="197.88101336713899"/>
    <n v="50.7463215398177"/>
    <n v="79.318268039974896"/>
    <n v="11.0121408152903"/>
    <n v="1.3195137622573601"/>
    <n v="111.020965152306"/>
    <n v="23.3162061596089"/>
    <n v="93.427116625953403"/>
    <n v="2.0522589745519599E-3"/>
    <n v="130.958704422094"/>
    <n v="984.93633212733505"/>
    <n v="5.9018136449323899"/>
    <n v="3.0785662514269299"/>
    <n v="203"/>
    <x v="3"/>
    <x v="0"/>
    <n v="36.835767515953499"/>
    <n v="98.061615053559095"/>
    <s v="Saturday"/>
    <n v="1"/>
    <x v="5"/>
    <x v="5"/>
    <x v="5"/>
    <n v="58"/>
    <n v="0"/>
  </r>
  <r>
    <n v="167.637640885824"/>
    <n v="30.591298081264402"/>
    <n v="19.562505805178901"/>
    <n v="11.5610048910873"/>
    <n v="4.6694883150294499"/>
    <n v="98.512649613893601"/>
    <n v="9.8134343514693008"/>
    <n v="99.340476144868603"/>
    <n v="6.4896733526978601"/>
    <n v="256.92098671406001"/>
    <n v="1040.5778268229799"/>
    <n v="48.087909636077903"/>
    <n v="1.9184844901854801"/>
    <n v="372"/>
    <x v="3"/>
    <x v="2"/>
    <n v="45.091535003992398"/>
    <n v="102.02598883888101"/>
    <s v="Saturday"/>
    <n v="10"/>
    <x v="2"/>
    <x v="5"/>
    <x v="0"/>
    <n v="61"/>
    <n v="1"/>
  </r>
  <r>
    <n v="219.63380929424901"/>
    <n v="259.28049596104103"/>
    <n v="15.9156243682603"/>
    <n v="47.581384350039997"/>
    <n v="1.03975509611325"/>
    <n v="176.74770489946999"/>
    <n v="-6.02264950267584"/>
    <n v="88.582903498648804"/>
    <n v="3.1786213332478601"/>
    <n v="146.126304974226"/>
    <n v="1021.13415396312"/>
    <n v="12.742800137416101"/>
    <n v="8.5295285510526409"/>
    <n v="243"/>
    <x v="3"/>
    <x v="4"/>
    <n v="42.909575403064601"/>
    <n v="117.818159218871"/>
    <s v="Monday"/>
    <n v="11"/>
    <x v="8"/>
    <x v="1"/>
    <x v="4"/>
    <n v="36"/>
    <n v="0"/>
  </r>
  <r>
    <n v="128.17466964534"/>
    <n v="168.168367550374"/>
    <n v="81.314329379297504"/>
    <n v="10.6592556885462"/>
    <n v="1.8327376658572101"/>
    <n v="98.493604538203499"/>
    <n v="8.0893696305523495"/>
    <n v="25.2613122064717"/>
    <n v="2.9399632676894201"/>
    <n v="309.89165391602302"/>
    <n v="1037.81203414519"/>
    <n v="37.055659136165197"/>
    <n v="6.4110611731719898"/>
    <n v="227"/>
    <x v="1"/>
    <x v="3"/>
    <n v="32.334213500421797"/>
    <n v="111.67247388562799"/>
    <s v="Sunday"/>
    <n v="11"/>
    <x v="5"/>
    <x v="3"/>
    <x v="1"/>
    <n v="17"/>
    <n v="0"/>
  </r>
  <r>
    <n v="57.8884506020161"/>
    <n v="76.9649382242673"/>
    <n v="56.610464922893698"/>
    <n v="44.125563448975697"/>
    <n v="2.6402123863967599"/>
    <n v="148.63039788156499"/>
    <n v="10.480757103738"/>
    <n v="60.354803722862897"/>
    <n v="6.02440568429778"/>
    <n v="128.79935446975301"/>
    <n v="1036.23243373887"/>
    <n v="2.0694350179115601"/>
    <n v="0.392497090004088"/>
    <n v="431"/>
    <x v="2"/>
    <x v="0"/>
    <n v="28.101265593701299"/>
    <n v="94.633274575013203"/>
    <s v="Monday"/>
    <n v="11"/>
    <x v="6"/>
    <x v="4"/>
    <x v="0"/>
    <n v="45"/>
    <n v="1"/>
  </r>
  <r>
    <n v="80.3797891368026"/>
    <n v="189.874258265501"/>
    <n v="37.6809160411375"/>
    <n v="19.205175543727801"/>
    <n v="0.81231458570854997"/>
    <n v="162.280054667163"/>
    <n v="-4.1068573927547698"/>
    <n v="88.396793035405807"/>
    <n v="6.1193392868512104"/>
    <n v="119.828981618585"/>
    <n v="997.38620397398597"/>
    <n v="31.594560739583098"/>
    <n v="5.8988420739562102"/>
    <n v="245"/>
    <x v="3"/>
    <x v="4"/>
    <n v="39.4958265991703"/>
    <n v="107.118166142711"/>
    <s v="Sunday"/>
    <n v="16"/>
    <x v="6"/>
    <x v="0"/>
    <x v="0"/>
    <n v="68"/>
    <n v="0"/>
  </r>
  <r>
    <n v="42.600976208921701"/>
    <n v="42.632586496474502"/>
    <n v="76.352725620348593"/>
    <n v="42.800580762131801"/>
    <n v="4.8886902638050502"/>
    <n v="180.57010080855201"/>
    <n v="3.19027844773245"/>
    <n v="76.998271034227301"/>
    <n v="5.4673353056461904"/>
    <n v="252.67871141450999"/>
    <n v="1029.92841186597"/>
    <n v="47.491030968281997"/>
    <n v="2.57632864377773"/>
    <n v="143"/>
    <x v="1"/>
    <x v="4"/>
    <n v="26.3304100736339"/>
    <n v="106.960755549933"/>
    <s v="Saturday"/>
    <n v="12"/>
    <x v="6"/>
    <x v="2"/>
    <x v="1"/>
    <n v="22"/>
    <n v="0"/>
  </r>
  <r>
    <n v="160.79286980611101"/>
    <n v="186.733216073644"/>
    <n v="50.900106877872801"/>
    <n v="5.6356097004350199"/>
    <n v="1.2366707718016501"/>
    <n v="180.047309554565"/>
    <n v="-4.5697667776430801"/>
    <n v="39.095759108320401"/>
    <n v="7.65075053324711"/>
    <n v="106.48156990550299"/>
    <n v="1034.10608153422"/>
    <n v="1.5687009998749999"/>
    <n v="2.0499943513006702"/>
    <n v="167"/>
    <x v="3"/>
    <x v="4"/>
    <n v="44.3077924079155"/>
    <n v="91.714527905710995"/>
    <s v="Tuesday"/>
    <n v="4"/>
    <x v="11"/>
    <x v="3"/>
    <x v="4"/>
    <n v="68"/>
    <n v="0"/>
  </r>
  <r>
    <n v="98.167628171632103"/>
    <n v="221.79975879603501"/>
    <n v="35.903839142735599"/>
    <n v="22.178393220331699"/>
    <n v="1.16989683517514"/>
    <n v="89.653182698641103"/>
    <n v="-1.5749802764674301"/>
    <n v="19.0373145712467"/>
    <n v="1.02455211544075"/>
    <n v="220.47438264793701"/>
    <n v="988.18640890139204"/>
    <n v="18.5328055889998"/>
    <n v="1.5024378773312701"/>
    <n v="214"/>
    <x v="1"/>
    <x v="2"/>
    <n v="32.119192400880898"/>
    <n v="104.37203746765201"/>
    <s v="Thursday"/>
    <n v="10"/>
    <x v="5"/>
    <x v="4"/>
    <x v="3"/>
    <n v="81"/>
    <n v="0"/>
  </r>
  <r>
    <n v="65.9796467690649"/>
    <n v="215.468229509835"/>
    <n v="83.754467584626894"/>
    <n v="17.490432528758099"/>
    <n v="2.7744410903487098"/>
    <n v="189.59757927005401"/>
    <n v="9.4414168259581803"/>
    <n v="68.139675791588104"/>
    <n v="9.2541773114832004"/>
    <n v="232.58063449420601"/>
    <n v="1015.2684806981"/>
    <n v="33.6994628713555"/>
    <n v="9.7755140016764805"/>
    <n v="342"/>
    <x v="3"/>
    <x v="2"/>
    <n v="30.564102966819"/>
    <n v="122.821632407783"/>
    <s v="Friday"/>
    <n v="11"/>
    <x v="2"/>
    <x v="8"/>
    <x v="4"/>
    <n v="72"/>
    <n v="1"/>
  </r>
  <r>
    <n v="59.311912486840598"/>
    <n v="223.57624765344599"/>
    <n v="49.296349097177597"/>
    <n v="49.936261604065798"/>
    <n v="3.4704341007203401"/>
    <n v="11.780904821071299"/>
    <n v="33.084877400393303"/>
    <n v="75.451075891754101"/>
    <n v="4.7660570774534303"/>
    <n v="40.0223809746686"/>
    <n v="1048.7688860210201"/>
    <n v="24.367277916174601"/>
    <n v="16.706931254040501"/>
    <n v="399"/>
    <x v="3"/>
    <x v="3"/>
    <n v="21.488332245507902"/>
    <n v="101.64512230375099"/>
    <s v="Tuesday"/>
    <n v="13"/>
    <x v="8"/>
    <x v="9"/>
    <x v="1"/>
    <n v="92"/>
    <n v="1"/>
  </r>
  <r>
    <n v="72.033109516065906"/>
    <n v="146.300123481117"/>
    <n v="87.992071591083501"/>
    <n v="2.7741721818637202"/>
    <n v="2.3008281165859401"/>
    <n v="68.310696789429997"/>
    <n v="7.7691091057025998"/>
    <n v="99.349133994780004"/>
    <n v="8.0767743883515699"/>
    <n v="35.905825300810001"/>
    <n v="1015.6160131872"/>
    <n v="21.2822570494464"/>
    <n v="13.068852112431999"/>
    <n v="151"/>
    <x v="0"/>
    <x v="2"/>
    <n v="47.405350964264201"/>
    <n v="96.190719793394805"/>
    <s v="Friday"/>
    <n v="1"/>
    <x v="10"/>
    <x v="4"/>
    <x v="0"/>
    <n v="9"/>
    <n v="0"/>
  </r>
  <r>
    <n v="243.980467685853"/>
    <n v="264.38152450618497"/>
    <n v="26.709778382876198"/>
    <n v="3.1124869590921"/>
    <n v="0.32943287625716999"/>
    <n v="102.899039299343"/>
    <n v="-3.9436577232398302"/>
    <n v="30.0494887508091"/>
    <n v="4.6843138906610804"/>
    <n v="250.15020624963"/>
    <n v="1026.1765438847401"/>
    <n v="4.1433562892157498"/>
    <n v="5.36807493678534"/>
    <n v="275"/>
    <x v="0"/>
    <x v="3"/>
    <n v="20.934299484681301"/>
    <n v="114.428068654366"/>
    <s v="Wednesday"/>
    <n v="9"/>
    <x v="11"/>
    <x v="8"/>
    <x v="3"/>
    <n v="97"/>
    <n v="0"/>
  </r>
  <r>
    <n v="45.1902688250632"/>
    <n v="169.043743115344"/>
    <n v="25.923441871773001"/>
    <n v="43.016936123110398"/>
    <n v="2.50389996624703"/>
    <n v="193.38362223161599"/>
    <n v="31.2751198609329"/>
    <n v="48.434951496806598"/>
    <n v="2.5455132268581599"/>
    <n v="45.1436054270659"/>
    <n v="1017.04398991582"/>
    <n v="22.686216385805299"/>
    <n v="2.2707450003581502"/>
    <n v="300"/>
    <x v="0"/>
    <x v="4"/>
    <n v="48.645046496396503"/>
    <n v="111.680729625138"/>
    <s v="Wednesday"/>
    <n v="5"/>
    <x v="11"/>
    <x v="4"/>
    <x v="4"/>
    <n v="40"/>
    <n v="0"/>
  </r>
  <r>
    <n v="27.552501202792499"/>
    <n v="230.59718249895201"/>
    <n v="16.623080626942599"/>
    <n v="37.897251099100203"/>
    <n v="0.296889111316189"/>
    <n v="54.116221611836103"/>
    <n v="21.0013415400878"/>
    <n v="15.551016132917299"/>
    <n v="0.479795896292457"/>
    <n v="252.24841682448101"/>
    <n v="1045.6263812900199"/>
    <n v="1.89822431239918"/>
    <n v="19.882515255664"/>
    <n v="55"/>
    <x v="2"/>
    <x v="3"/>
    <n v="27.892057830988001"/>
    <n v="112.12146244139799"/>
    <s v="Saturday"/>
    <n v="2"/>
    <x v="2"/>
    <x v="2"/>
    <x v="1"/>
    <n v="85"/>
    <n v="0"/>
  </r>
  <r>
    <n v="237.62260265720101"/>
    <n v="54.752668014503598"/>
    <n v="15.8492507754867"/>
    <n v="43.077199962683601"/>
    <n v="0.85975568929490298"/>
    <n v="133.21563778099801"/>
    <n v="36.317902268101903"/>
    <n v="63.170020784066097"/>
    <n v="5.8735746566078202"/>
    <n v="166.98221870386899"/>
    <n v="1024.8664037947101"/>
    <n v="18.2532815288764"/>
    <n v="8.2682814101181403"/>
    <n v="428"/>
    <x v="2"/>
    <x v="2"/>
    <n v="24.240530987307"/>
    <n v="107.815847685375"/>
    <s v="Tuesday"/>
    <n v="20"/>
    <x v="3"/>
    <x v="7"/>
    <x v="2"/>
    <n v="4"/>
    <n v="1"/>
  </r>
  <r>
    <n v="87.271355325709393"/>
    <n v="163.64727128539499"/>
    <n v="19.735540217809199"/>
    <n v="3.5406595750250398"/>
    <n v="4.1478296866567401"/>
    <n v="161.73512862989401"/>
    <n v="-6.3341577729913503"/>
    <n v="83.621810376686796"/>
    <n v="1.10560836241909"/>
    <n v="358.22437760188399"/>
    <n v="1011.59261457435"/>
    <n v="48.647329163448802"/>
    <n v="17.195272610535199"/>
    <n v="299"/>
    <x v="1"/>
    <x v="0"/>
    <n v="32.442784854600497"/>
    <n v="123.459378435877"/>
    <s v="Saturday"/>
    <n v="2"/>
    <x v="10"/>
    <x v="9"/>
    <x v="1"/>
    <n v="20"/>
    <n v="0"/>
  </r>
  <r>
    <n v="175.54383649122701"/>
    <n v="69.685253628043995"/>
    <n v="22.178837494504499"/>
    <n v="3.1063356980805601"/>
    <n v="4.8335397917524396"/>
    <n v="148.39997408683601"/>
    <n v="38.080853025118003"/>
    <n v="81.955342450746997"/>
    <n v="1.1767616919530199"/>
    <n v="64.236961356971094"/>
    <n v="995.31380751485096"/>
    <n v="7.4318206261526401"/>
    <n v="18.171416042632298"/>
    <n v="192"/>
    <x v="3"/>
    <x v="1"/>
    <n v="30.206374527183399"/>
    <n v="124.076061088264"/>
    <s v="Wednesday"/>
    <n v="11"/>
    <x v="9"/>
    <x v="5"/>
    <x v="4"/>
    <n v="2"/>
    <n v="0"/>
  </r>
  <r>
    <n v="143.663915454061"/>
    <n v="154.99616013835299"/>
    <n v="97.824359054865397"/>
    <n v="46.706974842889899"/>
    <n v="0.65074271446828602"/>
    <n v="139.60724109961299"/>
    <n v="-9.9978179413348105"/>
    <n v="32.209972511070298"/>
    <n v="6.87013397165956"/>
    <n v="292.39825249233297"/>
    <n v="1006.40697679433"/>
    <n v="28.3618759640311"/>
    <n v="1.1568025606216199"/>
    <n v="320"/>
    <x v="0"/>
    <x v="3"/>
    <n v="21.666071631114601"/>
    <n v="95.516710383268702"/>
    <s v="Sunday"/>
    <n v="8"/>
    <x v="1"/>
    <x v="6"/>
    <x v="4"/>
    <n v="35"/>
    <n v="1"/>
  </r>
  <r>
    <n v="181.78737589930699"/>
    <n v="30.4185736201118"/>
    <n v="48.954552938058299"/>
    <n v="30.7189385784962"/>
    <n v="4.4930863448713696"/>
    <n v="27.855976101810999"/>
    <n v="28.8218677687594"/>
    <n v="20.7008856336634"/>
    <n v="5.6416068613365198"/>
    <n v="64.698165836917596"/>
    <n v="996.42060979606902"/>
    <n v="46.195389019435297"/>
    <n v="2.1804631742592702"/>
    <n v="308"/>
    <x v="0"/>
    <x v="3"/>
    <n v="32.002531201118003"/>
    <n v="114.839598775764"/>
    <s v="Thursday"/>
    <n v="6"/>
    <x v="6"/>
    <x v="4"/>
    <x v="2"/>
    <n v="46"/>
    <n v="1"/>
  </r>
  <r>
    <n v="78.816188951098496"/>
    <n v="32.431541548185798"/>
    <n v="78.874892210633206"/>
    <n v="37.629314103149902"/>
    <n v="2.2850450458548899"/>
    <n v="194.14669539134701"/>
    <n v="27.688832255020799"/>
    <n v="22.1561587772138"/>
    <n v="4.7918864743394103"/>
    <n v="217.447442209804"/>
    <n v="1010.81540912758"/>
    <n v="20.043323020813698"/>
    <n v="18.4947032314175"/>
    <n v="4"/>
    <x v="1"/>
    <x v="2"/>
    <n v="32.850184815033302"/>
    <n v="125.827208411614"/>
    <s v="Monday"/>
    <n v="3"/>
    <x v="7"/>
    <x v="9"/>
    <x v="4"/>
    <n v="78"/>
    <n v="0"/>
  </r>
  <r>
    <n v="107.951132737417"/>
    <n v="284.47017358793198"/>
    <n v="68.721605790444002"/>
    <n v="16.264292104278699"/>
    <n v="0.13556524225750599"/>
    <n v="97.896952348602198"/>
    <n v="30.045396055309901"/>
    <n v="82.251989009061603"/>
    <n v="0.32919058417650698"/>
    <n v="128.70621300167201"/>
    <n v="1048.6302998363601"/>
    <n v="21.039188551790701"/>
    <n v="7.4091585771192001"/>
    <n v="3"/>
    <x v="0"/>
    <x v="3"/>
    <n v="20.6986439990124"/>
    <n v="106.779586671343"/>
    <s v="Tuesday"/>
    <n v="15"/>
    <x v="3"/>
    <x v="4"/>
    <x v="3"/>
    <n v="18"/>
    <n v="0"/>
  </r>
  <r>
    <n v="229.91953253656101"/>
    <n v="236.18927261697399"/>
    <n v="29.629134825211601"/>
    <n v="32.237365936917598"/>
    <n v="2.1335522998469698"/>
    <n v="194.756374589724"/>
    <n v="2.1173772799664698"/>
    <n v="90.864601628926906"/>
    <n v="2.9217986882543201"/>
    <n v="221.52814471652701"/>
    <n v="987.70713235704102"/>
    <n v="34.711732731582998"/>
    <n v="13.19209848233"/>
    <n v="406"/>
    <x v="3"/>
    <x v="3"/>
    <n v="41.1470471318571"/>
    <n v="113.39738612962999"/>
    <s v="Sunday"/>
    <n v="10"/>
    <x v="2"/>
    <x v="1"/>
    <x v="4"/>
    <n v="22"/>
    <n v="1"/>
  </r>
  <r>
    <n v="97.260361269147296"/>
    <n v="38.697276767469397"/>
    <n v="67.462335947328896"/>
    <n v="40.180638428560002"/>
    <n v="4.6183360844710597"/>
    <n v="177.82896383595701"/>
    <n v="38.453921536601797"/>
    <n v="93.110340952895498"/>
    <n v="2.44935796023691"/>
    <n v="183.03438650268299"/>
    <n v="993.58685528236595"/>
    <n v="34.868100254125402"/>
    <n v="2.89746388877463"/>
    <n v="276"/>
    <x v="0"/>
    <x v="4"/>
    <n v="28.357260863381502"/>
    <n v="109.489914906867"/>
    <s v="Monday"/>
    <n v="16"/>
    <x v="4"/>
    <x v="0"/>
    <x v="2"/>
    <n v="1"/>
    <n v="0"/>
  </r>
  <r>
    <n v="97.545424822517006"/>
    <n v="238.495564969003"/>
    <n v="43.933729069833298"/>
    <n v="19.411562085040199"/>
    <n v="4.1162750295015798"/>
    <n v="191.55847189603401"/>
    <n v="30.406433262699199"/>
    <n v="41.878356801585902"/>
    <n v="8.9992082849699102"/>
    <n v="188.42340652658601"/>
    <n v="1026.26399508911"/>
    <n v="30.020581749286499"/>
    <n v="5.3148976942257304"/>
    <n v="91"/>
    <x v="3"/>
    <x v="1"/>
    <n v="48.590197341025103"/>
    <n v="95.943936892684405"/>
    <s v="Monday"/>
    <n v="23"/>
    <x v="4"/>
    <x v="2"/>
    <x v="2"/>
    <n v="3"/>
    <n v="0"/>
  </r>
  <r>
    <n v="100.132211289905"/>
    <n v="42.429667666321301"/>
    <n v="71.330015182092893"/>
    <n v="36.821573393912601"/>
    <n v="4.9171997617258203"/>
    <n v="57.3992134188615"/>
    <n v="16.934280115738702"/>
    <n v="29.3833810483364"/>
    <n v="9.8797879727107194"/>
    <n v="145.60788631051801"/>
    <n v="1009.1705772622601"/>
    <n v="11.622721787347301"/>
    <n v="16.6173107343628"/>
    <n v="69"/>
    <x v="0"/>
    <x v="2"/>
    <n v="32.013009508520398"/>
    <n v="95.069412985677303"/>
    <s v="Wednesday"/>
    <n v="1"/>
    <x v="5"/>
    <x v="6"/>
    <x v="0"/>
    <n v="77"/>
    <n v="0"/>
  </r>
  <r>
    <n v="54.786862720694899"/>
    <n v="276.56024033982698"/>
    <n v="57.160140102220602"/>
    <n v="40.496850110822002"/>
    <n v="0.426043040965214"/>
    <n v="103.164411352502"/>
    <n v="17.9474660374214"/>
    <n v="33.161312742995101"/>
    <n v="0.41855045275431901"/>
    <n v="205.117426341341"/>
    <n v="1040.85065082951"/>
    <n v="6.3205728660130802"/>
    <n v="15.609425652323599"/>
    <n v="398"/>
    <x v="2"/>
    <x v="0"/>
    <n v="42.507226660272103"/>
    <n v="125.618292612172"/>
    <s v="Tuesday"/>
    <n v="12"/>
    <x v="1"/>
    <x v="7"/>
    <x v="2"/>
    <n v="14"/>
    <n v="1"/>
  </r>
  <r>
    <n v="145.317757524288"/>
    <n v="39.059785224714403"/>
    <n v="54.758064764129799"/>
    <n v="41.0042778739138"/>
    <n v="2.51260736570375"/>
    <n v="193.649840134671"/>
    <n v="-1.80563355669246"/>
    <n v="92.610331583491202"/>
    <n v="3.52248671229213"/>
    <n v="253.74542786562699"/>
    <n v="994.59263991718899"/>
    <n v="1.83850689211421"/>
    <n v="11.916403933322099"/>
    <n v="404"/>
    <x v="2"/>
    <x v="3"/>
    <n v="22.492143941163501"/>
    <n v="91.405508055271895"/>
    <s v="Monday"/>
    <n v="1"/>
    <x v="10"/>
    <x v="3"/>
    <x v="3"/>
    <n v="25"/>
    <n v="1"/>
  </r>
  <r>
    <n v="13.9843079386292"/>
    <n v="295.76702204098001"/>
    <n v="94.120911558133898"/>
    <n v="32.788122489797601"/>
    <n v="1.8565493921818701"/>
    <n v="55.013327475873403"/>
    <n v="-8.9093862655208795"/>
    <n v="35.726298948978403"/>
    <n v="8.3773432868845799"/>
    <n v="45.417059285319901"/>
    <n v="1045.06853496141"/>
    <n v="14.236202121809701"/>
    <n v="17.9780531211415"/>
    <n v="42"/>
    <x v="3"/>
    <x v="4"/>
    <n v="45.469102727254999"/>
    <n v="122.02339881593301"/>
    <s v="Friday"/>
    <n v="21"/>
    <x v="6"/>
    <x v="0"/>
    <x v="3"/>
    <n v="79"/>
    <n v="0"/>
  </r>
  <r>
    <n v="171.677299254877"/>
    <n v="31.3736007308318"/>
    <n v="23.514022167352898"/>
    <n v="30.243249313990301"/>
    <n v="2.1229083565837099"/>
    <n v="80.592782139601397"/>
    <n v="19.688190460386799"/>
    <n v="27.3572965498306"/>
    <n v="4.9339872170602099"/>
    <n v="11.352852697069901"/>
    <n v="1025.81485868512"/>
    <n v="46.954797601288703"/>
    <n v="11.9841744977237"/>
    <n v="204"/>
    <x v="1"/>
    <x v="1"/>
    <n v="48.941209063314901"/>
    <n v="118.49353231609"/>
    <s v="Friday"/>
    <n v="16"/>
    <x v="0"/>
    <x v="3"/>
    <x v="4"/>
    <n v="90"/>
    <n v="0"/>
  </r>
  <r>
    <n v="186.412119879926"/>
    <n v="209.042652637657"/>
    <n v="20.235790511516399"/>
    <n v="19.895416290123801"/>
    <n v="3.0086726988503498"/>
    <n v="20.093509565995301"/>
    <n v="-1.05684486462715"/>
    <n v="36.158778723489803"/>
    <n v="0.36086292351981097"/>
    <n v="181.47511028307099"/>
    <n v="996.83390120159595"/>
    <n v="11.868154851659799"/>
    <n v="15.5848195916398"/>
    <n v="132"/>
    <x v="3"/>
    <x v="3"/>
    <n v="37.997364352119"/>
    <n v="95.755217556456898"/>
    <s v="Wednesday"/>
    <n v="1"/>
    <x v="8"/>
    <x v="3"/>
    <x v="0"/>
    <n v="79"/>
    <n v="0"/>
  </r>
  <r>
    <n v="211.76471053716699"/>
    <n v="295.787132699994"/>
    <n v="98.519299943471594"/>
    <n v="32.163482300313099"/>
    <n v="2.2981520750992201"/>
    <n v="13.372427661915999"/>
    <n v="33.4108195445476"/>
    <n v="60.029586524351402"/>
    <n v="2.9144498867588902"/>
    <n v="16.2239472259404"/>
    <n v="1045.7207054565999"/>
    <n v="38.6943866254555"/>
    <n v="5.56265957011487"/>
    <n v="384"/>
    <x v="1"/>
    <x v="3"/>
    <n v="44.656356750917197"/>
    <n v="115.75028145677599"/>
    <s v="Saturday"/>
    <n v="8"/>
    <x v="8"/>
    <x v="3"/>
    <x v="2"/>
    <n v="44"/>
    <n v="1"/>
  </r>
  <r>
    <n v="89.350945628412504"/>
    <n v="249.17763342532999"/>
    <n v="12.917931368575299"/>
    <n v="25.250728386564699"/>
    <n v="2.1788024505957102"/>
    <n v="164.11164448031599"/>
    <n v="38.341531585002201"/>
    <n v="49.258900654757099"/>
    <n v="9.9377580588147101"/>
    <n v="149.62289915477601"/>
    <n v="1029.8040893218299"/>
    <n v="49.261738283463202"/>
    <n v="4.7083758650300798"/>
    <n v="187"/>
    <x v="0"/>
    <x v="0"/>
    <n v="30.3440361218702"/>
    <n v="102.321915189585"/>
    <s v="Tuesday"/>
    <n v="0"/>
    <x v="8"/>
    <x v="3"/>
    <x v="4"/>
    <n v="60"/>
    <n v="0"/>
  </r>
  <r>
    <n v="113.66888925766099"/>
    <n v="146.17696948099001"/>
    <n v="41.2740501712588"/>
    <n v="31.888663597255199"/>
    <n v="2.84473966247627"/>
    <n v="130.06437921805201"/>
    <n v="26.1272007792628"/>
    <n v="33.016936715341899"/>
    <n v="7.2049078622460101"/>
    <n v="246.900833993806"/>
    <n v="1010.89178397302"/>
    <n v="29.7840604693499"/>
    <n v="10.7693237759569"/>
    <n v="299"/>
    <x v="2"/>
    <x v="0"/>
    <n v="24.016072423807401"/>
    <n v="102.59348316674"/>
    <s v="Saturday"/>
    <n v="2"/>
    <x v="3"/>
    <x v="0"/>
    <x v="5"/>
    <n v="16"/>
    <n v="0"/>
  </r>
  <r>
    <n v="137.188178383929"/>
    <n v="125.780108778236"/>
    <n v="77.153283791375301"/>
    <n v="1.5032538152078601"/>
    <n v="1.7315813891040699"/>
    <n v="92.761787789819095"/>
    <n v="34.960049611916901"/>
    <n v="70.493871767984501"/>
    <n v="7.2008716875604701"/>
    <n v="114.546312818915"/>
    <n v="1015.9630133074201"/>
    <n v="34.0779366955773"/>
    <n v="18.155749327652199"/>
    <n v="371"/>
    <x v="0"/>
    <x v="1"/>
    <n v="41.495094646808496"/>
    <n v="117.21121874718401"/>
    <s v="Monday"/>
    <n v="0"/>
    <x v="0"/>
    <x v="8"/>
    <x v="2"/>
    <n v="55"/>
    <n v="1"/>
  </r>
  <r>
    <n v="33.991721221548303"/>
    <n v="63.0406216340321"/>
    <n v="58.554828444537002"/>
    <n v="31.507824755726599"/>
    <n v="1.66015938008231"/>
    <n v="162.759286204793"/>
    <n v="25.486900207476499"/>
    <n v="93.8453450726591"/>
    <n v="5.3878918263057596"/>
    <n v="139.310386276928"/>
    <n v="986.99484632683402"/>
    <n v="3.0156703015469999"/>
    <n v="0.82000022854770405"/>
    <n v="277"/>
    <x v="0"/>
    <x v="1"/>
    <n v="44.269561458046198"/>
    <n v="112.800209583886"/>
    <s v="Wednesday"/>
    <n v="2"/>
    <x v="9"/>
    <x v="1"/>
    <x v="5"/>
    <n v="7"/>
    <n v="0"/>
  </r>
  <r>
    <n v="129.02991791609699"/>
    <n v="171.33001501975201"/>
    <n v="5.4720201751361301"/>
    <n v="2.2047847571329799"/>
    <n v="2.9396553825191001"/>
    <n v="88.1594079811277"/>
    <n v="11.2920609698068"/>
    <n v="30.7932620443211"/>
    <n v="7.6167431356981199"/>
    <n v="186.73705235170101"/>
    <n v="1027.28023848271"/>
    <n v="36.239654026922999"/>
    <n v="7.8547930805317403"/>
    <n v="142"/>
    <x v="3"/>
    <x v="3"/>
    <n v="32.452512370013601"/>
    <n v="128.24361814034799"/>
    <s v="Thursday"/>
    <n v="20"/>
    <x v="11"/>
    <x v="6"/>
    <x v="5"/>
    <n v="95"/>
    <n v="0"/>
  </r>
  <r>
    <n v="125.332100197027"/>
    <n v="225.832325775454"/>
    <n v="70.328745163613505"/>
    <n v="30.8985571734822"/>
    <n v="1.50630462403777"/>
    <n v="116.843566110379"/>
    <n v="14.9126509740125"/>
    <n v="38.636709874264497"/>
    <n v="3.16997339041836"/>
    <n v="78.651658533379006"/>
    <n v="1030.1707201261299"/>
    <n v="14.846005545979001"/>
    <n v="15.4215479703653"/>
    <n v="205"/>
    <x v="3"/>
    <x v="3"/>
    <n v="25.154982745792001"/>
    <n v="114.328486759219"/>
    <s v="Thursday"/>
    <n v="2"/>
    <x v="10"/>
    <x v="0"/>
    <x v="5"/>
    <n v="65"/>
    <n v="0"/>
  </r>
  <r>
    <n v="84.262529244910993"/>
    <n v="217.34648799846099"/>
    <n v="29.563077194191798"/>
    <n v="2.3159155059184999"/>
    <n v="3.0676782882969502"/>
    <n v="90.615204956824499"/>
    <n v="32.504103315329999"/>
    <n v="82.975962871919194"/>
    <n v="5.82542966712293"/>
    <n v="108.846150316966"/>
    <n v="1010.45331567907"/>
    <n v="18.416178902759999"/>
    <n v="11.570616090160801"/>
    <n v="372"/>
    <x v="0"/>
    <x v="0"/>
    <n v="26.129278179639901"/>
    <n v="101.961695236563"/>
    <s v="Monday"/>
    <n v="15"/>
    <x v="0"/>
    <x v="5"/>
    <x v="2"/>
    <n v="55"/>
    <n v="1"/>
  </r>
  <r>
    <n v="170.10287422366801"/>
    <n v="282.80698644452298"/>
    <n v="92.493971730727694"/>
    <n v="37.342921056939602"/>
    <n v="1.5763679115786799"/>
    <n v="95.667120121645596"/>
    <n v="-2.1534842883109602"/>
    <n v="21.893903825553899"/>
    <n v="6.7230540894730406E-2"/>
    <n v="71.391141217781396"/>
    <n v="994.57405202578605"/>
    <n v="37.961109796675402"/>
    <n v="9.2431728338010295"/>
    <n v="19"/>
    <x v="2"/>
    <x v="1"/>
    <n v="25.088577745211399"/>
    <n v="105.55676932214701"/>
    <s v="Thursday"/>
    <n v="23"/>
    <x v="5"/>
    <x v="5"/>
    <x v="0"/>
    <n v="70"/>
    <n v="0"/>
  </r>
  <r>
    <n v="167.948964930796"/>
    <n v="35.560346635477302"/>
    <n v="28.233254304912901"/>
    <n v="43.406242658004899"/>
    <n v="3.5023740527268798"/>
    <n v="169.74741558267999"/>
    <n v="14.935188139364"/>
    <n v="65.720057883276596"/>
    <n v="7.9489088867283098"/>
    <n v="173.56424148177601"/>
    <n v="1016.02751352222"/>
    <n v="22.819031102543899"/>
    <n v="8.3118175933279996"/>
    <n v="104"/>
    <x v="0"/>
    <x v="0"/>
    <n v="26.288752267713701"/>
    <n v="106.023293087864"/>
    <s v="Thursday"/>
    <n v="14"/>
    <x v="8"/>
    <x v="7"/>
    <x v="3"/>
    <n v="12"/>
    <n v="0"/>
  </r>
  <r>
    <n v="185.182765000486"/>
    <n v="63.237778993270098"/>
    <n v="99.101475284393004"/>
    <n v="11.2412403105648"/>
    <n v="1.5433736536754701"/>
    <n v="30.110300472966401"/>
    <n v="0.80404346864392495"/>
    <n v="19.848945112683001"/>
    <n v="5.7842713029183597E-2"/>
    <n v="311.081609013714"/>
    <n v="981.23486160023106"/>
    <n v="12.216670193080301"/>
    <n v="6.7850897814269997"/>
    <n v="423"/>
    <x v="2"/>
    <x v="4"/>
    <n v="41.925237140086303"/>
    <n v="107.458382862905"/>
    <s v="Monday"/>
    <n v="19"/>
    <x v="5"/>
    <x v="2"/>
    <x v="3"/>
    <n v="61"/>
    <n v="1"/>
  </r>
  <r>
    <n v="46.019147378349302"/>
    <n v="239.122857967963"/>
    <n v="96.866612984172903"/>
    <n v="29.6740699285"/>
    <n v="0.57119287415613196"/>
    <n v="166.23810256495699"/>
    <n v="29.704476204441399"/>
    <n v="68.721934840481396"/>
    <n v="5.4629518645412798"/>
    <n v="204.097284097471"/>
    <n v="1049.0554036276201"/>
    <n v="16.192056740234399"/>
    <n v="13.1699112012624"/>
    <n v="146"/>
    <x v="2"/>
    <x v="2"/>
    <n v="42.220767606613997"/>
    <n v="126.48613812843"/>
    <s v="Thursday"/>
    <n v="12"/>
    <x v="4"/>
    <x v="5"/>
    <x v="5"/>
    <n v="28"/>
    <n v="0"/>
  </r>
  <r>
    <n v="188.81107962255101"/>
    <n v="117.884274150753"/>
    <n v="78.120715699302707"/>
    <n v="43.487706767442198"/>
    <n v="1.02384679413803"/>
    <n v="71.858819399929502"/>
    <n v="-0.84432290854219605"/>
    <n v="98.201170277653105"/>
    <n v="3.4757388623307799"/>
    <n v="49.8691488202183"/>
    <n v="984.134417653892"/>
    <n v="27.797394594916302"/>
    <n v="11.0321690528991"/>
    <n v="253"/>
    <x v="3"/>
    <x v="4"/>
    <n v="44.010951243776802"/>
    <n v="123.203361897221"/>
    <s v="Saturday"/>
    <n v="21"/>
    <x v="9"/>
    <x v="0"/>
    <x v="5"/>
    <n v="48"/>
    <n v="0"/>
  </r>
  <r>
    <n v="76.927387139753904"/>
    <n v="292.33650262402602"/>
    <n v="58.337704497182898"/>
    <n v="35.939394941447098"/>
    <n v="0.87195551328454102"/>
    <n v="69.139648165023502"/>
    <n v="27.9425618276167"/>
    <n v="46.618107963890701"/>
    <n v="5.5165580675216601"/>
    <n v="282.46087803982999"/>
    <n v="988.42440916266696"/>
    <n v="4.2063627245589199"/>
    <n v="3.5185642358856501"/>
    <n v="280"/>
    <x v="0"/>
    <x v="0"/>
    <n v="30.439844398010099"/>
    <n v="106.72825730992"/>
    <s v="Saturday"/>
    <n v="6"/>
    <x v="4"/>
    <x v="1"/>
    <x v="0"/>
    <n v="67"/>
    <n v="0"/>
  </r>
  <r>
    <n v="105.30983778715201"/>
    <n v="169.141893531108"/>
    <n v="43.888562300385601"/>
    <n v="31.733548881326598"/>
    <n v="4.1510723542217098"/>
    <n v="190.82238033102101"/>
    <n v="16.7996377784856"/>
    <n v="12.166763180940301"/>
    <n v="3.77467233114991"/>
    <n v="43.946389559347701"/>
    <n v="1036.7759313575"/>
    <n v="10.2787899217111"/>
    <n v="1.5361149849276301"/>
    <n v="94"/>
    <x v="2"/>
    <x v="1"/>
    <n v="23.234254905424901"/>
    <n v="112.92474188182101"/>
    <s v="Thursday"/>
    <n v="3"/>
    <x v="7"/>
    <x v="3"/>
    <x v="1"/>
    <n v="80"/>
    <n v="0"/>
  </r>
  <r>
    <n v="103.469560224547"/>
    <n v="55.2274084626278"/>
    <n v="64.136422329165995"/>
    <n v="31.028611714768299"/>
    <n v="3.9153364790859202"/>
    <n v="114.49936801597001"/>
    <n v="10.7065668268795"/>
    <n v="29.036558770456399"/>
    <n v="2.4210436190629401"/>
    <n v="218.118547662395"/>
    <n v="1019.58240074849"/>
    <n v="12.283065615510999"/>
    <n v="9.7853828496120894"/>
    <n v="235"/>
    <x v="1"/>
    <x v="3"/>
    <n v="24.346762218089701"/>
    <n v="128.22734714243299"/>
    <s v="Saturday"/>
    <n v="3"/>
    <x v="6"/>
    <x v="6"/>
    <x v="0"/>
    <n v="45"/>
    <n v="0"/>
  </r>
  <r>
    <n v="21.128491290503302"/>
    <n v="83.210703841349002"/>
    <n v="59.3878940840615"/>
    <n v="38.912839947294799"/>
    <n v="2.5968754039745598"/>
    <n v="59.248749400533796"/>
    <n v="31.138665214691098"/>
    <n v="31.104826266131798"/>
    <n v="7.1497540883771"/>
    <n v="39.658194984636403"/>
    <n v="1046.1506600021601"/>
    <n v="29.961185497196499"/>
    <n v="4.9128757674987504"/>
    <n v="131"/>
    <x v="0"/>
    <x v="1"/>
    <n v="45.710141740558399"/>
    <n v="96.645310521526497"/>
    <s v="Thursday"/>
    <n v="5"/>
    <x v="4"/>
    <x v="2"/>
    <x v="3"/>
    <n v="15"/>
    <n v="0"/>
  </r>
  <r>
    <n v="57.152728099329003"/>
    <n v="258.32401897434403"/>
    <n v="50.361877004686498"/>
    <n v="30.426674102191502"/>
    <n v="3.4486048132712899"/>
    <n v="165.38206678049499"/>
    <n v="12.1459123567556"/>
    <n v="28.544637985658699"/>
    <n v="1.8500489671837199"/>
    <n v="344.135882499442"/>
    <n v="1000.9490407401599"/>
    <n v="38.102845435414302"/>
    <n v="2.4696621958886298"/>
    <n v="258"/>
    <x v="3"/>
    <x v="1"/>
    <n v="21.170945365957799"/>
    <n v="96.210766428918504"/>
    <s v="Thursday"/>
    <n v="10"/>
    <x v="5"/>
    <x v="6"/>
    <x v="5"/>
    <n v="48"/>
    <n v="0"/>
  </r>
  <r>
    <n v="215.39744061941499"/>
    <n v="134.11320572628301"/>
    <n v="75.172371271743302"/>
    <n v="40.099547885582602"/>
    <n v="4.7393367551316299"/>
    <n v="119.425688179633"/>
    <n v="22.322246738864301"/>
    <n v="70.432577790414499"/>
    <n v="0.44984480331221999"/>
    <n v="60.598289181314797"/>
    <n v="989.41058234587604"/>
    <n v="45.076485089842599"/>
    <n v="7.3106713467456199"/>
    <n v="281"/>
    <x v="2"/>
    <x v="2"/>
    <n v="43.8045850475064"/>
    <n v="112.44318761419299"/>
    <s v="Thursday"/>
    <n v="12"/>
    <x v="10"/>
    <x v="5"/>
    <x v="4"/>
    <n v="31"/>
    <n v="0"/>
  </r>
  <r>
    <n v="169.96730020211601"/>
    <n v="299.04824486409098"/>
    <n v="61.133103916839197"/>
    <n v="6.9155548840528702"/>
    <n v="4.9388608526633302"/>
    <n v="195.564322238383"/>
    <n v="-5.4105675771839303"/>
    <n v="60.931807640356404"/>
    <n v="7.4424538356550602"/>
    <n v="61.409820068890099"/>
    <n v="1023.05362970833"/>
    <n v="18.770533600907399"/>
    <n v="10.660700285294"/>
    <n v="460"/>
    <x v="1"/>
    <x v="2"/>
    <n v="42.878428516907697"/>
    <n v="102.385132557029"/>
    <s v="Thursday"/>
    <n v="13"/>
    <x v="0"/>
    <x v="2"/>
    <x v="4"/>
    <n v="29"/>
    <n v="1"/>
  </r>
  <r>
    <n v="160.927725144796"/>
    <n v="153.29894103761399"/>
    <n v="15.032495717587301"/>
    <n v="33.351891936791397"/>
    <n v="3.0960499375169901"/>
    <n v="82.531135869982194"/>
    <n v="6.3530505605905203"/>
    <n v="78.395904481067006"/>
    <n v="6.7036413680656199"/>
    <n v="100.470753617572"/>
    <n v="1032.60871997304"/>
    <n v="27.3218428596964"/>
    <n v="12.831435805259501"/>
    <n v="223"/>
    <x v="0"/>
    <x v="3"/>
    <n v="24.313284277630899"/>
    <n v="102.541516715054"/>
    <s v="Sunday"/>
    <n v="3"/>
    <x v="6"/>
    <x v="3"/>
    <x v="0"/>
    <n v="21"/>
    <n v="0"/>
  </r>
  <r>
    <n v="100.73639050664799"/>
    <n v="246.60971378355501"/>
    <n v="96.986475419522407"/>
    <n v="39.610164282195797"/>
    <n v="4.0197125189053899"/>
    <n v="168.494675346647"/>
    <n v="4.5335653001790197"/>
    <n v="67.019468063061694"/>
    <n v="7.9508248512993696"/>
    <n v="195.046300329372"/>
    <n v="1020.12764077255"/>
    <n v="22.624101831728499"/>
    <n v="6.9051345081771203"/>
    <n v="142"/>
    <x v="1"/>
    <x v="3"/>
    <n v="44.130717100787997"/>
    <n v="125.083901379148"/>
    <s v="Tuesday"/>
    <n v="21"/>
    <x v="1"/>
    <x v="1"/>
    <x v="4"/>
    <n v="59"/>
    <n v="0"/>
  </r>
  <r>
    <n v="124.46916431445899"/>
    <n v="249.385684539435"/>
    <n v="72.434273771272998"/>
    <n v="40.876574023367802"/>
    <n v="0.28131143247060098"/>
    <n v="132.857498858376"/>
    <n v="17.559983336073898"/>
    <n v="65.591385496853505"/>
    <n v="8.4095615525654495"/>
    <n v="46.611320955891898"/>
    <n v="982.82262898786496"/>
    <n v="8.0511668600336197"/>
    <n v="10.341133964060701"/>
    <n v="136"/>
    <x v="1"/>
    <x v="3"/>
    <n v="44.474072313720299"/>
    <n v="112.14683781642"/>
    <s v="Tuesday"/>
    <n v="18"/>
    <x v="0"/>
    <x v="1"/>
    <x v="5"/>
    <n v="4"/>
    <n v="0"/>
  </r>
  <r>
    <n v="14.4320097920167"/>
    <n v="23.504724927762801"/>
    <n v="21.735541848720199"/>
    <n v="23.182120967639701"/>
    <n v="1.6871150982337799"/>
    <n v="34.665979344380602"/>
    <n v="16.2421649010446"/>
    <n v="50.888304920670201"/>
    <n v="1.7085289097137599"/>
    <n v="251.05928207695101"/>
    <n v="1035.2886184091301"/>
    <n v="9.2854523012181396"/>
    <n v="8.2990506649514195"/>
    <n v="272"/>
    <x v="0"/>
    <x v="3"/>
    <n v="20.743302422530999"/>
    <n v="97.710683121795398"/>
    <s v="Tuesday"/>
    <n v="1"/>
    <x v="1"/>
    <x v="5"/>
    <x v="3"/>
    <n v="75"/>
    <n v="0"/>
  </r>
  <r>
    <n v="131.708342567193"/>
    <n v="83.806634807494603"/>
    <n v="75.506070087774503"/>
    <n v="38.7405543618761"/>
    <n v="0.50495355997196301"/>
    <n v="66.705827936160205"/>
    <n v="-2.2452190597114998"/>
    <n v="18.774026647085702"/>
    <n v="7.8716356421142999"/>
    <n v="251.29744079900499"/>
    <n v="1026.59206616914"/>
    <n v="10.7436896143131"/>
    <n v="10.753450606789499"/>
    <n v="109"/>
    <x v="1"/>
    <x v="4"/>
    <n v="45.436908962473098"/>
    <n v="97.9035801376601"/>
    <s v="Tuesday"/>
    <n v="12"/>
    <x v="10"/>
    <x v="8"/>
    <x v="5"/>
    <n v="13"/>
    <n v="0"/>
  </r>
  <r>
    <n v="99.911087659636607"/>
    <n v="262.57153501621099"/>
    <n v="52.827461634456697"/>
    <n v="29.303213829147101"/>
    <n v="3.5126892063624502"/>
    <n v="85.635599163602194"/>
    <n v="1.0962315941761001"/>
    <n v="79.016577971440697"/>
    <n v="2.3703039133239101"/>
    <n v="9.4891074800578199"/>
    <n v="1008.97184331608"/>
    <n v="20.8044912927922"/>
    <n v="14.745472110452001"/>
    <n v="427"/>
    <x v="2"/>
    <x v="1"/>
    <n v="44.004572219812502"/>
    <n v="120.303237168442"/>
    <s v="Tuesday"/>
    <n v="9"/>
    <x v="3"/>
    <x v="8"/>
    <x v="0"/>
    <n v="45"/>
    <n v="1"/>
  </r>
  <r>
    <n v="235.966121597464"/>
    <n v="214.86543158692501"/>
    <n v="28.173562827763401"/>
    <n v="6.1706605425288199"/>
    <n v="3.24183807079877"/>
    <n v="193.80623212467"/>
    <n v="7.4738527072912202"/>
    <n v="52.330988758809397"/>
    <n v="8.1969260980299499"/>
    <n v="52.923150086582197"/>
    <n v="1009.11109783227"/>
    <n v="39.627061849140603"/>
    <n v="19.269651249789799"/>
    <n v="248"/>
    <x v="1"/>
    <x v="0"/>
    <n v="33.886995630773598"/>
    <n v="109.084301113046"/>
    <s v="Sunday"/>
    <n v="1"/>
    <x v="0"/>
    <x v="8"/>
    <x v="1"/>
    <n v="23"/>
    <n v="0"/>
  </r>
  <r>
    <n v="210.72715027725599"/>
    <n v="151.97494771127299"/>
    <n v="65.325208909350195"/>
    <n v="19.574433543926901"/>
    <n v="4.6217834254286396"/>
    <n v="129.04330920877501"/>
    <n v="24.768061554755501"/>
    <n v="66.635486954999706"/>
    <n v="3.49244262166886"/>
    <n v="41.579261633609697"/>
    <n v="997.515496749612"/>
    <n v="13.731373659123401"/>
    <n v="4.4215946801313404"/>
    <n v="414"/>
    <x v="2"/>
    <x v="3"/>
    <n v="47.331659875912401"/>
    <n v="113.298715323262"/>
    <s v="Monday"/>
    <n v="12"/>
    <x v="3"/>
    <x v="7"/>
    <x v="0"/>
    <n v="55"/>
    <n v="1"/>
  </r>
  <r>
    <n v="10.0571519965472"/>
    <n v="201.27395284087899"/>
    <n v="39.528484956642203"/>
    <n v="18.639215459059301"/>
    <n v="1.45650610616188"/>
    <n v="135.320546533449"/>
    <n v="15.334119544490401"/>
    <n v="55.437956196260501"/>
    <n v="7.3996682022250599"/>
    <n v="129.76438394226599"/>
    <n v="1020.56348609951"/>
    <n v="6.68309643835312"/>
    <n v="4.5493196620521301"/>
    <n v="390"/>
    <x v="2"/>
    <x v="4"/>
    <n v="28.158981711459099"/>
    <n v="97.862649741159302"/>
    <s v="Tuesday"/>
    <n v="1"/>
    <x v="7"/>
    <x v="1"/>
    <x v="0"/>
    <n v="41"/>
    <n v="1"/>
  </r>
  <r>
    <n v="248.421082221928"/>
    <n v="195.35299750392801"/>
    <n v="57.931813304431103"/>
    <n v="37.937866219372701"/>
    <n v="0.202413646524916"/>
    <n v="148.98298866894299"/>
    <n v="-7.0437627341568803"/>
    <n v="53.770976702902097"/>
    <n v="5.3062899199237901"/>
    <n v="35.983365612144901"/>
    <n v="1032.3520694257199"/>
    <n v="2.6476102467174401"/>
    <n v="8.2132880849828194"/>
    <n v="102"/>
    <x v="0"/>
    <x v="0"/>
    <n v="38.389009745614501"/>
    <n v="102.91897735814"/>
    <s v="Wednesday"/>
    <n v="22"/>
    <x v="9"/>
    <x v="2"/>
    <x v="4"/>
    <n v="85"/>
    <n v="0"/>
  </r>
  <r>
    <n v="235.685891941253"/>
    <n v="25.119869409047801"/>
    <n v="98.639672565124698"/>
    <n v="39.260711168970403"/>
    <n v="4.6185180230253202"/>
    <n v="196.550632484533"/>
    <n v="0.79263876408593203"/>
    <n v="72.677827684582297"/>
    <n v="9.1356741270264799"/>
    <n v="77.6225788378121"/>
    <n v="1021.18284396936"/>
    <n v="7.2682247096503003"/>
    <n v="16.166622091822099"/>
    <n v="52"/>
    <x v="0"/>
    <x v="1"/>
    <n v="45.728346687977499"/>
    <n v="129.34404685109601"/>
    <s v="Tuesday"/>
    <n v="3"/>
    <x v="3"/>
    <x v="9"/>
    <x v="2"/>
    <n v="13"/>
    <n v="0"/>
  </r>
  <r>
    <n v="75.4146746187931"/>
    <n v="134.77213279630701"/>
    <n v="61.353865741632198"/>
    <n v="20.6005654226561"/>
    <n v="2.94684839627085"/>
    <n v="174.60397581441299"/>
    <n v="27.213128020696601"/>
    <n v="87.057449472463205"/>
    <n v="8.5628230187465597"/>
    <n v="12.6078528528428"/>
    <n v="1032.4463627436101"/>
    <n v="23.9823056005296"/>
    <n v="11.9446980821052"/>
    <n v="362"/>
    <x v="1"/>
    <x v="2"/>
    <n v="22.083199305482601"/>
    <n v="95.148905410189698"/>
    <s v="Sunday"/>
    <n v="14"/>
    <x v="11"/>
    <x v="1"/>
    <x v="5"/>
    <n v="4"/>
    <n v="1"/>
  </r>
  <r>
    <n v="139.86128267771301"/>
    <n v="171.05408165403"/>
    <n v="17.213304678329902"/>
    <n v="32.261743290950299"/>
    <n v="2.1288187011603199"/>
    <n v="139.34465890878701"/>
    <n v="14.384712280086701"/>
    <n v="51.587523676011301"/>
    <n v="8.3978558947538993"/>
    <n v="43.410792189870399"/>
    <n v="1013.54470257078"/>
    <n v="33.682896665573899"/>
    <n v="10.778034717028101"/>
    <n v="493"/>
    <x v="3"/>
    <x v="0"/>
    <n v="28.233006431258801"/>
    <n v="103.313267349561"/>
    <s v="Saturday"/>
    <n v="12"/>
    <x v="6"/>
    <x v="9"/>
    <x v="0"/>
    <n v="8"/>
    <n v="1"/>
  </r>
  <r>
    <n v="147.47948786111499"/>
    <n v="110.783273858063"/>
    <n v="24.118371936057901"/>
    <n v="39.254411116551097"/>
    <n v="2.33615236326062"/>
    <n v="126.847670420813"/>
    <n v="28.679993017398299"/>
    <n v="48.296323536144101"/>
    <n v="8.9080929186815894"/>
    <n v="290.78782616784002"/>
    <n v="994.018210255398"/>
    <n v="4.2188835676799599"/>
    <n v="9.5425312334467094"/>
    <n v="401"/>
    <x v="0"/>
    <x v="4"/>
    <n v="35.756290144910501"/>
    <n v="108.67410912234099"/>
    <s v="Wednesday"/>
    <n v="13"/>
    <x v="6"/>
    <x v="8"/>
    <x v="3"/>
    <n v="28"/>
    <n v="1"/>
  </r>
  <r>
    <n v="65.408757814032498"/>
    <n v="151.164237668829"/>
    <n v="17.399935308310699"/>
    <n v="24.397015605206199"/>
    <n v="1.0155721345074"/>
    <n v="62.687895840832503"/>
    <n v="25.472527304249301"/>
    <n v="36.433444600620902"/>
    <n v="0.39440200355721899"/>
    <n v="46.012425806375497"/>
    <n v="1011.91495661686"/>
    <n v="43.317761152791299"/>
    <n v="11.143712274194799"/>
    <n v="318"/>
    <x v="3"/>
    <x v="1"/>
    <n v="30.7238800354455"/>
    <n v="97.517905111444705"/>
    <s v="Sunday"/>
    <n v="11"/>
    <x v="7"/>
    <x v="3"/>
    <x v="3"/>
    <n v="98"/>
    <n v="1"/>
  </r>
  <r>
    <n v="115.385479198225"/>
    <n v="88.185700409328803"/>
    <n v="53.090463938643197"/>
    <n v="25.801413093013601"/>
    <n v="4.6469868196511799"/>
    <n v="73.906107886649494"/>
    <n v="2.5889477078545302"/>
    <n v="44.708534677641303"/>
    <n v="9.9843567988373998"/>
    <n v="116.789401860024"/>
    <n v="1017.42128000049"/>
    <n v="3.5061705635913198"/>
    <n v="19.650091298694999"/>
    <n v="379"/>
    <x v="0"/>
    <x v="4"/>
    <n v="31.9372462429594"/>
    <n v="105.015852330923"/>
    <s v="Friday"/>
    <n v="2"/>
    <x v="5"/>
    <x v="5"/>
    <x v="3"/>
    <n v="30"/>
    <n v="1"/>
  </r>
  <r>
    <n v="147.84182971791699"/>
    <n v="157.21472584268099"/>
    <n v="5.6458035499879102"/>
    <n v="10.529683323113399"/>
    <n v="1.3731032020880101"/>
    <n v="134.243273915435"/>
    <n v="11.4519659010816"/>
    <n v="82.580290676841102"/>
    <n v="0.11847173307313499"/>
    <n v="138.263325590547"/>
    <n v="1049.2408929616499"/>
    <n v="2.4221953909678899"/>
    <n v="6.6957225561507503"/>
    <n v="248"/>
    <x v="0"/>
    <x v="1"/>
    <n v="29.064261231671701"/>
    <n v="105.045044928415"/>
    <s v="Saturday"/>
    <n v="0"/>
    <x v="11"/>
    <x v="1"/>
    <x v="2"/>
    <n v="42"/>
    <n v="0"/>
  </r>
  <r>
    <n v="140.88454935822"/>
    <n v="71.447327703000894"/>
    <n v="37.5592259841073"/>
    <n v="22.021879814803899"/>
    <n v="1.91748097711238"/>
    <n v="120.33693767754301"/>
    <n v="-5.4188508233621002"/>
    <n v="89.234220754560596"/>
    <n v="0.33923611237136198"/>
    <n v="165.388410365065"/>
    <n v="1047.58157262389"/>
    <n v="15.7135877137879"/>
    <n v="18.197378686648001"/>
    <n v="478"/>
    <x v="2"/>
    <x v="1"/>
    <n v="20.9747425715404"/>
    <n v="116.42938797984"/>
    <s v="Monday"/>
    <n v="10"/>
    <x v="10"/>
    <x v="6"/>
    <x v="0"/>
    <n v="6"/>
    <n v="1"/>
  </r>
  <r>
    <n v="168.24400536446001"/>
    <n v="260.68371455932697"/>
    <n v="33.536136283630398"/>
    <n v="46.610553197081003"/>
    <n v="3.8520065188819999"/>
    <n v="137.18791922392799"/>
    <n v="36.826882872983496"/>
    <n v="15.5759498986413"/>
    <n v="6.2281351727537002"/>
    <n v="220.33308536072701"/>
    <n v="1030.0211250382699"/>
    <n v="44.127713365445402"/>
    <n v="9.1049693203872604"/>
    <n v="214"/>
    <x v="0"/>
    <x v="2"/>
    <n v="31.814187725300901"/>
    <n v="111.06865201266"/>
    <s v="Friday"/>
    <n v="23"/>
    <x v="7"/>
    <x v="3"/>
    <x v="4"/>
    <n v="99"/>
    <n v="0"/>
  </r>
  <r>
    <n v="141.76977698138401"/>
    <n v="39.180749862927598"/>
    <n v="47.336409455699901"/>
    <n v="1.1724653233560001"/>
    <n v="1.3117560288652801"/>
    <n v="76.108156584787807"/>
    <n v="9.8892480014643898"/>
    <n v="82.611887499736397"/>
    <n v="9.7522622197727795"/>
    <n v="232.69597422463301"/>
    <n v="991.39713065301601"/>
    <n v="12.534090542228901"/>
    <n v="0.25414142443469001"/>
    <n v="121"/>
    <x v="0"/>
    <x v="1"/>
    <n v="39.206536052280001"/>
    <n v="128.86162875917799"/>
    <s v="Sunday"/>
    <n v="1"/>
    <x v="10"/>
    <x v="8"/>
    <x v="0"/>
    <n v="74"/>
    <n v="0"/>
  </r>
  <r>
    <n v="71.154087001731696"/>
    <n v="278.68134557512798"/>
    <n v="75.137122836342598"/>
    <n v="31.1912645775447"/>
    <n v="0.40869200940386302"/>
    <n v="111.408818891598"/>
    <n v="16.481078941068599"/>
    <n v="49.383111834481099"/>
    <n v="8.7591998687933099"/>
    <n v="183.10896110073099"/>
    <n v="1005.36203891216"/>
    <n v="32.827120422249997"/>
    <n v="7.5418260253139104"/>
    <n v="181"/>
    <x v="3"/>
    <x v="1"/>
    <n v="29.074721324777599"/>
    <n v="117.38204388472499"/>
    <s v="Sunday"/>
    <n v="13"/>
    <x v="4"/>
    <x v="1"/>
    <x v="4"/>
    <n v="73"/>
    <n v="0"/>
  </r>
  <r>
    <n v="158.77871313771399"/>
    <n v="37.289416358885497"/>
    <n v="22.257613364627701"/>
    <n v="6.7188788180732804"/>
    <n v="1.40246738807923"/>
    <n v="150.85819510247899"/>
    <n v="15.6848477432845"/>
    <n v="85.444811094213605"/>
    <n v="2.30963020403034"/>
    <n v="250.38425761321599"/>
    <n v="1013.4905365726"/>
    <n v="23.7045524124572"/>
    <n v="9.8529766597208503"/>
    <n v="380"/>
    <x v="0"/>
    <x v="2"/>
    <n v="48.407130660972598"/>
    <n v="129.36137876043799"/>
    <s v="Saturday"/>
    <n v="20"/>
    <x v="11"/>
    <x v="6"/>
    <x v="5"/>
    <n v="20"/>
    <n v="1"/>
  </r>
  <r>
    <n v="138.090612774774"/>
    <n v="205.514325598569"/>
    <n v="22.5995581108767"/>
    <n v="2.5594893687552802"/>
    <n v="2.3911754203097599"/>
    <n v="104.775545171836"/>
    <n v="-5.7253829093793396"/>
    <n v="31.347165200247101"/>
    <n v="2.57107073066447"/>
    <n v="328.91869193346298"/>
    <n v="1030.71277862182"/>
    <n v="13.157134565016699"/>
    <n v="13.222835885175099"/>
    <n v="472"/>
    <x v="1"/>
    <x v="1"/>
    <n v="40.974489543153702"/>
    <n v="123.674135167374"/>
    <s v="Saturday"/>
    <n v="11"/>
    <x v="10"/>
    <x v="2"/>
    <x v="0"/>
    <n v="72"/>
    <n v="1"/>
  </r>
  <r>
    <n v="49.290010628834999"/>
    <n v="28.971607215474801"/>
    <n v="27.355392052268598"/>
    <n v="18.287192493818601"/>
    <n v="1.9258712473437201"/>
    <n v="45.9274793271912"/>
    <n v="-1.6722220095240401"/>
    <n v="63.110879360057297"/>
    <n v="5.6284053210277198"/>
    <n v="256.13967206068099"/>
    <n v="996.61213299040696"/>
    <n v="22.8594339879551"/>
    <n v="19.1170616167277"/>
    <n v="417"/>
    <x v="3"/>
    <x v="0"/>
    <n v="40.377708945912097"/>
    <n v="116.465766679802"/>
    <s v="Friday"/>
    <n v="20"/>
    <x v="3"/>
    <x v="9"/>
    <x v="3"/>
    <n v="4"/>
    <n v="1"/>
  </r>
  <r>
    <n v="143.90736085459901"/>
    <n v="195.591491569493"/>
    <n v="70.153763140601797"/>
    <n v="39.159606787694997"/>
    <n v="1.7403614196587101"/>
    <n v="198.79651824919901"/>
    <n v="19.256055699093"/>
    <n v="68.648976767085699"/>
    <n v="7.0740371579048897"/>
    <n v="169.89202698650399"/>
    <n v="1004.99537464106"/>
    <n v="10.663436233836499"/>
    <n v="9.4551946891101508"/>
    <n v="224"/>
    <x v="1"/>
    <x v="1"/>
    <n v="28.074405800927799"/>
    <n v="102.193455549307"/>
    <s v="Monday"/>
    <n v="6"/>
    <x v="6"/>
    <x v="8"/>
    <x v="3"/>
    <n v="63"/>
    <n v="0"/>
  </r>
  <r>
    <n v="109.398125094886"/>
    <n v="291.54012347352102"/>
    <n v="65.107189211285302"/>
    <n v="13.014460308635901"/>
    <n v="2.6639981511030402"/>
    <n v="125.453938137938"/>
    <n v="24.83846130976"/>
    <n v="79.608053678622298"/>
    <n v="0.81262019538172503"/>
    <n v="294.34134285889502"/>
    <n v="1029.89195060108"/>
    <n v="39.701441875652101"/>
    <n v="7.7364980130638097"/>
    <n v="479"/>
    <x v="1"/>
    <x v="0"/>
    <n v="45.0605816037788"/>
    <n v="93.477722722898505"/>
    <s v="Monday"/>
    <n v="4"/>
    <x v="2"/>
    <x v="3"/>
    <x v="5"/>
    <n v="81"/>
    <n v="1"/>
  </r>
  <r>
    <n v="238.15921696654999"/>
    <n v="52.476225009158398"/>
    <n v="82.304490804367106"/>
    <n v="5.9374059721513204"/>
    <n v="4.3694400103983302"/>
    <n v="18.3178017285504"/>
    <n v="13.8035265511128"/>
    <n v="87.886670962793403"/>
    <n v="7.4175959012431303"/>
    <n v="159.40671334483301"/>
    <n v="1041.0034948515399"/>
    <n v="11.164938845221799"/>
    <n v="9.3850349716173405"/>
    <n v="110"/>
    <x v="2"/>
    <x v="1"/>
    <n v="45.777953935731198"/>
    <n v="128.26527214649099"/>
    <s v="Wednesday"/>
    <n v="0"/>
    <x v="0"/>
    <x v="5"/>
    <x v="3"/>
    <n v="58"/>
    <n v="0"/>
  </r>
  <r>
    <n v="213.44358592722699"/>
    <n v="60.214761569653497"/>
    <n v="20.1242718631974"/>
    <n v="41.638864689239398"/>
    <n v="2.5376827350696498"/>
    <n v="115.465827307287"/>
    <n v="5.7705559400614899"/>
    <n v="66.404657843955206"/>
    <n v="9.1225704493108299"/>
    <n v="232.88878404209299"/>
    <n v="1026.8417339304499"/>
    <n v="2.2980317209455401"/>
    <n v="10.3144632130311"/>
    <n v="484"/>
    <x v="3"/>
    <x v="4"/>
    <n v="48.206294681681896"/>
    <n v="113.606726728995"/>
    <s v="Sunday"/>
    <n v="10"/>
    <x v="0"/>
    <x v="9"/>
    <x v="5"/>
    <n v="33"/>
    <n v="1"/>
  </r>
  <r>
    <n v="161.024380257221"/>
    <n v="283.51449568653697"/>
    <n v="74.370170568751803"/>
    <n v="7.2673005850932899"/>
    <n v="0.40122584256424199"/>
    <n v="177.19443425609501"/>
    <n v="23.4499175931177"/>
    <n v="66.841277318199602"/>
    <n v="5.9710363442023597"/>
    <n v="70.823463112621795"/>
    <n v="1001.08894713397"/>
    <n v="1.7600573406956299"/>
    <n v="5.6501545987841899"/>
    <n v="96"/>
    <x v="3"/>
    <x v="2"/>
    <n v="21.0269646947838"/>
    <n v="93.780583188994996"/>
    <s v="Saturday"/>
    <n v="13"/>
    <x v="4"/>
    <x v="4"/>
    <x v="5"/>
    <n v="70"/>
    <n v="0"/>
  </r>
  <r>
    <n v="84.224676180878603"/>
    <n v="221.610359658915"/>
    <n v="83.609382579977606"/>
    <n v="13.4387627631997"/>
    <n v="3.8289887454003302"/>
    <n v="10.629559811828299"/>
    <n v="-2.8283735314243899"/>
    <n v="67.547684582605797"/>
    <n v="4.2527858984259996"/>
    <n v="79.031739464298198"/>
    <n v="1004.90767842464"/>
    <n v="16.638292273311201"/>
    <n v="10.246362147552199"/>
    <n v="80"/>
    <x v="0"/>
    <x v="4"/>
    <n v="43.212239831784899"/>
    <n v="128.64609005980299"/>
    <s v="Tuesday"/>
    <n v="5"/>
    <x v="2"/>
    <x v="4"/>
    <x v="2"/>
    <n v="38"/>
    <n v="0"/>
  </r>
  <r>
    <n v="163.818914642924"/>
    <n v="276.35237167513799"/>
    <n v="71.027150518488099"/>
    <n v="11.072525603797899"/>
    <n v="4.8289131472547799"/>
    <n v="160.337328540378"/>
    <n v="26.525797397465499"/>
    <n v="91.480758208111595"/>
    <n v="3.7863405577122702"/>
    <n v="11.936305648711899"/>
    <n v="985.67668448060499"/>
    <n v="43.571287359433803"/>
    <n v="6.22890592127031"/>
    <n v="141"/>
    <x v="2"/>
    <x v="0"/>
    <n v="26.2164752327845"/>
    <n v="92.632923007176004"/>
    <s v="Wednesday"/>
    <n v="22"/>
    <x v="1"/>
    <x v="1"/>
    <x v="1"/>
    <n v="10"/>
    <n v="0"/>
  </r>
  <r>
    <n v="176.48637386543299"/>
    <n v="276.36164886268199"/>
    <n v="15.1740337537742"/>
    <n v="32.554139212607801"/>
    <n v="2.2010566690477198"/>
    <n v="153.84916833845199"/>
    <n v="4.6597931976582601"/>
    <n v="77.136695094855298"/>
    <n v="6.2264808941201197"/>
    <n v="350.33071562746198"/>
    <n v="1040.2667223649601"/>
    <n v="24.573435938121101"/>
    <n v="2.78891498780827"/>
    <n v="279"/>
    <x v="1"/>
    <x v="1"/>
    <n v="40.136441556329999"/>
    <n v="112.015213969988"/>
    <s v="Friday"/>
    <n v="5"/>
    <x v="7"/>
    <x v="8"/>
    <x v="1"/>
    <n v="77"/>
    <n v="0"/>
  </r>
  <r>
    <n v="169.427778076891"/>
    <n v="271.47098411209498"/>
    <n v="80.5139796427395"/>
    <n v="49.283254391268798"/>
    <n v="2.4530914119843601"/>
    <n v="164.416384740263"/>
    <n v="16.342204142411699"/>
    <n v="96.700635430922105"/>
    <n v="1.5012847756063901"/>
    <n v="275.38431068863201"/>
    <n v="1034.4219034166699"/>
    <n v="33.7721859826068"/>
    <n v="6.2295432308258096"/>
    <n v="257"/>
    <x v="0"/>
    <x v="3"/>
    <n v="39.838591106572501"/>
    <n v="98.768043387023297"/>
    <s v="Saturday"/>
    <n v="12"/>
    <x v="2"/>
    <x v="0"/>
    <x v="0"/>
    <n v="62"/>
    <n v="0"/>
  </r>
  <r>
    <n v="228.95322632657701"/>
    <n v="141.52036936079699"/>
    <n v="32.535763746985999"/>
    <n v="41.735948004335803"/>
    <n v="3.3032711083951001"/>
    <n v="76.457096326801206"/>
    <n v="12.3254222532425"/>
    <n v="27.088577519466799"/>
    <n v="0.93977259518840095"/>
    <n v="296.57715223541697"/>
    <n v="996.25343842750101"/>
    <n v="8.4230502050332401"/>
    <n v="5.3406082991842503"/>
    <n v="342"/>
    <x v="1"/>
    <x v="1"/>
    <n v="20.0425708269218"/>
    <n v="111.703081744485"/>
    <s v="Monday"/>
    <n v="6"/>
    <x v="2"/>
    <x v="0"/>
    <x v="1"/>
    <n v="85"/>
    <n v="1"/>
  </r>
  <r>
    <n v="140.731406602818"/>
    <n v="220.606143339147"/>
    <n v="94.254429359038099"/>
    <n v="19.3895144238124"/>
    <n v="2.9959844996333902"/>
    <n v="103.48984397501199"/>
    <n v="13.7138277147099"/>
    <n v="51.6298782883119"/>
    <n v="3.8123500907233199"/>
    <n v="327.17213500262699"/>
    <n v="1036.66015061593"/>
    <n v="43.298024295522602"/>
    <n v="16.2195827083588"/>
    <n v="79"/>
    <x v="3"/>
    <x v="4"/>
    <n v="20.156761605103299"/>
    <n v="119.473601158514"/>
    <s v="Sunday"/>
    <n v="13"/>
    <x v="9"/>
    <x v="5"/>
    <x v="2"/>
    <n v="48"/>
    <n v="0"/>
  </r>
  <r>
    <n v="115.8575381838"/>
    <n v="184.72264994830101"/>
    <n v="26.4072749120235"/>
    <n v="41.496381281891097"/>
    <n v="3.3137888449711301"/>
    <n v="45.8198381576995"/>
    <n v="31.1592364135461"/>
    <n v="90.035609512000903"/>
    <n v="8.5562034818073496"/>
    <n v="156.71225490633401"/>
    <n v="1019.42335806671"/>
    <n v="36.553196734151598"/>
    <n v="19.608765255232701"/>
    <n v="445"/>
    <x v="2"/>
    <x v="1"/>
    <n v="47.662532724653303"/>
    <n v="106.709164690444"/>
    <s v="Friday"/>
    <n v="16"/>
    <x v="1"/>
    <x v="6"/>
    <x v="2"/>
    <n v="35"/>
    <n v="1"/>
  </r>
  <r>
    <n v="79.4501825352189"/>
    <n v="62.132198918995698"/>
    <n v="47.832471361726697"/>
    <n v="24.890287055496302"/>
    <n v="2.90674978325299"/>
    <n v="157.017684883903"/>
    <n v="28.201736394121799"/>
    <n v="71.458768412576703"/>
    <n v="0.85237155603459303"/>
    <n v="26.056705060172799"/>
    <n v="1046.8034946037501"/>
    <n v="42.004239171552101"/>
    <n v="16.488655721227801"/>
    <n v="429"/>
    <x v="3"/>
    <x v="1"/>
    <n v="22.419263481960499"/>
    <n v="94.361383015192899"/>
    <s v="Friday"/>
    <n v="21"/>
    <x v="8"/>
    <x v="0"/>
    <x v="5"/>
    <n v="87"/>
    <n v="1"/>
  </r>
  <r>
    <n v="46.700837019703897"/>
    <n v="210.20528932919899"/>
    <n v="79.783616199951993"/>
    <n v="12.803877428429001"/>
    <n v="3.8310409932681799"/>
    <n v="89.125436070999498"/>
    <n v="39.768250748356998"/>
    <n v="52.358970404300102"/>
    <n v="5.8844400738507199"/>
    <n v="323.13555840931002"/>
    <n v="1040.57112349716"/>
    <n v="7.19182378080205"/>
    <n v="13.887139814579299"/>
    <n v="240"/>
    <x v="1"/>
    <x v="4"/>
    <n v="27.768701426089098"/>
    <n v="112.954712025197"/>
    <s v="Tuesday"/>
    <n v="9"/>
    <x v="0"/>
    <x v="3"/>
    <x v="2"/>
    <n v="24"/>
    <n v="0"/>
  </r>
  <r>
    <n v="82.171053506940297"/>
    <n v="284.61442772311199"/>
    <n v="72.696307902391496"/>
    <n v="26.847776178050999"/>
    <n v="0.56344646161433498"/>
    <n v="34.582558338310697"/>
    <n v="19.898210784194799"/>
    <n v="89.303971975653695"/>
    <n v="1.6658429942199799"/>
    <n v="151.062956011816"/>
    <n v="995.88942884159803"/>
    <n v="21.124573701516901"/>
    <n v="9.0145625627780692"/>
    <n v="17"/>
    <x v="3"/>
    <x v="2"/>
    <n v="39.693300502221703"/>
    <n v="101.479524244855"/>
    <s v="Thursday"/>
    <n v="10"/>
    <x v="6"/>
    <x v="3"/>
    <x v="4"/>
    <n v="48"/>
    <n v="0"/>
  </r>
  <r>
    <n v="218.78048042068701"/>
    <n v="227.089990773339"/>
    <n v="93.696653177187898"/>
    <n v="39.590213292193098"/>
    <n v="2.9391141665202798"/>
    <n v="113.231075578454"/>
    <n v="33.490655539177297"/>
    <n v="97.439821914958202"/>
    <n v="7.9053312510060696"/>
    <n v="17.536992458219"/>
    <n v="1021.23060939998"/>
    <n v="21.8249182615337"/>
    <n v="12.498725694225501"/>
    <n v="309"/>
    <x v="3"/>
    <x v="1"/>
    <n v="34.363991650781401"/>
    <n v="121.458832437853"/>
    <s v="Sunday"/>
    <n v="11"/>
    <x v="11"/>
    <x v="3"/>
    <x v="1"/>
    <n v="9"/>
    <n v="1"/>
  </r>
  <r>
    <n v="29.9577910278616"/>
    <n v="203.57283459405801"/>
    <n v="65.148205925941795"/>
    <n v="29.676962228762001"/>
    <n v="3.80715115755407"/>
    <n v="192.32673137192299"/>
    <n v="31.8561273591462"/>
    <n v="46.061932068828803"/>
    <n v="6.3784555012009703"/>
    <n v="325.40331067417901"/>
    <n v="1001.84145433538"/>
    <n v="8.8659518989917903"/>
    <n v="11.4554903369794"/>
    <n v="177"/>
    <x v="2"/>
    <x v="1"/>
    <n v="35.625751581315299"/>
    <n v="116.741508673206"/>
    <s v="Saturday"/>
    <n v="23"/>
    <x v="1"/>
    <x v="8"/>
    <x v="5"/>
    <n v="10"/>
    <n v="0"/>
  </r>
  <r>
    <n v="222.277768225361"/>
    <n v="180.48003967515501"/>
    <n v="26.013488883308298"/>
    <n v="43.875680359815597"/>
    <n v="4.1201837127327501"/>
    <n v="162.342395050319"/>
    <n v="12.525647189690099"/>
    <n v="19.8726374160189"/>
    <n v="6.8221829475963398"/>
    <n v="262.11910520736598"/>
    <n v="1000.59979006921"/>
    <n v="5.5677431021738899"/>
    <n v="13.542774557419699"/>
    <n v="411"/>
    <x v="0"/>
    <x v="2"/>
    <n v="47.6704468250744"/>
    <n v="118.46770045772701"/>
    <s v="Tuesday"/>
    <n v="16"/>
    <x v="3"/>
    <x v="5"/>
    <x v="5"/>
    <n v="72"/>
    <n v="1"/>
  </r>
  <r>
    <n v="102.059871715464"/>
    <n v="205.26207898260699"/>
    <n v="22.839442420516001"/>
    <n v="47.900429803572599"/>
    <n v="4.4286356723874398"/>
    <n v="198.85315939077699"/>
    <n v="23.072603456005801"/>
    <n v="97.355170865509294"/>
    <n v="8.2767646208756602"/>
    <n v="229.802802404955"/>
    <n v="1041.3744655750299"/>
    <n v="1.20893726289431"/>
    <n v="13.212731167932301"/>
    <n v="277"/>
    <x v="0"/>
    <x v="0"/>
    <n v="35.855792758175703"/>
    <n v="120.549788540788"/>
    <s v="Saturday"/>
    <n v="12"/>
    <x v="0"/>
    <x v="4"/>
    <x v="3"/>
    <n v="88"/>
    <n v="0"/>
  </r>
  <r>
    <n v="143.69387771549"/>
    <n v="62.337970016081201"/>
    <n v="25.163956916394"/>
    <n v="13.8500272722912"/>
    <n v="2.5093895851514301"/>
    <n v="103.43830708624"/>
    <n v="1.53648698504974"/>
    <n v="34.312105538276498"/>
    <n v="6.48365948754215"/>
    <n v="160.82985167870299"/>
    <n v="1011.7975606341899"/>
    <n v="33.7938946899895"/>
    <n v="2.1133864488687699"/>
    <n v="38"/>
    <x v="2"/>
    <x v="0"/>
    <n v="36.551806729175503"/>
    <n v="101.714004137107"/>
    <s v="Friday"/>
    <n v="12"/>
    <x v="1"/>
    <x v="6"/>
    <x v="5"/>
    <n v="63"/>
    <n v="0"/>
  </r>
  <r>
    <n v="219.92013369141"/>
    <n v="158.23091345740201"/>
    <n v="34.396985287702499"/>
    <n v="13.2416469662239"/>
    <n v="1.25934796802886"/>
    <n v="164.33571466810801"/>
    <n v="31.5187255047435"/>
    <n v="68.722177119148995"/>
    <n v="7.9729957809135099"/>
    <n v="201.17540029906201"/>
    <n v="1029.4460361973099"/>
    <n v="29.647972157720201"/>
    <n v="14.6691120701754"/>
    <n v="159"/>
    <x v="0"/>
    <x v="3"/>
    <n v="36.704121844947501"/>
    <n v="98.798141889245798"/>
    <s v="Friday"/>
    <n v="2"/>
    <x v="11"/>
    <x v="1"/>
    <x v="2"/>
    <n v="98"/>
    <n v="0"/>
  </r>
  <r>
    <n v="86.156906611264702"/>
    <n v="211.17058772805001"/>
    <n v="75.614751068481695"/>
    <n v="11.237037063441401"/>
    <n v="3.8077840819380602"/>
    <n v="165.34443237942199"/>
    <n v="22.323964232338898"/>
    <n v="44.536873915034803"/>
    <n v="6.2535699490656604"/>
    <n v="247.73996874370499"/>
    <n v="985.358389328415"/>
    <n v="9.4634993367011102"/>
    <n v="5.9088527783965104"/>
    <n v="282"/>
    <x v="1"/>
    <x v="1"/>
    <n v="34.131069053988298"/>
    <n v="126.563048724453"/>
    <s v="Wednesday"/>
    <n v="6"/>
    <x v="1"/>
    <x v="4"/>
    <x v="2"/>
    <n v="24"/>
    <n v="0"/>
  </r>
  <r>
    <n v="245.51760861093999"/>
    <n v="201.198059050246"/>
    <n v="33.853481491063498"/>
    <n v="34.532267213768598"/>
    <n v="2.7198621767014801"/>
    <n v="192.723272374488"/>
    <n v="-3.4890385077430102"/>
    <n v="16.869758070106201"/>
    <n v="1.3867843436432099"/>
    <n v="146.021372467357"/>
    <n v="998.88907114652102"/>
    <n v="45.2446745486236"/>
    <n v="0.77859890691508404"/>
    <n v="344"/>
    <x v="1"/>
    <x v="0"/>
    <n v="23.845895032239198"/>
    <n v="123.286303469557"/>
    <s v="Wednesday"/>
    <n v="13"/>
    <x v="6"/>
    <x v="6"/>
    <x v="3"/>
    <n v="81"/>
    <n v="1"/>
  </r>
  <r>
    <n v="207.41609746209301"/>
    <n v="86.253721695005495"/>
    <n v="47.651637937916099"/>
    <n v="9.6512009111667698"/>
    <n v="3.75880035656431"/>
    <n v="177.503809513916"/>
    <n v="27.5218311014679"/>
    <n v="22.996580930329099"/>
    <n v="1.1269058345780301"/>
    <n v="170.38818251235"/>
    <n v="1024.6084007945401"/>
    <n v="10.7762190588713"/>
    <n v="5.9676344904204601"/>
    <n v="63"/>
    <x v="0"/>
    <x v="3"/>
    <n v="47.834767813576597"/>
    <n v="129.67685691843801"/>
    <s v="Monday"/>
    <n v="13"/>
    <x v="1"/>
    <x v="4"/>
    <x v="0"/>
    <n v="98"/>
    <n v="0"/>
  </r>
  <r>
    <n v="220.13719124234501"/>
    <n v="70.555132389394004"/>
    <n v="36.090654029014203"/>
    <n v="46.563817130656297"/>
    <n v="2.5510991951590598"/>
    <n v="70.321936136620806"/>
    <n v="14.4703626847331"/>
    <n v="55.627387620092698"/>
    <n v="9.4820197436807394"/>
    <n v="333.38756589051098"/>
    <n v="1026.53351297687"/>
    <n v="6.2449528733125499"/>
    <n v="1.8477940925843399"/>
    <n v="285"/>
    <x v="3"/>
    <x v="1"/>
    <n v="30.578613756294398"/>
    <n v="105.78589230117601"/>
    <s v="Wednesday"/>
    <n v="3"/>
    <x v="9"/>
    <x v="2"/>
    <x v="2"/>
    <n v="46"/>
    <n v="0"/>
  </r>
  <r>
    <n v="158.71947900090299"/>
    <n v="30.304424412682501"/>
    <n v="91.009192989398898"/>
    <n v="21.100106948199699"/>
    <n v="1.8781315404349599"/>
    <n v="71.684600168769805"/>
    <n v="28.9513020143144"/>
    <n v="39.103007835606903"/>
    <n v="6.5141827177094598"/>
    <n v="221.228228999435"/>
    <n v="1032.09352005658"/>
    <n v="18.7772310913683"/>
    <n v="7.2572027122607503"/>
    <n v="153"/>
    <x v="1"/>
    <x v="2"/>
    <n v="40.374956070223902"/>
    <n v="106.618922560245"/>
    <s v="Saturday"/>
    <n v="2"/>
    <x v="5"/>
    <x v="2"/>
    <x v="5"/>
    <n v="94"/>
    <n v="0"/>
  </r>
  <r>
    <n v="67.072432993284593"/>
    <n v="91.659979157648394"/>
    <n v="49.255986233816003"/>
    <n v="41.625170358821201"/>
    <n v="1.5811661074024199"/>
    <n v="46.235432780503402"/>
    <n v="23.095289926775301"/>
    <n v="13.262047676927301"/>
    <n v="8.3901255920349307"/>
    <n v="113.269062916347"/>
    <n v="1046.6073891037599"/>
    <n v="32.782698074396997"/>
    <n v="10.1330662780229"/>
    <n v="250"/>
    <x v="3"/>
    <x v="1"/>
    <n v="30.6185450171741"/>
    <n v="101.25396024224"/>
    <s v="Saturday"/>
    <n v="4"/>
    <x v="7"/>
    <x v="9"/>
    <x v="2"/>
    <n v="37"/>
    <n v="0"/>
  </r>
  <r>
    <n v="180.37661650985899"/>
    <n v="219.213413531904"/>
    <n v="62.571851663823097"/>
    <n v="8.9445328477431403"/>
    <n v="0.64301901987961796"/>
    <n v="70.555399922138605"/>
    <n v="38.894319034668499"/>
    <n v="17.636339709425499"/>
    <n v="0.42993464151219402"/>
    <n v="326.69945211851001"/>
    <n v="991.32226993704296"/>
    <n v="27.601181465388802"/>
    <n v="5.3131765328458904"/>
    <n v="386"/>
    <x v="2"/>
    <x v="1"/>
    <n v="49.082866327161803"/>
    <n v="110.566857884781"/>
    <s v="Thursday"/>
    <n v="2"/>
    <x v="5"/>
    <x v="1"/>
    <x v="3"/>
    <n v="49"/>
    <n v="1"/>
  </r>
  <r>
    <n v="60.156242434453603"/>
    <n v="70.821189681393705"/>
    <n v="96.567416238292495"/>
    <n v="43.662882601858101"/>
    <n v="1.0995897184229699"/>
    <n v="176.702421149071"/>
    <n v="5.0119115233910501"/>
    <n v="77.174021701896805"/>
    <n v="8.7736331116960304"/>
    <n v="113.88800114937401"/>
    <n v="1015.91308948568"/>
    <n v="22.1196941785938"/>
    <n v="18.113981129267401"/>
    <n v="81"/>
    <x v="1"/>
    <x v="2"/>
    <n v="49.738537831518698"/>
    <n v="96.557494291023204"/>
    <s v="Wednesday"/>
    <n v="13"/>
    <x v="8"/>
    <x v="4"/>
    <x v="5"/>
    <n v="50"/>
    <n v="0"/>
  </r>
  <r>
    <n v="110.74892566121299"/>
    <n v="214.582302621813"/>
    <n v="51.182168251724697"/>
    <n v="11.6905926550657"/>
    <n v="0.153562134594418"/>
    <n v="10.0945514982118"/>
    <n v="31.8962572885486"/>
    <n v="69.847626594417406"/>
    <n v="1.49567122323471"/>
    <n v="123.073274046883"/>
    <n v="1005.30943562302"/>
    <n v="0.58376535793827"/>
    <n v="16.743119712320201"/>
    <n v="299"/>
    <x v="3"/>
    <x v="4"/>
    <n v="36.445300011095199"/>
    <n v="97.575908603225201"/>
    <s v="Wednesday"/>
    <n v="16"/>
    <x v="10"/>
    <x v="0"/>
    <x v="4"/>
    <n v="86"/>
    <n v="0"/>
  </r>
  <r>
    <n v="22.676856831398201"/>
    <n v="271.68170172902501"/>
    <n v="85.174831982299494"/>
    <n v="19.7995625716318"/>
    <n v="4.0253270455391297"/>
    <n v="150.20521862003599"/>
    <n v="37.566702171821802"/>
    <n v="94.650141716799993"/>
    <n v="0.51512282761126504"/>
    <n v="271.89573646580499"/>
    <n v="1047.8564248934499"/>
    <n v="33.902613711228597"/>
    <n v="10.7928275051505"/>
    <n v="0"/>
    <x v="1"/>
    <x v="2"/>
    <n v="25.808774841784501"/>
    <n v="116.87048187400001"/>
    <s v="Monday"/>
    <n v="2"/>
    <x v="2"/>
    <x v="2"/>
    <x v="1"/>
    <n v="11"/>
    <n v="0"/>
  </r>
  <r>
    <n v="146.66373621341901"/>
    <n v="173.20043758205301"/>
    <n v="95.800135502059803"/>
    <n v="25.6681758588213"/>
    <n v="2.7663964581637299"/>
    <n v="149.311824312841"/>
    <n v="-2.34590682957782"/>
    <n v="47.044761726843198"/>
    <n v="8.2107082909100804"/>
    <n v="202.34874771710801"/>
    <n v="1045.2956833154799"/>
    <n v="48.252955584711401"/>
    <n v="16.030336404991399"/>
    <n v="413"/>
    <x v="3"/>
    <x v="2"/>
    <n v="39.065050960633499"/>
    <n v="110.527182966634"/>
    <s v="Wednesday"/>
    <n v="5"/>
    <x v="8"/>
    <x v="5"/>
    <x v="4"/>
    <n v="80"/>
    <n v="1"/>
  </r>
  <r>
    <n v="25.8549091927296"/>
    <n v="208.881053888119"/>
    <n v="93.369106340502299"/>
    <n v="31.419388458954799"/>
    <n v="3.5821423482515899"/>
    <n v="106.684858714646"/>
    <n v="-1.5236371377156099"/>
    <n v="66.379354648796607"/>
    <n v="3.1080209010036199"/>
    <n v="340.02216680960402"/>
    <n v="1015.11384010213"/>
    <n v="47.337725061198597"/>
    <n v="0.58030162954769404"/>
    <n v="147"/>
    <x v="2"/>
    <x v="3"/>
    <n v="37.205052577367702"/>
    <n v="119.60780422935299"/>
    <s v="Sunday"/>
    <n v="0"/>
    <x v="4"/>
    <x v="7"/>
    <x v="4"/>
    <n v="10"/>
    <n v="0"/>
  </r>
  <r>
    <n v="240.88329458559201"/>
    <n v="208.11082697019199"/>
    <n v="49.3296774108967"/>
    <n v="38.716809191648203"/>
    <n v="3.9581617173781001"/>
    <n v="144.18208218444201"/>
    <n v="29.992649671403999"/>
    <n v="69.4616436456256"/>
    <n v="6.59245229831423"/>
    <n v="14.2912807765414"/>
    <n v="1000.23910331194"/>
    <n v="35.8683447582399"/>
    <n v="12.1671501273408"/>
    <n v="424"/>
    <x v="0"/>
    <x v="3"/>
    <n v="25.7481574224505"/>
    <n v="91.844223917038903"/>
    <s v="Saturday"/>
    <n v="14"/>
    <x v="8"/>
    <x v="1"/>
    <x v="1"/>
    <n v="35"/>
    <n v="1"/>
  </r>
  <r>
    <n v="69.836808399718393"/>
    <n v="223.977623083949"/>
    <n v="76.654154546811597"/>
    <n v="2.5576666915739699"/>
    <n v="3.0108864235175199"/>
    <n v="15.4837132920548"/>
    <n v="27.753971656435901"/>
    <n v="82.389228985964095"/>
    <n v="7.1715495778605298"/>
    <n v="14.7812601298583"/>
    <n v="1032.2514398605299"/>
    <n v="49.3665653178344"/>
    <n v="13.3289805545147"/>
    <n v="112"/>
    <x v="1"/>
    <x v="4"/>
    <n v="29.8377152251323"/>
    <n v="96.241670256838404"/>
    <s v="Friday"/>
    <n v="15"/>
    <x v="10"/>
    <x v="2"/>
    <x v="0"/>
    <n v="37"/>
    <n v="0"/>
  </r>
  <r>
    <n v="113.272281167523"/>
    <n v="127.139286179919"/>
    <n v="86.780300622632296"/>
    <n v="4.3269294227624604"/>
    <n v="4.7601289673097904"/>
    <n v="109.599217077527"/>
    <n v="11.6579168833083"/>
    <n v="28.557509640665099"/>
    <n v="5.7713018624094996"/>
    <n v="128.05744674043899"/>
    <n v="1008.17475390628"/>
    <n v="39.344882135113103"/>
    <n v="9.6759382385073405"/>
    <n v="14"/>
    <x v="1"/>
    <x v="4"/>
    <n v="35.470853496284803"/>
    <n v="129.822630845536"/>
    <s v="Monday"/>
    <n v="2"/>
    <x v="7"/>
    <x v="3"/>
    <x v="0"/>
    <n v="17"/>
    <n v="0"/>
  </r>
  <r>
    <n v="227.68941978176099"/>
    <n v="45.218386372043"/>
    <n v="99.917288246764102"/>
    <n v="31.921296351315799"/>
    <n v="2.8758349795993201"/>
    <n v="36.656608665214797"/>
    <n v="33.148480442556597"/>
    <n v="92.962489327305505"/>
    <n v="2.71809849843337"/>
    <n v="341.09262330234998"/>
    <n v="1035.43201939302"/>
    <n v="5.4507502041780196"/>
    <n v="8.2150045907092402"/>
    <n v="12"/>
    <x v="3"/>
    <x v="3"/>
    <n v="31.731732757985998"/>
    <n v="120.506207874314"/>
    <s v="Sunday"/>
    <n v="22"/>
    <x v="5"/>
    <x v="2"/>
    <x v="3"/>
    <n v="72"/>
    <n v="0"/>
  </r>
  <r>
    <n v="172.353776239376"/>
    <n v="221.55091402389399"/>
    <n v="11.638752714001001"/>
    <n v="41.954207735417"/>
    <n v="3.4026286939905499"/>
    <n v="139.68005984827499"/>
    <n v="8.5652832898756106"/>
    <n v="52.649929583263102"/>
    <n v="7.6762752774032101"/>
    <n v="130.50198820324999"/>
    <n v="982.09267075259095"/>
    <n v="41.348754130242597"/>
    <n v="2.0721295495192802"/>
    <n v="381"/>
    <x v="1"/>
    <x v="4"/>
    <n v="24.942757208394902"/>
    <n v="119.709024480305"/>
    <s v="Wednesday"/>
    <n v="1"/>
    <x v="7"/>
    <x v="6"/>
    <x v="5"/>
    <n v="77"/>
    <n v="1"/>
  </r>
  <r>
    <n v="81.899484942163994"/>
    <n v="158.351130698216"/>
    <n v="96.2356066728359"/>
    <n v="37.7926675410827"/>
    <n v="0.51617069475611999"/>
    <n v="140.273034219073"/>
    <n v="-3.9861482176219201"/>
    <n v="60.213708603955801"/>
    <n v="8.6382332289021999"/>
    <n v="26.580975959709399"/>
    <n v="1000.65821340643"/>
    <n v="28.886438413312298"/>
    <n v="3.12381679448516"/>
    <n v="294"/>
    <x v="3"/>
    <x v="1"/>
    <n v="41.471851046531697"/>
    <n v="118.118237698908"/>
    <s v="Tuesday"/>
    <n v="12"/>
    <x v="0"/>
    <x v="4"/>
    <x v="5"/>
    <n v="29"/>
    <n v="0"/>
  </r>
  <r>
    <n v="159.73133381957899"/>
    <n v="201.80829498696099"/>
    <n v="25.037920332433401"/>
    <n v="7.2113259966800198"/>
    <n v="1.14281400338929"/>
    <n v="23.325112628002699"/>
    <n v="7.4618292662271797"/>
    <n v="75.476037481183695"/>
    <n v="0.88438012337555905"/>
    <n v="343.96332614136099"/>
    <n v="1001.17108131894"/>
    <n v="33.164215721505101"/>
    <n v="5.0420640492481601"/>
    <n v="347"/>
    <x v="2"/>
    <x v="4"/>
    <n v="44.121179734874602"/>
    <n v="111.46380768033301"/>
    <s v="Monday"/>
    <n v="5"/>
    <x v="6"/>
    <x v="0"/>
    <x v="2"/>
    <n v="16"/>
    <n v="1"/>
  </r>
  <r>
    <n v="121.45354463247899"/>
    <n v="116.52080688995601"/>
    <n v="91.156465624501706"/>
    <n v="20.775376889694499"/>
    <n v="3.89001024858959"/>
    <n v="28.150944641153199"/>
    <n v="13.239550972036399"/>
    <n v="15.0806741069484"/>
    <n v="0.55411636222791505"/>
    <n v="358.89046222637103"/>
    <n v="996.77521748838797"/>
    <n v="31.489140301058601"/>
    <n v="16.556690032877601"/>
    <n v="234"/>
    <x v="0"/>
    <x v="1"/>
    <n v="32.899336827210803"/>
    <n v="103.129387413727"/>
    <s v="Tuesday"/>
    <n v="6"/>
    <x v="4"/>
    <x v="2"/>
    <x v="1"/>
    <n v="16"/>
    <n v="0"/>
  </r>
  <r>
    <n v="39.734819401688199"/>
    <n v="240.03151990196"/>
    <n v="11.0837360274394"/>
    <n v="1.94682493453802"/>
    <n v="0.30653818807872701"/>
    <n v="159.97948792541899"/>
    <n v="33.318853230674499"/>
    <n v="97.4499160301377"/>
    <n v="3.9493049510789602"/>
    <n v="271.65856304164299"/>
    <n v="1031.3624647706399"/>
    <n v="20.0509279049522"/>
    <n v="6.6590319044379003"/>
    <n v="398"/>
    <x v="1"/>
    <x v="1"/>
    <n v="35.442858884623803"/>
    <n v="100.496162672797"/>
    <s v="Tuesday"/>
    <n v="1"/>
    <x v="5"/>
    <x v="5"/>
    <x v="1"/>
    <n v="45"/>
    <n v="1"/>
  </r>
  <r>
    <n v="21.4666723454771"/>
    <n v="253.584828949561"/>
    <n v="87.045650351635203"/>
    <n v="21.714751406480101"/>
    <n v="3.1597498577985998"/>
    <n v="108.491882974139"/>
    <n v="36.819566726632502"/>
    <n v="42.506199329052002"/>
    <n v="6.5529744685035096"/>
    <n v="241.328877677908"/>
    <n v="1033.74813037838"/>
    <n v="36.376956190425098"/>
    <n v="0.39021791784246201"/>
    <n v="480"/>
    <x v="0"/>
    <x v="1"/>
    <n v="21.2116643560089"/>
    <n v="117.55416645769"/>
    <s v="Wednesday"/>
    <n v="16"/>
    <x v="3"/>
    <x v="9"/>
    <x v="2"/>
    <n v="1"/>
    <n v="1"/>
  </r>
  <r>
    <n v="27.707859184091902"/>
    <n v="162.38555632307899"/>
    <n v="62.8393729483819"/>
    <n v="4.6432854375775303"/>
    <n v="1.7313351584107"/>
    <n v="73.491544737499396"/>
    <n v="31.954733132648901"/>
    <n v="28.712457649639902"/>
    <n v="1.4244895918115501"/>
    <n v="333.41775780115103"/>
    <n v="996.31598777280306"/>
    <n v="26.409204860563602"/>
    <n v="6.2364342097450001"/>
    <n v="314"/>
    <x v="2"/>
    <x v="3"/>
    <n v="34.312959137173898"/>
    <n v="128.94262679235399"/>
    <s v="Tuesday"/>
    <n v="3"/>
    <x v="3"/>
    <x v="4"/>
    <x v="0"/>
    <n v="34"/>
    <n v="1"/>
  </r>
  <r>
    <n v="99.591261642112201"/>
    <n v="90.950197595871799"/>
    <n v="55.624453599770398"/>
    <n v="11.569035200083199"/>
    <n v="0.50997192526736701"/>
    <n v="108.754099997552"/>
    <n v="2.5813640980680002"/>
    <n v="92.7103624673627"/>
    <n v="8.6937589810591795"/>
    <n v="69.363022769124996"/>
    <n v="1003.1629626294"/>
    <n v="16.584178409549899"/>
    <n v="2.2889322697479302"/>
    <n v="473"/>
    <x v="2"/>
    <x v="0"/>
    <n v="21.5060919317417"/>
    <n v="94.855842535181594"/>
    <s v="Tuesday"/>
    <n v="0"/>
    <x v="0"/>
    <x v="1"/>
    <x v="1"/>
    <n v="98"/>
    <n v="1"/>
  </r>
  <r>
    <n v="243.28460758717901"/>
    <n v="166.00411452741099"/>
    <n v="51.535625584144199"/>
    <n v="18.052876974049699"/>
    <n v="4.8172568383118799"/>
    <n v="55.720554512800497"/>
    <n v="2.5726911857641599"/>
    <n v="19.1242808878944"/>
    <n v="3.5276956713721699"/>
    <n v="269.39113849024699"/>
    <n v="1049.2501900218699"/>
    <n v="47.022757467115397"/>
    <n v="5.9192112880663501"/>
    <n v="167"/>
    <x v="2"/>
    <x v="1"/>
    <n v="41.852340879682203"/>
    <n v="93.935941959023395"/>
    <s v="Sunday"/>
    <n v="14"/>
    <x v="9"/>
    <x v="5"/>
    <x v="5"/>
    <n v="68"/>
    <n v="0"/>
  </r>
  <r>
    <n v="60.1837270116689"/>
    <n v="104.731865603477"/>
    <n v="82.003835936796193"/>
    <n v="21.342961350606"/>
    <n v="0.26319872395650401"/>
    <n v="52.635218054258999"/>
    <n v="11.045057607234201"/>
    <n v="27.7020869994533"/>
    <n v="8.2635171504808298"/>
    <n v="270.56786331201903"/>
    <n v="1042.5746599188501"/>
    <n v="45.963535477528502"/>
    <n v="3.73524170730105"/>
    <n v="389"/>
    <x v="3"/>
    <x v="0"/>
    <n v="34.454095686168003"/>
    <n v="107.990259023704"/>
    <s v="Thursday"/>
    <n v="21"/>
    <x v="9"/>
    <x v="3"/>
    <x v="2"/>
    <n v="57"/>
    <n v="1"/>
  </r>
  <r>
    <n v="215.766078327662"/>
    <n v="193.922195594562"/>
    <n v="84.610960322364093"/>
    <n v="49.891716276998601"/>
    <n v="2.9409365991751102"/>
    <n v="31.5766511030548"/>
    <n v="27.7379975083274"/>
    <n v="31.795015333864399"/>
    <n v="4.5428787293862598"/>
    <n v="229.44407831900801"/>
    <n v="1020.06023148523"/>
    <n v="0.757046666440364"/>
    <n v="17.5254003284671"/>
    <n v="388"/>
    <x v="1"/>
    <x v="1"/>
    <n v="48.352152485614397"/>
    <n v="105.24419803337"/>
    <s v="Tuesday"/>
    <n v="22"/>
    <x v="11"/>
    <x v="7"/>
    <x v="5"/>
    <n v="26"/>
    <n v="1"/>
  </r>
  <r>
    <n v="183.82093742723799"/>
    <n v="231.461122430768"/>
    <n v="59.5239516990505"/>
    <n v="29.1732244615811"/>
    <n v="3.2181557253414499"/>
    <n v="105.23735218933599"/>
    <n v="21.4049756683557"/>
    <n v="92.854870926373707"/>
    <n v="4.6585311543296299"/>
    <n v="121.20663302579599"/>
    <n v="997.43807990799996"/>
    <n v="38.109665629923697"/>
    <n v="6.8508468584249798"/>
    <n v="345"/>
    <x v="1"/>
    <x v="3"/>
    <n v="41.997976120590202"/>
    <n v="125.905762008938"/>
    <s v="Sunday"/>
    <n v="23"/>
    <x v="7"/>
    <x v="4"/>
    <x v="4"/>
    <n v="18"/>
    <n v="1"/>
  </r>
  <r>
    <n v="102.00067011911401"/>
    <n v="249.57714931759099"/>
    <n v="68.613861777577597"/>
    <n v="44.422236956511199"/>
    <n v="1.7486966641019499"/>
    <n v="130.02315982110699"/>
    <n v="2.8082549172736702"/>
    <n v="41.152556159832699"/>
    <n v="5.2594738778123098"/>
    <n v="178.88287226755699"/>
    <n v="996.871551166411"/>
    <n v="36.2223457823969"/>
    <n v="17.942091597187499"/>
    <n v="288"/>
    <x v="3"/>
    <x v="4"/>
    <n v="30.852414630055399"/>
    <n v="103.73100591119299"/>
    <s v="Friday"/>
    <n v="14"/>
    <x v="10"/>
    <x v="4"/>
    <x v="3"/>
    <n v="9"/>
    <n v="0"/>
  </r>
  <r>
    <n v="184.64963953755699"/>
    <n v="187.613569500777"/>
    <n v="97.189645960000206"/>
    <n v="12.7559710842529"/>
    <n v="3.7066650123085898"/>
    <n v="135.37662462983999"/>
    <n v="2.3367331352387199"/>
    <n v="62.733604307872397"/>
    <n v="9.5538767285207307"/>
    <n v="33.3642289539928"/>
    <n v="1014.84692244681"/>
    <n v="13.3540106247958"/>
    <n v="19.799163205671402"/>
    <n v="96"/>
    <x v="2"/>
    <x v="1"/>
    <n v="32.702884928236202"/>
    <n v="112.794072599461"/>
    <s v="Monday"/>
    <n v="22"/>
    <x v="6"/>
    <x v="1"/>
    <x v="4"/>
    <n v="56"/>
    <n v="0"/>
  </r>
  <r>
    <n v="206.83259998171999"/>
    <n v="136.53693727406599"/>
    <n v="93.061079702686399"/>
    <n v="17.1151350171818"/>
    <n v="1.0349926458213501"/>
    <n v="167.97532405013999"/>
    <n v="-3.18985954455048"/>
    <n v="24.106477189786901"/>
    <n v="6.0036697633393201"/>
    <n v="37.8846029508125"/>
    <n v="1003.69408859943"/>
    <n v="44.746481098282899"/>
    <n v="1.9423179905460899"/>
    <n v="325"/>
    <x v="3"/>
    <x v="1"/>
    <n v="44.452221430025801"/>
    <n v="121.53438754060799"/>
    <s v="Thursday"/>
    <n v="16"/>
    <x v="3"/>
    <x v="5"/>
    <x v="0"/>
    <n v="73"/>
    <n v="1"/>
  </r>
  <r>
    <n v="38.642773585658098"/>
    <n v="163.44044933381599"/>
    <n v="23.041037774679001"/>
    <n v="13.5831758651392"/>
    <n v="0.16363552544071799"/>
    <n v="70.068747237337803"/>
    <n v="28.5825168497406"/>
    <n v="27.1597175012413"/>
    <n v="8.9644126961943993"/>
    <n v="99.626353063214196"/>
    <n v="996.90663891583699"/>
    <n v="47.086395689823199"/>
    <n v="3.3693205524204202"/>
    <n v="73"/>
    <x v="1"/>
    <x v="3"/>
    <n v="35.135800158476897"/>
    <n v="127.80295884158301"/>
    <s v="Monday"/>
    <n v="19"/>
    <x v="6"/>
    <x v="4"/>
    <x v="4"/>
    <n v="29"/>
    <n v="0"/>
  </r>
  <r>
    <n v="174.78440410952399"/>
    <n v="280.80690682973898"/>
    <n v="57.904876793652498"/>
    <n v="24.378347686034701"/>
    <n v="2.43989797756447"/>
    <n v="43.886869242727201"/>
    <n v="10.2319167833321"/>
    <n v="67.335609769487107"/>
    <n v="8.3930687166816806"/>
    <n v="293.02201298380203"/>
    <n v="1009.14968933809"/>
    <n v="8.5100997041543707"/>
    <n v="1.80841217667928"/>
    <n v="468"/>
    <x v="3"/>
    <x v="2"/>
    <n v="29.7189180483645"/>
    <n v="114.39816482916299"/>
    <s v="Friday"/>
    <n v="5"/>
    <x v="4"/>
    <x v="0"/>
    <x v="0"/>
    <n v="22"/>
    <n v="1"/>
  </r>
  <r>
    <n v="91.114684522236999"/>
    <n v="65.168836814831906"/>
    <n v="7.4291904878023596"/>
    <n v="19.133361028482501"/>
    <n v="3.5990642362455199"/>
    <n v="96.593782149961299"/>
    <n v="1.97412612366125"/>
    <n v="60.184680935846202"/>
    <n v="5.6922758321584803"/>
    <n v="209.18599524865999"/>
    <n v="1024.26371331069"/>
    <n v="48.065158350825399"/>
    <n v="1.69533308170262"/>
    <n v="165"/>
    <x v="3"/>
    <x v="1"/>
    <n v="24.582136638035099"/>
    <n v="121.749127225891"/>
    <s v="Sunday"/>
    <n v="5"/>
    <x v="4"/>
    <x v="2"/>
    <x v="3"/>
    <n v="46"/>
    <n v="0"/>
  </r>
  <r>
    <n v="48.909025535515397"/>
    <n v="144.80222015815801"/>
    <n v="7.0560774051844302"/>
    <n v="33.754416025454503"/>
    <n v="1.5407870932933301"/>
    <n v="38.382381578714899"/>
    <n v="8.8826985648637908"/>
    <n v="57.879529658468599"/>
    <n v="8.7005724256489998"/>
    <n v="255.08230424574199"/>
    <n v="1004.43889126894"/>
    <n v="3.85321441162142"/>
    <n v="6.1147630322795701"/>
    <n v="84"/>
    <x v="2"/>
    <x v="2"/>
    <n v="38.008127571114599"/>
    <n v="112.275642729548"/>
    <s v="Wednesday"/>
    <n v="7"/>
    <x v="7"/>
    <x v="7"/>
    <x v="2"/>
    <n v="54"/>
    <n v="0"/>
  </r>
  <r>
    <n v="183.854132904209"/>
    <n v="197.30402265343301"/>
    <n v="22.0072019171641"/>
    <n v="46.672547820182203"/>
    <n v="1.61417437263745"/>
    <n v="95.375733202502801"/>
    <n v="-8.8880878361454503"/>
    <n v="33.315985688416497"/>
    <n v="3.1197989904558598"/>
    <n v="143.894099422718"/>
    <n v="1010.49095302893"/>
    <n v="9.4846307613520402"/>
    <n v="0.48436667350544499"/>
    <n v="462"/>
    <x v="1"/>
    <x v="0"/>
    <n v="33.2946275090329"/>
    <n v="106.81331402964101"/>
    <s v="Wednesday"/>
    <n v="7"/>
    <x v="5"/>
    <x v="7"/>
    <x v="4"/>
    <n v="96"/>
    <n v="1"/>
  </r>
  <r>
    <n v="147.40176199858601"/>
    <n v="115.540782987456"/>
    <n v="45.763639793008103"/>
    <n v="17.077259494321201"/>
    <n v="2.2431803301349298"/>
    <n v="22.8848445651691"/>
    <n v="-4.6885518136004896"/>
    <n v="73.223705645811904"/>
    <n v="5.6240971392157997"/>
    <n v="193.88554243318401"/>
    <n v="1022.89286742098"/>
    <n v="6.3527102741622699"/>
    <n v="13.606082728525299"/>
    <n v="396"/>
    <x v="0"/>
    <x v="2"/>
    <n v="39.109506961974397"/>
    <n v="120.145814411461"/>
    <s v="Friday"/>
    <n v="7"/>
    <x v="4"/>
    <x v="4"/>
    <x v="1"/>
    <n v="33"/>
    <n v="1"/>
  </r>
  <r>
    <n v="97.5655637843834"/>
    <n v="46.151092877023999"/>
    <n v="83.247859292261197"/>
    <n v="49.395124617505601"/>
    <n v="1.78609334824046"/>
    <n v="187.46214401383699"/>
    <n v="34.896196141625097"/>
    <n v="88.401863206602997"/>
    <n v="3.5327194268505502"/>
    <n v="193.13691693720199"/>
    <n v="1020.14553126841"/>
    <n v="36.1062243947895"/>
    <n v="16.943696353115602"/>
    <n v="295"/>
    <x v="1"/>
    <x v="2"/>
    <n v="39.040601044219997"/>
    <n v="101.97049246012"/>
    <s v="Saturday"/>
    <n v="16"/>
    <x v="6"/>
    <x v="3"/>
    <x v="0"/>
    <n v="42"/>
    <n v="0"/>
  </r>
  <r>
    <n v="213.858167376919"/>
    <n v="57.588482163981404"/>
    <n v="36.3615867455892"/>
    <n v="23.783716993618299"/>
    <n v="0.33568311785232502"/>
    <n v="151.06324624321601"/>
    <n v="19.3628935982006"/>
    <n v="72.4278154456712"/>
    <n v="7.5914134592358398"/>
    <n v="281.36157111241903"/>
    <n v="1049.7261183446401"/>
    <n v="39.499254603113798"/>
    <n v="3.95352123507574"/>
    <n v="396"/>
    <x v="2"/>
    <x v="3"/>
    <n v="29.029497940161701"/>
    <n v="106.29644206882701"/>
    <s v="Sunday"/>
    <n v="22"/>
    <x v="8"/>
    <x v="6"/>
    <x v="0"/>
    <n v="74"/>
    <n v="1"/>
  </r>
  <r>
    <n v="92.957001199282601"/>
    <n v="220.89330127286499"/>
    <n v="79.631951108646405"/>
    <n v="31.171064785978999"/>
    <n v="3.6795672625346301"/>
    <n v="185.26661958918001"/>
    <n v="17.266292080554599"/>
    <n v="67.551350631076005"/>
    <n v="9.8190607913505001"/>
    <n v="307.40466373937198"/>
    <n v="1032.55818721797"/>
    <n v="17.4756644103432"/>
    <n v="10.9860062879184"/>
    <n v="483"/>
    <x v="0"/>
    <x v="3"/>
    <n v="41.295016136196701"/>
    <n v="118.49207074010199"/>
    <s v="Friday"/>
    <n v="9"/>
    <x v="6"/>
    <x v="9"/>
    <x v="3"/>
    <n v="37"/>
    <n v="1"/>
  </r>
  <r>
    <n v="84.039795628132197"/>
    <n v="104.30329825107"/>
    <n v="74.3454230587284"/>
    <n v="35.327727307991601"/>
    <n v="2.0737978685709"/>
    <n v="143.41958817620801"/>
    <n v="-9.4275615145190592"/>
    <n v="97.464324344820099"/>
    <n v="6.4988199598108602"/>
    <n v="21.920998318657301"/>
    <n v="1024.67205180312"/>
    <n v="3.4557634904125201"/>
    <n v="2.4221385510524098"/>
    <n v="136"/>
    <x v="2"/>
    <x v="3"/>
    <n v="31.271461297498"/>
    <n v="115.752823728493"/>
    <s v="Tuesday"/>
    <n v="5"/>
    <x v="2"/>
    <x v="2"/>
    <x v="5"/>
    <n v="87"/>
    <n v="0"/>
  </r>
  <r>
    <n v="128.85392380289801"/>
    <n v="268.06323499463298"/>
    <n v="81.743854558424999"/>
    <n v="34.889998090790797"/>
    <n v="3.4153966090304202"/>
    <n v="191.27185847086301"/>
    <n v="30.107042363796001"/>
    <n v="94.341598613082695"/>
    <n v="5.5052644273975604"/>
    <n v="285.136274721272"/>
    <n v="1012.83064298183"/>
    <n v="47.515139135706498"/>
    <n v="2.5714749243991402"/>
    <n v="363"/>
    <x v="3"/>
    <x v="1"/>
    <n v="45.113382210979097"/>
    <n v="114.368654174387"/>
    <s v="Wednesday"/>
    <n v="5"/>
    <x v="8"/>
    <x v="2"/>
    <x v="3"/>
    <n v="67"/>
    <n v="1"/>
  </r>
  <r>
    <n v="123.22605938042101"/>
    <n v="99.950760207184999"/>
    <n v="89.832724088897294"/>
    <n v="19.931857992324002"/>
    <n v="4.42290919666676"/>
    <n v="141.71930433005701"/>
    <n v="38.479695782405102"/>
    <n v="39.4069152973181"/>
    <n v="3.89636859374406"/>
    <n v="278.45516553075697"/>
    <n v="1017.17074100402"/>
    <n v="48.549369073124303"/>
    <n v="9.6871115004813593"/>
    <n v="210"/>
    <x v="2"/>
    <x v="4"/>
    <n v="36.621435136380803"/>
    <n v="123.59972050410801"/>
    <s v="Thursday"/>
    <n v="1"/>
    <x v="7"/>
    <x v="0"/>
    <x v="1"/>
    <n v="41"/>
    <n v="0"/>
  </r>
  <r>
    <n v="200.47748495229101"/>
    <n v="137.03840621638699"/>
    <n v="85.359662348461598"/>
    <n v="9.9478939811375398"/>
    <n v="0.71290661449084602"/>
    <n v="158.665030620056"/>
    <n v="22.5874482066307"/>
    <n v="16.976605577384301"/>
    <n v="5.9286727744154897"/>
    <n v="249.03968411957501"/>
    <n v="1025.4272299972899"/>
    <n v="7.6324550283032302"/>
    <n v="1.7485616069274099"/>
    <n v="371"/>
    <x v="3"/>
    <x v="1"/>
    <n v="28.1045356102691"/>
    <n v="119.832181015088"/>
    <s v="Monday"/>
    <n v="13"/>
    <x v="4"/>
    <x v="8"/>
    <x v="5"/>
    <n v="9"/>
    <n v="1"/>
  </r>
  <r>
    <n v="141.044585276611"/>
    <n v="181.40296914987999"/>
    <n v="91.031697070841503"/>
    <n v="49.897756810334101"/>
    <n v="4.3602347331420601"/>
    <n v="42.022691110282103"/>
    <n v="5.4226203775574504"/>
    <n v="38.784519368213402"/>
    <n v="5.3146134136455503"/>
    <n v="177.47027659029101"/>
    <n v="1012.54209396722"/>
    <n v="34.9042684692633"/>
    <n v="8.0442664992215693"/>
    <n v="70"/>
    <x v="2"/>
    <x v="4"/>
    <n v="39.136324460573"/>
    <n v="112.38664569744699"/>
    <s v="Monday"/>
    <n v="11"/>
    <x v="10"/>
    <x v="8"/>
    <x v="2"/>
    <n v="78"/>
    <n v="0"/>
  </r>
  <r>
    <n v="188.927550944633"/>
    <n v="261.77752700594402"/>
    <n v="23.1574603843872"/>
    <n v="33.638135444903497"/>
    <n v="0.91282168157548405"/>
    <n v="41.453449568030898"/>
    <n v="15.8992994479832"/>
    <n v="68.676642808460201"/>
    <n v="6.4135755576729299"/>
    <n v="66.678524876286005"/>
    <n v="1004.66453995123"/>
    <n v="18.481183342005"/>
    <n v="2.3774702456768102"/>
    <n v="345"/>
    <x v="0"/>
    <x v="0"/>
    <n v="39.677337749473303"/>
    <n v="108.804955055747"/>
    <s v="Wednesday"/>
    <n v="6"/>
    <x v="11"/>
    <x v="1"/>
    <x v="1"/>
    <n v="51"/>
    <n v="1"/>
  </r>
  <r>
    <n v="136.79589855818699"/>
    <n v="100.75895323152901"/>
    <n v="83.442926229410602"/>
    <n v="39.159863130256802"/>
    <n v="0.66934603209673704"/>
    <n v="41.617380933634799"/>
    <n v="36.126579296057301"/>
    <n v="56.7454779901474"/>
    <n v="6.69571032237317"/>
    <n v="261.794862639234"/>
    <n v="980.23198090867402"/>
    <n v="12.7110022769238"/>
    <n v="9.5173768899436606"/>
    <n v="186"/>
    <x v="2"/>
    <x v="1"/>
    <n v="29.281070040284199"/>
    <n v="114.830726354974"/>
    <s v="Saturday"/>
    <n v="17"/>
    <x v="4"/>
    <x v="1"/>
    <x v="0"/>
    <n v="75"/>
    <n v="0"/>
  </r>
  <r>
    <n v="203.418130696074"/>
    <n v="275.26705043734"/>
    <n v="54.131136153551203"/>
    <n v="29.7960566263083"/>
    <n v="1.0922369871628099"/>
    <n v="63.043169799256603"/>
    <n v="21.260973264280601"/>
    <n v="42.654805050433701"/>
    <n v="0.93650740070704397"/>
    <n v="120.447929036628"/>
    <n v="1033.3446202615901"/>
    <n v="43.714224558036499"/>
    <n v="0.757253751123939"/>
    <n v="89"/>
    <x v="1"/>
    <x v="4"/>
    <n v="42.360549391476098"/>
    <n v="117.88962319407101"/>
    <s v="Saturday"/>
    <n v="15"/>
    <x v="8"/>
    <x v="0"/>
    <x v="5"/>
    <n v="24"/>
    <n v="0"/>
  </r>
  <r>
    <n v="40.689180522370002"/>
    <n v="215.39473383952699"/>
    <n v="93.578580119453505"/>
    <n v="30.8969339932076"/>
    <n v="0.94342246983093003"/>
    <n v="178.51618723255501"/>
    <n v="34.539184661942301"/>
    <n v="89.002260211220701"/>
    <n v="9.9319450027333307"/>
    <n v="176.51165623933201"/>
    <n v="999.73717437730897"/>
    <n v="25.608153308050198"/>
    <n v="19.388294174384001"/>
    <n v="130"/>
    <x v="0"/>
    <x v="1"/>
    <n v="37.4958198379694"/>
    <n v="103.269179356276"/>
    <s v="Saturday"/>
    <n v="23"/>
    <x v="7"/>
    <x v="1"/>
    <x v="2"/>
    <n v="73"/>
    <n v="0"/>
  </r>
  <r>
    <n v="185.22647441533201"/>
    <n v="106.409813924174"/>
    <n v="88.853695320991505"/>
    <n v="15.1843499470039"/>
    <n v="3.41035074245521"/>
    <n v="199.697361285818"/>
    <n v="-2.9620270332805401"/>
    <n v="68.258509017349894"/>
    <n v="4.3292387612451098"/>
    <n v="88.214926501179207"/>
    <n v="995.96304625480798"/>
    <n v="16.2023909656318"/>
    <n v="9.5036423410776099"/>
    <n v="205"/>
    <x v="0"/>
    <x v="4"/>
    <n v="29.896326462089402"/>
    <n v="119.85146673511299"/>
    <s v="Monday"/>
    <n v="23"/>
    <x v="4"/>
    <x v="5"/>
    <x v="0"/>
    <n v="12"/>
    <n v="0"/>
  </r>
  <r>
    <n v="185.19320378094699"/>
    <n v="112.585311244084"/>
    <n v="27.136755532696199"/>
    <n v="45.294925033157"/>
    <n v="3.77443648224062"/>
    <n v="158.03576186795399"/>
    <n v="25.565571417908"/>
    <n v="73.464837579758907"/>
    <n v="4.3917904416120798E-2"/>
    <n v="304.95833450792099"/>
    <n v="1045.26976216619"/>
    <n v="3.96912131174905"/>
    <n v="11.3676803341196"/>
    <n v="165"/>
    <x v="0"/>
    <x v="2"/>
    <n v="22.0362088126872"/>
    <n v="119.71317634359799"/>
    <s v="Thursday"/>
    <n v="9"/>
    <x v="5"/>
    <x v="3"/>
    <x v="1"/>
    <n v="92"/>
    <n v="0"/>
  </r>
  <r>
    <n v="83.367964476262898"/>
    <n v="80.974344676319603"/>
    <n v="84.454353447807094"/>
    <n v="18.764226204793498"/>
    <n v="4.8802605741538096"/>
    <n v="100.440328705551"/>
    <n v="30.221870059625999"/>
    <n v="33.897715390380299"/>
    <n v="7.4276483570684801"/>
    <n v="144.57027216495399"/>
    <n v="1011.48070323407"/>
    <n v="12.790564456176799"/>
    <n v="6.70541149965785"/>
    <n v="493"/>
    <x v="0"/>
    <x v="2"/>
    <n v="23.788420569926899"/>
    <n v="114.926109600437"/>
    <s v="Tuesday"/>
    <n v="17"/>
    <x v="4"/>
    <x v="8"/>
    <x v="0"/>
    <n v="94"/>
    <n v="1"/>
  </r>
  <r>
    <n v="199.686947092097"/>
    <n v="164.111380384981"/>
    <n v="64.014444078109705"/>
    <n v="47.124508354219998"/>
    <n v="3.9604758133387299"/>
    <n v="164.939152972187"/>
    <n v="22.808110947591899"/>
    <n v="14.884129642905"/>
    <n v="5.3083843199662901"/>
    <n v="240.473892299657"/>
    <n v="1041.16820239152"/>
    <n v="23.073156982977"/>
    <n v="18.7045723282959"/>
    <n v="445"/>
    <x v="2"/>
    <x v="4"/>
    <n v="46.342019486708203"/>
    <n v="114.629283090878"/>
    <s v="Monday"/>
    <n v="15"/>
    <x v="0"/>
    <x v="6"/>
    <x v="3"/>
    <n v="30"/>
    <n v="1"/>
  </r>
  <r>
    <n v="15.458287460123399"/>
    <n v="201.32511407496401"/>
    <n v="50.435453384911597"/>
    <n v="29.7527500725168"/>
    <n v="4.1113083875929801"/>
    <n v="173.66733962098499"/>
    <n v="24.169510014062698"/>
    <n v="51.468117185009604"/>
    <n v="1.2056417311157099"/>
    <n v="238.07432947487499"/>
    <n v="1010.0947473201099"/>
    <n v="18.031392299885901"/>
    <n v="10.286400145237801"/>
    <n v="82"/>
    <x v="1"/>
    <x v="3"/>
    <n v="34.130953377087899"/>
    <n v="100.820625574909"/>
    <s v="Friday"/>
    <n v="14"/>
    <x v="11"/>
    <x v="3"/>
    <x v="0"/>
    <n v="60"/>
    <n v="0"/>
  </r>
  <r>
    <n v="181.37118891641001"/>
    <n v="168.84948982733599"/>
    <n v="73.636329181352295"/>
    <n v="46.886098124483802"/>
    <n v="1.5752041473363401"/>
    <n v="145.20024809309601"/>
    <n v="1.9699281284093599"/>
    <n v="70.403920686241193"/>
    <n v="1.5167009257347399"/>
    <n v="56.304509792435397"/>
    <n v="1047.64494341524"/>
    <n v="46.9262267167272"/>
    <n v="1.55317816753122"/>
    <n v="257"/>
    <x v="1"/>
    <x v="1"/>
    <n v="43.692425313279699"/>
    <n v="110.708621961311"/>
    <s v="Tuesday"/>
    <n v="3"/>
    <x v="4"/>
    <x v="3"/>
    <x v="3"/>
    <n v="58"/>
    <n v="0"/>
  </r>
  <r>
    <n v="63.3249494040423"/>
    <n v="117.114427656731"/>
    <n v="76.404787798267506"/>
    <n v="31.1201128007847"/>
    <n v="2.2344096332182599"/>
    <n v="168.53347796902099"/>
    <n v="-5.2371079930454201E-2"/>
    <n v="86.863336850083201"/>
    <n v="8.4185317931397794"/>
    <n v="25.0256785140832"/>
    <n v="1031.0841364543301"/>
    <n v="25.188621343481898"/>
    <n v="17.005118521229299"/>
    <n v="315"/>
    <x v="1"/>
    <x v="1"/>
    <n v="34.8438553269769"/>
    <n v="120.21552490197"/>
    <s v="Wednesday"/>
    <n v="14"/>
    <x v="10"/>
    <x v="1"/>
    <x v="5"/>
    <n v="77"/>
    <n v="1"/>
  </r>
  <r>
    <n v="43.659290232094399"/>
    <n v="123.37697762232099"/>
    <n v="75.778843222159693"/>
    <n v="43.057627617091804"/>
    <n v="0.25720034458553098"/>
    <n v="159.88010167005999"/>
    <n v="21.893451528417899"/>
    <n v="50.383568080405396"/>
    <n v="0.54043382082394897"/>
    <n v="133.70549974869101"/>
    <n v="1021.85779735357"/>
    <n v="46.782325479494197"/>
    <n v="19.642010238391698"/>
    <n v="9"/>
    <x v="2"/>
    <x v="2"/>
    <n v="39.013939583322497"/>
    <n v="116.82314877795"/>
    <s v="Friday"/>
    <n v="5"/>
    <x v="0"/>
    <x v="4"/>
    <x v="1"/>
    <n v="30"/>
    <n v="0"/>
  </r>
  <r>
    <n v="29.700360195673401"/>
    <n v="58.344051875147301"/>
    <n v="71.199583510600903"/>
    <n v="38.866843063833997"/>
    <n v="2.4877313151101799"/>
    <n v="175.378423890504"/>
    <n v="11.242069863894701"/>
    <n v="84.347443583826703"/>
    <n v="1.94137113343408"/>
    <n v="4.05360481748043"/>
    <n v="1017.21945739182"/>
    <n v="21.570386531478501"/>
    <n v="11.614336455237501"/>
    <n v="77"/>
    <x v="1"/>
    <x v="4"/>
    <n v="21.446199952897601"/>
    <n v="115.61842945181201"/>
    <s v="Sunday"/>
    <n v="13"/>
    <x v="8"/>
    <x v="1"/>
    <x v="0"/>
    <n v="83"/>
    <n v="0"/>
  </r>
  <r>
    <n v="15.065487304975999"/>
    <n v="265.08937508261999"/>
    <n v="13.8249974600238"/>
    <n v="25.2879571540069"/>
    <n v="2.7965167927183701"/>
    <n v="53.246168395469098"/>
    <n v="4.4689529227358404"/>
    <n v="36.023155682714297"/>
    <n v="5.9048217637266296"/>
    <n v="118.852243899972"/>
    <n v="1046.8940697502901"/>
    <n v="19.969840928476099"/>
    <n v="11.8991293001075"/>
    <n v="334"/>
    <x v="3"/>
    <x v="3"/>
    <n v="47.541997903534103"/>
    <n v="91.314167445870098"/>
    <s v="Wednesday"/>
    <n v="6"/>
    <x v="9"/>
    <x v="7"/>
    <x v="1"/>
    <n v="99"/>
    <n v="1"/>
  </r>
  <r>
    <n v="15.790135788669"/>
    <n v="130.902626532114"/>
    <n v="9.4776302012827998"/>
    <n v="8.1978937530805691"/>
    <n v="3.4850306535211302"/>
    <n v="13.990156444636799"/>
    <n v="8.7999132567270699"/>
    <n v="52.401363146844297"/>
    <n v="9.3712201367664001"/>
    <n v="218.260748208564"/>
    <n v="1022.59379184659"/>
    <n v="29.326385866717001"/>
    <n v="3.2044904526813101"/>
    <n v="220"/>
    <x v="1"/>
    <x v="4"/>
    <n v="33.626902326884903"/>
    <n v="96.847409327738504"/>
    <s v="Thursday"/>
    <n v="6"/>
    <x v="8"/>
    <x v="9"/>
    <x v="1"/>
    <n v="95"/>
    <n v="0"/>
  </r>
  <r>
    <n v="18.523072624681799"/>
    <n v="120.930111186378"/>
    <n v="86.163883368646594"/>
    <n v="26.933341340640499"/>
    <n v="2.3987999373961602"/>
    <n v="49.583879051138702"/>
    <n v="39.550119897225997"/>
    <n v="23.4051888134065"/>
    <n v="9.6723221578739196"/>
    <n v="300.91981911442798"/>
    <n v="986.19055443822901"/>
    <n v="5.18875532214033"/>
    <n v="13.274952305213199"/>
    <n v="27"/>
    <x v="1"/>
    <x v="0"/>
    <n v="31.488489636758398"/>
    <n v="121.174918072952"/>
    <s v="Tuesday"/>
    <n v="9"/>
    <x v="10"/>
    <x v="7"/>
    <x v="1"/>
    <n v="95"/>
    <n v="0"/>
  </r>
  <r>
    <n v="171.97709357671701"/>
    <n v="66.851172133602802"/>
    <n v="43.945889138341997"/>
    <n v="47.597504117931997"/>
    <n v="2.2474196588466699"/>
    <n v="115.151970855057"/>
    <n v="6.9617322331223797"/>
    <n v="74.720014041092099"/>
    <n v="4.1439892315423199"/>
    <n v="12.074352997305301"/>
    <n v="1011.73999391492"/>
    <n v="43.620211326079499"/>
    <n v="11.701700753358899"/>
    <n v="318"/>
    <x v="0"/>
    <x v="3"/>
    <n v="32.135392984356102"/>
    <n v="109.739033152611"/>
    <s v="Tuesday"/>
    <n v="4"/>
    <x v="10"/>
    <x v="8"/>
    <x v="4"/>
    <n v="44"/>
    <n v="1"/>
  </r>
  <r>
    <n v="242.14137820187301"/>
    <n v="214.801638535687"/>
    <n v="90.3805343719212"/>
    <n v="10.871418209649301"/>
    <n v="2.5113023795951501"/>
    <n v="162.52616262715301"/>
    <n v="-4.7684366371685103"/>
    <n v="82.337732060377704"/>
    <n v="7.9728543531218898"/>
    <n v="276.44872996081199"/>
    <n v="1037.22257219937"/>
    <n v="17.0167181126161"/>
    <n v="6.4641487268110698"/>
    <n v="467"/>
    <x v="1"/>
    <x v="0"/>
    <n v="26.476942185675099"/>
    <n v="124.044033614263"/>
    <s v="Sunday"/>
    <n v="21"/>
    <x v="0"/>
    <x v="7"/>
    <x v="3"/>
    <n v="18"/>
    <n v="1"/>
  </r>
  <r>
    <n v="116.347221986856"/>
    <n v="33.491953869026702"/>
    <n v="91.202218712612094"/>
    <n v="32.924468785930699"/>
    <n v="4.4272729201512799"/>
    <n v="23.9451850621986"/>
    <n v="30.771426644179598"/>
    <n v="31.718314285661801"/>
    <n v="8.1564155935658498"/>
    <n v="130.519621030698"/>
    <n v="1028.3219896043599"/>
    <n v="23.394461347687201"/>
    <n v="8.5786347271763699"/>
    <n v="125"/>
    <x v="3"/>
    <x v="3"/>
    <n v="39.360223852731004"/>
    <n v="126.494141219532"/>
    <s v="Monday"/>
    <n v="11"/>
    <x v="2"/>
    <x v="7"/>
    <x v="3"/>
    <n v="7"/>
    <n v="0"/>
  </r>
  <r>
    <n v="150.197299706861"/>
    <n v="273.43956389793902"/>
    <n v="99.085816167928002"/>
    <n v="48.208449734941297"/>
    <n v="0.142370952999163"/>
    <n v="39.132965425320599"/>
    <n v="18.7078616614445"/>
    <n v="31.8653025256245"/>
    <n v="2.8344143739993699"/>
    <n v="74.587646907867693"/>
    <n v="996.70055630736897"/>
    <n v="24.394447003958199"/>
    <n v="4.04263517325822"/>
    <n v="310"/>
    <x v="2"/>
    <x v="4"/>
    <n v="49.506303820944701"/>
    <n v="128.704088101655"/>
    <s v="Thursday"/>
    <n v="2"/>
    <x v="9"/>
    <x v="0"/>
    <x v="1"/>
    <n v="64"/>
    <n v="1"/>
  </r>
  <r>
    <n v="246.22053381494999"/>
    <n v="60.581818085966901"/>
    <n v="75.434929298548894"/>
    <n v="2.4624783715977201"/>
    <n v="3.8064476241373399"/>
    <n v="181.296320950965"/>
    <n v="20.6913128270794"/>
    <n v="99.784804267503503"/>
    <n v="0.42294758402599503"/>
    <n v="241.20197964357399"/>
    <n v="987.24188180024305"/>
    <n v="25.0651649815164"/>
    <n v="1.1363737987763201"/>
    <n v="470"/>
    <x v="1"/>
    <x v="1"/>
    <n v="30.605219167487601"/>
    <n v="127.103708861437"/>
    <s v="Saturday"/>
    <n v="23"/>
    <x v="8"/>
    <x v="5"/>
    <x v="5"/>
    <n v="29"/>
    <n v="1"/>
  </r>
  <r>
    <n v="209.86205434960499"/>
    <n v="109.92513115050799"/>
    <n v="53.6693533192404"/>
    <n v="14.2753994002735"/>
    <n v="0.48657507130491501"/>
    <n v="100.736837144595"/>
    <n v="39.907858944433897"/>
    <n v="40.638568552350499"/>
    <n v="9.3102843391955599"/>
    <n v="56.860082331767003"/>
    <n v="1033.4879232114499"/>
    <n v="35.2318096718909"/>
    <n v="15.019639110437"/>
    <n v="18"/>
    <x v="0"/>
    <x v="0"/>
    <n v="36.5075511467168"/>
    <n v="98.719247558065902"/>
    <s v="Sunday"/>
    <n v="11"/>
    <x v="8"/>
    <x v="6"/>
    <x v="3"/>
    <n v="70"/>
    <n v="0"/>
  </r>
  <r>
    <n v="71.583999743377007"/>
    <n v="251.76200616520001"/>
    <n v="59.302766778293503"/>
    <n v="11.684066143142299"/>
    <n v="4.17426524146018"/>
    <n v="107.273220796597"/>
    <n v="4.8149699452322698"/>
    <n v="72.896867791405697"/>
    <n v="5.6555363085360204"/>
    <n v="336.44158442611501"/>
    <n v="991.48911422836295"/>
    <n v="32.127422232590398"/>
    <n v="0.78666515165245898"/>
    <n v="278"/>
    <x v="3"/>
    <x v="3"/>
    <n v="36.3138351160406"/>
    <n v="101.521325532859"/>
    <s v="Wednesday"/>
    <n v="9"/>
    <x v="0"/>
    <x v="9"/>
    <x v="5"/>
    <n v="61"/>
    <n v="0"/>
  </r>
  <r>
    <n v="188.372979709639"/>
    <n v="252.93888062505701"/>
    <n v="10.871971000606299"/>
    <n v="7.4087018775219997"/>
    <n v="3.3117988221838099"/>
    <n v="146.208593997446"/>
    <n v="-2.47960597985506"/>
    <n v="45.8291311257885"/>
    <n v="9.5836699645010999"/>
    <n v="96.739922856920003"/>
    <n v="1022.16926407719"/>
    <n v="41.2963585569725"/>
    <n v="5.80779422868493"/>
    <n v="173"/>
    <x v="2"/>
    <x v="1"/>
    <n v="43.652624170923403"/>
    <n v="124.163928977925"/>
    <s v="Tuesday"/>
    <n v="19"/>
    <x v="11"/>
    <x v="7"/>
    <x v="2"/>
    <n v="54"/>
    <n v="0"/>
  </r>
  <r>
    <n v="238.36344402775899"/>
    <n v="276.66210915180301"/>
    <n v="84.823656853674393"/>
    <n v="42.490015216298197"/>
    <n v="4.0536070828652502"/>
    <n v="122.229177218041"/>
    <n v="-4.5903498467888504"/>
    <n v="82.764637310622305"/>
    <n v="6.5835915994613803"/>
    <n v="351.406217589753"/>
    <n v="996.83048318122701"/>
    <n v="39.458590662010799"/>
    <n v="2.0677248180233998"/>
    <n v="190"/>
    <x v="1"/>
    <x v="3"/>
    <n v="41.256509631291202"/>
    <n v="122.44935445323399"/>
    <s v="Thursday"/>
    <n v="16"/>
    <x v="6"/>
    <x v="4"/>
    <x v="5"/>
    <n v="82"/>
    <n v="0"/>
  </r>
  <r>
    <n v="205.21479425432599"/>
    <n v="137.65606588516701"/>
    <n v="42.503567153045303"/>
    <n v="3.03049682186411"/>
    <n v="2.5304733992961199"/>
    <n v="111.288115322552"/>
    <n v="9.20782703832122"/>
    <n v="76.231373597458997"/>
    <n v="4.1793364317420201"/>
    <n v="69.482049845475601"/>
    <n v="1037.23405944674"/>
    <n v="10.9488094914726"/>
    <n v="12.2135299186212"/>
    <n v="365"/>
    <x v="0"/>
    <x v="1"/>
    <n v="28.176465375988801"/>
    <n v="108.32981023019001"/>
    <s v="Wednesday"/>
    <n v="7"/>
    <x v="4"/>
    <x v="0"/>
    <x v="1"/>
    <n v="56"/>
    <n v="1"/>
  </r>
  <r>
    <n v="32.4801436780144"/>
    <n v="260.67373050287301"/>
    <n v="96.065021784426605"/>
    <n v="9.0006073616401192"/>
    <n v="2.4826694649401699"/>
    <n v="135.728440717361"/>
    <n v="1.09301833441798"/>
    <n v="79.346131194797707"/>
    <n v="7.9434808026180104"/>
    <n v="358.235910359944"/>
    <n v="1035.4316539414101"/>
    <n v="45.8398884876216"/>
    <n v="8.9705407076932193"/>
    <n v="173"/>
    <x v="0"/>
    <x v="0"/>
    <n v="29.2560134312867"/>
    <n v="110.27970874437899"/>
    <s v="Friday"/>
    <n v="18"/>
    <x v="5"/>
    <x v="2"/>
    <x v="5"/>
    <n v="74"/>
    <n v="0"/>
  </r>
  <r>
    <n v="108.301752454899"/>
    <n v="202.381881956629"/>
    <n v="44.260394163018901"/>
    <n v="16.037295446566802"/>
    <n v="2.8005476919186401"/>
    <n v="153.72240635285499"/>
    <n v="1.2572336770716099"/>
    <n v="12.5249993570065"/>
    <n v="7.9041578447284602"/>
    <n v="52.362496525682502"/>
    <n v="988.04675372594795"/>
    <n v="45.913987573662403"/>
    <n v="14.9108885017265"/>
    <n v="458"/>
    <x v="1"/>
    <x v="2"/>
    <n v="28.548241495876699"/>
    <n v="104.69365620628901"/>
    <s v="Monday"/>
    <n v="13"/>
    <x v="7"/>
    <x v="6"/>
    <x v="3"/>
    <n v="27"/>
    <n v="1"/>
  </r>
  <r>
    <n v="127.393821559919"/>
    <n v="109.478383450895"/>
    <n v="42.343675015660097"/>
    <n v="25.949299377549899"/>
    <n v="2.8097918989402202"/>
    <n v="103.915410897486"/>
    <n v="32.398584104143502"/>
    <n v="56.331923122331602"/>
    <n v="1.24316940330698"/>
    <n v="5.55914558187684"/>
    <n v="1010.1053895316099"/>
    <n v="33.1998741852981"/>
    <n v="10.0314005947463"/>
    <n v="172"/>
    <x v="0"/>
    <x v="1"/>
    <n v="27.9997912901758"/>
    <n v="96.151945822008599"/>
    <s v="Sunday"/>
    <n v="16"/>
    <x v="5"/>
    <x v="1"/>
    <x v="0"/>
    <n v="23"/>
    <n v="0"/>
  </r>
  <r>
    <n v="223.79007211743601"/>
    <n v="94.047109048289002"/>
    <n v="47.975345086943499"/>
    <n v="34.858001055279701"/>
    <n v="4.1446839145018197"/>
    <n v="72.395099389094696"/>
    <n v="-8.2310472820827094"/>
    <n v="53.669274586277403"/>
    <n v="8.0255455007535605"/>
    <n v="256.29121837024098"/>
    <n v="1003.38288811414"/>
    <n v="26.365329672387499"/>
    <n v="2.5812572428307199"/>
    <n v="364"/>
    <x v="1"/>
    <x v="3"/>
    <n v="37.669340995394798"/>
    <n v="123.650265555901"/>
    <s v="Wednesday"/>
    <n v="10"/>
    <x v="10"/>
    <x v="3"/>
    <x v="3"/>
    <n v="72"/>
    <n v="1"/>
  </r>
  <r>
    <n v="248.59588944060999"/>
    <n v="28.484892984765501"/>
    <n v="71.931938908493606"/>
    <n v="37.349697236013199"/>
    <n v="2.8065859088910101"/>
    <n v="189.14773791730599"/>
    <n v="-9.67233231321622"/>
    <n v="17.217301380126599"/>
    <n v="6.9152721676364104"/>
    <n v="173.20796398123301"/>
    <n v="988.53759440501801"/>
    <n v="49.537193991141599"/>
    <n v="8.70387152047436"/>
    <n v="333"/>
    <x v="3"/>
    <x v="2"/>
    <n v="49.752637091935298"/>
    <n v="113.086183712669"/>
    <s v="Sunday"/>
    <n v="9"/>
    <x v="11"/>
    <x v="9"/>
    <x v="0"/>
    <n v="46"/>
    <n v="1"/>
  </r>
  <r>
    <n v="151.60994444691599"/>
    <n v="210.35247548763201"/>
    <n v="64.237537624570194"/>
    <n v="9.4547912867220099"/>
    <n v="2.5120585794274799"/>
    <n v="138.99613705910201"/>
    <n v="-8.0876509777282699"/>
    <n v="25.464865562817899"/>
    <n v="0.19025884800944901"/>
    <n v="174.206295448144"/>
    <n v="994.59697498150001"/>
    <n v="28.199372604320899"/>
    <n v="15.334497799798701"/>
    <n v="487"/>
    <x v="3"/>
    <x v="0"/>
    <n v="29.978690697900898"/>
    <n v="93.924188331019295"/>
    <s v="Wednesday"/>
    <n v="1"/>
    <x v="1"/>
    <x v="4"/>
    <x v="2"/>
    <n v="80"/>
    <n v="1"/>
  </r>
  <r>
    <n v="203.87072755769699"/>
    <n v="273.09876692302601"/>
    <n v="22.815032889276701"/>
    <n v="2.40066481776618"/>
    <n v="2.5118583485082899"/>
    <n v="141.58528965004299"/>
    <n v="-0.86968911262207005"/>
    <n v="79.424454813960196"/>
    <n v="6.10425289961817"/>
    <n v="168.53232073265201"/>
    <n v="1040.3602025924299"/>
    <n v="4.6205628437788802"/>
    <n v="10.7874378605673"/>
    <n v="94"/>
    <x v="3"/>
    <x v="4"/>
    <n v="25.629955287658401"/>
    <n v="128.79429265585901"/>
    <s v="Tuesday"/>
    <n v="11"/>
    <x v="0"/>
    <x v="6"/>
    <x v="4"/>
    <n v="25"/>
    <n v="0"/>
  </r>
  <r>
    <n v="17.8401433941495"/>
    <n v="147.606746747713"/>
    <n v="44.262526764595798"/>
    <n v="48.829671675735"/>
    <n v="0.60294098334788704"/>
    <n v="36.143747470741999"/>
    <n v="27.6742151925827"/>
    <n v="69.407989659889495"/>
    <n v="6.9972490596033596"/>
    <n v="180.768802100573"/>
    <n v="1043.17797869318"/>
    <n v="30.722938879674601"/>
    <n v="14.8100302859122"/>
    <n v="178"/>
    <x v="1"/>
    <x v="2"/>
    <n v="38.705322688299702"/>
    <n v="125.407792545828"/>
    <s v="Friday"/>
    <n v="21"/>
    <x v="10"/>
    <x v="3"/>
    <x v="1"/>
    <n v="3"/>
    <n v="0"/>
  </r>
  <r>
    <n v="208.14259307410899"/>
    <n v="112.575477743432"/>
    <n v="46.254559909277702"/>
    <n v="19.902392207840901"/>
    <n v="2.97934772039094"/>
    <n v="150.41942736458199"/>
    <n v="-2.1636069785049998"/>
    <n v="71.336640682227795"/>
    <n v="8.0251194643885597"/>
    <n v="72.183838137308797"/>
    <n v="1001.8087332811"/>
    <n v="31.493994685825999"/>
    <n v="8.8634153196103291"/>
    <n v="385"/>
    <x v="1"/>
    <x v="1"/>
    <n v="29.015929559188798"/>
    <n v="104.09372276988501"/>
    <s v="Friday"/>
    <n v="11"/>
    <x v="9"/>
    <x v="5"/>
    <x v="1"/>
    <n v="2"/>
    <n v="1"/>
  </r>
  <r>
    <n v="108.009195898229"/>
    <n v="237.267516666734"/>
    <n v="37.9201310925474"/>
    <n v="20.8804335008256"/>
    <n v="3.8014568866215099"/>
    <n v="136.38519843016101"/>
    <n v="25.794167716240899"/>
    <n v="14.927359802652701"/>
    <n v="8.0324206015163604"/>
    <n v="33.669592575356603"/>
    <n v="983.44112932251301"/>
    <n v="14.6756928796633"/>
    <n v="4.6843911013988997"/>
    <n v="181"/>
    <x v="2"/>
    <x v="2"/>
    <n v="43.574653813079401"/>
    <n v="114.394823335517"/>
    <s v="Thursday"/>
    <n v="14"/>
    <x v="1"/>
    <x v="3"/>
    <x v="4"/>
    <n v="63"/>
    <n v="0"/>
  </r>
  <r>
    <n v="54.7855756017887"/>
    <n v="52.708414888636"/>
    <n v="52.860886923968202"/>
    <n v="21.0044070241367"/>
    <n v="0.63691624026914295"/>
    <n v="30.173536529114099"/>
    <n v="0.65393362539563904"/>
    <n v="25.8979756892662"/>
    <n v="2.9628976340358202"/>
    <n v="210.634831232159"/>
    <n v="1009.8683934990499"/>
    <n v="24.494244261058899"/>
    <n v="7.2531956024189199"/>
    <n v="17"/>
    <x v="0"/>
    <x v="3"/>
    <n v="24.131679443801701"/>
    <n v="92.310795859738306"/>
    <s v="Tuesday"/>
    <n v="9"/>
    <x v="1"/>
    <x v="8"/>
    <x v="3"/>
    <n v="56"/>
    <n v="0"/>
  </r>
  <r>
    <n v="224.27291533711301"/>
    <n v="191.984789206838"/>
    <n v="92.930558216345901"/>
    <n v="24.4904217008629"/>
    <n v="4.2813412499301"/>
    <n v="94.673000410628006"/>
    <n v="21.437866417741201"/>
    <n v="10.1948918259801"/>
    <n v="9.0808234570593793"/>
    <n v="326.98330087586697"/>
    <n v="999.20890858038399"/>
    <n v="45.131514563846302"/>
    <n v="11.005133174527099"/>
    <n v="99"/>
    <x v="3"/>
    <x v="4"/>
    <n v="31.0406266067471"/>
    <n v="117.98751257589601"/>
    <s v="Monday"/>
    <n v="11"/>
    <x v="7"/>
    <x v="9"/>
    <x v="0"/>
    <n v="94"/>
    <n v="0"/>
  </r>
  <r>
    <n v="44.2112257335924"/>
    <n v="94.226919933257093"/>
    <n v="89.009221719719093"/>
    <n v="8.0459946400893294"/>
    <n v="1.9033751978576401"/>
    <n v="111.610051547312"/>
    <n v="-3.6955064502557802"/>
    <n v="88.174334796456705"/>
    <n v="8.4995139339396104"/>
    <n v="233.186735799774"/>
    <n v="1049.15684633448"/>
    <n v="26.340889602859701"/>
    <n v="16.558403592840602"/>
    <n v="2"/>
    <x v="1"/>
    <x v="0"/>
    <n v="30.4111691691323"/>
    <n v="123.66597764699399"/>
    <s v="Sunday"/>
    <n v="21"/>
    <x v="3"/>
    <x v="1"/>
    <x v="3"/>
    <n v="64"/>
    <n v="0"/>
  </r>
  <r>
    <n v="242.782363160404"/>
    <n v="147.57693933942201"/>
    <n v="37.720652594578098"/>
    <n v="41.7649744350148"/>
    <n v="2.3754278387005101"/>
    <n v="145.315406758547"/>
    <n v="37.258516344949399"/>
    <n v="62.070749175339301"/>
    <n v="1.9490833574131701"/>
    <n v="14.9531068346914"/>
    <n v="1029.4535052271401"/>
    <n v="28.1285769541315"/>
    <n v="16.051961890992398"/>
    <n v="142"/>
    <x v="1"/>
    <x v="0"/>
    <n v="22.994827908035699"/>
    <n v="115.29805416367699"/>
    <s v="Saturday"/>
    <n v="0"/>
    <x v="10"/>
    <x v="4"/>
    <x v="3"/>
    <n v="82"/>
    <n v="0"/>
  </r>
  <r>
    <n v="13.5241807826458"/>
    <n v="76.989639942963507"/>
    <n v="33.988805783747303"/>
    <n v="12.254370597106099"/>
    <n v="3.1876685383981398"/>
    <n v="71.868753880841396"/>
    <n v="3.6251755606818499"/>
    <n v="26.109335292833599"/>
    <n v="9.0487753970576694"/>
    <n v="289.10054304399699"/>
    <n v="1043.14833154192"/>
    <n v="40.498809007257499"/>
    <n v="11.754852433352299"/>
    <n v="350"/>
    <x v="3"/>
    <x v="1"/>
    <n v="27.2513517870131"/>
    <n v="111.470358945106"/>
    <s v="Tuesday"/>
    <n v="18"/>
    <x v="3"/>
    <x v="2"/>
    <x v="4"/>
    <n v="51"/>
    <n v="1"/>
  </r>
  <r>
    <n v="42.499260020418497"/>
    <n v="220.19380032415299"/>
    <n v="24.263620141853"/>
    <n v="43.7685602123777"/>
    <n v="1.9798971044412901"/>
    <n v="185.91618166575299"/>
    <n v="10.970464942687901"/>
    <n v="54.483828212197999"/>
    <n v="1.6330691830812301"/>
    <n v="268.77952491100399"/>
    <n v="1014.8602023506201"/>
    <n v="39.7695233647366"/>
    <n v="16.5739106516147"/>
    <n v="368"/>
    <x v="2"/>
    <x v="1"/>
    <n v="23.832344110939498"/>
    <n v="116.43879566647"/>
    <s v="Thursday"/>
    <n v="4"/>
    <x v="1"/>
    <x v="9"/>
    <x v="2"/>
    <n v="99"/>
    <n v="1"/>
  </r>
  <r>
    <n v="109.832708372166"/>
    <n v="149.448476740221"/>
    <n v="63.173454313185097"/>
    <n v="42.587200321302298"/>
    <n v="0.31650891521215802"/>
    <n v="134.778227658849"/>
    <n v="26.065056740077399"/>
    <n v="12.0955968997011"/>
    <n v="6.5558760003160099"/>
    <n v="145.00113089178899"/>
    <n v="1043.86466247203"/>
    <n v="7.5730748009837798"/>
    <n v="5.3837566355553097"/>
    <n v="172"/>
    <x v="1"/>
    <x v="4"/>
    <n v="31.3430940204906"/>
    <n v="116.34614621211399"/>
    <s v="Sunday"/>
    <n v="15"/>
    <x v="3"/>
    <x v="2"/>
    <x v="2"/>
    <n v="67"/>
    <n v="0"/>
  </r>
  <r>
    <n v="105.166700992354"/>
    <n v="23.917460992046198"/>
    <n v="82.787944162619098"/>
    <n v="8.7863067084801703"/>
    <n v="2.24264298733135"/>
    <n v="167.897407483975"/>
    <n v="-8.8575618119766997"/>
    <n v="33.006701893592599"/>
    <n v="6.4982110343018196"/>
    <n v="179.20840842390999"/>
    <n v="1012.7769612613801"/>
    <n v="12.6862913082168"/>
    <n v="14.1973109263516"/>
    <n v="178"/>
    <x v="0"/>
    <x v="2"/>
    <n v="25.3348003877507"/>
    <n v="108.415923730008"/>
    <s v="Sunday"/>
    <n v="11"/>
    <x v="1"/>
    <x v="7"/>
    <x v="4"/>
    <n v="19"/>
    <n v="0"/>
  </r>
  <r>
    <n v="74.072052951571806"/>
    <n v="245.09880570702799"/>
    <n v="47.364548801194402"/>
    <n v="1.7332544127118701"/>
    <n v="2.0436754991876702"/>
    <n v="83.622463728609503"/>
    <n v="29.8478105818504"/>
    <n v="51.772546799855498"/>
    <n v="9.0671840066056699"/>
    <n v="313.03063383219302"/>
    <n v="1007.38035208192"/>
    <n v="30.825787540085798"/>
    <n v="15.749508435923"/>
    <n v="179"/>
    <x v="3"/>
    <x v="0"/>
    <n v="39.7918148027304"/>
    <n v="120.00945774451699"/>
    <s v="Wednesday"/>
    <n v="10"/>
    <x v="4"/>
    <x v="9"/>
    <x v="3"/>
    <n v="35"/>
    <n v="0"/>
  </r>
  <r>
    <n v="233.724751565795"/>
    <n v="208.904890969587"/>
    <n v="56.898652780499297"/>
    <n v="44.203925480643001"/>
    <n v="0.233688738599028"/>
    <n v="87.507138402103607"/>
    <n v="18.5823093157789"/>
    <n v="91.256664741680595"/>
    <n v="7.0289589270986896"/>
    <n v="144.463877942241"/>
    <n v="1004.33539830875"/>
    <n v="27.3477575055385"/>
    <n v="18.718475365778801"/>
    <n v="430"/>
    <x v="2"/>
    <x v="4"/>
    <n v="29.6710762815372"/>
    <n v="129.274611163077"/>
    <s v="Friday"/>
    <n v="16"/>
    <x v="2"/>
    <x v="7"/>
    <x v="2"/>
    <n v="31"/>
    <n v="1"/>
  </r>
  <r>
    <n v="207.59195761978901"/>
    <n v="296.63965205355498"/>
    <n v="18.6622171636626"/>
    <n v="1.2099283085722199"/>
    <n v="1.0343032932581799"/>
    <n v="47.511775381628503"/>
    <n v="13.9490658414766"/>
    <n v="49.434777050065698"/>
    <n v="7.0881441026104497"/>
    <n v="249.083466072042"/>
    <n v="982.87482353495204"/>
    <n v="15.346763091829301"/>
    <n v="19.0320120651465"/>
    <n v="3"/>
    <x v="1"/>
    <x v="1"/>
    <n v="49.2583105583902"/>
    <n v="112.10703514654"/>
    <s v="Tuesday"/>
    <n v="13"/>
    <x v="9"/>
    <x v="1"/>
    <x v="1"/>
    <n v="27"/>
    <n v="0"/>
  </r>
  <r>
    <n v="231.267417801742"/>
    <n v="102.551317362156"/>
    <n v="8.6159727103488706"/>
    <n v="5.7364991103965197"/>
    <n v="3.01763244385667"/>
    <n v="75.600628766789498"/>
    <n v="17.6852792000359"/>
    <n v="69.003261929756206"/>
    <n v="0.85460835688981196"/>
    <n v="113.34641714302801"/>
    <n v="1047.1184501576599"/>
    <n v="32.439572395995199"/>
    <n v="4.5104426773215698"/>
    <n v="376"/>
    <x v="3"/>
    <x v="4"/>
    <n v="40.398848681310803"/>
    <n v="128.233467992139"/>
    <s v="Wednesday"/>
    <n v="1"/>
    <x v="6"/>
    <x v="2"/>
    <x v="3"/>
    <n v="94"/>
    <n v="1"/>
  </r>
  <r>
    <n v="208.15685727513801"/>
    <n v="68.212870645511003"/>
    <n v="64.284366155151702"/>
    <n v="3.0078844786309702"/>
    <n v="4.6106050935914196"/>
    <n v="145.15342013000799"/>
    <n v="34.756841211720101"/>
    <n v="57.923384876475502"/>
    <n v="6.5845070222437201"/>
    <n v="115.640370432477"/>
    <n v="1021.29254076319"/>
    <n v="32.517069611730903"/>
    <n v="19.4723444210236"/>
    <n v="487"/>
    <x v="1"/>
    <x v="1"/>
    <n v="33.186817376153698"/>
    <n v="100.679459846635"/>
    <s v="Monday"/>
    <n v="20"/>
    <x v="2"/>
    <x v="1"/>
    <x v="2"/>
    <n v="1"/>
    <n v="1"/>
  </r>
  <r>
    <n v="178.31495509182"/>
    <n v="71.247304791865105"/>
    <n v="73.844122544690094"/>
    <n v="32.444875501826097"/>
    <n v="1.79801736153021"/>
    <n v="106.444755772272"/>
    <n v="39.011028665249199"/>
    <n v="11.885534257204"/>
    <n v="4.90264203793551"/>
    <n v="32.096029731036502"/>
    <n v="1035.9976337929299"/>
    <n v="28.340155525734801"/>
    <n v="2.5301969357182901"/>
    <n v="162"/>
    <x v="3"/>
    <x v="4"/>
    <n v="22.0290038617755"/>
    <n v="99.220267532557997"/>
    <s v="Monday"/>
    <n v="8"/>
    <x v="3"/>
    <x v="8"/>
    <x v="5"/>
    <n v="84"/>
    <n v="0"/>
  </r>
  <r>
    <n v="115.72872219935201"/>
    <n v="187.64163528880599"/>
    <n v="99.168559599282901"/>
    <n v="17.947152828501999"/>
    <n v="2.7080311028232402"/>
    <n v="35.722216879950601"/>
    <n v="-5.8420478827561197"/>
    <n v="94.462183795303901"/>
    <n v="0.393741314812599"/>
    <n v="308.89547477866"/>
    <n v="1005.61780458332"/>
    <n v="28.537115513082099"/>
    <n v="6.0489785492340502"/>
    <n v="119"/>
    <x v="3"/>
    <x v="2"/>
    <n v="31.782640436807799"/>
    <n v="103.00609502192501"/>
    <s v="Thursday"/>
    <n v="1"/>
    <x v="10"/>
    <x v="3"/>
    <x v="2"/>
    <n v="37"/>
    <n v="0"/>
  </r>
  <r>
    <n v="149.43139875198699"/>
    <n v="104.881333292677"/>
    <n v="30.486189565244999"/>
    <n v="22.716816095476801"/>
    <n v="0.38945406648572201"/>
    <n v="12.8673122877754"/>
    <n v="31.447775845144399"/>
    <n v="79.031392525875702"/>
    <n v="6.4853240998671202"/>
    <n v="343.27346788109298"/>
    <n v="1006.0549718068"/>
    <n v="46.391420032061497"/>
    <n v="5.4352047929130602"/>
    <n v="74"/>
    <x v="0"/>
    <x v="1"/>
    <n v="33.761309420956998"/>
    <n v="97.164755972647001"/>
    <s v="Monday"/>
    <n v="12"/>
    <x v="9"/>
    <x v="3"/>
    <x v="2"/>
    <n v="62"/>
    <n v="0"/>
  </r>
  <r>
    <n v="26.263071906833101"/>
    <n v="295.20764019044299"/>
    <n v="17.172716242408701"/>
    <n v="9.2237223970045701"/>
    <n v="1.8023969546913701"/>
    <n v="57.224400245156303"/>
    <n v="10.2741895485357"/>
    <n v="16.840867420703201"/>
    <n v="0.60946283834641801"/>
    <n v="180.93863017773"/>
    <n v="1008.90572933309"/>
    <n v="2.39906314932005"/>
    <n v="15.8851606870012"/>
    <n v="465"/>
    <x v="1"/>
    <x v="2"/>
    <n v="24.957914195800601"/>
    <n v="115.12478078071899"/>
    <s v="Monday"/>
    <n v="14"/>
    <x v="1"/>
    <x v="2"/>
    <x v="5"/>
    <n v="98"/>
    <n v="1"/>
  </r>
  <r>
    <n v="116.256905224458"/>
    <n v="268.87270658034998"/>
    <n v="98.330725234939706"/>
    <n v="7.8942762274299501"/>
    <n v="3.8427509329699601"/>
    <n v="175.89493343364401"/>
    <n v="22.378418501098398"/>
    <n v="86.919526591722502"/>
    <n v="0.68417714828635601"/>
    <n v="299.13022399176799"/>
    <n v="1014.61361829739"/>
    <n v="7.1247226159840604"/>
    <n v="16.9708352558523"/>
    <n v="300"/>
    <x v="1"/>
    <x v="0"/>
    <n v="23.580456596483899"/>
    <n v="106.524174254503"/>
    <s v="Friday"/>
    <n v="14"/>
    <x v="0"/>
    <x v="3"/>
    <x v="2"/>
    <n v="36"/>
    <n v="0"/>
  </r>
  <r>
    <n v="172.64280532639901"/>
    <n v="114.877077984108"/>
    <n v="55.252373792228902"/>
    <n v="2.9548133415992499"/>
    <n v="2.0753147702882799"/>
    <n v="186.90345539769299"/>
    <n v="-4.3493268253531596"/>
    <n v="23.504522199955701"/>
    <n v="3.5212446022306798"/>
    <n v="236.428251402527"/>
    <n v="1033.43765909783"/>
    <n v="39.628730561187602"/>
    <n v="10.635344906564599"/>
    <n v="26"/>
    <x v="3"/>
    <x v="3"/>
    <n v="26.664744698250001"/>
    <n v="124.16266451570399"/>
    <s v="Friday"/>
    <n v="11"/>
    <x v="5"/>
    <x v="6"/>
    <x v="2"/>
    <n v="37"/>
    <n v="0"/>
  </r>
  <r>
    <n v="136.18040738521799"/>
    <n v="290.14268986953198"/>
    <n v="11.7732717471521"/>
    <n v="46.2353864288335"/>
    <n v="1.1618622192899899"/>
    <n v="67.243676434784405"/>
    <n v="-8.5590570817927496"/>
    <n v="96.743652537632002"/>
    <n v="8.1572096723279106"/>
    <n v="125.69728115223199"/>
    <n v="1045.0502715233499"/>
    <n v="36.947936775138601"/>
    <n v="19.2049832661056"/>
    <n v="162"/>
    <x v="2"/>
    <x v="1"/>
    <n v="43.3509688602444"/>
    <n v="94.557434393574994"/>
    <s v="Tuesday"/>
    <n v="19"/>
    <x v="0"/>
    <x v="8"/>
    <x v="5"/>
    <n v="38"/>
    <n v="0"/>
  </r>
  <r>
    <n v="198.74857091262101"/>
    <n v="25.677740370879601"/>
    <n v="62.268708811070603"/>
    <n v="26.781224929259999"/>
    <n v="2.5626158370794498"/>
    <n v="99.702367334316506"/>
    <n v="39.869081993892003"/>
    <n v="51.7374425498286"/>
    <n v="8.1585252541764497"/>
    <n v="96.960343269775606"/>
    <n v="1021.31874834891"/>
    <n v="29.948289115781101"/>
    <n v="11.2651018901452"/>
    <n v="318"/>
    <x v="2"/>
    <x v="1"/>
    <n v="24.613649964324399"/>
    <n v="120.21373913965201"/>
    <s v="Friday"/>
    <n v="14"/>
    <x v="4"/>
    <x v="5"/>
    <x v="0"/>
    <n v="8"/>
    <n v="1"/>
  </r>
  <r>
    <n v="60.801438574436403"/>
    <n v="57.359857416971103"/>
    <n v="60.611766082187998"/>
    <n v="18.130760611423501"/>
    <n v="1.0340509607166599"/>
    <n v="185.10879871710301"/>
    <n v="16.7965684719892"/>
    <n v="22.914158642540102"/>
    <n v="8.0725342574991394"/>
    <n v="101.15458652316001"/>
    <n v="1033.5273951757099"/>
    <n v="49.494350686973803"/>
    <n v="2.2339545122070299"/>
    <n v="251"/>
    <x v="0"/>
    <x v="2"/>
    <n v="49.977737722236398"/>
    <n v="119.194854314095"/>
    <s v="Saturday"/>
    <n v="2"/>
    <x v="9"/>
    <x v="2"/>
    <x v="5"/>
    <n v="13"/>
    <n v="0"/>
  </r>
  <r>
    <n v="209.7236571233"/>
    <n v="158.15880264474899"/>
    <n v="24.048235072604001"/>
    <n v="46.756780480281797"/>
    <n v="2.0763152558029598"/>
    <n v="183.70357517367501"/>
    <n v="2.8590879389706001"/>
    <n v="28.580381436453902"/>
    <n v="5.3325539109696498"/>
    <n v="25.871644092659398"/>
    <n v="996.32528779208599"/>
    <n v="27.535876742945799"/>
    <n v="6.7168551662029596"/>
    <n v="161"/>
    <x v="2"/>
    <x v="3"/>
    <n v="35.526668379511001"/>
    <n v="92.307227878475103"/>
    <s v="Thursday"/>
    <n v="14"/>
    <x v="3"/>
    <x v="6"/>
    <x v="2"/>
    <n v="45"/>
    <n v="0"/>
  </r>
  <r>
    <n v="238.55673624314599"/>
    <n v="215.53491392894799"/>
    <n v="12.0852227294904"/>
    <n v="24.219755518453301"/>
    <n v="0.34355863160060501"/>
    <n v="71.324998241413894"/>
    <n v="31.668179465375601"/>
    <n v="83.799528668678306"/>
    <n v="3.2706260540408598"/>
    <n v="15.5141364527018"/>
    <n v="987.08465621754101"/>
    <n v="8.0435528834648604"/>
    <n v="9.9632977529558602"/>
    <n v="335"/>
    <x v="3"/>
    <x v="2"/>
    <n v="40.176050106389397"/>
    <n v="116.29842993128401"/>
    <s v="Friday"/>
    <n v="0"/>
    <x v="3"/>
    <x v="2"/>
    <x v="0"/>
    <n v="83"/>
    <n v="1"/>
  </r>
  <r>
    <n v="222.63767970141001"/>
    <n v="181.42684276403"/>
    <n v="64.034125387036696"/>
    <n v="26.263853083734102"/>
    <n v="4.1106450327052402"/>
    <n v="19.540906895675999"/>
    <n v="29.182474903943799"/>
    <n v="43.397920316164203"/>
    <n v="7.4337699827277701"/>
    <n v="40.552522705718701"/>
    <n v="1008.06835525886"/>
    <n v="23.5394012541921"/>
    <n v="2.17422311696071"/>
    <n v="227"/>
    <x v="0"/>
    <x v="3"/>
    <n v="26.9035740695019"/>
    <n v="125.184627709029"/>
    <s v="Thursday"/>
    <n v="19"/>
    <x v="1"/>
    <x v="7"/>
    <x v="1"/>
    <n v="27"/>
    <n v="0"/>
  </r>
  <r>
    <n v="89.494586490141899"/>
    <n v="218.02031201555701"/>
    <n v="36.390292915536598"/>
    <n v="28.070851384990199"/>
    <n v="0.13473101044782801"/>
    <n v="124.44494701681"/>
    <n v="21.193665962176699"/>
    <n v="15.4464275341963"/>
    <n v="9.4013747754681898"/>
    <n v="285.11691371686402"/>
    <n v="1049.9026420898999"/>
    <n v="6.7630506748026704"/>
    <n v="7.3333414999191904"/>
    <n v="418"/>
    <x v="1"/>
    <x v="4"/>
    <n v="27.8722168122809"/>
    <n v="98.673625176428303"/>
    <s v="Tuesday"/>
    <n v="18"/>
    <x v="1"/>
    <x v="8"/>
    <x v="5"/>
    <n v="77"/>
    <n v="1"/>
  </r>
  <r>
    <n v="12.1840140939129"/>
    <n v="289.91275212930498"/>
    <n v="81.118139685838599"/>
    <n v="20.994261702144598"/>
    <n v="0.29065012380465799"/>
    <n v="51.587935951527697"/>
    <n v="10.7868227672905"/>
    <n v="84.561832020665506"/>
    <n v="8.5667779736810505"/>
    <n v="72.180053607326002"/>
    <n v="989.20592073593104"/>
    <n v="21.248576364235099"/>
    <n v="8.4935103981968396"/>
    <n v="72"/>
    <x v="0"/>
    <x v="3"/>
    <n v="44.814557317313003"/>
    <n v="100.990936516934"/>
    <s v="Sunday"/>
    <n v="2"/>
    <x v="4"/>
    <x v="0"/>
    <x v="1"/>
    <n v="14"/>
    <n v="0"/>
  </r>
  <r>
    <n v="170.389658880691"/>
    <n v="267.60800023268399"/>
    <n v="20.586253762577201"/>
    <n v="46.754405580229196"/>
    <n v="2.29379684515746"/>
    <n v="125.335762785767"/>
    <n v="-1.01598070839038"/>
    <n v="31.469414466519101"/>
    <n v="3.8409905892209699"/>
    <n v="77.912469955644596"/>
    <n v="997.52955817833197"/>
    <n v="38.171222231852397"/>
    <n v="8.6514897687249501"/>
    <n v="23"/>
    <x v="1"/>
    <x v="0"/>
    <n v="23.5807716292191"/>
    <n v="126.696619025323"/>
    <s v="Monday"/>
    <n v="7"/>
    <x v="10"/>
    <x v="2"/>
    <x v="0"/>
    <n v="67"/>
    <n v="0"/>
  </r>
  <r>
    <n v="181.216381611207"/>
    <n v="28.402095221643801"/>
    <n v="72.510337793444506"/>
    <n v="41.722540321951499"/>
    <n v="2.2451039500962602"/>
    <n v="98.337387624186107"/>
    <n v="13.591556460397999"/>
    <n v="44.050673099094801"/>
    <n v="6.5853369561487503"/>
    <n v="249.115277907577"/>
    <n v="986.82502663655498"/>
    <n v="10.5546111394842"/>
    <n v="4.4155990848302702"/>
    <n v="187"/>
    <x v="1"/>
    <x v="4"/>
    <n v="37.971027071024999"/>
    <n v="122.496178638263"/>
    <s v="Thursday"/>
    <n v="9"/>
    <x v="4"/>
    <x v="1"/>
    <x v="1"/>
    <n v="81"/>
    <n v="0"/>
  </r>
  <r>
    <n v="133.116494127381"/>
    <n v="28.286615040159301"/>
    <n v="67.178383959493104"/>
    <n v="2.9604329887865601"/>
    <n v="2.5015226273939799"/>
    <n v="61.3930078227243"/>
    <n v="31.346398875566901"/>
    <n v="26.587759952012"/>
    <n v="9.3136264906922293"/>
    <n v="249.645830962914"/>
    <n v="1027.59266614325"/>
    <n v="12.8256700984033"/>
    <n v="12.440411282670199"/>
    <n v="127"/>
    <x v="3"/>
    <x v="0"/>
    <n v="30.891332733743202"/>
    <n v="126.455925407164"/>
    <s v="Monday"/>
    <n v="17"/>
    <x v="9"/>
    <x v="5"/>
    <x v="1"/>
    <n v="79"/>
    <n v="0"/>
  </r>
  <r>
    <n v="107.282115341522"/>
    <n v="226.57971814087699"/>
    <n v="78.950398099629595"/>
    <n v="12.760707214461601"/>
    <n v="4.6064866938829097"/>
    <n v="146.40033136359301"/>
    <n v="4.9145133850348097"/>
    <n v="43.882535330102598"/>
    <n v="4.47370368864219E-3"/>
    <n v="270.95828834193702"/>
    <n v="1014.249152211"/>
    <n v="19.6993696467562"/>
    <n v="2.52113955476021"/>
    <n v="74"/>
    <x v="3"/>
    <x v="4"/>
    <n v="45.565754478865898"/>
    <n v="126.567797416781"/>
    <s v="Friday"/>
    <n v="4"/>
    <x v="8"/>
    <x v="9"/>
    <x v="2"/>
    <n v="95"/>
    <n v="0"/>
  </r>
  <r>
    <n v="73.791392428012799"/>
    <n v="201.420538106685"/>
    <n v="22.161809576541899"/>
    <n v="42.770699190067397"/>
    <n v="1.0507588113581601"/>
    <n v="95.753784630430502"/>
    <n v="32.7355639782106"/>
    <n v="54.592319361550203"/>
    <n v="4.6202861068144596"/>
    <n v="307.56992136779002"/>
    <n v="987.992191185671"/>
    <n v="38.7576337053586"/>
    <n v="7.3519711666849501"/>
    <n v="65"/>
    <x v="0"/>
    <x v="4"/>
    <n v="39.1112403295121"/>
    <n v="109.563258134113"/>
    <s v="Wednesday"/>
    <n v="20"/>
    <x v="9"/>
    <x v="8"/>
    <x v="5"/>
    <n v="41"/>
    <n v="0"/>
  </r>
  <r>
    <n v="181.303925500091"/>
    <n v="197.875111879819"/>
    <n v="67.109543089583198"/>
    <n v="47.453379354574501"/>
    <n v="1.9819616609742201"/>
    <n v="33.694014645876798"/>
    <n v="27.746147440810201"/>
    <n v="23.339560592173299"/>
    <n v="4.4059741450587104"/>
    <n v="150.838330418315"/>
    <n v="996.90967422706399"/>
    <n v="33.356140243429003"/>
    <n v="9.5145721625256794"/>
    <n v="223"/>
    <x v="3"/>
    <x v="0"/>
    <n v="32.911601947213299"/>
    <n v="98.924091987236594"/>
    <s v="Saturday"/>
    <n v="1"/>
    <x v="0"/>
    <x v="5"/>
    <x v="1"/>
    <n v="28"/>
    <n v="0"/>
  </r>
  <r>
    <n v="192.41311559610401"/>
    <n v="176.14849949731601"/>
    <n v="56.541588718640803"/>
    <n v="44.519638034107402"/>
    <n v="0.44958739770973799"/>
    <n v="39.186730038766299"/>
    <n v="39.117126253391298"/>
    <n v="70.294631214702704"/>
    <n v="3.2345654037344098"/>
    <n v="71.090890500514504"/>
    <n v="1000.9360172055"/>
    <n v="43.993884101859699"/>
    <n v="12.134790563793301"/>
    <n v="354"/>
    <x v="0"/>
    <x v="3"/>
    <n v="44.442853456973303"/>
    <n v="93.455399618532297"/>
    <s v="Friday"/>
    <n v="0"/>
    <x v="2"/>
    <x v="4"/>
    <x v="3"/>
    <n v="45"/>
    <n v="1"/>
  </r>
  <r>
    <n v="201.14157162249899"/>
    <n v="65.137694702473894"/>
    <n v="22.811286758513202"/>
    <n v="33.491772866975097"/>
    <n v="2.8097856854316401"/>
    <n v="164.171319222112"/>
    <n v="27.866553695131099"/>
    <n v="56.149734446794099"/>
    <n v="7.7733337919230303"/>
    <n v="57.041781761044298"/>
    <n v="1035.0674891610799"/>
    <n v="1.03046015001733"/>
    <n v="9.6429911261982699"/>
    <n v="296"/>
    <x v="0"/>
    <x v="1"/>
    <n v="34.6243024885393"/>
    <n v="121.065250870092"/>
    <s v="Sunday"/>
    <n v="3"/>
    <x v="4"/>
    <x v="4"/>
    <x v="0"/>
    <n v="2"/>
    <n v="0"/>
  </r>
  <r>
    <n v="109.767376372895"/>
    <n v="296.25544043297901"/>
    <n v="23.671257536752599"/>
    <n v="32.4707900932383"/>
    <n v="4.48968158308488"/>
    <n v="39.909425542935701"/>
    <n v="3.7439791891959899"/>
    <n v="89.615345863362606"/>
    <n v="1.3173831397920099"/>
    <n v="302.60294328881002"/>
    <n v="995.67805821013405"/>
    <n v="15.307488482288001"/>
    <n v="11.3595777810994"/>
    <n v="213"/>
    <x v="1"/>
    <x v="0"/>
    <n v="30.9396786569014"/>
    <n v="126.21785284543699"/>
    <s v="Sunday"/>
    <n v="10"/>
    <x v="2"/>
    <x v="9"/>
    <x v="1"/>
    <n v="47"/>
    <n v="0"/>
  </r>
  <r>
    <n v="75.674744039755694"/>
    <n v="168.63350304562201"/>
    <n v="96.212966259138895"/>
    <n v="35.392114651590099"/>
    <n v="0.489946429413185"/>
    <n v="61.309498652860903"/>
    <n v="19.513236285308601"/>
    <n v="47.565804444784398"/>
    <n v="5.4665492818530499"/>
    <n v="221.884354902524"/>
    <n v="1036.88024803045"/>
    <n v="12.0190609297674"/>
    <n v="12.367268428314601"/>
    <n v="295"/>
    <x v="3"/>
    <x v="4"/>
    <n v="46.536122816820303"/>
    <n v="90.482675195907504"/>
    <s v="Thursday"/>
    <n v="2"/>
    <x v="6"/>
    <x v="7"/>
    <x v="2"/>
    <n v="67"/>
    <n v="0"/>
  </r>
  <r>
    <n v="196.252024212024"/>
    <n v="220.51781640500201"/>
    <n v="81.003857394118398"/>
    <n v="47.556398028562697"/>
    <n v="3.9824545499011199"/>
    <n v="111.269259313682"/>
    <n v="3.2411376062828299"/>
    <n v="24.6383753252865"/>
    <n v="3.3097044003976501"/>
    <n v="39.872821015498701"/>
    <n v="980.38578548601095"/>
    <n v="10.4639808829295"/>
    <n v="14.1296227373962"/>
    <n v="53"/>
    <x v="3"/>
    <x v="1"/>
    <n v="43.600960851333802"/>
    <n v="122.727666221958"/>
    <s v="Thursday"/>
    <n v="21"/>
    <x v="5"/>
    <x v="6"/>
    <x v="4"/>
    <n v="94"/>
    <n v="0"/>
  </r>
  <r>
    <n v="44.371736580742997"/>
    <n v="86.643244911627306"/>
    <n v="8.2798095145326496"/>
    <n v="28.7304923672238"/>
    <n v="3.3400230483644302"/>
    <n v="149.14401135646699"/>
    <n v="14.5237231477475"/>
    <n v="24.816270618889899"/>
    <n v="9.3263491087775794"/>
    <n v="123.720587088565"/>
    <n v="1025.0220380712899"/>
    <n v="12.2726898902784"/>
    <n v="2.4523309998088099"/>
    <n v="421"/>
    <x v="0"/>
    <x v="4"/>
    <n v="40.477079568506603"/>
    <n v="122.357161554542"/>
    <s v="Saturday"/>
    <n v="4"/>
    <x v="0"/>
    <x v="3"/>
    <x v="5"/>
    <n v="18"/>
    <n v="1"/>
  </r>
  <r>
    <n v="63.551761603668197"/>
    <n v="227.33517005900799"/>
    <n v="91.920391039383404"/>
    <n v="22.098982778363499"/>
    <n v="0.54290137260686999"/>
    <n v="94.822867524518898"/>
    <n v="17.868601980732201"/>
    <n v="20.694693627507299"/>
    <n v="7.3304469965210801"/>
    <n v="175.47544544673099"/>
    <n v="1011.61076551696"/>
    <n v="5.77725421902917"/>
    <n v="7.2097387383793397"/>
    <n v="251"/>
    <x v="2"/>
    <x v="4"/>
    <n v="28.9248800525998"/>
    <n v="93.444297906193896"/>
    <s v="Tuesday"/>
    <n v="8"/>
    <x v="8"/>
    <x v="7"/>
    <x v="5"/>
    <n v="81"/>
    <n v="0"/>
  </r>
  <r>
    <n v="143.33995788646001"/>
    <n v="199.35894202217199"/>
    <n v="16.281081012162002"/>
    <n v="30.185453276771199"/>
    <n v="4.0214527921696304"/>
    <n v="90.344361302946893"/>
    <n v="9.8230388900954999"/>
    <n v="96.819943754888598"/>
    <n v="6.6616141641734599"/>
    <n v="272.80796208620501"/>
    <n v="1034.0531994902001"/>
    <n v="45.964745901395702"/>
    <n v="16.396798226994601"/>
    <n v="339"/>
    <x v="3"/>
    <x v="3"/>
    <n v="43.529500982331001"/>
    <n v="125.24424057443601"/>
    <s v="Friday"/>
    <n v="1"/>
    <x v="3"/>
    <x v="0"/>
    <x v="2"/>
    <n v="80"/>
    <n v="1"/>
  </r>
  <r>
    <n v="194.59662086465499"/>
    <n v="189.10628607266801"/>
    <n v="30.8503812041189"/>
    <n v="3.4355351826164302"/>
    <n v="4.3458176707324396"/>
    <n v="95.129792192155506"/>
    <n v="12.866221954781301"/>
    <n v="94.504900603321403"/>
    <n v="9.2957503728836404"/>
    <n v="89.2946173687846"/>
    <n v="998.80495213526206"/>
    <n v="19.439645516503901"/>
    <n v="17.702280395996301"/>
    <n v="104"/>
    <x v="0"/>
    <x v="4"/>
    <n v="29.652108065627701"/>
    <n v="102.813599929227"/>
    <s v="Saturday"/>
    <n v="1"/>
    <x v="6"/>
    <x v="2"/>
    <x v="5"/>
    <n v="55"/>
    <n v="0"/>
  </r>
  <r>
    <n v="160.14980231156099"/>
    <n v="68.273302730850205"/>
    <n v="89.807133079644501"/>
    <n v="40.633084113034897"/>
    <n v="0.27907148646781799"/>
    <n v="109.792085616666"/>
    <n v="1.48790145383848"/>
    <n v="87.206605559255095"/>
    <n v="8.4309778333790195"/>
    <n v="301.00118868812399"/>
    <n v="1041.2178456829899"/>
    <n v="32.317894732683499"/>
    <n v="3.4264651473825598"/>
    <n v="123"/>
    <x v="3"/>
    <x v="3"/>
    <n v="28.089872648168299"/>
    <n v="101.92967167677"/>
    <s v="Wednesday"/>
    <n v="12"/>
    <x v="10"/>
    <x v="0"/>
    <x v="1"/>
    <n v="52"/>
    <n v="0"/>
  </r>
  <r>
    <n v="85.512587000346997"/>
    <n v="114.742994900635"/>
    <n v="94.578466956129205"/>
    <n v="2.2701675145323299"/>
    <n v="3.55861600985298"/>
    <n v="148.07691384292499"/>
    <n v="11.6423148954268"/>
    <n v="96.616294413732405"/>
    <n v="2.8002338373861901"/>
    <n v="328.888905683541"/>
    <n v="988.01602393463202"/>
    <n v="38.9157549001471"/>
    <n v="13.006987452043001"/>
    <n v="236"/>
    <x v="1"/>
    <x v="2"/>
    <n v="46.685635733673401"/>
    <n v="99.478884756681893"/>
    <s v="Friday"/>
    <n v="17"/>
    <x v="1"/>
    <x v="0"/>
    <x v="0"/>
    <n v="87"/>
    <n v="0"/>
  </r>
  <r>
    <n v="209.44241236289699"/>
    <n v="169.297831626526"/>
    <n v="97.8317838821891"/>
    <n v="4.2953109775676399"/>
    <n v="0.76790312074140099"/>
    <n v="81.8973033218941"/>
    <n v="22.351572050554498"/>
    <n v="98.798570931108799"/>
    <n v="3.9471740241180799"/>
    <n v="48.242281465390398"/>
    <n v="1012.50390577873"/>
    <n v="47.615301799077102"/>
    <n v="16.152120629242301"/>
    <n v="477"/>
    <x v="2"/>
    <x v="4"/>
    <n v="38.294556816142702"/>
    <n v="127.88475596335201"/>
    <s v="Tuesday"/>
    <n v="0"/>
    <x v="9"/>
    <x v="8"/>
    <x v="4"/>
    <n v="69"/>
    <n v="1"/>
  </r>
  <r>
    <n v="69.137733730016393"/>
    <n v="30.912733128913601"/>
    <n v="96.558614017983302"/>
    <n v="23.2695729168952"/>
    <n v="1.20458433794617"/>
    <n v="81.2720428549178"/>
    <n v="32.139349916733302"/>
    <n v="81.28592942793"/>
    <n v="8.2223075128391496"/>
    <n v="163.30418647678101"/>
    <n v="992.74016272013705"/>
    <n v="2.5889329455041898"/>
    <n v="2.0294608355868999"/>
    <n v="408"/>
    <x v="0"/>
    <x v="4"/>
    <n v="37.983021117908102"/>
    <n v="96.885850507253807"/>
    <s v="Tuesday"/>
    <n v="9"/>
    <x v="7"/>
    <x v="6"/>
    <x v="0"/>
    <n v="43"/>
    <n v="1"/>
  </r>
  <r>
    <n v="177.469632895964"/>
    <n v="148.44224007279101"/>
    <n v="99.643458388776395"/>
    <n v="6.8224295599624298"/>
    <n v="0.269864104639017"/>
    <n v="151.26691774385799"/>
    <n v="10.4871022896521"/>
    <n v="89.997407982634897"/>
    <n v="7.4106548457270698"/>
    <n v="43.304944468354599"/>
    <n v="983.59027592729694"/>
    <n v="13.848720880091401"/>
    <n v="12.6517729158346"/>
    <n v="454"/>
    <x v="1"/>
    <x v="1"/>
    <n v="29.245952423340899"/>
    <n v="92.711546076308693"/>
    <s v="Saturday"/>
    <n v="5"/>
    <x v="11"/>
    <x v="7"/>
    <x v="5"/>
    <n v="81"/>
    <n v="1"/>
  </r>
  <r>
    <n v="76.126372284580299"/>
    <n v="34.398624924160799"/>
    <n v="95.450929717917305"/>
    <n v="47.5150182392155"/>
    <n v="3.4784107285615899"/>
    <n v="52.6192814630176"/>
    <n v="7.1969365102555702"/>
    <n v="68.874325276958999"/>
    <n v="2.3242427845611502"/>
    <n v="131.71683009467799"/>
    <n v="1010.74543369463"/>
    <n v="9.5608868798469899"/>
    <n v="18.561007241666999"/>
    <n v="349"/>
    <x v="2"/>
    <x v="3"/>
    <n v="44.038259790906302"/>
    <n v="103.448923169023"/>
    <s v="Thursday"/>
    <n v="6"/>
    <x v="6"/>
    <x v="3"/>
    <x v="3"/>
    <n v="86"/>
    <n v="1"/>
  </r>
  <r>
    <n v="187.01134464303701"/>
    <n v="87.529213254902601"/>
    <n v="23.7234058222447"/>
    <n v="2.7823238374995301"/>
    <n v="4.3544314980035699"/>
    <n v="176.52177685858001"/>
    <n v="0.62044086622152494"/>
    <n v="50.834692768563002"/>
    <n v="1.37387599313467"/>
    <n v="246.990186593723"/>
    <n v="981.34100311211398"/>
    <n v="1.40067736081921"/>
    <n v="0.48429554348946402"/>
    <n v="283"/>
    <x v="0"/>
    <x v="4"/>
    <n v="21.758491435189502"/>
    <n v="91.341218973994103"/>
    <s v="Thursday"/>
    <n v="23"/>
    <x v="2"/>
    <x v="0"/>
    <x v="3"/>
    <n v="44"/>
    <n v="0"/>
  </r>
  <r>
    <n v="121.572542156616"/>
    <n v="63.291570748580497"/>
    <n v="16.3896312548436"/>
    <n v="42.204022233886299"/>
    <n v="0.321604634378298"/>
    <n v="107.563629538854"/>
    <n v="-4.0556715651060804"/>
    <n v="80.843333221832495"/>
    <n v="1.65331211664718"/>
    <n v="148.799726657024"/>
    <n v="998.43765922658997"/>
    <n v="16.862858777979501"/>
    <n v="10.024349104407399"/>
    <n v="206"/>
    <x v="3"/>
    <x v="3"/>
    <n v="32.273016596929402"/>
    <n v="104.37878310866699"/>
    <s v="Thursday"/>
    <n v="10"/>
    <x v="2"/>
    <x v="5"/>
    <x v="4"/>
    <n v="31"/>
    <n v="0"/>
  </r>
  <r>
    <n v="184.87756834317"/>
    <n v="131.93917787223899"/>
    <n v="49.663508500831298"/>
    <n v="12.4230527630254"/>
    <n v="0.62443532926927703"/>
    <n v="30.4334088211805"/>
    <n v="5.3891573792224303"/>
    <n v="63.977163158745597"/>
    <n v="7.4829820495348098"/>
    <n v="244.84935458067099"/>
    <n v="1022.94991896151"/>
    <n v="5.80691966689752"/>
    <n v="6.6065542439911704"/>
    <n v="405"/>
    <x v="3"/>
    <x v="3"/>
    <n v="26.091164355436401"/>
    <n v="95.288874183109399"/>
    <s v="Tuesday"/>
    <n v="4"/>
    <x v="3"/>
    <x v="3"/>
    <x v="1"/>
    <n v="96"/>
    <n v="1"/>
  </r>
  <r>
    <n v="240.56146684054801"/>
    <n v="186.748776526943"/>
    <n v="5.5930913497108703"/>
    <n v="24.384311011255701"/>
    <n v="3.58413503622692"/>
    <n v="104.724218063286"/>
    <n v="2.58529918552891"/>
    <n v="98.411846699744203"/>
    <n v="4.9249242589191899"/>
    <n v="216.96631694361"/>
    <n v="983.65994790638297"/>
    <n v="19.627464231535502"/>
    <n v="3.3439114024904102"/>
    <n v="104"/>
    <x v="3"/>
    <x v="0"/>
    <n v="43.839097335958201"/>
    <n v="99.277456306750395"/>
    <s v="Saturday"/>
    <n v="1"/>
    <x v="9"/>
    <x v="2"/>
    <x v="3"/>
    <n v="63"/>
    <n v="0"/>
  </r>
  <r>
    <n v="26.9275154563061"/>
    <n v="235.77471397699199"/>
    <n v="6.4555236977821897"/>
    <n v="36.867165154325498"/>
    <n v="4.7977854195306504"/>
    <n v="20.324800930233199"/>
    <n v="35.369856937300099"/>
    <n v="89.923044142787603"/>
    <n v="0.92491165681344001"/>
    <n v="299.47122673899997"/>
    <n v="1005.04029443075"/>
    <n v="20.7475804089975"/>
    <n v="7.4794632458927301"/>
    <n v="370"/>
    <x v="2"/>
    <x v="4"/>
    <n v="25.5443108068188"/>
    <n v="99.465524450663295"/>
    <s v="Monday"/>
    <n v="15"/>
    <x v="11"/>
    <x v="4"/>
    <x v="1"/>
    <n v="52"/>
    <n v="1"/>
  </r>
  <r>
    <n v="148.34900461064501"/>
    <n v="251.03238793352301"/>
    <n v="33.808987999897099"/>
    <n v="3.5355733534198102"/>
    <n v="4.8660964987050503"/>
    <n v="147.382666281263"/>
    <n v="38.5513430774716"/>
    <n v="53.821379204562497"/>
    <n v="2.2387654200286198"/>
    <n v="257.50270154155999"/>
    <n v="1041.3492437719799"/>
    <n v="44.028456178661699"/>
    <n v="11.7446859670473"/>
    <n v="463"/>
    <x v="3"/>
    <x v="4"/>
    <n v="44.793902730364202"/>
    <n v="90.840353745298202"/>
    <s v="Monday"/>
    <n v="20"/>
    <x v="1"/>
    <x v="8"/>
    <x v="3"/>
    <n v="50"/>
    <n v="1"/>
  </r>
  <r>
    <n v="147.35180530165599"/>
    <n v="109.585620088881"/>
    <n v="51.318686658895501"/>
    <n v="12.4651184576148"/>
    <n v="1.1095494242528501"/>
    <n v="98.913343601708704"/>
    <n v="10.5231422217744"/>
    <n v="48.5479510622284"/>
    <n v="6.9510316711374598"/>
    <n v="43.344531314742902"/>
    <n v="989.98795996886599"/>
    <n v="49.087902190461101"/>
    <n v="19.933997551810499"/>
    <n v="238"/>
    <x v="2"/>
    <x v="1"/>
    <n v="26.8806623216967"/>
    <n v="120.82140987709001"/>
    <s v="Thursday"/>
    <n v="19"/>
    <x v="7"/>
    <x v="9"/>
    <x v="4"/>
    <n v="35"/>
    <n v="0"/>
  </r>
  <r>
    <n v="112.961213046287"/>
    <n v="288.87159296639499"/>
    <n v="35.427562646028399"/>
    <n v="33.805729972880002"/>
    <n v="1.2339335781852501"/>
    <n v="179.432774071343"/>
    <n v="7.4858832268484603"/>
    <n v="91.4175848617231"/>
    <n v="5.7487269083793802"/>
    <n v="82.237707476900397"/>
    <n v="1005.89176484787"/>
    <n v="25.0462109705547"/>
    <n v="15.060046549522699"/>
    <n v="413"/>
    <x v="1"/>
    <x v="4"/>
    <n v="49.031532851271301"/>
    <n v="98.048883023723107"/>
    <s v="Sunday"/>
    <n v="15"/>
    <x v="0"/>
    <x v="7"/>
    <x v="4"/>
    <n v="95"/>
    <n v="1"/>
  </r>
  <r>
    <n v="66.726475942649401"/>
    <n v="205.714117453173"/>
    <n v="69.096750209496193"/>
    <n v="34.259877300898701"/>
    <n v="4.0315859146190904"/>
    <n v="174.02756806772999"/>
    <n v="15.337773826482501"/>
    <n v="85.082172973105699"/>
    <n v="5.6234653225349901E-2"/>
    <n v="198.78188399188099"/>
    <n v="1049.99755310007"/>
    <n v="42.130749027559403"/>
    <n v="16.817411716722599"/>
    <n v="209"/>
    <x v="3"/>
    <x v="4"/>
    <n v="20.2018974845776"/>
    <n v="94.093122066402799"/>
    <s v="Tuesday"/>
    <n v="21"/>
    <x v="9"/>
    <x v="4"/>
    <x v="2"/>
    <n v="74"/>
    <n v="0"/>
  </r>
  <r>
    <n v="219.51580378331499"/>
    <n v="78.144558074165801"/>
    <n v="28.349727874277502"/>
    <n v="20.2609522205546"/>
    <n v="0.51624513597852595"/>
    <n v="12.2269346415959"/>
    <n v="5.4614244366920799"/>
    <n v="36.6941901158213"/>
    <n v="7.01895158872391"/>
    <n v="331.272868520874"/>
    <n v="1030.57304823305"/>
    <n v="48.8822507225455"/>
    <n v="10.2696423223652"/>
    <n v="359"/>
    <x v="0"/>
    <x v="0"/>
    <n v="39.736724934047302"/>
    <n v="93.218514281576702"/>
    <s v="Saturday"/>
    <n v="3"/>
    <x v="7"/>
    <x v="8"/>
    <x v="3"/>
    <n v="91"/>
    <n v="1"/>
  </r>
  <r>
    <n v="33.7493400598322"/>
    <n v="218.68790178857401"/>
    <n v="22.054278875166599"/>
    <n v="13.394164339427199"/>
    <n v="1.69229058977447"/>
    <n v="132.865318592959"/>
    <n v="39.415475467008797"/>
    <n v="64.200968751701197"/>
    <n v="2.4570688592817098"/>
    <n v="249.20423387655899"/>
    <n v="998.582310144232"/>
    <n v="31.791488411749299"/>
    <n v="9.6482212229113298"/>
    <n v="375"/>
    <x v="3"/>
    <x v="1"/>
    <n v="36.0180623537671"/>
    <n v="121.515862388584"/>
    <s v="Sunday"/>
    <n v="3"/>
    <x v="11"/>
    <x v="8"/>
    <x v="2"/>
    <n v="5"/>
    <n v="1"/>
  </r>
  <r>
    <n v="54.832340046387102"/>
    <n v="89.315034530037593"/>
    <n v="93.820717979841106"/>
    <n v="31.446630378405501"/>
    <n v="0.128575472209674"/>
    <n v="178.62757354478001"/>
    <n v="14.4685525478379"/>
    <n v="63.719487172500898"/>
    <n v="1.28019944857045"/>
    <n v="236.95040714468601"/>
    <n v="995.53841732125795"/>
    <n v="2.2099383294936099"/>
    <n v="19.0329401826693"/>
    <n v="55"/>
    <x v="2"/>
    <x v="1"/>
    <n v="41.685924006608602"/>
    <n v="102.641293378144"/>
    <s v="Friday"/>
    <n v="9"/>
    <x v="3"/>
    <x v="9"/>
    <x v="4"/>
    <n v="25"/>
    <n v="0"/>
  </r>
  <r>
    <n v="243.50418953090201"/>
    <n v="113.945616688257"/>
    <n v="48.904183921435902"/>
    <n v="25.100880805548002"/>
    <n v="4.2621937722776098"/>
    <n v="10.682251811536901"/>
    <n v="20.255972165961399"/>
    <n v="87.495857485574405"/>
    <n v="7.6826048917271104"/>
    <n v="19.894213754668399"/>
    <n v="994.18608321944396"/>
    <n v="19.5713133700539"/>
    <n v="11.621734560084001"/>
    <n v="24"/>
    <x v="0"/>
    <x v="3"/>
    <n v="23.165504538128101"/>
    <n v="126.84288123388301"/>
    <s v="Sunday"/>
    <n v="13"/>
    <x v="1"/>
    <x v="4"/>
    <x v="0"/>
    <n v="54"/>
    <n v="0"/>
  </r>
  <r>
    <n v="211.415396866642"/>
    <n v="47.514833693757701"/>
    <n v="50.403428263525697"/>
    <n v="44.754780739144401"/>
    <n v="3.4335491741087001"/>
    <n v="149.296926610469"/>
    <n v="39.017649929613803"/>
    <n v="49.613047123754399"/>
    <n v="4.1999740514220703"/>
    <n v="199.62181933796001"/>
    <n v="984.70396216503502"/>
    <n v="42.242495513353099"/>
    <n v="7.3235932611278001"/>
    <n v="24"/>
    <x v="0"/>
    <x v="4"/>
    <n v="21.940563957208099"/>
    <n v="121.959592720486"/>
    <s v="Saturday"/>
    <n v="4"/>
    <x v="5"/>
    <x v="3"/>
    <x v="5"/>
    <n v="40"/>
    <n v="0"/>
  </r>
  <r>
    <n v="128.59354324220101"/>
    <n v="285.60825606949697"/>
    <n v="8.1326534614149502"/>
    <n v="20.260906375872501"/>
    <n v="2.0219494069777899"/>
    <n v="13.341320390505899"/>
    <n v="35.885655338636802"/>
    <n v="67.025467827202903"/>
    <n v="1.8278035069259"/>
    <n v="321.03506751076901"/>
    <n v="1040.8136889975799"/>
    <n v="8.8252554681579305"/>
    <n v="19.0317233931064"/>
    <n v="460"/>
    <x v="0"/>
    <x v="4"/>
    <n v="34.8898101665269"/>
    <n v="113.993911708018"/>
    <s v="Monday"/>
    <n v="6"/>
    <x v="7"/>
    <x v="4"/>
    <x v="2"/>
    <n v="33"/>
    <n v="1"/>
  </r>
  <r>
    <n v="198.026285716362"/>
    <n v="165.66840889866401"/>
    <n v="51.0222486289911"/>
    <n v="15.3680126393853"/>
    <n v="4.09033769577713"/>
    <n v="123.713621360795"/>
    <n v="34.844263473391798"/>
    <n v="72.284628328730193"/>
    <n v="4.2994931416381403"/>
    <n v="57.724419548224098"/>
    <n v="984.57532130801098"/>
    <n v="3.19248796610289"/>
    <n v="19.548454056768598"/>
    <n v="238"/>
    <x v="3"/>
    <x v="1"/>
    <n v="48.0665553374225"/>
    <n v="108.453610779641"/>
    <s v="Wednesday"/>
    <n v="0"/>
    <x v="2"/>
    <x v="8"/>
    <x v="2"/>
    <n v="78"/>
    <n v="0"/>
  </r>
  <r>
    <n v="26.1605487264126"/>
    <n v="297.26347329657898"/>
    <n v="91.444021050425803"/>
    <n v="2.6159667417321502"/>
    <n v="3.1760359612492399"/>
    <n v="64.921931372824105"/>
    <n v="3.0885663745377201"/>
    <n v="33.786602939269301"/>
    <n v="1.50605329664057"/>
    <n v="340.66485721324699"/>
    <n v="989.48031252957196"/>
    <n v="48.522668828841702"/>
    <n v="2.85708447104015"/>
    <n v="298"/>
    <x v="2"/>
    <x v="3"/>
    <n v="48.890062673477999"/>
    <n v="94.2906835883132"/>
    <s v="Saturday"/>
    <n v="10"/>
    <x v="8"/>
    <x v="5"/>
    <x v="4"/>
    <n v="23"/>
    <n v="0"/>
  </r>
  <r>
    <n v="67.932988983646894"/>
    <n v="42.993034077647302"/>
    <n v="47.104832726739602"/>
    <n v="32.9012509486681"/>
    <n v="3.2758889917965099"/>
    <n v="164.85868807988999"/>
    <n v="39.197440780543801"/>
    <n v="68.092039957793801"/>
    <n v="0.204167835783225"/>
    <n v="69.701649204349394"/>
    <n v="1042.60632873075"/>
    <n v="8.6797331379681193"/>
    <n v="5.8549876306367103"/>
    <n v="18"/>
    <x v="1"/>
    <x v="4"/>
    <n v="41.724429035793399"/>
    <n v="104.773252099838"/>
    <s v="Thursday"/>
    <n v="14"/>
    <x v="7"/>
    <x v="0"/>
    <x v="2"/>
    <n v="15"/>
    <n v="0"/>
  </r>
  <r>
    <n v="92.350040719332597"/>
    <n v="139.85703631545999"/>
    <n v="95.113639117208507"/>
    <n v="18.9158785993979"/>
    <n v="0.95441112880299706"/>
    <n v="132.519167860734"/>
    <n v="21.106727019795098"/>
    <n v="47.714055161363497"/>
    <n v="6.8795252826489097"/>
    <n v="67.1475647343253"/>
    <n v="1030.68497054217"/>
    <n v="20.883082211740302"/>
    <n v="18.915269996012601"/>
    <n v="37"/>
    <x v="3"/>
    <x v="3"/>
    <n v="34.179251736438601"/>
    <n v="109.33841339874699"/>
    <s v="Thursday"/>
    <n v="1"/>
    <x v="3"/>
    <x v="9"/>
    <x v="0"/>
    <n v="50"/>
    <n v="0"/>
  </r>
  <r>
    <n v="234.74525051788399"/>
    <n v="141.91275447619299"/>
    <n v="61.359390861483298"/>
    <n v="7.9740927174529599"/>
    <n v="4.1141151763335104"/>
    <n v="29.626491999310101"/>
    <n v="35.383741661594897"/>
    <n v="36.269640614566804"/>
    <n v="7.9780339743538198"/>
    <n v="309.73497480578902"/>
    <n v="1017.32651353758"/>
    <n v="36.134509987677397"/>
    <n v="15.4884265112041"/>
    <n v="496"/>
    <x v="3"/>
    <x v="0"/>
    <n v="24.548930953286"/>
    <n v="107.701693648283"/>
    <s v="Sunday"/>
    <n v="6"/>
    <x v="7"/>
    <x v="1"/>
    <x v="5"/>
    <n v="7"/>
    <n v="1"/>
  </r>
  <r>
    <n v="95.229379317077999"/>
    <n v="82.538127489716899"/>
    <n v="35.088217745523401"/>
    <n v="1.8919675270965499"/>
    <n v="4.9636556850632498"/>
    <n v="86.253834929449596"/>
    <n v="19.186717902461599"/>
    <n v="54.407281862979403"/>
    <n v="5.1687978934505203"/>
    <n v="219.56398547481299"/>
    <n v="1012.54350955987"/>
    <n v="5.59248954372159"/>
    <n v="2.9009378296213"/>
    <n v="399"/>
    <x v="0"/>
    <x v="3"/>
    <n v="37.718280310837599"/>
    <n v="100.669502453351"/>
    <s v="Sunday"/>
    <n v="15"/>
    <x v="5"/>
    <x v="2"/>
    <x v="4"/>
    <n v="84"/>
    <n v="1"/>
  </r>
  <r>
    <n v="48.148510985221201"/>
    <n v="133.00306013856101"/>
    <n v="68.983624029460302"/>
    <n v="21.9278870705818"/>
    <n v="2.4763773460960601"/>
    <n v="102.212663110908"/>
    <n v="31.547999816647401"/>
    <n v="90.554784298836296"/>
    <n v="5.5344715057394902"/>
    <n v="136.23903684949499"/>
    <n v="1016.15416532047"/>
    <n v="41.718632618757198"/>
    <n v="18.3432972939239"/>
    <n v="165"/>
    <x v="0"/>
    <x v="2"/>
    <n v="38.014485607139903"/>
    <n v="100.34338237356199"/>
    <s v="Sunday"/>
    <n v="2"/>
    <x v="0"/>
    <x v="7"/>
    <x v="5"/>
    <n v="23"/>
    <n v="0"/>
  </r>
  <r>
    <n v="227.46633458682601"/>
    <n v="119.02870175532099"/>
    <n v="25.786801176118399"/>
    <n v="23.2463423977925"/>
    <n v="1.6112364863300701"/>
    <n v="198.282449946046"/>
    <n v="2.1293448645625901"/>
    <n v="99.619864866233698"/>
    <n v="9.4060117596581598"/>
    <n v="105.87475173633401"/>
    <n v="1032.26297574866"/>
    <n v="27.1940465907633"/>
    <n v="10.5484494300314"/>
    <n v="187"/>
    <x v="1"/>
    <x v="3"/>
    <n v="38.985291248279502"/>
    <n v="99.559338152543205"/>
    <s v="Saturday"/>
    <n v="4"/>
    <x v="11"/>
    <x v="9"/>
    <x v="0"/>
    <n v="93"/>
    <n v="0"/>
  </r>
  <r>
    <n v="89.065640485702005"/>
    <n v="59.390629433179299"/>
    <n v="50.828428010335102"/>
    <n v="34.4029789681233"/>
    <n v="1.9645482369449301"/>
    <n v="102.04047354818501"/>
    <n v="29.216122791183299"/>
    <n v="55.246712891405402"/>
    <n v="9.5428413688705707"/>
    <n v="171.290158044777"/>
    <n v="1007.4021402063401"/>
    <n v="23.5670219261402"/>
    <n v="16.335623394036499"/>
    <n v="180"/>
    <x v="3"/>
    <x v="2"/>
    <n v="36.305886784021297"/>
    <n v="125.00144210893301"/>
    <s v="Saturday"/>
    <n v="16"/>
    <x v="5"/>
    <x v="2"/>
    <x v="1"/>
    <n v="85"/>
    <n v="0"/>
  </r>
  <r>
    <n v="116.047569379035"/>
    <n v="224.84184920838999"/>
    <n v="95.442985609585094"/>
    <n v="10.349066525104799"/>
    <n v="0.212193366995055"/>
    <n v="157.38929094882101"/>
    <n v="-8.9350238418349406"/>
    <n v="40.2198622392945"/>
    <n v="3.4357012667418698"/>
    <n v="296.24503655599"/>
    <n v="1046.7597731010001"/>
    <n v="36.488817605083703"/>
    <n v="14.311429303291799"/>
    <n v="186"/>
    <x v="1"/>
    <x v="3"/>
    <n v="27.221549187275699"/>
    <n v="97.170858127548101"/>
    <s v="Monday"/>
    <n v="18"/>
    <x v="6"/>
    <x v="5"/>
    <x v="3"/>
    <n v="57"/>
    <n v="0"/>
  </r>
  <r>
    <n v="97.068460101586794"/>
    <n v="102.716317793744"/>
    <n v="33.386291235394197"/>
    <n v="43.254017211889597"/>
    <n v="3.9368227724899101"/>
    <n v="35.260270946757799"/>
    <n v="27.8759887647863"/>
    <n v="64.882139184804302"/>
    <n v="2.4083850958867901"/>
    <n v="129.068800469801"/>
    <n v="1000.31224108049"/>
    <n v="17.969025612495599"/>
    <n v="2.29533198515028"/>
    <n v="53"/>
    <x v="2"/>
    <x v="2"/>
    <n v="47.291188082359703"/>
    <n v="102.219453955139"/>
    <s v="Sunday"/>
    <n v="20"/>
    <x v="9"/>
    <x v="0"/>
    <x v="5"/>
    <n v="14"/>
    <n v="0"/>
  </r>
  <r>
    <n v="87.543100031812699"/>
    <n v="158.03341647313499"/>
    <n v="35.338057061570701"/>
    <n v="19.049376972104302"/>
    <n v="3.7272263496803402"/>
    <n v="90.966302052470098"/>
    <n v="18.278585999167301"/>
    <n v="34.594999678491803"/>
    <n v="7.0057363744346901"/>
    <n v="57.893538159523303"/>
    <n v="992.94608803399899"/>
    <n v="48.055160502772601"/>
    <n v="19.578490192527799"/>
    <n v="86"/>
    <x v="1"/>
    <x v="2"/>
    <n v="44.7688006160081"/>
    <n v="129.31493677558899"/>
    <s v="Thursday"/>
    <n v="18"/>
    <x v="2"/>
    <x v="0"/>
    <x v="1"/>
    <n v="59"/>
    <n v="0"/>
  </r>
  <r>
    <n v="102.070705515897"/>
    <n v="204.665556929888"/>
    <n v="74.700887117575107"/>
    <n v="30.588622297721699"/>
    <n v="0.44187644755109801"/>
    <n v="110.259810380815"/>
    <n v="27.062973745472"/>
    <n v="57.347824731802802"/>
    <n v="8.3267871937338391"/>
    <n v="161.06538073181201"/>
    <n v="996.67691181926398"/>
    <n v="8.7455976618559195"/>
    <n v="1.3241656342167001"/>
    <n v="222"/>
    <x v="0"/>
    <x v="4"/>
    <n v="38.429979013852702"/>
    <n v="97.101926465640702"/>
    <s v="Sunday"/>
    <n v="9"/>
    <x v="11"/>
    <x v="7"/>
    <x v="1"/>
    <n v="18"/>
    <n v="0"/>
  </r>
  <r>
    <n v="159.58230535914799"/>
    <n v="112.141559320944"/>
    <n v="69.227341285681902"/>
    <n v="40.993522805428597"/>
    <n v="3.2477877389701599"/>
    <n v="87.033842305136901"/>
    <n v="22.896496153598001"/>
    <n v="44.890976868639299"/>
    <n v="3.2244799219661"/>
    <n v="128.142456033484"/>
    <n v="1031.3280487341999"/>
    <n v="20.4139034470351"/>
    <n v="2.90277849673428"/>
    <n v="11"/>
    <x v="2"/>
    <x v="1"/>
    <n v="48.268441625699097"/>
    <n v="126.97996551609199"/>
    <s v="Thursday"/>
    <n v="12"/>
    <x v="9"/>
    <x v="8"/>
    <x v="5"/>
    <n v="14"/>
    <n v="0"/>
  </r>
  <r>
    <n v="118.55845951889999"/>
    <n v="143.28180064064699"/>
    <n v="6.02595355975369"/>
    <n v="12.2773912361887"/>
    <n v="2.7246072972489999"/>
    <n v="150.35058322422"/>
    <n v="-7.0280410381210201"/>
    <n v="87.1042712658422"/>
    <n v="1.4303451151655899"/>
    <n v="230.62145424462"/>
    <n v="1025.1056853426501"/>
    <n v="7.5242607458719801"/>
    <n v="6.8342596301729603"/>
    <n v="96"/>
    <x v="2"/>
    <x v="4"/>
    <n v="42.504364036168496"/>
    <n v="117.06286132016299"/>
    <s v="Thursday"/>
    <n v="0"/>
    <x v="10"/>
    <x v="6"/>
    <x v="0"/>
    <n v="35"/>
    <n v="0"/>
  </r>
  <r>
    <n v="21.531627334840401"/>
    <n v="66.516416390905405"/>
    <n v="84.635350112625005"/>
    <n v="40.245357777116403"/>
    <n v="4.6955379886961301"/>
    <n v="94.828235437363205"/>
    <n v="-5.0992918353352303"/>
    <n v="73.786930737792602"/>
    <n v="6.4136997339891"/>
    <n v="171.884536615158"/>
    <n v="1044.5039742282099"/>
    <n v="32.413942260629497"/>
    <n v="8.6904890540422794"/>
    <n v="301"/>
    <x v="2"/>
    <x v="1"/>
    <n v="47.8001313737524"/>
    <n v="110.787108188966"/>
    <s v="Wednesday"/>
    <n v="14"/>
    <x v="2"/>
    <x v="6"/>
    <x v="1"/>
    <n v="44"/>
    <n v="1"/>
  </r>
  <r>
    <n v="61.254933248851799"/>
    <n v="249.975187576293"/>
    <n v="78.636389280797303"/>
    <n v="19.1049584128147"/>
    <n v="3.97368332189453"/>
    <n v="61.894066285296198"/>
    <n v="4.8654391187597898"/>
    <n v="97.960269077858399"/>
    <n v="5.8725020945544797"/>
    <n v="322.62899141952897"/>
    <n v="1048.7560596150299"/>
    <n v="23.6697369431315"/>
    <n v="16.109049771940601"/>
    <n v="163"/>
    <x v="3"/>
    <x v="4"/>
    <n v="28.6840193806004"/>
    <n v="98.721002855703105"/>
    <s v="Thursday"/>
    <n v="0"/>
    <x v="10"/>
    <x v="8"/>
    <x v="0"/>
    <n v="72"/>
    <n v="0"/>
  </r>
  <r>
    <n v="67.281449175740804"/>
    <n v="72.804317265089594"/>
    <n v="87.221525115327296"/>
    <n v="22.6315277941498"/>
    <n v="0.913311726978"/>
    <n v="11.2458184957407"/>
    <n v="-8.1688957487572793"/>
    <n v="54.165769023029199"/>
    <n v="0.59600651938577298"/>
    <n v="252.936760080781"/>
    <n v="987.86385139057302"/>
    <n v="6.9760666014435397"/>
    <n v="13.2887046749291"/>
    <n v="49"/>
    <x v="2"/>
    <x v="2"/>
    <n v="40.310729221048298"/>
    <n v="121.54564782048899"/>
    <s v="Saturday"/>
    <n v="19"/>
    <x v="0"/>
    <x v="8"/>
    <x v="0"/>
    <n v="3"/>
    <n v="0"/>
  </r>
  <r>
    <n v="98.909522160355294"/>
    <n v="92.9567200742446"/>
    <n v="86.083040953732294"/>
    <n v="2.1131155988551198"/>
    <n v="0.19720957821524299"/>
    <n v="47.251762092904002"/>
    <n v="11.084251288608201"/>
    <n v="51.807958326703897"/>
    <n v="5.6832556949870501"/>
    <n v="81.799510519058501"/>
    <n v="999.32764015028602"/>
    <n v="0.51767716469043801"/>
    <n v="13.6086501312815"/>
    <n v="422"/>
    <x v="2"/>
    <x v="2"/>
    <n v="23.0812954459245"/>
    <n v="92.052043935323596"/>
    <s v="Sunday"/>
    <n v="19"/>
    <x v="9"/>
    <x v="7"/>
    <x v="5"/>
    <n v="91"/>
    <n v="1"/>
  </r>
  <r>
    <n v="231.39896334913701"/>
    <n v="266.23355270597"/>
    <n v="15.6817965629836"/>
    <n v="4.6122785874797501"/>
    <n v="4.8470055904628602"/>
    <n v="164.30734696594001"/>
    <n v="-8.3872837434782497"/>
    <n v="66.369034469641605"/>
    <n v="2.0268960014833"/>
    <n v="231.01656395854101"/>
    <n v="1013.30686860437"/>
    <n v="17.7711722250843"/>
    <n v="5.7845839534213299"/>
    <n v="38"/>
    <x v="2"/>
    <x v="3"/>
    <n v="27.349089551067699"/>
    <n v="118.885046619722"/>
    <s v="Monday"/>
    <n v="6"/>
    <x v="0"/>
    <x v="4"/>
    <x v="5"/>
    <n v="87"/>
    <n v="0"/>
  </r>
  <r>
    <n v="101.294215501171"/>
    <n v="147.58272995561501"/>
    <n v="98.915753686351593"/>
    <n v="6.12495588218653"/>
    <n v="3.0556463641054301"/>
    <n v="20.536038474282901"/>
    <n v="-2.6536161875511999"/>
    <n v="28.245446637648499"/>
    <n v="7.8171519340372404"/>
    <n v="298.86235479098798"/>
    <n v="1031.18041138636"/>
    <n v="45.647967171185101"/>
    <n v="2.2753203979933301"/>
    <n v="137"/>
    <x v="0"/>
    <x v="4"/>
    <n v="24.2157126658776"/>
    <n v="100.477926537868"/>
    <s v="Friday"/>
    <n v="19"/>
    <x v="6"/>
    <x v="6"/>
    <x v="3"/>
    <n v="37"/>
    <n v="0"/>
  </r>
  <r>
    <n v="136.70567272996701"/>
    <n v="280.68187632703899"/>
    <n v="87.293338740120106"/>
    <n v="32.666526633449102"/>
    <n v="3.90415710971702"/>
    <n v="59.6118986897947"/>
    <n v="-0.77364622272349703"/>
    <n v="67.348872281249797"/>
    <n v="3.50636640829851"/>
    <n v="13.156820491979399"/>
    <n v="1025.4557227252001"/>
    <n v="3.1497062647190099"/>
    <n v="8.6478381834230191"/>
    <n v="52"/>
    <x v="1"/>
    <x v="3"/>
    <n v="20.276613037347399"/>
    <n v="90.957818649925798"/>
    <s v="Friday"/>
    <n v="1"/>
    <x v="7"/>
    <x v="6"/>
    <x v="3"/>
    <n v="39"/>
    <n v="0"/>
  </r>
  <r>
    <n v="91.526569963981402"/>
    <n v="37.771398802249998"/>
    <n v="9.9925901546323797"/>
    <n v="3.1174820810698098"/>
    <n v="3.5433794386219302"/>
    <n v="55.207271438286199"/>
    <n v="33.3351925770828"/>
    <n v="75.184931106332698"/>
    <n v="4.9341933172520198"/>
    <n v="128.990934759776"/>
    <n v="996.56622257308402"/>
    <n v="35.423749563129697"/>
    <n v="19.3540440574432"/>
    <n v="314"/>
    <x v="0"/>
    <x v="0"/>
    <n v="46.862943981184003"/>
    <n v="122.642705914161"/>
    <s v="Friday"/>
    <n v="10"/>
    <x v="5"/>
    <x v="3"/>
    <x v="1"/>
    <n v="66"/>
    <n v="1"/>
  </r>
  <r>
    <n v="63.8086972272785"/>
    <n v="73.860650089865501"/>
    <n v="88.288789899195805"/>
    <n v="26.0323331362254"/>
    <n v="4.91699397555373"/>
    <n v="171.43137974336801"/>
    <n v="12.062132805330201"/>
    <n v="46.592670946103297"/>
    <n v="2.0999552121645499"/>
    <n v="313.29697309232301"/>
    <n v="1042.47433246577"/>
    <n v="2.7364073151811001"/>
    <n v="4.72692751583791"/>
    <n v="89"/>
    <x v="3"/>
    <x v="4"/>
    <n v="20.118981693815801"/>
    <n v="107.830522472978"/>
    <s v="Sunday"/>
    <n v="21"/>
    <x v="6"/>
    <x v="3"/>
    <x v="1"/>
    <n v="19"/>
    <n v="0"/>
  </r>
  <r>
    <n v="25.427536198991898"/>
    <n v="75.398838145206"/>
    <n v="79.017985045021206"/>
    <n v="27.520043630058801"/>
    <n v="0.872781086700119"/>
    <n v="194.44090502051199"/>
    <n v="-7.0785448832028601"/>
    <n v="98.690841485200906"/>
    <n v="9.5043709448448404"/>
    <n v="53.324309534868298"/>
    <n v="999.48970327203494"/>
    <n v="14.8772728854884"/>
    <n v="15.0157276877274"/>
    <n v="186"/>
    <x v="0"/>
    <x v="0"/>
    <n v="35.967331854641003"/>
    <n v="118.271847158002"/>
    <s v="Friday"/>
    <n v="4"/>
    <x v="9"/>
    <x v="4"/>
    <x v="4"/>
    <n v="81"/>
    <n v="0"/>
  </r>
  <r>
    <n v="177.34847223576199"/>
    <n v="286.40406444880102"/>
    <n v="88.038625000230596"/>
    <n v="47.723653635560197"/>
    <n v="1.09181178847695"/>
    <n v="67.5530548609199"/>
    <n v="27.6809905150735"/>
    <n v="14.5369382722547"/>
    <n v="8.8054661803832701"/>
    <n v="13.032050452635101"/>
    <n v="995.74058248836195"/>
    <n v="29.5470093025422"/>
    <n v="3.3089470869286299"/>
    <n v="433"/>
    <x v="2"/>
    <x v="3"/>
    <n v="23.2384391732297"/>
    <n v="128.494101051299"/>
    <s v="Saturday"/>
    <n v="18"/>
    <x v="2"/>
    <x v="9"/>
    <x v="1"/>
    <n v="24"/>
    <n v="1"/>
  </r>
  <r>
    <n v="172.77536129464701"/>
    <n v="195.604652416004"/>
    <n v="74.168359893404599"/>
    <n v="27.8592978904849"/>
    <n v="0.86004228581523801"/>
    <n v="126.340301907827"/>
    <n v="-3.8315665318876602"/>
    <n v="78.800973359114906"/>
    <n v="5.2144485007063697"/>
    <n v="181.854975469979"/>
    <n v="1012.9082421995701"/>
    <n v="47.441184638322902"/>
    <n v="0.35099801897356703"/>
    <n v="47"/>
    <x v="0"/>
    <x v="0"/>
    <n v="25.417108454466799"/>
    <n v="105.016952020874"/>
    <s v="Tuesday"/>
    <n v="14"/>
    <x v="2"/>
    <x v="0"/>
    <x v="5"/>
    <n v="96"/>
    <n v="0"/>
  </r>
  <r>
    <n v="193.583576086253"/>
    <n v="290.13547923022401"/>
    <n v="63.8395155408245"/>
    <n v="25.5605424384641"/>
    <n v="1.1918763576775799"/>
    <n v="42.795219284418003"/>
    <n v="36.682118357978197"/>
    <n v="98.823750658642794"/>
    <n v="4.11621504931618"/>
    <n v="6.2232900646673599"/>
    <n v="998.63712154043606"/>
    <n v="34.113768752061297"/>
    <n v="15.9874490845393"/>
    <n v="69"/>
    <x v="0"/>
    <x v="1"/>
    <n v="33.870129600034304"/>
    <n v="103.052158210293"/>
    <s v="Friday"/>
    <n v="1"/>
    <x v="0"/>
    <x v="3"/>
    <x v="5"/>
    <n v="64"/>
    <n v="0"/>
  </r>
  <r>
    <n v="120.21232278278799"/>
    <n v="125.094733534263"/>
    <n v="7.0877286738580203"/>
    <n v="35.993338558737499"/>
    <n v="4.6463454418126604"/>
    <n v="145.585134685355"/>
    <n v="36.721918129695403"/>
    <n v="85.618770356712204"/>
    <n v="2.13969183549986"/>
    <n v="21.561019737347898"/>
    <n v="1033.91076646545"/>
    <n v="23.2023426504838"/>
    <n v="8.5905599459042303"/>
    <n v="391"/>
    <x v="0"/>
    <x v="3"/>
    <n v="24.845465808111701"/>
    <n v="95.580875328579197"/>
    <s v="Thursday"/>
    <n v="17"/>
    <x v="9"/>
    <x v="1"/>
    <x v="2"/>
    <n v="60"/>
    <n v="1"/>
  </r>
  <r>
    <n v="138.364000227074"/>
    <n v="82.028928939911196"/>
    <n v="28.474816657753401"/>
    <n v="4.6994899634444902"/>
    <n v="2.54317925072636"/>
    <n v="158.052064216676"/>
    <n v="-2.2480407714158002"/>
    <n v="90.301625985556797"/>
    <n v="9.2042572628102501"/>
    <n v="271.064298039378"/>
    <n v="986.99019570631106"/>
    <n v="44.028456380871802"/>
    <n v="13.2925275465408"/>
    <n v="312"/>
    <x v="3"/>
    <x v="4"/>
    <n v="44.1892917978955"/>
    <n v="117.81500483657101"/>
    <s v="Saturday"/>
    <n v="22"/>
    <x v="7"/>
    <x v="0"/>
    <x v="4"/>
    <n v="90"/>
    <n v="1"/>
  </r>
  <r>
    <n v="96.810263237311204"/>
    <n v="135.34999406978699"/>
    <n v="56.546671451858401"/>
    <n v="16.869157287312699"/>
    <n v="2.1155551440532001"/>
    <n v="133.48799174233201"/>
    <n v="12.602562262474001"/>
    <n v="12.176019438351201"/>
    <n v="3.5493002695959599"/>
    <n v="167.70390182694001"/>
    <n v="1047.4175926999201"/>
    <n v="19.736306331477099"/>
    <n v="7.1290690454321304"/>
    <n v="346"/>
    <x v="0"/>
    <x v="2"/>
    <n v="45.939473879375399"/>
    <n v="108.970932354081"/>
    <s v="Sunday"/>
    <n v="21"/>
    <x v="5"/>
    <x v="1"/>
    <x v="2"/>
    <n v="17"/>
    <n v="1"/>
  </r>
  <r>
    <n v="217.28076703713299"/>
    <n v="159.44090484059299"/>
    <n v="26.191478659461101"/>
    <n v="31.563685090577501"/>
    <n v="3.7081859858039001"/>
    <n v="188.83642902547999"/>
    <n v="-9.0433488279050795"/>
    <n v="83.204377969774498"/>
    <n v="6.4938105463142497"/>
    <n v="161.27004136353"/>
    <n v="1010.45242316386"/>
    <n v="49.341414317230502"/>
    <n v="19.425023129498801"/>
    <n v="320"/>
    <x v="2"/>
    <x v="3"/>
    <n v="25.718874510290298"/>
    <n v="102.692832816337"/>
    <s v="Tuesday"/>
    <n v="1"/>
    <x v="3"/>
    <x v="0"/>
    <x v="0"/>
    <n v="79"/>
    <n v="1"/>
  </r>
  <r>
    <n v="149.60556692284999"/>
    <n v="216.978041556237"/>
    <n v="11.333825688071199"/>
    <n v="12.8057901259054"/>
    <n v="0.95712961541893005"/>
    <n v="126.388729075027"/>
    <n v="14.370450543186699"/>
    <n v="73.051577875174701"/>
    <n v="2.4444535384616701"/>
    <n v="26.5349728667032"/>
    <n v="988.78341976472598"/>
    <n v="41.279330594729899"/>
    <n v="12.7666387670031"/>
    <n v="432"/>
    <x v="2"/>
    <x v="2"/>
    <n v="22.971510989673501"/>
    <n v="109.064611604863"/>
    <s v="Monday"/>
    <n v="22"/>
    <x v="2"/>
    <x v="7"/>
    <x v="2"/>
    <n v="64"/>
    <n v="1"/>
  </r>
  <r>
    <n v="104.135528657169"/>
    <n v="88.926056635504594"/>
    <n v="44.269526227910802"/>
    <n v="19.5047476748802"/>
    <n v="2.19011277845394"/>
    <n v="170.43241881956899"/>
    <n v="12.573226824276899"/>
    <n v="45.775682881532497"/>
    <n v="9.9454797565456108"/>
    <n v="169.77040220504901"/>
    <n v="1032.6787567834599"/>
    <n v="49.061312740078698"/>
    <n v="9.7726351825764404"/>
    <n v="291"/>
    <x v="1"/>
    <x v="3"/>
    <n v="34.199768621334499"/>
    <n v="128.50434563907001"/>
    <s v="Thursday"/>
    <n v="7"/>
    <x v="9"/>
    <x v="7"/>
    <x v="4"/>
    <n v="16"/>
    <n v="0"/>
  </r>
  <r>
    <n v="194.667467059123"/>
    <n v="122.930425755088"/>
    <n v="66.913865896252602"/>
    <n v="42.774816035163397"/>
    <n v="4.1191929972367296"/>
    <n v="173.28287550834801"/>
    <n v="-9.7545742874914296"/>
    <n v="39.421840892032101"/>
    <n v="5.3774525192874201"/>
    <n v="61.008065806641397"/>
    <n v="1043.2886969583899"/>
    <n v="19.456322413055801"/>
    <n v="0.103173395803516"/>
    <n v="300"/>
    <x v="1"/>
    <x v="1"/>
    <n v="20.415673965750798"/>
    <n v="94.850638834852901"/>
    <s v="Thursday"/>
    <n v="16"/>
    <x v="7"/>
    <x v="7"/>
    <x v="1"/>
    <n v="91"/>
    <n v="0"/>
  </r>
  <r>
    <n v="110.68729589683601"/>
    <n v="152.60917744125399"/>
    <n v="92.390387425598504"/>
    <n v="32.859565793231802"/>
    <n v="1.12280793165856"/>
    <n v="136.62067432675599"/>
    <n v="37.8640794551063"/>
    <n v="33.943235968944201"/>
    <n v="0.28548591526258399"/>
    <n v="177.94257995698899"/>
    <n v="1027.9493370903101"/>
    <n v="32.078708188098702"/>
    <n v="2.2542428264244698"/>
    <n v="162"/>
    <x v="1"/>
    <x v="2"/>
    <n v="26.471720116674501"/>
    <n v="121.79385474609499"/>
    <s v="Saturday"/>
    <n v="7"/>
    <x v="6"/>
    <x v="2"/>
    <x v="4"/>
    <n v="39"/>
    <n v="0"/>
  </r>
  <r>
    <n v="17.3339445665511"/>
    <n v="35.972241128666603"/>
    <n v="89.444426022940405"/>
    <n v="1.97765947674355"/>
    <n v="1.9483215169184001"/>
    <n v="66.175114032982805"/>
    <n v="-0.699817408570238"/>
    <n v="26.771185806726201"/>
    <n v="5.4886870873513303"/>
    <n v="69.018593439578595"/>
    <n v="1023.3435258027999"/>
    <n v="19.5747455779678"/>
    <n v="6.8959370403944202"/>
    <n v="242"/>
    <x v="1"/>
    <x v="1"/>
    <n v="26.4518174431491"/>
    <n v="117.371370454987"/>
    <s v="Monday"/>
    <n v="17"/>
    <x v="0"/>
    <x v="6"/>
    <x v="0"/>
    <n v="46"/>
    <n v="0"/>
  </r>
  <r>
    <n v="244.57383499958601"/>
    <n v="151.08582981058899"/>
    <n v="39.821555804780203"/>
    <n v="17.808773548018799"/>
    <n v="1.4062200986200899"/>
    <n v="109.018309274977"/>
    <n v="15.263249368455099"/>
    <n v="92.9494338628908"/>
    <n v="3.2095389995900998"/>
    <n v="344.828804450468"/>
    <n v="1046.7620954737799"/>
    <n v="17.520710290981899"/>
    <n v="7.7046574775912804"/>
    <n v="128"/>
    <x v="0"/>
    <x v="4"/>
    <n v="47.732745722834999"/>
    <n v="92.061627029420507"/>
    <s v="Thursday"/>
    <n v="13"/>
    <x v="0"/>
    <x v="9"/>
    <x v="4"/>
    <n v="98"/>
    <n v="0"/>
  </r>
  <r>
    <n v="171.71502852772099"/>
    <n v="86.713632926440994"/>
    <n v="64.652971465963105"/>
    <n v="14.028020345531001"/>
    <n v="4.97861897134218"/>
    <n v="179.74586854544799"/>
    <n v="-1.09452935603915"/>
    <n v="37.051990374818502"/>
    <n v="3.1733217372935001"/>
    <n v="125.103707422673"/>
    <n v="1024.9710614302201"/>
    <n v="23.991845947860501"/>
    <n v="1.52022202544481"/>
    <n v="350"/>
    <x v="0"/>
    <x v="4"/>
    <n v="30.727671512215899"/>
    <n v="106.20148960944"/>
    <s v="Tuesday"/>
    <n v="4"/>
    <x v="2"/>
    <x v="1"/>
    <x v="3"/>
    <n v="82"/>
    <n v="1"/>
  </r>
  <r>
    <n v="123.12882122102199"/>
    <n v="85.584557065695606"/>
    <n v="67.333056892667798"/>
    <n v="1.1559963456296301"/>
    <n v="4.62709841514262"/>
    <n v="56.666579646608"/>
    <n v="9.8554000444454193"/>
    <n v="19.046845705901099"/>
    <n v="3.4167161737033598"/>
    <n v="52.476392965919203"/>
    <n v="1009.65948739188"/>
    <n v="16.0149322540315"/>
    <n v="12.579288063025199"/>
    <n v="265"/>
    <x v="2"/>
    <x v="2"/>
    <n v="26.422396538033802"/>
    <n v="98.143594761819998"/>
    <s v="Monday"/>
    <n v="8"/>
    <x v="2"/>
    <x v="1"/>
    <x v="5"/>
    <n v="61"/>
    <n v="0"/>
  </r>
  <r>
    <n v="62.274474180014899"/>
    <n v="20.1461941507206"/>
    <n v="14.944611901517201"/>
    <n v="30.6717922799596"/>
    <n v="2.81225924627365"/>
    <n v="122.18701637874101"/>
    <n v="-9.2503181611468008"/>
    <n v="18.002244177859499"/>
    <n v="7.5221426549935897"/>
    <n v="68.744910112604202"/>
    <n v="1010.03436539285"/>
    <n v="35.5031314838131"/>
    <n v="19.898361424286001"/>
    <n v="410"/>
    <x v="2"/>
    <x v="2"/>
    <n v="27.071983373954499"/>
    <n v="96.581391597139799"/>
    <s v="Sunday"/>
    <n v="2"/>
    <x v="8"/>
    <x v="8"/>
    <x v="3"/>
    <n v="99"/>
    <n v="1"/>
  </r>
  <r>
    <n v="142.59266783466401"/>
    <n v="279.93232384183"/>
    <n v="66.665523089122104"/>
    <n v="28.214155189963002"/>
    <n v="3.1623886497876401"/>
    <n v="101.16778221907499"/>
    <n v="-5.0505341016288696"/>
    <n v="20.434415232933599"/>
    <n v="5.6132563627510903"/>
    <n v="107.72296826345099"/>
    <n v="1035.95090096682"/>
    <n v="7.7752012833022404"/>
    <n v="3.2325801790537598"/>
    <n v="181"/>
    <x v="1"/>
    <x v="4"/>
    <n v="44.6642826988219"/>
    <n v="127.446350850847"/>
    <s v="Monday"/>
    <n v="10"/>
    <x v="3"/>
    <x v="1"/>
    <x v="5"/>
    <n v="60"/>
    <n v="0"/>
  </r>
  <r>
    <n v="246.296012930215"/>
    <n v="96.892633895085893"/>
    <n v="43.506734055390901"/>
    <n v="30.183537806460802"/>
    <n v="1.3271538685525099"/>
    <n v="104.117908379548"/>
    <n v="35.163264529753299"/>
    <n v="70.804816729847602"/>
    <n v="6.25218155443181"/>
    <n v="246.57195781332001"/>
    <n v="1020.11522810947"/>
    <n v="13.314790291639399"/>
    <n v="4.7089442949279601"/>
    <n v="315"/>
    <x v="0"/>
    <x v="2"/>
    <n v="37.242551445473197"/>
    <n v="111.60643047795099"/>
    <s v="Thursday"/>
    <n v="12"/>
    <x v="0"/>
    <x v="9"/>
    <x v="4"/>
    <n v="91"/>
    <n v="1"/>
  </r>
  <r>
    <n v="173.24754637467299"/>
    <n v="70.615619297703702"/>
    <n v="16.830383036707499"/>
    <n v="33.323504134182102"/>
    <n v="4.69966185143634"/>
    <n v="147.03335660117801"/>
    <n v="-6.5646953182685399"/>
    <n v="31.969448951988699"/>
    <n v="8.2845579434647902"/>
    <n v="232.247716659319"/>
    <n v="1013.02851760044"/>
    <n v="44.653190071145303"/>
    <n v="18.7819302642867"/>
    <n v="63"/>
    <x v="1"/>
    <x v="0"/>
    <n v="35.540021633517597"/>
    <n v="112.613055013452"/>
    <s v="Thursday"/>
    <n v="10"/>
    <x v="8"/>
    <x v="9"/>
    <x v="2"/>
    <n v="47"/>
    <n v="0"/>
  </r>
  <r>
    <n v="151.03654007027399"/>
    <n v="56.104551436702003"/>
    <n v="72.552386479494402"/>
    <n v="23.232868274345801"/>
    <n v="3.8445933024330898"/>
    <n v="151.95879137558001"/>
    <n v="5.03801646930392"/>
    <n v="16.675052301350199"/>
    <n v="4.6626974012598899"/>
    <n v="223.205385583137"/>
    <n v="991.22788874040396"/>
    <n v="47.865675677891801"/>
    <n v="6.50953902970166"/>
    <n v="346"/>
    <x v="1"/>
    <x v="1"/>
    <n v="42.035702170521098"/>
    <n v="104.76054067235999"/>
    <s v="Thursday"/>
    <n v="5"/>
    <x v="11"/>
    <x v="1"/>
    <x v="1"/>
    <n v="60"/>
    <n v="1"/>
  </r>
  <r>
    <n v="214.27999435618801"/>
    <n v="281.871186729138"/>
    <n v="73.854977099608504"/>
    <n v="37.942880395626801"/>
    <n v="1.6371319630285499"/>
    <n v="199.12204561256101"/>
    <n v="4.99326272864662"/>
    <n v="37.571036717817499"/>
    <n v="3.29777579344564"/>
    <n v="241.22657217328899"/>
    <n v="1003.43301372185"/>
    <n v="43.078186337544999"/>
    <n v="8.92339315652357"/>
    <n v="199"/>
    <x v="2"/>
    <x v="1"/>
    <n v="37.456084986334297"/>
    <n v="122.647147069844"/>
    <s v="Wednesday"/>
    <n v="2"/>
    <x v="7"/>
    <x v="4"/>
    <x v="2"/>
    <n v="8"/>
    <n v="0"/>
  </r>
  <r>
    <n v="217.60813395404901"/>
    <n v="179.13174457368899"/>
    <n v="70.182669808986702"/>
    <n v="12.574992662789001"/>
    <n v="4.41021366421647"/>
    <n v="82.102388147527506"/>
    <n v="27.803687554321002"/>
    <n v="68.610329334158493"/>
    <n v="4.0279249486702904"/>
    <n v="309.82329528463202"/>
    <n v="1047.28181891443"/>
    <n v="4.6989284445567803"/>
    <n v="9.6750208691054294"/>
    <n v="486"/>
    <x v="3"/>
    <x v="2"/>
    <n v="30.720465337824098"/>
    <n v="100.35337815907199"/>
    <s v="Sunday"/>
    <n v="5"/>
    <x v="0"/>
    <x v="2"/>
    <x v="0"/>
    <n v="66"/>
    <n v="1"/>
  </r>
  <r>
    <n v="122.254396318654"/>
    <n v="271.82065070946902"/>
    <n v="45.047382163839998"/>
    <n v="32.751262798943799"/>
    <n v="4.8855780093054797"/>
    <n v="124.074871521438"/>
    <n v="4.2559365364794299"/>
    <n v="91.3846997249981"/>
    <n v="2.7254311409678902"/>
    <n v="16.115031525267199"/>
    <n v="988.78096702928997"/>
    <n v="4.6551414730052896"/>
    <n v="4.1114394809971504"/>
    <n v="412"/>
    <x v="3"/>
    <x v="4"/>
    <n v="31.990723650426801"/>
    <n v="95.519776887327197"/>
    <s v="Tuesday"/>
    <n v="7"/>
    <x v="6"/>
    <x v="5"/>
    <x v="3"/>
    <n v="40"/>
    <n v="1"/>
  </r>
  <r>
    <n v="128.05203484314501"/>
    <n v="21.905778396341798"/>
    <n v="21.6061373930191"/>
    <n v="42.333054666803903"/>
    <n v="3.1775753013761401"/>
    <n v="143.99692991634899"/>
    <n v="-2.6251631501107"/>
    <n v="46.450267671966202"/>
    <n v="7.6922516425465401"/>
    <n v="201.17688574163299"/>
    <n v="1032.5289614579999"/>
    <n v="15.3151695269458"/>
    <n v="1.49117530888688"/>
    <n v="212"/>
    <x v="0"/>
    <x v="1"/>
    <n v="30.051809982935001"/>
    <n v="101.953220504475"/>
    <s v="Tuesday"/>
    <n v="3"/>
    <x v="5"/>
    <x v="5"/>
    <x v="4"/>
    <n v="5"/>
    <n v="0"/>
  </r>
  <r>
    <n v="84.710918988958099"/>
    <n v="41.0094167693101"/>
    <n v="70.496466849971299"/>
    <n v="10.7317060970166"/>
    <n v="1.0196381401796799"/>
    <n v="50.324504408301699"/>
    <n v="8.8519934097847894"/>
    <n v="82.631499876303195"/>
    <n v="3.3717401702543301"/>
    <n v="192.29775666753201"/>
    <n v="1028.0047060740801"/>
    <n v="45.638459240800003"/>
    <n v="10.5667618283161"/>
    <n v="13"/>
    <x v="2"/>
    <x v="2"/>
    <n v="31.170734883289601"/>
    <n v="95.850556850001894"/>
    <s v="Sunday"/>
    <n v="18"/>
    <x v="2"/>
    <x v="8"/>
    <x v="1"/>
    <n v="85"/>
    <n v="0"/>
  </r>
  <r>
    <n v="132.505934798672"/>
    <n v="207.85771204235701"/>
    <n v="56.8922508085315"/>
    <n v="42.945148013913297"/>
    <n v="2.5760197727687202"/>
    <n v="167.79720944965899"/>
    <n v="29.621457011211898"/>
    <n v="36.3342922194023"/>
    <n v="7.9055159222451499"/>
    <n v="7.8987813065491199"/>
    <n v="980.02025287339802"/>
    <n v="46.461243308889003"/>
    <n v="16.909551891894601"/>
    <n v="78"/>
    <x v="3"/>
    <x v="3"/>
    <n v="24.272782045437701"/>
    <n v="108.79964295288799"/>
    <s v="Wednesday"/>
    <n v="11"/>
    <x v="9"/>
    <x v="4"/>
    <x v="3"/>
    <n v="42"/>
    <n v="0"/>
  </r>
  <r>
    <n v="38.851103544587602"/>
    <n v="43.253887028380198"/>
    <n v="86.586700984315101"/>
    <n v="10.6346532513646"/>
    <n v="0.30997906432049199"/>
    <n v="22.600637374095999"/>
    <n v="30.334485226129399"/>
    <n v="43.8487503499342"/>
    <n v="0.33565126902162201"/>
    <n v="145.90762152792701"/>
    <n v="983.18516889083799"/>
    <n v="41.954272751822799"/>
    <n v="13.6566785945259"/>
    <n v="108"/>
    <x v="3"/>
    <x v="2"/>
    <n v="46.616344464533903"/>
    <n v="109.545657511413"/>
    <s v="Saturday"/>
    <n v="18"/>
    <x v="6"/>
    <x v="3"/>
    <x v="0"/>
    <n v="59"/>
    <n v="0"/>
  </r>
  <r>
    <n v="29.2452439086581"/>
    <n v="47.081521114456599"/>
    <n v="82.170736766406094"/>
    <n v="23.8191626639289"/>
    <n v="0.419706257085183"/>
    <n v="147.321847226952"/>
    <n v="33.193608876671398"/>
    <n v="89.498673051469495"/>
    <n v="4.80025896003733"/>
    <n v="65.824410825504302"/>
    <n v="1035.93593140597"/>
    <n v="47.260071626591497"/>
    <n v="17.791673485153801"/>
    <n v="24"/>
    <x v="1"/>
    <x v="0"/>
    <n v="33.352870197452702"/>
    <n v="123.055634314801"/>
    <s v="Monday"/>
    <n v="5"/>
    <x v="4"/>
    <x v="9"/>
    <x v="5"/>
    <n v="37"/>
    <n v="0"/>
  </r>
  <r>
    <n v="129.92679997468301"/>
    <n v="296.48960000523601"/>
    <n v="12.4274557116422"/>
    <n v="11.2433174874595"/>
    <n v="0.32384233585441802"/>
    <n v="60.900207763533302"/>
    <n v="-9.0184721543185091"/>
    <n v="49.303265566072199"/>
    <n v="1.21194651153928"/>
    <n v="357.16800903773401"/>
    <n v="1036.6202953377799"/>
    <n v="25.464133401537101"/>
    <n v="6.8340846047245396"/>
    <n v="29"/>
    <x v="1"/>
    <x v="4"/>
    <n v="41.664007444430503"/>
    <n v="112.871182277839"/>
    <s v="Saturday"/>
    <n v="0"/>
    <x v="7"/>
    <x v="1"/>
    <x v="3"/>
    <n v="50"/>
    <n v="0"/>
  </r>
  <r>
    <n v="150.32246688294001"/>
    <n v="138.795289599195"/>
    <n v="85.642317126307901"/>
    <n v="28.928757860604399"/>
    <n v="1.51595629476362"/>
    <n v="164.62345124338401"/>
    <n v="29.2530165552207"/>
    <n v="58.167062683889"/>
    <n v="2.18338292731613"/>
    <n v="351.70758127165698"/>
    <n v="1038.3313343719601"/>
    <n v="2.8393586490416598"/>
    <n v="1.5987559664829201"/>
    <n v="110"/>
    <x v="1"/>
    <x v="1"/>
    <n v="33.5100488080407"/>
    <n v="107.271394319634"/>
    <s v="Thursday"/>
    <n v="21"/>
    <x v="4"/>
    <x v="8"/>
    <x v="5"/>
    <n v="98"/>
    <n v="0"/>
  </r>
  <r>
    <n v="90.452449692525903"/>
    <n v="72.387432973643698"/>
    <n v="24.8736681148233"/>
    <n v="35.666837527152197"/>
    <n v="4.45164289424517"/>
    <n v="187.28293296677199"/>
    <n v="31.7565137717604"/>
    <n v="68.931770777272803"/>
    <n v="4.6233322924616296"/>
    <n v="132.974599243254"/>
    <n v="988.80160463949801"/>
    <n v="20.555074254948501"/>
    <n v="15.953330986909201"/>
    <n v="303"/>
    <x v="3"/>
    <x v="0"/>
    <n v="43.355553356482297"/>
    <n v="94.159116107715107"/>
    <s v="Saturday"/>
    <n v="16"/>
    <x v="8"/>
    <x v="3"/>
    <x v="3"/>
    <n v="49"/>
    <n v="1"/>
  </r>
  <r>
    <n v="239.13815354567501"/>
    <n v="156.374125170144"/>
    <n v="42.178355522763198"/>
    <n v="1.2131485996301099"/>
    <n v="2.4286206530817198"/>
    <n v="71.386263449234704"/>
    <n v="8.1771898985219202"/>
    <n v="10.900751758172699"/>
    <n v="2.1100270528684799"/>
    <n v="10.2870567322268"/>
    <n v="984.21261621453505"/>
    <n v="21.222465817551601"/>
    <n v="17.738481915326702"/>
    <n v="312"/>
    <x v="2"/>
    <x v="2"/>
    <n v="28.585267627619402"/>
    <n v="106.196697848252"/>
    <s v="Sunday"/>
    <n v="23"/>
    <x v="2"/>
    <x v="0"/>
    <x v="1"/>
    <n v="88"/>
    <n v="1"/>
  </r>
  <r>
    <n v="180.85686481951799"/>
    <n v="110.976493577547"/>
    <n v="22.794884949919201"/>
    <n v="43.065567576615898"/>
    <n v="2.3278640290951"/>
    <n v="124.766777787427"/>
    <n v="35.690292573358199"/>
    <n v="17.861145072933699"/>
    <n v="9.0072525049310794"/>
    <n v="93.488842253732301"/>
    <n v="999.69044020043304"/>
    <n v="37.264326241125403"/>
    <n v="12.6299377299484"/>
    <n v="386"/>
    <x v="0"/>
    <x v="4"/>
    <n v="31.840085131482699"/>
    <n v="91.1711131925654"/>
    <s v="Monday"/>
    <n v="6"/>
    <x v="1"/>
    <x v="6"/>
    <x v="2"/>
    <n v="4"/>
    <n v="1"/>
  </r>
  <r>
    <n v="34.0589732161298"/>
    <n v="149.938671635872"/>
    <n v="96.032765831289495"/>
    <n v="44.7626060469725"/>
    <n v="4.1488780854861496"/>
    <n v="18.7248959874977"/>
    <n v="12.532142852010701"/>
    <n v="77.380074795818103"/>
    <n v="4.9503952397153697"/>
    <n v="329.59352117475902"/>
    <n v="1027.8623564407701"/>
    <n v="20.860506147018899"/>
    <n v="6.7117421293503003"/>
    <n v="137"/>
    <x v="3"/>
    <x v="0"/>
    <n v="35.693128251615398"/>
    <n v="92.271733283957204"/>
    <s v="Wednesday"/>
    <n v="1"/>
    <x v="8"/>
    <x v="2"/>
    <x v="3"/>
    <n v="98"/>
    <n v="0"/>
  </r>
  <r>
    <n v="152.653797723412"/>
    <n v="176.16104801390901"/>
    <n v="36.481578088342602"/>
    <n v="49.422066608334298"/>
    <n v="2.4480190321654902"/>
    <n v="102.048679926674"/>
    <n v="35.900045690579802"/>
    <n v="32.0967593474656"/>
    <n v="9.0982206574983593"/>
    <n v="246.00977495664199"/>
    <n v="1025.99062937966"/>
    <n v="13.3380018449154"/>
    <n v="17.929694688081199"/>
    <n v="214"/>
    <x v="1"/>
    <x v="0"/>
    <n v="25.615130812433801"/>
    <n v="125.44092090202901"/>
    <s v="Monday"/>
    <n v="22"/>
    <x v="5"/>
    <x v="3"/>
    <x v="4"/>
    <n v="73"/>
    <n v="0"/>
  </r>
  <r>
    <n v="172.61063605853701"/>
    <n v="158.85577347053601"/>
    <n v="85.585392291453701"/>
    <n v="44.2439480679841"/>
    <n v="3.72334469739716"/>
    <n v="103.037862200905"/>
    <n v="-5.8318426325957899"/>
    <n v="27.494592138063499"/>
    <n v="8.2454447632085603"/>
    <n v="103.492166967637"/>
    <n v="1039.3296761541401"/>
    <n v="47.978254024785301"/>
    <n v="16.512531118558901"/>
    <n v="148"/>
    <x v="3"/>
    <x v="0"/>
    <n v="41.203518288873703"/>
    <n v="96.0227265270277"/>
    <s v="Saturday"/>
    <n v="1"/>
    <x v="0"/>
    <x v="4"/>
    <x v="1"/>
    <n v="27"/>
    <n v="0"/>
  </r>
  <r>
    <n v="108.702020252446"/>
    <n v="44.039381654254797"/>
    <n v="54.347190084874399"/>
    <n v="14.2564957437651"/>
    <n v="1.54969748629823"/>
    <n v="27.388032641411701"/>
    <n v="10.606366561625199"/>
    <n v="48.442023852470101"/>
    <n v="7.1220121540360699"/>
    <n v="158.331638986614"/>
    <n v="1032.52281128393"/>
    <n v="37.6026136889977"/>
    <n v="5.3285581075920598"/>
    <n v="141"/>
    <x v="1"/>
    <x v="0"/>
    <n v="22.081281299378301"/>
    <n v="110.91659787862901"/>
    <s v="Tuesday"/>
    <n v="6"/>
    <x v="8"/>
    <x v="4"/>
    <x v="3"/>
    <n v="9"/>
    <n v="0"/>
  </r>
  <r>
    <n v="70.476205641780496"/>
    <n v="226.29428775501401"/>
    <n v="71.953423832485598"/>
    <n v="2.7859296821461101"/>
    <n v="4.5029027482193902"/>
    <n v="26.574268807845801"/>
    <n v="14.575183233837199"/>
    <n v="41.330743869549401"/>
    <n v="0.26673072028746803"/>
    <n v="114.257325969514"/>
    <n v="1043.3947618320301"/>
    <n v="45.865882724748197"/>
    <n v="13.8546660942902"/>
    <n v="363"/>
    <x v="0"/>
    <x v="1"/>
    <n v="37.630982369989098"/>
    <n v="108.94229543860099"/>
    <s v="Tuesday"/>
    <n v="16"/>
    <x v="11"/>
    <x v="8"/>
    <x v="1"/>
    <n v="7"/>
    <n v="1"/>
  </r>
  <r>
    <n v="76.091161733120202"/>
    <n v="129.99578119179199"/>
    <n v="32.4407929119184"/>
    <n v="25.340557715124099"/>
    <n v="2.8326484003008301"/>
    <n v="33.075709147099801"/>
    <n v="36.242290464075197"/>
    <n v="98.141172654443807"/>
    <n v="3.1390896748278001"/>
    <n v="6.1232678686551596"/>
    <n v="986.82004203292604"/>
    <n v="23.080502426282401"/>
    <n v="15.6906757488766"/>
    <n v="278"/>
    <x v="3"/>
    <x v="3"/>
    <n v="39.015304899043002"/>
    <n v="128.01069494154501"/>
    <s v="Wednesday"/>
    <n v="4"/>
    <x v="6"/>
    <x v="6"/>
    <x v="5"/>
    <n v="29"/>
    <n v="0"/>
  </r>
  <r>
    <n v="84.062200962265706"/>
    <n v="91.945331649174193"/>
    <n v="84.075236634390805"/>
    <n v="27.568246789389299"/>
    <n v="1.4520264676621499"/>
    <n v="59.210420893965697"/>
    <n v="13.349090239387399"/>
    <n v="70.018557451393903"/>
    <n v="6.9485408848123704"/>
    <n v="138.11689694978699"/>
    <n v="1012.44418596797"/>
    <n v="7.21129099569856"/>
    <n v="19.230564544801101"/>
    <n v="75"/>
    <x v="0"/>
    <x v="2"/>
    <n v="27.7697965764388"/>
    <n v="96.857571032095606"/>
    <s v="Tuesday"/>
    <n v="7"/>
    <x v="5"/>
    <x v="5"/>
    <x v="5"/>
    <n v="25"/>
    <n v="0"/>
  </r>
  <r>
    <n v="93.810870837457301"/>
    <n v="154.95144528316601"/>
    <n v="22.226371554433101"/>
    <n v="49.059664696210199"/>
    <n v="2.5471152249049802"/>
    <n v="18.0369390020773"/>
    <n v="29.944076688159399"/>
    <n v="61.138355015870303"/>
    <n v="7.5841148063695503"/>
    <n v="78.054895576461107"/>
    <n v="1000.19369911959"/>
    <n v="46.723345628115503"/>
    <n v="1.4398701141771399"/>
    <n v="195"/>
    <x v="0"/>
    <x v="3"/>
    <n v="42.103522685531701"/>
    <n v="126.99645689420799"/>
    <s v="Thursday"/>
    <n v="13"/>
    <x v="7"/>
    <x v="6"/>
    <x v="1"/>
    <n v="16"/>
    <n v="0"/>
  </r>
  <r>
    <n v="72.887801819953495"/>
    <n v="97.563527027093599"/>
    <n v="10.055969027141201"/>
    <n v="24.037191744239699"/>
    <n v="4.5834384736703297"/>
    <n v="28.718535131787199"/>
    <n v="1.78015479964116"/>
    <n v="13.062279281701599"/>
    <n v="4.7531432556339297"/>
    <n v="271.32919459346499"/>
    <n v="1047.38397571832"/>
    <n v="44.517081655090003"/>
    <n v="18.665975803592701"/>
    <n v="352"/>
    <x v="3"/>
    <x v="0"/>
    <n v="45.298849990765198"/>
    <n v="124.169055338687"/>
    <s v="Sunday"/>
    <n v="7"/>
    <x v="1"/>
    <x v="5"/>
    <x v="5"/>
    <n v="91"/>
    <n v="1"/>
  </r>
  <r>
    <n v="186.38083358221601"/>
    <n v="60.8016163705935"/>
    <n v="14.9990953724093"/>
    <n v="12.651418620415599"/>
    <n v="2.7474999606571302"/>
    <n v="43.505716752413299"/>
    <n v="26.974815245766401"/>
    <n v="12.183487351304899"/>
    <n v="2.7903878719980901"/>
    <n v="204.632988863028"/>
    <n v="1038.22566781931"/>
    <n v="43.486006178211802"/>
    <n v="2.3045436234648999"/>
    <n v="259"/>
    <x v="1"/>
    <x v="3"/>
    <n v="34.619759257368301"/>
    <n v="101.88900146660799"/>
    <s v="Friday"/>
    <n v="19"/>
    <x v="9"/>
    <x v="7"/>
    <x v="1"/>
    <n v="6"/>
    <n v="0"/>
  </r>
  <r>
    <n v="60.726698498345797"/>
    <n v="177.610617483976"/>
    <n v="33.870746153343802"/>
    <n v="8.5809852140482992"/>
    <n v="2.9240584242566401"/>
    <n v="99.454250793153406"/>
    <n v="11.8468228298065"/>
    <n v="11.1706494885503"/>
    <n v="1.3018790614596401"/>
    <n v="348.40542561797099"/>
    <n v="987.40698583035896"/>
    <n v="41.273689823712203"/>
    <n v="6.8939802879301304"/>
    <n v="181"/>
    <x v="0"/>
    <x v="3"/>
    <n v="44.693998928272798"/>
    <n v="104.284648351461"/>
    <s v="Friday"/>
    <n v="1"/>
    <x v="5"/>
    <x v="5"/>
    <x v="3"/>
    <n v="94"/>
    <n v="0"/>
  </r>
  <r>
    <n v="129.80298704388301"/>
    <n v="187.04361257131299"/>
    <n v="19.2997104094684"/>
    <n v="28.052016746199701"/>
    <n v="4.2991128019722504"/>
    <n v="54.399979779480603"/>
    <n v="32.262952502923604"/>
    <n v="48.4168076577322"/>
    <n v="7.9862937712287998"/>
    <n v="232.235676386493"/>
    <n v="1047.10723649426"/>
    <n v="42.260304816185702"/>
    <n v="8.3376566819667506"/>
    <n v="354"/>
    <x v="3"/>
    <x v="0"/>
    <n v="32.905711432759198"/>
    <n v="103.76708219986899"/>
    <s v="Friday"/>
    <n v="21"/>
    <x v="11"/>
    <x v="9"/>
    <x v="1"/>
    <n v="55"/>
    <n v="1"/>
  </r>
  <r>
    <n v="83.306786209836503"/>
    <n v="102.760014224936"/>
    <n v="7.0302343850926903"/>
    <n v="39.103959231439198"/>
    <n v="1.5229328084918099"/>
    <n v="41.488715760194097"/>
    <n v="3.7413281290867801"/>
    <n v="73.534373770666207"/>
    <n v="4.1061188185103896"/>
    <n v="201.90887138287701"/>
    <n v="996.49434082461903"/>
    <n v="3.0540519698568601E-2"/>
    <n v="5.2637823432675397"/>
    <n v="176"/>
    <x v="3"/>
    <x v="2"/>
    <n v="44.769686059758101"/>
    <n v="98.662629061303903"/>
    <s v="Thursday"/>
    <n v="18"/>
    <x v="0"/>
    <x v="0"/>
    <x v="3"/>
    <n v="62"/>
    <n v="0"/>
  </r>
  <r>
    <n v="197.51405017852699"/>
    <n v="249.293351957092"/>
    <n v="29.223131485430201"/>
    <n v="26.4083948634864"/>
    <n v="3.6905587744607402"/>
    <n v="171.27883233270799"/>
    <n v="9.5335269031229508"/>
    <n v="87.402348239360606"/>
    <n v="0.83481889485506999"/>
    <n v="56.388388132413503"/>
    <n v="981.38925741380001"/>
    <n v="43.0934382463902"/>
    <n v="6.6143748155465003"/>
    <n v="214"/>
    <x v="2"/>
    <x v="2"/>
    <n v="22.137644716717901"/>
    <n v="110.962577693467"/>
    <s v="Saturday"/>
    <n v="4"/>
    <x v="7"/>
    <x v="7"/>
    <x v="0"/>
    <n v="41"/>
    <n v="0"/>
  </r>
  <r>
    <n v="205.705536828314"/>
    <n v="24.804909226393601"/>
    <n v="79.195931392259496"/>
    <n v="10.7881629741512"/>
    <n v="4.7915307349608103"/>
    <n v="153.57905622716299"/>
    <n v="15.1576918934134"/>
    <n v="12.1255887753164"/>
    <n v="6.9852940705786501"/>
    <n v="0.149665759022727"/>
    <n v="1009.44783120638"/>
    <n v="35.052453159475697"/>
    <n v="8.6552138997363706"/>
    <n v="371"/>
    <x v="1"/>
    <x v="2"/>
    <n v="35.794039237100201"/>
    <n v="115.345610333576"/>
    <s v="Tuesday"/>
    <n v="12"/>
    <x v="2"/>
    <x v="5"/>
    <x v="5"/>
    <n v="33"/>
    <n v="1"/>
  </r>
  <r>
    <n v="220.926910194535"/>
    <n v="51.743386331919403"/>
    <n v="29.290782490698199"/>
    <n v="30.084738343603"/>
    <n v="0.61950985483927401"/>
    <n v="133.687341759856"/>
    <n v="7.9343717927740096"/>
    <n v="31.4236754570899"/>
    <n v="5.0918827048447097"/>
    <n v="81.022281231319695"/>
    <n v="1022.76037628751"/>
    <n v="42.4538416066747"/>
    <n v="9.6697677317819597"/>
    <n v="66"/>
    <x v="1"/>
    <x v="4"/>
    <n v="41.550073182953199"/>
    <n v="129.367491664358"/>
    <s v="Sunday"/>
    <n v="14"/>
    <x v="1"/>
    <x v="9"/>
    <x v="0"/>
    <n v="51"/>
    <n v="0"/>
  </r>
  <r>
    <n v="210.91408280392201"/>
    <n v="63.091602994789099"/>
    <n v="74.818656884266304"/>
    <n v="31.099989685474899"/>
    <n v="3.3150298586975699"/>
    <n v="21.109073213665599"/>
    <n v="12.0621714863936"/>
    <n v="43.179754653288299"/>
    <n v="4.3100264279565197"/>
    <n v="60.268551816823098"/>
    <n v="1033.8115488791"/>
    <n v="37.759109767326898"/>
    <n v="15.1693909873294"/>
    <n v="349"/>
    <x v="2"/>
    <x v="0"/>
    <n v="41.014641447825397"/>
    <n v="109.00462954571699"/>
    <s v="Monday"/>
    <n v="15"/>
    <x v="6"/>
    <x v="3"/>
    <x v="4"/>
    <n v="24"/>
    <n v="1"/>
  </r>
  <r>
    <n v="83.697182795247699"/>
    <n v="53.357090832665797"/>
    <n v="75.107642406677201"/>
    <n v="26.733627298251299"/>
    <n v="3.1660827555312099"/>
    <n v="194.07458847721401"/>
    <n v="32.773056107488799"/>
    <n v="30.5123494809602"/>
    <n v="3.3532120536429599"/>
    <n v="308.15297463133697"/>
    <n v="1019.67340090723"/>
    <n v="4.1191073750701503E-2"/>
    <n v="12.002486912665301"/>
    <n v="492"/>
    <x v="1"/>
    <x v="0"/>
    <n v="22.960361947976399"/>
    <n v="93.318141665099404"/>
    <s v="Wednesday"/>
    <n v="11"/>
    <x v="3"/>
    <x v="3"/>
    <x v="0"/>
    <n v="29"/>
    <n v="1"/>
  </r>
  <r>
    <n v="54.751836047052301"/>
    <n v="184.09149709297901"/>
    <n v="16.097409758297299"/>
    <n v="39.549961438635997"/>
    <n v="1.7465538579536399"/>
    <n v="164.55575766577101"/>
    <n v="39.814722932456299"/>
    <n v="95.666457211991698"/>
    <n v="1.0285119342198501"/>
    <n v="282.42995287673898"/>
    <n v="989.00533137760999"/>
    <n v="22.785321712022402"/>
    <n v="8.3090660828324392"/>
    <n v="194"/>
    <x v="0"/>
    <x v="1"/>
    <n v="22.718044768662999"/>
    <n v="121.725496898385"/>
    <s v="Sunday"/>
    <n v="7"/>
    <x v="1"/>
    <x v="8"/>
    <x v="4"/>
    <n v="82"/>
    <n v="0"/>
  </r>
  <r>
    <n v="110.229762560431"/>
    <n v="205.49012052652"/>
    <n v="15.934274064478901"/>
    <n v="44.0713823543445"/>
    <n v="1.0191996204811899"/>
    <n v="50.810204145005201"/>
    <n v="6.37089759741104"/>
    <n v="71.324187385126706"/>
    <n v="9.0768682045186999"/>
    <n v="53.412167164390901"/>
    <n v="988.542050930492"/>
    <n v="35.609315698081403"/>
    <n v="2.2573560421919399"/>
    <n v="58"/>
    <x v="2"/>
    <x v="4"/>
    <n v="30.897383148472901"/>
    <n v="95.694174152629401"/>
    <s v="Saturday"/>
    <n v="4"/>
    <x v="9"/>
    <x v="7"/>
    <x v="3"/>
    <n v="67"/>
    <n v="0"/>
  </r>
  <r>
    <n v="215.19012547099999"/>
    <n v="286.90034711519701"/>
    <n v="9.0591356071046096"/>
    <n v="32.729125726730302"/>
    <n v="2.57015384808903"/>
    <n v="192.704803625214"/>
    <n v="15.1331395452584"/>
    <n v="72.860532443146894"/>
    <n v="8.9680523816012094"/>
    <n v="352.26513230035403"/>
    <n v="1022.1866709094199"/>
    <n v="41.1916307521889"/>
    <n v="19.926642140056799"/>
    <n v="405"/>
    <x v="1"/>
    <x v="1"/>
    <n v="28.156709696422499"/>
    <n v="95.733471159454197"/>
    <s v="Saturday"/>
    <n v="16"/>
    <x v="11"/>
    <x v="5"/>
    <x v="4"/>
    <n v="15"/>
    <n v="1"/>
  </r>
  <r>
    <n v="125.38516343443899"/>
    <n v="165.59458207885001"/>
    <n v="43.619828874364302"/>
    <n v="33.568964856666"/>
    <n v="2.9678211567594901"/>
    <n v="178.03194681854899"/>
    <n v="37.238942893872"/>
    <n v="75.694866091492898"/>
    <n v="0.88411176002185798"/>
    <n v="144.83743228535999"/>
    <n v="1031.40268084941"/>
    <n v="18.240198799830601"/>
    <n v="12.934188903248501"/>
    <n v="239"/>
    <x v="1"/>
    <x v="2"/>
    <n v="43.090024989422403"/>
    <n v="97.759895230485895"/>
    <s v="Monday"/>
    <n v="7"/>
    <x v="5"/>
    <x v="6"/>
    <x v="2"/>
    <n v="41"/>
    <n v="0"/>
  </r>
  <r>
    <n v="80.399716589495199"/>
    <n v="153.37306845996699"/>
    <n v="41.763507321258899"/>
    <n v="40.980646412426601"/>
    <n v="1.12225103640118"/>
    <n v="129.89904706270801"/>
    <n v="30.616837830498898"/>
    <n v="96.521043878445596"/>
    <n v="1.47888573643126"/>
    <n v="107.225118733736"/>
    <n v="983.27390316505796"/>
    <n v="42.066105473713797"/>
    <n v="13.0371813817105"/>
    <n v="453"/>
    <x v="3"/>
    <x v="0"/>
    <n v="32.978515338713699"/>
    <n v="93.098870204199301"/>
    <s v="Sunday"/>
    <n v="10"/>
    <x v="9"/>
    <x v="6"/>
    <x v="0"/>
    <n v="34"/>
    <n v="1"/>
  </r>
  <r>
    <n v="16.454366199846199"/>
    <n v="144.315141437113"/>
    <n v="73.150225456199905"/>
    <n v="8.7736150692707593"/>
    <n v="4.95530469219573"/>
    <n v="158.687506535772"/>
    <n v="12.3277825609459"/>
    <n v="28.063752942166602"/>
    <n v="6.0793427068414196"/>
    <n v="39.171984812252703"/>
    <n v="1011.47043011323"/>
    <n v="25.9669794832399"/>
    <n v="6.2301487338968302"/>
    <n v="294"/>
    <x v="3"/>
    <x v="3"/>
    <n v="44.321517624412202"/>
    <n v="105.186448671571"/>
    <s v="Monday"/>
    <n v="8"/>
    <x v="10"/>
    <x v="0"/>
    <x v="4"/>
    <n v="67"/>
    <n v="0"/>
  </r>
  <r>
    <n v="31.5477762492777"/>
    <n v="124.36701173474199"/>
    <n v="87.487277118181595"/>
    <n v="8.0588440661127496"/>
    <n v="1.7716776941368899"/>
    <n v="198.30782712177299"/>
    <n v="23.85481650182"/>
    <n v="60.5220098024623"/>
    <n v="0.115323587090503"/>
    <n v="302.56100985457198"/>
    <n v="1007.79898631481"/>
    <n v="0.96843796343199495"/>
    <n v="1.6052117052646899"/>
    <n v="90"/>
    <x v="0"/>
    <x v="3"/>
    <n v="36.215140829769503"/>
    <n v="90.5214436472356"/>
    <s v="Thursday"/>
    <n v="12"/>
    <x v="2"/>
    <x v="2"/>
    <x v="0"/>
    <n v="53"/>
    <n v="0"/>
  </r>
  <r>
    <n v="161.95114671135801"/>
    <n v="74.924250171694993"/>
    <n v="23.120948405700101"/>
    <n v="34.429682511539298"/>
    <n v="0.14415950167973501"/>
    <n v="30.383773146848899"/>
    <n v="-2.9640568166303698"/>
    <n v="72.951407393581604"/>
    <n v="2.7518765123840501"/>
    <n v="261.22314364683302"/>
    <n v="1039.27418070157"/>
    <n v="18.5667106415737"/>
    <n v="2.4564675740769699"/>
    <n v="493"/>
    <x v="0"/>
    <x v="2"/>
    <n v="39.642654297655803"/>
    <n v="114.268689880838"/>
    <s v="Saturday"/>
    <n v="19"/>
    <x v="1"/>
    <x v="2"/>
    <x v="4"/>
    <n v="44"/>
    <n v="1"/>
  </r>
  <r>
    <n v="103.87391652306999"/>
    <n v="186.245377480836"/>
    <n v="33.353538878846102"/>
    <n v="45.7343300455682"/>
    <n v="2.4432992735108199"/>
    <n v="152.40799722389801"/>
    <n v="30.091218844426901"/>
    <n v="49.302586298314701"/>
    <n v="8.3647265903216503"/>
    <n v="173.29372370220901"/>
    <n v="1039.7240846514601"/>
    <n v="19.066616026742601"/>
    <n v="1.0919026937674501"/>
    <n v="416"/>
    <x v="2"/>
    <x v="1"/>
    <n v="36.395571536489101"/>
    <n v="104.13906682478201"/>
    <s v="Tuesday"/>
    <n v="15"/>
    <x v="0"/>
    <x v="3"/>
    <x v="4"/>
    <n v="92"/>
    <n v="1"/>
  </r>
  <r>
    <n v="208.48217726997601"/>
    <n v="197.01078754480099"/>
    <n v="84.297829269869297"/>
    <n v="32.524178466812799"/>
    <n v="1.1582519576929799"/>
    <n v="11.1493658999256"/>
    <n v="38.624412082637797"/>
    <n v="12.8334909890985"/>
    <n v="0.75035579093382598"/>
    <n v="178.916669459194"/>
    <n v="991.06197178859895"/>
    <n v="10.960165947262"/>
    <n v="14.0401089586931"/>
    <n v="483"/>
    <x v="2"/>
    <x v="1"/>
    <n v="20.056576728558799"/>
    <n v="127.481456870766"/>
    <s v="Wednesday"/>
    <n v="6"/>
    <x v="10"/>
    <x v="3"/>
    <x v="2"/>
    <n v="34"/>
    <n v="1"/>
  </r>
  <r>
    <n v="32.595806532963799"/>
    <n v="61.483138946654698"/>
    <n v="8.95073956674611"/>
    <n v="25.3478539411777"/>
    <n v="1.80565886924246"/>
    <n v="194.75718862404301"/>
    <n v="32.433851225721803"/>
    <n v="73.615151370233903"/>
    <n v="0.70969541032355699"/>
    <n v="275.337838781426"/>
    <n v="1007.9689959669"/>
    <n v="20.9198549058083"/>
    <n v="7.8178704373516803"/>
    <n v="248"/>
    <x v="2"/>
    <x v="4"/>
    <n v="27.9051709622426"/>
    <n v="111.419421372587"/>
    <s v="Sunday"/>
    <n v="15"/>
    <x v="8"/>
    <x v="2"/>
    <x v="1"/>
    <n v="66"/>
    <n v="0"/>
  </r>
  <r>
    <n v="154.455305746432"/>
    <n v="82.9596773248566"/>
    <n v="48.877277637753103"/>
    <n v="17.694879245434802"/>
    <n v="1.3189647897186401"/>
    <n v="58.131168613720497"/>
    <n v="-6.3753364026603698"/>
    <n v="36.362096153871398"/>
    <n v="4.1134901508239903"/>
    <n v="107.145256862336"/>
    <n v="1036.5901733233"/>
    <n v="37.923203569056597"/>
    <n v="0.174323181905465"/>
    <n v="463"/>
    <x v="2"/>
    <x v="3"/>
    <n v="36.583845523041902"/>
    <n v="99.034754364578205"/>
    <s v="Sunday"/>
    <n v="8"/>
    <x v="8"/>
    <x v="7"/>
    <x v="0"/>
    <n v="39"/>
    <n v="1"/>
  </r>
  <r>
    <n v="236.91343189013901"/>
    <n v="266.01631542946802"/>
    <n v="56.788809681667203"/>
    <n v="40.7580196677985"/>
    <n v="3.2089031109213"/>
    <n v="68.260666108280404"/>
    <n v="-7.1362994513005997"/>
    <n v="64.3534476913172"/>
    <n v="7.95102868281952"/>
    <n v="40.009859083096302"/>
    <n v="1028.02523416553"/>
    <n v="18.308471513936901"/>
    <n v="12.124184391322601"/>
    <n v="322"/>
    <x v="1"/>
    <x v="2"/>
    <n v="32.792802374192497"/>
    <n v="129.26242365422399"/>
    <s v="Monday"/>
    <n v="10"/>
    <x v="0"/>
    <x v="9"/>
    <x v="4"/>
    <n v="2"/>
    <n v="1"/>
  </r>
  <r>
    <n v="237.12466284230399"/>
    <n v="117.036242856264"/>
    <n v="50.687843351600698"/>
    <n v="28.131827823968599"/>
    <n v="3.7212685320469299"/>
    <n v="17.5825737733288"/>
    <n v="-3.8737952659683801"/>
    <n v="46.140555807738302"/>
    <n v="4.4152730742343502"/>
    <n v="210.157251843842"/>
    <n v="997.00498742458296"/>
    <n v="27.8843085180057"/>
    <n v="0.22599187608097901"/>
    <n v="337"/>
    <x v="1"/>
    <x v="4"/>
    <n v="24.718689151301302"/>
    <n v="126.083156751559"/>
    <s v="Friday"/>
    <n v="4"/>
    <x v="11"/>
    <x v="2"/>
    <x v="3"/>
    <n v="1"/>
    <n v="1"/>
  </r>
  <r>
    <n v="75.149634337741603"/>
    <n v="105.430156397953"/>
    <n v="78.748722919077096"/>
    <n v="33.317918662088601"/>
    <n v="4.8776679714675604"/>
    <n v="162.600105798584"/>
    <n v="9.9041780853449204"/>
    <n v="51.924966626052502"/>
    <n v="8.0685303096804901"/>
    <n v="248.03508424591499"/>
    <n v="1046.35436085642"/>
    <n v="42.216416432826499"/>
    <n v="11.241940552309099"/>
    <n v="306"/>
    <x v="3"/>
    <x v="1"/>
    <n v="41.198033498175398"/>
    <n v="128.20438449527001"/>
    <s v="Tuesday"/>
    <n v="21"/>
    <x v="1"/>
    <x v="4"/>
    <x v="0"/>
    <n v="94"/>
    <n v="1"/>
  </r>
  <r>
    <n v="102.120855434448"/>
    <n v="243.04553856111099"/>
    <n v="83.456688801443093"/>
    <n v="36.475426785671203"/>
    <n v="3.5045546496380902"/>
    <n v="82.652462592434105"/>
    <n v="34.086478362359998"/>
    <n v="93.689766253566802"/>
    <n v="3.1335259554268999"/>
    <n v="274.63669922735102"/>
    <n v="1027.7416408053"/>
    <n v="5.5098415547575703"/>
    <n v="17.436720028843499"/>
    <n v="419"/>
    <x v="3"/>
    <x v="1"/>
    <n v="34.210268142614296"/>
    <n v="99.370893528593001"/>
    <s v="Thursday"/>
    <n v="17"/>
    <x v="1"/>
    <x v="9"/>
    <x v="5"/>
    <n v="26"/>
    <n v="1"/>
  </r>
  <r>
    <n v="226.514152263022"/>
    <n v="298.980910009762"/>
    <n v="77.076818759060302"/>
    <n v="25.545221327939"/>
    <n v="0.22776205313311099"/>
    <n v="47.669200894123101"/>
    <n v="23.602948279898001"/>
    <n v="94.600580374854403"/>
    <n v="3.4513139818364702"/>
    <n v="220.925397918475"/>
    <n v="1008.84148530562"/>
    <n v="2.9739392631445298"/>
    <n v="8.3197099898550402"/>
    <n v="449"/>
    <x v="3"/>
    <x v="2"/>
    <n v="32.338196381246803"/>
    <n v="98.416610829111406"/>
    <s v="Thursday"/>
    <n v="11"/>
    <x v="2"/>
    <x v="2"/>
    <x v="3"/>
    <n v="9"/>
    <n v="1"/>
  </r>
  <r>
    <n v="64.821085352671204"/>
    <n v="232.55414319590301"/>
    <n v="78.217045517959505"/>
    <n v="47.433977093270002"/>
    <n v="3.3096210726232198"/>
    <n v="182.271774383089"/>
    <n v="-9.5814426686321905"/>
    <n v="98.695394075942104"/>
    <n v="7.8198881010253203"/>
    <n v="185.24090058084801"/>
    <n v="981.89676854474897"/>
    <n v="0.29693956402159699"/>
    <n v="13.3492676531319"/>
    <n v="113"/>
    <x v="2"/>
    <x v="3"/>
    <n v="36.783015627194203"/>
    <n v="92.237612196373604"/>
    <s v="Saturday"/>
    <n v="1"/>
    <x v="1"/>
    <x v="0"/>
    <x v="4"/>
    <n v="56"/>
    <n v="0"/>
  </r>
  <r>
    <n v="239.05128780991299"/>
    <n v="33.516017475322798"/>
    <n v="33.691102715252597"/>
    <n v="47.557229777444498"/>
    <n v="3.8773535501691301"/>
    <n v="139.24875914387701"/>
    <n v="33.856539323462897"/>
    <n v="19.6582321759692"/>
    <n v="7.2050481340141603"/>
    <n v="103.84102923725"/>
    <n v="1029.7213183712499"/>
    <n v="42.0189796834295"/>
    <n v="1.00708130511035"/>
    <n v="119"/>
    <x v="3"/>
    <x v="2"/>
    <n v="20.281996554891801"/>
    <n v="90.038251835561695"/>
    <s v="Monday"/>
    <n v="3"/>
    <x v="7"/>
    <x v="0"/>
    <x v="5"/>
    <n v="75"/>
    <n v="0"/>
  </r>
  <r>
    <n v="188.05478467760301"/>
    <n v="155.207748231089"/>
    <n v="66.032107732273104"/>
    <n v="44.055088929729003"/>
    <n v="3.9967649224062001"/>
    <n v="168.946480722301"/>
    <n v="-8.0548612683613392"/>
    <n v="12.9147709367438"/>
    <n v="8.1313420826126492"/>
    <n v="114.11613224784701"/>
    <n v="1032.43283422479"/>
    <n v="32.323809636509303"/>
    <n v="1.37229470663808"/>
    <n v="297"/>
    <x v="3"/>
    <x v="2"/>
    <n v="36.391883594967197"/>
    <n v="108.659806460753"/>
    <s v="Tuesday"/>
    <n v="14"/>
    <x v="2"/>
    <x v="4"/>
    <x v="1"/>
    <n v="39"/>
    <n v="0"/>
  </r>
  <r>
    <n v="54.680841710613798"/>
    <n v="118.742471562144"/>
    <n v="64.380147838729997"/>
    <n v="37.133641426593996"/>
    <n v="4.0380302217725701"/>
    <n v="96.382346662117001"/>
    <n v="26.4249691278265"/>
    <n v="51.552135653796803"/>
    <n v="5.6154990360659403"/>
    <n v="32.9269635286363"/>
    <n v="1045.09030507437"/>
    <n v="28.130411270631299"/>
    <n v="14.325632189960899"/>
    <n v="250"/>
    <x v="3"/>
    <x v="0"/>
    <n v="43.452174787468202"/>
    <n v="114.554953607716"/>
    <s v="Monday"/>
    <n v="20"/>
    <x v="3"/>
    <x v="3"/>
    <x v="4"/>
    <n v="69"/>
    <n v="0"/>
  </r>
  <r>
    <n v="100.78184380634301"/>
    <n v="249.06641498040599"/>
    <n v="54.608447269401204"/>
    <n v="42.308674847405896"/>
    <n v="3.4272477807183699"/>
    <n v="124.62606728644801"/>
    <n v="3.0052592869608201"/>
    <n v="63.2714352650463"/>
    <n v="7.83872339517192"/>
    <n v="227.748908153304"/>
    <n v="982.53547118491895"/>
    <n v="19.883257709397402"/>
    <n v="1.41243391027902"/>
    <n v="131"/>
    <x v="0"/>
    <x v="1"/>
    <n v="49.123155787508203"/>
    <n v="107.711357611566"/>
    <s v="Sunday"/>
    <n v="0"/>
    <x v="1"/>
    <x v="2"/>
    <x v="3"/>
    <n v="16"/>
    <n v="0"/>
  </r>
  <r>
    <n v="63.797339127494602"/>
    <n v="256.05872980064999"/>
    <n v="38.501183618847698"/>
    <n v="48.978851169978"/>
    <n v="0.84823241110591097"/>
    <n v="63.8417066078188"/>
    <n v="29.023893365387501"/>
    <n v="25.337667632501098"/>
    <n v="5.2778706690836099"/>
    <n v="96.162122216038597"/>
    <n v="1034.9959277246801"/>
    <n v="16.783611237554702"/>
    <n v="2.28074062438048"/>
    <n v="89"/>
    <x v="0"/>
    <x v="1"/>
    <n v="23.502818780847299"/>
    <n v="103.392443264596"/>
    <s v="Wednesday"/>
    <n v="20"/>
    <x v="5"/>
    <x v="9"/>
    <x v="3"/>
    <n v="97"/>
    <n v="0"/>
  </r>
  <r>
    <n v="219.51427359499399"/>
    <n v="220.607263237778"/>
    <n v="84.204077265604994"/>
    <n v="10.6065954360538"/>
    <n v="1.50764682875727"/>
    <n v="21.8105505624115"/>
    <n v="13.089011313163001"/>
    <n v="93.467440870589797"/>
    <n v="0.63799685079269797"/>
    <n v="201.15965448537699"/>
    <n v="994.07784291549206"/>
    <n v="14.646046435760001"/>
    <n v="7.6010821302618101"/>
    <n v="426"/>
    <x v="3"/>
    <x v="3"/>
    <n v="47.847098445817501"/>
    <n v="117.01224011631"/>
    <s v="Thursday"/>
    <n v="23"/>
    <x v="1"/>
    <x v="4"/>
    <x v="4"/>
    <n v="3"/>
    <n v="1"/>
  </r>
  <r>
    <n v="125.015363680519"/>
    <n v="257.39903706044902"/>
    <n v="85.432235206110406"/>
    <n v="26.441077281712701"/>
    <n v="2.81733880623809"/>
    <n v="151.405310701508"/>
    <n v="-6.0014780479925598"/>
    <n v="96.675389541138699"/>
    <n v="2.21847486591557"/>
    <n v="313.17762017947598"/>
    <n v="1017.12514104928"/>
    <n v="10.3624856285706"/>
    <n v="19.8236459591166"/>
    <n v="210"/>
    <x v="1"/>
    <x v="3"/>
    <n v="22.972034830365299"/>
    <n v="105.674941035206"/>
    <s v="Sunday"/>
    <n v="17"/>
    <x v="3"/>
    <x v="1"/>
    <x v="0"/>
    <n v="28"/>
    <n v="0"/>
  </r>
  <r>
    <n v="134.56397123387299"/>
    <n v="53.549236000976101"/>
    <n v="54.645271718815401"/>
    <n v="7.0892168027796698"/>
    <n v="2.1011948988564599"/>
    <n v="151.82534504296899"/>
    <n v="33.443164572150202"/>
    <n v="22.055954972039199"/>
    <n v="1.5698251600748301"/>
    <n v="92.431298343449996"/>
    <n v="1000.16344598644"/>
    <n v="30.900745414045499"/>
    <n v="1.5052280113929"/>
    <n v="9"/>
    <x v="1"/>
    <x v="2"/>
    <n v="29.300487149569701"/>
    <n v="126.392820947519"/>
    <s v="Wednesday"/>
    <n v="11"/>
    <x v="4"/>
    <x v="8"/>
    <x v="2"/>
    <n v="93"/>
    <n v="0"/>
  </r>
  <r>
    <n v="58.337443723485599"/>
    <n v="107.642883731734"/>
    <n v="22.933442806204798"/>
    <n v="19.318748223598899"/>
    <n v="4.2410564378695899"/>
    <n v="89.464849668029899"/>
    <n v="22.099363749508001"/>
    <n v="92.822708047294299"/>
    <n v="7.2496730161615401"/>
    <n v="190.786197037032"/>
    <n v="1034.9614766493"/>
    <n v="36.566674992108901"/>
    <n v="3.80061712761482"/>
    <n v="281"/>
    <x v="2"/>
    <x v="1"/>
    <n v="27.451457100221401"/>
    <n v="96.614806461751101"/>
    <s v="Tuesday"/>
    <n v="17"/>
    <x v="6"/>
    <x v="6"/>
    <x v="4"/>
    <n v="95"/>
    <n v="0"/>
  </r>
  <r>
    <n v="111.95933567670301"/>
    <n v="141.76078999780299"/>
    <n v="9.06877343854568"/>
    <n v="45.568999079688801"/>
    <n v="1.1620400023386801"/>
    <n v="22.960109827761801"/>
    <n v="-5.5973858767860998"/>
    <n v="94.434819898948803"/>
    <n v="7.0679129283577096"/>
    <n v="219.81851384596101"/>
    <n v="1010.99452385206"/>
    <n v="19.803790994305398"/>
    <n v="19.030281919456499"/>
    <n v="490"/>
    <x v="1"/>
    <x v="0"/>
    <n v="32.338560334998697"/>
    <n v="90.460790381770806"/>
    <s v="Saturday"/>
    <n v="16"/>
    <x v="7"/>
    <x v="3"/>
    <x v="3"/>
    <n v="77"/>
    <n v="1"/>
  </r>
  <r>
    <n v="129.09973671635601"/>
    <n v="260.68890013933401"/>
    <n v="40.685776396286499"/>
    <n v="44.862238471869702"/>
    <n v="4.4079501025749401"/>
    <n v="146.42517869321901"/>
    <n v="-2.9124789293659301"/>
    <n v="79.5369312446431"/>
    <n v="9.2120310481323102"/>
    <n v="305.71260391637901"/>
    <n v="1014.6325211803299"/>
    <n v="37.748048696920499"/>
    <n v="17.789658318562498"/>
    <n v="275"/>
    <x v="0"/>
    <x v="1"/>
    <n v="44.537773779738203"/>
    <n v="90.124063390198202"/>
    <s v="Wednesday"/>
    <n v="20"/>
    <x v="7"/>
    <x v="3"/>
    <x v="5"/>
    <n v="11"/>
    <n v="0"/>
  </r>
  <r>
    <n v="180.16042121950201"/>
    <n v="27.3213654246115"/>
    <n v="63.154033121610802"/>
    <n v="34.219361280116097"/>
    <n v="3.7870673669444299"/>
    <n v="115.838221354551"/>
    <n v="32.026708367450503"/>
    <n v="94.189654267759906"/>
    <n v="9.1079573247490693"/>
    <n v="309.38301193096498"/>
    <n v="1012.4483861555"/>
    <n v="22.845170251886898"/>
    <n v="18.885386133397098"/>
    <n v="325"/>
    <x v="3"/>
    <x v="3"/>
    <n v="48.3967929011094"/>
    <n v="127.556352468965"/>
    <s v="Tuesday"/>
    <n v="15"/>
    <x v="2"/>
    <x v="7"/>
    <x v="0"/>
    <n v="61"/>
    <n v="1"/>
  </r>
  <r>
    <n v="13.1110187955197"/>
    <n v="82.064462524912699"/>
    <n v="88.407991357110404"/>
    <n v="27.0073478265845"/>
    <n v="1.89866674932199"/>
    <n v="158.10898261832901"/>
    <n v="-7.4842084084013996"/>
    <n v="41.512989734691402"/>
    <n v="6.9868598805083799"/>
    <n v="321.362003389503"/>
    <n v="1012.49327938126"/>
    <n v="32.333764961908599"/>
    <n v="0.69778723065197001"/>
    <n v="220"/>
    <x v="2"/>
    <x v="2"/>
    <n v="40.7367508501952"/>
    <n v="107.040325465188"/>
    <s v="Thursday"/>
    <n v="18"/>
    <x v="10"/>
    <x v="1"/>
    <x v="4"/>
    <n v="38"/>
    <n v="0"/>
  </r>
  <r>
    <n v="87.872681963244503"/>
    <n v="36.941341394144096"/>
    <n v="6.7357719299025902"/>
    <n v="11.4942865486508"/>
    <n v="1.5647153582451301"/>
    <n v="198.65648737847999"/>
    <n v="-9.0216237273155393"/>
    <n v="11.684069423240601"/>
    <n v="5.6353610512942298"/>
    <n v="27.892599019714201"/>
    <n v="990.11985353348996"/>
    <n v="13.8261943502755"/>
    <n v="11.0501184979311"/>
    <n v="460"/>
    <x v="3"/>
    <x v="1"/>
    <n v="22.9440091106202"/>
    <n v="105.82121945884199"/>
    <s v="Thursday"/>
    <n v="19"/>
    <x v="6"/>
    <x v="9"/>
    <x v="2"/>
    <n v="48"/>
    <n v="1"/>
  </r>
  <r>
    <n v="211.09172999193399"/>
    <n v="63.556905995995798"/>
    <n v="93.877045550313298"/>
    <n v="42.6099653665188"/>
    <n v="1.0619765904871701"/>
    <n v="192.086609515552"/>
    <n v="18.610088889328701"/>
    <n v="46.966853821228398"/>
    <n v="6.6284420573888303"/>
    <n v="168.65695656690301"/>
    <n v="983.57661139051095"/>
    <n v="22.564534423989599"/>
    <n v="7.9157957126566103"/>
    <n v="453"/>
    <x v="1"/>
    <x v="3"/>
    <n v="49.198857401866"/>
    <n v="123.893347262389"/>
    <s v="Friday"/>
    <n v="11"/>
    <x v="7"/>
    <x v="8"/>
    <x v="0"/>
    <n v="78"/>
    <n v="1"/>
  </r>
  <r>
    <n v="141.47486089462299"/>
    <n v="180.77665175982801"/>
    <n v="89.027392347602799"/>
    <n v="9.3679109181919102"/>
    <n v="1.9923081578894"/>
    <n v="137.94990579123899"/>
    <n v="-3.3922895195165901"/>
    <n v="60.602474822863996"/>
    <n v="1.8660239070268201"/>
    <n v="212.05691950174599"/>
    <n v="1027.0087011937701"/>
    <n v="23.219787929820502"/>
    <n v="12.1645730138533"/>
    <n v="488"/>
    <x v="0"/>
    <x v="0"/>
    <n v="44.996601502828199"/>
    <n v="101.333881169931"/>
    <s v="Friday"/>
    <n v="5"/>
    <x v="1"/>
    <x v="7"/>
    <x v="5"/>
    <n v="28"/>
    <n v="1"/>
  </r>
  <r>
    <n v="82.784281130874902"/>
    <n v="201.26595015695401"/>
    <n v="41.5731802579174"/>
    <n v="36.245107200830397"/>
    <n v="0.30668765667028802"/>
    <n v="127.92509042712101"/>
    <n v="33.130876571587201"/>
    <n v="30.027089268766101"/>
    <n v="4.6792254002560298"/>
    <n v="267.27564689545"/>
    <n v="1024.24058811445"/>
    <n v="49.7798194294976"/>
    <n v="19.197451193045499"/>
    <n v="404"/>
    <x v="0"/>
    <x v="3"/>
    <n v="36.421997845817799"/>
    <n v="95.711359393130095"/>
    <s v="Tuesday"/>
    <n v="1"/>
    <x v="3"/>
    <x v="7"/>
    <x v="2"/>
    <n v="81"/>
    <n v="1"/>
  </r>
  <r>
    <n v="98.643063255767004"/>
    <n v="195.66032889356299"/>
    <n v="49.140781223364399"/>
    <n v="31.303279989422901"/>
    <n v="0.16220971199562101"/>
    <n v="67.510531032347401"/>
    <n v="17.820520442979301"/>
    <n v="76.052004677384701"/>
    <n v="5.2849693468717103"/>
    <n v="317.43052496509398"/>
    <n v="997.72364305666395"/>
    <n v="26.6888179625596"/>
    <n v="11.0790901908824"/>
    <n v="186"/>
    <x v="1"/>
    <x v="1"/>
    <n v="24.686990012172799"/>
    <n v="99.376752366448599"/>
    <s v="Tuesday"/>
    <n v="13"/>
    <x v="9"/>
    <x v="8"/>
    <x v="3"/>
    <n v="41"/>
    <n v="0"/>
  </r>
  <r>
    <n v="70.797982290897394"/>
    <n v="165.960225041911"/>
    <n v="7.8847992969116696"/>
    <n v="5.41608847687165"/>
    <n v="1.84368606678762"/>
    <n v="66.720286687691299"/>
    <n v="22.2633630765453"/>
    <n v="21.935630348938101"/>
    <n v="4.8947925632973304"/>
    <n v="196.45098410376201"/>
    <n v="984.123545111206"/>
    <n v="24.098117087474598"/>
    <n v="0.79822993380122997"/>
    <n v="289"/>
    <x v="2"/>
    <x v="1"/>
    <n v="27.840456812881399"/>
    <n v="102.717429893377"/>
    <s v="Sunday"/>
    <n v="20"/>
    <x v="3"/>
    <x v="8"/>
    <x v="2"/>
    <n v="35"/>
    <n v="0"/>
  </r>
  <r>
    <n v="184.80063064100801"/>
    <n v="32.458086786638603"/>
    <n v="53.7354576265802"/>
    <n v="13.568470476445899"/>
    <n v="4.7028224626665702"/>
    <n v="24.693046394267402"/>
    <n v="28.276680825740598"/>
    <n v="76.096408528377196"/>
    <n v="5.6711979657891796"/>
    <n v="198.15241227515099"/>
    <n v="1036.41119443294"/>
    <n v="3.6881099519476099"/>
    <n v="2.5413323586325101"/>
    <n v="78"/>
    <x v="1"/>
    <x v="4"/>
    <n v="24.5311492461617"/>
    <n v="111.05310817728"/>
    <s v="Monday"/>
    <n v="6"/>
    <x v="7"/>
    <x v="9"/>
    <x v="5"/>
    <n v="4"/>
    <n v="0"/>
  </r>
  <r>
    <n v="92.386718846350604"/>
    <n v="282.01915382743402"/>
    <n v="62.0314468601307"/>
    <n v="48.9892577935383"/>
    <n v="4.5591200746475904"/>
    <n v="111.08538193424801"/>
    <n v="-6.2988767405863904"/>
    <n v="91.818097581428106"/>
    <n v="1.62710427251617"/>
    <n v="334.35460053722102"/>
    <n v="1021.79389590024"/>
    <n v="33.112758557659703"/>
    <n v="1.2756841792794"/>
    <n v="421"/>
    <x v="2"/>
    <x v="2"/>
    <n v="37.349914223480503"/>
    <n v="115.789677626912"/>
    <s v="Saturday"/>
    <n v="19"/>
    <x v="0"/>
    <x v="6"/>
    <x v="5"/>
    <n v="50"/>
    <n v="1"/>
  </r>
  <r>
    <n v="130.40312737046099"/>
    <n v="68.650127122488101"/>
    <n v="36.047210556903302"/>
    <n v="26.872473838036701"/>
    <n v="4.9930337443358903"/>
    <n v="33.3049025548641"/>
    <n v="10.4641895175783"/>
    <n v="52.502096599155998"/>
    <n v="5.4782305755621499"/>
    <n v="152.01464506993699"/>
    <n v="1013.55506825319"/>
    <n v="32.698923155761598"/>
    <n v="17.402856897479701"/>
    <n v="59"/>
    <x v="0"/>
    <x v="1"/>
    <n v="27.771767525862899"/>
    <n v="114.395228468616"/>
    <s v="Monday"/>
    <n v="17"/>
    <x v="1"/>
    <x v="5"/>
    <x v="4"/>
    <n v="40"/>
    <n v="0"/>
  </r>
  <r>
    <n v="57.868484837518302"/>
    <n v="212.89660864459299"/>
    <n v="94.113211866635595"/>
    <n v="15.5932353069814"/>
    <n v="2.3472052908807002"/>
    <n v="80.360948068726699"/>
    <n v="28.210887846318201"/>
    <n v="24.523715604358699"/>
    <n v="0.106447889832231"/>
    <n v="141.30292436178701"/>
    <n v="993.59446564269297"/>
    <n v="14.0660435415467"/>
    <n v="11.8101983333489"/>
    <n v="164"/>
    <x v="0"/>
    <x v="0"/>
    <n v="42.280593501384999"/>
    <n v="92.555668430193805"/>
    <s v="Thursday"/>
    <n v="9"/>
    <x v="10"/>
    <x v="2"/>
    <x v="5"/>
    <n v="5"/>
    <n v="0"/>
  </r>
  <r>
    <n v="105.21687442482801"/>
    <n v="146.08824851131601"/>
    <n v="7.6497166006141297"/>
    <n v="17.562827914747299"/>
    <n v="0.31631792265968001"/>
    <n v="20.628749084012298"/>
    <n v="23.0826827017734"/>
    <n v="71.570043733026793"/>
    <n v="0.26041010073118698"/>
    <n v="156.24762150489599"/>
    <n v="1041.1864107809599"/>
    <n v="17.477001369863999"/>
    <n v="16.747192072296599"/>
    <n v="220"/>
    <x v="1"/>
    <x v="3"/>
    <n v="35.940862068501403"/>
    <n v="97.619436725882693"/>
    <s v="Sunday"/>
    <n v="1"/>
    <x v="11"/>
    <x v="1"/>
    <x v="5"/>
    <n v="63"/>
    <n v="0"/>
  </r>
  <r>
    <n v="185.72134862190401"/>
    <n v="104.995268612497"/>
    <n v="25.2187071418412"/>
    <n v="10.342814635260099"/>
    <n v="1.1749523698967601"/>
    <n v="99.190320960378401"/>
    <n v="-5.20199163450493"/>
    <n v="92.019757032366101"/>
    <n v="1.7852589294899099"/>
    <n v="118.47356637211401"/>
    <n v="989.39491225200697"/>
    <n v="38.701720898950903"/>
    <n v="4.6444322061557699"/>
    <n v="419"/>
    <x v="2"/>
    <x v="2"/>
    <n v="27.2673148801296"/>
    <n v="97.867470789117604"/>
    <s v="Tuesday"/>
    <n v="3"/>
    <x v="11"/>
    <x v="2"/>
    <x v="2"/>
    <n v="83"/>
    <n v="1"/>
  </r>
  <r>
    <n v="209.061699414554"/>
    <n v="178.934097930315"/>
    <n v="6.5639473858219599"/>
    <n v="48.401355101440203"/>
    <n v="0.74645947689578596"/>
    <n v="121.47493623570099"/>
    <n v="31.968310962021601"/>
    <n v="57.895439159920201"/>
    <n v="9.5013973711020991"/>
    <n v="175.99828125713199"/>
    <n v="992.59586983404097"/>
    <n v="36.425186868517301"/>
    <n v="12.860141011922799"/>
    <n v="325"/>
    <x v="2"/>
    <x v="0"/>
    <n v="21.1541047213165"/>
    <n v="117.85765167957"/>
    <s v="Friday"/>
    <n v="7"/>
    <x v="0"/>
    <x v="2"/>
    <x v="0"/>
    <n v="88"/>
    <n v="1"/>
  </r>
  <r>
    <n v="56.074213869543698"/>
    <n v="114.527529943115"/>
    <n v="70.8304350483197"/>
    <n v="21.3026442671094"/>
    <n v="0.61075715861024904"/>
    <n v="22.518737774446901"/>
    <n v="4.8866392499892601"/>
    <n v="56.227108283320703"/>
    <n v="6.7940010037237899"/>
    <n v="325.20223637062099"/>
    <n v="1004.58036244289"/>
    <n v="5.5469655616943596"/>
    <n v="18.717660363821199"/>
    <n v="291"/>
    <x v="1"/>
    <x v="1"/>
    <n v="29.0120267864617"/>
    <n v="124.97265936073499"/>
    <s v="Friday"/>
    <n v="1"/>
    <x v="7"/>
    <x v="1"/>
    <x v="5"/>
    <n v="31"/>
    <n v="0"/>
  </r>
  <r>
    <n v="43.854045050721901"/>
    <n v="278.19674857609999"/>
    <n v="21.2734774331247"/>
    <n v="41.887742232225897"/>
    <n v="1.9021205853660199"/>
    <n v="112.47449471649701"/>
    <n v="31.5773205258585"/>
    <n v="12.3107511182503"/>
    <n v="7.83786143865842"/>
    <n v="40.514744980930502"/>
    <n v="1017.16502804706"/>
    <n v="28.304426313424301"/>
    <n v="1.2013430668221501"/>
    <n v="249"/>
    <x v="2"/>
    <x v="4"/>
    <n v="30.525067999272"/>
    <n v="122.15151492414201"/>
    <s v="Thursday"/>
    <n v="9"/>
    <x v="7"/>
    <x v="1"/>
    <x v="0"/>
    <n v="21"/>
    <n v="0"/>
  </r>
  <r>
    <n v="161.825428766762"/>
    <n v="216.48147169349099"/>
    <n v="48.060138883064198"/>
    <n v="11.0494038921974"/>
    <n v="1.7249433476387599"/>
    <n v="24.261923352139899"/>
    <n v="-5.2341870312256704"/>
    <n v="81.771899906501503"/>
    <n v="3.8667246358100398"/>
    <n v="263.81822197789302"/>
    <n v="1016.23277867515"/>
    <n v="40.529263781447398"/>
    <n v="13.382528479310199"/>
    <n v="400"/>
    <x v="0"/>
    <x v="3"/>
    <n v="33.336252691393199"/>
    <n v="102.015443824185"/>
    <s v="Saturday"/>
    <n v="0"/>
    <x v="9"/>
    <x v="8"/>
    <x v="5"/>
    <n v="9"/>
    <n v="1"/>
  </r>
  <r>
    <n v="220.18802270862901"/>
    <n v="50.115029090569003"/>
    <n v="28.2090884081633"/>
    <n v="10.3830427472717"/>
    <n v="4.7820372504497"/>
    <n v="83.239821184980897"/>
    <n v="-6.03892436836147"/>
    <n v="33.207279006910603"/>
    <n v="0.69685285190645496"/>
    <n v="271.394405214713"/>
    <n v="1031.78693495056"/>
    <n v="4.0024964594086301"/>
    <n v="0.51101081596347098"/>
    <n v="372"/>
    <x v="2"/>
    <x v="3"/>
    <n v="39.118674422741599"/>
    <n v="114.433927222066"/>
    <s v="Monday"/>
    <n v="19"/>
    <x v="9"/>
    <x v="3"/>
    <x v="2"/>
    <n v="24"/>
    <n v="1"/>
  </r>
  <r>
    <n v="186.22526081285099"/>
    <n v="271.85660190794403"/>
    <n v="92.688908285012801"/>
    <n v="37.917272066487001"/>
    <n v="0.49757331589015802"/>
    <n v="87.942203040800806"/>
    <n v="2.8313560681594998"/>
    <n v="89.6821209396699"/>
    <n v="3.9966516989815501E-2"/>
    <n v="150.870960685418"/>
    <n v="1031.1431004624901"/>
    <n v="1.58320453766683"/>
    <n v="8.8034077265662791"/>
    <n v="9"/>
    <x v="0"/>
    <x v="4"/>
    <n v="23.8227122666989"/>
    <n v="97.537904866127107"/>
    <s v="Tuesday"/>
    <n v="21"/>
    <x v="8"/>
    <x v="1"/>
    <x v="3"/>
    <n v="4"/>
    <n v="0"/>
  </r>
  <r>
    <n v="223.82836019032601"/>
    <n v="217.77527129868699"/>
    <n v="8.0035132611976394"/>
    <n v="6.44795608174483"/>
    <n v="0.37617280145767201"/>
    <n v="139.45958398499201"/>
    <n v="15.607922881493501"/>
    <n v="42.5400626267554"/>
    <n v="4.5776522834461799"/>
    <n v="207.91648230666499"/>
    <n v="988.59209786025394"/>
    <n v="5.2286345270885004"/>
    <n v="5.8638796486253897"/>
    <n v="402"/>
    <x v="1"/>
    <x v="2"/>
    <n v="39.871792614747001"/>
    <n v="109.860621982526"/>
    <s v="Tuesday"/>
    <n v="21"/>
    <x v="3"/>
    <x v="5"/>
    <x v="5"/>
    <n v="6"/>
    <n v="1"/>
  </r>
  <r>
    <n v="152.32733740518299"/>
    <n v="47.463245768031697"/>
    <n v="66.616374277562699"/>
    <n v="11.241806033266201"/>
    <n v="2.2995604874455502"/>
    <n v="140.83864960527299"/>
    <n v="26.825226063805399"/>
    <n v="68.752942481253996"/>
    <n v="3.7714899577808398"/>
    <n v="179.11575888163699"/>
    <n v="1048.7817486333799"/>
    <n v="16.331858162604799"/>
    <n v="17.6972432986088"/>
    <n v="3"/>
    <x v="3"/>
    <x v="4"/>
    <n v="22.252342358021199"/>
    <n v="125.11422765808101"/>
    <s v="Saturday"/>
    <n v="21"/>
    <x v="1"/>
    <x v="5"/>
    <x v="3"/>
    <n v="31"/>
    <n v="0"/>
  </r>
  <r>
    <n v="154.480737723158"/>
    <n v="100.069527334112"/>
    <n v="30.640416302917899"/>
    <n v="14.035882715311701"/>
    <n v="2.4818599925106799"/>
    <n v="92.494437139113899"/>
    <n v="-1.2889487801186501"/>
    <n v="47.762496161903698"/>
    <n v="3.6033811523832902"/>
    <n v="153.433842257175"/>
    <n v="997.29809997017605"/>
    <n v="9.79715960270544"/>
    <n v="13.885047600521601"/>
    <n v="219"/>
    <x v="0"/>
    <x v="2"/>
    <n v="49.049935683190597"/>
    <n v="105.65564205759701"/>
    <s v="Tuesday"/>
    <n v="0"/>
    <x v="0"/>
    <x v="6"/>
    <x v="2"/>
    <n v="32"/>
    <n v="0"/>
  </r>
  <r>
    <n v="113.702673113218"/>
    <n v="41.8775741944457"/>
    <n v="89.580318358927599"/>
    <n v="39.619208569884101"/>
    <n v="4.4100334225332203"/>
    <n v="154.470337483203"/>
    <n v="-2.4757332512960102"/>
    <n v="10.251358355701001"/>
    <n v="2.3636129529495098"/>
    <n v="346.38459100707797"/>
    <n v="998.22715912846604"/>
    <n v="43.937625405271298"/>
    <n v="3.4678233877329898"/>
    <n v="468"/>
    <x v="0"/>
    <x v="1"/>
    <n v="25.893850998677902"/>
    <n v="113.26606724188601"/>
    <s v="Sunday"/>
    <n v="9"/>
    <x v="9"/>
    <x v="1"/>
    <x v="2"/>
    <n v="30"/>
    <n v="1"/>
  </r>
  <r>
    <n v="100.174118026073"/>
    <n v="185.12061231376799"/>
    <n v="54.691219781134599"/>
    <n v="2.8345681628700001"/>
    <n v="1.6062800506642401"/>
    <n v="46.249841144850002"/>
    <n v="-8.5162316068081498"/>
    <n v="16.488236187414099"/>
    <n v="4.1896424383539799"/>
    <n v="269.66850292207602"/>
    <n v="991.84870262648496"/>
    <n v="14.088187621825799"/>
    <n v="9.3617343977990508"/>
    <n v="301"/>
    <x v="3"/>
    <x v="1"/>
    <n v="23.193294856122399"/>
    <n v="126.593144326101"/>
    <s v="Sunday"/>
    <n v="21"/>
    <x v="2"/>
    <x v="3"/>
    <x v="1"/>
    <n v="80"/>
    <n v="1"/>
  </r>
  <r>
    <n v="170.67672767713"/>
    <n v="244.29972814643099"/>
    <n v="50.9211751068366"/>
    <n v="24.402924741635001"/>
    <n v="1.13007641664179"/>
    <n v="11.811292221492501"/>
    <n v="-1.5418982829994199"/>
    <n v="78.548773235529097"/>
    <n v="2.9370828981130401"/>
    <n v="49.148186727694799"/>
    <n v="1024.65353453385"/>
    <n v="3.8986474426803301"/>
    <n v="9.0113341141876298"/>
    <n v="89"/>
    <x v="0"/>
    <x v="0"/>
    <n v="37.244021067639899"/>
    <n v="127.884907329801"/>
    <s v="Sunday"/>
    <n v="22"/>
    <x v="1"/>
    <x v="7"/>
    <x v="2"/>
    <n v="48"/>
    <n v="0"/>
  </r>
  <r>
    <n v="217.16612917186399"/>
    <n v="119.160705105405"/>
    <n v="13.2404539755934"/>
    <n v="47.680167657141702"/>
    <n v="0.85166042492712601"/>
    <n v="16.496278971644799"/>
    <n v="29.220763344646301"/>
    <n v="14.0740513442289"/>
    <n v="9.6586838343904393"/>
    <n v="136.66232168156199"/>
    <n v="1024.0879958221001"/>
    <n v="19.838920863712801"/>
    <n v="14.1672787620466"/>
    <n v="41"/>
    <x v="3"/>
    <x v="3"/>
    <n v="37.7810401409048"/>
    <n v="113.587895462308"/>
    <s v="Wednesday"/>
    <n v="5"/>
    <x v="6"/>
    <x v="1"/>
    <x v="5"/>
    <n v="28"/>
    <n v="0"/>
  </r>
  <r>
    <n v="183.52448385416"/>
    <n v="84.817345538185904"/>
    <n v="82.413959781890895"/>
    <n v="29.958739938465499"/>
    <n v="3.0010636883929198"/>
    <n v="188.775548460306"/>
    <n v="24.684828518813202"/>
    <n v="57.708079402150702"/>
    <n v="4.9748697066638101"/>
    <n v="323.93776312370102"/>
    <n v="1035.7011567684799"/>
    <n v="35.576228544069501"/>
    <n v="8.1299242061902994"/>
    <n v="16"/>
    <x v="1"/>
    <x v="3"/>
    <n v="22.059629112624702"/>
    <n v="108.122019400859"/>
    <s v="Thursday"/>
    <n v="2"/>
    <x v="0"/>
    <x v="1"/>
    <x v="2"/>
    <n v="38"/>
    <n v="0"/>
  </r>
  <r>
    <n v="111.952658106733"/>
    <n v="144.69757617443199"/>
    <n v="61.635608841926"/>
    <n v="20.241700527453201"/>
    <n v="0.17743281217970799"/>
    <n v="199.27120362943401"/>
    <n v="2.83170289736338"/>
    <n v="89.032885868466806"/>
    <n v="8.4696050160611698"/>
    <n v="321.94340060617401"/>
    <n v="1002.5356084034501"/>
    <n v="19.418031484323802"/>
    <n v="14.6055215757517"/>
    <n v="494"/>
    <x v="1"/>
    <x v="1"/>
    <n v="37.359773973070098"/>
    <n v="101.576392662256"/>
    <s v="Thursday"/>
    <n v="4"/>
    <x v="4"/>
    <x v="0"/>
    <x v="3"/>
    <n v="41"/>
    <n v="1"/>
  </r>
  <r>
    <n v="163.26759804172301"/>
    <n v="172.23333908996801"/>
    <n v="8.3156772882846397"/>
    <n v="22.211203583574601"/>
    <n v="4.8588968241544404"/>
    <n v="40.899879024874899"/>
    <n v="36.997712153552897"/>
    <n v="53.720811570642603"/>
    <n v="1.2655727702211199"/>
    <n v="230.97052123586201"/>
    <n v="988.68549637997103"/>
    <n v="39.0510169779782"/>
    <n v="1.25406579936969"/>
    <n v="257"/>
    <x v="2"/>
    <x v="4"/>
    <n v="46.217480684374202"/>
    <n v="114.76335375792701"/>
    <s v="Wednesday"/>
    <n v="8"/>
    <x v="8"/>
    <x v="3"/>
    <x v="3"/>
    <n v="22"/>
    <n v="0"/>
  </r>
  <r>
    <n v="32.791567101367598"/>
    <n v="191.17131557307499"/>
    <n v="52.902441622010301"/>
    <n v="12.940903628487201"/>
    <n v="4.42119632604114"/>
    <n v="44.301617994888097"/>
    <n v="8.6049398792201401"/>
    <n v="41.237071580392197"/>
    <n v="3.9017884528293898"/>
    <n v="228.162865184803"/>
    <n v="983.302024170197"/>
    <n v="2.1500768840314799"/>
    <n v="15.875398592901499"/>
    <n v="140"/>
    <x v="2"/>
    <x v="1"/>
    <n v="39.7239828538494"/>
    <n v="102.90056623012801"/>
    <s v="Wednesday"/>
    <n v="8"/>
    <x v="11"/>
    <x v="0"/>
    <x v="3"/>
    <n v="32"/>
    <n v="0"/>
  </r>
  <r>
    <n v="126.04654941864599"/>
    <n v="52.922846762695897"/>
    <n v="22.841636992570098"/>
    <n v="12.684565989288"/>
    <n v="1.1924980717740701"/>
    <n v="116.00317325120299"/>
    <n v="24.3603355116439"/>
    <n v="11.8389282041552"/>
    <n v="8.5366265984954097"/>
    <n v="291.800064993136"/>
    <n v="1015.6307417421"/>
    <n v="4.0859277808482402"/>
    <n v="19.1770526807788"/>
    <n v="210"/>
    <x v="2"/>
    <x v="4"/>
    <n v="32.945539328158901"/>
    <n v="129.694569328233"/>
    <s v="Saturday"/>
    <n v="2"/>
    <x v="7"/>
    <x v="3"/>
    <x v="5"/>
    <n v="47"/>
    <n v="0"/>
  </r>
  <r>
    <n v="73.599602378003993"/>
    <n v="68.020920643034401"/>
    <n v="67.647145559684304"/>
    <n v="32.6759948963524"/>
    <n v="0.53491848022685595"/>
    <n v="143.27108389694601"/>
    <n v="9.60984916307806"/>
    <n v="60.669336092233898"/>
    <n v="3.5013896215804898"/>
    <n v="166.65288045077801"/>
    <n v="1021.73862432234"/>
    <n v="31.0948616549999"/>
    <n v="9.8397657341654394"/>
    <n v="446"/>
    <x v="3"/>
    <x v="4"/>
    <n v="44.371892919992398"/>
    <n v="122.112406711269"/>
    <s v="Sunday"/>
    <n v="6"/>
    <x v="1"/>
    <x v="4"/>
    <x v="0"/>
    <n v="68"/>
    <n v="1"/>
  </r>
  <r>
    <n v="143.39249469109799"/>
    <n v="176.674060676685"/>
    <n v="38.875718761131097"/>
    <n v="7.5083526805072696"/>
    <n v="2.09791449888177"/>
    <n v="173.11737556688399"/>
    <n v="11.3157466131071"/>
    <n v="21.2323436585217"/>
    <n v="4.9552670839835899"/>
    <n v="112.491488092777"/>
    <n v="1028.92176447829"/>
    <n v="34.746463899418799"/>
    <n v="18.341367529361701"/>
    <n v="347"/>
    <x v="2"/>
    <x v="2"/>
    <n v="41.488307643686397"/>
    <n v="113.545653775598"/>
    <s v="Saturday"/>
    <n v="7"/>
    <x v="7"/>
    <x v="7"/>
    <x v="1"/>
    <n v="49"/>
    <n v="1"/>
  </r>
  <r>
    <n v="216.98169979349601"/>
    <n v="180.67451173489599"/>
    <n v="47.042851985112797"/>
    <n v="8.4743226016166897"/>
    <n v="3.3831602161896099"/>
    <n v="37.426404207663801"/>
    <n v="15.5489611663566"/>
    <n v="45.900802854268903"/>
    <n v="0.25673806987637299"/>
    <n v="260.75034795761201"/>
    <n v="1034.57535704974"/>
    <n v="46.348646867140197"/>
    <n v="19.858387305025801"/>
    <n v="340"/>
    <x v="3"/>
    <x v="2"/>
    <n v="22.627178099703698"/>
    <n v="102.366152571443"/>
    <s v="Wednesday"/>
    <n v="17"/>
    <x v="1"/>
    <x v="7"/>
    <x v="2"/>
    <n v="26"/>
    <n v="1"/>
  </r>
  <r>
    <n v="242.159315135886"/>
    <n v="126.73210431473299"/>
    <n v="65.702550983302999"/>
    <n v="35.7332452840594"/>
    <n v="4.8433578113645597"/>
    <n v="164.21113693816301"/>
    <n v="-2.4658790394276302"/>
    <n v="23.9125789571086"/>
    <n v="0.61271963071576896"/>
    <n v="14.290508555938599"/>
    <n v="1012.33233273286"/>
    <n v="14.268051649922199"/>
    <n v="7.0679564723303097"/>
    <n v="69"/>
    <x v="0"/>
    <x v="2"/>
    <n v="21.1985817565544"/>
    <n v="117.135852724763"/>
    <s v="Monday"/>
    <n v="15"/>
    <x v="2"/>
    <x v="1"/>
    <x v="1"/>
    <n v="82"/>
    <n v="0"/>
  </r>
  <r>
    <n v="192.85019155838199"/>
    <n v="205.58524731324101"/>
    <n v="51.104429038292999"/>
    <n v="31.9250963811545"/>
    <n v="4.8719546576119104"/>
    <n v="166.889988988542"/>
    <n v="-0.799902904778234"/>
    <n v="52.401181023471302"/>
    <n v="9.6400953864742203"/>
    <n v="161.71299359621301"/>
    <n v="986.55880994325298"/>
    <n v="24.438508412278701"/>
    <n v="7.7382494840000096"/>
    <n v="465"/>
    <x v="1"/>
    <x v="1"/>
    <n v="34.5358693241011"/>
    <n v="129.11471492791401"/>
    <s v="Monday"/>
    <n v="4"/>
    <x v="8"/>
    <x v="1"/>
    <x v="1"/>
    <n v="1"/>
    <n v="1"/>
  </r>
  <r>
    <n v="38.269662263347598"/>
    <n v="178.57227968660001"/>
    <n v="26.473844778525802"/>
    <n v="39.282029285221199"/>
    <n v="1.5037368006988201"/>
    <n v="173.650929966847"/>
    <n v="36.690895105950901"/>
    <n v="37.515153010294"/>
    <n v="1.5768621575389301"/>
    <n v="163.50103891551399"/>
    <n v="1031.05813178577"/>
    <n v="34.715682468664603"/>
    <n v="18.494651297174901"/>
    <n v="189"/>
    <x v="1"/>
    <x v="0"/>
    <n v="32.892457248606"/>
    <n v="126.08544891496101"/>
    <s v="Thursday"/>
    <n v="21"/>
    <x v="1"/>
    <x v="4"/>
    <x v="3"/>
    <n v="83"/>
    <n v="0"/>
  </r>
  <r>
    <n v="51.949935561334001"/>
    <n v="158.351844872025"/>
    <n v="47.439713474795298"/>
    <n v="34.059021703269401"/>
    <n v="2.6806660908480802"/>
    <n v="189.711790322491"/>
    <n v="25.571726238200799"/>
    <n v="48.245025981223499"/>
    <n v="9.0167697004422607"/>
    <n v="22.772110869075899"/>
    <n v="1039.7885481497699"/>
    <n v="3.53881009470122"/>
    <n v="11.4289786450246"/>
    <n v="300"/>
    <x v="1"/>
    <x v="4"/>
    <n v="23.9263603567526"/>
    <n v="101.08122704133901"/>
    <s v="Thursday"/>
    <n v="18"/>
    <x v="2"/>
    <x v="4"/>
    <x v="2"/>
    <n v="50"/>
    <n v="0"/>
  </r>
  <r>
    <n v="100.964747448765"/>
    <n v="158.42831392061299"/>
    <n v="25.272186082068998"/>
    <n v="24.8274860050957"/>
    <n v="1.71707238420411"/>
    <n v="196.82485822827701"/>
    <n v="38.851318363781097"/>
    <n v="65.917917096698005"/>
    <n v="9.6497870187465402"/>
    <n v="176.02390669326601"/>
    <n v="980.85494011082699"/>
    <n v="8.1365664464909493"/>
    <n v="14.403239114205601"/>
    <n v="487"/>
    <x v="0"/>
    <x v="1"/>
    <n v="46.419604609378503"/>
    <n v="121.922967443068"/>
    <s v="Friday"/>
    <n v="14"/>
    <x v="6"/>
    <x v="6"/>
    <x v="3"/>
    <n v="40"/>
    <n v="1"/>
  </r>
  <r>
    <n v="97.107789091555404"/>
    <n v="230.87016047575301"/>
    <n v="67.272548758994603"/>
    <n v="27.045320782998299"/>
    <n v="1.56955769467901"/>
    <n v="103.509396770482"/>
    <n v="36.776781963287704"/>
    <n v="82.986828739620606"/>
    <n v="6.1125558454724498"/>
    <n v="254.710297868476"/>
    <n v="1041.2539149496999"/>
    <n v="6.3823055306710303"/>
    <n v="4.53201210359002"/>
    <n v="363"/>
    <x v="3"/>
    <x v="2"/>
    <n v="26.829496743902499"/>
    <n v="106.918104997139"/>
    <s v="Thursday"/>
    <n v="3"/>
    <x v="1"/>
    <x v="1"/>
    <x v="3"/>
    <n v="65"/>
    <n v="1"/>
  </r>
  <r>
    <n v="128.08782971161699"/>
    <n v="230.672621193027"/>
    <n v="85.464422005420303"/>
    <n v="10.5551658567672"/>
    <n v="3.1412023781653202"/>
    <n v="92.543599554641801"/>
    <n v="-3.5116513648318901"/>
    <n v="23.371128249605501"/>
    <n v="3.10245482437929"/>
    <n v="51.525772962927398"/>
    <n v="1014.00797144106"/>
    <n v="43.133837102420699"/>
    <n v="3.9229371274365299"/>
    <n v="189"/>
    <x v="2"/>
    <x v="2"/>
    <n v="37.0962434935023"/>
    <n v="90.986414195615296"/>
    <s v="Thursday"/>
    <n v="2"/>
    <x v="2"/>
    <x v="7"/>
    <x v="5"/>
    <n v="43"/>
    <n v="0"/>
  </r>
  <r>
    <n v="212.14166785063"/>
    <n v="187.26964513309599"/>
    <n v="29.886180936463099"/>
    <n v="29.780282469949402"/>
    <n v="2.7388860309441299"/>
    <n v="146.799285560025"/>
    <n v="11.5287972404589"/>
    <n v="67.219369576147102"/>
    <n v="4.9297245037278303"/>
    <n v="150.013584470659"/>
    <n v="1010.7764103512"/>
    <n v="49.380114036891896"/>
    <n v="14.980539631528201"/>
    <n v="387"/>
    <x v="0"/>
    <x v="1"/>
    <n v="48.365633756644002"/>
    <n v="127.01752014638301"/>
    <s v="Saturday"/>
    <n v="6"/>
    <x v="11"/>
    <x v="2"/>
    <x v="5"/>
    <n v="46"/>
    <n v="1"/>
  </r>
  <r>
    <n v="28.758449474177201"/>
    <n v="170.34665405927399"/>
    <n v="71.637372562418506"/>
    <n v="10.063575170941499"/>
    <n v="4.60169235531413"/>
    <n v="13.974866160415599"/>
    <n v="34.739031145608699"/>
    <n v="63.868598473853403"/>
    <n v="0.64532857931624599"/>
    <n v="9.0304907312348899"/>
    <n v="983.76360685296197"/>
    <n v="19.724502615732899"/>
    <n v="16.654066684002199"/>
    <n v="310"/>
    <x v="1"/>
    <x v="1"/>
    <n v="41.348034332681401"/>
    <n v="120.58802393729"/>
    <s v="Monday"/>
    <n v="11"/>
    <x v="0"/>
    <x v="8"/>
    <x v="3"/>
    <n v="13"/>
    <n v="1"/>
  </r>
  <r>
    <n v="206.003097997482"/>
    <n v="186.862912437445"/>
    <n v="33.747019991325097"/>
    <n v="33.251146023360199"/>
    <n v="3.9511562956124799"/>
    <n v="48.622149781477702"/>
    <n v="15.099833273153701"/>
    <n v="27.4762442607948"/>
    <n v="4.2304015822921901"/>
    <n v="285.38126373362797"/>
    <n v="1040.9062107277"/>
    <n v="46.529539948356003"/>
    <n v="15.499366176522299"/>
    <n v="138"/>
    <x v="0"/>
    <x v="2"/>
    <n v="47.350106333739902"/>
    <n v="128.67779258607001"/>
    <s v="Tuesday"/>
    <n v="11"/>
    <x v="10"/>
    <x v="8"/>
    <x v="2"/>
    <n v="45"/>
    <n v="0"/>
  </r>
  <r>
    <n v="214.22300272063299"/>
    <n v="197.901973285016"/>
    <n v="54.359150406500497"/>
    <n v="41.208041422749297"/>
    <n v="0.38358283080938099"/>
    <n v="124.916707954324"/>
    <n v="4.5979145716079799"/>
    <n v="67.450604196723305"/>
    <n v="3.8660833600704501"/>
    <n v="298.09390113663301"/>
    <n v="996.46468451303895"/>
    <n v="31.852862544492801"/>
    <n v="17.614904895534401"/>
    <n v="407"/>
    <x v="0"/>
    <x v="2"/>
    <n v="39.046620650507002"/>
    <n v="113.56058246088"/>
    <s v="Monday"/>
    <n v="22"/>
    <x v="0"/>
    <x v="1"/>
    <x v="1"/>
    <n v="53"/>
    <n v="1"/>
  </r>
  <r>
    <n v="71.095146432465398"/>
    <n v="289.89701796812699"/>
    <n v="8.6102457610389997"/>
    <n v="21.2774106338127"/>
    <n v="2.9016253345199101"/>
    <n v="112.86528718763"/>
    <n v="21.344794324957299"/>
    <n v="31.8457967021846"/>
    <n v="0.87316850634962495"/>
    <n v="157.863451891099"/>
    <n v="989.10975361789599"/>
    <n v="42.3097350576815"/>
    <n v="1.73564422460044"/>
    <n v="412"/>
    <x v="1"/>
    <x v="4"/>
    <n v="21.4876900153644"/>
    <n v="116.71592852422501"/>
    <s v="Friday"/>
    <n v="18"/>
    <x v="8"/>
    <x v="5"/>
    <x v="3"/>
    <n v="4"/>
    <n v="1"/>
  </r>
  <r>
    <n v="53.592241236853503"/>
    <n v="30.5253288601698"/>
    <n v="45.589933638811402"/>
    <n v="37.984159112341302"/>
    <n v="1.2650566720104099"/>
    <n v="73.971422924659095"/>
    <n v="6.8126538671643004"/>
    <n v="86.492663393929902"/>
    <n v="2.8619290203843399"/>
    <n v="222.15091777342499"/>
    <n v="1025.3832452296899"/>
    <n v="12.752548927950301"/>
    <n v="5.1018595689142696"/>
    <n v="87"/>
    <x v="3"/>
    <x v="0"/>
    <n v="39.350013148688198"/>
    <n v="94.240574166760098"/>
    <s v="Thursday"/>
    <n v="4"/>
    <x v="1"/>
    <x v="0"/>
    <x v="1"/>
    <n v="70"/>
    <n v="0"/>
  </r>
  <r>
    <n v="249.696788020778"/>
    <n v="171.42762589736299"/>
    <n v="45.500780084057098"/>
    <n v="37.197965706708601"/>
    <n v="1.29222731985005"/>
    <n v="198.54280163026399"/>
    <n v="20.609679993421398"/>
    <n v="76.795203384032305"/>
    <n v="5.2483652399597798"/>
    <n v="18.612907302145999"/>
    <n v="980.08892095577096"/>
    <n v="8.7691938675014498"/>
    <n v="7.5150848482772901"/>
    <n v="239"/>
    <x v="1"/>
    <x v="0"/>
    <n v="29.196993895983201"/>
    <n v="129.309827504678"/>
    <s v="Tuesday"/>
    <n v="19"/>
    <x v="7"/>
    <x v="0"/>
    <x v="0"/>
    <n v="19"/>
    <n v="0"/>
  </r>
  <r>
    <n v="171.52933677773601"/>
    <n v="170.154257881386"/>
    <n v="74.654365310675999"/>
    <n v="33.125015387620998"/>
    <n v="4.5010268631513197"/>
    <n v="64.690881039825797"/>
    <n v="9.8942639915827506"/>
    <n v="71.927601631289306"/>
    <n v="2.76599624563644"/>
    <n v="80.860878452773207"/>
    <n v="1031.5893783855399"/>
    <n v="31.606317703057201"/>
    <n v="7.72129942969993"/>
    <n v="163"/>
    <x v="2"/>
    <x v="2"/>
    <n v="47.111707010618801"/>
    <n v="114.735111807442"/>
    <s v="Thursday"/>
    <n v="1"/>
    <x v="10"/>
    <x v="4"/>
    <x v="5"/>
    <n v="26"/>
    <n v="0"/>
  </r>
  <r>
    <n v="69.214706649810395"/>
    <n v="70.324378649952493"/>
    <n v="14.1041529252921"/>
    <n v="22.5314171958725"/>
    <n v="0.87290145157068599"/>
    <n v="80.751017092527505"/>
    <n v="38.308593471321899"/>
    <n v="53.136400016565602"/>
    <n v="5.3802585104493703"/>
    <n v="332.27403651047803"/>
    <n v="1006.27527985954"/>
    <n v="22.758456772783202"/>
    <n v="1.2498616322537399"/>
    <n v="394"/>
    <x v="0"/>
    <x v="2"/>
    <n v="37.947997724440498"/>
    <n v="102.985901339965"/>
    <s v="Monday"/>
    <n v="21"/>
    <x v="9"/>
    <x v="5"/>
    <x v="3"/>
    <n v="65"/>
    <n v="1"/>
  </r>
  <r>
    <n v="142.139154948488"/>
    <n v="209.94546555719501"/>
    <n v="5.9705783061820101"/>
    <n v="25.571180187959399"/>
    <n v="4.64933073149456"/>
    <n v="188.740044862872"/>
    <n v="-1.3117953650010099"/>
    <n v="10.6868713023749"/>
    <n v="0.55245061695235098"/>
    <n v="133.767155215179"/>
    <n v="1000.1035488878"/>
    <n v="5.2914617261904002"/>
    <n v="12.142880083686199"/>
    <n v="247"/>
    <x v="3"/>
    <x v="1"/>
    <n v="35.579076539853801"/>
    <n v="119.389555176359"/>
    <s v="Friday"/>
    <n v="11"/>
    <x v="8"/>
    <x v="2"/>
    <x v="4"/>
    <n v="83"/>
    <n v="0"/>
  </r>
  <r>
    <n v="211.42727817078901"/>
    <n v="196.67888423585899"/>
    <n v="88.118207271702104"/>
    <n v="19.7703612332689"/>
    <n v="0.30382699252095902"/>
    <n v="115.203266086509"/>
    <n v="15.773773700672299"/>
    <n v="13.477098993095099"/>
    <n v="8.2585276455435608"/>
    <n v="136.245846643741"/>
    <n v="1039.5200367815801"/>
    <n v="17.733634434769499"/>
    <n v="13.5648716508787"/>
    <n v="482"/>
    <x v="0"/>
    <x v="3"/>
    <n v="44.6468326289122"/>
    <n v="103.90921102490999"/>
    <s v="Monday"/>
    <n v="21"/>
    <x v="8"/>
    <x v="1"/>
    <x v="0"/>
    <n v="51"/>
    <n v="1"/>
  </r>
  <r>
    <n v="20.508383250781598"/>
    <n v="71.087325443744604"/>
    <n v="59.506729902436099"/>
    <n v="11.6403808308573"/>
    <n v="4.8021793387577798"/>
    <n v="60.1464182151812"/>
    <n v="-7.0865420484885604"/>
    <n v="98.984652596826194"/>
    <n v="1.6774072031806599"/>
    <n v="211.170837711741"/>
    <n v="1045.8813731466"/>
    <n v="16.523704648236802"/>
    <n v="15.3863297143472"/>
    <n v="4"/>
    <x v="3"/>
    <x v="3"/>
    <n v="38.942730885381899"/>
    <n v="102.142003344442"/>
    <s v="Friday"/>
    <n v="14"/>
    <x v="1"/>
    <x v="4"/>
    <x v="0"/>
    <n v="93"/>
    <n v="0"/>
  </r>
  <r>
    <n v="232.55243701516599"/>
    <n v="229.51569091564701"/>
    <n v="62.436688439727902"/>
    <n v="40.851175862441998"/>
    <n v="0.42879700635886298"/>
    <n v="187.701721012566"/>
    <n v="-4.8729958032518503"/>
    <n v="92.155468228107495"/>
    <n v="4.5712337105784098"/>
    <n v="44.116481524233002"/>
    <n v="1006.57212620403"/>
    <n v="11.266731351986801"/>
    <n v="2.81060581691685"/>
    <n v="164"/>
    <x v="3"/>
    <x v="4"/>
    <n v="25.027467694286901"/>
    <n v="104.205338505274"/>
    <s v="Thursday"/>
    <n v="21"/>
    <x v="0"/>
    <x v="2"/>
    <x v="0"/>
    <n v="79"/>
    <n v="0"/>
  </r>
  <r>
    <n v="60.333153616232103"/>
    <n v="123.347346456366"/>
    <n v="65.034346494769693"/>
    <n v="1.7562897953633001"/>
    <n v="3.5500743321982098"/>
    <n v="156.52968969364099"/>
    <n v="-9.3940657328077002"/>
    <n v="34.334363044109303"/>
    <n v="6.5915879395085799"/>
    <n v="198.42930324357201"/>
    <n v="1048.20211016135"/>
    <n v="41.874256614284498"/>
    <n v="7.7496815482020898"/>
    <n v="281"/>
    <x v="3"/>
    <x v="3"/>
    <n v="38.762548388648298"/>
    <n v="105.463605236882"/>
    <s v="Friday"/>
    <n v="13"/>
    <x v="1"/>
    <x v="8"/>
    <x v="1"/>
    <n v="98"/>
    <n v="0"/>
  </r>
  <r>
    <n v="211.492285823852"/>
    <n v="131.67706168399101"/>
    <n v="69.273250559276406"/>
    <n v="17.876108299898899"/>
    <n v="0.39139021062690998"/>
    <n v="151.71469769186501"/>
    <n v="16.0512900523286"/>
    <n v="80.803822937899596"/>
    <n v="3.6692927658669499"/>
    <n v="260.84240229609998"/>
    <n v="1031.2591602805601"/>
    <n v="39.976459732928802"/>
    <n v="19.487679571056901"/>
    <n v="480"/>
    <x v="3"/>
    <x v="0"/>
    <n v="38.7266393460269"/>
    <n v="125.640260388999"/>
    <s v="Sunday"/>
    <n v="4"/>
    <x v="10"/>
    <x v="9"/>
    <x v="4"/>
    <n v="85"/>
    <n v="1"/>
  </r>
  <r>
    <n v="237.372599857881"/>
    <n v="287.74818247899202"/>
    <n v="20.3317594674823"/>
    <n v="10.0506756005241"/>
    <n v="1.76119570180212"/>
    <n v="27.574259083988199"/>
    <n v="5.6589482620323999"/>
    <n v="75.1096267303069"/>
    <n v="6.6180249850947996"/>
    <n v="77.049305476792696"/>
    <n v="1026.73929292087"/>
    <n v="25.536926616083999"/>
    <n v="3.1463858014912498"/>
    <n v="40"/>
    <x v="0"/>
    <x v="4"/>
    <n v="47.663369809371297"/>
    <n v="93.775495443202502"/>
    <s v="Sunday"/>
    <n v="6"/>
    <x v="3"/>
    <x v="6"/>
    <x v="4"/>
    <n v="23"/>
    <n v="0"/>
  </r>
  <r>
    <n v="97.587214712108505"/>
    <n v="219.92670149041399"/>
    <n v="45.922151247954901"/>
    <n v="31.5475191621357"/>
    <n v="2.4077374619854801"/>
    <n v="49.250197249924597"/>
    <n v="10.258906040602399"/>
    <n v="50.419486577051202"/>
    <n v="8.4290603526603594"/>
    <n v="310.93090132153202"/>
    <n v="1037.34280174996"/>
    <n v="19.125945877324401"/>
    <n v="10.783923838388199"/>
    <n v="172"/>
    <x v="2"/>
    <x v="0"/>
    <n v="44.419928248583403"/>
    <n v="119.08098977508099"/>
    <s v="Sunday"/>
    <n v="12"/>
    <x v="11"/>
    <x v="3"/>
    <x v="0"/>
    <n v="71"/>
    <n v="0"/>
  </r>
  <r>
    <n v="180.98005257872799"/>
    <n v="159.70847492426901"/>
    <n v="87.879895585666503"/>
    <n v="43.267406872803697"/>
    <n v="2.7831851974781299"/>
    <n v="30.832375173014"/>
    <n v="-8.4859624182348199"/>
    <n v="92.754778802951606"/>
    <n v="6.1056775971678396"/>
    <n v="87.797913093105805"/>
    <n v="988.46244842085605"/>
    <n v="8.8266072290569095"/>
    <n v="5.9385440459023799"/>
    <n v="362"/>
    <x v="0"/>
    <x v="3"/>
    <n v="40.455894380112603"/>
    <n v="96.006260924073302"/>
    <s v="Tuesday"/>
    <n v="3"/>
    <x v="1"/>
    <x v="5"/>
    <x v="3"/>
    <n v="75"/>
    <n v="1"/>
  </r>
  <r>
    <n v="229.10411864046401"/>
    <n v="69.575742792979995"/>
    <n v="87.856730288584998"/>
    <n v="43.451037007370097"/>
    <n v="2.5536796028214699"/>
    <n v="81.662292622060605"/>
    <n v="26.589087284932301"/>
    <n v="29.677396915338399"/>
    <n v="5.0754244994316799"/>
    <n v="187.67160100844399"/>
    <n v="990.33340302552494"/>
    <n v="33.015204035105299"/>
    <n v="15.6566381236712"/>
    <n v="477"/>
    <x v="0"/>
    <x v="3"/>
    <n v="28.897318449190401"/>
    <n v="107.771326852512"/>
    <s v="Thursday"/>
    <n v="0"/>
    <x v="9"/>
    <x v="7"/>
    <x v="4"/>
    <n v="12"/>
    <n v="1"/>
  </r>
  <r>
    <n v="15.0872888366538"/>
    <n v="179.42092003923"/>
    <n v="39.642973096213403"/>
    <n v="48.553717328645398"/>
    <n v="4.4100758219928302"/>
    <n v="31.333769108795298"/>
    <n v="2.2447858748355198"/>
    <n v="81.591808345259395"/>
    <n v="0.20286110038990701"/>
    <n v="227.000288217812"/>
    <n v="1033.79413691376"/>
    <n v="18.320196378898402"/>
    <n v="2.6276387549187201"/>
    <n v="268"/>
    <x v="3"/>
    <x v="2"/>
    <n v="36.449200281128398"/>
    <n v="107.34020524624199"/>
    <s v="Friday"/>
    <n v="12"/>
    <x v="4"/>
    <x v="4"/>
    <x v="0"/>
    <n v="67"/>
    <n v="0"/>
  </r>
  <r>
    <n v="108.048809208444"/>
    <n v="94.141112623289004"/>
    <n v="12.250730049607"/>
    <n v="11.4961092175253"/>
    <n v="1.7241246502846299"/>
    <n v="42.219219660328498"/>
    <n v="-1.3796387465892901"/>
    <n v="83.862804760107807"/>
    <n v="2.5099045512286402"/>
    <n v="164.438852429761"/>
    <n v="985.15678649968004"/>
    <n v="44.027194959373901"/>
    <n v="7.8372156157991597"/>
    <n v="232"/>
    <x v="1"/>
    <x v="4"/>
    <n v="31.438980469848001"/>
    <n v="117.185481152892"/>
    <s v="Sunday"/>
    <n v="13"/>
    <x v="3"/>
    <x v="3"/>
    <x v="5"/>
    <n v="42"/>
    <n v="0"/>
  </r>
  <r>
    <n v="85.859909466203803"/>
    <n v="266.724354261369"/>
    <n v="51.079659481641102"/>
    <n v="42.891720337599303"/>
    <n v="1.70930099919401"/>
    <n v="18.640219266159999"/>
    <n v="4.2567565194951804"/>
    <n v="64.418663379062295"/>
    <n v="4.5117663476873204"/>
    <n v="73.802199384128301"/>
    <n v="1019.5668485052601"/>
    <n v="0.28868732424944799"/>
    <n v="15.8275862497497"/>
    <n v="205"/>
    <x v="2"/>
    <x v="3"/>
    <n v="21.579724251367701"/>
    <n v="120.650064932612"/>
    <s v="Thursday"/>
    <n v="9"/>
    <x v="0"/>
    <x v="4"/>
    <x v="4"/>
    <n v="12"/>
    <n v="0"/>
  </r>
  <r>
    <n v="117.002764396236"/>
    <n v="151.65811818652401"/>
    <n v="21.5703403240848"/>
    <n v="22.655885320565499"/>
    <n v="0.254763881187476"/>
    <n v="179.86468041053399"/>
    <n v="39.260240935671497"/>
    <n v="53.854431545293501"/>
    <n v="2.8510325452085601"/>
    <n v="231.46843234807099"/>
    <n v="1027.5397252084999"/>
    <n v="47.491379572557399"/>
    <n v="1.6598230619004699"/>
    <n v="464"/>
    <x v="0"/>
    <x v="0"/>
    <n v="21.616009318346599"/>
    <n v="128.43794676074501"/>
    <s v="Tuesday"/>
    <n v="5"/>
    <x v="7"/>
    <x v="5"/>
    <x v="4"/>
    <n v="98"/>
    <n v="1"/>
  </r>
  <r>
    <n v="125.853653780025"/>
    <n v="28.8300890414917"/>
    <n v="59.159452818055698"/>
    <n v="29.2011772182756"/>
    <n v="2.4253696737837802"/>
    <n v="151.593264223104"/>
    <n v="35.9881045323514"/>
    <n v="34.2885501842294"/>
    <n v="6.2237003610689596"/>
    <n v="287.84324482023902"/>
    <n v="1028.4436778241"/>
    <n v="44.492730514860398"/>
    <n v="9.6682984922776498"/>
    <n v="467"/>
    <x v="1"/>
    <x v="0"/>
    <n v="36.6460186223457"/>
    <n v="128.662935195139"/>
    <s v="Wednesday"/>
    <n v="1"/>
    <x v="11"/>
    <x v="8"/>
    <x v="1"/>
    <n v="20"/>
    <n v="1"/>
  </r>
  <r>
    <n v="67.674927744098994"/>
    <n v="264.71305743488301"/>
    <n v="60.8940902874443"/>
    <n v="11.058651960237301"/>
    <n v="1.9911753598169599"/>
    <n v="196.419298615809"/>
    <n v="19.9255894941431"/>
    <n v="25.515458408915801"/>
    <n v="8.1940248279587298"/>
    <n v="240.481785362474"/>
    <n v="1032.42826297431"/>
    <n v="35.685154626317001"/>
    <n v="19.452801822058799"/>
    <n v="69"/>
    <x v="1"/>
    <x v="3"/>
    <n v="21.568023556382599"/>
    <n v="91.486819594941807"/>
    <s v="Sunday"/>
    <n v="12"/>
    <x v="9"/>
    <x v="5"/>
    <x v="5"/>
    <n v="2"/>
    <n v="0"/>
  </r>
  <r>
    <n v="40.096804569261302"/>
    <n v="162.11062526396"/>
    <n v="75.652975196904606"/>
    <n v="5.0401908000801399"/>
    <n v="2.9607626964995499"/>
    <n v="106.130172372787"/>
    <n v="16.619304887477"/>
    <n v="18.738562748180801"/>
    <n v="4.4254041619507403"/>
    <n v="347.80377602521401"/>
    <n v="1002.12535464672"/>
    <n v="15.035007588001299"/>
    <n v="4.40048596079947"/>
    <n v="194"/>
    <x v="3"/>
    <x v="2"/>
    <n v="45.153261343526303"/>
    <n v="116.302300618107"/>
    <s v="Thursday"/>
    <n v="12"/>
    <x v="0"/>
    <x v="7"/>
    <x v="0"/>
    <n v="79"/>
    <n v="0"/>
  </r>
  <r>
    <n v="165.82943475996299"/>
    <n v="163.96122501921499"/>
    <n v="70.046189020970104"/>
    <n v="8.0518888140771701"/>
    <n v="0.208073092426342"/>
    <n v="58.296055372019502"/>
    <n v="-1.8654927694300401"/>
    <n v="12.545800941163"/>
    <n v="4.9092743067450897"/>
    <n v="342.72741222803802"/>
    <n v="1018.10371334532"/>
    <n v="11.5927178172153"/>
    <n v="18.418744975136899"/>
    <n v="239"/>
    <x v="2"/>
    <x v="4"/>
    <n v="25.732256468580999"/>
    <n v="129.85291781754"/>
    <s v="Wednesday"/>
    <n v="1"/>
    <x v="10"/>
    <x v="1"/>
    <x v="4"/>
    <n v="4"/>
    <n v="0"/>
  </r>
  <r>
    <n v="76.847289385619504"/>
    <n v="145.751571974923"/>
    <n v="69.926795797803706"/>
    <n v="45.094105910326803"/>
    <n v="4.19742613504327"/>
    <n v="138.884879031889"/>
    <n v="25.467318193133799"/>
    <n v="64.907953918060599"/>
    <n v="4.0812717061114903"/>
    <n v="345.20342015926099"/>
    <n v="1028.9103748166899"/>
    <n v="1.0344190875189001"/>
    <n v="19.630455710815401"/>
    <n v="37"/>
    <x v="0"/>
    <x v="2"/>
    <n v="21.256359003622801"/>
    <n v="127.40981315961901"/>
    <s v="Thursday"/>
    <n v="16"/>
    <x v="1"/>
    <x v="5"/>
    <x v="2"/>
    <n v="74"/>
    <n v="0"/>
  </r>
  <r>
    <n v="56.217146654422798"/>
    <n v="165.88821943456401"/>
    <n v="79.028766513958402"/>
    <n v="24.484263603489801"/>
    <n v="4.6631922008446898"/>
    <n v="62.387736772601102"/>
    <n v="-7.4244242109638598"/>
    <n v="36.491661692087597"/>
    <n v="9.2853070938064093"/>
    <n v="80.422827647172397"/>
    <n v="1001.08908642758"/>
    <n v="38.262426947508999"/>
    <n v="18.9936649442419"/>
    <n v="480"/>
    <x v="0"/>
    <x v="4"/>
    <n v="36.451817445199602"/>
    <n v="99.150182883332604"/>
    <s v="Monday"/>
    <n v="16"/>
    <x v="4"/>
    <x v="3"/>
    <x v="4"/>
    <n v="16"/>
    <n v="1"/>
  </r>
  <r>
    <n v="157.97071944395901"/>
    <n v="293.26830180591202"/>
    <n v="41.465333318089698"/>
    <n v="40.864179533564403"/>
    <n v="4.1825259907110004"/>
    <n v="12.8652010745366"/>
    <n v="-7.6676903149209696"/>
    <n v="95.188366106920299"/>
    <n v="7.4268407535518701"/>
    <n v="193.245461641601"/>
    <n v="1010.23198828931"/>
    <n v="2.99007370888619"/>
    <n v="9.9955037217491292"/>
    <n v="22"/>
    <x v="0"/>
    <x v="3"/>
    <n v="29.9138199493052"/>
    <n v="106.21000550690501"/>
    <s v="Thursday"/>
    <n v="5"/>
    <x v="7"/>
    <x v="1"/>
    <x v="1"/>
    <n v="37"/>
    <n v="0"/>
  </r>
  <r>
    <n v="28.500755181801502"/>
    <n v="82.1981579815629"/>
    <n v="89.720549429898199"/>
    <n v="24.5149924416076"/>
    <n v="1.40313088215189"/>
    <n v="33.373573885002799"/>
    <n v="36.683070771047703"/>
    <n v="14.4756394315032"/>
    <n v="3.6522165416269998"/>
    <n v="123.715483245852"/>
    <n v="1001.6120647630401"/>
    <n v="14.174229674318701"/>
    <n v="14.2044335697514"/>
    <n v="361"/>
    <x v="2"/>
    <x v="4"/>
    <n v="20.842552723815398"/>
    <n v="96.1535746024189"/>
    <s v="Friday"/>
    <n v="15"/>
    <x v="8"/>
    <x v="5"/>
    <x v="5"/>
    <n v="95"/>
    <n v="1"/>
  </r>
  <r>
    <n v="15.2931755432787"/>
    <n v="93.393473719512897"/>
    <n v="69.569011054313094"/>
    <n v="24.6915887570417"/>
    <n v="3.3436506751136501"/>
    <n v="40.967639008929297"/>
    <n v="-6.7822315883435502"/>
    <n v="39.756059526926499"/>
    <n v="4.4915941307729197"/>
    <n v="302.80677097981999"/>
    <n v="1007.1803896571799"/>
    <n v="7.1578529637389403"/>
    <n v="1.9625621579397701"/>
    <n v="289"/>
    <x v="1"/>
    <x v="3"/>
    <n v="29.353394052809399"/>
    <n v="107.044683688074"/>
    <s v="Monday"/>
    <n v="8"/>
    <x v="5"/>
    <x v="7"/>
    <x v="0"/>
    <n v="23"/>
    <n v="0"/>
  </r>
  <r>
    <n v="132.629878064916"/>
    <n v="25.009251322913101"/>
    <n v="32.327955428279999"/>
    <n v="7.7720908812183502"/>
    <n v="2.1954294733481401"/>
    <n v="93.002581648790695"/>
    <n v="10.1089574514499"/>
    <n v="65.417244059605295"/>
    <n v="0.76438835403822203"/>
    <n v="172.430140563827"/>
    <n v="1008.89380957816"/>
    <n v="10.3902259052348"/>
    <n v="1.56971634226996"/>
    <n v="387"/>
    <x v="0"/>
    <x v="3"/>
    <n v="28.408186377157101"/>
    <n v="115.336381533962"/>
    <s v="Thursday"/>
    <n v="4"/>
    <x v="2"/>
    <x v="5"/>
    <x v="0"/>
    <n v="56"/>
    <n v="1"/>
  </r>
  <r>
    <n v="13.0740885790436"/>
    <n v="267.89499225030602"/>
    <n v="70.504867102247601"/>
    <n v="42.8255927844993"/>
    <n v="3.7243614793784299"/>
    <n v="139.722516771161"/>
    <n v="9.2166847139455097"/>
    <n v="57.906450348791701"/>
    <n v="8.4087946825953601"/>
    <n v="261.76450253753097"/>
    <n v="1011.37405472461"/>
    <n v="25.688189465775299"/>
    <n v="19.8493362181942"/>
    <n v="86"/>
    <x v="2"/>
    <x v="0"/>
    <n v="34.4807181722351"/>
    <n v="102.255809733213"/>
    <s v="Wednesday"/>
    <n v="14"/>
    <x v="5"/>
    <x v="9"/>
    <x v="4"/>
    <n v="97"/>
    <n v="0"/>
  </r>
  <r>
    <n v="247.15882443780501"/>
    <n v="63.385599906389203"/>
    <n v="16.408240431404302"/>
    <n v="6.2301526238083698"/>
    <n v="2.3253942625158799"/>
    <n v="65.813761340863394"/>
    <n v="20.146299679467401"/>
    <n v="22.749453871517598"/>
    <n v="3.6064878354670702"/>
    <n v="14.9210348913484"/>
    <n v="1026.50953456551"/>
    <n v="1.17183600086824"/>
    <n v="15.681288835399"/>
    <n v="274"/>
    <x v="0"/>
    <x v="1"/>
    <n v="47.908275325132003"/>
    <n v="126.403225310576"/>
    <s v="Wednesday"/>
    <n v="16"/>
    <x v="2"/>
    <x v="8"/>
    <x v="0"/>
    <n v="75"/>
    <n v="0"/>
  </r>
  <r>
    <n v="187.28855647309101"/>
    <n v="25.355081338658898"/>
    <n v="43.5194739680909"/>
    <n v="40.775954548626103"/>
    <n v="3.6887999448800999"/>
    <n v="27.368707235498"/>
    <n v="9.0389095911877302"/>
    <n v="14.237681941223499"/>
    <n v="7.9917434805976502"/>
    <n v="75.511726029121505"/>
    <n v="1038.1253670749099"/>
    <n v="31.212697342712801"/>
    <n v="1.7933826364954799"/>
    <n v="195"/>
    <x v="0"/>
    <x v="3"/>
    <n v="49.979792102997799"/>
    <n v="121.277719924138"/>
    <s v="Tuesday"/>
    <n v="16"/>
    <x v="2"/>
    <x v="1"/>
    <x v="5"/>
    <n v="59"/>
    <n v="0"/>
  </r>
  <r>
    <n v="97.1454775364749"/>
    <n v="21.377513758686899"/>
    <n v="97.720675493872704"/>
    <n v="19.635521176430899"/>
    <n v="4.91723257120971"/>
    <n v="129.620309656925"/>
    <n v="25.347509906262001"/>
    <n v="28.665473411909201"/>
    <n v="7.7176122508969902"/>
    <n v="260.92842428770098"/>
    <n v="1040.1319586931199"/>
    <n v="15.3768675319326"/>
    <n v="16.925355026586502"/>
    <n v="356"/>
    <x v="2"/>
    <x v="0"/>
    <n v="33.9885692465867"/>
    <n v="116.140040238165"/>
    <s v="Monday"/>
    <n v="6"/>
    <x v="6"/>
    <x v="6"/>
    <x v="1"/>
    <n v="68"/>
    <n v="1"/>
  </r>
  <r>
    <n v="127.12884353841"/>
    <n v="68.2842468160555"/>
    <n v="15.6061375218924"/>
    <n v="34.276333211813203"/>
    <n v="2.9410531298584401"/>
    <n v="193.36737781759501"/>
    <n v="-9.2545262230465308"/>
    <n v="36.751122100396003"/>
    <n v="2.0928703488420601"/>
    <n v="213.884801988866"/>
    <n v="990.35564161250898"/>
    <n v="20.9027100881754"/>
    <n v="11.972015709793"/>
    <n v="51"/>
    <x v="0"/>
    <x v="2"/>
    <n v="35.9465066792785"/>
    <n v="111.432053806448"/>
    <s v="Thursday"/>
    <n v="11"/>
    <x v="3"/>
    <x v="9"/>
    <x v="2"/>
    <n v="82"/>
    <n v="0"/>
  </r>
  <r>
    <n v="122.674914400438"/>
    <n v="244.804589071408"/>
    <n v="46.187616197506699"/>
    <n v="14.533751544445501"/>
    <n v="0.58051007475111505"/>
    <n v="118.69171860010201"/>
    <n v="33.366651977952799"/>
    <n v="99.824894865495807"/>
    <n v="4.1510272636332299"/>
    <n v="185.293197452632"/>
    <n v="1046.7864514374501"/>
    <n v="14.450307854130999"/>
    <n v="13.4262279261647"/>
    <n v="304"/>
    <x v="1"/>
    <x v="0"/>
    <n v="48.705493508342002"/>
    <n v="104.10279831820699"/>
    <s v="Friday"/>
    <n v="10"/>
    <x v="1"/>
    <x v="1"/>
    <x v="1"/>
    <n v="90"/>
    <n v="1"/>
  </r>
  <r>
    <n v="63.426221553787002"/>
    <n v="201.843731684825"/>
    <n v="49.424256653337999"/>
    <n v="33.069422902927997"/>
    <n v="0.24711897454251699"/>
    <n v="126.919112392588"/>
    <n v="31.7830732370509"/>
    <n v="41.461565826855797"/>
    <n v="6.9752934234909603"/>
    <n v="4.3826617031516797"/>
    <n v="1010.44047505847"/>
    <n v="24.937636932374499"/>
    <n v="17.054098475739899"/>
    <n v="234"/>
    <x v="3"/>
    <x v="4"/>
    <n v="31.211952933713899"/>
    <n v="117.046678371223"/>
    <s v="Tuesday"/>
    <n v="20"/>
    <x v="9"/>
    <x v="0"/>
    <x v="2"/>
    <n v="91"/>
    <n v="0"/>
  </r>
  <r>
    <n v="119.56657940809301"/>
    <n v="48.852388709144201"/>
    <n v="12.891695916404901"/>
    <n v="20.817975102526098"/>
    <n v="3.1157705033067198"/>
    <n v="190.278072434271"/>
    <n v="34.974101962701397"/>
    <n v="98.470683157936094"/>
    <n v="3.27719139075788"/>
    <n v="61.143593091628198"/>
    <n v="982.49631210817597"/>
    <n v="46.121958430164099"/>
    <n v="18.389723089907299"/>
    <n v="229"/>
    <x v="3"/>
    <x v="2"/>
    <n v="29.5489699156686"/>
    <n v="118.87885416723201"/>
    <s v="Monday"/>
    <n v="11"/>
    <x v="0"/>
    <x v="8"/>
    <x v="4"/>
    <n v="96"/>
    <n v="0"/>
  </r>
  <r>
    <n v="124.68546954966099"/>
    <n v="239.88649484651299"/>
    <n v="90.662117962179394"/>
    <n v="4.1911819969628397"/>
    <n v="4.6932955515705501"/>
    <n v="93.103624861068695"/>
    <n v="-3.3704328688124798"/>
    <n v="69.545227143572106"/>
    <n v="2.18307705569267"/>
    <n v="54.2334093082317"/>
    <n v="1002.49322735038"/>
    <n v="37.141319283889501"/>
    <n v="7.4165099576993301"/>
    <n v="243"/>
    <x v="1"/>
    <x v="2"/>
    <n v="32.801638807288597"/>
    <n v="128.68361801246701"/>
    <s v="Wednesday"/>
    <n v="14"/>
    <x v="4"/>
    <x v="7"/>
    <x v="0"/>
    <n v="40"/>
    <n v="0"/>
  </r>
  <r>
    <n v="146.58541737080901"/>
    <n v="270.28682367913302"/>
    <n v="70.104924468577707"/>
    <n v="47.496284971461698"/>
    <n v="4.5429206175023698"/>
    <n v="22.375092671436398"/>
    <n v="21.171854798230701"/>
    <n v="17.6046874953676"/>
    <n v="9.2286337436054904"/>
    <n v="305.94144588150903"/>
    <n v="1007.89514555702"/>
    <n v="30.96253018586"/>
    <n v="1.2582145422464901"/>
    <n v="332"/>
    <x v="0"/>
    <x v="1"/>
    <n v="42.920865995786897"/>
    <n v="115.429522163309"/>
    <s v="Wednesday"/>
    <n v="1"/>
    <x v="8"/>
    <x v="8"/>
    <x v="2"/>
    <n v="96"/>
    <n v="1"/>
  </r>
  <r>
    <n v="128.39271979891399"/>
    <n v="171.84931822250701"/>
    <n v="62.005165057859898"/>
    <n v="2.3923893827552201"/>
    <n v="0.39073951513697103"/>
    <n v="174.005299450948"/>
    <n v="13.9662126592203"/>
    <n v="26.388349428032399"/>
    <n v="2.0749678672240699"/>
    <n v="25.384837328599001"/>
    <n v="1028.2529284401801"/>
    <n v="25.623391472715898"/>
    <n v="17.254160257068801"/>
    <n v="482"/>
    <x v="3"/>
    <x v="1"/>
    <n v="33.394295943382197"/>
    <n v="108.889522478681"/>
    <s v="Thursday"/>
    <n v="16"/>
    <x v="9"/>
    <x v="4"/>
    <x v="3"/>
    <n v="13"/>
    <n v="1"/>
  </r>
  <r>
    <n v="161.77606286427601"/>
    <n v="202.208436167841"/>
    <n v="55.095338244636899"/>
    <n v="22.024580794262199"/>
    <n v="4.5321098756445304"/>
    <n v="107.282046891674"/>
    <n v="10.4892169623215"/>
    <n v="37.011423586728803"/>
    <n v="5.5512313983116703"/>
    <n v="86.445077292993403"/>
    <n v="1040.0605527057801"/>
    <n v="15.9154126780267"/>
    <n v="19.057683783364801"/>
    <n v="205"/>
    <x v="0"/>
    <x v="3"/>
    <n v="27.756742335592499"/>
    <n v="90.928122734629795"/>
    <s v="Wednesday"/>
    <n v="13"/>
    <x v="5"/>
    <x v="0"/>
    <x v="3"/>
    <n v="68"/>
    <n v="0"/>
  </r>
  <r>
    <n v="22.0125168540415"/>
    <n v="40.714852148669898"/>
    <n v="74.680849067803294"/>
    <n v="28.673039927509802"/>
    <n v="2.6879159348786001"/>
    <n v="25.4144304773092"/>
    <n v="29.966071226692499"/>
    <n v="96.4538977596536"/>
    <n v="6.7816034796630396"/>
    <n v="11.165304407785699"/>
    <n v="1012.5564677958801"/>
    <n v="16.6516141380169"/>
    <n v="6.7168782493729502"/>
    <n v="159"/>
    <x v="3"/>
    <x v="2"/>
    <n v="31.287024613297501"/>
    <n v="125.700383212492"/>
    <s v="Wednesday"/>
    <n v="15"/>
    <x v="9"/>
    <x v="4"/>
    <x v="0"/>
    <n v="17"/>
    <n v="0"/>
  </r>
  <r>
    <n v="189.26542994075001"/>
    <n v="297.65994131653702"/>
    <n v="55.774734914075196"/>
    <n v="20.497162687502499"/>
    <n v="1.6162116878024699"/>
    <n v="64.266622660212704"/>
    <n v="14.602340481131099"/>
    <n v="22.661502809715"/>
    <n v="9.6051158269530195"/>
    <n v="37.606533337306999"/>
    <n v="1018.5242601385399"/>
    <n v="24.1688292918397"/>
    <n v="12.7877838768205"/>
    <n v="102"/>
    <x v="0"/>
    <x v="2"/>
    <n v="25.615244116001001"/>
    <n v="95.157317946837793"/>
    <s v="Saturday"/>
    <n v="5"/>
    <x v="10"/>
    <x v="6"/>
    <x v="2"/>
    <n v="18"/>
    <n v="0"/>
  </r>
  <r>
    <n v="51.154575922988897"/>
    <n v="79.267497652901298"/>
    <n v="70.712914464700503"/>
    <n v="46.1049478309221"/>
    <n v="1.1412185814435201"/>
    <n v="158.781737413358"/>
    <n v="20.104183845750001"/>
    <n v="12.1074672893829"/>
    <n v="2.3175700427632302"/>
    <n v="291.80621768319702"/>
    <n v="998.51550648275202"/>
    <n v="40.509631182620502"/>
    <n v="8.4384853138767308"/>
    <n v="240"/>
    <x v="3"/>
    <x v="4"/>
    <n v="36.404050235684998"/>
    <n v="93.194258253284502"/>
    <s v="Saturday"/>
    <n v="19"/>
    <x v="4"/>
    <x v="4"/>
    <x v="1"/>
    <n v="1"/>
    <n v="0"/>
  </r>
  <r>
    <n v="88.379664666089994"/>
    <n v="20.8748915650676"/>
    <n v="38.0975278097496"/>
    <n v="16.233520499345701"/>
    <n v="3.1465587180755801"/>
    <n v="112.35374689816901"/>
    <n v="-5.78758240783361"/>
    <n v="41.413695395979303"/>
    <n v="2.4156574901038002"/>
    <n v="257.25394254795202"/>
    <n v="989.48100243082001"/>
    <n v="7.4608614046546204"/>
    <n v="11.4094116037709"/>
    <n v="9"/>
    <x v="2"/>
    <x v="3"/>
    <n v="40.130948638360799"/>
    <n v="126.302049442471"/>
    <s v="Friday"/>
    <n v="22"/>
    <x v="4"/>
    <x v="7"/>
    <x v="1"/>
    <n v="32"/>
    <n v="0"/>
  </r>
  <r>
    <n v="162.58668038814301"/>
    <n v="89.432056480853802"/>
    <n v="36.542313055528197"/>
    <n v="32.759549699109101"/>
    <n v="4.2254488019178398"/>
    <n v="109.660435373477"/>
    <n v="20.6597200459478"/>
    <n v="42.8779046349403"/>
    <n v="7.9285291637454902"/>
    <n v="278.05063394161101"/>
    <n v="1047.47533930844"/>
    <n v="45.270308733176698"/>
    <n v="6.58305666902125"/>
    <n v="440"/>
    <x v="2"/>
    <x v="3"/>
    <n v="31.1202707111851"/>
    <n v="106.890134049412"/>
    <s v="Friday"/>
    <n v="19"/>
    <x v="2"/>
    <x v="4"/>
    <x v="0"/>
    <n v="96"/>
    <n v="1"/>
  </r>
  <r>
    <n v="146.927927169653"/>
    <n v="74.149139544404207"/>
    <n v="75.502915832719694"/>
    <n v="22.9518658641828"/>
    <n v="3.7203403800941701"/>
    <n v="156.649584061485"/>
    <n v="5.0583468719217501"/>
    <n v="53.499117960674504"/>
    <n v="9.3852524175824197"/>
    <n v="320.23835069638199"/>
    <n v="1025.3832816330601"/>
    <n v="31.1175709505962"/>
    <n v="4.2910362996303002"/>
    <n v="249"/>
    <x v="3"/>
    <x v="3"/>
    <n v="25.399596474123701"/>
    <n v="112.624288294897"/>
    <s v="Wednesday"/>
    <n v="12"/>
    <x v="4"/>
    <x v="9"/>
    <x v="1"/>
    <n v="29"/>
    <n v="0"/>
  </r>
  <r>
    <n v="162.12986740279101"/>
    <n v="42.132401119186"/>
    <n v="38.571603774314298"/>
    <n v="14.5402798130346"/>
    <n v="1.32036728657442"/>
    <n v="48.8224230852556"/>
    <n v="31.229869634925201"/>
    <n v="63.817740985114703"/>
    <n v="7.90802337068006"/>
    <n v="44.543102345514498"/>
    <n v="980.40655456227796"/>
    <n v="31.939739889844201"/>
    <n v="9.7285688146692308"/>
    <n v="343"/>
    <x v="1"/>
    <x v="3"/>
    <n v="37.561710926350301"/>
    <n v="107.770823713005"/>
    <s v="Tuesday"/>
    <n v="23"/>
    <x v="2"/>
    <x v="8"/>
    <x v="1"/>
    <n v="49"/>
    <n v="1"/>
  </r>
  <r>
    <n v="197.955688551561"/>
    <n v="251.258468425481"/>
    <n v="12.491855001303801"/>
    <n v="10.036431494816"/>
    <n v="1.15099342503452"/>
    <n v="181.02755210485901"/>
    <n v="9.9071856449316602"/>
    <n v="64.659282760279694"/>
    <n v="8.0953627582252601"/>
    <n v="203.781299257505"/>
    <n v="1012.94383638004"/>
    <n v="28.1783551844428"/>
    <n v="0.35482313775767699"/>
    <n v="482"/>
    <x v="2"/>
    <x v="0"/>
    <n v="44.3687648909305"/>
    <n v="104.651591939263"/>
    <s v="Wednesday"/>
    <n v="19"/>
    <x v="2"/>
    <x v="1"/>
    <x v="1"/>
    <n v="25"/>
    <n v="1"/>
  </r>
  <r>
    <n v="249.761430685882"/>
    <n v="77.078116415960196"/>
    <n v="69.098879953179406"/>
    <n v="44.476050352980003"/>
    <n v="3.1262649007837999"/>
    <n v="68.0857298398995"/>
    <n v="31.4635228100341"/>
    <n v="33.967646130111198"/>
    <n v="9.3198170690110107"/>
    <n v="84.590881507807396"/>
    <n v="1047.75784388445"/>
    <n v="30.1618402864232"/>
    <n v="6.5745402234409598"/>
    <n v="303"/>
    <x v="1"/>
    <x v="1"/>
    <n v="47.757755210321598"/>
    <n v="90.943155729138297"/>
    <s v="Saturday"/>
    <n v="10"/>
    <x v="6"/>
    <x v="8"/>
    <x v="3"/>
    <n v="17"/>
    <n v="1"/>
  </r>
  <r>
    <n v="189.48478206743999"/>
    <n v="144.99451191383699"/>
    <n v="44.115369820681998"/>
    <n v="39.3461015860644"/>
    <n v="2.0799318353148899"/>
    <n v="109.16892894679999"/>
    <n v="16.4930010387755"/>
    <n v="11.8979586554496"/>
    <n v="4.1537617654779302"/>
    <n v="5.92615778322509"/>
    <n v="1026.81579651424"/>
    <n v="17.5447092737971"/>
    <n v="6.9449327922075597"/>
    <n v="312"/>
    <x v="3"/>
    <x v="4"/>
    <n v="31.648101324450799"/>
    <n v="107.335228825725"/>
    <s v="Tuesday"/>
    <n v="10"/>
    <x v="11"/>
    <x v="8"/>
    <x v="1"/>
    <n v="47"/>
    <n v="1"/>
  </r>
  <r>
    <n v="83.657405135169"/>
    <n v="288.60539730746302"/>
    <n v="69.259491107404301"/>
    <n v="35.466497641982997"/>
    <n v="0.51804655240617603"/>
    <n v="160.673008724852"/>
    <n v="3.3423210779877501"/>
    <n v="92.591302730411897"/>
    <n v="6.7943130134398704"/>
    <n v="162.91084006765101"/>
    <n v="1030.9780943488599"/>
    <n v="31.297649584781102"/>
    <n v="15.2412511173673"/>
    <n v="325"/>
    <x v="2"/>
    <x v="4"/>
    <n v="22.947121601387298"/>
    <n v="94.895820973850704"/>
    <s v="Wednesday"/>
    <n v="12"/>
    <x v="4"/>
    <x v="1"/>
    <x v="0"/>
    <n v="88"/>
    <n v="1"/>
  </r>
  <r>
    <n v="18.145901723845299"/>
    <n v="108.542321699355"/>
    <n v="17.261748635806399"/>
    <n v="38.2682857806833"/>
    <n v="0.165201909000426"/>
    <n v="169.310153408574"/>
    <n v="35.541238471038099"/>
    <n v="14.0824392694262"/>
    <n v="4.8727375808257198"/>
    <n v="130.925481588266"/>
    <n v="989.94727978445405"/>
    <n v="43.984001051467303"/>
    <n v="10.200906981068799"/>
    <n v="313"/>
    <x v="3"/>
    <x v="3"/>
    <n v="40.185164098336003"/>
    <n v="129.49087834885401"/>
    <s v="Thursday"/>
    <n v="3"/>
    <x v="10"/>
    <x v="7"/>
    <x v="5"/>
    <n v="67"/>
    <n v="1"/>
  </r>
  <r>
    <n v="207.39550917977499"/>
    <n v="161.40699055415499"/>
    <n v="35.132671529332796"/>
    <n v="40.2312094823168"/>
    <n v="1.17903274001286"/>
    <n v="117.318930918365"/>
    <n v="19.4208693276391"/>
    <n v="98.123029527680401"/>
    <n v="6.19176069713206"/>
    <n v="90.025675469160802"/>
    <n v="1016.54422453499"/>
    <n v="44.740159808080797"/>
    <n v="16.473606644827498"/>
    <n v="32"/>
    <x v="3"/>
    <x v="0"/>
    <n v="47.292820838085099"/>
    <n v="109.514915589724"/>
    <s v="Sunday"/>
    <n v="13"/>
    <x v="0"/>
    <x v="6"/>
    <x v="5"/>
    <n v="49"/>
    <n v="0"/>
  </r>
  <r>
    <n v="163.35147439932001"/>
    <n v="141.95168254859701"/>
    <n v="78.882770161015401"/>
    <n v="13.558455050419299"/>
    <n v="3.6006483234373001"/>
    <n v="152.41146194658"/>
    <n v="32.683389115608001"/>
    <n v="21.281591466507301"/>
    <n v="7.6299103348049098"/>
    <n v="155.89754886953401"/>
    <n v="1027.7442312916701"/>
    <n v="48.891773622678102"/>
    <n v="7.1365648542246802"/>
    <n v="386"/>
    <x v="0"/>
    <x v="2"/>
    <n v="42.184489955900403"/>
    <n v="93.060421332146404"/>
    <s v="Thursday"/>
    <n v="9"/>
    <x v="0"/>
    <x v="7"/>
    <x v="2"/>
    <n v="38"/>
    <n v="1"/>
  </r>
  <r>
    <n v="238.773405358324"/>
    <n v="189.50831690111801"/>
    <n v="83.748975810844996"/>
    <n v="48.223247966962902"/>
    <n v="1.32022310051808"/>
    <n v="178.62967839235199"/>
    <n v="24.594649768815099"/>
    <n v="99.144179745837306"/>
    <n v="0.75187540146835896"/>
    <n v="258.26797707430399"/>
    <n v="1012.8155166178"/>
    <n v="36.525231596733903"/>
    <n v="14.674261246525401"/>
    <n v="457"/>
    <x v="2"/>
    <x v="1"/>
    <n v="25.231114024009599"/>
    <n v="111.396398530596"/>
    <s v="Friday"/>
    <n v="3"/>
    <x v="5"/>
    <x v="9"/>
    <x v="1"/>
    <n v="64"/>
    <n v="1"/>
  </r>
  <r>
    <n v="85.081098865504501"/>
    <n v="292.60740584227801"/>
    <n v="73.037019314044599"/>
    <n v="18.523748534110599"/>
    <n v="2.4711122318000398"/>
    <n v="90.148061360993097"/>
    <n v="-1.14353582697522"/>
    <n v="10.9485137644544"/>
    <n v="3.6276911830421099"/>
    <n v="202.71531606413501"/>
    <n v="1030.1067756811001"/>
    <n v="35.1316070881049"/>
    <n v="6.3352006434134802"/>
    <n v="209"/>
    <x v="3"/>
    <x v="3"/>
    <n v="43.484404086184597"/>
    <n v="116.313430172591"/>
    <s v="Monday"/>
    <n v="1"/>
    <x v="3"/>
    <x v="8"/>
    <x v="1"/>
    <n v="77"/>
    <n v="0"/>
  </r>
  <r>
    <n v="23.613050828201299"/>
    <n v="248.360143594346"/>
    <n v="18.512864027755501"/>
    <n v="18.931764312346001"/>
    <n v="4.22723659934588"/>
    <n v="152.23665255982101"/>
    <n v="-0.93532438364885795"/>
    <n v="94.653893978977095"/>
    <n v="3.8624675121581702"/>
    <n v="95.371793183633898"/>
    <n v="1042.4564397223201"/>
    <n v="9.2008320504230507"/>
    <n v="8.5755377960915098"/>
    <n v="1"/>
    <x v="0"/>
    <x v="3"/>
    <n v="25.458967767325198"/>
    <n v="129.445290105472"/>
    <s v="Wednesday"/>
    <n v="10"/>
    <x v="8"/>
    <x v="9"/>
    <x v="0"/>
    <n v="71"/>
    <n v="0"/>
  </r>
  <r>
    <n v="175.68838172357101"/>
    <n v="124.779427295289"/>
    <n v="72.511567645535706"/>
    <n v="13.780029337224599"/>
    <n v="2.9936184373097299"/>
    <n v="12.2741362981784"/>
    <n v="38.633529596729097"/>
    <n v="77.485586873761306"/>
    <n v="9.5069764857460797"/>
    <n v="153.989654056642"/>
    <n v="998.89574665758403"/>
    <n v="13.621617690206399"/>
    <n v="15.8435869532622"/>
    <n v="206"/>
    <x v="0"/>
    <x v="3"/>
    <n v="24.193953975062598"/>
    <n v="107.59825842677"/>
    <s v="Friday"/>
    <n v="15"/>
    <x v="11"/>
    <x v="0"/>
    <x v="4"/>
    <n v="1"/>
    <n v="0"/>
  </r>
  <r>
    <n v="171.768912192474"/>
    <n v="231.599914927377"/>
    <n v="53.849175068173999"/>
    <n v="42.731121167104398"/>
    <n v="3.3348308971520102"/>
    <n v="139.09749648425401"/>
    <n v="32.8639783023634"/>
    <n v="63.942726881125097"/>
    <n v="7.5038769912446899"/>
    <n v="218.58488059086099"/>
    <n v="1011.18031021339"/>
    <n v="13.119587608259399"/>
    <n v="8.1575597498212993"/>
    <n v="121"/>
    <x v="1"/>
    <x v="3"/>
    <n v="36.441959950201799"/>
    <n v="127.424770536268"/>
    <s v="Saturday"/>
    <n v="20"/>
    <x v="4"/>
    <x v="8"/>
    <x v="0"/>
    <n v="25"/>
    <n v="0"/>
  </r>
  <r>
    <n v="212.22682761020801"/>
    <n v="263.52008326855298"/>
    <n v="21.129742028135201"/>
    <n v="34.355713196522501"/>
    <n v="4.1095816903063502"/>
    <n v="44.231620994594799"/>
    <n v="33.829790728849296"/>
    <n v="24.205409249029302"/>
    <n v="2.4453539822064001"/>
    <n v="199.820258266736"/>
    <n v="988.35586192918095"/>
    <n v="5.8451167260337904"/>
    <n v="17.453097396665399"/>
    <n v="165"/>
    <x v="0"/>
    <x v="2"/>
    <n v="40.507341080251898"/>
    <n v="90.175730621941398"/>
    <s v="Friday"/>
    <n v="17"/>
    <x v="2"/>
    <x v="6"/>
    <x v="0"/>
    <n v="18"/>
    <n v="0"/>
  </r>
  <r>
    <n v="49.8572820779168"/>
    <n v="156.26269749067501"/>
    <n v="76.056549142553195"/>
    <n v="3.2930539047135499"/>
    <n v="1.78143674384538"/>
    <n v="67.736357861928298"/>
    <n v="4.9867732290719298"/>
    <n v="28.6131039398465"/>
    <n v="7.1527926755781799"/>
    <n v="123.574368642558"/>
    <n v="1023.09694868206"/>
    <n v="35.907349125980097"/>
    <n v="11.6523017647648"/>
    <n v="232"/>
    <x v="0"/>
    <x v="2"/>
    <n v="24.6893535369068"/>
    <n v="113.760864219795"/>
    <s v="Sunday"/>
    <n v="15"/>
    <x v="11"/>
    <x v="1"/>
    <x v="1"/>
    <n v="88"/>
    <n v="0"/>
  </r>
  <r>
    <n v="185.78940024684999"/>
    <n v="62.792954944334603"/>
    <n v="49.070803229585898"/>
    <n v="48.243490683273301"/>
    <n v="4.3918236609134604"/>
    <n v="81.514549087485193"/>
    <n v="35.396375747550799"/>
    <n v="29.7847532763363"/>
    <n v="9.7939854438298006"/>
    <n v="51.525952231867599"/>
    <n v="1017.98356979012"/>
    <n v="40.329466092674302"/>
    <n v="14.745882737095799"/>
    <n v="414"/>
    <x v="3"/>
    <x v="2"/>
    <n v="40.638486815450896"/>
    <n v="110.209676441315"/>
    <s v="Saturday"/>
    <n v="10"/>
    <x v="1"/>
    <x v="9"/>
    <x v="5"/>
    <n v="96"/>
    <n v="1"/>
  </r>
  <r>
    <n v="161.27646889884201"/>
    <n v="53.858205252056599"/>
    <n v="30.448470854500201"/>
    <n v="11.9095539290203"/>
    <n v="3.9241692891549702"/>
    <n v="96.5054973794402"/>
    <n v="27.682216375679602"/>
    <n v="63.879148920100597"/>
    <n v="7.7744764258717298"/>
    <n v="135.268529563507"/>
    <n v="991.73322515811606"/>
    <n v="13.803691907488499"/>
    <n v="12.2120259871872"/>
    <n v="298"/>
    <x v="1"/>
    <x v="3"/>
    <n v="45.2860765217156"/>
    <n v="120.924848419757"/>
    <s v="Sunday"/>
    <n v="21"/>
    <x v="5"/>
    <x v="6"/>
    <x v="1"/>
    <n v="7"/>
    <n v="0"/>
  </r>
  <r>
    <n v="181.95874817070501"/>
    <n v="167.68142034951299"/>
    <n v="44.718246352366897"/>
    <n v="4.14592771093485"/>
    <n v="4.9906901566661599"/>
    <n v="112.39102192239901"/>
    <n v="23.440687478071201"/>
    <n v="34.531550003036202"/>
    <n v="9.4664438539882401"/>
    <n v="244.664670637661"/>
    <n v="998.42476933897694"/>
    <n v="31.0092294097776"/>
    <n v="13.542360653902399"/>
    <n v="230"/>
    <x v="3"/>
    <x v="4"/>
    <n v="40.450843661655803"/>
    <n v="122.588728562311"/>
    <s v="Sunday"/>
    <n v="16"/>
    <x v="9"/>
    <x v="7"/>
    <x v="5"/>
    <n v="78"/>
    <n v="0"/>
  </r>
  <r>
    <n v="158.091057624363"/>
    <n v="157.61388623594499"/>
    <n v="10.3544356307213"/>
    <n v="2.2392749913249701"/>
    <n v="4.9499201101746104"/>
    <n v="141.342168408931"/>
    <n v="-5.0133431519366898"/>
    <n v="45.040999599084302"/>
    <n v="5.5226630677152402"/>
    <n v="16.712867175819198"/>
    <n v="1040.06955130089"/>
    <n v="15.944324652090501"/>
    <n v="4.7144991359508399"/>
    <n v="203"/>
    <x v="0"/>
    <x v="2"/>
    <n v="27.966170660452502"/>
    <n v="97.308852134755099"/>
    <s v="Thursday"/>
    <n v="6"/>
    <x v="11"/>
    <x v="5"/>
    <x v="5"/>
    <n v="87"/>
    <n v="0"/>
  </r>
  <r>
    <n v="48.494298280980402"/>
    <n v="52.186807901021901"/>
    <n v="67.545346685578494"/>
    <n v="36.121920395397296"/>
    <n v="0.62629648349821898"/>
    <n v="186.60364832174699"/>
    <n v="-0.80932277014836895"/>
    <n v="86.938103166709595"/>
    <n v="8.6280607963693594"/>
    <n v="185.464781599769"/>
    <n v="1014.1232894047801"/>
    <n v="30.5715387180596"/>
    <n v="1.0411865657729"/>
    <n v="220"/>
    <x v="0"/>
    <x v="4"/>
    <n v="25.0279368323271"/>
    <n v="126.53193740715599"/>
    <s v="Sunday"/>
    <n v="1"/>
    <x v="11"/>
    <x v="5"/>
    <x v="2"/>
    <n v="46"/>
    <n v="0"/>
  </r>
  <r>
    <n v="148.03275464219601"/>
    <n v="227.07225464416501"/>
    <n v="32.298467340927303"/>
    <n v="10.4847222184824"/>
    <n v="2.9754191702578301"/>
    <n v="27.3818109664053"/>
    <n v="8.3730060270854096"/>
    <n v="27.341598556431499"/>
    <n v="5.2304175978435801"/>
    <n v="292.84833284537098"/>
    <n v="1041.3153856456199"/>
    <n v="1.2340722822981001"/>
    <n v="0.865856661805954"/>
    <n v="480"/>
    <x v="3"/>
    <x v="4"/>
    <n v="42.733065992174097"/>
    <n v="116.843841647226"/>
    <s v="Thursday"/>
    <n v="0"/>
    <x v="9"/>
    <x v="2"/>
    <x v="2"/>
    <n v="3"/>
    <n v="1"/>
  </r>
  <r>
    <n v="177.016322573651"/>
    <n v="160.71958870556099"/>
    <n v="87.5180777281752"/>
    <n v="19.4584435710623"/>
    <n v="4.86472582490312"/>
    <n v="150.48375385940901"/>
    <n v="1.5079094184771"/>
    <n v="94.750395337015405"/>
    <n v="5.3580824996102603"/>
    <n v="288.722647217977"/>
    <n v="992.39845767287204"/>
    <n v="2.2854847515188998"/>
    <n v="15.051429703814801"/>
    <n v="450"/>
    <x v="3"/>
    <x v="4"/>
    <n v="29.325581302870098"/>
    <n v="121.68318576928"/>
    <s v="Saturday"/>
    <n v="22"/>
    <x v="11"/>
    <x v="7"/>
    <x v="4"/>
    <n v="27"/>
    <n v="1"/>
  </r>
  <r>
    <n v="133.76973963879399"/>
    <n v="138.05070433339799"/>
    <n v="43.137091553672199"/>
    <n v="17.2853676562078"/>
    <n v="0.39625453790953502"/>
    <n v="92.772187033260394"/>
    <n v="-8.87201109066865"/>
    <n v="75.963295484426695"/>
    <n v="7.5600373411353701"/>
    <n v="329.97871086415199"/>
    <n v="998.505115666606"/>
    <n v="5.7532114735827804"/>
    <n v="2.7285805234960101"/>
    <n v="329"/>
    <x v="2"/>
    <x v="4"/>
    <n v="39.868496669749497"/>
    <n v="122.40766329119501"/>
    <s v="Tuesday"/>
    <n v="12"/>
    <x v="9"/>
    <x v="1"/>
    <x v="2"/>
    <n v="75"/>
    <n v="1"/>
  </r>
  <r>
    <n v="179.433101860948"/>
    <n v="272.18988873758798"/>
    <n v="33.871556050393998"/>
    <n v="39.0800528891303"/>
    <n v="4.9338654104874102"/>
    <n v="107.057614571429"/>
    <n v="19.4438231459965"/>
    <n v="14.786517349257499"/>
    <n v="8.1175633864640506"/>
    <n v="343.27677223514399"/>
    <n v="1029.08807238491"/>
    <n v="12.0243049161818"/>
    <n v="3.52156613712335"/>
    <n v="164"/>
    <x v="3"/>
    <x v="4"/>
    <n v="37.188920443522697"/>
    <n v="95.772947214143599"/>
    <s v="Tuesday"/>
    <n v="9"/>
    <x v="2"/>
    <x v="9"/>
    <x v="0"/>
    <n v="13"/>
    <n v="0"/>
  </r>
  <r>
    <n v="151.42921863530901"/>
    <n v="76.949122564864894"/>
    <n v="67.456383239406506"/>
    <n v="19.046427649544"/>
    <n v="4.7722789125551097"/>
    <n v="196.07975712541401"/>
    <n v="-4.65993263225036"/>
    <n v="26.471939741839599"/>
    <n v="5.3272683224068302"/>
    <n v="47.399645818693301"/>
    <n v="987.80577365306897"/>
    <n v="11.775308203850701"/>
    <n v="1.1211594593751399"/>
    <n v="255"/>
    <x v="3"/>
    <x v="4"/>
    <n v="20.574746867960201"/>
    <n v="102.920244914519"/>
    <s v="Friday"/>
    <n v="17"/>
    <x v="5"/>
    <x v="8"/>
    <x v="3"/>
    <n v="35"/>
    <n v="0"/>
  </r>
  <r>
    <n v="119.19951589837601"/>
    <n v="92.128542048173102"/>
    <n v="55.084059627105503"/>
    <n v="6.0938849970471196"/>
    <n v="4.8333205234664396"/>
    <n v="102.592019254785"/>
    <n v="3.1304130054673398"/>
    <n v="99.272418924212204"/>
    <n v="0.98265193085353897"/>
    <n v="259.05058571406602"/>
    <n v="988.15874350155798"/>
    <n v="5.9788529562909698"/>
    <n v="17.9814754649204"/>
    <n v="172"/>
    <x v="1"/>
    <x v="3"/>
    <n v="35.6936743167796"/>
    <n v="107.64087189915099"/>
    <s v="Monday"/>
    <n v="5"/>
    <x v="3"/>
    <x v="8"/>
    <x v="2"/>
    <n v="77"/>
    <n v="0"/>
  </r>
  <r>
    <n v="67.769022800879"/>
    <n v="38.002740649986102"/>
    <n v="98.359773459914607"/>
    <n v="44.614295473521501"/>
    <n v="2.3433797550678399"/>
    <n v="47.847559133401397"/>
    <n v="16.417570401651901"/>
    <n v="86.525192195454196"/>
    <n v="1.5149652979422901"/>
    <n v="170.84403957411101"/>
    <n v="1016.67166383983"/>
    <n v="1.0844613453043599"/>
    <n v="1.4025830387159901"/>
    <n v="71"/>
    <x v="1"/>
    <x v="0"/>
    <n v="35.7342572753764"/>
    <n v="126.30646576030399"/>
    <s v="Saturday"/>
    <n v="23"/>
    <x v="11"/>
    <x v="3"/>
    <x v="1"/>
    <n v="34"/>
    <n v="0"/>
  </r>
  <r>
    <n v="196.25006676819399"/>
    <n v="102.756268209653"/>
    <n v="33.067281560065297"/>
    <n v="5.0721525942764201"/>
    <n v="3.0524296014088699"/>
    <n v="64.466568541413096"/>
    <n v="-8.6370597961677493"/>
    <n v="61.149551762859801"/>
    <n v="3.80749620884388"/>
    <n v="325.65581331889098"/>
    <n v="1006.31648123939"/>
    <n v="32.179990036518802"/>
    <n v="5.1567743505802399"/>
    <n v="410"/>
    <x v="0"/>
    <x v="3"/>
    <n v="47.766668322345197"/>
    <n v="114.742288054461"/>
    <s v="Sunday"/>
    <n v="16"/>
    <x v="1"/>
    <x v="8"/>
    <x v="3"/>
    <n v="18"/>
    <n v="1"/>
  </r>
  <r>
    <n v="247.26806559546301"/>
    <n v="249.275130995122"/>
    <n v="21.9300823525693"/>
    <n v="26.438608263124401"/>
    <n v="4.7967673975045404"/>
    <n v="63.236126838822898"/>
    <n v="8.8584176759303208"/>
    <n v="39.917645907905502"/>
    <n v="6.9967512590345198"/>
    <n v="261.89129759194202"/>
    <n v="1039.82488370751"/>
    <n v="8.9195490486372293"/>
    <n v="0.84848837157407997"/>
    <n v="187"/>
    <x v="0"/>
    <x v="2"/>
    <n v="20.364835926477799"/>
    <n v="99.582924842818102"/>
    <s v="Thursday"/>
    <n v="0"/>
    <x v="11"/>
    <x v="2"/>
    <x v="5"/>
    <n v="76"/>
    <n v="0"/>
  </r>
  <r>
    <n v="50.525377456267897"/>
    <n v="220.12879541291801"/>
    <n v="48.444950011012899"/>
    <n v="2.5124438044853199"/>
    <n v="2.30411031909449"/>
    <n v="35.597808675828901"/>
    <n v="22.964561249740701"/>
    <n v="48.348915628338098"/>
    <n v="8.87784394300758"/>
    <n v="204.33301463154899"/>
    <n v="1001.52886075992"/>
    <n v="5.0667484817189496"/>
    <n v="10.193131852187699"/>
    <n v="268"/>
    <x v="0"/>
    <x v="2"/>
    <n v="22.745422247043901"/>
    <n v="98.436435573734897"/>
    <s v="Thursday"/>
    <n v="12"/>
    <x v="1"/>
    <x v="7"/>
    <x v="4"/>
    <n v="43"/>
    <n v="0"/>
  </r>
  <r>
    <n v="166.618751974482"/>
    <n v="107.03812763896499"/>
    <n v="18.285896329187398"/>
    <n v="9.78740923264629"/>
    <n v="2.7506064519998898"/>
    <n v="10.638087920104899"/>
    <n v="-7.3202160512905401"/>
    <n v="81.355597680776498"/>
    <n v="6.7417582172037704"/>
    <n v="15.461753782342701"/>
    <n v="998.18746686453096"/>
    <n v="41.353384975828199"/>
    <n v="3.6688855801506199"/>
    <n v="402"/>
    <x v="2"/>
    <x v="3"/>
    <n v="45.037472665571997"/>
    <n v="91.838880786978393"/>
    <s v="Sunday"/>
    <n v="20"/>
    <x v="7"/>
    <x v="8"/>
    <x v="2"/>
    <n v="67"/>
    <n v="1"/>
  </r>
  <r>
    <n v="88.989967097526204"/>
    <n v="65.120849499915707"/>
    <n v="64.394222171533897"/>
    <n v="4.84432543707491"/>
    <n v="2.5475508841432499"/>
    <n v="36.264348257322702"/>
    <n v="15.066159988835301"/>
    <n v="81.161772459364002"/>
    <n v="0.34597774360664901"/>
    <n v="3.4853009496508802"/>
    <n v="1020.81018697893"/>
    <n v="33.021259479151198"/>
    <n v="12.232346074725999"/>
    <n v="148"/>
    <x v="1"/>
    <x v="3"/>
    <n v="37.903104599543198"/>
    <n v="115.44778758098801"/>
    <s v="Monday"/>
    <n v="21"/>
    <x v="0"/>
    <x v="2"/>
    <x v="3"/>
    <n v="65"/>
    <n v="0"/>
  </r>
  <r>
    <n v="83.126246469103705"/>
    <n v="110.55023003241899"/>
    <n v="90.421795863168299"/>
    <n v="25.853347765277601"/>
    <n v="4.9785765452014497"/>
    <n v="44.743013263404798"/>
    <n v="22.286886496104"/>
    <n v="77.477228723029498"/>
    <n v="1.3261153555545799"/>
    <n v="81.363566614688494"/>
    <n v="1019.8889823531"/>
    <n v="34.779343336374502"/>
    <n v="2.04979148347666"/>
    <n v="215"/>
    <x v="2"/>
    <x v="4"/>
    <n v="22.531219919807601"/>
    <n v="105.849726270969"/>
    <s v="Monday"/>
    <n v="6"/>
    <x v="0"/>
    <x v="1"/>
    <x v="4"/>
    <n v="86"/>
    <n v="0"/>
  </r>
  <r>
    <n v="179.583705359996"/>
    <n v="150.47893392433301"/>
    <n v="16.8806644793634"/>
    <n v="5.5663489460921003"/>
    <n v="1.0346721484839401"/>
    <n v="97.846872889123304"/>
    <n v="21.3233425935924"/>
    <n v="64.818649493162496"/>
    <n v="1.1997868262651401"/>
    <n v="65.636016870777794"/>
    <n v="1020.77287527036"/>
    <n v="44.096822810135599"/>
    <n v="4.99675770458472"/>
    <n v="472"/>
    <x v="2"/>
    <x v="4"/>
    <n v="32.341948166075902"/>
    <n v="109.97841863809499"/>
    <s v="Tuesday"/>
    <n v="19"/>
    <x v="4"/>
    <x v="2"/>
    <x v="0"/>
    <n v="44"/>
    <n v="1"/>
  </r>
  <r>
    <n v="192.019935935364"/>
    <n v="74.849142825945407"/>
    <n v="58.032002807397802"/>
    <n v="43.2881869802018"/>
    <n v="1.1255059566057699"/>
    <n v="107.452696285371"/>
    <n v="-2.8140717548032201"/>
    <n v="73.843413473775001"/>
    <n v="6.7600301339034399"/>
    <n v="46.9432685350002"/>
    <n v="1047.86659365221"/>
    <n v="2.2804601917024199"/>
    <n v="17.066263546872602"/>
    <n v="451"/>
    <x v="1"/>
    <x v="2"/>
    <n v="46.774998932023898"/>
    <n v="118.80820919860599"/>
    <s v="Saturday"/>
    <n v="0"/>
    <x v="2"/>
    <x v="8"/>
    <x v="1"/>
    <n v="69"/>
    <n v="1"/>
  </r>
  <r>
    <n v="123.789156728683"/>
    <n v="196.41136930217101"/>
    <n v="87.8468641590445"/>
    <n v="45.581604382498298"/>
    <n v="3.7704089447396201"/>
    <n v="90.136030951805296"/>
    <n v="-3.3120687943690501"/>
    <n v="13.741684662972199"/>
    <n v="9.9877934560535895"/>
    <n v="46.1733461433017"/>
    <n v="1043.3908363427299"/>
    <n v="14.423571876483001"/>
    <n v="8.6535716568449601"/>
    <n v="114"/>
    <x v="1"/>
    <x v="0"/>
    <n v="27.990589401419498"/>
    <n v="105.394984561908"/>
    <s v="Tuesday"/>
    <n v="4"/>
    <x v="7"/>
    <x v="0"/>
    <x v="5"/>
    <n v="17"/>
    <n v="0"/>
  </r>
  <r>
    <n v="120.252005358216"/>
    <n v="78.161347780175902"/>
    <n v="22.870061940232599"/>
    <n v="6.0387365585810597"/>
    <n v="3.15457843378026"/>
    <n v="150.02672614594599"/>
    <n v="-4.03211560248499"/>
    <n v="33.239611547613698"/>
    <n v="2.9380559708128899"/>
    <n v="199.462726879391"/>
    <n v="1011.03700322294"/>
    <n v="45.778674252552698"/>
    <n v="9.2828024034156797"/>
    <n v="53"/>
    <x v="0"/>
    <x v="1"/>
    <n v="49.8271587997666"/>
    <n v="117.30630007473"/>
    <s v="Friday"/>
    <n v="6"/>
    <x v="10"/>
    <x v="3"/>
    <x v="3"/>
    <n v="67"/>
    <n v="0"/>
  </r>
  <r>
    <n v="222.438562905971"/>
    <n v="292.71854386334297"/>
    <n v="18.846868274910001"/>
    <n v="34.301638252342102"/>
    <n v="1.9776584968048401"/>
    <n v="102.752542493213"/>
    <n v="14.172520133804699"/>
    <n v="35.973943204593702"/>
    <n v="8.0978367232983501"/>
    <n v="79.555587205510193"/>
    <n v="1035.58004135275"/>
    <n v="12.3199740084401"/>
    <n v="15.343928373978001"/>
    <n v="111"/>
    <x v="3"/>
    <x v="0"/>
    <n v="27.348941987844899"/>
    <n v="103.066987167454"/>
    <s v="Monday"/>
    <n v="13"/>
    <x v="3"/>
    <x v="9"/>
    <x v="4"/>
    <n v="41"/>
    <n v="0"/>
  </r>
  <r>
    <n v="153.003626199629"/>
    <n v="78.244647614884002"/>
    <n v="7.0057390025581299"/>
    <n v="47.109193580389402"/>
    <n v="3.47800640344279"/>
    <n v="118.709326913372"/>
    <n v="2.5037920345331601"/>
    <n v="10.338405763965699"/>
    <n v="8.0740737532308504"/>
    <n v="107.515040796364"/>
    <n v="987.50037245152305"/>
    <n v="30.865859010607501"/>
    <n v="2.71386727158036"/>
    <n v="152"/>
    <x v="3"/>
    <x v="1"/>
    <n v="35.2393425749122"/>
    <n v="119.182606860658"/>
    <s v="Friday"/>
    <n v="10"/>
    <x v="5"/>
    <x v="0"/>
    <x v="0"/>
    <n v="31"/>
    <n v="0"/>
  </r>
  <r>
    <n v="31.339318237184401"/>
    <n v="163.517529277058"/>
    <n v="88.718453368559906"/>
    <n v="3.10528396504521"/>
    <n v="2.8933412066859501"/>
    <n v="156.618995504168"/>
    <n v="33.183821020942602"/>
    <n v="38.978406272022198"/>
    <n v="6.7537673828933098"/>
    <n v="354.96250235647602"/>
    <n v="1008.18331822286"/>
    <n v="0.795562231829127"/>
    <n v="15.4529314800519"/>
    <n v="354"/>
    <x v="0"/>
    <x v="4"/>
    <n v="31.286318626647201"/>
    <n v="95.717960826940796"/>
    <s v="Saturday"/>
    <n v="10"/>
    <x v="3"/>
    <x v="6"/>
    <x v="4"/>
    <n v="91"/>
    <n v="1"/>
  </r>
  <r>
    <n v="228.76452701126101"/>
    <n v="109.930937619947"/>
    <n v="31.823768547201201"/>
    <n v="46.901020175501898"/>
    <n v="1.46009342585091"/>
    <n v="114.289462555209"/>
    <n v="10.6029434911081"/>
    <n v="59.446163695865899"/>
    <n v="6.4078682956327704"/>
    <n v="308.45342337292499"/>
    <n v="1002.58346499559"/>
    <n v="46.070308663495503"/>
    <n v="11.443162331986899"/>
    <n v="128"/>
    <x v="2"/>
    <x v="2"/>
    <n v="38.565255179839703"/>
    <n v="105.40142952377001"/>
    <s v="Wednesday"/>
    <n v="5"/>
    <x v="10"/>
    <x v="6"/>
    <x v="1"/>
    <n v="83"/>
    <n v="0"/>
  </r>
  <r>
    <n v="225.21234436046001"/>
    <n v="211.475871271914"/>
    <n v="12.267996420445799"/>
    <n v="44.824937768621403"/>
    <n v="0.691471854621311"/>
    <n v="78.217991829432606"/>
    <n v="19.321590545321801"/>
    <n v="97.601522716715806"/>
    <n v="7.7805293202124304"/>
    <n v="55.622364301480502"/>
    <n v="1007.51934083739"/>
    <n v="47.9373533731588"/>
    <n v="3.0058905553137798"/>
    <n v="355"/>
    <x v="3"/>
    <x v="1"/>
    <n v="40.6019275050812"/>
    <n v="117.252272586476"/>
    <s v="Monday"/>
    <n v="13"/>
    <x v="2"/>
    <x v="1"/>
    <x v="2"/>
    <n v="88"/>
    <n v="1"/>
  </r>
  <r>
    <n v="137.13822365428399"/>
    <n v="207.60168767909801"/>
    <n v="39.919542349784102"/>
    <n v="40.7522671609482"/>
    <n v="4.0011780568921003"/>
    <n v="166.76683247026"/>
    <n v="35.813126968857098"/>
    <n v="76.795458452511795"/>
    <n v="4.6392967772250504"/>
    <n v="346.81147568137499"/>
    <n v="987.63590478204401"/>
    <n v="24.694529415746899"/>
    <n v="16.083714077834902"/>
    <n v="457"/>
    <x v="2"/>
    <x v="0"/>
    <n v="20.6904408290582"/>
    <n v="111.27353859655"/>
    <s v="Friday"/>
    <n v="22"/>
    <x v="11"/>
    <x v="2"/>
    <x v="2"/>
    <n v="82"/>
    <n v="1"/>
  </r>
  <r>
    <n v="132.31975533340301"/>
    <n v="265.63255297043298"/>
    <n v="24.4458058277155"/>
    <n v="9.4621192558845308"/>
    <n v="4.4168703532619"/>
    <n v="144.492580463281"/>
    <n v="18.0588570301773"/>
    <n v="27.0200834495683"/>
    <n v="9.0782458161676693"/>
    <n v="232.78595943511499"/>
    <n v="1042.2568548024101"/>
    <n v="8.2792681142756592"/>
    <n v="11.7779791451939"/>
    <n v="116"/>
    <x v="1"/>
    <x v="3"/>
    <n v="28.923748997591701"/>
    <n v="127.919403711576"/>
    <s v="Sunday"/>
    <n v="19"/>
    <x v="11"/>
    <x v="8"/>
    <x v="0"/>
    <n v="7"/>
    <n v="0"/>
  </r>
  <r>
    <n v="96.524570272209502"/>
    <n v="71.774898395557003"/>
    <n v="14.2676259272235"/>
    <n v="26.076940522994601"/>
    <n v="1.8798232295632999"/>
    <n v="83.462906230213207"/>
    <n v="31.0290797380122"/>
    <n v="74.240536977080495"/>
    <n v="6.0813251345730404"/>
    <n v="3.9205396687732099"/>
    <n v="986.03051214949596"/>
    <n v="9.2704181773768699"/>
    <n v="1.6319438520926901"/>
    <n v="150"/>
    <x v="2"/>
    <x v="2"/>
    <n v="37.812091755058802"/>
    <n v="117.62462964193"/>
    <s v="Friday"/>
    <n v="17"/>
    <x v="9"/>
    <x v="5"/>
    <x v="0"/>
    <n v="79"/>
    <n v="0"/>
  </r>
  <r>
    <n v="84.558464826697502"/>
    <n v="36.668811054258597"/>
    <n v="90.992248405571203"/>
    <n v="37.152366400724503"/>
    <n v="0.701900167943595"/>
    <n v="175.487537931053"/>
    <n v="20.942045879618099"/>
    <n v="62.8819366126665"/>
    <n v="4.6723244376268402"/>
    <n v="73.010744628018699"/>
    <n v="1008.7767589855"/>
    <n v="27.403843608170298"/>
    <n v="10.8236559132481"/>
    <n v="239"/>
    <x v="3"/>
    <x v="4"/>
    <n v="23.614805950230799"/>
    <n v="126.420461480471"/>
    <s v="Tuesday"/>
    <n v="10"/>
    <x v="3"/>
    <x v="2"/>
    <x v="2"/>
    <n v="56"/>
    <n v="0"/>
  </r>
  <r>
    <n v="191.72012142159201"/>
    <n v="20.017134016581199"/>
    <n v="97.629814518402199"/>
    <n v="32.834706187975698"/>
    <n v="3.5510851747345402"/>
    <n v="134.80058443084999"/>
    <n v="0.192553792300973"/>
    <n v="65.792776413069006"/>
    <n v="0.41702440450214401"/>
    <n v="78.166404139097295"/>
    <n v="1030.40202271461"/>
    <n v="20.9789948750125"/>
    <n v="5.4498044787298197"/>
    <n v="294"/>
    <x v="2"/>
    <x v="3"/>
    <n v="24.863192120101498"/>
    <n v="115.43295949127899"/>
    <s v="Thursday"/>
    <n v="16"/>
    <x v="3"/>
    <x v="3"/>
    <x v="5"/>
    <n v="51"/>
    <n v="0"/>
  </r>
  <r>
    <n v="144.41096323165101"/>
    <n v="98.132148734517401"/>
    <n v="28.1984750221804"/>
    <n v="31.200840478378701"/>
    <n v="0.69568381933858103"/>
    <n v="185.04271931419501"/>
    <n v="31.353778823202699"/>
    <n v="23.674795040072102"/>
    <n v="9.9129540470452309"/>
    <n v="233.80703107706"/>
    <n v="1025.9299971723999"/>
    <n v="38.911550697463802"/>
    <n v="3.4406610582133501"/>
    <n v="56"/>
    <x v="1"/>
    <x v="2"/>
    <n v="46.976809432344702"/>
    <n v="95.039690872821595"/>
    <s v="Tuesday"/>
    <n v="14"/>
    <x v="1"/>
    <x v="5"/>
    <x v="4"/>
    <n v="6"/>
    <n v="0"/>
  </r>
  <r>
    <n v="239.438426203863"/>
    <n v="82.379175303912405"/>
    <n v="27.433370016384"/>
    <n v="29.130017321356899"/>
    <n v="3.54328610842453"/>
    <n v="106.559199961565"/>
    <n v="-5.0989978788922601"/>
    <n v="64.520522911564299"/>
    <n v="3.6868158991145101"/>
    <n v="343.60125079197098"/>
    <n v="993.58703210307101"/>
    <n v="11.6296993518449"/>
    <n v="4.6643327844349001"/>
    <n v="371"/>
    <x v="3"/>
    <x v="0"/>
    <n v="32.415143756983603"/>
    <n v="129.52939980518801"/>
    <s v="Thursday"/>
    <n v="15"/>
    <x v="10"/>
    <x v="8"/>
    <x v="4"/>
    <n v="12"/>
    <n v="1"/>
  </r>
  <r>
    <n v="248.693787886487"/>
    <n v="299.27978598616897"/>
    <n v="58.056122274180801"/>
    <n v="7.3500658497734301"/>
    <n v="2.2325557120484998"/>
    <n v="41.397718451190599"/>
    <n v="18.793258577961701"/>
    <n v="85.003001685780603"/>
    <n v="7.7848180375536096"/>
    <n v="183.51306883499899"/>
    <n v="994.95415133359199"/>
    <n v="25.332798493335002"/>
    <n v="15.841099483803999"/>
    <n v="403"/>
    <x v="0"/>
    <x v="3"/>
    <n v="36.552027222623103"/>
    <n v="112.345476835947"/>
    <s v="Friday"/>
    <n v="9"/>
    <x v="0"/>
    <x v="2"/>
    <x v="5"/>
    <n v="70"/>
    <n v="1"/>
  </r>
  <r>
    <n v="209.123517870227"/>
    <n v="117.88947699084"/>
    <n v="58.081054574395701"/>
    <n v="3.86402477695498"/>
    <n v="2.0397970931249101"/>
    <n v="103.62530457571"/>
    <n v="32.125037789147797"/>
    <n v="47.415590634930503"/>
    <n v="7.02779556379088"/>
    <n v="223.476467947125"/>
    <n v="1000.24847253501"/>
    <n v="10.380457767002801"/>
    <n v="2.6838089860371399"/>
    <n v="427"/>
    <x v="0"/>
    <x v="1"/>
    <n v="46.111953749802701"/>
    <n v="104.570563081374"/>
    <s v="Saturday"/>
    <n v="7"/>
    <x v="10"/>
    <x v="7"/>
    <x v="2"/>
    <n v="33"/>
    <n v="1"/>
  </r>
  <r>
    <n v="46.260253448482104"/>
    <n v="25.9577309570656"/>
    <n v="18.0558437993495"/>
    <n v="37.119725618677599"/>
    <n v="0.16309326612727301"/>
    <n v="60.272169898745197"/>
    <n v="32.276478705573403"/>
    <n v="30.680634877169599"/>
    <n v="9.3062979344826093"/>
    <n v="104.759291292049"/>
    <n v="1042.9986293076799"/>
    <n v="41.040020093187103"/>
    <n v="9.0595332285215093"/>
    <n v="355"/>
    <x v="3"/>
    <x v="4"/>
    <n v="41.7717491733356"/>
    <n v="121.435200141734"/>
    <s v="Wednesday"/>
    <n v="4"/>
    <x v="3"/>
    <x v="3"/>
    <x v="3"/>
    <n v="48"/>
    <n v="1"/>
  </r>
  <r>
    <n v="170.986685788248"/>
    <n v="100.749007999323"/>
    <n v="16.022771085116201"/>
    <n v="37.337426752604998"/>
    <n v="2.8123398746916202"/>
    <n v="115.687453103027"/>
    <n v="29.828363657249501"/>
    <n v="13.5022427691167"/>
    <n v="9.8309949108593901"/>
    <n v="255.94418149843099"/>
    <n v="1017.0374709186"/>
    <n v="41.720925657770103"/>
    <n v="6.9340314175771898"/>
    <n v="64"/>
    <x v="1"/>
    <x v="3"/>
    <n v="39.175768541424802"/>
    <n v="129.97360456341801"/>
    <s v="Friday"/>
    <n v="13"/>
    <x v="11"/>
    <x v="7"/>
    <x v="4"/>
    <n v="29"/>
    <n v="0"/>
  </r>
  <r>
    <n v="135.00985095514"/>
    <n v="242.52257748052099"/>
    <n v="45.209044628706003"/>
    <n v="11.8821926386727"/>
    <n v="4.3194786314820997"/>
    <n v="176.15247791638799"/>
    <n v="24.504636880595498"/>
    <n v="49.780211245257398"/>
    <n v="4.19106944480128"/>
    <n v="286.64713085138101"/>
    <n v="1037.2650342239699"/>
    <n v="35.546396680083902"/>
    <n v="1.7669272144836901"/>
    <n v="77"/>
    <x v="2"/>
    <x v="4"/>
    <n v="30.706667937224001"/>
    <n v="107.90910605425699"/>
    <s v="Wednesday"/>
    <n v="21"/>
    <x v="4"/>
    <x v="5"/>
    <x v="4"/>
    <n v="62"/>
    <n v="0"/>
  </r>
  <r>
    <n v="29.8586687028731"/>
    <n v="152.45995675243199"/>
    <n v="9.0614758857178703"/>
    <n v="10.0842361621308"/>
    <n v="3.4235951971130199"/>
    <n v="187.647436280579"/>
    <n v="23.687324541565701"/>
    <n v="25.621729739557601"/>
    <n v="8.4160968859287504"/>
    <n v="257.07038383848999"/>
    <n v="991.19970833064997"/>
    <n v="49.821308996864197"/>
    <n v="14.7767008252055"/>
    <n v="471"/>
    <x v="2"/>
    <x v="0"/>
    <n v="36.793850413462799"/>
    <n v="103.314840196232"/>
    <s v="Saturday"/>
    <n v="0"/>
    <x v="0"/>
    <x v="6"/>
    <x v="2"/>
    <n v="92"/>
    <n v="1"/>
  </r>
  <r>
    <n v="70.068904498086994"/>
    <n v="82.852072985857305"/>
    <n v="29.1176353519763"/>
    <n v="32.300771997598098"/>
    <n v="1.4304531874945501"/>
    <n v="53.308319499245798"/>
    <n v="-6.9064515861123903"/>
    <n v="25.368130310527199"/>
    <n v="4.45863943926045"/>
    <n v="38.254525260806197"/>
    <n v="1043.9126454787699"/>
    <n v="0.87437760256708896"/>
    <n v="7.17824533496636"/>
    <n v="414"/>
    <x v="0"/>
    <x v="2"/>
    <n v="49.955855643528601"/>
    <n v="121.337877741976"/>
    <s v="Wednesday"/>
    <n v="20"/>
    <x v="0"/>
    <x v="8"/>
    <x v="4"/>
    <n v="98"/>
    <n v="1"/>
  </r>
  <r>
    <n v="185.60968327885601"/>
    <n v="290.46720139661397"/>
    <n v="59.469967934469302"/>
    <n v="42.0392578874931"/>
    <n v="0.696914589049342"/>
    <n v="140.33729977471199"/>
    <n v="36.320622108325402"/>
    <n v="92.373112066447604"/>
    <n v="7.8150282884604003"/>
    <n v="330.96915961880501"/>
    <n v="1029.9101840738899"/>
    <n v="26.102094270364301"/>
    <n v="9.2215615275868092"/>
    <n v="223"/>
    <x v="2"/>
    <x v="2"/>
    <n v="28.750163046320601"/>
    <n v="109.765892911257"/>
    <s v="Friday"/>
    <n v="0"/>
    <x v="4"/>
    <x v="2"/>
    <x v="4"/>
    <n v="6"/>
    <n v="0"/>
  </r>
  <r>
    <n v="215.290242105765"/>
    <n v="170.059170344037"/>
    <n v="12.394719968703701"/>
    <n v="43.244796365275199"/>
    <n v="1.24809520898876"/>
    <n v="20.393842926355401"/>
    <n v="1.25823105662873"/>
    <n v="54.773922011812303"/>
    <n v="5.7082489123186804"/>
    <n v="217.26318591734901"/>
    <n v="1004.09514644511"/>
    <n v="2.8981269652076902"/>
    <n v="13.301140719804801"/>
    <n v="478"/>
    <x v="3"/>
    <x v="2"/>
    <n v="21.2363841329006"/>
    <n v="124.681646930974"/>
    <s v="Thursday"/>
    <n v="3"/>
    <x v="2"/>
    <x v="8"/>
    <x v="4"/>
    <n v="56"/>
    <n v="1"/>
  </r>
  <r>
    <n v="28.674625927617999"/>
    <n v="123.733018764302"/>
    <n v="58.157345766706001"/>
    <n v="30.709731712630699"/>
    <n v="0.27338172253790599"/>
    <n v="148.804349915394"/>
    <n v="15.5002470644474"/>
    <n v="24.8820670896996"/>
    <n v="4.7025486369737699"/>
    <n v="7.8011634213517898"/>
    <n v="1045.0098179305"/>
    <n v="22.246217748247201"/>
    <n v="0.51852749624637295"/>
    <n v="374"/>
    <x v="2"/>
    <x v="3"/>
    <n v="26.129433030017999"/>
    <n v="93.836170932353596"/>
    <s v="Monday"/>
    <n v="17"/>
    <x v="7"/>
    <x v="3"/>
    <x v="4"/>
    <n v="1"/>
    <n v="1"/>
  </r>
  <r>
    <n v="108.601698489966"/>
    <n v="277.11626578621201"/>
    <n v="7.9838934269136397"/>
    <n v="34.629445184279398"/>
    <n v="3.8215378081296798"/>
    <n v="139.57252490490299"/>
    <n v="6.4823556995046197"/>
    <n v="85.9789885385064"/>
    <n v="0.64980307149277305"/>
    <n v="127.465446140605"/>
    <n v="1041.7451151026901"/>
    <n v="45.602019042183898"/>
    <n v="14.396846819151699"/>
    <n v="244"/>
    <x v="3"/>
    <x v="1"/>
    <n v="24.485835925946599"/>
    <n v="126.155448196573"/>
    <s v="Saturday"/>
    <n v="4"/>
    <x v="9"/>
    <x v="2"/>
    <x v="0"/>
    <n v="82"/>
    <n v="0"/>
  </r>
  <r>
    <n v="96.650924464735994"/>
    <n v="213.332974063004"/>
    <n v="32.269289025585003"/>
    <n v="34.966672870802597"/>
    <n v="3.5891353700697701"/>
    <n v="153.86263701650699"/>
    <n v="0.57551712825931001"/>
    <n v="63.313615364240697"/>
    <n v="0.409613742717579"/>
    <n v="207.342463210571"/>
    <n v="998.98487787537101"/>
    <n v="47.552122729467797"/>
    <n v="17.1501827746374"/>
    <n v="69"/>
    <x v="2"/>
    <x v="2"/>
    <n v="35.868014402028301"/>
    <n v="91.477743617523899"/>
    <s v="Saturday"/>
    <n v="16"/>
    <x v="3"/>
    <x v="4"/>
    <x v="0"/>
    <n v="54"/>
    <n v="0"/>
  </r>
  <r>
    <n v="113.79889923815399"/>
    <n v="61.1670238926338"/>
    <n v="5.9470494370010298"/>
    <n v="43.451427265267803"/>
    <n v="3.2251905762225999"/>
    <n v="80.411575358781107"/>
    <n v="-6.0383298602897897"/>
    <n v="91.162332583205895"/>
    <n v="3.2094325094977498"/>
    <n v="354.29539529554398"/>
    <n v="991.14772469683203"/>
    <n v="0.64712131521873495"/>
    <n v="7.54341325619946"/>
    <n v="106"/>
    <x v="3"/>
    <x v="4"/>
    <n v="24.024021129308299"/>
    <n v="102.04128973431401"/>
    <s v="Wednesday"/>
    <n v="3"/>
    <x v="5"/>
    <x v="2"/>
    <x v="3"/>
    <n v="25"/>
    <n v="0"/>
  </r>
  <r>
    <n v="23.811970885277098"/>
    <n v="251.226221822453"/>
    <n v="37.589739705256399"/>
    <n v="17.325436791374798"/>
    <n v="0.39306628718405501"/>
    <n v="158.940678231947"/>
    <n v="9.6265685149125293"/>
    <n v="61.128419297009899"/>
    <n v="2.1091447129104499"/>
    <n v="8.6324970041074192"/>
    <n v="1012.64297221838"/>
    <n v="46.721778747040197"/>
    <n v="6.0804586882660203"/>
    <n v="285"/>
    <x v="1"/>
    <x v="4"/>
    <n v="23.644839006936401"/>
    <n v="114.74527573621501"/>
    <s v="Tuesday"/>
    <n v="3"/>
    <x v="7"/>
    <x v="2"/>
    <x v="4"/>
    <n v="16"/>
    <n v="0"/>
  </r>
  <r>
    <n v="48.183653620565401"/>
    <n v="206.913849263022"/>
    <n v="46.314267545045098"/>
    <n v="42.509895249765101"/>
    <n v="3.8941282584493502"/>
    <n v="98.444413328836305"/>
    <n v="-6.4414641534099202"/>
    <n v="50.156665263737999"/>
    <n v="8.7877029864243799"/>
    <n v="193.283234808283"/>
    <n v="1039.48503000035"/>
    <n v="31.5455483585284"/>
    <n v="15.6903503856427"/>
    <n v="412"/>
    <x v="3"/>
    <x v="1"/>
    <n v="45.1467902454404"/>
    <n v="95.125199724854099"/>
    <s v="Sunday"/>
    <n v="2"/>
    <x v="5"/>
    <x v="1"/>
    <x v="1"/>
    <n v="99"/>
    <n v="1"/>
  </r>
  <r>
    <n v="89.124852187886404"/>
    <n v="268.48499054765102"/>
    <n v="31.5087559385241"/>
    <n v="40.294794527183498"/>
    <n v="2.7318968167845901"/>
    <n v="125.75249080993299"/>
    <n v="-8.1035549032407701"/>
    <n v="14.467171568484201"/>
    <n v="6.2977656045890003"/>
    <n v="146.846405514201"/>
    <n v="997.66383886408403"/>
    <n v="48.861486213414103"/>
    <n v="10.6464251898008"/>
    <n v="381"/>
    <x v="1"/>
    <x v="3"/>
    <n v="38.677734087139299"/>
    <n v="107.474848035215"/>
    <s v="Saturday"/>
    <n v="9"/>
    <x v="4"/>
    <x v="8"/>
    <x v="3"/>
    <n v="64"/>
    <n v="1"/>
  </r>
  <r>
    <n v="241.13023275593699"/>
    <n v="131.39238395430201"/>
    <n v="35.055429208339199"/>
    <n v="31.896130991712798"/>
    <n v="1.75963750831279"/>
    <n v="54.499095531122201"/>
    <n v="8.3930053677729006"/>
    <n v="57.851716081246501"/>
    <n v="2.2137990064533901"/>
    <n v="292.25602864804301"/>
    <n v="1011.19190987179"/>
    <n v="18.609510391349001"/>
    <n v="0.28361196046168802"/>
    <n v="240"/>
    <x v="1"/>
    <x v="1"/>
    <n v="23.823068096140599"/>
    <n v="118.69445547440399"/>
    <s v="Friday"/>
    <n v="6"/>
    <x v="8"/>
    <x v="3"/>
    <x v="0"/>
    <n v="77"/>
    <n v="0"/>
  </r>
  <r>
    <n v="108.72976365498"/>
    <n v="96.019384850863503"/>
    <n v="63.821495148932598"/>
    <n v="21.906577856378"/>
    <n v="4.4134507501213402"/>
    <n v="100.77691103310001"/>
    <n v="15.420816784549899"/>
    <n v="14.684066383428799"/>
    <n v="0.58268384812448504"/>
    <n v="328.488191383068"/>
    <n v="985.88793836160505"/>
    <n v="39.773908291657598"/>
    <n v="11.825805893093699"/>
    <n v="311"/>
    <x v="1"/>
    <x v="0"/>
    <n v="49.232946565361701"/>
    <n v="127.608261140306"/>
    <s v="Friday"/>
    <n v="21"/>
    <x v="1"/>
    <x v="2"/>
    <x v="4"/>
    <n v="65"/>
    <n v="1"/>
  </r>
  <r>
    <n v="229.07745400822299"/>
    <n v="256.75291932972499"/>
    <n v="55.141505903398297"/>
    <n v="34.560418689785799"/>
    <n v="4.9566323411505397"/>
    <n v="111.720394182969"/>
    <n v="9.9524452064262405"/>
    <n v="85.759967365845796"/>
    <n v="8.4437987228989293"/>
    <n v="97.496751124229604"/>
    <n v="992.74693441578302"/>
    <n v="23.114603991923602"/>
    <n v="19.88158524128"/>
    <n v="245"/>
    <x v="1"/>
    <x v="0"/>
    <n v="36.389339875190601"/>
    <n v="126.504867851659"/>
    <s v="Tuesday"/>
    <n v="22"/>
    <x v="3"/>
    <x v="3"/>
    <x v="5"/>
    <n v="49"/>
    <n v="0"/>
  </r>
  <r>
    <n v="189.56677010996299"/>
    <n v="237.04007493476701"/>
    <n v="98.8312297090594"/>
    <n v="10.6087430129512"/>
    <n v="0.50210502039640204"/>
    <n v="169.470141695189"/>
    <n v="28.678908838929399"/>
    <n v="93.886213789780399"/>
    <n v="9.1296655056998102"/>
    <n v="231.47331655629"/>
    <n v="994.15323580050097"/>
    <n v="38.085222094351998"/>
    <n v="13.6095566165965"/>
    <n v="187"/>
    <x v="3"/>
    <x v="3"/>
    <n v="46.274478005899802"/>
    <n v="108.313181786475"/>
    <s v="Saturday"/>
    <n v="10"/>
    <x v="4"/>
    <x v="6"/>
    <x v="0"/>
    <n v="8"/>
    <n v="0"/>
  </r>
  <r>
    <n v="110.51256840964299"/>
    <n v="69.928515430862205"/>
    <n v="20.7753232754024"/>
    <n v="3.5638581326337699"/>
    <n v="1.65487804355042"/>
    <n v="112.198922566966"/>
    <n v="20.303297564239902"/>
    <n v="85.842665153036606"/>
    <n v="6.2192611885605604"/>
    <n v="329.756812429494"/>
    <n v="1028.2607802981699"/>
    <n v="20.162006546937601"/>
    <n v="16.845301998497"/>
    <n v="144"/>
    <x v="3"/>
    <x v="3"/>
    <n v="25.866710105106002"/>
    <n v="93.331602053145204"/>
    <s v="Wednesday"/>
    <n v="6"/>
    <x v="0"/>
    <x v="2"/>
    <x v="4"/>
    <n v="45"/>
    <n v="0"/>
  </r>
  <r>
    <n v="207.316129007402"/>
    <n v="295.08213754010097"/>
    <n v="41.8953904691652"/>
    <n v="5.8393090105025296"/>
    <n v="2.2020569421373701"/>
    <n v="134.001837987605"/>
    <n v="25.138214226447701"/>
    <n v="20.136205847861099"/>
    <n v="6.9364695107447103"/>
    <n v="131.060665245249"/>
    <n v="1027.0293675922501"/>
    <n v="12.1521866706365"/>
    <n v="11.845709405012901"/>
    <n v="336"/>
    <x v="1"/>
    <x v="3"/>
    <n v="34.092593619968099"/>
    <n v="126.237041208086"/>
    <s v="Saturday"/>
    <n v="8"/>
    <x v="10"/>
    <x v="7"/>
    <x v="4"/>
    <n v="4"/>
    <n v="1"/>
  </r>
  <r>
    <n v="21.4303585576586"/>
    <n v="254.08369819718399"/>
    <n v="35.865332082315703"/>
    <n v="45.991824197251603"/>
    <n v="2.82933203537169"/>
    <n v="96.679489269397706"/>
    <n v="2.6087970326769998"/>
    <n v="63.339068405458498"/>
    <n v="3.9522887594062102"/>
    <n v="102.606271872742"/>
    <n v="982.524100647198"/>
    <n v="21.2639338835099"/>
    <n v="1.79819326152581"/>
    <n v="162"/>
    <x v="1"/>
    <x v="3"/>
    <n v="29.210967485110402"/>
    <n v="105.39122221144299"/>
    <s v="Sunday"/>
    <n v="7"/>
    <x v="3"/>
    <x v="9"/>
    <x v="5"/>
    <n v="51"/>
    <n v="0"/>
  </r>
  <r>
    <n v="103.751567285389"/>
    <n v="237.24494324526299"/>
    <n v="67.761675068067206"/>
    <n v="25.150458039422499"/>
    <n v="4.4023968895303902"/>
    <n v="19.1394263029417"/>
    <n v="31.513418983766801"/>
    <n v="13.1768074927062"/>
    <n v="9.53595540355367"/>
    <n v="357.01685854386301"/>
    <n v="983.91226710608601"/>
    <n v="10.7045460756074"/>
    <n v="1.0069486159735701"/>
    <n v="230"/>
    <x v="3"/>
    <x v="0"/>
    <n v="49.3441359937692"/>
    <n v="110.026187603824"/>
    <s v="Wednesday"/>
    <n v="2"/>
    <x v="2"/>
    <x v="6"/>
    <x v="3"/>
    <n v="64"/>
    <n v="0"/>
  </r>
  <r>
    <n v="106.32743214000701"/>
    <n v="32.6164052195953"/>
    <n v="51.101273405987001"/>
    <n v="32.4539995396592"/>
    <n v="0.43646873502578498"/>
    <n v="86.326509727476804"/>
    <n v="10.017016829544501"/>
    <n v="15.694680352732201"/>
    <n v="0.10420858616666399"/>
    <n v="140.94175273472399"/>
    <n v="1007.12908086802"/>
    <n v="6.8387921640595399"/>
    <n v="19.724677153182199"/>
    <n v="251"/>
    <x v="0"/>
    <x v="0"/>
    <n v="34.685261583754297"/>
    <n v="97.736568286459402"/>
    <s v="Tuesday"/>
    <n v="6"/>
    <x v="2"/>
    <x v="2"/>
    <x v="4"/>
    <n v="94"/>
    <n v="0"/>
  </r>
  <r>
    <n v="191.80331865015"/>
    <n v="250.78945281564199"/>
    <n v="10.0943600833897"/>
    <n v="21.454312724935601"/>
    <n v="0.50802626887869995"/>
    <n v="11.444423090597001"/>
    <n v="16.1920754789951"/>
    <n v="53.7794616710569"/>
    <n v="0.57666774344091798"/>
    <n v="91.238060457407897"/>
    <n v="991.55134764447496"/>
    <n v="46.660580684825597"/>
    <n v="16.286220374032801"/>
    <n v="286"/>
    <x v="1"/>
    <x v="1"/>
    <n v="44.6565516459262"/>
    <n v="106.656010303626"/>
    <s v="Friday"/>
    <n v="15"/>
    <x v="3"/>
    <x v="9"/>
    <x v="2"/>
    <n v="18"/>
    <n v="0"/>
  </r>
  <r>
    <n v="75.777073128379101"/>
    <n v="216.57985996554501"/>
    <n v="80.660651910120507"/>
    <n v="4.9046112251621299"/>
    <n v="0.85922936946718498"/>
    <n v="44.3976613180482"/>
    <n v="17.1456467467134"/>
    <n v="24.531668660907599"/>
    <n v="8.8137342024100906"/>
    <n v="143.686966381243"/>
    <n v="992.43498979974902"/>
    <n v="33.819679794209897"/>
    <n v="9.3164355399068501"/>
    <n v="61"/>
    <x v="1"/>
    <x v="1"/>
    <n v="25.0879381510317"/>
    <n v="123.800471399597"/>
    <s v="Wednesday"/>
    <n v="23"/>
    <x v="3"/>
    <x v="2"/>
    <x v="5"/>
    <n v="30"/>
    <n v="0"/>
  </r>
  <r>
    <n v="54.611658119537601"/>
    <n v="286.92220262861002"/>
    <n v="77.034830172320795"/>
    <n v="40.883624639626802"/>
    <n v="0.56396149652109495"/>
    <n v="150.407266030084"/>
    <n v="25.446400303902401"/>
    <n v="86.650326869776407"/>
    <n v="5.6956529653330996"/>
    <n v="36.959449451265201"/>
    <n v="1044.1408321777899"/>
    <n v="42.199797629186797"/>
    <n v="16.974513057046899"/>
    <n v="71"/>
    <x v="1"/>
    <x v="2"/>
    <n v="40.086716758160101"/>
    <n v="115.815140828024"/>
    <s v="Tuesday"/>
    <n v="19"/>
    <x v="7"/>
    <x v="2"/>
    <x v="3"/>
    <n v="65"/>
    <n v="0"/>
  </r>
  <r>
    <n v="82.297299413745293"/>
    <n v="63.704368459454699"/>
    <n v="96.237295834594207"/>
    <n v="6.8472328581251798"/>
    <n v="1.8729993407168299"/>
    <n v="150.87176775673399"/>
    <n v="32.902237059069797"/>
    <n v="98.138146409808002"/>
    <n v="1.430046099143"/>
    <n v="2.6148948246520298"/>
    <n v="993.95583247361799"/>
    <n v="48.096194981542297"/>
    <n v="6.4061675326576202"/>
    <n v="336"/>
    <x v="2"/>
    <x v="1"/>
    <n v="37.536262442720798"/>
    <n v="109.77180469777601"/>
    <s v="Saturday"/>
    <n v="1"/>
    <x v="2"/>
    <x v="7"/>
    <x v="5"/>
    <n v="63"/>
    <n v="1"/>
  </r>
  <r>
    <n v="61.723748654851697"/>
    <n v="250.53236338456301"/>
    <n v="52.220522895893303"/>
    <n v="40.245354945149202"/>
    <n v="3.8718413033748802"/>
    <n v="10.4571459860879"/>
    <n v="-9.3660531751339295"/>
    <n v="29.7203637862984"/>
    <n v="1.7501296672508799"/>
    <n v="219.116579466063"/>
    <n v="1016.7306798058"/>
    <n v="13.7474911341835"/>
    <n v="17.4954977447148"/>
    <n v="119"/>
    <x v="1"/>
    <x v="4"/>
    <n v="26.374591760268402"/>
    <n v="99.670560159327806"/>
    <s v="Monday"/>
    <n v="7"/>
    <x v="2"/>
    <x v="5"/>
    <x v="4"/>
    <n v="80"/>
    <n v="0"/>
  </r>
  <r>
    <n v="248.29149475491101"/>
    <n v="272.26379886514002"/>
    <n v="10.3856086657351"/>
    <n v="34.7672160948458"/>
    <n v="1.78990365932716"/>
    <n v="153.780381169751"/>
    <n v="24.5785136083582"/>
    <n v="53.831375264371601"/>
    <n v="6.5791578520148697"/>
    <n v="99.452558419500093"/>
    <n v="1042.2736881481701"/>
    <n v="10.8434280201015"/>
    <n v="5.3530602640159604"/>
    <n v="385"/>
    <x v="3"/>
    <x v="3"/>
    <n v="31.6331551717739"/>
    <n v="119.266653421283"/>
    <s v="Sunday"/>
    <n v="9"/>
    <x v="10"/>
    <x v="7"/>
    <x v="2"/>
    <n v="55"/>
    <n v="1"/>
  </r>
  <r>
    <n v="57.9065012958973"/>
    <n v="168.96823502994499"/>
    <n v="24.873488508030899"/>
    <n v="13.4249890285968"/>
    <n v="4.3062761520638002"/>
    <n v="26.0765284714195"/>
    <n v="19.037206912260899"/>
    <n v="69.189188697581201"/>
    <n v="8.7582723533212405"/>
    <n v="279.095417351592"/>
    <n v="1011.5134332714"/>
    <n v="44.3041139056755"/>
    <n v="17.096865223654"/>
    <n v="9"/>
    <x v="3"/>
    <x v="4"/>
    <n v="28.720932609885001"/>
    <n v="118.794034519371"/>
    <s v="Tuesday"/>
    <n v="19"/>
    <x v="7"/>
    <x v="5"/>
    <x v="2"/>
    <n v="56"/>
    <n v="0"/>
  </r>
  <r>
    <n v="40.092981237892602"/>
    <n v="277.83178651207902"/>
    <n v="52.065982607302601"/>
    <n v="38.386683964430098"/>
    <n v="1.0673635899384499"/>
    <n v="93.219336057442405"/>
    <n v="5.7496947075223197"/>
    <n v="64.312822139053196"/>
    <n v="5.8121227550047099"/>
    <n v="277.08772768835303"/>
    <n v="984.06822694876803"/>
    <n v="14.331874324106099"/>
    <n v="17.967690037693501"/>
    <n v="91"/>
    <x v="3"/>
    <x v="2"/>
    <n v="36.930292562004396"/>
    <n v="93.004337542992801"/>
    <s v="Monday"/>
    <n v="3"/>
    <x v="3"/>
    <x v="8"/>
    <x v="5"/>
    <n v="54"/>
    <n v="0"/>
  </r>
  <r>
    <n v="74.669035485581105"/>
    <n v="202.86166673507299"/>
    <n v="38.553069151369897"/>
    <n v="35.166478025897398"/>
    <n v="1.36035718937439"/>
    <n v="104.939083380974"/>
    <n v="27.841633697393899"/>
    <n v="33.457888614543897"/>
    <n v="9.0237958195677095"/>
    <n v="167.744346464351"/>
    <n v="1003.70704924761"/>
    <n v="47.183758365062602"/>
    <n v="0.91048683620448201"/>
    <n v="373"/>
    <x v="0"/>
    <x v="3"/>
    <n v="43.074479177975199"/>
    <n v="107.294239657292"/>
    <s v="Sunday"/>
    <n v="17"/>
    <x v="5"/>
    <x v="0"/>
    <x v="3"/>
    <n v="98"/>
    <n v="1"/>
  </r>
  <r>
    <n v="245.694666817355"/>
    <n v="260.14366963310198"/>
    <n v="74.372669232970907"/>
    <n v="35.737082925489403"/>
    <n v="1.0205012229675801"/>
    <n v="71.914063518409193"/>
    <n v="25.895897933262098"/>
    <n v="57.7701644616821"/>
    <n v="0.29074962142805899"/>
    <n v="72.780641927163899"/>
    <n v="1039.7946550320701"/>
    <n v="18.214756335726801"/>
    <n v="7.6434997319655702"/>
    <n v="342"/>
    <x v="1"/>
    <x v="0"/>
    <n v="47.040534354373499"/>
    <n v="94.607627133357099"/>
    <s v="Wednesday"/>
    <n v="20"/>
    <x v="11"/>
    <x v="9"/>
    <x v="5"/>
    <n v="93"/>
    <n v="1"/>
  </r>
  <r>
    <n v="67.663861634022396"/>
    <n v="161.448812226142"/>
    <n v="11.2412200292517"/>
    <n v="29.8477753543287"/>
    <n v="3.9472477575894702"/>
    <n v="101.07876846865"/>
    <n v="5.9376324035237698"/>
    <n v="26.927048642184801"/>
    <n v="0.56758968746918104"/>
    <n v="36.290572821479202"/>
    <n v="980.56649001800895"/>
    <n v="40.903708116375299"/>
    <n v="7.0438509548235597"/>
    <n v="335"/>
    <x v="2"/>
    <x v="4"/>
    <n v="41.468816752488301"/>
    <n v="103.61966803495"/>
    <s v="Tuesday"/>
    <n v="1"/>
    <x v="1"/>
    <x v="9"/>
    <x v="3"/>
    <n v="19"/>
    <n v="1"/>
  </r>
  <r>
    <n v="20.5619376293591"/>
    <n v="64.949070961865402"/>
    <n v="46.475690014088002"/>
    <n v="28.810077288689801"/>
    <n v="2.5423288248218001"/>
    <n v="36.093716554666798"/>
    <n v="12.8720320727023"/>
    <n v="35.265939740736599"/>
    <n v="2.86343882032532"/>
    <n v="70.612677951006702"/>
    <n v="984.52558461224805"/>
    <n v="44.140528202195497"/>
    <n v="15.3873689799827"/>
    <n v="202"/>
    <x v="2"/>
    <x v="0"/>
    <n v="41.6745727894209"/>
    <n v="94.5213181836898"/>
    <s v="Sunday"/>
    <n v="13"/>
    <x v="8"/>
    <x v="1"/>
    <x v="1"/>
    <n v="44"/>
    <n v="0"/>
  </r>
  <r>
    <n v="35.245743792071899"/>
    <n v="172.087837700677"/>
    <n v="21.8472861000565"/>
    <n v="13.63461956898"/>
    <n v="1.3604501115405601"/>
    <n v="194.68559813282499"/>
    <n v="11.536007615330901"/>
    <n v="38.829590441324598"/>
    <n v="3.3306139578907001"/>
    <n v="71.219662740778801"/>
    <n v="1014.25357129678"/>
    <n v="5.4269136693212703"/>
    <n v="19.4347525338171"/>
    <n v="21"/>
    <x v="3"/>
    <x v="2"/>
    <n v="28.829453188520599"/>
    <n v="95.940201975115002"/>
    <s v="Sunday"/>
    <n v="4"/>
    <x v="9"/>
    <x v="4"/>
    <x v="2"/>
    <n v="64"/>
    <n v="0"/>
  </r>
  <r>
    <n v="129.00658227873399"/>
    <n v="216.05110477366"/>
    <n v="5.3105204746520496"/>
    <n v="23.923142418393201"/>
    <n v="2.00680073191179"/>
    <n v="48.950154084983701"/>
    <n v="30.421622272623299"/>
    <n v="52.405560366351601"/>
    <n v="8.0256602127157901"/>
    <n v="223.651320874069"/>
    <n v="981.67621590559304"/>
    <n v="18.001560217311599"/>
    <n v="4.9489253710084302"/>
    <n v="57"/>
    <x v="1"/>
    <x v="1"/>
    <n v="30.6771451734623"/>
    <n v="100.748342552092"/>
    <s v="Thursday"/>
    <n v="23"/>
    <x v="8"/>
    <x v="3"/>
    <x v="2"/>
    <n v="71"/>
    <n v="0"/>
  </r>
  <r>
    <n v="208.69913534882301"/>
    <n v="171.85553460374101"/>
    <n v="55.213199781446903"/>
    <n v="19.111994046554798"/>
    <n v="0.63742801696171003"/>
    <n v="27.774810358407599"/>
    <n v="32.928351390647201"/>
    <n v="98.094813672695906"/>
    <n v="2.4768083159712901"/>
    <n v="355.61847363534298"/>
    <n v="998.58265503771804"/>
    <n v="20.329451252189202"/>
    <n v="0.62435264717051397"/>
    <n v="143"/>
    <x v="0"/>
    <x v="2"/>
    <n v="30.8893097373507"/>
    <n v="112.10033612623501"/>
    <s v="Saturday"/>
    <n v="11"/>
    <x v="1"/>
    <x v="1"/>
    <x v="0"/>
    <n v="62"/>
    <n v="0"/>
  </r>
  <r>
    <n v="100.97446968545501"/>
    <n v="130.318474361163"/>
    <n v="91.748358302079495"/>
    <n v="47.514102025130597"/>
    <n v="3.8576087980345801"/>
    <n v="60.147394679958801"/>
    <n v="11.82625813808"/>
    <n v="38.783761139275299"/>
    <n v="0.108778803678291"/>
    <n v="288.19389820843497"/>
    <n v="1046.7415861342199"/>
    <n v="44.4504517365448"/>
    <n v="6.2937532807574303"/>
    <n v="205"/>
    <x v="0"/>
    <x v="3"/>
    <n v="37.2388155933861"/>
    <n v="115.92305548085901"/>
    <s v="Tuesday"/>
    <n v="23"/>
    <x v="1"/>
    <x v="3"/>
    <x v="4"/>
    <n v="89"/>
    <n v="0"/>
  </r>
  <r>
    <n v="30.543448197639101"/>
    <n v="157.10814038829199"/>
    <n v="44.691672116863501"/>
    <n v="46.0740116765595"/>
    <n v="2.44711167955905"/>
    <n v="58.624264861298002"/>
    <n v="9.7796494176755093"/>
    <n v="80.6867654843049"/>
    <n v="8.8935786955225105"/>
    <n v="144.235908910848"/>
    <n v="1000.09631951479"/>
    <n v="15.361736995011499"/>
    <n v="9.3841497110192496"/>
    <n v="31"/>
    <x v="0"/>
    <x v="0"/>
    <n v="49.708879687378897"/>
    <n v="127.251475001903"/>
    <s v="Tuesday"/>
    <n v="20"/>
    <x v="2"/>
    <x v="8"/>
    <x v="1"/>
    <n v="27"/>
    <n v="0"/>
  </r>
  <r>
    <n v="226.918855000733"/>
    <n v="275.15490848420399"/>
    <n v="48.287231089919601"/>
    <n v="29.5558851848218"/>
    <n v="0.76691933959391301"/>
    <n v="111.49045789178901"/>
    <n v="22.800594175630799"/>
    <n v="11.411192786254899"/>
    <n v="7.0749490681514204E-2"/>
    <n v="136.97313451874601"/>
    <n v="987.72170541680396"/>
    <n v="46.470623808937397"/>
    <n v="12.194452307575601"/>
    <n v="396"/>
    <x v="0"/>
    <x v="0"/>
    <n v="42.384494061485597"/>
    <n v="93.521053311059703"/>
    <s v="Tuesday"/>
    <n v="1"/>
    <x v="7"/>
    <x v="9"/>
    <x v="4"/>
    <n v="57"/>
    <n v="1"/>
  </r>
  <r>
    <n v="175.97599226056201"/>
    <n v="251.11209926589899"/>
    <n v="96.838548834925007"/>
    <n v="37.015732597857401"/>
    <n v="2.8315741730307198"/>
    <n v="36.240291749059701"/>
    <n v="28.763294301719601"/>
    <n v="44.747540315645502"/>
    <n v="2.8799068895210902"/>
    <n v="225.67630886762899"/>
    <n v="997.74624192464705"/>
    <n v="48.904020656870202"/>
    <n v="3.4486150275201601"/>
    <n v="55"/>
    <x v="3"/>
    <x v="0"/>
    <n v="27.968997971075598"/>
    <n v="102.25725660981099"/>
    <s v="Saturday"/>
    <n v="6"/>
    <x v="1"/>
    <x v="0"/>
    <x v="2"/>
    <n v="15"/>
    <n v="0"/>
  </r>
  <r>
    <n v="119.06683412420701"/>
    <n v="257.89942236109403"/>
    <n v="55.542373766544998"/>
    <n v="12.2607025845204"/>
    <n v="0.98452117549366802"/>
    <n v="102.61339221871501"/>
    <n v="-3.0118174258282"/>
    <n v="71.513375048912494"/>
    <n v="8.6496116188500007"/>
    <n v="241.82333279462301"/>
    <n v="980.737688509235"/>
    <n v="38.186573119000002"/>
    <n v="11.7177506090287"/>
    <n v="85"/>
    <x v="1"/>
    <x v="2"/>
    <n v="29.9618812412259"/>
    <n v="104.6597882105"/>
    <s v="Friday"/>
    <n v="0"/>
    <x v="2"/>
    <x v="7"/>
    <x v="3"/>
    <n v="37"/>
    <n v="0"/>
  </r>
  <r>
    <n v="189.84888993805501"/>
    <n v="100.473453864208"/>
    <n v="13.9455853857842"/>
    <n v="20.580074977027"/>
    <n v="2.2316897386232899"/>
    <n v="115.050620661476"/>
    <n v="-7.8531115727357399"/>
    <n v="36.161071258926"/>
    <n v="6.0272557204148098"/>
    <n v="51.280494183514499"/>
    <n v="985.22069864365005"/>
    <n v="33.928871857109698"/>
    <n v="5.8640443805402898"/>
    <n v="355"/>
    <x v="2"/>
    <x v="0"/>
    <n v="33.797968773489103"/>
    <n v="104.36699443107"/>
    <s v="Wednesday"/>
    <n v="1"/>
    <x v="9"/>
    <x v="1"/>
    <x v="4"/>
    <n v="77"/>
    <n v="1"/>
  </r>
  <r>
    <n v="133.18985951337501"/>
    <n v="214.79962543219901"/>
    <n v="94.1568904207396"/>
    <n v="22.8252752463539"/>
    <n v="1.16103913191274"/>
    <n v="104.619108704067"/>
    <n v="15.1487405998594"/>
    <n v="36.855089700188302"/>
    <n v="7.2043190967859401"/>
    <n v="207.40758501542101"/>
    <n v="1004.51975415364"/>
    <n v="16.4489345186579"/>
    <n v="2.2144286778842002"/>
    <n v="293"/>
    <x v="1"/>
    <x v="0"/>
    <n v="45.232464091710398"/>
    <n v="124.539072873916"/>
    <s v="Monday"/>
    <n v="13"/>
    <x v="10"/>
    <x v="5"/>
    <x v="0"/>
    <n v="90"/>
    <n v="0"/>
  </r>
  <r>
    <n v="181.738057173561"/>
    <n v="143.28567890545301"/>
    <n v="15.7463362505415"/>
    <n v="9.39847161966612"/>
    <n v="4.9357657274487101"/>
    <n v="170.34873275087801"/>
    <n v="22.066353486710302"/>
    <n v="57.457457591885699"/>
    <n v="7.19699378734005"/>
    <n v="25.8772594517351"/>
    <n v="1008.29051491031"/>
    <n v="41.410555729413097"/>
    <n v="0.26403496467687498"/>
    <n v="68"/>
    <x v="3"/>
    <x v="2"/>
    <n v="48.223775812068602"/>
    <n v="120.213190197385"/>
    <s v="Monday"/>
    <n v="6"/>
    <x v="2"/>
    <x v="7"/>
    <x v="2"/>
    <n v="75"/>
    <n v="0"/>
  </r>
  <r>
    <n v="157.768475387579"/>
    <n v="224.004604887341"/>
    <n v="32.066648010576898"/>
    <n v="36.963962810189699"/>
    <n v="0.65230690818679704"/>
    <n v="168.09147225535099"/>
    <n v="34.107134763150299"/>
    <n v="83.813087248471902"/>
    <n v="6.3289719220408402"/>
    <n v="43.205232644720603"/>
    <n v="1028.0755617114301"/>
    <n v="24.0731977065835"/>
    <n v="10.505961167507801"/>
    <n v="82"/>
    <x v="3"/>
    <x v="2"/>
    <n v="39.921353531111997"/>
    <n v="125.841066322063"/>
    <s v="Saturday"/>
    <n v="6"/>
    <x v="0"/>
    <x v="4"/>
    <x v="4"/>
    <n v="31"/>
    <n v="0"/>
  </r>
  <r>
    <n v="89.7624040342764"/>
    <n v="241.15372495855601"/>
    <n v="87.147811650189098"/>
    <n v="12.1686320258022"/>
    <n v="0.18053080438025801"/>
    <n v="194.48687270887399"/>
    <n v="-1.23126910014895"/>
    <n v="85.112643783215901"/>
    <n v="3.7079313725570699"/>
    <n v="315.76203225328697"/>
    <n v="1029.29707731903"/>
    <n v="6.8792057234201502"/>
    <n v="14.2653256372377"/>
    <n v="427"/>
    <x v="3"/>
    <x v="3"/>
    <n v="40.892830888366397"/>
    <n v="108.795668548069"/>
    <s v="Friday"/>
    <n v="16"/>
    <x v="6"/>
    <x v="2"/>
    <x v="5"/>
    <n v="71"/>
    <n v="1"/>
  </r>
  <r>
    <n v="191.665301424511"/>
    <n v="249.92661286762001"/>
    <n v="19.548560962851901"/>
    <n v="14.351473045865401"/>
    <n v="0.70002681300426906"/>
    <n v="76.636536518750802"/>
    <n v="31.121032570968499"/>
    <n v="83.442156707246895"/>
    <n v="8.8782168744639307"/>
    <n v="93.512818721056703"/>
    <n v="1012.60444361003"/>
    <n v="28.479062749203401"/>
    <n v="10.98698200424"/>
    <n v="470"/>
    <x v="2"/>
    <x v="0"/>
    <n v="25.0930155559737"/>
    <n v="122.910249139294"/>
    <s v="Wednesday"/>
    <n v="12"/>
    <x v="5"/>
    <x v="1"/>
    <x v="2"/>
    <n v="21"/>
    <n v="1"/>
  </r>
  <r>
    <n v="73.807909854955298"/>
    <n v="128.892351029634"/>
    <n v="14.166701112065599"/>
    <n v="37.504815077362501"/>
    <n v="4.0632420958477597"/>
    <n v="19.999141012347302"/>
    <n v="22.6645573447157"/>
    <n v="63.906793877745898"/>
    <n v="5.8901404005459099"/>
    <n v="13.1023420512863"/>
    <n v="1049.01535989578"/>
    <n v="41.4926463797511"/>
    <n v="2.4611847807237801"/>
    <n v="348"/>
    <x v="0"/>
    <x v="0"/>
    <n v="26.8454575857332"/>
    <n v="95.608768265877202"/>
    <s v="Thursday"/>
    <n v="15"/>
    <x v="9"/>
    <x v="9"/>
    <x v="4"/>
    <n v="92"/>
    <n v="1"/>
  </r>
  <r>
    <n v="125.551887474274"/>
    <n v="299.70229261089202"/>
    <n v="76.226865635129499"/>
    <n v="16.3992304973454"/>
    <n v="1.8695010271446499"/>
    <n v="11.557260557828"/>
    <n v="24.064750557511001"/>
    <n v="80.293492544064506"/>
    <n v="1.8106787764355401"/>
    <n v="255.35876551479399"/>
    <n v="992.78801254472796"/>
    <n v="29.820453737920701"/>
    <n v="18.605433438961501"/>
    <n v="271"/>
    <x v="0"/>
    <x v="2"/>
    <n v="28.1357789446513"/>
    <n v="125.1517002527"/>
    <s v="Friday"/>
    <n v="1"/>
    <x v="9"/>
    <x v="8"/>
    <x v="0"/>
    <n v="39"/>
    <n v="0"/>
  </r>
  <r>
    <n v="188.950465227189"/>
    <n v="184.079156286813"/>
    <n v="36.162373054423298"/>
    <n v="5.1880082920235102"/>
    <n v="3.8735517930527998"/>
    <n v="11.3403257731129"/>
    <n v="-8.5765013798625294"/>
    <n v="42.992176837136597"/>
    <n v="7.0288957905644498"/>
    <n v="148.35228434445099"/>
    <n v="988.89364150190295"/>
    <n v="10.072079024370099"/>
    <n v="0.672802576571636"/>
    <n v="214"/>
    <x v="2"/>
    <x v="2"/>
    <n v="44.689135448542501"/>
    <n v="114.89851572550501"/>
    <s v="Sunday"/>
    <n v="13"/>
    <x v="2"/>
    <x v="4"/>
    <x v="3"/>
    <n v="95"/>
    <n v="0"/>
  </r>
  <r>
    <n v="134.11604704221901"/>
    <n v="56.745414825438402"/>
    <n v="27.778043434731099"/>
    <n v="17.6027145786604"/>
    <n v="2.44863226516288"/>
    <n v="90.538918672918697"/>
    <n v="-6.6820704613631703"/>
    <n v="10.210542675238299"/>
    <n v="4.2385081873474999E-2"/>
    <n v="35.296719637572302"/>
    <n v="1019.31763580496"/>
    <n v="37.571337056905499"/>
    <n v="3.4468242624646499"/>
    <n v="122"/>
    <x v="0"/>
    <x v="0"/>
    <n v="45.470620810085499"/>
    <n v="114.102074907776"/>
    <s v="Friday"/>
    <n v="0"/>
    <x v="1"/>
    <x v="4"/>
    <x v="4"/>
    <n v="24"/>
    <n v="0"/>
  </r>
  <r>
    <n v="129.424779596745"/>
    <n v="147.33458881287001"/>
    <n v="56.8834123601047"/>
    <n v="27.5371069048715"/>
    <n v="4.1312866133234998"/>
    <n v="172.88375062675601"/>
    <n v="12.860325372141901"/>
    <n v="43.103927268555303"/>
    <n v="8.2891137563304493"/>
    <n v="296.22841391221198"/>
    <n v="987.32922707643695"/>
    <n v="18.5831809029028"/>
    <n v="10.7984062226767"/>
    <n v="205"/>
    <x v="1"/>
    <x v="2"/>
    <n v="44.160029524863702"/>
    <n v="123.185652765824"/>
    <s v="Tuesday"/>
    <n v="2"/>
    <x v="1"/>
    <x v="8"/>
    <x v="1"/>
    <n v="17"/>
    <n v="0"/>
  </r>
  <r>
    <n v="190.254404690575"/>
    <n v="166.568823606173"/>
    <n v="12.913208197899401"/>
    <n v="4.4367024035973897"/>
    <n v="4.7225719663354999"/>
    <n v="115.992114532282"/>
    <n v="23.426043585566401"/>
    <n v="72.814429986066003"/>
    <n v="5.8697687964859302"/>
    <n v="15.9539936833064"/>
    <n v="1008.11935178025"/>
    <n v="37.235909998173398"/>
    <n v="11.5813942492018"/>
    <n v="106"/>
    <x v="1"/>
    <x v="4"/>
    <n v="23.583722862782899"/>
    <n v="104.238034882977"/>
    <s v="Wednesday"/>
    <n v="5"/>
    <x v="6"/>
    <x v="4"/>
    <x v="0"/>
    <n v="59"/>
    <n v="0"/>
  </r>
  <r>
    <n v="198.432656188181"/>
    <n v="178.04824467869"/>
    <n v="95.910827757936403"/>
    <n v="9.7001371960488498"/>
    <n v="1.0721059815298"/>
    <n v="75.798919958286305"/>
    <n v="39.918723338135401"/>
    <n v="35.863802314335203"/>
    <n v="6.0852164903292403"/>
    <n v="199.71678604526099"/>
    <n v="1045.8902416272499"/>
    <n v="3.7026687435425099"/>
    <n v="11.413759096450301"/>
    <n v="253"/>
    <x v="3"/>
    <x v="4"/>
    <n v="26.299015235455801"/>
    <n v="110.62723646404299"/>
    <s v="Thursday"/>
    <n v="2"/>
    <x v="4"/>
    <x v="1"/>
    <x v="3"/>
    <n v="7"/>
    <n v="0"/>
  </r>
  <r>
    <n v="237.60375871407999"/>
    <n v="250.29908790940101"/>
    <n v="71.931379176434305"/>
    <n v="35.801344584935698"/>
    <n v="1.9489603143634999"/>
    <n v="92.451841723425204"/>
    <n v="38.263671693226598"/>
    <n v="51.667912147016402"/>
    <n v="8.8927866092982306"/>
    <n v="334.02555475277097"/>
    <n v="994.87888769112396"/>
    <n v="48.532291426957997"/>
    <n v="10.1490539447078"/>
    <n v="472"/>
    <x v="2"/>
    <x v="2"/>
    <n v="42.977104298756998"/>
    <n v="120.050438291324"/>
    <s v="Friday"/>
    <n v="10"/>
    <x v="2"/>
    <x v="0"/>
    <x v="1"/>
    <n v="4"/>
    <n v="1"/>
  </r>
  <r>
    <n v="73.815641259773102"/>
    <n v="89.265213879325003"/>
    <n v="83.392723924881295"/>
    <n v="38.228667345030402"/>
    <n v="3.8058063654196199"/>
    <n v="184.269900228106"/>
    <n v="26.934069938146902"/>
    <n v="27.845458393322598"/>
    <n v="2.5784442699982599"/>
    <n v="35.484748003022602"/>
    <n v="1019.92986906428"/>
    <n v="1.2527502087545099"/>
    <n v="17.068948031043199"/>
    <n v="453"/>
    <x v="2"/>
    <x v="4"/>
    <n v="32.306658635473802"/>
    <n v="127.584422492507"/>
    <s v="Friday"/>
    <n v="11"/>
    <x v="1"/>
    <x v="2"/>
    <x v="0"/>
    <n v="82"/>
    <n v="1"/>
  </r>
  <r>
    <n v="51.763669698670299"/>
    <n v="191.06022521710699"/>
    <n v="62.7923529869541"/>
    <n v="2.5643984938316602"/>
    <n v="1.5752152636744301"/>
    <n v="109.66241571939101"/>
    <n v="-3.8327885347202701"/>
    <n v="70.675667822928006"/>
    <n v="4.3376977426231402"/>
    <n v="266.19921240825698"/>
    <n v="1046.98832372386"/>
    <n v="30.3405226037357"/>
    <n v="15.314747973793599"/>
    <n v="422"/>
    <x v="3"/>
    <x v="4"/>
    <n v="24.611047517775699"/>
    <n v="121.471779308585"/>
    <s v="Sunday"/>
    <n v="12"/>
    <x v="9"/>
    <x v="8"/>
    <x v="5"/>
    <n v="3"/>
    <n v="1"/>
  </r>
  <r>
    <n v="208.62898971921001"/>
    <n v="48.447145265801197"/>
    <n v="61.928716335268199"/>
    <n v="39.328769189612501"/>
    <n v="1.0020603822631999"/>
    <n v="194.17345555709201"/>
    <n v="25.462540346853999"/>
    <n v="99.555844461378797"/>
    <n v="2.6874038592286502"/>
    <n v="348.53385086629498"/>
    <n v="1017.50902316997"/>
    <n v="20.0988204813119"/>
    <n v="8.2234199554943199"/>
    <n v="23"/>
    <x v="1"/>
    <x v="4"/>
    <n v="49.717933251721803"/>
    <n v="127.11474976478701"/>
    <s v="Friday"/>
    <n v="10"/>
    <x v="1"/>
    <x v="8"/>
    <x v="4"/>
    <n v="84"/>
    <n v="0"/>
  </r>
  <r>
    <n v="217.87837113277999"/>
    <n v="257.04502114206201"/>
    <n v="34.9036870921801"/>
    <n v="1.66548025967478"/>
    <n v="0.25201849551461503"/>
    <n v="154.48821600412501"/>
    <n v="33.465441260101798"/>
    <n v="89.256583671187599"/>
    <n v="0.34867034321750201"/>
    <n v="205.86976421631701"/>
    <n v="980.38147512548301"/>
    <n v="46.758699225017502"/>
    <n v="7.1833077808408303"/>
    <n v="141"/>
    <x v="0"/>
    <x v="3"/>
    <n v="39.362467255741201"/>
    <n v="104.76091630152401"/>
    <s v="Sunday"/>
    <n v="20"/>
    <x v="6"/>
    <x v="5"/>
    <x v="2"/>
    <n v="37"/>
    <n v="0"/>
  </r>
  <r>
    <n v="234.03238799582101"/>
    <n v="200.98081938946299"/>
    <n v="94.332611436409593"/>
    <n v="8.1424815226276692"/>
    <n v="4.7823018366124499"/>
    <n v="143.221683107459"/>
    <n v="35.144703089082398"/>
    <n v="64.173445050443902"/>
    <n v="6.4122233649428599"/>
    <n v="14.646527450171201"/>
    <n v="1036.3084867530499"/>
    <n v="46.376501931897202"/>
    <n v="0.71353427042130801"/>
    <n v="293"/>
    <x v="2"/>
    <x v="4"/>
    <n v="32.912159266926203"/>
    <n v="124.30529590475"/>
    <s v="Monday"/>
    <n v="13"/>
    <x v="1"/>
    <x v="0"/>
    <x v="2"/>
    <n v="55"/>
    <n v="0"/>
  </r>
  <r>
    <n v="101.862912593028"/>
    <n v="80.058626789064107"/>
    <n v="86.387191261727693"/>
    <n v="28.0011663134629"/>
    <n v="3.6603502342855601"/>
    <n v="24.781346489308099"/>
    <n v="20.908209707171299"/>
    <n v="99.687886858826403"/>
    <n v="4.9546225301914202"/>
    <n v="163.34374888258"/>
    <n v="1048.10786487155"/>
    <n v="18.740958898590701"/>
    <n v="6.5676218682489598"/>
    <n v="233"/>
    <x v="2"/>
    <x v="4"/>
    <n v="22.3908491783621"/>
    <n v="102.27361367821401"/>
    <s v="Friday"/>
    <n v="2"/>
    <x v="1"/>
    <x v="7"/>
    <x v="0"/>
    <n v="99"/>
    <n v="0"/>
  </r>
  <r>
    <n v="115.129605845208"/>
    <n v="35.364796732794197"/>
    <n v="50.576115767241802"/>
    <n v="7.7563919152166196"/>
    <n v="2.33899853262887"/>
    <n v="140.31810355388899"/>
    <n v="4.63489049031649"/>
    <n v="39.423240129058001"/>
    <n v="3.6027277955288799"/>
    <n v="123.95795309697201"/>
    <n v="1016.42355034658"/>
    <n v="43.974979122108998"/>
    <n v="1.5155876440640901"/>
    <n v="27"/>
    <x v="2"/>
    <x v="1"/>
    <n v="40.544548402724999"/>
    <n v="126.767739178783"/>
    <s v="Friday"/>
    <n v="21"/>
    <x v="0"/>
    <x v="7"/>
    <x v="0"/>
    <n v="72"/>
    <n v="0"/>
  </r>
  <r>
    <n v="175.568077183231"/>
    <n v="189.49564596525201"/>
    <n v="69.775804353281899"/>
    <n v="14.6767931640077"/>
    <n v="0.20978271717282301"/>
    <n v="75.3731914853295"/>
    <n v="-5.0602381774131002"/>
    <n v="50.888579774360501"/>
    <n v="7.2733704640088401"/>
    <n v="216.607462667053"/>
    <n v="1040.7417693417699"/>
    <n v="22.5667593752868"/>
    <n v="3.5691688798031498"/>
    <n v="424"/>
    <x v="0"/>
    <x v="3"/>
    <n v="44.373227563711097"/>
    <n v="122.929121297094"/>
    <s v="Wednesday"/>
    <n v="21"/>
    <x v="5"/>
    <x v="3"/>
    <x v="5"/>
    <n v="64"/>
    <n v="1"/>
  </r>
  <r>
    <n v="197.76789163377799"/>
    <n v="251.37194868113701"/>
    <n v="35.609006843326597"/>
    <n v="20.929134629078899"/>
    <n v="2.3168988833881898"/>
    <n v="80.038093107106604"/>
    <n v="16.652959797661602"/>
    <n v="92.614703386336501"/>
    <n v="7.5838131119167898"/>
    <n v="301.18640048007501"/>
    <n v="989.30796365661001"/>
    <n v="33.862569533149397"/>
    <n v="9.5027859137041801"/>
    <n v="220"/>
    <x v="0"/>
    <x v="4"/>
    <n v="42.094905077799801"/>
    <n v="121.02165843029"/>
    <s v="Saturday"/>
    <n v="22"/>
    <x v="8"/>
    <x v="2"/>
    <x v="2"/>
    <n v="45"/>
    <n v="0"/>
  </r>
  <r>
    <n v="249.25017352107801"/>
    <n v="65.028330935707103"/>
    <n v="55.451383555825302"/>
    <n v="32.5603392239111"/>
    <n v="2.6543998320183202"/>
    <n v="178.92559480892501"/>
    <n v="33.576038872274403"/>
    <n v="63.780103739897697"/>
    <n v="4.9211436922409098"/>
    <n v="74.032366895797395"/>
    <n v="1010.02019710031"/>
    <n v="40.970588847390999"/>
    <n v="3.3528417358402098"/>
    <n v="35"/>
    <x v="3"/>
    <x v="0"/>
    <n v="25.856552329292001"/>
    <n v="100.32275688855999"/>
    <s v="Saturday"/>
    <n v="19"/>
    <x v="8"/>
    <x v="5"/>
    <x v="4"/>
    <n v="22"/>
    <n v="0"/>
  </r>
  <r>
    <n v="54.837727075609003"/>
    <n v="151.75381088451601"/>
    <n v="49.8656088956565"/>
    <n v="23.2141319037271"/>
    <n v="2.8543877390379802"/>
    <n v="58.935885017166797"/>
    <n v="3.19246031917393"/>
    <n v="27.225370188789501"/>
    <n v="4.5622451820794403"/>
    <n v="301.33842773009599"/>
    <n v="1037.6948274287499"/>
    <n v="3.90577987370119"/>
    <n v="18.506258796805501"/>
    <n v="300"/>
    <x v="1"/>
    <x v="2"/>
    <n v="27.933742991217699"/>
    <n v="99.848763802800505"/>
    <s v="Sunday"/>
    <n v="19"/>
    <x v="5"/>
    <x v="4"/>
    <x v="1"/>
    <n v="89"/>
    <n v="0"/>
  </r>
  <r>
    <n v="52.412456896510797"/>
    <n v="124.931910011898"/>
    <n v="55.6480844763609"/>
    <n v="15.4520794474697"/>
    <n v="3.6278701826203799"/>
    <n v="190.41030440601801"/>
    <n v="5.2347074168489502"/>
    <n v="81.012301649764694"/>
    <n v="9.7305838391098298"/>
    <n v="183.18636516540801"/>
    <n v="1038.29093841792"/>
    <n v="36.824966337030602"/>
    <n v="8.0857115873403593"/>
    <n v="340"/>
    <x v="1"/>
    <x v="4"/>
    <n v="45.784605495242303"/>
    <n v="128.81786358589099"/>
    <s v="Thursday"/>
    <n v="12"/>
    <x v="8"/>
    <x v="3"/>
    <x v="4"/>
    <n v="2"/>
    <n v="1"/>
  </r>
  <r>
    <n v="52.797166910935204"/>
    <n v="113.96736366859299"/>
    <n v="77.161445108751195"/>
    <n v="2.7105181783641501"/>
    <n v="0.59229355942527495"/>
    <n v="126.008578837568"/>
    <n v="-3.0124569308902398"/>
    <n v="43.814105105678401"/>
    <n v="2.4573353832695899"/>
    <n v="254.59798674092801"/>
    <n v="1001.6867558098201"/>
    <n v="22.879195874633201"/>
    <n v="1.82866081552996"/>
    <n v="455"/>
    <x v="2"/>
    <x v="0"/>
    <n v="35.350445529762702"/>
    <n v="90.052856734942907"/>
    <s v="Saturday"/>
    <n v="7"/>
    <x v="1"/>
    <x v="1"/>
    <x v="4"/>
    <n v="6"/>
    <n v="1"/>
  </r>
  <r>
    <n v="216.74314113107999"/>
    <n v="285.140694988321"/>
    <n v="39.471515342862503"/>
    <n v="40.376346333937697"/>
    <n v="2.45876722054222"/>
    <n v="41.677673626345602"/>
    <n v="36.516572574052098"/>
    <n v="54.9794580214975"/>
    <n v="3.52665302748016"/>
    <n v="158.198185553717"/>
    <n v="994.50827818103903"/>
    <n v="5.3170850958423701"/>
    <n v="9.0454670866501292"/>
    <n v="427"/>
    <x v="3"/>
    <x v="1"/>
    <n v="47.338869244060099"/>
    <n v="104.369638036441"/>
    <s v="Tuesday"/>
    <n v="13"/>
    <x v="6"/>
    <x v="6"/>
    <x v="2"/>
    <n v="69"/>
    <n v="1"/>
  </r>
  <r>
    <n v="94.469297808215998"/>
    <n v="102.28761439826999"/>
    <n v="84.810943777545702"/>
    <n v="39.8505804289303"/>
    <n v="3.5400488104250898"/>
    <n v="153.29579039952901"/>
    <n v="28.408865645254899"/>
    <n v="63.3173825706738"/>
    <n v="0.40911785635992798"/>
    <n v="154.546119069854"/>
    <n v="1004.71913217877"/>
    <n v="2.1764403433426298"/>
    <n v="7.9302045629752698"/>
    <n v="235"/>
    <x v="1"/>
    <x v="2"/>
    <n v="37.509094587526299"/>
    <n v="117.37160242021"/>
    <s v="Tuesday"/>
    <n v="0"/>
    <x v="3"/>
    <x v="7"/>
    <x v="5"/>
    <n v="21"/>
    <n v="0"/>
  </r>
  <r>
    <n v="180.972399921749"/>
    <n v="78.954965725029894"/>
    <n v="79.818650208445803"/>
    <n v="46.496889775211798"/>
    <n v="3.93282521320186"/>
    <n v="46.232202052492603"/>
    <n v="-8.8091322926841098"/>
    <n v="65.563826550388001"/>
    <n v="9.9694543613962896"/>
    <n v="84.488556167794798"/>
    <n v="998.09422543890798"/>
    <n v="35.860236073596802"/>
    <n v="1.2757397350964499"/>
    <n v="85"/>
    <x v="2"/>
    <x v="3"/>
    <n v="37.940441384318099"/>
    <n v="127.492933188688"/>
    <s v="Friday"/>
    <n v="22"/>
    <x v="2"/>
    <x v="2"/>
    <x v="2"/>
    <n v="22"/>
    <n v="0"/>
  </r>
  <r>
    <n v="64.701285995617198"/>
    <n v="290.15618225295299"/>
    <n v="34.610772551259998"/>
    <n v="49.284270711705901"/>
    <n v="0.50823460305674795"/>
    <n v="123.830965203773"/>
    <n v="29.3011683027994"/>
    <n v="81.130107785617099"/>
    <n v="7.8607163289427699"/>
    <n v="247.142640423985"/>
    <n v="1014.59106191274"/>
    <n v="29.990768645269299"/>
    <n v="6.8602927944883998"/>
    <n v="375"/>
    <x v="2"/>
    <x v="4"/>
    <n v="21.721478303561501"/>
    <n v="125.123303430265"/>
    <s v="Tuesday"/>
    <n v="11"/>
    <x v="8"/>
    <x v="0"/>
    <x v="4"/>
    <n v="90"/>
    <n v="1"/>
  </r>
  <r>
    <n v="36.7483901076819"/>
    <n v="170.81207006191801"/>
    <n v="85.010570540680405"/>
    <n v="33.524645503713202"/>
    <n v="3.0824136308868"/>
    <n v="81.049329742638903"/>
    <n v="6.5988571727342196"/>
    <n v="43.211687954717"/>
    <n v="5.0574716363564196"/>
    <n v="161.622740092474"/>
    <n v="1018.04519044994"/>
    <n v="12.2541439460263"/>
    <n v="18.463118493072901"/>
    <n v="382"/>
    <x v="0"/>
    <x v="1"/>
    <n v="32.551771808906103"/>
    <n v="90.560805555075007"/>
    <s v="Friday"/>
    <n v="6"/>
    <x v="6"/>
    <x v="5"/>
    <x v="2"/>
    <n v="56"/>
    <n v="1"/>
  </r>
  <r>
    <n v="163.05819200068299"/>
    <n v="250.34417590484301"/>
    <n v="94.414435882563097"/>
    <n v="16.8708921334111"/>
    <n v="1.1941890283860499"/>
    <n v="35.762707074445203"/>
    <n v="4.7512608605064504"/>
    <n v="46.597251970636897"/>
    <n v="1.73674414564123"/>
    <n v="144.40528573819"/>
    <n v="1044.4106607429401"/>
    <n v="11.4977781283959"/>
    <n v="7.9878759302512101"/>
    <n v="164"/>
    <x v="3"/>
    <x v="2"/>
    <n v="21.512593036219599"/>
    <n v="103.875114231878"/>
    <s v="Wednesday"/>
    <n v="12"/>
    <x v="1"/>
    <x v="2"/>
    <x v="3"/>
    <n v="47"/>
    <n v="0"/>
  </r>
  <r>
    <n v="229.18837390090701"/>
    <n v="298.70388094611701"/>
    <n v="35.6049017482068"/>
    <n v="41.879089164455301"/>
    <n v="2.7889441082795701"/>
    <n v="161.53537941068601"/>
    <n v="2.7195150005597499"/>
    <n v="54.1711195582131"/>
    <n v="1.5328444530368801"/>
    <n v="339.78211983601199"/>
    <n v="1026.17912593594"/>
    <n v="26.070018950547102"/>
    <n v="9.0557289007001405"/>
    <n v="122"/>
    <x v="2"/>
    <x v="1"/>
    <n v="45.962082646169101"/>
    <n v="114.289060811704"/>
    <s v="Saturday"/>
    <n v="1"/>
    <x v="0"/>
    <x v="5"/>
    <x v="2"/>
    <n v="67"/>
    <n v="0"/>
  </r>
  <r>
    <n v="209.466690186753"/>
    <n v="87.750301639895198"/>
    <n v="86.2428618018793"/>
    <n v="12.8633296431942"/>
    <n v="3.8874218544546801"/>
    <n v="154.43733837162"/>
    <n v="27.034819493155901"/>
    <n v="99.805913453422903"/>
    <n v="3.5908393768146798"/>
    <n v="283.178838731246"/>
    <n v="1010.20594950132"/>
    <n v="37.052816643664698"/>
    <n v="10.3669324713312"/>
    <n v="206"/>
    <x v="1"/>
    <x v="0"/>
    <n v="33.631876486659699"/>
    <n v="107.729333632321"/>
    <s v="Monday"/>
    <n v="19"/>
    <x v="1"/>
    <x v="1"/>
    <x v="5"/>
    <n v="70"/>
    <n v="0"/>
  </r>
  <r>
    <n v="140.373939619667"/>
    <n v="38.735752319934903"/>
    <n v="35.120977657839497"/>
    <n v="10.539172107978301"/>
    <n v="1.31443818949297"/>
    <n v="56.898062285160698"/>
    <n v="5.9160890896832203"/>
    <n v="81.492921488291501"/>
    <n v="4.7540319763320298"/>
    <n v="83.985918590776393"/>
    <n v="1046.3298579177399"/>
    <n v="39.538880186379401"/>
    <n v="7.0325288576353602"/>
    <n v="491"/>
    <x v="3"/>
    <x v="4"/>
    <n v="25.880611965388798"/>
    <n v="99.837940895853095"/>
    <s v="Sunday"/>
    <n v="8"/>
    <x v="0"/>
    <x v="0"/>
    <x v="3"/>
    <n v="72"/>
    <n v="1"/>
  </r>
  <r>
    <n v="20.101184443125899"/>
    <n v="292.09597347082303"/>
    <n v="34.227705978717204"/>
    <n v="48.865684034592299"/>
    <n v="0.62605232389749899"/>
    <n v="76.288787205889307"/>
    <n v="8.5530210324125999"/>
    <n v="23.9752271697038"/>
    <n v="6.4594091752661402"/>
    <n v="53.218905775101398"/>
    <n v="989.38016319829103"/>
    <n v="29.8300238049641"/>
    <n v="18.3567041452688"/>
    <n v="413"/>
    <x v="2"/>
    <x v="4"/>
    <n v="45.996756791123197"/>
    <n v="126.92265776978201"/>
    <s v="Thursday"/>
    <n v="4"/>
    <x v="3"/>
    <x v="4"/>
    <x v="1"/>
    <n v="97"/>
    <n v="1"/>
  </r>
  <r>
    <n v="132.36891334097399"/>
    <n v="104.58866863233099"/>
    <n v="76.399564660916994"/>
    <n v="15.002617664672"/>
    <n v="3.1892560927177498"/>
    <n v="160.948987847871"/>
    <n v="21.015174272448"/>
    <n v="53.845389315957497"/>
    <n v="2.0987223743603498"/>
    <n v="279.52937002080199"/>
    <n v="984.50525916712502"/>
    <n v="43.406240991416901"/>
    <n v="14.928448304571999"/>
    <n v="108"/>
    <x v="0"/>
    <x v="1"/>
    <n v="42.0992737648793"/>
    <n v="108.349903067277"/>
    <s v="Tuesday"/>
    <n v="5"/>
    <x v="8"/>
    <x v="1"/>
    <x v="5"/>
    <n v="48"/>
    <n v="0"/>
  </r>
  <r>
    <n v="62.502028481582798"/>
    <n v="158.026541786613"/>
    <n v="52.140470876463297"/>
    <n v="7.14346615391743"/>
    <n v="2.5060366974054502"/>
    <n v="115.192858358584"/>
    <n v="-7.1417525100538901"/>
    <n v="47.615974594476697"/>
    <n v="5.5609904572135003"/>
    <n v="188.07679050517501"/>
    <n v="1012.02352114526"/>
    <n v="49.432243483048502"/>
    <n v="6.3401197142355796"/>
    <n v="351"/>
    <x v="0"/>
    <x v="1"/>
    <n v="48.056031863888599"/>
    <n v="127.028331061084"/>
    <s v="Friday"/>
    <n v="0"/>
    <x v="9"/>
    <x v="2"/>
    <x v="2"/>
    <n v="34"/>
    <n v="1"/>
  </r>
  <r>
    <n v="127.658739739873"/>
    <n v="198.07724848964901"/>
    <n v="49.103656151953601"/>
    <n v="39.435448937579601"/>
    <n v="1.88239725996376"/>
    <n v="146.54561118980499"/>
    <n v="-2.55455684054628"/>
    <n v="80.776504704422706"/>
    <n v="0.405975254619862"/>
    <n v="272.70661302990601"/>
    <n v="997.28514472466202"/>
    <n v="33.863408016926002"/>
    <n v="6.7870038450303198"/>
    <n v="471"/>
    <x v="0"/>
    <x v="0"/>
    <n v="33.2909709337926"/>
    <n v="119.70751030499"/>
    <s v="Wednesday"/>
    <n v="9"/>
    <x v="2"/>
    <x v="0"/>
    <x v="5"/>
    <n v="56"/>
    <n v="1"/>
  </r>
  <r>
    <n v="36.2183198831016"/>
    <n v="68.6514001748873"/>
    <n v="82.037132831160307"/>
    <n v="27.923457217474802"/>
    <n v="2.17770783806959"/>
    <n v="150.07370782582899"/>
    <n v="38.757881124318402"/>
    <n v="73.152333521363303"/>
    <n v="8.8080933670826198"/>
    <n v="153.909203228352"/>
    <n v="1016.5376364642"/>
    <n v="6.1656378736894499"/>
    <n v="15.4257731657043"/>
    <n v="231"/>
    <x v="3"/>
    <x v="1"/>
    <n v="36.547766200370297"/>
    <n v="101.226394668894"/>
    <s v="Monday"/>
    <n v="11"/>
    <x v="0"/>
    <x v="4"/>
    <x v="5"/>
    <n v="4"/>
    <n v="0"/>
  </r>
  <r>
    <n v="34.057843899484503"/>
    <n v="99.135538797903095"/>
    <n v="52.319431256364098"/>
    <n v="46.901643777286999"/>
    <n v="1.58469183606081"/>
    <n v="125.627631727012"/>
    <n v="39.101880104737901"/>
    <n v="50.475411460081098"/>
    <n v="5.4787827099350004"/>
    <n v="44.630277764684799"/>
    <n v="993.35882777589802"/>
    <n v="4.2973791969885902"/>
    <n v="16.0944692430513"/>
    <n v="373"/>
    <x v="0"/>
    <x v="0"/>
    <n v="43.226835063180303"/>
    <n v="111.08436106197099"/>
    <s v="Tuesday"/>
    <n v="1"/>
    <x v="6"/>
    <x v="1"/>
    <x v="5"/>
    <n v="48"/>
    <n v="1"/>
  </r>
  <r>
    <n v="222.02226407119599"/>
    <n v="31.293665043575199"/>
    <n v="83.729712547674595"/>
    <n v="30.1000125577362"/>
    <n v="4.0874524170934903"/>
    <n v="145.764368605562"/>
    <n v="36.496230169052701"/>
    <n v="75.468075081580906"/>
    <n v="7.2456741519987302"/>
    <n v="318.06709517425298"/>
    <n v="988.05858560684806"/>
    <n v="2.8452526820610098"/>
    <n v="14.3570909651237"/>
    <n v="57"/>
    <x v="3"/>
    <x v="2"/>
    <n v="20.131428368350701"/>
    <n v="111.930174482022"/>
    <s v="Tuesday"/>
    <n v="3"/>
    <x v="7"/>
    <x v="1"/>
    <x v="5"/>
    <n v="3"/>
    <n v="0"/>
  </r>
  <r>
    <n v="43.238533817750699"/>
    <n v="150.02410218881599"/>
    <n v="99.400902120614106"/>
    <n v="4.5300339976856501"/>
    <n v="3.4423371771421398"/>
    <n v="112.041958478919"/>
    <n v="39.238211110336998"/>
    <n v="49.924033762143402"/>
    <n v="8.4738589581844597"/>
    <n v="191.18238744345999"/>
    <n v="985.65621548593299"/>
    <n v="3.72799395575682"/>
    <n v="7.1795127009030697"/>
    <n v="37"/>
    <x v="3"/>
    <x v="1"/>
    <n v="43.0665649179806"/>
    <n v="111.57390506412101"/>
    <s v="Monday"/>
    <n v="13"/>
    <x v="5"/>
    <x v="2"/>
    <x v="4"/>
    <n v="9"/>
    <n v="0"/>
  </r>
  <r>
    <n v="100.019414002079"/>
    <n v="226.780520279115"/>
    <n v="13.632908268704099"/>
    <n v="35.175850126082103"/>
    <n v="4.2368698705739103"/>
    <n v="173.82686826078299"/>
    <n v="22.676306732218801"/>
    <n v="24.498654970677698"/>
    <n v="0.30103836931049499"/>
    <n v="0.52838094929720902"/>
    <n v="1017.04302089519"/>
    <n v="19.115190961272599"/>
    <n v="4.0556696163518797"/>
    <n v="429"/>
    <x v="1"/>
    <x v="3"/>
    <n v="37.602129822976103"/>
    <n v="95.977405734146899"/>
    <s v="Tuesday"/>
    <n v="10"/>
    <x v="4"/>
    <x v="3"/>
    <x v="0"/>
    <n v="7"/>
    <n v="1"/>
  </r>
  <r>
    <n v="54.8171386346663"/>
    <n v="135.54611235263999"/>
    <n v="74.912346479078906"/>
    <n v="32.155294746984097"/>
    <n v="1.20216482194087"/>
    <n v="186.169247352111"/>
    <n v="26.008748098907301"/>
    <n v="39.542775699769699"/>
    <n v="2.0709488851689901"/>
    <n v="21.5368573061291"/>
    <n v="1009.7491679380699"/>
    <n v="31.154407824280302"/>
    <n v="19.259568799733"/>
    <n v="242"/>
    <x v="2"/>
    <x v="2"/>
    <n v="30.990107893937601"/>
    <n v="104.480157355716"/>
    <s v="Monday"/>
    <n v="3"/>
    <x v="3"/>
    <x v="1"/>
    <x v="3"/>
    <n v="49"/>
    <n v="0"/>
  </r>
  <r>
    <n v="23.075171071931599"/>
    <n v="234.63437101293701"/>
    <n v="96.487361208477793"/>
    <n v="20.745718715144999"/>
    <n v="3.8480403750007"/>
    <n v="14.5050411136537"/>
    <n v="-6.2317942689256096"/>
    <n v="70.915571667708605"/>
    <n v="5.4126903735382701"/>
    <n v="181.012702241531"/>
    <n v="1026.8984755383401"/>
    <n v="20.923192483099101"/>
    <n v="11.9652244770549"/>
    <n v="244"/>
    <x v="0"/>
    <x v="1"/>
    <n v="28.876758393216999"/>
    <n v="110.231109817617"/>
    <s v="Saturday"/>
    <n v="18"/>
    <x v="2"/>
    <x v="5"/>
    <x v="5"/>
    <n v="95"/>
    <n v="0"/>
  </r>
  <r>
    <n v="52.818513782163997"/>
    <n v="55.834439698217402"/>
    <n v="7.6889355246339903"/>
    <n v="17.292907526743502"/>
    <n v="0.45483196268654302"/>
    <n v="190.883460448048"/>
    <n v="26.8929902875878"/>
    <n v="88.152719892319496"/>
    <n v="6.2032279848456202"/>
    <n v="3.6232743866922399"/>
    <n v="1033.8108734001701"/>
    <n v="11.3333177408818"/>
    <n v="10.941876808867599"/>
    <n v="474"/>
    <x v="0"/>
    <x v="2"/>
    <n v="37.895692325647097"/>
    <n v="101.01186928278101"/>
    <s v="Friday"/>
    <n v="12"/>
    <x v="8"/>
    <x v="5"/>
    <x v="3"/>
    <n v="52"/>
    <n v="1"/>
  </r>
  <r>
    <n v="60.283735711183901"/>
    <n v="130.27071278722099"/>
    <n v="76.588051074975397"/>
    <n v="25.8424087471994"/>
    <n v="0.16236509794943399"/>
    <n v="199.342330569643"/>
    <n v="6.5332380899080702"/>
    <n v="29.4516746867425"/>
    <n v="0.56533132509892303"/>
    <n v="253.798664021278"/>
    <n v="1029.9920074543099"/>
    <n v="49.981702241176002"/>
    <n v="9.8480673144988504"/>
    <n v="6"/>
    <x v="1"/>
    <x v="4"/>
    <n v="41.2304692851189"/>
    <n v="95.852837816599106"/>
    <s v="Friday"/>
    <n v="7"/>
    <x v="8"/>
    <x v="1"/>
    <x v="4"/>
    <n v="28"/>
    <n v="0"/>
  </r>
  <r>
    <n v="57.524050617834497"/>
    <n v="82.562244423028005"/>
    <n v="9.2761503358754602"/>
    <n v="42.644945699908902"/>
    <n v="4.1749329683554697"/>
    <n v="192.877700439226"/>
    <n v="8.7195227692134498"/>
    <n v="37.608638827632902"/>
    <n v="7.1411334146317298"/>
    <n v="315.81479297904201"/>
    <n v="989.39700582926503"/>
    <n v="35.552514795738198"/>
    <n v="11.045387335679701"/>
    <n v="1"/>
    <x v="0"/>
    <x v="1"/>
    <n v="39.111695860528201"/>
    <n v="104.047206943457"/>
    <s v="Friday"/>
    <n v="14"/>
    <x v="3"/>
    <x v="6"/>
    <x v="5"/>
    <n v="85"/>
    <n v="0"/>
  </r>
  <r>
    <n v="43.181914432650103"/>
    <n v="43.270126545803002"/>
    <n v="56.276995699969802"/>
    <n v="26.949518979193201"/>
    <n v="1.92817676618895"/>
    <n v="124.580696899077"/>
    <n v="1.42020069041716"/>
    <n v="45.268840672970597"/>
    <n v="5.6870489895754099"/>
    <n v="340.53934469918897"/>
    <n v="1011.44621744244"/>
    <n v="42.677478865055001"/>
    <n v="1.7218387706679701"/>
    <n v="382"/>
    <x v="1"/>
    <x v="4"/>
    <n v="30.886472478513401"/>
    <n v="105.837118430103"/>
    <s v="Thursday"/>
    <n v="1"/>
    <x v="7"/>
    <x v="2"/>
    <x v="1"/>
    <n v="97"/>
    <n v="1"/>
  </r>
  <r>
    <n v="128.03870936021301"/>
    <n v="83.520788706568695"/>
    <n v="78.922787981269806"/>
    <n v="39.035492575213503"/>
    <n v="4.6863426631244902"/>
    <n v="169.01295629115299"/>
    <n v="33.8545047172463"/>
    <n v="55.0319896672477"/>
    <n v="5.9834325689818"/>
    <n v="349.30744180434903"/>
    <n v="1047.0193988429"/>
    <n v="46.5466472189458"/>
    <n v="4.1037478513855801"/>
    <n v="33"/>
    <x v="1"/>
    <x v="0"/>
    <n v="20.954352096710899"/>
    <n v="123.953097497801"/>
    <s v="Sunday"/>
    <n v="20"/>
    <x v="1"/>
    <x v="7"/>
    <x v="3"/>
    <n v="41"/>
    <n v="0"/>
  </r>
  <r>
    <n v="141.89872191003701"/>
    <n v="46.996778445435901"/>
    <n v="71.026831163328893"/>
    <n v="10.165927860308299"/>
    <n v="0.24396133414276899"/>
    <n v="86.422178060630898"/>
    <n v="27.001769354245699"/>
    <n v="40.429008816736399"/>
    <n v="3.4920750138305099"/>
    <n v="276.22818453076297"/>
    <n v="981.96720840976297"/>
    <n v="49.955706629677501"/>
    <n v="17.502404237672199"/>
    <n v="312"/>
    <x v="2"/>
    <x v="1"/>
    <n v="45.742289565049397"/>
    <n v="122.724474955096"/>
    <s v="Thursday"/>
    <n v="16"/>
    <x v="4"/>
    <x v="2"/>
    <x v="1"/>
    <n v="90"/>
    <n v="1"/>
  </r>
  <r>
    <n v="205.269504932579"/>
    <n v="156.59730261685701"/>
    <n v="21.301649008944601"/>
    <n v="12.620937726253"/>
    <n v="4.64881535346837"/>
    <n v="63.035810229425003"/>
    <n v="-0.63377712258644403"/>
    <n v="10.298535579631199"/>
    <n v="4.1960590258911701"/>
    <n v="198.85598782834001"/>
    <n v="1044.53293304773"/>
    <n v="7.5997465362207599"/>
    <n v="13.297038632594401"/>
    <n v="426"/>
    <x v="1"/>
    <x v="2"/>
    <n v="42.324447979262402"/>
    <n v="100.889892862422"/>
    <s v="Sunday"/>
    <n v="12"/>
    <x v="10"/>
    <x v="5"/>
    <x v="0"/>
    <n v="19"/>
    <n v="1"/>
  </r>
  <r>
    <n v="26.896465159569999"/>
    <n v="191.727012562673"/>
    <n v="42.445921791179401"/>
    <n v="3.41861618573824"/>
    <n v="3.6233707147565499"/>
    <n v="26.713136156555301"/>
    <n v="25.171222454066999"/>
    <n v="89.648432388303704"/>
    <n v="2.13740630379638"/>
    <n v="55.3279501271589"/>
    <n v="1027.7650585577901"/>
    <n v="2.2915758037532301"/>
    <n v="15.2730619576118"/>
    <n v="237"/>
    <x v="3"/>
    <x v="1"/>
    <n v="23.0448265345963"/>
    <n v="115.170076073109"/>
    <s v="Monday"/>
    <n v="7"/>
    <x v="10"/>
    <x v="0"/>
    <x v="3"/>
    <n v="6"/>
    <n v="0"/>
  </r>
  <r>
    <n v="163.11240835659501"/>
    <n v="252.593848892484"/>
    <n v="22.7912039586171"/>
    <n v="14.7851657987558"/>
    <n v="1.7576491182377001"/>
    <n v="43.8048533430281"/>
    <n v="30.427188288334701"/>
    <n v="15.8387222654531"/>
    <n v="7.6002607278199497"/>
    <n v="325.12658615585798"/>
    <n v="987.51352189318504"/>
    <n v="17.733264503912999"/>
    <n v="13.754453572117599"/>
    <n v="278"/>
    <x v="3"/>
    <x v="0"/>
    <n v="42.278350558730303"/>
    <n v="100.066848625517"/>
    <s v="Thursday"/>
    <n v="14"/>
    <x v="3"/>
    <x v="0"/>
    <x v="1"/>
    <n v="15"/>
    <n v="0"/>
  </r>
  <r>
    <n v="106.644538275941"/>
    <n v="207.614641262672"/>
    <n v="27.053516329012002"/>
    <n v="24.734817508944101"/>
    <n v="3.6788944072054601"/>
    <n v="52.434336385218003"/>
    <n v="22.8745699753233"/>
    <n v="54.0163417718855"/>
    <n v="3.7118752984130801"/>
    <n v="8.2954966439265601"/>
    <n v="1000.49793477651"/>
    <n v="48.732569737838297"/>
    <n v="16.179232056252999"/>
    <n v="459"/>
    <x v="2"/>
    <x v="3"/>
    <n v="41.778145674738198"/>
    <n v="99.123776046349093"/>
    <s v="Tuesday"/>
    <n v="4"/>
    <x v="5"/>
    <x v="8"/>
    <x v="5"/>
    <n v="64"/>
    <n v="1"/>
  </r>
  <r>
    <n v="135.89122190977699"/>
    <n v="195.77632080028599"/>
    <n v="55.868162347461002"/>
    <n v="44.252021425347898"/>
    <n v="1.3595599312442701"/>
    <n v="69.278831204603406"/>
    <n v="20.563369297231802"/>
    <n v="19.8314903332179"/>
    <n v="5.2620563590133598"/>
    <n v="217.95409973634801"/>
    <n v="1028.7611165614201"/>
    <n v="35.241457794129403"/>
    <n v="3.2341274395671502"/>
    <n v="360"/>
    <x v="1"/>
    <x v="2"/>
    <n v="24.536986618527301"/>
    <n v="108.23118497212"/>
    <s v="Tuesday"/>
    <n v="9"/>
    <x v="9"/>
    <x v="2"/>
    <x v="5"/>
    <n v="74"/>
    <n v="1"/>
  </r>
  <r>
    <n v="85.7793133813487"/>
    <n v="167.883627091845"/>
    <n v="59.095720996246101"/>
    <n v="21.050632982406398"/>
    <n v="2.9899842307072602"/>
    <n v="81.648137528745295"/>
    <n v="-4.9924277241787998"/>
    <n v="56.009745470065397"/>
    <n v="8.8370696580033101"/>
    <n v="146.20715892803199"/>
    <n v="1029.381041959"/>
    <n v="48.165272076698002"/>
    <n v="18.693436421112199"/>
    <n v="174"/>
    <x v="0"/>
    <x v="0"/>
    <n v="45.500171023932701"/>
    <n v="100.33990566509701"/>
    <s v="Sunday"/>
    <n v="18"/>
    <x v="6"/>
    <x v="9"/>
    <x v="3"/>
    <n v="17"/>
    <n v="0"/>
  </r>
  <r>
    <n v="203.00701125957701"/>
    <n v="291.96926637625302"/>
    <n v="85.544549652299594"/>
    <n v="40.281289930979803"/>
    <n v="1.9935628355681201"/>
    <n v="19.945705082869502"/>
    <n v="18.826754517805401"/>
    <n v="93.536541753750299"/>
    <n v="4.6020892683322501"/>
    <n v="61.7159182360773"/>
    <n v="989.33565746724196"/>
    <n v="25.251431088268699"/>
    <n v="5.1607526513464297"/>
    <n v="307"/>
    <x v="1"/>
    <x v="4"/>
    <n v="42.656649853746998"/>
    <n v="106.844582919667"/>
    <s v="Tuesday"/>
    <n v="20"/>
    <x v="5"/>
    <x v="8"/>
    <x v="5"/>
    <n v="99"/>
    <n v="1"/>
  </r>
  <r>
    <n v="28.4591981260693"/>
    <n v="57.699685694898101"/>
    <n v="78.907052745545599"/>
    <n v="17.437473196183898"/>
    <n v="2.78824399408628"/>
    <n v="195.94794281687601"/>
    <n v="11.1675188716211"/>
    <n v="52.372591803299301"/>
    <n v="6.4503123879750399"/>
    <n v="37.764224710528303"/>
    <n v="987.64327035607596"/>
    <n v="28.271442413481701"/>
    <n v="12.352956248214999"/>
    <n v="2"/>
    <x v="0"/>
    <x v="4"/>
    <n v="40.8964207778073"/>
    <n v="112.742998502444"/>
    <s v="Tuesday"/>
    <n v="9"/>
    <x v="2"/>
    <x v="5"/>
    <x v="5"/>
    <n v="52"/>
    <n v="0"/>
  </r>
  <r>
    <n v="191.12670659328401"/>
    <n v="183.73840400485801"/>
    <n v="67.359700371570298"/>
    <n v="35.253244931085199"/>
    <n v="0.65589209186910302"/>
    <n v="74.680636389701803"/>
    <n v="33.730603376403103"/>
    <n v="78.154500717718093"/>
    <n v="0.71554117096384295"/>
    <n v="87.654632778430397"/>
    <n v="1032.7389932777901"/>
    <n v="17.818587061641502"/>
    <n v="8.6920676827971306"/>
    <n v="54"/>
    <x v="0"/>
    <x v="0"/>
    <n v="32.1143999236184"/>
    <n v="96.241189195360604"/>
    <s v="Thursday"/>
    <n v="20"/>
    <x v="11"/>
    <x v="1"/>
    <x v="5"/>
    <n v="5"/>
    <n v="0"/>
  </r>
  <r>
    <n v="239.72150036180599"/>
    <n v="85.142335039420601"/>
    <n v="39.258613489032001"/>
    <n v="36.959860894611801"/>
    <n v="0.175528669421916"/>
    <n v="121.869621974533"/>
    <n v="1.9940337156610799"/>
    <n v="30.875536047023498"/>
    <n v="9.2820738518581596"/>
    <n v="109.44661560208201"/>
    <n v="1023.0777101080701"/>
    <n v="5.2381833706609697"/>
    <n v="10.611621544904899"/>
    <n v="50"/>
    <x v="3"/>
    <x v="3"/>
    <n v="48.458461408737101"/>
    <n v="110.58887606316399"/>
    <s v="Sunday"/>
    <n v="5"/>
    <x v="9"/>
    <x v="9"/>
    <x v="0"/>
    <n v="4"/>
    <n v="0"/>
  </r>
  <r>
    <n v="55.541007266365099"/>
    <n v="224.54288053691201"/>
    <n v="72.125961868777594"/>
    <n v="41.784331873793498"/>
    <n v="2.5286129551274001"/>
    <n v="86.370755987733403"/>
    <n v="19.748269515197499"/>
    <n v="80.964755728435307"/>
    <n v="9.3620112591342401"/>
    <n v="74.260434038795694"/>
    <n v="983.46694780482505"/>
    <n v="6.5884448038780796"/>
    <n v="18.662904952760801"/>
    <n v="404"/>
    <x v="1"/>
    <x v="4"/>
    <n v="38.318252598688197"/>
    <n v="99.740748144058003"/>
    <s v="Saturday"/>
    <n v="6"/>
    <x v="10"/>
    <x v="3"/>
    <x v="1"/>
    <n v="37"/>
    <n v="1"/>
  </r>
  <r>
    <n v="109.07612967313899"/>
    <n v="260.44033920993502"/>
    <n v="65.641345625872205"/>
    <n v="37.057793703549599"/>
    <n v="2.7699035804888701"/>
    <n v="11.2136649452478"/>
    <n v="23.000115801041002"/>
    <n v="76.156264028628101"/>
    <n v="8.5906874528408093"/>
    <n v="27.113594082679999"/>
    <n v="1012.77253153499"/>
    <n v="10.096445858965399"/>
    <n v="15.5699520159713"/>
    <n v="244"/>
    <x v="1"/>
    <x v="0"/>
    <n v="47.6726521489649"/>
    <n v="104.906744846774"/>
    <s v="Sunday"/>
    <n v="19"/>
    <x v="2"/>
    <x v="1"/>
    <x v="3"/>
    <n v="95"/>
    <n v="0"/>
  </r>
  <r>
    <n v="173.995630348969"/>
    <n v="106.96275891030101"/>
    <n v="98.898440322995796"/>
    <n v="21.097729495004799"/>
    <n v="4.5583753726855303"/>
    <n v="56.1297788149244"/>
    <n v="-0.112642945874272"/>
    <n v="28.254759952831701"/>
    <n v="9.1621653699907792"/>
    <n v="288.32185360558901"/>
    <n v="1001.20905081277"/>
    <n v="33.356572996348802"/>
    <n v="19.768745449447799"/>
    <n v="287"/>
    <x v="0"/>
    <x v="3"/>
    <n v="27.479511141279701"/>
    <n v="105.836911450426"/>
    <s v="Thursday"/>
    <n v="22"/>
    <x v="8"/>
    <x v="5"/>
    <x v="2"/>
    <n v="95"/>
    <n v="0"/>
  </r>
  <r>
    <n v="163.879577624782"/>
    <n v="82.782084932349093"/>
    <n v="30.678407901617501"/>
    <n v="44.258888433675899"/>
    <n v="2.5951783774500199"/>
    <n v="19.573757512300599"/>
    <n v="-4.4125454679793199"/>
    <n v="69.668386551628302"/>
    <n v="4.4214792108032102"/>
    <n v="289.82786469175102"/>
    <n v="1009.73784941324"/>
    <n v="49.309343445256403"/>
    <n v="5.3727668292625301"/>
    <n v="200"/>
    <x v="0"/>
    <x v="0"/>
    <n v="35.8612118449241"/>
    <n v="124.798286410492"/>
    <s v="Sunday"/>
    <n v="9"/>
    <x v="10"/>
    <x v="9"/>
    <x v="1"/>
    <n v="5"/>
    <n v="0"/>
  </r>
  <r>
    <n v="169.09886057838"/>
    <n v="174.94524615519501"/>
    <n v="49.514611930360402"/>
    <n v="27.4395653043997"/>
    <n v="2.9975864124524598"/>
    <n v="42.318821494083203"/>
    <n v="16.197088207638501"/>
    <n v="31.8648973559411"/>
    <n v="3.9707972634217201"/>
    <n v="83.013652203558394"/>
    <n v="1027.64668774556"/>
    <n v="21.255935310471699"/>
    <n v="9.5610311673404897"/>
    <n v="87"/>
    <x v="2"/>
    <x v="1"/>
    <n v="31.379302042588499"/>
    <n v="118.667742100539"/>
    <s v="Monday"/>
    <n v="0"/>
    <x v="9"/>
    <x v="5"/>
    <x v="1"/>
    <n v="99"/>
    <n v="0"/>
  </r>
  <r>
    <n v="108.571716639584"/>
    <n v="200.753761266879"/>
    <n v="75.238023227744705"/>
    <n v="14.1711717507561"/>
    <n v="2.3240304395220899"/>
    <n v="43.139379015798703"/>
    <n v="22.753084795333301"/>
    <n v="16.9190600019272"/>
    <n v="9.2087909849395206"/>
    <n v="227.19197190814899"/>
    <n v="989.62956491564501"/>
    <n v="26.147590569320698"/>
    <n v="11.747293246327301"/>
    <n v="88"/>
    <x v="0"/>
    <x v="4"/>
    <n v="33.291404765876301"/>
    <n v="117.833283187097"/>
    <s v="Thursday"/>
    <n v="7"/>
    <x v="5"/>
    <x v="0"/>
    <x v="1"/>
    <n v="34"/>
    <n v="0"/>
  </r>
  <r>
    <n v="170.30826849359701"/>
    <n v="159.233410037597"/>
    <n v="70.168807325259294"/>
    <n v="21.115162800055401"/>
    <n v="1.0633343106089901"/>
    <n v="120.15101849160401"/>
    <n v="11.829265203630801"/>
    <n v="43.7289582119936"/>
    <n v="4.8525688069328003"/>
    <n v="177.28988169833301"/>
    <n v="1004.51671878015"/>
    <n v="48.720120809778102"/>
    <n v="19.118402798774401"/>
    <n v="56"/>
    <x v="0"/>
    <x v="3"/>
    <n v="48.588302686138697"/>
    <n v="107.870500654522"/>
    <s v="Saturday"/>
    <n v="11"/>
    <x v="6"/>
    <x v="7"/>
    <x v="4"/>
    <n v="43"/>
    <n v="0"/>
  </r>
  <r>
    <n v="214.88061931953101"/>
    <n v="230.21425693231899"/>
    <n v="29.660369428796301"/>
    <n v="39.5756324272702"/>
    <n v="2.3379910719405799"/>
    <n v="168.65625838110901"/>
    <n v="7.3712734636697501"/>
    <n v="75.9327291356812"/>
    <n v="0.15360014791016399"/>
    <n v="306.342869635856"/>
    <n v="1001.96617053411"/>
    <n v="21.8426463101646"/>
    <n v="14.7114848896159"/>
    <n v="412"/>
    <x v="3"/>
    <x v="1"/>
    <n v="44.392195160281098"/>
    <n v="103.470219670426"/>
    <s v="Sunday"/>
    <n v="15"/>
    <x v="0"/>
    <x v="3"/>
    <x v="4"/>
    <n v="7"/>
    <n v="1"/>
  </r>
  <r>
    <n v="227.30745277420999"/>
    <n v="27.978701594054002"/>
    <n v="78.702890059360001"/>
    <n v="7.1806667388915502"/>
    <n v="3.9952829053083598"/>
    <n v="36.3726547714056"/>
    <n v="28.884615641380702"/>
    <n v="71.656745829910506"/>
    <n v="4.5385631075853201"/>
    <n v="229.29770783563299"/>
    <n v="1026.8978985649801"/>
    <n v="48.461199781672299"/>
    <n v="3.5189371394201601"/>
    <n v="287"/>
    <x v="1"/>
    <x v="3"/>
    <n v="32.155547040228697"/>
    <n v="124.448382159264"/>
    <s v="Thursday"/>
    <n v="5"/>
    <x v="10"/>
    <x v="1"/>
    <x v="3"/>
    <n v="34"/>
    <n v="0"/>
  </r>
  <r>
    <n v="82.204985663775801"/>
    <n v="276.25532355819001"/>
    <n v="53.106673321029703"/>
    <n v="39.549812026028299"/>
    <n v="1.7813058401074899"/>
    <n v="142.29485454589101"/>
    <n v="-0.84473796242352195"/>
    <n v="79.600691487119406"/>
    <n v="5.4198029832919996"/>
    <n v="130.905513831756"/>
    <n v="1013.0501948984499"/>
    <n v="14.4650257203021"/>
    <n v="3.9483278371254"/>
    <n v="140"/>
    <x v="0"/>
    <x v="0"/>
    <n v="26.414585849169899"/>
    <n v="93.719329866376896"/>
    <s v="Friday"/>
    <n v="9"/>
    <x v="2"/>
    <x v="0"/>
    <x v="3"/>
    <n v="43"/>
    <n v="0"/>
  </r>
  <r>
    <n v="52.449468753590899"/>
    <n v="54.959294087975998"/>
    <n v="72.638314688798104"/>
    <n v="17.878691888075402"/>
    <n v="3.63020760149915"/>
    <n v="119.863665874091"/>
    <n v="23.919724251361998"/>
    <n v="14.012296313978499"/>
    <n v="7.3064460758943603"/>
    <n v="213.830008015895"/>
    <n v="986.87115123474496"/>
    <n v="6.0646785043087403"/>
    <n v="9.5536565820293706"/>
    <n v="90"/>
    <x v="2"/>
    <x v="3"/>
    <n v="31.371739451775401"/>
    <n v="118.51108939589901"/>
    <s v="Tuesday"/>
    <n v="4"/>
    <x v="6"/>
    <x v="5"/>
    <x v="0"/>
    <n v="14"/>
    <n v="0"/>
  </r>
  <r>
    <n v="140.505900610938"/>
    <n v="66.725973305680597"/>
    <n v="68.048484919040604"/>
    <n v="46.894551296514699"/>
    <n v="2.7940199713314402"/>
    <n v="179.664219262047"/>
    <n v="27.8411732733395"/>
    <n v="95.879765975305205"/>
    <n v="6.2031392381722297"/>
    <n v="54.902814878782102"/>
    <n v="999.72464968152894"/>
    <n v="39.419504661056102"/>
    <n v="11.366079766605701"/>
    <n v="157"/>
    <x v="2"/>
    <x v="4"/>
    <n v="49.379643087013001"/>
    <n v="118.78544026260499"/>
    <s v="Tuesday"/>
    <n v="4"/>
    <x v="11"/>
    <x v="3"/>
    <x v="0"/>
    <n v="47"/>
    <n v="0"/>
  </r>
  <r>
    <n v="184.183773514329"/>
    <n v="42.382262249960498"/>
    <n v="58.803187186335798"/>
    <n v="10.9463467384205"/>
    <n v="0.43115604365034998"/>
    <n v="170.06206047129601"/>
    <n v="9.18167778174357"/>
    <n v="28.346824433211101"/>
    <n v="1.26280364066315"/>
    <n v="150.42462295487601"/>
    <n v="986.93247236612103"/>
    <n v="25.2689618124407"/>
    <n v="13.398196351954599"/>
    <n v="405"/>
    <x v="0"/>
    <x v="4"/>
    <n v="40.132548030833902"/>
    <n v="101.770325694329"/>
    <s v="Friday"/>
    <n v="17"/>
    <x v="8"/>
    <x v="0"/>
    <x v="1"/>
    <n v="80"/>
    <n v="1"/>
  </r>
  <r>
    <n v="23.439733047201599"/>
    <n v="97.960573864601201"/>
    <n v="23.639406930779501"/>
    <n v="47.656560893443299"/>
    <n v="1.48917213120152"/>
    <n v="128.38212357349599"/>
    <n v="20.7673634343004"/>
    <n v="23.756562751848701"/>
    <n v="9.5819476992461095"/>
    <n v="311.04211423352501"/>
    <n v="1020.9894535833701"/>
    <n v="18.3911652653819"/>
    <n v="18.820327632395799"/>
    <n v="91"/>
    <x v="1"/>
    <x v="0"/>
    <n v="22.182423087651699"/>
    <n v="95.247821414966396"/>
    <s v="Tuesday"/>
    <n v="16"/>
    <x v="3"/>
    <x v="3"/>
    <x v="0"/>
    <n v="27"/>
    <n v="0"/>
  </r>
  <r>
    <n v="79.739504415860594"/>
    <n v="139.63591910842999"/>
    <n v="8.7945829843254906"/>
    <n v="26.001484407221898"/>
    <n v="1.6548201452198901"/>
    <n v="56.136882903273502"/>
    <n v="-4.5892598334820196"/>
    <n v="79.815623296536501"/>
    <n v="2.7339848646592801"/>
    <n v="333.09991688040998"/>
    <n v="1045.15031655813"/>
    <n v="43.3620022211894"/>
    <n v="6.0404289581052799"/>
    <n v="317"/>
    <x v="1"/>
    <x v="2"/>
    <n v="49.633648330090203"/>
    <n v="97.631396327105605"/>
    <s v="Saturday"/>
    <n v="11"/>
    <x v="6"/>
    <x v="6"/>
    <x v="1"/>
    <n v="51"/>
    <n v="1"/>
  </r>
  <r>
    <n v="222.443760965926"/>
    <n v="188.00601270205499"/>
    <n v="38.5236536620151"/>
    <n v="19.2662174188183"/>
    <n v="4.3415199471159198"/>
    <n v="36.999027167318197"/>
    <n v="4.1028132321398898"/>
    <n v="75.076411930674297"/>
    <n v="2.4247439158457098"/>
    <n v="231.33486847006401"/>
    <n v="984.42661254625204"/>
    <n v="41.934876140630799"/>
    <n v="10.6333365509012"/>
    <n v="96"/>
    <x v="2"/>
    <x v="1"/>
    <n v="39.379377639478797"/>
    <n v="95.777939196402698"/>
    <s v="Friday"/>
    <n v="15"/>
    <x v="0"/>
    <x v="7"/>
    <x v="2"/>
    <n v="83"/>
    <n v="0"/>
  </r>
  <r>
    <n v="157.389666734689"/>
    <n v="151.316944811214"/>
    <n v="73.677428953210807"/>
    <n v="30.942401992291298"/>
    <n v="4.1311091975413996"/>
    <n v="144.79853157258199"/>
    <n v="16.199839867626199"/>
    <n v="17.7649435097543"/>
    <n v="1.7374489441111201"/>
    <n v="36.291357096849097"/>
    <n v="985.14339764627903"/>
    <n v="27.381277924803801"/>
    <n v="15.6184321465563"/>
    <n v="368"/>
    <x v="0"/>
    <x v="4"/>
    <n v="37.115867658743703"/>
    <n v="98.859449313966394"/>
    <s v="Monday"/>
    <n v="1"/>
    <x v="1"/>
    <x v="6"/>
    <x v="2"/>
    <n v="15"/>
    <n v="1"/>
  </r>
  <r>
    <n v="128.118838793246"/>
    <n v="171.70176818299399"/>
    <n v="52.184039011017603"/>
    <n v="32.746087111270803"/>
    <n v="2.2660849753371299"/>
    <n v="188.136442559172"/>
    <n v="-0.91359425800270999"/>
    <n v="32.909248073137199"/>
    <n v="3.5150557561984401"/>
    <n v="305.82194012117998"/>
    <n v="987.75989719895301"/>
    <n v="28.403758403280399"/>
    <n v="19.641967936779"/>
    <n v="328"/>
    <x v="1"/>
    <x v="0"/>
    <n v="38.519717190215097"/>
    <n v="102.220222491397"/>
    <s v="Saturday"/>
    <n v="18"/>
    <x v="1"/>
    <x v="1"/>
    <x v="5"/>
    <n v="48"/>
    <n v="1"/>
  </r>
  <r>
    <n v="180.92718134992501"/>
    <n v="189.99903901296301"/>
    <n v="55.963998406985603"/>
    <n v="28.3104864500121"/>
    <n v="4.6414689645740603"/>
    <n v="155.176991455901"/>
    <n v="32.326271548929199"/>
    <n v="58.506421774477602"/>
    <n v="8.8702335152110603"/>
    <n v="68.4529725373188"/>
    <n v="1005.83438250013"/>
    <n v="30.442096776702201"/>
    <n v="3.0593364814921902"/>
    <n v="322"/>
    <x v="0"/>
    <x v="3"/>
    <n v="32.645543827497498"/>
    <n v="90.852296132261301"/>
    <s v="Thursday"/>
    <n v="21"/>
    <x v="5"/>
    <x v="7"/>
    <x v="0"/>
    <n v="72"/>
    <n v="1"/>
  </r>
  <r>
    <n v="50.3922288811968"/>
    <n v="63.050722157919203"/>
    <n v="93.161810586704902"/>
    <n v="32.1076537735957"/>
    <n v="4.5776187280237899"/>
    <n v="75.8146510276556"/>
    <n v="28.251898411336501"/>
    <n v="98.826967979699106"/>
    <n v="3.2619928090482699"/>
    <n v="165.49244731629599"/>
    <n v="1008.5610241847299"/>
    <n v="30.898616282043601"/>
    <n v="6.2253013678954696"/>
    <n v="316"/>
    <x v="1"/>
    <x v="3"/>
    <n v="45.045410011050798"/>
    <n v="116.37524292958101"/>
    <s v="Thursday"/>
    <n v="20"/>
    <x v="10"/>
    <x v="7"/>
    <x v="3"/>
    <n v="38"/>
    <n v="1"/>
  </r>
  <r>
    <n v="84.412596826806094"/>
    <n v="267.82570672172699"/>
    <n v="86.668326681753499"/>
    <n v="28.768421994614702"/>
    <n v="4.7811933922799703"/>
    <n v="40.167149640537097"/>
    <n v="3.8770171058926599"/>
    <n v="48.978650618956003"/>
    <n v="2.2360205971841198"/>
    <n v="119.007473419465"/>
    <n v="1048.45985819008"/>
    <n v="21.723098758401999"/>
    <n v="8.5951147450939391"/>
    <n v="288"/>
    <x v="3"/>
    <x v="2"/>
    <n v="49.711051596374404"/>
    <n v="107.483726789359"/>
    <s v="Thursday"/>
    <n v="20"/>
    <x v="9"/>
    <x v="4"/>
    <x v="0"/>
    <n v="18"/>
    <n v="0"/>
  </r>
  <r>
    <n v="90.268816409930096"/>
    <n v="90.304384088953796"/>
    <n v="87.500982771340105"/>
    <n v="1.8115736102222999"/>
    <n v="4.3107584020820404"/>
    <n v="127.31925658702001"/>
    <n v="17.8428307432665"/>
    <n v="25.920248282784598"/>
    <n v="2.2164963701817801"/>
    <n v="151.16448366053299"/>
    <n v="980.20080933934605"/>
    <n v="42.912184621299602"/>
    <n v="11.5834974927697"/>
    <n v="356"/>
    <x v="0"/>
    <x v="4"/>
    <n v="28.328988821552599"/>
    <n v="106.27113571654201"/>
    <s v="Monday"/>
    <n v="12"/>
    <x v="10"/>
    <x v="8"/>
    <x v="3"/>
    <n v="38"/>
    <n v="1"/>
  </r>
  <r>
    <n v="238.45073463137399"/>
    <n v="254.891662391122"/>
    <n v="88.673179119266806"/>
    <n v="39.227631562419099"/>
    <n v="4.1548644934736103"/>
    <n v="61.757226494356701"/>
    <n v="-3.5674905933193402"/>
    <n v="47.077062124912899"/>
    <n v="0.57622138932274702"/>
    <n v="15.337230997576899"/>
    <n v="999.99953638797194"/>
    <n v="38.871832506758501"/>
    <n v="0.92291980971507503"/>
    <n v="236"/>
    <x v="0"/>
    <x v="0"/>
    <n v="41.7323270942981"/>
    <n v="96.057275108806294"/>
    <s v="Saturday"/>
    <n v="0"/>
    <x v="8"/>
    <x v="1"/>
    <x v="1"/>
    <n v="30"/>
    <n v="0"/>
  </r>
  <r>
    <n v="66.713325377007607"/>
    <n v="90.669450526265706"/>
    <n v="14.236121146666701"/>
    <n v="28.7871451560586"/>
    <n v="3.0779356468109098"/>
    <n v="54.640280777340898"/>
    <n v="-7.5906080986427504"/>
    <n v="83.752197836129199"/>
    <n v="0.26853398796046701"/>
    <n v="143.97174821792001"/>
    <n v="992.30979921746803"/>
    <n v="45.247298683941402"/>
    <n v="9.4077961657267206"/>
    <n v="38"/>
    <x v="3"/>
    <x v="4"/>
    <n v="21.001774930490502"/>
    <n v="111.135299472642"/>
    <s v="Sunday"/>
    <n v="15"/>
    <x v="2"/>
    <x v="7"/>
    <x v="3"/>
    <n v="7"/>
    <n v="0"/>
  </r>
  <r>
    <n v="75.7218539253101"/>
    <n v="155.70067168118101"/>
    <n v="82.027230285154005"/>
    <n v="7.4464581323439099"/>
    <n v="1.65088396462576"/>
    <n v="85.532402533127893"/>
    <n v="5.5391308661607797"/>
    <n v="86.921884877096801"/>
    <n v="5.8314353358091697"/>
    <n v="90.462185791205897"/>
    <n v="1008.72383852473"/>
    <n v="12.756817222851399"/>
    <n v="7.3613501259257399"/>
    <n v="331"/>
    <x v="2"/>
    <x v="0"/>
    <n v="20.614065795068299"/>
    <n v="127.743712756397"/>
    <s v="Wednesday"/>
    <n v="19"/>
    <x v="7"/>
    <x v="5"/>
    <x v="4"/>
    <n v="74"/>
    <n v="1"/>
  </r>
  <r>
    <n v="23.5531579818247"/>
    <n v="57.988920723523101"/>
    <n v="45.278822045869703"/>
    <n v="5.2332734964173797"/>
    <n v="4.6986271399933299"/>
    <n v="90.033142485260299"/>
    <n v="-7.8869742828863201"/>
    <n v="80.430709332300097"/>
    <n v="8.7902360906728898"/>
    <n v="174.898430942386"/>
    <n v="1046.30326087606"/>
    <n v="3.0555024103564898"/>
    <n v="1.78801348038543"/>
    <n v="202"/>
    <x v="3"/>
    <x v="2"/>
    <n v="24.855694970971701"/>
    <n v="92.882616379463002"/>
    <s v="Saturday"/>
    <n v="16"/>
    <x v="2"/>
    <x v="6"/>
    <x v="4"/>
    <n v="45"/>
    <n v="0"/>
  </r>
  <r>
    <n v="98.179095313819303"/>
    <n v="220.97033127045501"/>
    <n v="53.531103764635098"/>
    <n v="9.7559079856093902"/>
    <n v="3.9689124654616199"/>
    <n v="103.690237077563"/>
    <n v="9.6428756710219901"/>
    <n v="39.356235820893303"/>
    <n v="5.5974795746170098"/>
    <n v="17.5085702365019"/>
    <n v="1009.47804659212"/>
    <n v="10.822340265097401"/>
    <n v="0.36296240788776701"/>
    <n v="178"/>
    <x v="0"/>
    <x v="0"/>
    <n v="48.758229781614801"/>
    <n v="95.680976438727498"/>
    <s v="Sunday"/>
    <n v="1"/>
    <x v="10"/>
    <x v="0"/>
    <x v="5"/>
    <n v="16"/>
    <n v="0"/>
  </r>
  <r>
    <n v="159.626082726812"/>
    <n v="229.15952612937201"/>
    <n v="66.9298030474759"/>
    <n v="29.241361200718099"/>
    <n v="4.4479029234289698"/>
    <n v="63.248989743236699"/>
    <n v="16.233825946835999"/>
    <n v="98.221424638439501"/>
    <n v="1.66950312456177"/>
    <n v="342.83513764972702"/>
    <n v="1048.56579185389"/>
    <n v="20.0882721762306"/>
    <n v="15.8019168462291"/>
    <n v="276"/>
    <x v="3"/>
    <x v="1"/>
    <n v="49.6312236495923"/>
    <n v="93.119969273957196"/>
    <s v="Sunday"/>
    <n v="23"/>
    <x v="4"/>
    <x v="3"/>
    <x v="2"/>
    <n v="73"/>
    <n v="0"/>
  </r>
  <r>
    <n v="131.65273642175899"/>
    <n v="279.01271845325101"/>
    <n v="38.364371888328598"/>
    <n v="40.207820793066098"/>
    <n v="3.1303717410559702"/>
    <n v="85.196420648587406"/>
    <n v="-9.8860592270274008"/>
    <n v="96.4105543412808"/>
    <n v="8.9485381620208795"/>
    <n v="82.5818693043297"/>
    <n v="1034.0622394349"/>
    <n v="22.447555133918598"/>
    <n v="7.9246333737103898"/>
    <n v="309"/>
    <x v="1"/>
    <x v="0"/>
    <n v="33.415678654202203"/>
    <n v="111.72791788479699"/>
    <s v="Friday"/>
    <n v="9"/>
    <x v="5"/>
    <x v="6"/>
    <x v="2"/>
    <n v="19"/>
    <n v="1"/>
  </r>
  <r>
    <n v="145.59218746580399"/>
    <n v="47.436282805698902"/>
    <n v="40.347192618265801"/>
    <n v="20.581620740781901"/>
    <n v="2.7838391558227098"/>
    <n v="51.777693399460702"/>
    <n v="1.6353815217623999"/>
    <n v="42.3290312999818"/>
    <n v="4.0469007896223603"/>
    <n v="171.99424574926101"/>
    <n v="1020.93247447634"/>
    <n v="25.3196926022413"/>
    <n v="12.0964501710276"/>
    <n v="417"/>
    <x v="2"/>
    <x v="2"/>
    <n v="24.881224361028401"/>
    <n v="97.403467328519199"/>
    <s v="Wednesday"/>
    <n v="20"/>
    <x v="4"/>
    <x v="7"/>
    <x v="1"/>
    <n v="39"/>
    <n v="1"/>
  </r>
  <r>
    <n v="97.037139223585896"/>
    <n v="257.99414860911901"/>
    <n v="59.788668756167603"/>
    <n v="7.2015813447151897"/>
    <n v="3.3407141368948099"/>
    <n v="76.571914063708903"/>
    <n v="3.6196030503026799"/>
    <n v="25.236375781656601"/>
    <n v="0.339828440704037"/>
    <n v="36.931125840129702"/>
    <n v="1018.1262490625001"/>
    <n v="13.8902645623608"/>
    <n v="7.77308014031229"/>
    <n v="11"/>
    <x v="3"/>
    <x v="2"/>
    <n v="47.888214045701901"/>
    <n v="107.352700524501"/>
    <s v="Sunday"/>
    <n v="19"/>
    <x v="1"/>
    <x v="6"/>
    <x v="3"/>
    <n v="68"/>
    <n v="0"/>
  </r>
  <r>
    <n v="101.22372511507299"/>
    <n v="44.821476964920898"/>
    <n v="61.979770480387302"/>
    <n v="7.4658903884797798"/>
    <n v="2.09522057205014"/>
    <n v="61.516727385633097"/>
    <n v="20.109359391414799"/>
    <n v="45.484484226063799"/>
    <n v="1.17549966989386"/>
    <n v="336.93336177149303"/>
    <n v="1025.23652260161"/>
    <n v="24.510180151433701"/>
    <n v="5.0925024064192002"/>
    <n v="29"/>
    <x v="3"/>
    <x v="2"/>
    <n v="22.304878042061699"/>
    <n v="109.03311350454101"/>
    <s v="Sunday"/>
    <n v="2"/>
    <x v="11"/>
    <x v="3"/>
    <x v="4"/>
    <n v="99"/>
    <n v="0"/>
  </r>
  <r>
    <n v="199.31940506542699"/>
    <n v="203.92331156146199"/>
    <n v="44.194641921164298"/>
    <n v="49.9898502066251"/>
    <n v="3.1004123712385101"/>
    <n v="103.33028882667099"/>
    <n v="12.0474340575163"/>
    <n v="11.841861572764699"/>
    <n v="2.1633885373555999"/>
    <n v="237.77957340209801"/>
    <n v="1006.58590784015"/>
    <n v="43.479857647694303"/>
    <n v="14.545918267784799"/>
    <n v="305"/>
    <x v="1"/>
    <x v="0"/>
    <n v="46.9182120355782"/>
    <n v="120.03703030749701"/>
    <s v="Sunday"/>
    <n v="13"/>
    <x v="5"/>
    <x v="9"/>
    <x v="2"/>
    <n v="57"/>
    <n v="1"/>
  </r>
  <r>
    <n v="228.898020289588"/>
    <n v="66.773179359361905"/>
    <n v="55.0517381322856"/>
    <n v="28.842152602566301"/>
    <n v="2.2202473747252398"/>
    <n v="127.32335950511001"/>
    <n v="10.647119260551699"/>
    <n v="63.675712364145298"/>
    <n v="0.35846041283269803"/>
    <n v="66.0718735260687"/>
    <n v="1031.5122622977899"/>
    <n v="18.302260561300201"/>
    <n v="11.5943739597761"/>
    <n v="152"/>
    <x v="0"/>
    <x v="0"/>
    <n v="20.211735654750299"/>
    <n v="101.61937676230301"/>
    <s v="Tuesday"/>
    <n v="8"/>
    <x v="4"/>
    <x v="1"/>
    <x v="3"/>
    <n v="87"/>
    <n v="0"/>
  </r>
  <r>
    <n v="130.997567615755"/>
    <n v="103.05872527687301"/>
    <n v="17.810801339227599"/>
    <n v="39.179277434758802"/>
    <n v="0.71966873964131794"/>
    <n v="87.173114509639007"/>
    <n v="27.073073652281099"/>
    <n v="77.886262766661901"/>
    <n v="7.3114093650156997"/>
    <n v="94.561218021579094"/>
    <n v="983.03962173727302"/>
    <n v="40.6793859305319"/>
    <n v="14.9378211559173"/>
    <n v="286"/>
    <x v="1"/>
    <x v="2"/>
    <n v="25.0670091983635"/>
    <n v="122.144935942903"/>
    <s v="Friday"/>
    <n v="6"/>
    <x v="1"/>
    <x v="6"/>
    <x v="0"/>
    <n v="90"/>
    <n v="0"/>
  </r>
  <r>
    <n v="153.047308738091"/>
    <n v="47.575253931907"/>
    <n v="14.825023145216299"/>
    <n v="35.463329645608901"/>
    <n v="4.9986584350285996"/>
    <n v="126.078196857064"/>
    <n v="26.2663716049199"/>
    <n v="60.827571488139"/>
    <n v="4.5725921168979298"/>
    <n v="319.82694843654298"/>
    <n v="1028.7299466577399"/>
    <n v="35.3576294434245"/>
    <n v="9.6292980331578608"/>
    <n v="88"/>
    <x v="3"/>
    <x v="4"/>
    <n v="46.929382090623903"/>
    <n v="115.240954524201"/>
    <s v="Friday"/>
    <n v="3"/>
    <x v="5"/>
    <x v="0"/>
    <x v="3"/>
    <n v="4"/>
    <n v="0"/>
  </r>
  <r>
    <n v="170.973796882307"/>
    <n v="227.41005239921299"/>
    <n v="44.545582238953699"/>
    <n v="34.075002621211297"/>
    <n v="1.86994967161623"/>
    <n v="189.69875782064699"/>
    <n v="35.513485876499502"/>
    <n v="61.356994667643697"/>
    <n v="5.8435936908647301"/>
    <n v="40.989108858824999"/>
    <n v="1019.08995269243"/>
    <n v="12.9462459750776"/>
    <n v="11.4232245921017"/>
    <n v="208"/>
    <x v="2"/>
    <x v="2"/>
    <n v="26.260850965942801"/>
    <n v="91.531355759731696"/>
    <s v="Wednesday"/>
    <n v="18"/>
    <x v="1"/>
    <x v="6"/>
    <x v="1"/>
    <n v="92"/>
    <n v="0"/>
  </r>
  <r>
    <n v="19.504889975265002"/>
    <n v="35.869949922914103"/>
    <n v="55.534393296722598"/>
    <n v="30.365827974044802"/>
    <n v="4.91966940744999"/>
    <n v="50.514685742741896"/>
    <n v="18.6262867532282"/>
    <n v="48.348076372827698"/>
    <n v="6.1381920320849499"/>
    <n v="8.0349910019763507E-2"/>
    <n v="999.63564122304501"/>
    <n v="24.476348476042201"/>
    <n v="5.5813540558504098"/>
    <n v="465"/>
    <x v="3"/>
    <x v="0"/>
    <n v="44.825845974139099"/>
    <n v="115.987396967479"/>
    <s v="Tuesday"/>
    <n v="17"/>
    <x v="2"/>
    <x v="4"/>
    <x v="3"/>
    <n v="19"/>
    <n v="1"/>
  </r>
  <r>
    <n v="127.211252965268"/>
    <n v="66.079088247628903"/>
    <n v="51.964930116886102"/>
    <n v="25.286515198663299"/>
    <n v="1.3180412613722099"/>
    <n v="130.17114241747601"/>
    <n v="23.026732492806499"/>
    <n v="23.234236487351801"/>
    <n v="4.3455989789078799"/>
    <n v="297.249392089747"/>
    <n v="1000.81058370216"/>
    <n v="36.202427027636801"/>
    <n v="9.2651161596049896"/>
    <n v="323"/>
    <x v="1"/>
    <x v="2"/>
    <n v="44.212850358159798"/>
    <n v="124.314732148975"/>
    <s v="Sunday"/>
    <n v="8"/>
    <x v="4"/>
    <x v="6"/>
    <x v="1"/>
    <n v="89"/>
    <n v="1"/>
  </r>
  <r>
    <n v="12.3923538254347"/>
    <n v="291.82755509493097"/>
    <n v="29.172185452373"/>
    <n v="14.3500477199574"/>
    <n v="4.7423952750811003"/>
    <n v="41.185340278804802"/>
    <n v="36.069787510713198"/>
    <n v="62.789069440058498"/>
    <n v="3.2000787628070402"/>
    <n v="249.163366800527"/>
    <n v="1002.20274335634"/>
    <n v="9.5113644996620508"/>
    <n v="2.8958609041331802"/>
    <n v="105"/>
    <x v="3"/>
    <x v="3"/>
    <n v="27.9707838857022"/>
    <n v="95.109398971080594"/>
    <s v="Wednesday"/>
    <n v="17"/>
    <x v="7"/>
    <x v="4"/>
    <x v="5"/>
    <n v="5"/>
    <n v="0"/>
  </r>
  <r>
    <n v="163.244582501596"/>
    <n v="228.547574150542"/>
    <n v="30.8958619072035"/>
    <n v="45.052152453954001"/>
    <n v="4.7050583702144904"/>
    <n v="122.368543985334"/>
    <n v="-5.12723146395785"/>
    <n v="63.7239221222951"/>
    <n v="9.7333120241661994"/>
    <n v="258.59343724755502"/>
    <n v="1023.12077104837"/>
    <n v="0.35409121734344901"/>
    <n v="18.893944423293799"/>
    <n v="203"/>
    <x v="1"/>
    <x v="1"/>
    <n v="25.022691750181998"/>
    <n v="104.900109817048"/>
    <s v="Tuesday"/>
    <n v="9"/>
    <x v="5"/>
    <x v="9"/>
    <x v="3"/>
    <n v="57"/>
    <n v="0"/>
  </r>
  <r>
    <n v="35.8074692320276"/>
    <n v="171.85075401634199"/>
    <n v="99.337890696629302"/>
    <n v="19.807958527601201"/>
    <n v="3.8703941463251801"/>
    <n v="134.868451792678"/>
    <n v="23.314452643111601"/>
    <n v="57.805807349892397"/>
    <n v="9.5817797550341393"/>
    <n v="60.621896067048397"/>
    <n v="985.92996481067905"/>
    <n v="10.220019758421699"/>
    <n v="7.7252579405131696"/>
    <n v="445"/>
    <x v="3"/>
    <x v="1"/>
    <n v="42.532764931152499"/>
    <n v="125.880490468126"/>
    <s v="Tuesday"/>
    <n v="2"/>
    <x v="7"/>
    <x v="9"/>
    <x v="1"/>
    <n v="50"/>
    <n v="1"/>
  </r>
  <r>
    <n v="87.166486316117101"/>
    <n v="92.7472714277649"/>
    <n v="64.588517447718104"/>
    <n v="29.758499755674499"/>
    <n v="4.2253951053330896"/>
    <n v="44.4826182145827"/>
    <n v="39.532895361928801"/>
    <n v="68.841843172154199"/>
    <n v="3.4792036658205099"/>
    <n v="53.390337270669299"/>
    <n v="986.61209836155695"/>
    <n v="39.276906934106002"/>
    <n v="14.502646912164"/>
    <n v="382"/>
    <x v="1"/>
    <x v="3"/>
    <n v="22.468469444187399"/>
    <n v="119.25821600235599"/>
    <s v="Monday"/>
    <n v="8"/>
    <x v="7"/>
    <x v="7"/>
    <x v="3"/>
    <n v="31"/>
    <n v="1"/>
  </r>
  <r>
    <n v="154.60104281431501"/>
    <n v="85.978298680381798"/>
    <n v="53.6483176106575"/>
    <n v="36.409712853519402"/>
    <n v="0.14242564138158301"/>
    <n v="15.518029282835901"/>
    <n v="0.82867472104395601"/>
    <n v="74.412687188711502"/>
    <n v="8.4243132934395106"/>
    <n v="342.81211105897501"/>
    <n v="1025.7229171470799"/>
    <n v="32.6898647083963"/>
    <n v="16.3920177334616"/>
    <n v="308"/>
    <x v="2"/>
    <x v="1"/>
    <n v="21.566973207463299"/>
    <n v="129.54909739344899"/>
    <s v="Sunday"/>
    <n v="4"/>
    <x v="0"/>
    <x v="8"/>
    <x v="4"/>
    <n v="70"/>
    <n v="1"/>
  </r>
  <r>
    <n v="190.78559576360499"/>
    <n v="57.782724927352803"/>
    <n v="99.382740235058407"/>
    <n v="33.188963876742903"/>
    <n v="3.7906089163773098"/>
    <n v="64.172178367813004"/>
    <n v="22.169745993617699"/>
    <n v="15.6251549483161"/>
    <n v="2.94333299258723"/>
    <n v="248.628095737145"/>
    <n v="992.20321953234702"/>
    <n v="20.256912913383399"/>
    <n v="0.53716088449804"/>
    <n v="476"/>
    <x v="3"/>
    <x v="3"/>
    <n v="37.591663419712603"/>
    <n v="126.809424476"/>
    <s v="Saturday"/>
    <n v="18"/>
    <x v="8"/>
    <x v="3"/>
    <x v="5"/>
    <n v="22"/>
    <n v="1"/>
  </r>
  <r>
    <n v="165.15985302358499"/>
    <n v="214.18294040923601"/>
    <n v="42.034858370212199"/>
    <n v="2.4058002155507401"/>
    <n v="1.1564228223545701"/>
    <n v="97.884516446328902"/>
    <n v="23.656007287464199"/>
    <n v="51.042908517116302"/>
    <n v="3.3133630784784902"/>
    <n v="170.44744519021799"/>
    <n v="1026.86809846354"/>
    <n v="18.726794843549101"/>
    <n v="15.846897733114099"/>
    <n v="339"/>
    <x v="0"/>
    <x v="3"/>
    <n v="34.833404958734697"/>
    <n v="104.06934390159"/>
    <s v="Saturday"/>
    <n v="8"/>
    <x v="9"/>
    <x v="4"/>
    <x v="2"/>
    <n v="42"/>
    <n v="1"/>
  </r>
  <r>
    <n v="13.1771772180988"/>
    <n v="37.548054087754899"/>
    <n v="94.661861880590806"/>
    <n v="9.9174167252645997"/>
    <n v="0.63471986272833103"/>
    <n v="111.30535559541801"/>
    <n v="21.417874614266101"/>
    <n v="35.3548276285537"/>
    <n v="1.12934305741392"/>
    <n v="266.18247380218202"/>
    <n v="1033.4334128153901"/>
    <n v="36.176587230699603"/>
    <n v="18.786051414038901"/>
    <n v="404"/>
    <x v="0"/>
    <x v="1"/>
    <n v="43.723762551006097"/>
    <n v="116.926893432367"/>
    <s v="Friday"/>
    <n v="23"/>
    <x v="6"/>
    <x v="2"/>
    <x v="1"/>
    <n v="63"/>
    <n v="1"/>
  </r>
  <r>
    <n v="188.26205455246"/>
    <n v="282.32735867713899"/>
    <n v="70.465621307335496"/>
    <n v="20.383987641348"/>
    <n v="1.8028738907103701"/>
    <n v="195.11820138876499"/>
    <n v="-2.1907755536248001"/>
    <n v="53.8391157387818"/>
    <n v="8.4236998710271092"/>
    <n v="60.2022717864022"/>
    <n v="1002.11573005221"/>
    <n v="38.0558037884078"/>
    <n v="5.2537043311618596"/>
    <n v="386"/>
    <x v="2"/>
    <x v="3"/>
    <n v="33.477758051589902"/>
    <n v="128.56583710722001"/>
    <s v="Wednesday"/>
    <n v="0"/>
    <x v="0"/>
    <x v="8"/>
    <x v="0"/>
    <n v="87"/>
    <n v="1"/>
  </r>
  <r>
    <n v="37.513158175461101"/>
    <n v="298.98217736638298"/>
    <n v="54.689477811560302"/>
    <n v="42.465951433245401"/>
    <n v="2.3248892792725901"/>
    <n v="114.443140479329"/>
    <n v="-7.38984832555116"/>
    <n v="26.502542019185199"/>
    <n v="2.12535688943318"/>
    <n v="137.90977760255601"/>
    <n v="980.37261381133897"/>
    <n v="1.7291377179892"/>
    <n v="6.7270584955286603"/>
    <n v="157"/>
    <x v="2"/>
    <x v="0"/>
    <n v="38.7344756364039"/>
    <n v="111.210955960722"/>
    <s v="Tuesday"/>
    <n v="17"/>
    <x v="7"/>
    <x v="7"/>
    <x v="1"/>
    <n v="18"/>
    <n v="0"/>
  </r>
  <r>
    <n v="213.61700332671299"/>
    <n v="98.714677643887597"/>
    <n v="50.473753306877597"/>
    <n v="48.041655447537302"/>
    <n v="1.19205069983195"/>
    <n v="72.512896720975306"/>
    <n v="21.884324880427499"/>
    <n v="93.666370226851498"/>
    <n v="9.2263897916430793"/>
    <n v="34.889534356371797"/>
    <n v="1028.2391354272099"/>
    <n v="8.8956126750852391"/>
    <n v="5.9420049627442504"/>
    <n v="351"/>
    <x v="0"/>
    <x v="0"/>
    <n v="21.423349151882899"/>
    <n v="124.125423930167"/>
    <s v="Wednesday"/>
    <n v="1"/>
    <x v="1"/>
    <x v="6"/>
    <x v="3"/>
    <n v="95"/>
    <n v="1"/>
  </r>
  <r>
    <n v="169.31244622364599"/>
    <n v="213.723189845739"/>
    <n v="57.9048433898623"/>
    <n v="22.877022529441899"/>
    <n v="3.8097303254778798"/>
    <n v="72.213399563607595"/>
    <n v="12.276333601821699"/>
    <n v="43.821075219893402"/>
    <n v="1.49788532604782"/>
    <n v="49.186127026416997"/>
    <n v="1027.84472098016"/>
    <n v="23.285278695003701"/>
    <n v="14.887131923175801"/>
    <n v="22"/>
    <x v="2"/>
    <x v="1"/>
    <n v="20.624755446763199"/>
    <n v="114.95660136452"/>
    <s v="Tuesday"/>
    <n v="21"/>
    <x v="11"/>
    <x v="1"/>
    <x v="5"/>
    <n v="47"/>
    <n v="0"/>
  </r>
  <r>
    <n v="222.617930707288"/>
    <n v="104.280173714171"/>
    <n v="72.3152703964886"/>
    <n v="14.170252940590199"/>
    <n v="2.8865737706912502"/>
    <n v="136.45176716851799"/>
    <n v="35.823464602050898"/>
    <n v="55.001505335444598"/>
    <n v="2.3179544218372898"/>
    <n v="37.008729992560703"/>
    <n v="1022.1281360453499"/>
    <n v="29.500626578362901"/>
    <n v="4.0837396489048698"/>
    <n v="326"/>
    <x v="0"/>
    <x v="0"/>
    <n v="41.814134368049302"/>
    <n v="91.875960237246105"/>
    <s v="Tuesday"/>
    <n v="4"/>
    <x v="4"/>
    <x v="8"/>
    <x v="2"/>
    <n v="33"/>
    <n v="1"/>
  </r>
  <r>
    <n v="149.93885531202901"/>
    <n v="232.10676584471099"/>
    <n v="55.844609666359901"/>
    <n v="8.4178562184493693"/>
    <n v="2.0341995246164202"/>
    <n v="171.026102081163"/>
    <n v="11.017322586453201"/>
    <n v="41.0439861617837"/>
    <n v="4.9576664406239201"/>
    <n v="81.927668121374793"/>
    <n v="996.66683196489896"/>
    <n v="13.5609342140332"/>
    <n v="4.9974776776973204"/>
    <n v="493"/>
    <x v="3"/>
    <x v="0"/>
    <n v="46.3779348788307"/>
    <n v="103.58142755370601"/>
    <s v="Wednesday"/>
    <n v="14"/>
    <x v="10"/>
    <x v="5"/>
    <x v="1"/>
    <n v="14"/>
    <n v="1"/>
  </r>
  <r>
    <n v="249.82382758458701"/>
    <n v="264.00767693843898"/>
    <n v="25.206434549044399"/>
    <n v="14.442485547343299"/>
    <n v="3.2866270227744101"/>
    <n v="195.02309553825799"/>
    <n v="29.1785312015021"/>
    <n v="66.504901053022095"/>
    <n v="1.5628699271801201"/>
    <n v="155.95800755371999"/>
    <n v="1045.8568261745299"/>
    <n v="8.1753955531847993"/>
    <n v="9.5140885501801407"/>
    <n v="248"/>
    <x v="0"/>
    <x v="3"/>
    <n v="39.873912245703302"/>
    <n v="106.14509117807"/>
    <s v="Monday"/>
    <n v="19"/>
    <x v="5"/>
    <x v="4"/>
    <x v="1"/>
    <n v="2"/>
    <n v="0"/>
  </r>
  <r>
    <n v="119.40390989135"/>
    <n v="134.467106606908"/>
    <n v="5.61807860804341"/>
    <n v="27.022623189177502"/>
    <n v="1.5687082130773"/>
    <n v="27.417692690864001"/>
    <n v="25.0769660570386"/>
    <n v="18.032573834480001"/>
    <n v="6.4371026584477802"/>
    <n v="100.520419919316"/>
    <n v="993.58895718755605"/>
    <n v="8.8593154623696595"/>
    <n v="8.9648124839869308"/>
    <n v="196"/>
    <x v="1"/>
    <x v="3"/>
    <n v="29.978566146026001"/>
    <n v="112.29962760138601"/>
    <s v="Monday"/>
    <n v="23"/>
    <x v="10"/>
    <x v="6"/>
    <x v="5"/>
    <n v="65"/>
    <n v="0"/>
  </r>
  <r>
    <n v="209.62535863924401"/>
    <n v="244.05865230269501"/>
    <n v="77.663214897153793"/>
    <n v="25.515891168442899"/>
    <n v="2.58677659478231"/>
    <n v="29.019164121507298"/>
    <n v="8.6477611879410095"/>
    <n v="19.3411402631972"/>
    <n v="1.87164139682921"/>
    <n v="97.4409949904597"/>
    <n v="1035.5017387185001"/>
    <n v="1.3778211302904899"/>
    <n v="12.260733551180801"/>
    <n v="34"/>
    <x v="1"/>
    <x v="1"/>
    <n v="48.853897431252399"/>
    <n v="109.394293658346"/>
    <s v="Tuesday"/>
    <n v="15"/>
    <x v="8"/>
    <x v="4"/>
    <x v="4"/>
    <n v="6"/>
    <n v="0"/>
  </r>
  <r>
    <n v="199.744676670362"/>
    <n v="61.3331629426701"/>
    <n v="39.482918290521901"/>
    <n v="3.7358342347365499"/>
    <n v="1.3711915557168499"/>
    <n v="61.1225595528024"/>
    <n v="29.751911230533"/>
    <n v="99.1020474415525"/>
    <n v="7.6737217888157101"/>
    <n v="297.74851787465502"/>
    <n v="1034.8101473940801"/>
    <n v="29.8153402578249"/>
    <n v="15.597950624573601"/>
    <n v="261"/>
    <x v="3"/>
    <x v="2"/>
    <n v="24.586569674633001"/>
    <n v="109.635709468657"/>
    <s v="Friday"/>
    <n v="12"/>
    <x v="5"/>
    <x v="4"/>
    <x v="0"/>
    <n v="24"/>
    <n v="0"/>
  </r>
  <r>
    <n v="157.29317592531501"/>
    <n v="59.081164288524398"/>
    <n v="11.0155501599597"/>
    <n v="18.158953171881599"/>
    <n v="1.9143080476543299"/>
    <n v="183.03188018972801"/>
    <n v="23.574449409745199"/>
    <n v="38.365113070381"/>
    <n v="8.2395663262956198"/>
    <n v="85.739012707887298"/>
    <n v="994.22896619915798"/>
    <n v="33.409146989557101"/>
    <n v="0.25175301643593601"/>
    <n v="429"/>
    <x v="0"/>
    <x v="0"/>
    <n v="27.6215196754492"/>
    <n v="113.054355608091"/>
    <s v="Thursday"/>
    <n v="0"/>
    <x v="8"/>
    <x v="5"/>
    <x v="4"/>
    <n v="6"/>
    <n v="1"/>
  </r>
  <r>
    <n v="58.250848663340399"/>
    <n v="290.53649284692301"/>
    <n v="33.79546333071"/>
    <n v="12.973508045432499"/>
    <n v="0.61102558531283502"/>
    <n v="96.072624455924597"/>
    <n v="-0.46327737385545398"/>
    <n v="35.339644923431202"/>
    <n v="4.9433702101582204"/>
    <n v="94.855541987297997"/>
    <n v="1000.79714233021"/>
    <n v="45.717515065632597"/>
    <n v="6.7952784692932902"/>
    <n v="441"/>
    <x v="0"/>
    <x v="1"/>
    <n v="31.4940213503737"/>
    <n v="104.752631452404"/>
    <s v="Friday"/>
    <n v="10"/>
    <x v="9"/>
    <x v="3"/>
    <x v="5"/>
    <n v="21"/>
    <n v="1"/>
  </r>
  <r>
    <n v="136.18481406886301"/>
    <n v="44.3611131152376"/>
    <n v="5.0234195229497001"/>
    <n v="39.030845232420802"/>
    <n v="1.3883163806694201"/>
    <n v="146.90583024853399"/>
    <n v="38.500441549383602"/>
    <n v="64.289477159405394"/>
    <n v="6.5490093873691499"/>
    <n v="260.607968139631"/>
    <n v="984.69515195103702"/>
    <n v="40.838859119453602"/>
    <n v="0.25497889569972598"/>
    <n v="495"/>
    <x v="2"/>
    <x v="3"/>
    <n v="36.6471910029789"/>
    <n v="118.274551652425"/>
    <s v="Saturday"/>
    <n v="14"/>
    <x v="10"/>
    <x v="3"/>
    <x v="5"/>
    <n v="81"/>
    <n v="1"/>
  </r>
  <r>
    <n v="104.000114534502"/>
    <n v="170.26858564082801"/>
    <n v="9.0889585263319503"/>
    <n v="31.370670722109701"/>
    <n v="2.5172964705353702"/>
    <n v="30.477445696816002"/>
    <n v="-7.2442476666431501"/>
    <n v="55.872444512270299"/>
    <n v="4.2594176394154397"/>
    <n v="124.747799234412"/>
    <n v="1011.02165116436"/>
    <n v="32.971636953155901"/>
    <n v="12.036999601271001"/>
    <n v="393"/>
    <x v="1"/>
    <x v="0"/>
    <n v="30.3706303986244"/>
    <n v="119.87146342774101"/>
    <s v="Wednesday"/>
    <n v="0"/>
    <x v="10"/>
    <x v="3"/>
    <x v="4"/>
    <n v="18"/>
    <n v="1"/>
  </r>
  <r>
    <n v="187.649876598047"/>
    <n v="198.01574055147501"/>
    <n v="92.954592376696098"/>
    <n v="44.391263402826397"/>
    <n v="2.62257333487005"/>
    <n v="45.554376999736597"/>
    <n v="30.9904234442856"/>
    <n v="16.827443875536702"/>
    <n v="1.6984840727072601"/>
    <n v="180.22141502908599"/>
    <n v="1033.68345692564"/>
    <n v="13.841958594126501"/>
    <n v="14.4655355129487"/>
    <n v="83"/>
    <x v="0"/>
    <x v="1"/>
    <n v="33.155233063105896"/>
    <n v="99.438044258586402"/>
    <s v="Monday"/>
    <n v="21"/>
    <x v="3"/>
    <x v="5"/>
    <x v="1"/>
    <n v="57"/>
    <n v="0"/>
  </r>
  <r>
    <n v="123.139641142065"/>
    <n v="235.278001555988"/>
    <n v="70.318512656623099"/>
    <n v="44.2420834823942"/>
    <n v="2.22832903724409"/>
    <n v="131.69938757977999"/>
    <n v="17.5217415384753"/>
    <n v="90.108241171860897"/>
    <n v="7.37655687899968"/>
    <n v="257.04529453806401"/>
    <n v="1048.8050052736801"/>
    <n v="15.6778952154605"/>
    <n v="8.4046969264820603"/>
    <n v="220"/>
    <x v="0"/>
    <x v="4"/>
    <n v="49.314876976103399"/>
    <n v="125.16210573965699"/>
    <s v="Thursday"/>
    <n v="16"/>
    <x v="9"/>
    <x v="0"/>
    <x v="0"/>
    <n v="73"/>
    <n v="0"/>
  </r>
  <r>
    <n v="152.83135650745899"/>
    <n v="296.55366524325302"/>
    <n v="53.918947516659401"/>
    <n v="49.664003075027303"/>
    <n v="3.20821938401303"/>
    <n v="59.7778548521473"/>
    <n v="14.185320667199001"/>
    <n v="47.715857745525803"/>
    <n v="8.3518301283154806"/>
    <n v="252.59112185964"/>
    <n v="996.07452340367695"/>
    <n v="11.428919456896301"/>
    <n v="4.0764090131110304"/>
    <n v="412"/>
    <x v="2"/>
    <x v="0"/>
    <n v="35.521099747129703"/>
    <n v="100.486050507749"/>
    <s v="Wednesday"/>
    <n v="3"/>
    <x v="0"/>
    <x v="4"/>
    <x v="2"/>
    <n v="2"/>
    <n v="1"/>
  </r>
  <r>
    <n v="143.18121195470201"/>
    <n v="147.66166024890401"/>
    <n v="28.933846995332601"/>
    <n v="22.8882627317142"/>
    <n v="3.6372362197856498"/>
    <n v="116.43572930494101"/>
    <n v="25.921071923507"/>
    <n v="43.401075154791499"/>
    <n v="9.5761827448154797"/>
    <n v="128.38530762208401"/>
    <n v="1045.2089206954799"/>
    <n v="15.9819549502543"/>
    <n v="17.720545820291001"/>
    <n v="440"/>
    <x v="0"/>
    <x v="1"/>
    <n v="24.7855829951103"/>
    <n v="101.65816846073101"/>
    <s v="Thursday"/>
    <n v="6"/>
    <x v="3"/>
    <x v="5"/>
    <x v="0"/>
    <n v="70"/>
    <n v="1"/>
  </r>
  <r>
    <n v="202.10876332598599"/>
    <n v="157.14712636605799"/>
    <n v="81.085227915814599"/>
    <n v="41.384790938262903"/>
    <n v="2.2704035242310998"/>
    <n v="135.11475385179801"/>
    <n v="23.816609788393102"/>
    <n v="25.905313821772999"/>
    <n v="9.8915858719550407"/>
    <n v="42.5668907284116"/>
    <n v="1015.48875987903"/>
    <n v="43.901295885798703"/>
    <n v="11.1818453069949"/>
    <n v="370"/>
    <x v="2"/>
    <x v="3"/>
    <n v="20.739381532367901"/>
    <n v="104.976995505134"/>
    <s v="Thursday"/>
    <n v="23"/>
    <x v="4"/>
    <x v="5"/>
    <x v="1"/>
    <n v="63"/>
    <n v="1"/>
  </r>
  <r>
    <n v="97.353576584388094"/>
    <n v="242.069061628372"/>
    <n v="68.187203795210905"/>
    <n v="48.104284247786701"/>
    <n v="3.3815474061261699"/>
    <n v="89.258413240681605"/>
    <n v="-0.86496562102050401"/>
    <n v="50.641677802942702"/>
    <n v="9.5969978558605895"/>
    <n v="338.314793175641"/>
    <n v="1009.68902897829"/>
    <n v="34.835130947427999"/>
    <n v="0.86062944993452495"/>
    <n v="182"/>
    <x v="1"/>
    <x v="4"/>
    <n v="39.184241964586299"/>
    <n v="103.393693639638"/>
    <s v="Monday"/>
    <n v="10"/>
    <x v="10"/>
    <x v="3"/>
    <x v="3"/>
    <n v="51"/>
    <n v="0"/>
  </r>
  <r>
    <n v="163.454470150947"/>
    <n v="230.12855878303299"/>
    <n v="90.809575933313496"/>
    <n v="4.4151917548481299"/>
    <n v="1.0640099228540201"/>
    <n v="32.817231834680399"/>
    <n v="29.401079490242601"/>
    <n v="89.054332803161898"/>
    <n v="1.2814991877748301"/>
    <n v="118.63239706906199"/>
    <n v="994.55734924800197"/>
    <n v="0.48013141147288901"/>
    <n v="3.9482005928492101"/>
    <n v="468"/>
    <x v="0"/>
    <x v="1"/>
    <n v="29.742587718522199"/>
    <n v="98.664477858885803"/>
    <s v="Sunday"/>
    <n v="14"/>
    <x v="11"/>
    <x v="5"/>
    <x v="4"/>
    <n v="23"/>
    <n v="1"/>
  </r>
  <r>
    <n v="244.74562068605101"/>
    <n v="206.75750222712301"/>
    <n v="55.202524574047899"/>
    <n v="44.354386805463399"/>
    <n v="0.25346941844097198"/>
    <n v="87.2503979917729"/>
    <n v="20.811402815013601"/>
    <n v="62.198883305591899"/>
    <n v="8.1850503033348296"/>
    <n v="215.799427900876"/>
    <n v="1007.7633343328"/>
    <n v="40.440864096050099"/>
    <n v="6.2133232008571202"/>
    <n v="481"/>
    <x v="0"/>
    <x v="3"/>
    <n v="41.050200512286402"/>
    <n v="127.965397593056"/>
    <s v="Friday"/>
    <n v="19"/>
    <x v="6"/>
    <x v="0"/>
    <x v="1"/>
    <n v="7"/>
    <n v="1"/>
  </r>
  <r>
    <n v="178.37668426847"/>
    <n v="216.99933536723501"/>
    <n v="86.373620474121296"/>
    <n v="44.917310375772999"/>
    <n v="3.7492132728793499"/>
    <n v="110.80608821489"/>
    <n v="34.5024050228985"/>
    <n v="56.117246574312702"/>
    <n v="2.2050546339569901"/>
    <n v="19.688053245861202"/>
    <n v="1002.7900229314999"/>
    <n v="4.5867316820762598"/>
    <n v="3.1170219221536799"/>
    <n v="388"/>
    <x v="1"/>
    <x v="1"/>
    <n v="49.476043510942198"/>
    <n v="120.44649753848"/>
    <s v="Thursday"/>
    <n v="11"/>
    <x v="2"/>
    <x v="4"/>
    <x v="2"/>
    <n v="51"/>
    <n v="1"/>
  </r>
  <r>
    <n v="106.189908685418"/>
    <n v="62.649758179078901"/>
    <n v="19.409809709661101"/>
    <n v="46.275585778294001"/>
    <n v="4.2732315854608602"/>
    <n v="75.168480207024103"/>
    <n v="36.588593100037897"/>
    <n v="73.138330133050601"/>
    <n v="5.06386776244854"/>
    <n v="260.17579062545798"/>
    <n v="994.56814672708003"/>
    <n v="2.1428462267346"/>
    <n v="13.2093920796123"/>
    <n v="341"/>
    <x v="2"/>
    <x v="1"/>
    <n v="35.147258242340698"/>
    <n v="96.359104636649704"/>
    <s v="Sunday"/>
    <n v="19"/>
    <x v="4"/>
    <x v="2"/>
    <x v="2"/>
    <n v="57"/>
    <n v="1"/>
  </r>
  <r>
    <n v="232.339973774546"/>
    <n v="284.01489191700398"/>
    <n v="59.504196535821499"/>
    <n v="46.696999077431002"/>
    <n v="4.2519667924689104"/>
    <n v="81.899922338851397"/>
    <n v="30.284511349408898"/>
    <n v="12.8332123715135"/>
    <n v="8.2235166687441001"/>
    <n v="303.50178477847601"/>
    <n v="1025.54164800782"/>
    <n v="2.6061289164990198"/>
    <n v="5.3898297249757103"/>
    <n v="443"/>
    <x v="3"/>
    <x v="4"/>
    <n v="25.398490397260801"/>
    <n v="98.769929348969598"/>
    <s v="Friday"/>
    <n v="3"/>
    <x v="4"/>
    <x v="3"/>
    <x v="0"/>
    <n v="22"/>
    <n v="1"/>
  </r>
  <r>
    <n v="40.164051660867997"/>
    <n v="110.30706791206001"/>
    <n v="51.229303963385902"/>
    <n v="20.937886704141999"/>
    <n v="4.3688261606963996"/>
    <n v="61.284055837834998"/>
    <n v="25.2350248579931"/>
    <n v="31.994513123591101"/>
    <n v="1.77179522144793"/>
    <n v="134.194329442271"/>
    <n v="983.10413561611904"/>
    <n v="20.826587588161001"/>
    <n v="13.913265840624801"/>
    <n v="435"/>
    <x v="2"/>
    <x v="3"/>
    <n v="37.997742455385499"/>
    <n v="95.347985687222405"/>
    <s v="Sunday"/>
    <n v="15"/>
    <x v="8"/>
    <x v="4"/>
    <x v="4"/>
    <n v="49"/>
    <n v="1"/>
  </r>
  <r>
    <n v="94.765318878172295"/>
    <n v="64.569901193160305"/>
    <n v="73.771482466590498"/>
    <n v="35.205816072347602"/>
    <n v="3.6795723244954299"/>
    <n v="133.59651511794601"/>
    <n v="35.349576090125296"/>
    <n v="60.608274847766303"/>
    <n v="8.4828610542519094"/>
    <n v="167.47014208212499"/>
    <n v="1012.38382048903"/>
    <n v="49.571530024470498"/>
    <n v="11.275113922083101"/>
    <n v="80"/>
    <x v="2"/>
    <x v="3"/>
    <n v="34.966113621941702"/>
    <n v="101.178066107446"/>
    <s v="Friday"/>
    <n v="8"/>
    <x v="4"/>
    <x v="5"/>
    <x v="4"/>
    <n v="34"/>
    <n v="0"/>
  </r>
  <r>
    <n v="169.96850996468299"/>
    <n v="260.325995053356"/>
    <n v="34.6065966920387"/>
    <n v="15.358912571018401"/>
    <n v="4.5506361923051601"/>
    <n v="38.936794879311101"/>
    <n v="6.6852023713137996"/>
    <n v="81.926143152586903"/>
    <n v="1.73716403810447"/>
    <n v="292.60791255064998"/>
    <n v="993.56860874955396"/>
    <n v="39.325768911223598"/>
    <n v="1.0434946462125401"/>
    <n v="374"/>
    <x v="2"/>
    <x v="4"/>
    <n v="40.603514336841101"/>
    <n v="103.199872721189"/>
    <s v="Tuesday"/>
    <n v="7"/>
    <x v="4"/>
    <x v="0"/>
    <x v="3"/>
    <n v="50"/>
    <n v="1"/>
  </r>
  <r>
    <n v="84.958539613532295"/>
    <n v="95.761905561814402"/>
    <n v="94.302924864611697"/>
    <n v="37.250485875003797"/>
    <n v="3.3435158584015401"/>
    <n v="27.165853484343799"/>
    <n v="31.696180140396201"/>
    <n v="53.736780465075"/>
    <n v="7.1032579080414902"/>
    <n v="315.04028908629903"/>
    <n v="1037.41475188612"/>
    <n v="13.839508852297399"/>
    <n v="18.296143224420401"/>
    <n v="339"/>
    <x v="1"/>
    <x v="2"/>
    <n v="39.351506761302801"/>
    <n v="122.689342138345"/>
    <s v="Thursday"/>
    <n v="12"/>
    <x v="0"/>
    <x v="6"/>
    <x v="1"/>
    <n v="12"/>
    <n v="1"/>
  </r>
  <r>
    <n v="226.787201538944"/>
    <n v="73.470444836950506"/>
    <n v="95.467699944714099"/>
    <n v="47.903895029202197"/>
    <n v="0.19471293150929"/>
    <n v="128.47926508607699"/>
    <n v="31.958280171550498"/>
    <n v="62.647561842367097"/>
    <n v="9.0666612728833407"/>
    <n v="327.14141312607597"/>
    <n v="1033.6996903454799"/>
    <n v="47.823428799534398"/>
    <n v="16.149495842871499"/>
    <n v="284"/>
    <x v="2"/>
    <x v="3"/>
    <n v="45.6540880965429"/>
    <n v="98.290306903566801"/>
    <s v="Tuesday"/>
    <n v="5"/>
    <x v="0"/>
    <x v="6"/>
    <x v="2"/>
    <n v="63"/>
    <n v="0"/>
  </r>
  <r>
    <n v="157.94083749338401"/>
    <n v="79.178854903244499"/>
    <n v="32.531557380221301"/>
    <n v="44.276261438940701"/>
    <n v="4.6702883342207997"/>
    <n v="178.17028949119899"/>
    <n v="11.234412307155599"/>
    <n v="21.149643062719001"/>
    <n v="2.7665767749895198"/>
    <n v="107.598294307443"/>
    <n v="1010.85784375643"/>
    <n v="25.116168834262101"/>
    <n v="10.0036881268149"/>
    <n v="342"/>
    <x v="0"/>
    <x v="4"/>
    <n v="27.458729653891901"/>
    <n v="116.11274990072999"/>
    <s v="Saturday"/>
    <n v="23"/>
    <x v="4"/>
    <x v="3"/>
    <x v="2"/>
    <n v="30"/>
    <n v="1"/>
  </r>
  <r>
    <n v="128.29797728580201"/>
    <n v="28.3357534485847"/>
    <n v="25.077039647517299"/>
    <n v="6.3653140935261696"/>
    <n v="4.0184181641718899"/>
    <n v="148.00638111157301"/>
    <n v="27.313375703708601"/>
    <n v="93.435092056803796"/>
    <n v="4.0052081606186896"/>
    <n v="331.72422737299797"/>
    <n v="995.35530533731605"/>
    <n v="21.350508672439201"/>
    <n v="11.7517205432165"/>
    <n v="102"/>
    <x v="0"/>
    <x v="1"/>
    <n v="41.146436701128899"/>
    <n v="127.549219418805"/>
    <s v="Saturday"/>
    <n v="21"/>
    <x v="2"/>
    <x v="2"/>
    <x v="2"/>
    <n v="63"/>
    <n v="0"/>
  </r>
  <r>
    <n v="238.885021833439"/>
    <n v="136.66696178388199"/>
    <n v="56.4946566223582"/>
    <n v="12.9341451551846"/>
    <n v="2.6092603701383998"/>
    <n v="186.28821789447301"/>
    <n v="-0.13211266970587199"/>
    <n v="11.258924404788701"/>
    <n v="1.04137814297908"/>
    <n v="286.97660858816198"/>
    <n v="1027.79231535487"/>
    <n v="22.2166790136774"/>
    <n v="1.6473913609134401"/>
    <n v="4"/>
    <x v="0"/>
    <x v="0"/>
    <n v="24.712662629440199"/>
    <n v="129.125027396722"/>
    <s v="Wednesday"/>
    <n v="12"/>
    <x v="5"/>
    <x v="5"/>
    <x v="0"/>
    <n v="61"/>
    <n v="0"/>
  </r>
  <r>
    <n v="94.489606350311007"/>
    <n v="53.297559874438001"/>
    <n v="59.123558697769703"/>
    <n v="11.277509391540301"/>
    <n v="3.2320518598265799"/>
    <n v="108.407557237251"/>
    <n v="17.5479709312424"/>
    <n v="87.671377015885398"/>
    <n v="7.0470907325134897"/>
    <n v="322.668739524079"/>
    <n v="1002.63266528612"/>
    <n v="31.927041151810101"/>
    <n v="15.5384928245083"/>
    <n v="177"/>
    <x v="2"/>
    <x v="1"/>
    <n v="46.4297795823733"/>
    <n v="104.51603716976"/>
    <s v="Thursday"/>
    <n v="9"/>
    <x v="6"/>
    <x v="1"/>
    <x v="5"/>
    <n v="16"/>
    <n v="0"/>
  </r>
  <r>
    <n v="75.793961937326699"/>
    <n v="90.531930249956801"/>
    <n v="34.824137995425602"/>
    <n v="5.3378711273209003"/>
    <n v="0.92919993283612401"/>
    <n v="189.830944671081"/>
    <n v="24.389809314093899"/>
    <n v="48.796047766816898"/>
    <n v="4.5279677458674703"/>
    <n v="256.64527046739602"/>
    <n v="1047.25294829986"/>
    <n v="29.307716038001001"/>
    <n v="5.1689155851136404"/>
    <n v="168"/>
    <x v="3"/>
    <x v="0"/>
    <n v="43.3938834237888"/>
    <n v="124.290818539933"/>
    <s v="Thursday"/>
    <n v="2"/>
    <x v="5"/>
    <x v="3"/>
    <x v="3"/>
    <n v="38"/>
    <n v="0"/>
  </r>
  <r>
    <n v="92.252850285909005"/>
    <n v="149.02862814366401"/>
    <n v="67.824276490336999"/>
    <n v="33.018097434909301"/>
    <n v="3.98117478505156"/>
    <n v="162.56208181310399"/>
    <n v="28.7709815381303"/>
    <n v="37.4063046117355"/>
    <n v="3.42362961159504"/>
    <n v="346.22053166089398"/>
    <n v="986.36917654930096"/>
    <n v="13.7380487917914"/>
    <n v="5.2977547926807702"/>
    <n v="45"/>
    <x v="2"/>
    <x v="4"/>
    <n v="35.421115679204298"/>
    <n v="90.646551246929704"/>
    <s v="Monday"/>
    <n v="0"/>
    <x v="10"/>
    <x v="3"/>
    <x v="0"/>
    <n v="10"/>
    <n v="0"/>
  </r>
  <r>
    <n v="55.349098211193798"/>
    <n v="240.73476055624701"/>
    <n v="7.0323194259220196"/>
    <n v="24.5997328550657"/>
    <n v="0.42427524488715701"/>
    <n v="163.63025035602399"/>
    <n v="30.5138367711771"/>
    <n v="32.251098567697397"/>
    <n v="3.4471752769601198"/>
    <n v="321.08473017154301"/>
    <n v="1027.2977004432"/>
    <n v="25.743376950790601"/>
    <n v="14.375931025867001"/>
    <n v="400"/>
    <x v="3"/>
    <x v="1"/>
    <n v="41.853891564641998"/>
    <n v="126.69679321665799"/>
    <s v="Friday"/>
    <n v="19"/>
    <x v="0"/>
    <x v="9"/>
    <x v="4"/>
    <n v="50"/>
    <n v="1"/>
  </r>
  <r>
    <n v="15.230538399192699"/>
    <n v="71.097117038429403"/>
    <n v="35.768199125900402"/>
    <n v="24.4674825842941"/>
    <n v="2.3209728351315402"/>
    <n v="106.70070800053399"/>
    <n v="-1.11216712808031"/>
    <n v="80.545355594750106"/>
    <n v="1.3548859039331"/>
    <n v="310.19334193252899"/>
    <n v="1005.43759550366"/>
    <n v="10.6216331442462"/>
    <n v="11.672959147901899"/>
    <n v="490"/>
    <x v="0"/>
    <x v="2"/>
    <n v="26.7277353511803"/>
    <n v="122.700904978715"/>
    <s v="Thursday"/>
    <n v="4"/>
    <x v="1"/>
    <x v="6"/>
    <x v="4"/>
    <n v="50"/>
    <n v="1"/>
  </r>
  <r>
    <n v="125.967825725439"/>
    <n v="82.062120287914894"/>
    <n v="32.0471438638628"/>
    <n v="3.7755432453277802"/>
    <n v="2.3593547572013098"/>
    <n v="115.81022896963501"/>
    <n v="0.241742349491334"/>
    <n v="59.210509151426599"/>
    <n v="8.0154520439156798"/>
    <n v="338.83056323315901"/>
    <n v="980.59120225487504"/>
    <n v="19.901943845366802"/>
    <n v="0.112920246442909"/>
    <n v="442"/>
    <x v="1"/>
    <x v="4"/>
    <n v="46.015433955755"/>
    <n v="114.472450614698"/>
    <s v="Friday"/>
    <n v="12"/>
    <x v="3"/>
    <x v="7"/>
    <x v="0"/>
    <n v="17"/>
    <n v="1"/>
  </r>
  <r>
    <n v="79.301961943620199"/>
    <n v="221.80549326142699"/>
    <n v="60.353385935012902"/>
    <n v="22.394889799244599"/>
    <n v="2.8815046205336499"/>
    <n v="67.160128213696495"/>
    <n v="3.7627817484467498"/>
    <n v="53.049955624415198"/>
    <n v="1.00085771190941"/>
    <n v="313.47880341026303"/>
    <n v="1018.83499469853"/>
    <n v="21.382628484805799"/>
    <n v="13.003874249361999"/>
    <n v="163"/>
    <x v="3"/>
    <x v="4"/>
    <n v="35.581431783552098"/>
    <n v="128.442534337333"/>
    <s v="Tuesday"/>
    <n v="8"/>
    <x v="8"/>
    <x v="3"/>
    <x v="1"/>
    <n v="22"/>
    <n v="0"/>
  </r>
  <r>
    <n v="201.315980773235"/>
    <n v="293.77704023750903"/>
    <n v="56.731943448586897"/>
    <n v="41.508039911226803"/>
    <n v="1.1113674137053"/>
    <n v="70.384462434378904"/>
    <n v="-0.37211604823190297"/>
    <n v="21.3141239676239"/>
    <n v="9.5916937057891101"/>
    <n v="51.866683113733799"/>
    <n v="1038.0732053383999"/>
    <n v="36.832271721096198"/>
    <n v="10.0516670005977"/>
    <n v="126"/>
    <x v="2"/>
    <x v="2"/>
    <n v="30.9017872780109"/>
    <n v="99.957408377062706"/>
    <s v="Saturday"/>
    <n v="17"/>
    <x v="11"/>
    <x v="3"/>
    <x v="1"/>
    <n v="62"/>
    <n v="0"/>
  </r>
  <r>
    <n v="132.88772719340199"/>
    <n v="266.633629559339"/>
    <n v="8.2142660045018392"/>
    <n v="35.787025249740203"/>
    <n v="2.7036351797702398"/>
    <n v="47.332036290165298"/>
    <n v="39.029198216424099"/>
    <n v="14.845780944702501"/>
    <n v="6.3125304712927699"/>
    <n v="157.158052201505"/>
    <n v="1042.3788847319199"/>
    <n v="24.207932717689701"/>
    <n v="1.9540189523735401"/>
    <n v="158"/>
    <x v="2"/>
    <x v="0"/>
    <n v="28.674169735857401"/>
    <n v="124.280809727001"/>
    <s v="Wednesday"/>
    <n v="18"/>
    <x v="4"/>
    <x v="2"/>
    <x v="2"/>
    <n v="16"/>
    <n v="0"/>
  </r>
  <r>
    <n v="171.66714623455701"/>
    <n v="21.901328850979201"/>
    <n v="44.148261951550403"/>
    <n v="22.601400777657201"/>
    <n v="4.3063214002223997"/>
    <n v="123.00305111255901"/>
    <n v="3.38156369126895"/>
    <n v="65.821497363883907"/>
    <n v="4.3760086378586802"/>
    <n v="269.30921260814199"/>
    <n v="1043.26392628535"/>
    <n v="46.933230262644003"/>
    <n v="0.60585806998035996"/>
    <n v="58"/>
    <x v="0"/>
    <x v="3"/>
    <n v="24.3597341140241"/>
    <n v="98.519053389577707"/>
    <s v="Monday"/>
    <n v="10"/>
    <x v="11"/>
    <x v="8"/>
    <x v="1"/>
    <n v="23"/>
    <n v="0"/>
  </r>
  <r>
    <n v="236.11722694428499"/>
    <n v="174.803766205633"/>
    <n v="31.866613547992799"/>
    <n v="14.296070038831999"/>
    <n v="1.47222764310122"/>
    <n v="122.74659537377001"/>
    <n v="37.824293115026101"/>
    <n v="98.6120133432606"/>
    <n v="3.4281070912964"/>
    <n v="309.23871084118599"/>
    <n v="1030.2828705472"/>
    <n v="42.167776121712002"/>
    <n v="0.34689872902608998"/>
    <n v="11"/>
    <x v="2"/>
    <x v="1"/>
    <n v="31.540868008319698"/>
    <n v="101.02537188708401"/>
    <s v="Wednesday"/>
    <n v="7"/>
    <x v="8"/>
    <x v="0"/>
    <x v="5"/>
    <n v="59"/>
    <n v="0"/>
  </r>
  <r>
    <n v="94.460535609970805"/>
    <n v="28.2227758045589"/>
    <n v="64.648974889759103"/>
    <n v="38.408041519961102"/>
    <n v="0.524027052288497"/>
    <n v="100.44874879386199"/>
    <n v="8.1774818584931008"/>
    <n v="23.464400577753899"/>
    <n v="0.218672434869701"/>
    <n v="44.445449317471301"/>
    <n v="990.00794485714596"/>
    <n v="13.002633400041899"/>
    <n v="15.822814946575599"/>
    <n v="253"/>
    <x v="0"/>
    <x v="0"/>
    <n v="22.996456937687999"/>
    <n v="95.522185376320806"/>
    <s v="Friday"/>
    <n v="20"/>
    <x v="7"/>
    <x v="9"/>
    <x v="3"/>
    <n v="68"/>
    <n v="0"/>
  </r>
  <r>
    <n v="236.08183109421699"/>
    <n v="131.926831859098"/>
    <n v="15.165987129441399"/>
    <n v="40.880213338245703"/>
    <n v="3.4116865464838102"/>
    <n v="153.77493313213"/>
    <n v="21.026975117690601"/>
    <n v="34.974095548919799"/>
    <n v="9.3218571237438592"/>
    <n v="285.30830185210198"/>
    <n v="982.60119293407695"/>
    <n v="28.257197996485498"/>
    <n v="6.1981722999452096"/>
    <n v="59"/>
    <x v="3"/>
    <x v="3"/>
    <n v="23.123450391603701"/>
    <n v="110.685800738632"/>
    <s v="Tuesday"/>
    <n v="12"/>
    <x v="3"/>
    <x v="2"/>
    <x v="2"/>
    <n v="87"/>
    <n v="0"/>
  </r>
  <r>
    <n v="246.669482041366"/>
    <n v="55.333311571538303"/>
    <n v="74.391848363649601"/>
    <n v="15.2355835760817"/>
    <n v="1.40414682926929"/>
    <n v="156.23467899572199"/>
    <n v="26.822232118077601"/>
    <n v="77.506588850354902"/>
    <n v="2.31522488152428"/>
    <n v="109.96142903102201"/>
    <n v="989.92963397304902"/>
    <n v="2.8798193104226502"/>
    <n v="11.894658721951901"/>
    <n v="437"/>
    <x v="0"/>
    <x v="4"/>
    <n v="36.052724069186098"/>
    <n v="127.97095487831901"/>
    <s v="Friday"/>
    <n v="13"/>
    <x v="5"/>
    <x v="0"/>
    <x v="3"/>
    <n v="84"/>
    <n v="1"/>
  </r>
  <r>
    <n v="170.61955718908499"/>
    <n v="138.11671140052599"/>
    <n v="20.684641268964601"/>
    <n v="2.4002741281250701"/>
    <n v="4.2082587194536396"/>
    <n v="173.54544165926001"/>
    <n v="19.625899652165899"/>
    <n v="41.652858103074898"/>
    <n v="2.1701397292567099"/>
    <n v="262.285148882822"/>
    <n v="1041.7906282716201"/>
    <n v="47.791008504623797"/>
    <n v="7.4440917533412296"/>
    <n v="293"/>
    <x v="2"/>
    <x v="1"/>
    <n v="22.430857891641399"/>
    <n v="107.30132573091601"/>
    <s v="Thursday"/>
    <n v="5"/>
    <x v="1"/>
    <x v="8"/>
    <x v="3"/>
    <n v="1"/>
    <n v="0"/>
  </r>
  <r>
    <n v="133.370120745028"/>
    <n v="299.66062438707303"/>
    <n v="76.467381213828702"/>
    <n v="9.6219549060889396"/>
    <n v="1.8792817525308001"/>
    <n v="141.21351466175901"/>
    <n v="-8.42208816208848"/>
    <n v="15.366265597154801"/>
    <n v="3.63851719305414"/>
    <n v="37.297612582107199"/>
    <n v="1039.6558831217501"/>
    <n v="45.332766231868398"/>
    <n v="8.6573106549606607"/>
    <n v="406"/>
    <x v="3"/>
    <x v="3"/>
    <n v="44.655647118655502"/>
    <n v="110.090401913842"/>
    <s v="Wednesday"/>
    <n v="7"/>
    <x v="9"/>
    <x v="9"/>
    <x v="3"/>
    <n v="30"/>
    <n v="1"/>
  </r>
  <r>
    <n v="175.121623304265"/>
    <n v="292.33513267907102"/>
    <n v="34.880060199525197"/>
    <n v="36.983826790319704"/>
    <n v="3.1540806040354501"/>
    <n v="109.529210560276"/>
    <n v="30.0783538304423"/>
    <n v="24.228319866594699"/>
    <n v="6.9648545861639297"/>
    <n v="21.004065868320399"/>
    <n v="990.09430802791098"/>
    <n v="33.3184200663448"/>
    <n v="2.6543898904590599"/>
    <n v="421"/>
    <x v="3"/>
    <x v="1"/>
    <n v="24.815404986656599"/>
    <n v="104.88954062811899"/>
    <s v="Monday"/>
    <n v="12"/>
    <x v="8"/>
    <x v="2"/>
    <x v="3"/>
    <n v="72"/>
    <n v="1"/>
  </r>
  <r>
    <n v="79.148155156153393"/>
    <n v="222.89795419326401"/>
    <n v="13.699651816356001"/>
    <n v="5.2722588945144304"/>
    <n v="4.67632067017826"/>
    <n v="12.5330836207159"/>
    <n v="16.012025106187501"/>
    <n v="60.0711767921456"/>
    <n v="1.60825884569308"/>
    <n v="52.321999925768203"/>
    <n v="1032.9922173673001"/>
    <n v="0.50056605750989902"/>
    <n v="18.775079602938401"/>
    <n v="307"/>
    <x v="0"/>
    <x v="3"/>
    <n v="44.026377165874102"/>
    <n v="116.2319416153"/>
    <s v="Monday"/>
    <n v="7"/>
    <x v="4"/>
    <x v="1"/>
    <x v="1"/>
    <n v="51"/>
    <n v="1"/>
  </r>
  <r>
    <n v="105.201993089903"/>
    <n v="199.86374324465001"/>
    <n v="96.082308836949906"/>
    <n v="42.836814114535301"/>
    <n v="3.1053361213613102"/>
    <n v="147.98347081676101"/>
    <n v="12.376861716648"/>
    <n v="80.122947016939904"/>
    <n v="8.1414264248163892"/>
    <n v="346.813925318516"/>
    <n v="981.64512872418197"/>
    <n v="7.1990914215307402"/>
    <n v="1.3618951250457401"/>
    <n v="295"/>
    <x v="0"/>
    <x v="0"/>
    <n v="26.202917606619401"/>
    <n v="125.910610507985"/>
    <s v="Friday"/>
    <n v="4"/>
    <x v="4"/>
    <x v="2"/>
    <x v="0"/>
    <n v="63"/>
    <n v="0"/>
  </r>
  <r>
    <n v="206.81380735498399"/>
    <n v="295.87857298317499"/>
    <n v="65.926050441076001"/>
    <n v="15.1558036075352"/>
    <n v="2.9025144823833902"/>
    <n v="36.400494360163002"/>
    <n v="-3.8450037174971099"/>
    <n v="21.860745392666502"/>
    <n v="3.0573219195024799"/>
    <n v="163.48997962174101"/>
    <n v="1032.7055797215401"/>
    <n v="42.082740367301298"/>
    <n v="0.85161119004205099"/>
    <n v="56"/>
    <x v="1"/>
    <x v="1"/>
    <n v="34.247850293029003"/>
    <n v="118.109328350312"/>
    <s v="Monday"/>
    <n v="4"/>
    <x v="4"/>
    <x v="6"/>
    <x v="1"/>
    <n v="77"/>
    <n v="0"/>
  </r>
  <r>
    <n v="214.10303307407099"/>
    <n v="291.74981743367601"/>
    <n v="73.708864681213896"/>
    <n v="14.6373722142591"/>
    <n v="4.6097548752722401"/>
    <n v="77.311163090919607"/>
    <n v="38.242474835715399"/>
    <n v="70.229806926285306"/>
    <n v="6.6995722457960598"/>
    <n v="68.150724069334501"/>
    <n v="992.69677805322499"/>
    <n v="44.902381777236002"/>
    <n v="11.105857039230999"/>
    <n v="296"/>
    <x v="0"/>
    <x v="2"/>
    <n v="46.864501631312898"/>
    <n v="115.960737131896"/>
    <s v="Thursday"/>
    <n v="13"/>
    <x v="3"/>
    <x v="9"/>
    <x v="1"/>
    <n v="42"/>
    <n v="0"/>
  </r>
  <r>
    <n v="234.24347280173799"/>
    <n v="191.009559917416"/>
    <n v="67.064743384360199"/>
    <n v="33.902036664011497"/>
    <n v="2.7294942355659502"/>
    <n v="63.048231556295001"/>
    <n v="31.861606089892899"/>
    <n v="24.181617359170701"/>
    <n v="8.5930994138377699"/>
    <n v="110.183909805377"/>
    <n v="999.78362491266103"/>
    <n v="25.737746869083399"/>
    <n v="12.805669523787699"/>
    <n v="154"/>
    <x v="0"/>
    <x v="3"/>
    <n v="29.467524997776"/>
    <n v="103.00148861537799"/>
    <s v="Sunday"/>
    <n v="19"/>
    <x v="4"/>
    <x v="6"/>
    <x v="3"/>
    <n v="61"/>
    <n v="0"/>
  </r>
  <r>
    <n v="70.003623828635199"/>
    <n v="221.36823640306901"/>
    <n v="28.865174222716998"/>
    <n v="44.251524986389398"/>
    <n v="4.3144888106948702"/>
    <n v="153.27594307842199"/>
    <n v="20.326098080870501"/>
    <n v="73.746373991993394"/>
    <n v="0.323841586643626"/>
    <n v="262.168730351752"/>
    <n v="1044.1011682802"/>
    <n v="41.708101624944298"/>
    <n v="15.2277861234179"/>
    <n v="165"/>
    <x v="2"/>
    <x v="4"/>
    <n v="25.8498468153199"/>
    <n v="103.937683253855"/>
    <s v="Saturday"/>
    <n v="16"/>
    <x v="6"/>
    <x v="0"/>
    <x v="3"/>
    <n v="52"/>
    <n v="0"/>
  </r>
  <r>
    <n v="228.77028323193699"/>
    <n v="224.825577950997"/>
    <n v="92.686193024271503"/>
    <n v="15.960991351418199"/>
    <n v="1.7166287232819899"/>
    <n v="123.240083672003"/>
    <n v="-2.2784699808660598"/>
    <n v="18.559605392228899"/>
    <n v="3.2080039321932601"/>
    <n v="229.81008340301"/>
    <n v="1007.91118692296"/>
    <n v="25.658916598362101"/>
    <n v="19.232059868299402"/>
    <n v="23"/>
    <x v="2"/>
    <x v="0"/>
    <n v="29.410257878966199"/>
    <n v="90.959841572793806"/>
    <s v="Tuesday"/>
    <n v="17"/>
    <x v="1"/>
    <x v="9"/>
    <x v="5"/>
    <n v="37"/>
    <n v="0"/>
  </r>
  <r>
    <n v="136.746628234978"/>
    <n v="140.06226099265299"/>
    <n v="89.3471646798709"/>
    <n v="45.6396041181467"/>
    <n v="0.221572162775727"/>
    <n v="38.114264386181802"/>
    <n v="19.529084557706"/>
    <n v="91.759351775946797"/>
    <n v="8.1776670571825001"/>
    <n v="120.071082213689"/>
    <n v="1026.1454048636199"/>
    <n v="22.375707056018801"/>
    <n v="16.302589892981501"/>
    <n v="181"/>
    <x v="0"/>
    <x v="3"/>
    <n v="42.281908053850103"/>
    <n v="97.224152692117698"/>
    <s v="Saturday"/>
    <n v="5"/>
    <x v="10"/>
    <x v="2"/>
    <x v="2"/>
    <n v="37"/>
    <n v="0"/>
  </r>
  <r>
    <n v="213.39728860084401"/>
    <n v="240.09629475594099"/>
    <n v="65.531836124980003"/>
    <n v="23.862074559446501"/>
    <n v="4.8037039932637002"/>
    <n v="159.36155406799199"/>
    <n v="35.404674161666399"/>
    <n v="20.593003574708298"/>
    <n v="2.3292592589067"/>
    <n v="139.267072445172"/>
    <n v="1025.83401262028"/>
    <n v="43.838679701807102"/>
    <n v="0.67439750858577496"/>
    <n v="120"/>
    <x v="2"/>
    <x v="2"/>
    <n v="24.190376459510802"/>
    <n v="115.36908545059801"/>
    <s v="Sunday"/>
    <n v="12"/>
    <x v="2"/>
    <x v="5"/>
    <x v="0"/>
    <n v="62"/>
    <n v="0"/>
  </r>
  <r>
    <n v="226.64637817483501"/>
    <n v="276.11078993731002"/>
    <n v="40.989703412216599"/>
    <n v="44.3346958222442"/>
    <n v="1.9704293133175099"/>
    <n v="119.920603019327"/>
    <n v="13.060489109503701"/>
    <n v="94.473966561130894"/>
    <n v="3.9148534683046599"/>
    <n v="7.5102920514108504"/>
    <n v="1034.69386492903"/>
    <n v="47.580372110886699"/>
    <n v="0.99128963245310397"/>
    <n v="47"/>
    <x v="0"/>
    <x v="2"/>
    <n v="33.673122458750903"/>
    <n v="90.443424724071704"/>
    <s v="Tuesday"/>
    <n v="17"/>
    <x v="1"/>
    <x v="2"/>
    <x v="0"/>
    <n v="43"/>
    <n v="0"/>
  </r>
  <r>
    <n v="21.688149339333201"/>
    <n v="284.79817825373698"/>
    <n v="66.983822097130499"/>
    <n v="13.110069679490699"/>
    <n v="4.2712784771988597"/>
    <n v="89.054991960684006"/>
    <n v="13.418035296649"/>
    <n v="86.987934516480493"/>
    <n v="5.8480609391240899"/>
    <n v="264.10787344828998"/>
    <n v="1043.2639405684199"/>
    <n v="17.201779950430399"/>
    <n v="18.7189804787334"/>
    <n v="447"/>
    <x v="1"/>
    <x v="4"/>
    <n v="49.455778827076998"/>
    <n v="107.548016199195"/>
    <s v="Saturday"/>
    <n v="17"/>
    <x v="10"/>
    <x v="0"/>
    <x v="1"/>
    <n v="52"/>
    <n v="1"/>
  </r>
  <r>
    <n v="34.615491399149597"/>
    <n v="252.491130684316"/>
    <n v="81.532186421154407"/>
    <n v="33.513814215718902"/>
    <n v="3.2961484852357801"/>
    <n v="132.81666651556401"/>
    <n v="36.216183196285897"/>
    <n v="32.443394663948702"/>
    <n v="3.2372853514169702"/>
    <n v="7.6841772620643596"/>
    <n v="997.83835716855106"/>
    <n v="11.9906283335252"/>
    <n v="16.7463822998834"/>
    <n v="186"/>
    <x v="1"/>
    <x v="2"/>
    <n v="36.4575995151881"/>
    <n v="92.393092049789303"/>
    <s v="Friday"/>
    <n v="14"/>
    <x v="4"/>
    <x v="1"/>
    <x v="2"/>
    <n v="83"/>
    <n v="0"/>
  </r>
  <r>
    <n v="201.998054317065"/>
    <n v="74.015420385427504"/>
    <n v="65.739711674105706"/>
    <n v="23.844998441382199"/>
    <n v="3.7645485142178199"/>
    <n v="175.85035246067801"/>
    <n v="-4.2376617520898696"/>
    <n v="83.154614688833803"/>
    <n v="2.7511399347197498"/>
    <n v="272.04076294270101"/>
    <n v="982.46267572581098"/>
    <n v="11.428641845193299"/>
    <n v="2.3891839542822599"/>
    <n v="215"/>
    <x v="2"/>
    <x v="1"/>
    <n v="41.253507775904701"/>
    <n v="113.74057922687901"/>
    <s v="Tuesday"/>
    <n v="23"/>
    <x v="8"/>
    <x v="8"/>
    <x v="1"/>
    <n v="79"/>
    <n v="0"/>
  </r>
  <r>
    <n v="137.67557612042799"/>
    <n v="30.645509457612299"/>
    <n v="68.654476557989895"/>
    <n v="37.7796078103298"/>
    <n v="0.98594411623329803"/>
    <n v="166.00618956541899"/>
    <n v="7.4549466517573002"/>
    <n v="13.763467283316899"/>
    <n v="8.0366013307576605"/>
    <n v="43.073061175560703"/>
    <n v="994.99557458312995"/>
    <n v="48.458626167498501"/>
    <n v="17.3025324891134"/>
    <n v="226"/>
    <x v="0"/>
    <x v="3"/>
    <n v="41.007016787327402"/>
    <n v="105.55868199322001"/>
    <s v="Monday"/>
    <n v="17"/>
    <x v="1"/>
    <x v="4"/>
    <x v="4"/>
    <n v="37"/>
    <n v="0"/>
  </r>
  <r>
    <n v="147.53920596517901"/>
    <n v="78.626995514527593"/>
    <n v="96.937100663587202"/>
    <n v="31.568445039051198"/>
    <n v="1.14124833904794"/>
    <n v="91.736261633973101"/>
    <n v="26.814061096768199"/>
    <n v="51.895047832832802"/>
    <n v="0.37180908707666899"/>
    <n v="155.505912944947"/>
    <n v="1023.16041061338"/>
    <n v="28.7605356457318"/>
    <n v="0.873024780956562"/>
    <n v="234"/>
    <x v="0"/>
    <x v="2"/>
    <n v="32.798153342293702"/>
    <n v="128.24761847230101"/>
    <s v="Friday"/>
    <n v="15"/>
    <x v="4"/>
    <x v="9"/>
    <x v="0"/>
    <n v="67"/>
    <n v="0"/>
  </r>
  <r>
    <n v="134.22536848900401"/>
    <n v="167.545098090181"/>
    <n v="91.816085151170597"/>
    <n v="1.8320363804784501"/>
    <n v="4.59619173939815"/>
    <n v="21.605615183349901"/>
    <n v="34.619940787531199"/>
    <n v="36.206739371810897"/>
    <n v="3.26712024838021"/>
    <n v="93.802229663516201"/>
    <n v="985.98770861917205"/>
    <n v="2.8044691460520998"/>
    <n v="3.63620639548291"/>
    <n v="317"/>
    <x v="1"/>
    <x v="2"/>
    <n v="26.227168622857"/>
    <n v="94.339245624243404"/>
    <s v="Monday"/>
    <n v="6"/>
    <x v="9"/>
    <x v="9"/>
    <x v="1"/>
    <n v="43"/>
    <n v="1"/>
  </r>
  <r>
    <n v="34.987905988987301"/>
    <n v="106.654916345638"/>
    <n v="35.842441167673996"/>
    <n v="35.514167835766997"/>
    <n v="0.15340688406536199"/>
    <n v="147.293143069737"/>
    <n v="32.378480172567201"/>
    <n v="94.802386397818793"/>
    <n v="3.3909214487839501"/>
    <n v="334.16433089866598"/>
    <n v="996.39952366305602"/>
    <n v="41.177213965206001"/>
    <n v="13.229589082775499"/>
    <n v="113"/>
    <x v="2"/>
    <x v="2"/>
    <n v="40.202747642938697"/>
    <n v="127.17380621856501"/>
    <s v="Wednesday"/>
    <n v="3"/>
    <x v="10"/>
    <x v="6"/>
    <x v="4"/>
    <n v="56"/>
    <n v="0"/>
  </r>
  <r>
    <n v="182.94239230825099"/>
    <n v="160.61021579494201"/>
    <n v="18.1273671416333"/>
    <n v="25.327794707030101"/>
    <n v="3.85283259246855"/>
    <n v="76.665287089155896"/>
    <n v="2.1861185726177199"/>
    <n v="90.2133625201201"/>
    <n v="8.8264437773322992"/>
    <n v="322.99929331346499"/>
    <n v="1011.63324618991"/>
    <n v="8.4578821519771701"/>
    <n v="7.9948950286769698"/>
    <n v="2"/>
    <x v="1"/>
    <x v="4"/>
    <n v="28.7720539742098"/>
    <n v="119.18575961571"/>
    <s v="Thursday"/>
    <n v="9"/>
    <x v="11"/>
    <x v="6"/>
    <x v="4"/>
    <n v="5"/>
    <n v="0"/>
  </r>
  <r>
    <n v="35.009881584540103"/>
    <n v="100.433312182516"/>
    <n v="88.968268748986901"/>
    <n v="9.5618525367290097"/>
    <n v="1.7703548024731699"/>
    <n v="154.93113347827199"/>
    <n v="26.071366221659801"/>
    <n v="45.9403809000924"/>
    <n v="4.0520906221773103"/>
    <n v="240.26036253962701"/>
    <n v="986.78263297520596"/>
    <n v="10.7797629415104"/>
    <n v="3.0379612217278602"/>
    <n v="4"/>
    <x v="0"/>
    <x v="0"/>
    <n v="36.9372042064144"/>
    <n v="116.133097507945"/>
    <s v="Saturday"/>
    <n v="22"/>
    <x v="3"/>
    <x v="9"/>
    <x v="2"/>
    <n v="81"/>
    <n v="0"/>
  </r>
  <r>
    <n v="135.29102019312299"/>
    <n v="170.14182679307501"/>
    <n v="29.645437694903901"/>
    <n v="33.117335427885799"/>
    <n v="1.3949979234329799"/>
    <n v="164.77250798340799"/>
    <n v="24.613551839509402"/>
    <n v="33.184405299774902"/>
    <n v="3.8456360281505702"/>
    <n v="158.27905017300401"/>
    <n v="1008.41016336917"/>
    <n v="34.448927931348997"/>
    <n v="2.3311287613115601"/>
    <n v="56"/>
    <x v="3"/>
    <x v="0"/>
    <n v="28.165785173484299"/>
    <n v="108.731982429214"/>
    <s v="Friday"/>
    <n v="9"/>
    <x v="9"/>
    <x v="0"/>
    <x v="5"/>
    <n v="42"/>
    <n v="0"/>
  </r>
  <r>
    <n v="153.61718511019001"/>
    <n v="113.477267606395"/>
    <n v="54.095509801051101"/>
    <n v="40.556880774200899"/>
    <n v="2.0221641429047001"/>
    <n v="195.37106035852"/>
    <n v="34.788153515346302"/>
    <n v="15.927413348134801"/>
    <n v="2.4098051533345899"/>
    <n v="323.579240550772"/>
    <n v="999.78162391429305"/>
    <n v="1.10650294386971"/>
    <n v="10.104836035432401"/>
    <n v="142"/>
    <x v="0"/>
    <x v="0"/>
    <n v="46.343093509866897"/>
    <n v="123.009154862133"/>
    <s v="Friday"/>
    <n v="17"/>
    <x v="6"/>
    <x v="8"/>
    <x v="0"/>
    <n v="95"/>
    <n v="0"/>
  </r>
  <r>
    <n v="242.461584575138"/>
    <n v="93.050171599046195"/>
    <n v="61.660550900744703"/>
    <n v="7.2400795846355903"/>
    <n v="0.97540403130972697"/>
    <n v="79.807559390069699"/>
    <n v="39.530176272860103"/>
    <n v="91.513215688881999"/>
    <n v="5.1992905606208897"/>
    <n v="103.38951559255899"/>
    <n v="1044.06840166182"/>
    <n v="5.3620270861061998"/>
    <n v="11.353258807203"/>
    <n v="19"/>
    <x v="3"/>
    <x v="4"/>
    <n v="45.316973903148401"/>
    <n v="97.164986989385795"/>
    <s v="Monday"/>
    <n v="17"/>
    <x v="2"/>
    <x v="3"/>
    <x v="1"/>
    <n v="52"/>
    <n v="0"/>
  </r>
  <r>
    <n v="70.845088400607295"/>
    <n v="129.767572790179"/>
    <n v="44.627311111369799"/>
    <n v="22.404038142887401"/>
    <n v="0.19955534677119099"/>
    <n v="70.061866536103594"/>
    <n v="39.207880039782602"/>
    <n v="93.564226329583306"/>
    <n v="0.47108962575386298"/>
    <n v="299.97039115356898"/>
    <n v="1002.9636265489401"/>
    <n v="43.739373116255699"/>
    <n v="9.9210182780908998"/>
    <n v="343"/>
    <x v="0"/>
    <x v="3"/>
    <n v="27.592349178876098"/>
    <n v="97.703175699154002"/>
    <s v="Wednesday"/>
    <n v="2"/>
    <x v="10"/>
    <x v="7"/>
    <x v="1"/>
    <n v="44"/>
    <n v="1"/>
  </r>
  <r>
    <n v="135.24507904040601"/>
    <n v="223.957936350122"/>
    <n v="60.867758498832501"/>
    <n v="28.771730353674702"/>
    <n v="4.70051119589177"/>
    <n v="98.965270935429004"/>
    <n v="35.755442242883802"/>
    <n v="92.445285303639295"/>
    <n v="1.3699792398388799"/>
    <n v="162.08297194324399"/>
    <n v="1000.20846587596"/>
    <n v="28.428697725717299"/>
    <n v="17.257123470627601"/>
    <n v="465"/>
    <x v="3"/>
    <x v="0"/>
    <n v="28.406612591414"/>
    <n v="105.37669148043"/>
    <s v="Saturday"/>
    <n v="12"/>
    <x v="4"/>
    <x v="4"/>
    <x v="3"/>
    <n v="68"/>
    <n v="1"/>
  </r>
  <r>
    <n v="65.835261930175307"/>
    <n v="106.404416218026"/>
    <n v="31.325477491417601"/>
    <n v="45.2992708488297"/>
    <n v="3.83370927363192"/>
    <n v="179.07540159176301"/>
    <n v="32.0590330548414"/>
    <n v="47.632224127423498"/>
    <n v="5.7153252440971896"/>
    <n v="29.519013133030398"/>
    <n v="1002.27983325884"/>
    <n v="38.8317771792847"/>
    <n v="8.2949046287665293"/>
    <n v="346"/>
    <x v="1"/>
    <x v="4"/>
    <n v="45.669962532081101"/>
    <n v="122.40577228383999"/>
    <s v="Friday"/>
    <n v="20"/>
    <x v="6"/>
    <x v="9"/>
    <x v="3"/>
    <n v="77"/>
    <n v="1"/>
  </r>
  <r>
    <n v="108.528068197629"/>
    <n v="39.3493652421975"/>
    <n v="72.208033297164903"/>
    <n v="26.871865640637299"/>
    <n v="3.7678461780571202"/>
    <n v="189.18888903725801"/>
    <n v="22.674631731343801"/>
    <n v="81.171164129689998"/>
    <n v="2.5651345734159299"/>
    <n v="288.82918993676702"/>
    <n v="1032.2897843092201"/>
    <n v="43.691221930534098"/>
    <n v="12.018217921267301"/>
    <n v="46"/>
    <x v="0"/>
    <x v="4"/>
    <n v="36.536800894016103"/>
    <n v="123.20959006479301"/>
    <s v="Monday"/>
    <n v="11"/>
    <x v="1"/>
    <x v="4"/>
    <x v="1"/>
    <n v="15"/>
    <n v="0"/>
  </r>
  <r>
    <n v="248.74851989548699"/>
    <n v="28.1920362483209"/>
    <n v="46.670799451248598"/>
    <n v="2.2900958300648502"/>
    <n v="2.99489676911791"/>
    <n v="125.115239216456"/>
    <n v="37.706588791425801"/>
    <n v="96.387828241372006"/>
    <n v="5.7838236698041898"/>
    <n v="255.62661360608101"/>
    <n v="1045.98905687198"/>
    <n v="0.52614927070091999"/>
    <n v="0.48275880358191098"/>
    <n v="269"/>
    <x v="3"/>
    <x v="0"/>
    <n v="38.872928271850398"/>
    <n v="105.666333803246"/>
    <s v="Wednesday"/>
    <n v="0"/>
    <x v="10"/>
    <x v="7"/>
    <x v="0"/>
    <n v="11"/>
    <n v="0"/>
  </r>
  <r>
    <n v="60.560449688256803"/>
    <n v="75.855044412682801"/>
    <n v="53.928002336102097"/>
    <n v="48.4732233126837"/>
    <n v="4.7200501765757403"/>
    <n v="187.709919462073"/>
    <n v="33.124831191443199"/>
    <n v="85.561877140293007"/>
    <n v="3.3898961679714601"/>
    <n v="141.98125330478001"/>
    <n v="1017.38795332981"/>
    <n v="42.263149786079197"/>
    <n v="7.5908878720702599"/>
    <n v="10"/>
    <x v="0"/>
    <x v="0"/>
    <n v="49.484588479218402"/>
    <n v="128.03457026837299"/>
    <s v="Saturday"/>
    <n v="17"/>
    <x v="2"/>
    <x v="7"/>
    <x v="3"/>
    <n v="94"/>
    <n v="0"/>
  </r>
  <r>
    <n v="115.266688726721"/>
    <n v="44.012520231143803"/>
    <n v="60.415875843442699"/>
    <n v="39.771246307215101"/>
    <n v="1.936757717888"/>
    <n v="49.149384086936202"/>
    <n v="35.514485299466898"/>
    <n v="47.467721119611703"/>
    <n v="6.51166368668523"/>
    <n v="67.651487649375198"/>
    <n v="1005.41301440806"/>
    <n v="33.761339217524302"/>
    <n v="3.2433715338193299"/>
    <n v="486"/>
    <x v="2"/>
    <x v="3"/>
    <n v="30.310515244147801"/>
    <n v="102.427720035584"/>
    <s v="Sunday"/>
    <n v="11"/>
    <x v="7"/>
    <x v="7"/>
    <x v="4"/>
    <n v="30"/>
    <n v="1"/>
  </r>
  <r>
    <n v="110.87421102756799"/>
    <n v="153.59313204512401"/>
    <n v="18.7202315743267"/>
    <n v="46.705893119261297"/>
    <n v="0.43563964102811897"/>
    <n v="146.090943745738"/>
    <n v="34.628319331172698"/>
    <n v="41.274108553797298"/>
    <n v="3.80571888886247"/>
    <n v="279.75767743998699"/>
    <n v="1036.3451516187099"/>
    <n v="27.198316921636799"/>
    <n v="4.4856962886217104"/>
    <n v="413"/>
    <x v="3"/>
    <x v="0"/>
    <n v="27.367589634628398"/>
    <n v="124.916308629909"/>
    <s v="Tuesday"/>
    <n v="23"/>
    <x v="2"/>
    <x v="1"/>
    <x v="0"/>
    <n v="35"/>
    <n v="1"/>
  </r>
  <r>
    <n v="223.23242673079201"/>
    <n v="115.954729825158"/>
    <n v="90.776666986593995"/>
    <n v="1.6910074334902501"/>
    <n v="4.6549409298109197"/>
    <n v="30.6949155393696"/>
    <n v="7.9382705559438804"/>
    <n v="36.277976783788397"/>
    <n v="3.9683460357723601"/>
    <n v="133.497021927395"/>
    <n v="1045.08446334832"/>
    <n v="41.775396304537402"/>
    <n v="1.0500064835741201"/>
    <n v="206"/>
    <x v="2"/>
    <x v="0"/>
    <n v="27.568177150675499"/>
    <n v="106.75915586542099"/>
    <s v="Sunday"/>
    <n v="5"/>
    <x v="7"/>
    <x v="6"/>
    <x v="3"/>
    <n v="62"/>
    <n v="0"/>
  </r>
  <r>
    <n v="197.571419256442"/>
    <n v="138.24496905766199"/>
    <n v="25.5448562509929"/>
    <n v="40.925598742171204"/>
    <n v="1.7602139384195099"/>
    <n v="168.356867597969"/>
    <n v="27.0845323988651"/>
    <n v="27.6752968611321"/>
    <n v="6.2806598141253103"/>
    <n v="30.1143872322878"/>
    <n v="1032.18843969104"/>
    <n v="2.3546212838625298"/>
    <n v="2.69505913165575"/>
    <n v="86"/>
    <x v="2"/>
    <x v="1"/>
    <n v="28.836488775335699"/>
    <n v="127.73442482571301"/>
    <s v="Saturday"/>
    <n v="18"/>
    <x v="10"/>
    <x v="2"/>
    <x v="3"/>
    <n v="49"/>
    <n v="0"/>
  </r>
  <r>
    <n v="245.18817019769"/>
    <n v="93.161411967295194"/>
    <n v="19.5736600333227"/>
    <n v="30.5182161651841"/>
    <n v="1.8314817258818199"/>
    <n v="141.80384020039199"/>
    <n v="31.402312396690601"/>
    <n v="26.8137073073175"/>
    <n v="1.35001869241462"/>
    <n v="56.442034591521598"/>
    <n v="993.15711795812501"/>
    <n v="15.217934046442"/>
    <n v="3.8743717609914499"/>
    <n v="353"/>
    <x v="3"/>
    <x v="4"/>
    <n v="40.964750005217297"/>
    <n v="110.09921755356"/>
    <s v="Saturday"/>
    <n v="8"/>
    <x v="1"/>
    <x v="0"/>
    <x v="3"/>
    <n v="8"/>
    <n v="1"/>
  </r>
  <r>
    <n v="66.103455548275306"/>
    <n v="138.97357317659799"/>
    <n v="28.470974094139599"/>
    <n v="43.145873276932399"/>
    <n v="3.3179598698233201"/>
    <n v="41.365293420037503"/>
    <n v="36.537789427637399"/>
    <n v="70.890532583433398"/>
    <n v="4.7207321935733697"/>
    <n v="203.39895464932101"/>
    <n v="1004.8893735712099"/>
    <n v="22.576873348785"/>
    <n v="6.0928184286830902"/>
    <n v="413"/>
    <x v="3"/>
    <x v="4"/>
    <n v="23.648862131667201"/>
    <n v="127.301584124301"/>
    <s v="Thursday"/>
    <n v="23"/>
    <x v="3"/>
    <x v="4"/>
    <x v="1"/>
    <n v="38"/>
    <n v="1"/>
  </r>
  <r>
    <n v="37.315623256233103"/>
    <n v="96.4074503560458"/>
    <n v="53.469997874736997"/>
    <n v="38.462351391747497"/>
    <n v="3.4626529862294499"/>
    <n v="152.86162739898299"/>
    <n v="-7.7644473719020501"/>
    <n v="24.395897323630901"/>
    <n v="7.93007466581314"/>
    <n v="222.11999200294801"/>
    <n v="1016.2617811635"/>
    <n v="42.667331760830002"/>
    <n v="16.976097929812301"/>
    <n v="461"/>
    <x v="0"/>
    <x v="2"/>
    <n v="24.661831719588399"/>
    <n v="102.020478134052"/>
    <s v="Sunday"/>
    <n v="13"/>
    <x v="5"/>
    <x v="7"/>
    <x v="5"/>
    <n v="91"/>
    <n v="1"/>
  </r>
  <r>
    <n v="228.02722730801301"/>
    <n v="148.082254792876"/>
    <n v="98.408094732735805"/>
    <n v="39.795621903004303"/>
    <n v="3.5967787288123398"/>
    <n v="19.319668144522701"/>
    <n v="35.510149886602697"/>
    <n v="90.629601270182107"/>
    <n v="4.4052455824084698"/>
    <n v="158.461359697917"/>
    <n v="1001.18180427647"/>
    <n v="3.7620807152475599"/>
    <n v="12.123183821459101"/>
    <n v="226"/>
    <x v="0"/>
    <x v="1"/>
    <n v="30.808951212844001"/>
    <n v="115.949645154677"/>
    <s v="Saturday"/>
    <n v="13"/>
    <x v="3"/>
    <x v="7"/>
    <x v="1"/>
    <n v="81"/>
    <n v="0"/>
  </r>
  <r>
    <n v="118.181574075067"/>
    <n v="47.140877450975701"/>
    <n v="82.758722592422302"/>
    <n v="21.275412659536599"/>
    <n v="2.4329603190557698"/>
    <n v="191.366666016815"/>
    <n v="-1.46438575380555"/>
    <n v="39.0673867762683"/>
    <n v="0.434926790153362"/>
    <n v="114.81146721486"/>
    <n v="1023.96772018773"/>
    <n v="14.2434253897767"/>
    <n v="19.611829493694799"/>
    <n v="322"/>
    <x v="2"/>
    <x v="3"/>
    <n v="22.259051078182399"/>
    <n v="94.258454701276705"/>
    <s v="Saturday"/>
    <n v="0"/>
    <x v="2"/>
    <x v="4"/>
    <x v="4"/>
    <n v="56"/>
    <n v="1"/>
  </r>
  <r>
    <n v="175.635360119019"/>
    <n v="96.845512737452907"/>
    <n v="36.435800330628602"/>
    <n v="6.2412646964148797"/>
    <n v="0.75935351194428302"/>
    <n v="191.258631867795"/>
    <n v="29.681298627547999"/>
    <n v="11.181696550554401"/>
    <n v="0.30080355339459602"/>
    <n v="135.16657392205701"/>
    <n v="1005.96252845832"/>
    <n v="8.4465248759652791"/>
    <n v="3.1235028421618698"/>
    <n v="125"/>
    <x v="0"/>
    <x v="2"/>
    <n v="42.945286039147398"/>
    <n v="127.360992875432"/>
    <s v="Monday"/>
    <n v="0"/>
    <x v="2"/>
    <x v="8"/>
    <x v="4"/>
    <n v="87"/>
    <n v="0"/>
  </r>
  <r>
    <n v="149.496714983217"/>
    <n v="54.585711054656997"/>
    <n v="49.182241190512499"/>
    <n v="30.164370265212"/>
    <n v="4.5898220459505499"/>
    <n v="70.862834726875207"/>
    <n v="7.7710130929941403"/>
    <n v="33.147789926175498"/>
    <n v="4.26023824986141"/>
    <n v="134.20601144258299"/>
    <n v="1021.98467789177"/>
    <n v="23.677175558973101"/>
    <n v="3.07092696421401"/>
    <n v="300"/>
    <x v="0"/>
    <x v="3"/>
    <n v="23.227510617528502"/>
    <n v="103.48684130267701"/>
    <s v="Monday"/>
    <n v="0"/>
    <x v="1"/>
    <x v="5"/>
    <x v="0"/>
    <n v="27"/>
    <n v="0"/>
  </r>
  <r>
    <n v="86.230340198693895"/>
    <n v="258.61670621882001"/>
    <n v="53.677562034765302"/>
    <n v="27.717474966285799"/>
    <n v="1.42942241969535"/>
    <n v="65.808988115730102"/>
    <n v="-2.23353616591436"/>
    <n v="96.419165392660204"/>
    <n v="6.4505557793692798"/>
    <n v="112.116417867"/>
    <n v="1032.21135397235"/>
    <n v="44.539782045531403"/>
    <n v="1.5264885691372001"/>
    <n v="343"/>
    <x v="0"/>
    <x v="1"/>
    <n v="41.566754816574097"/>
    <n v="92.313983214466106"/>
    <s v="Saturday"/>
    <n v="16"/>
    <x v="9"/>
    <x v="2"/>
    <x v="4"/>
    <n v="72"/>
    <n v="1"/>
  </r>
  <r>
    <n v="70.409877046857304"/>
    <n v="164.63736430179901"/>
    <n v="8.6314081135519292"/>
    <n v="8.1359769767090899"/>
    <n v="1.62830529665193"/>
    <n v="134.68116510088399"/>
    <n v="20.775515667450701"/>
    <n v="14.6596971875616"/>
    <n v="7.2068586595049604"/>
    <n v="79.311746007455397"/>
    <n v="1016.21521140296"/>
    <n v="7.6968384075652896"/>
    <n v="13.2373765676108"/>
    <n v="116"/>
    <x v="0"/>
    <x v="2"/>
    <n v="25.1669318773634"/>
    <n v="98.781527444576895"/>
    <s v="Monday"/>
    <n v="7"/>
    <x v="11"/>
    <x v="2"/>
    <x v="1"/>
    <n v="99"/>
    <n v="0"/>
  </r>
  <r>
    <n v="195.33197984698401"/>
    <n v="199.48577035716801"/>
    <n v="73.819399899222006"/>
    <n v="32.8838429517835"/>
    <n v="0.81694555183415196"/>
    <n v="43.508214520698502"/>
    <n v="5.7366665352669601"/>
    <n v="30.279365865230599"/>
    <n v="6.0823887364013398"/>
    <n v="223.26211629310299"/>
    <n v="1038.7127894478101"/>
    <n v="29.693243823422701"/>
    <n v="0.80465916999163101"/>
    <n v="392"/>
    <x v="1"/>
    <x v="1"/>
    <n v="30.694013665870301"/>
    <n v="126.73701936005099"/>
    <s v="Wednesday"/>
    <n v="15"/>
    <x v="9"/>
    <x v="1"/>
    <x v="1"/>
    <n v="80"/>
    <n v="1"/>
  </r>
  <r>
    <n v="232.59383418089101"/>
    <n v="212.10353392609099"/>
    <n v="25.5207155366517"/>
    <n v="29.171857973575499"/>
    <n v="4.0502587450963903"/>
    <n v="98.676335232571503"/>
    <n v="4.1232713893405402"/>
    <n v="29.3872381190155"/>
    <n v="0.16631797687723299"/>
    <n v="247.771599632385"/>
    <n v="1005.56955018961"/>
    <n v="39.673241552457597"/>
    <n v="17.428086316712999"/>
    <n v="12"/>
    <x v="3"/>
    <x v="3"/>
    <n v="45.425537196971099"/>
    <n v="94.598054573054497"/>
    <s v="Sunday"/>
    <n v="20"/>
    <x v="8"/>
    <x v="0"/>
    <x v="5"/>
    <n v="68"/>
    <n v="0"/>
  </r>
  <r>
    <n v="19.704679270851301"/>
    <n v="152.32284433886599"/>
    <n v="53.260239203935001"/>
    <n v="28.818353918720401"/>
    <n v="4.7265980169386896"/>
    <n v="186.78915297402699"/>
    <n v="3.97460516505567"/>
    <n v="70.875178305938604"/>
    <n v="5.5043152194246003"/>
    <n v="56.514254691958101"/>
    <n v="996.40260458464104"/>
    <n v="25.7429841028986"/>
    <n v="4.9902732565383499"/>
    <n v="463"/>
    <x v="2"/>
    <x v="3"/>
    <n v="29.207595989894301"/>
    <n v="121.817937161909"/>
    <s v="Friday"/>
    <n v="17"/>
    <x v="8"/>
    <x v="6"/>
    <x v="2"/>
    <n v="25"/>
    <n v="1"/>
  </r>
  <r>
    <n v="214.093021131271"/>
    <n v="154.15788224868999"/>
    <n v="97.136687302834005"/>
    <n v="33.473407174967299"/>
    <n v="1.5968441414863701"/>
    <n v="190.90246331308401"/>
    <n v="1.4252835987579899"/>
    <n v="22.955639075805099"/>
    <n v="7.9881920760827301"/>
    <n v="48.025788228252601"/>
    <n v="981.78113966573699"/>
    <n v="17.455904444640002"/>
    <n v="17.141955907284501"/>
    <n v="4"/>
    <x v="1"/>
    <x v="2"/>
    <n v="45.518783859430997"/>
    <n v="118.300467450307"/>
    <s v="Wednesday"/>
    <n v="7"/>
    <x v="0"/>
    <x v="9"/>
    <x v="1"/>
    <n v="41"/>
    <n v="0"/>
  </r>
  <r>
    <n v="210.17045044298999"/>
    <n v="117.441725972325"/>
    <n v="10.6369944051775"/>
    <n v="28.0099867291162"/>
    <n v="4.6634068420838499"/>
    <n v="172.316047445534"/>
    <n v="-9.3890964925139802"/>
    <n v="59.775114284452997"/>
    <n v="0.40722962283939201"/>
    <n v="96.933700263438894"/>
    <n v="995.62726711323603"/>
    <n v="19.666237888841898"/>
    <n v="4.65338006083077"/>
    <n v="61"/>
    <x v="1"/>
    <x v="0"/>
    <n v="27.198888889657301"/>
    <n v="98.783139978062096"/>
    <s v="Monday"/>
    <n v="12"/>
    <x v="5"/>
    <x v="5"/>
    <x v="4"/>
    <n v="12"/>
    <n v="0"/>
  </r>
  <r>
    <n v="174.49984325228601"/>
    <n v="120.502112309536"/>
    <n v="74.1640152497164"/>
    <n v="6.2799779776673201"/>
    <n v="3.2218317552640898"/>
    <n v="116.256233623715"/>
    <n v="28.045640646537699"/>
    <n v="36.429450769811901"/>
    <n v="1.8594616581704999"/>
    <n v="189.204175053195"/>
    <n v="1028.9460689711"/>
    <n v="41.228374596873003"/>
    <n v="10.6648257722405"/>
    <n v="274"/>
    <x v="1"/>
    <x v="3"/>
    <n v="37.863463317231101"/>
    <n v="102.37369432520001"/>
    <s v="Thursday"/>
    <n v="14"/>
    <x v="0"/>
    <x v="1"/>
    <x v="2"/>
    <n v="24"/>
    <n v="0"/>
  </r>
  <r>
    <n v="83.824092530728194"/>
    <n v="52.610375031423601"/>
    <n v="93.255958739608701"/>
    <n v="22.584089637951099"/>
    <n v="4.0857570436247004"/>
    <n v="198.16379060190999"/>
    <n v="8.2177544216260401"/>
    <n v="93.007272564949702"/>
    <n v="7.6584406482057901"/>
    <n v="147.277344160908"/>
    <n v="1043.9982997274001"/>
    <n v="48.169255021026999"/>
    <n v="16.285117964009"/>
    <n v="499"/>
    <x v="1"/>
    <x v="1"/>
    <n v="32.564336865241302"/>
    <n v="100.669892555364"/>
    <s v="Friday"/>
    <n v="8"/>
    <x v="1"/>
    <x v="5"/>
    <x v="5"/>
    <n v="92"/>
    <n v="1"/>
  </r>
  <r>
    <n v="88.4040544135121"/>
    <n v="79.417243325306103"/>
    <n v="58.6986425699696"/>
    <n v="3.7281626735990301"/>
    <n v="3.0736770033023499"/>
    <n v="29.106803069609299"/>
    <n v="7.2866545010705304"/>
    <n v="63.050309994698303"/>
    <n v="3.1293407524084"/>
    <n v="61.400161864211299"/>
    <n v="1031.2299756602299"/>
    <n v="3.7878929745965602"/>
    <n v="17.504491876025199"/>
    <n v="243"/>
    <x v="1"/>
    <x v="0"/>
    <n v="42.844636667222801"/>
    <n v="119.265496160125"/>
    <s v="Monday"/>
    <n v="6"/>
    <x v="2"/>
    <x v="3"/>
    <x v="1"/>
    <n v="73"/>
    <n v="0"/>
  </r>
  <r>
    <n v="23.702643096915399"/>
    <n v="204.12005831884801"/>
    <n v="58.990935666894899"/>
    <n v="35.377507107971297"/>
    <n v="0.47428376641039899"/>
    <n v="34.932593354913998"/>
    <n v="30.582776801728699"/>
    <n v="52.531327805719897"/>
    <n v="8.9632771949606305"/>
    <n v="263.41275183762701"/>
    <n v="1042.1629167590199"/>
    <n v="2.94849401224727"/>
    <n v="0.13927193400383001"/>
    <n v="85"/>
    <x v="0"/>
    <x v="2"/>
    <n v="33.259001925405698"/>
    <n v="117.47215550851099"/>
    <s v="Wednesday"/>
    <n v="22"/>
    <x v="0"/>
    <x v="1"/>
    <x v="5"/>
    <n v="34"/>
    <n v="0"/>
  </r>
  <r>
    <n v="221.53464845910699"/>
    <n v="130.451784574036"/>
    <n v="90.894110898442307"/>
    <n v="40.803310449939097"/>
    <n v="3.72114742317404"/>
    <n v="87.654959745884298"/>
    <n v="7.2621337114923596"/>
    <n v="66.730697857593498"/>
    <n v="5.8540136290216402"/>
    <n v="289.12538169586003"/>
    <n v="1017.28792830058"/>
    <n v="36.127785089463302"/>
    <n v="17.165111760475799"/>
    <n v="450"/>
    <x v="2"/>
    <x v="1"/>
    <n v="38.797778053459297"/>
    <n v="102.70975980279"/>
    <s v="Sunday"/>
    <n v="12"/>
    <x v="8"/>
    <x v="0"/>
    <x v="3"/>
    <n v="27"/>
    <n v="1"/>
  </r>
  <r>
    <n v="79.080267458566595"/>
    <n v="173.519942394228"/>
    <n v="89.078022628544403"/>
    <n v="8.4073915789420397"/>
    <n v="0.559579137707503"/>
    <n v="153.74386634703799"/>
    <n v="4.2182842281138502"/>
    <n v="94.689158666719905"/>
    <n v="5.6813084730896399"/>
    <n v="256.91526486154498"/>
    <n v="1013.11744497759"/>
    <n v="4.7960148056817404"/>
    <n v="7.9986680644830503"/>
    <n v="407"/>
    <x v="1"/>
    <x v="1"/>
    <n v="40.221227165364098"/>
    <n v="106.72704408716299"/>
    <s v="Monday"/>
    <n v="3"/>
    <x v="0"/>
    <x v="3"/>
    <x v="3"/>
    <n v="70"/>
    <n v="1"/>
  </r>
  <r>
    <n v="113.189825593669"/>
    <n v="53.495084574249297"/>
    <n v="43.164388499971402"/>
    <n v="13.967317281105499"/>
    <n v="3.63953293500145"/>
    <n v="14.1807956371416"/>
    <n v="-2.48233668602614"/>
    <n v="70.682822755252801"/>
    <n v="2.6588715669344198"/>
    <n v="312.37778574092698"/>
    <n v="1014.68818238421"/>
    <n v="5.9655238722267097"/>
    <n v="7.44302039189356"/>
    <n v="161"/>
    <x v="0"/>
    <x v="4"/>
    <n v="27.573181611530099"/>
    <n v="121.405122542402"/>
    <s v="Saturday"/>
    <n v="0"/>
    <x v="4"/>
    <x v="2"/>
    <x v="3"/>
    <n v="89"/>
    <n v="0"/>
  </r>
  <r>
    <n v="135.856283569195"/>
    <n v="134.66799677908099"/>
    <n v="11.588979520671099"/>
    <n v="24.208795730835298"/>
    <n v="1.0918654284431799"/>
    <n v="182.267574240106"/>
    <n v="21.2427887908065"/>
    <n v="96.507650604814998"/>
    <n v="8.5042117915678297"/>
    <n v="71.434020259412804"/>
    <n v="991.00795248171698"/>
    <n v="6.4340520752945496"/>
    <n v="4.7241400055528198"/>
    <n v="189"/>
    <x v="1"/>
    <x v="2"/>
    <n v="28.1030789160883"/>
    <n v="127.148378523932"/>
    <s v="Friday"/>
    <n v="6"/>
    <x v="5"/>
    <x v="5"/>
    <x v="3"/>
    <n v="13"/>
    <n v="0"/>
  </r>
  <r>
    <n v="111.94343877958499"/>
    <n v="158.052958121242"/>
    <n v="49.212350742934703"/>
    <n v="47.552230975041603"/>
    <n v="4.2689433347873997"/>
    <n v="68.046819635749799"/>
    <n v="30.956143567001"/>
    <n v="61.659635853197102"/>
    <n v="0.15601018834636299"/>
    <n v="116.430676772524"/>
    <n v="1035.60680275352"/>
    <n v="8.3079168893634208"/>
    <n v="13.494482583543"/>
    <n v="189"/>
    <x v="2"/>
    <x v="3"/>
    <n v="26.6293257634997"/>
    <n v="123.979885510546"/>
    <s v="Sunday"/>
    <n v="18"/>
    <x v="2"/>
    <x v="9"/>
    <x v="0"/>
    <n v="84"/>
    <n v="0"/>
  </r>
  <r>
    <n v="16.249886842509699"/>
    <n v="208.18639783414201"/>
    <n v="74.8494423306676"/>
    <n v="16.468795614740099"/>
    <n v="1.4464306419969899"/>
    <n v="89.743731867909801"/>
    <n v="36.395521767983197"/>
    <n v="42.390712445959203"/>
    <n v="3.4708344350738298"/>
    <n v="169.30937501999301"/>
    <n v="1033.36077503563"/>
    <n v="9.6993420476296599"/>
    <n v="7.7665549645058398"/>
    <n v="91"/>
    <x v="3"/>
    <x v="2"/>
    <n v="44.357703038216499"/>
    <n v="90.722544546486702"/>
    <s v="Sunday"/>
    <n v="16"/>
    <x v="2"/>
    <x v="8"/>
    <x v="4"/>
    <n v="56"/>
    <n v="0"/>
  </r>
  <r>
    <n v="88.311589476651605"/>
    <n v="248.66746468148699"/>
    <n v="77.394658050221096"/>
    <n v="39.100954932343001"/>
    <n v="3.2847279584206799"/>
    <n v="117.68393012158501"/>
    <n v="38.380840146694702"/>
    <n v="93.388253239344607"/>
    <n v="9.6748514636879399"/>
    <n v="69.999310437667702"/>
    <n v="1021.54144058461"/>
    <n v="26.934511784933701"/>
    <n v="2.3850347898287199"/>
    <n v="87"/>
    <x v="3"/>
    <x v="0"/>
    <n v="43.873325063270002"/>
    <n v="110.430567550131"/>
    <s v="Tuesday"/>
    <n v="16"/>
    <x v="0"/>
    <x v="4"/>
    <x v="0"/>
    <n v="6"/>
    <n v="0"/>
  </r>
  <r>
    <n v="48.795734661273997"/>
    <n v="239.00240626866901"/>
    <n v="28.911783746332201"/>
    <n v="35.970966897288903"/>
    <n v="3.01197964107328"/>
    <n v="198.03415207795001"/>
    <n v="31.38753305513"/>
    <n v="41.253291841636198"/>
    <n v="1.6723110589152399"/>
    <n v="79.284878264674504"/>
    <n v="1028.25557388125"/>
    <n v="24.5169752386198"/>
    <n v="4.0487375839736996"/>
    <n v="359"/>
    <x v="1"/>
    <x v="1"/>
    <n v="37.735552976479603"/>
    <n v="106.21891622970401"/>
    <s v="Saturday"/>
    <n v="15"/>
    <x v="5"/>
    <x v="4"/>
    <x v="1"/>
    <n v="2"/>
    <n v="1"/>
  </r>
  <r>
    <n v="181.28965306545501"/>
    <n v="113.10643137478699"/>
    <n v="62.5047126003901"/>
    <n v="29.476415503166798"/>
    <n v="0.88156648889126399"/>
    <n v="133.313610585904"/>
    <n v="13.0453336990916"/>
    <n v="54.029537539375603"/>
    <n v="8.8928032875219198"/>
    <n v="17.796299869344999"/>
    <n v="1019.01136586546"/>
    <n v="45.353774028311499"/>
    <n v="8.6058998639065205"/>
    <n v="205"/>
    <x v="0"/>
    <x v="4"/>
    <n v="20.500003953820698"/>
    <n v="105.078834823658"/>
    <s v="Saturday"/>
    <n v="7"/>
    <x v="0"/>
    <x v="5"/>
    <x v="3"/>
    <n v="21"/>
    <n v="0"/>
  </r>
  <r>
    <n v="76.248905767069004"/>
    <n v="285.52276936208801"/>
    <n v="60.873454911254598"/>
    <n v="47.023429383529503"/>
    <n v="0.131605849909263"/>
    <n v="76.286125513019101"/>
    <n v="6.5597908546993597"/>
    <n v="88.7250602431305"/>
    <n v="2.4687551524709099"/>
    <n v="164.61439911785399"/>
    <n v="1044.0414553318601"/>
    <n v="22.544854068732"/>
    <n v="8.7237547148421406"/>
    <n v="83"/>
    <x v="1"/>
    <x v="0"/>
    <n v="41.672637747917101"/>
    <n v="119.094202626897"/>
    <s v="Wednesday"/>
    <n v="6"/>
    <x v="2"/>
    <x v="7"/>
    <x v="0"/>
    <n v="96"/>
    <n v="0"/>
  </r>
  <r>
    <n v="96.576223405304404"/>
    <n v="98.125269896012995"/>
    <n v="93.833348351760804"/>
    <n v="34.206579615419002"/>
    <n v="3.8398599411035699"/>
    <n v="155.01439242825001"/>
    <n v="11.123846633632199"/>
    <n v="89.896340791426098"/>
    <n v="9.4144229024093704"/>
    <n v="249.893645944475"/>
    <n v="988.69175547795703"/>
    <n v="25.4734253221858"/>
    <n v="5.0824901838752501"/>
    <n v="277"/>
    <x v="1"/>
    <x v="4"/>
    <n v="40.498349255314899"/>
    <n v="125.554100939764"/>
    <s v="Friday"/>
    <n v="1"/>
    <x v="3"/>
    <x v="5"/>
    <x v="4"/>
    <n v="42"/>
    <n v="0"/>
  </r>
  <r>
    <n v="162.15385483431601"/>
    <n v="78.322732603451001"/>
    <n v="74.440878812455594"/>
    <n v="4.45068874766205"/>
    <n v="2.1550518858343302"/>
    <n v="134.511127675403"/>
    <n v="38.452133958146597"/>
    <n v="30.599350089374401"/>
    <n v="2.6512619635470198"/>
    <n v="97.290627924932295"/>
    <n v="1021.35124707359"/>
    <n v="10.0934896750035"/>
    <n v="9.8115595184708795"/>
    <n v="437"/>
    <x v="2"/>
    <x v="1"/>
    <n v="24.623780991601699"/>
    <n v="110.469643372929"/>
    <s v="Tuesday"/>
    <n v="12"/>
    <x v="11"/>
    <x v="8"/>
    <x v="5"/>
    <n v="10"/>
    <n v="1"/>
  </r>
  <r>
    <n v="66.518911247863699"/>
    <n v="125.424114772428"/>
    <n v="90.215045754776696"/>
    <n v="42.341966308048796"/>
    <n v="1.82095639228954"/>
    <n v="162.41664184868799"/>
    <n v="-1.42886400976705"/>
    <n v="62.408363327552799"/>
    <n v="8.4614770651428195"/>
    <n v="213.14333620730801"/>
    <n v="1037.7442739102501"/>
    <n v="35.581307130550499"/>
    <n v="1.4007877744539801"/>
    <n v="492"/>
    <x v="3"/>
    <x v="1"/>
    <n v="23.984766158574601"/>
    <n v="119.988544079048"/>
    <s v="Saturday"/>
    <n v="20"/>
    <x v="7"/>
    <x v="3"/>
    <x v="0"/>
    <n v="19"/>
    <n v="1"/>
  </r>
  <r>
    <n v="231.825789783402"/>
    <n v="244.611889021552"/>
    <n v="76.978052700521999"/>
    <n v="7.0270682279223999"/>
    <n v="1.1468583580371201"/>
    <n v="117.07648456982599"/>
    <n v="9.1697793624359001"/>
    <n v="55.612162738859197"/>
    <n v="3.4328552447423002"/>
    <n v="357.26776555893798"/>
    <n v="1023.30079048473"/>
    <n v="37.464469134977499"/>
    <n v="10.6729425207569"/>
    <n v="175"/>
    <x v="0"/>
    <x v="1"/>
    <n v="28.4937728925523"/>
    <n v="114.364402496561"/>
    <s v="Thursday"/>
    <n v="4"/>
    <x v="10"/>
    <x v="5"/>
    <x v="4"/>
    <n v="41"/>
    <n v="0"/>
  </r>
  <r>
    <n v="70.705714129318395"/>
    <n v="224.12595895709001"/>
    <n v="80.218478789285896"/>
    <n v="32.662385708655599"/>
    <n v="4.8155288062292101"/>
    <n v="11.9303784825074"/>
    <n v="10.596193896159299"/>
    <n v="33.5646548228463"/>
    <n v="8.3860105365414892"/>
    <n v="22.556396620123699"/>
    <n v="1034.1454044082"/>
    <n v="15.354813903393399"/>
    <n v="5.3668439577176699"/>
    <n v="104"/>
    <x v="2"/>
    <x v="2"/>
    <n v="39.488763309199001"/>
    <n v="100.957612972444"/>
    <s v="Thursday"/>
    <n v="1"/>
    <x v="10"/>
    <x v="1"/>
    <x v="2"/>
    <n v="74"/>
    <n v="0"/>
  </r>
  <r>
    <n v="143.19780395714699"/>
    <n v="115.81487819997299"/>
    <n v="24.661617237119"/>
    <n v="30.031555596193801"/>
    <n v="0.120060513855268"/>
    <n v="133.790279570536"/>
    <n v="16.013327800071799"/>
    <n v="25.863248519868101"/>
    <n v="7.5110986704110303"/>
    <n v="26.3363109154797"/>
    <n v="1019.35045837854"/>
    <n v="47.0601964867218"/>
    <n v="0.28433953159367398"/>
    <n v="117"/>
    <x v="3"/>
    <x v="3"/>
    <n v="21.4447531992272"/>
    <n v="113.021641620458"/>
    <s v="Tuesday"/>
    <n v="9"/>
    <x v="0"/>
    <x v="1"/>
    <x v="2"/>
    <n v="46"/>
    <n v="0"/>
  </r>
  <r>
    <n v="25.205816054897198"/>
    <n v="83.153908605728503"/>
    <n v="27.3916068748388"/>
    <n v="30.023512795888301"/>
    <n v="3.1583866191480299"/>
    <n v="17.938733104194998"/>
    <n v="5.4745844005942699"/>
    <n v="76.193001773726905"/>
    <n v="1.1955096272157799"/>
    <n v="7.7616809504698896"/>
    <n v="985.07798266816303"/>
    <n v="10.8207082340986"/>
    <n v="7.9382954777398904"/>
    <n v="327"/>
    <x v="1"/>
    <x v="2"/>
    <n v="36.7441232224648"/>
    <n v="128.13535590133"/>
    <s v="Thursday"/>
    <n v="21"/>
    <x v="7"/>
    <x v="0"/>
    <x v="3"/>
    <n v="71"/>
    <n v="1"/>
  </r>
  <r>
    <n v="150.89543486916"/>
    <n v="94.293182735363402"/>
    <n v="82.504398441229895"/>
    <n v="13.5298489730986"/>
    <n v="0.26853227412083802"/>
    <n v="137.53752390685199"/>
    <n v="-4.6640556789954299"/>
    <n v="88.310438531084998"/>
    <n v="6.5301537075005696"/>
    <n v="208.39068380227701"/>
    <n v="980.71969403770902"/>
    <n v="2.4628558511863599"/>
    <n v="2.7125349440653199"/>
    <n v="465"/>
    <x v="0"/>
    <x v="0"/>
    <n v="23.292868334385702"/>
    <n v="128.547697224785"/>
    <s v="Tuesday"/>
    <n v="5"/>
    <x v="10"/>
    <x v="3"/>
    <x v="4"/>
    <n v="29"/>
    <n v="1"/>
  </r>
  <r>
    <n v="198.829803403087"/>
    <n v="271.57217281107302"/>
    <n v="37.973084867694602"/>
    <n v="39.5520208862117"/>
    <n v="2.2199427657149799"/>
    <n v="153.49051736009099"/>
    <n v="19.401721096772999"/>
    <n v="22.928803002929801"/>
    <n v="1.1248433133625799"/>
    <n v="205.94820700456199"/>
    <n v="992.917419732177"/>
    <n v="42.431161378351398"/>
    <n v="12.6061261428758"/>
    <n v="194"/>
    <x v="3"/>
    <x v="4"/>
    <n v="31.99206373554"/>
    <n v="93.873627889121295"/>
    <s v="Thursday"/>
    <n v="22"/>
    <x v="2"/>
    <x v="3"/>
    <x v="3"/>
    <n v="82"/>
    <n v="0"/>
  </r>
  <r>
    <n v="218.29132710461499"/>
    <n v="96.664565241600002"/>
    <n v="5.6910605899363098"/>
    <n v="21.429691602662299"/>
    <n v="4.0967503439708599"/>
    <n v="171.871349285554"/>
    <n v="17.7676398304476"/>
    <n v="49.978590220522698"/>
    <n v="2.8011480322789"/>
    <n v="292.31720901742699"/>
    <n v="1038.0593611911099"/>
    <n v="0.75502872051128"/>
    <n v="9.6321207390281796"/>
    <n v="161"/>
    <x v="2"/>
    <x v="1"/>
    <n v="34.652058398922797"/>
    <n v="123.836792525626"/>
    <s v="Wednesday"/>
    <n v="10"/>
    <x v="5"/>
    <x v="5"/>
    <x v="1"/>
    <n v="91"/>
    <n v="0"/>
  </r>
  <r>
    <n v="198.07004281464799"/>
    <n v="77.313763121991499"/>
    <n v="16.645876005541101"/>
    <n v="26.6763046058018"/>
    <n v="1.0283003069105201"/>
    <n v="199.770074749847"/>
    <n v="2.4150427764509299"/>
    <n v="21.419143231670201"/>
    <n v="7.63363631313835"/>
    <n v="255.202568219684"/>
    <n v="1044.4451586149601"/>
    <n v="26.105712356106501"/>
    <n v="14.550253110105499"/>
    <n v="204"/>
    <x v="0"/>
    <x v="1"/>
    <n v="37.476340532182498"/>
    <n v="106.25741519697"/>
    <s v="Monday"/>
    <n v="0"/>
    <x v="1"/>
    <x v="0"/>
    <x v="1"/>
    <n v="38"/>
    <n v="0"/>
  </r>
  <r>
    <n v="121.873996823762"/>
    <n v="100.89826394103"/>
    <n v="92.952814763485605"/>
    <n v="32.45107912089"/>
    <n v="4.4088960061043103"/>
    <n v="14.1401715475339"/>
    <n v="14.6900111194907"/>
    <n v="35.907083871701701"/>
    <n v="4.4088937265043597"/>
    <n v="323.25829194644598"/>
    <n v="993.82652541694904"/>
    <n v="22.903465118053401"/>
    <n v="0.40286555438421701"/>
    <n v="477"/>
    <x v="2"/>
    <x v="0"/>
    <n v="33.011157095305897"/>
    <n v="91.492471332414894"/>
    <s v="Tuesday"/>
    <n v="10"/>
    <x v="3"/>
    <x v="2"/>
    <x v="0"/>
    <n v="53"/>
    <n v="1"/>
  </r>
  <r>
    <n v="171.38693167451501"/>
    <n v="272.88072222556298"/>
    <n v="94.315834666484704"/>
    <n v="12.1268008125755"/>
    <n v="0.43224824365157"/>
    <n v="126.11259789550699"/>
    <n v="31.311532357989201"/>
    <n v="62.983965479179297"/>
    <n v="5.9544540145355001"/>
    <n v="355.87626740048103"/>
    <n v="1048.9539789845401"/>
    <n v="18.2436389983996"/>
    <n v="17.426862992134101"/>
    <n v="93"/>
    <x v="1"/>
    <x v="4"/>
    <n v="46.439172880856503"/>
    <n v="129.78786899919101"/>
    <s v="Thursday"/>
    <n v="7"/>
    <x v="11"/>
    <x v="1"/>
    <x v="0"/>
    <n v="7"/>
    <n v="0"/>
  </r>
  <r>
    <n v="169.34332372217401"/>
    <n v="30.363246740549101"/>
    <n v="65.443347382884596"/>
    <n v="21.090185233250399"/>
    <n v="2.55420945883297"/>
    <n v="153.78266369027199"/>
    <n v="0.50948545608053597"/>
    <n v="34.1363723715464"/>
    <n v="6.4445503777626296"/>
    <n v="280.28387666862699"/>
    <n v="1004.9889525973"/>
    <n v="18.3596807998135"/>
    <n v="8.7918141869942996"/>
    <n v="71"/>
    <x v="0"/>
    <x v="4"/>
    <n v="36.805827003962001"/>
    <n v="104.274015542873"/>
    <s v="Saturday"/>
    <n v="6"/>
    <x v="5"/>
    <x v="9"/>
    <x v="5"/>
    <n v="20"/>
    <n v="0"/>
  </r>
  <r>
    <n v="25.7639909968184"/>
    <n v="179.37774789417901"/>
    <n v="61.4429022681582"/>
    <n v="41.2907441005894"/>
    <n v="2.2553747115240101"/>
    <n v="118.172804303967"/>
    <n v="-9.2884536214792508"/>
    <n v="12.044006581412701"/>
    <n v="6.0865836178005202"/>
    <n v="118.268535218715"/>
    <n v="998.58621009010301"/>
    <n v="28.9211754823984"/>
    <n v="10.398026698742299"/>
    <n v="315"/>
    <x v="0"/>
    <x v="0"/>
    <n v="41.413843236904299"/>
    <n v="123.680630925957"/>
    <s v="Wednesday"/>
    <n v="14"/>
    <x v="4"/>
    <x v="4"/>
    <x v="0"/>
    <n v="62"/>
    <n v="1"/>
  </r>
  <r>
    <n v="140.74000013332801"/>
    <n v="110.451869946744"/>
    <n v="47.090031598221401"/>
    <n v="26.0284067969971"/>
    <n v="0.97828955879929502"/>
    <n v="71.188323131512504"/>
    <n v="37.9888525642614"/>
    <n v="49.157150182097503"/>
    <n v="7.2730947205343899"/>
    <n v="160.65755366781801"/>
    <n v="997.18144189065799"/>
    <n v="29.791317416058298"/>
    <n v="18.992600743900599"/>
    <n v="284"/>
    <x v="2"/>
    <x v="1"/>
    <n v="33.875880611217603"/>
    <n v="113.558911819345"/>
    <s v="Wednesday"/>
    <n v="10"/>
    <x v="5"/>
    <x v="8"/>
    <x v="0"/>
    <n v="16"/>
    <n v="0"/>
  </r>
  <r>
    <n v="230.691965418899"/>
    <n v="87.461070132480501"/>
    <n v="41.062589849361103"/>
    <n v="4.8485684953601904"/>
    <n v="3.3423513792775599"/>
    <n v="127.809911163016"/>
    <n v="2.63144014353542"/>
    <n v="15.259916220296301"/>
    <n v="9.0754916752915804"/>
    <n v="91.575312020456707"/>
    <n v="984.25669950562803"/>
    <n v="40.121754258776399"/>
    <n v="16.081518993186201"/>
    <n v="3"/>
    <x v="3"/>
    <x v="2"/>
    <n v="43.816812356619899"/>
    <n v="116.70940015014401"/>
    <s v="Friday"/>
    <n v="4"/>
    <x v="5"/>
    <x v="7"/>
    <x v="5"/>
    <n v="51"/>
    <n v="0"/>
  </r>
  <r>
    <n v="150.52731718277599"/>
    <n v="209.752589010056"/>
    <n v="25.059434400465499"/>
    <n v="21.192181306269401"/>
    <n v="2.9195222808883399"/>
    <n v="146.83343137331201"/>
    <n v="-9.3735784250260998"/>
    <n v="70.723153193815705"/>
    <n v="1.34197248559354"/>
    <n v="195.61439616799299"/>
    <n v="1014.12878364375"/>
    <n v="18.6840450780842"/>
    <n v="2.2592843511252498"/>
    <n v="64"/>
    <x v="1"/>
    <x v="2"/>
    <n v="47.560067836623503"/>
    <n v="102.979681961984"/>
    <s v="Tuesday"/>
    <n v="14"/>
    <x v="9"/>
    <x v="4"/>
    <x v="2"/>
    <n v="79"/>
    <n v="0"/>
  </r>
  <r>
    <n v="166.35800193537"/>
    <n v="248.96631633790801"/>
    <n v="26.768818583783201"/>
    <n v="29.7744956677979"/>
    <n v="4.80289560603953"/>
    <n v="48.143248406027297"/>
    <n v="33.5579763426624"/>
    <n v="39.989069833212298"/>
    <n v="6.6859628703508998"/>
    <n v="95.571749843469703"/>
    <n v="1036.0734177514"/>
    <n v="19.5787613583786"/>
    <n v="19.816309287727801"/>
    <n v="174"/>
    <x v="1"/>
    <x v="1"/>
    <n v="28.643587860848399"/>
    <n v="110.06333204531801"/>
    <s v="Friday"/>
    <n v="11"/>
    <x v="10"/>
    <x v="0"/>
    <x v="1"/>
    <n v="77"/>
    <n v="0"/>
  </r>
  <r>
    <n v="115.40508581792101"/>
    <n v="120.04363904173501"/>
    <n v="42.323512484294397"/>
    <n v="28.582019842171398"/>
    <n v="3.4792235472767299"/>
    <n v="113.76007710866"/>
    <n v="8.7305538313545998"/>
    <n v="71.859086729025293"/>
    <n v="2.9310874330252199"/>
    <n v="267.87270420761001"/>
    <n v="1039.17951133263"/>
    <n v="43.946916352135602"/>
    <n v="16.332228700831301"/>
    <n v="304"/>
    <x v="3"/>
    <x v="1"/>
    <n v="34.812721657164502"/>
    <n v="92.099713437129196"/>
    <s v="Wednesday"/>
    <n v="5"/>
    <x v="9"/>
    <x v="9"/>
    <x v="5"/>
    <n v="13"/>
    <n v="1"/>
  </r>
  <r>
    <n v="218.685837920463"/>
    <n v="220.51159310015601"/>
    <n v="30.5682740600447"/>
    <n v="13.549549821809199"/>
    <n v="2.0256603674825802"/>
    <n v="194.20723627642499"/>
    <n v="7.6481120840038601"/>
    <n v="47.502827077291201"/>
    <n v="1.95947847821012"/>
    <n v="160.88017442138599"/>
    <n v="1021.70752420077"/>
    <n v="17.8186453373361"/>
    <n v="16.758618617014001"/>
    <n v="231"/>
    <x v="0"/>
    <x v="1"/>
    <n v="46.171802143292602"/>
    <n v="122.849304606327"/>
    <s v="Wednesday"/>
    <n v="7"/>
    <x v="9"/>
    <x v="5"/>
    <x v="2"/>
    <n v="23"/>
    <n v="0"/>
  </r>
  <r>
    <n v="103.634798119652"/>
    <n v="113.941941251564"/>
    <n v="10.7340882259465"/>
    <n v="33.3065134736609"/>
    <n v="4.1644948930568102"/>
    <n v="130.610132275426"/>
    <n v="33.562863892514798"/>
    <n v="73.227907481326"/>
    <n v="2.5222976186288899"/>
    <n v="124.697107756737"/>
    <n v="1046.5683970391001"/>
    <n v="49.059783397425299"/>
    <n v="6.5506154820376699"/>
    <n v="312"/>
    <x v="2"/>
    <x v="4"/>
    <n v="32.921282767769597"/>
    <n v="101.396895852233"/>
    <s v="Saturday"/>
    <n v="15"/>
    <x v="7"/>
    <x v="9"/>
    <x v="3"/>
    <n v="54"/>
    <n v="1"/>
  </r>
  <r>
    <n v="223.89248155449999"/>
    <n v="233.517749564746"/>
    <n v="46.798399348964303"/>
    <n v="4.4873563953931299"/>
    <n v="1.62944276715532"/>
    <n v="144.83602579677901"/>
    <n v="25.732809436121201"/>
    <n v="90.132186344872693"/>
    <n v="5.5767499585217699"/>
    <n v="352.65277000847499"/>
    <n v="1011.01413770599"/>
    <n v="1.65850975141026"/>
    <n v="3.54174496964254"/>
    <n v="261"/>
    <x v="0"/>
    <x v="0"/>
    <n v="46.973679860140699"/>
    <n v="101.87648104976201"/>
    <s v="Saturday"/>
    <n v="9"/>
    <x v="2"/>
    <x v="5"/>
    <x v="2"/>
    <n v="47"/>
    <n v="0"/>
  </r>
  <r>
    <n v="43.327103816624998"/>
    <n v="278.560338085448"/>
    <n v="28.325254713203599"/>
    <n v="27.651589175162599"/>
    <n v="3.7108684639759102"/>
    <n v="24.9273719169766"/>
    <n v="36.086042319966303"/>
    <n v="87.581149695651803"/>
    <n v="9.5036516863284692"/>
    <n v="189.42047980933199"/>
    <n v="1015.714590389"/>
    <n v="45.107211852696899"/>
    <n v="10.3343594465604"/>
    <n v="133"/>
    <x v="3"/>
    <x v="1"/>
    <n v="20.336711680314501"/>
    <n v="124.703543621817"/>
    <s v="Wednesday"/>
    <n v="17"/>
    <x v="11"/>
    <x v="6"/>
    <x v="4"/>
    <n v="58"/>
    <n v="0"/>
  </r>
  <r>
    <n v="113.233588283047"/>
    <n v="199.35647722887299"/>
    <n v="86.216594228814003"/>
    <n v="9.5698400788618994"/>
    <n v="4.1971062947771296"/>
    <n v="14.202150101980401"/>
    <n v="18.473523175703001"/>
    <n v="35.815952546861197"/>
    <n v="4.0059550681987197"/>
    <n v="200.87570831120999"/>
    <n v="988.22782484127902"/>
    <n v="12.5534791087922"/>
    <n v="11.234531455667399"/>
    <n v="255"/>
    <x v="1"/>
    <x v="4"/>
    <n v="38.964875389854598"/>
    <n v="104.27740618586201"/>
    <s v="Wednesday"/>
    <n v="7"/>
    <x v="5"/>
    <x v="1"/>
    <x v="5"/>
    <n v="21"/>
    <n v="0"/>
  </r>
  <r>
    <n v="192.4933586006"/>
    <n v="165.26129555938201"/>
    <n v="84.459295611784299"/>
    <n v="20.144932723643301"/>
    <n v="1.8441325175605201"/>
    <n v="143.97069950893001"/>
    <n v="28.015892834647701"/>
    <n v="42.677567166596901"/>
    <n v="3.6227016336601401"/>
    <n v="352.33658691795"/>
    <n v="999.94772810424001"/>
    <n v="4.5107591255655697"/>
    <n v="4.9961992394501298"/>
    <n v="69"/>
    <x v="3"/>
    <x v="2"/>
    <n v="46.383507986650201"/>
    <n v="97.904775347170002"/>
    <s v="Friday"/>
    <n v="2"/>
    <x v="10"/>
    <x v="2"/>
    <x v="2"/>
    <n v="49"/>
    <n v="0"/>
  </r>
  <r>
    <n v="15.1414370152354"/>
    <n v="290.108859593376"/>
    <n v="43.5013283916714"/>
    <n v="33.501567916882102"/>
    <n v="2.6460701861620302"/>
    <n v="177.58172882308"/>
    <n v="-7.7627030178241299"/>
    <n v="39.910869425098298"/>
    <n v="3.7623603502249301"/>
    <n v="220.735634307184"/>
    <n v="998.59678437809202"/>
    <n v="34.970848470704901"/>
    <n v="16.0999324854169"/>
    <n v="387"/>
    <x v="0"/>
    <x v="0"/>
    <n v="43.7168639885126"/>
    <n v="109.07572722033299"/>
    <s v="Wednesday"/>
    <n v="10"/>
    <x v="11"/>
    <x v="2"/>
    <x v="3"/>
    <n v="28"/>
    <n v="1"/>
  </r>
  <r>
    <n v="61.448847351657299"/>
    <n v="122.607124753652"/>
    <n v="56.100349096357498"/>
    <n v="11.8141814527847"/>
    <n v="1.53783524281074"/>
    <n v="117.57743121773601"/>
    <n v="7.5290511109896601"/>
    <n v="11.2000577537541"/>
    <n v="8.4589481115076204"/>
    <n v="211.56281037397599"/>
    <n v="1025.49280515089"/>
    <n v="2.6300442740361198"/>
    <n v="14.5055118709064"/>
    <n v="272"/>
    <x v="2"/>
    <x v="4"/>
    <n v="30.723967940904199"/>
    <n v="124.424687340365"/>
    <s v="Saturday"/>
    <n v="16"/>
    <x v="11"/>
    <x v="8"/>
    <x v="5"/>
    <n v="79"/>
    <n v="0"/>
  </r>
  <r>
    <n v="98.941064595903896"/>
    <n v="31.902585105541402"/>
    <n v="33.275706773219603"/>
    <n v="11.561654529934"/>
    <n v="4.14589638374221"/>
    <n v="36.011480733123904"/>
    <n v="8.2899351844670708"/>
    <n v="68.836796931447097"/>
    <n v="5.5582159254763104"/>
    <n v="242.299055592797"/>
    <n v="1048.1880442839399"/>
    <n v="29.880096842107299"/>
    <n v="6.9906145627775302"/>
    <n v="426"/>
    <x v="1"/>
    <x v="3"/>
    <n v="31.570605858991499"/>
    <n v="126.496480622706"/>
    <s v="Tuesday"/>
    <n v="18"/>
    <x v="11"/>
    <x v="8"/>
    <x v="2"/>
    <n v="80"/>
    <n v="1"/>
  </r>
  <r>
    <n v="237.517591620643"/>
    <n v="246.431577444792"/>
    <n v="52.032645082273703"/>
    <n v="34.644592302468702"/>
    <n v="3.8263241866675801"/>
    <n v="120.681149946183"/>
    <n v="-7.7087596823301903"/>
    <n v="12.9809484510535"/>
    <n v="2.9575073001332002"/>
    <n v="8.97731661505739"/>
    <n v="1005.10652439264"/>
    <n v="2.0364072087673302"/>
    <n v="14.4866943493249"/>
    <n v="401"/>
    <x v="1"/>
    <x v="0"/>
    <n v="26.333847039464398"/>
    <n v="103.307644680298"/>
    <s v="Thursday"/>
    <n v="13"/>
    <x v="10"/>
    <x v="4"/>
    <x v="2"/>
    <n v="20"/>
    <n v="1"/>
  </r>
  <r>
    <n v="187.199816748724"/>
    <n v="38.007829723208602"/>
    <n v="27.9147221123084"/>
    <n v="7.9780433057815703"/>
    <n v="4.8187356384973903"/>
    <n v="73.234530733058605"/>
    <n v="2.52877232616957"/>
    <n v="77.753465018727994"/>
    <n v="1.58608328569305"/>
    <n v="259.55262960585202"/>
    <n v="1025.91586750548"/>
    <n v="8.2063017050894604"/>
    <n v="18.262842760806599"/>
    <n v="302"/>
    <x v="0"/>
    <x v="3"/>
    <n v="33.3812695015827"/>
    <n v="127.396202625943"/>
    <s v="Sunday"/>
    <n v="22"/>
    <x v="10"/>
    <x v="6"/>
    <x v="5"/>
    <n v="21"/>
    <n v="1"/>
  </r>
  <r>
    <n v="122.192291509371"/>
    <n v="124.08877867221599"/>
    <n v="9.84904838344975"/>
    <n v="19.441564518215699"/>
    <n v="4.52856309833337"/>
    <n v="92.118137542777305"/>
    <n v="35.027387488764603"/>
    <n v="37.098518132930401"/>
    <n v="1.55022467190157"/>
    <n v="61.777852677775897"/>
    <n v="1049.0957659841999"/>
    <n v="32.377819639359203"/>
    <n v="17.672067575654498"/>
    <n v="297"/>
    <x v="3"/>
    <x v="0"/>
    <n v="21.623108297085899"/>
    <n v="96.925707553698402"/>
    <s v="Wednesday"/>
    <n v="3"/>
    <x v="6"/>
    <x v="0"/>
    <x v="3"/>
    <n v="76"/>
    <n v="0"/>
  </r>
  <r>
    <n v="146.70439465671799"/>
    <n v="208.30624516882699"/>
    <n v="92.680480987026201"/>
    <n v="22.886389100913"/>
    <n v="2.3021417948765799"/>
    <n v="194.399503665635"/>
    <n v="11.8134600755845"/>
    <n v="96.247526174968797"/>
    <n v="8.8535538139192091"/>
    <n v="236.17922343573801"/>
    <n v="981.94854076700301"/>
    <n v="40.962215574284997"/>
    <n v="2.2592816496817698"/>
    <n v="412"/>
    <x v="1"/>
    <x v="2"/>
    <n v="26.5561494732063"/>
    <n v="118.87869341659299"/>
    <s v="Monday"/>
    <n v="7"/>
    <x v="11"/>
    <x v="1"/>
    <x v="0"/>
    <n v="51"/>
    <n v="1"/>
  </r>
  <r>
    <n v="63.844380783703002"/>
    <n v="80.081935644193905"/>
    <n v="86.105360144549195"/>
    <n v="22.135456766779399"/>
    <n v="1.36427328461683"/>
    <n v="188.86795344989599"/>
    <n v="8.1153778330926496"/>
    <n v="11.1510528056486"/>
    <n v="3.4003879447707699"/>
    <n v="331.41581024667403"/>
    <n v="991.63112172993203"/>
    <n v="11.2575321498311"/>
    <n v="8.0333847053508904"/>
    <n v="448"/>
    <x v="3"/>
    <x v="1"/>
    <n v="40.883226065080102"/>
    <n v="101.343950583473"/>
    <s v="Tuesday"/>
    <n v="12"/>
    <x v="1"/>
    <x v="6"/>
    <x v="4"/>
    <n v="15"/>
    <n v="1"/>
  </r>
  <r>
    <n v="122.020253023428"/>
    <n v="225.01811183210401"/>
    <n v="83.703942828588893"/>
    <n v="31.606688537338201"/>
    <n v="1.66962575614538"/>
    <n v="150.21334768051699"/>
    <n v="28.348295849200799"/>
    <n v="23.077878439366401"/>
    <n v="4.1122160692160898"/>
    <n v="300.43853966162601"/>
    <n v="1020.7402847711101"/>
    <n v="40.088497984427597"/>
    <n v="17.126232058291901"/>
    <n v="347"/>
    <x v="3"/>
    <x v="0"/>
    <n v="27.8899041534312"/>
    <n v="121.658457469013"/>
    <s v="Monday"/>
    <n v="10"/>
    <x v="0"/>
    <x v="5"/>
    <x v="5"/>
    <n v="26"/>
    <n v="1"/>
  </r>
  <r>
    <n v="35.929075830641303"/>
    <n v="283.19846006372899"/>
    <n v="69.213579602677896"/>
    <n v="32.939605418559097"/>
    <n v="1.2212231850617301"/>
    <n v="48.057119772673097"/>
    <n v="35.8126413579838"/>
    <n v="16.442885584213901"/>
    <n v="9.8880588965173395"/>
    <n v="299.85977540338098"/>
    <n v="1003.03685541986"/>
    <n v="26.436539241296401"/>
    <n v="18.801357118896298"/>
    <n v="123"/>
    <x v="1"/>
    <x v="1"/>
    <n v="30.2274674101245"/>
    <n v="119.809546781252"/>
    <s v="Friday"/>
    <n v="7"/>
    <x v="4"/>
    <x v="0"/>
    <x v="5"/>
    <n v="11"/>
    <n v="0"/>
  </r>
  <r>
    <n v="198.30683485610101"/>
    <n v="200.04069433155999"/>
    <n v="77.658954389099193"/>
    <n v="10.645932679343201"/>
    <n v="3.1503358082997202"/>
    <n v="63.131181817439803"/>
    <n v="21.512622579001398"/>
    <n v="98.9942925582546"/>
    <n v="1.3356335344208701"/>
    <n v="171.47116122868599"/>
    <n v="1009.22630832303"/>
    <n v="40.408077045922802"/>
    <n v="15.460565650628199"/>
    <n v="134"/>
    <x v="2"/>
    <x v="3"/>
    <n v="46.814911840873499"/>
    <n v="91.985091367226005"/>
    <s v="Friday"/>
    <n v="11"/>
    <x v="5"/>
    <x v="8"/>
    <x v="3"/>
    <n v="37"/>
    <n v="0"/>
  </r>
  <r>
    <n v="151.971752046446"/>
    <n v="180.69665440827299"/>
    <n v="53.907210673124197"/>
    <n v="40.5265508336404"/>
    <n v="3.2779630795275101"/>
    <n v="180.90870265509099"/>
    <n v="-3.1690641581824299"/>
    <n v="72.346191613577702"/>
    <n v="4.7954830475044101"/>
    <n v="39.034134749532299"/>
    <n v="1012.15746880692"/>
    <n v="15.401461523684301"/>
    <n v="13.8755555499453"/>
    <n v="212"/>
    <x v="0"/>
    <x v="1"/>
    <n v="44.862483688845003"/>
    <n v="102.964695178727"/>
    <s v="Saturday"/>
    <n v="5"/>
    <x v="8"/>
    <x v="2"/>
    <x v="1"/>
    <n v="91"/>
    <n v="0"/>
  </r>
  <r>
    <n v="211.90069259781899"/>
    <n v="79.979471618737506"/>
    <n v="20.796790882982901"/>
    <n v="6.8030483775150197"/>
    <n v="3.8465025622092699"/>
    <n v="86.966468208260594"/>
    <n v="8.2114080382405596"/>
    <n v="71.414110492879502"/>
    <n v="9.9826785282114496"/>
    <n v="278.76319479139602"/>
    <n v="997.199226176872"/>
    <n v="37.193484507008797"/>
    <n v="2.3278982542809201"/>
    <n v="62"/>
    <x v="0"/>
    <x v="1"/>
    <n v="39.192276354530101"/>
    <n v="115.85767670337"/>
    <s v="Friday"/>
    <n v="14"/>
    <x v="2"/>
    <x v="6"/>
    <x v="3"/>
    <n v="81"/>
    <n v="0"/>
  </r>
  <r>
    <n v="95.712874345172096"/>
    <n v="298.62999263514303"/>
    <n v="9.3600479975076993"/>
    <n v="44.264216196775003"/>
    <n v="1.2900143425850099"/>
    <n v="137.59066832097599"/>
    <n v="20.708450354554301"/>
    <n v="89.808896688473396"/>
    <n v="0.52498269496469896"/>
    <n v="197.19786652533301"/>
    <n v="995.42576882129697"/>
    <n v="33.676317805534801"/>
    <n v="9.1007533886687195"/>
    <n v="157"/>
    <x v="3"/>
    <x v="0"/>
    <n v="23.212918741707799"/>
    <n v="92.051233863814304"/>
    <s v="Thursday"/>
    <n v="5"/>
    <x v="9"/>
    <x v="0"/>
    <x v="5"/>
    <n v="65"/>
    <n v="0"/>
  </r>
  <r>
    <n v="61.482735133700601"/>
    <n v="29.133657007305199"/>
    <n v="29.885277693014501"/>
    <n v="10.071666834938201"/>
    <n v="2.2048745054314698"/>
    <n v="50.287054544007702"/>
    <n v="15.1609232101855"/>
    <n v="20.420212032235799"/>
    <n v="7.2338115889789298"/>
    <n v="255.70505521782499"/>
    <n v="1028.6444696808701"/>
    <n v="4.0293857831410804"/>
    <n v="9.3229832080401795"/>
    <n v="52"/>
    <x v="1"/>
    <x v="0"/>
    <n v="34.092624439210503"/>
    <n v="113.416080419294"/>
    <s v="Friday"/>
    <n v="19"/>
    <x v="1"/>
    <x v="7"/>
    <x v="2"/>
    <n v="69"/>
    <n v="0"/>
  </r>
  <r>
    <n v="217.566941364846"/>
    <n v="167.84026633051801"/>
    <n v="76.485416538229302"/>
    <n v="40.146599619080902"/>
    <n v="2.56566698630655"/>
    <n v="46.645237202997997"/>
    <n v="5.3751565621126796"/>
    <n v="51.072582704699798"/>
    <n v="3.5023850962277199"/>
    <n v="248.81935188684099"/>
    <n v="983.95017573061796"/>
    <n v="25.4972354466931"/>
    <n v="3.7369888297851901"/>
    <n v="217"/>
    <x v="1"/>
    <x v="1"/>
    <n v="45.236478759359002"/>
    <n v="126.07266395668699"/>
    <s v="Monday"/>
    <n v="12"/>
    <x v="3"/>
    <x v="8"/>
    <x v="1"/>
    <n v="21"/>
    <n v="0"/>
  </r>
  <r>
    <n v="56.115137791261702"/>
    <n v="249.03894113115999"/>
    <n v="10.9079532931814"/>
    <n v="47.495655893518403"/>
    <n v="2.7524826247996099"/>
    <n v="63.755205407035703"/>
    <n v="31.738075770439401"/>
    <n v="51.1958588743097"/>
    <n v="5.6433195199423301"/>
    <n v="95.541861814039194"/>
    <n v="985.08638038689401"/>
    <n v="2.16032369310485"/>
    <n v="13.853724060431899"/>
    <n v="368"/>
    <x v="2"/>
    <x v="2"/>
    <n v="49.271327375714101"/>
    <n v="125.200395286336"/>
    <s v="Monday"/>
    <n v="21"/>
    <x v="4"/>
    <x v="6"/>
    <x v="0"/>
    <n v="96"/>
    <n v="1"/>
  </r>
  <r>
    <n v="209.563083361785"/>
    <n v="95.780631111439106"/>
    <n v="39.612151110604501"/>
    <n v="24.5684494228068"/>
    <n v="2.9707051238119702"/>
    <n v="107.18099237894199"/>
    <n v="31.7994430318019"/>
    <n v="97.459765824084897"/>
    <n v="1.6957449357418499"/>
    <n v="199.46381890425999"/>
    <n v="1015.40135887085"/>
    <n v="7.1301878189943899"/>
    <n v="8.5490841205688408"/>
    <n v="472"/>
    <x v="2"/>
    <x v="1"/>
    <n v="37.599856149260098"/>
    <n v="122.78350873932401"/>
    <s v="Wednesday"/>
    <n v="16"/>
    <x v="11"/>
    <x v="2"/>
    <x v="0"/>
    <n v="47"/>
    <n v="1"/>
  </r>
  <r>
    <n v="159.96305617717101"/>
    <n v="160.54283239938101"/>
    <n v="93.155875700833604"/>
    <n v="20.9799719842452"/>
    <n v="4.8034864185808699"/>
    <n v="86.457380161632202"/>
    <n v="1.14510009723893"/>
    <n v="97.059121015431501"/>
    <n v="8.2446918419792201"/>
    <n v="282.68265012493998"/>
    <n v="991.89640420981902"/>
    <n v="46.722914428637303"/>
    <n v="15.296139823383699"/>
    <n v="65"/>
    <x v="3"/>
    <x v="0"/>
    <n v="40.650027500102397"/>
    <n v="112.45160716082199"/>
    <s v="Saturday"/>
    <n v="9"/>
    <x v="3"/>
    <x v="4"/>
    <x v="5"/>
    <n v="27"/>
    <n v="0"/>
  </r>
  <r>
    <n v="136.77142187260799"/>
    <n v="169.72475282860299"/>
    <n v="9.8534789119214192"/>
    <n v="1.10007161455169"/>
    <n v="1.99133009171979"/>
    <n v="42.661666408674499"/>
    <n v="-6.8615880174973798"/>
    <n v="84.2152147388435"/>
    <n v="3.27883520774804"/>
    <n v="281.444681908907"/>
    <n v="980.42709896517897"/>
    <n v="43.383045617171298"/>
    <n v="15.6882715381966"/>
    <n v="41"/>
    <x v="1"/>
    <x v="3"/>
    <n v="25.8385436438965"/>
    <n v="100.420233733234"/>
    <s v="Tuesday"/>
    <n v="7"/>
    <x v="8"/>
    <x v="9"/>
    <x v="3"/>
    <n v="21"/>
    <n v="0"/>
  </r>
  <r>
    <n v="41.515890162525601"/>
    <n v="91.734979104562896"/>
    <n v="9.1583862454319096"/>
    <n v="23.6884395816036"/>
    <n v="1.91477796448145"/>
    <n v="196.74778164132201"/>
    <n v="39.135991121030798"/>
    <n v="72.602669204456703"/>
    <n v="6.3569114191953302"/>
    <n v="252.39467213520399"/>
    <n v="1013.52465736259"/>
    <n v="36.984451002512202"/>
    <n v="5.97974643975608"/>
    <n v="178"/>
    <x v="1"/>
    <x v="1"/>
    <n v="33.290777403453198"/>
    <n v="105.27230513847699"/>
    <s v="Saturday"/>
    <n v="7"/>
    <x v="8"/>
    <x v="6"/>
    <x v="1"/>
    <n v="5"/>
    <n v="0"/>
  </r>
  <r>
    <n v="191.48561110931499"/>
    <n v="169.665564332321"/>
    <n v="92.232138727189707"/>
    <n v="13.0964497047422"/>
    <n v="0.11355792600449"/>
    <n v="144.334427072164"/>
    <n v="3.9473585697732601"/>
    <n v="78.424001170537196"/>
    <n v="5.6862207294845"/>
    <n v="132.1725083817"/>
    <n v="1043.08844222674"/>
    <n v="6.4310645048876296"/>
    <n v="9.9280940358701208"/>
    <n v="360"/>
    <x v="3"/>
    <x v="2"/>
    <n v="32.772352626038902"/>
    <n v="120.52729577946801"/>
    <s v="Wednesday"/>
    <n v="1"/>
    <x v="10"/>
    <x v="1"/>
    <x v="4"/>
    <n v="57"/>
    <n v="1"/>
  </r>
  <r>
    <n v="98.808704277657895"/>
    <n v="97.564604154319994"/>
    <n v="74.039000627485194"/>
    <n v="20.4924001787607"/>
    <n v="2.26375331371041"/>
    <n v="70.356832002739594"/>
    <n v="18.8641181451679"/>
    <n v="15.186135239382599"/>
    <n v="8.4012541981057307"/>
    <n v="73.387961382015604"/>
    <n v="1039.6269010155499"/>
    <n v="32.565148069711498"/>
    <n v="2.0359685955339399"/>
    <n v="92"/>
    <x v="0"/>
    <x v="1"/>
    <n v="37.654784211986602"/>
    <n v="115.756568441989"/>
    <s v="Sunday"/>
    <n v="2"/>
    <x v="10"/>
    <x v="4"/>
    <x v="5"/>
    <n v="39"/>
    <n v="0"/>
  </r>
  <r>
    <n v="25.6770564362917"/>
    <n v="285.56710746132597"/>
    <n v="13.3363813174805"/>
    <n v="16.7784681784849"/>
    <n v="0.89252968674968802"/>
    <n v="46.880936576381202"/>
    <n v="21.577699469141098"/>
    <n v="43.988593142770398"/>
    <n v="5.7986994351894303"/>
    <n v="123.53255006747401"/>
    <n v="1025.15344593193"/>
    <n v="40.221416553326002"/>
    <n v="7.75727749556353"/>
    <n v="87"/>
    <x v="1"/>
    <x v="3"/>
    <n v="35.667999257029102"/>
    <n v="123.808598025154"/>
    <s v="Tuesday"/>
    <n v="1"/>
    <x v="11"/>
    <x v="9"/>
    <x v="0"/>
    <n v="74"/>
    <n v="0"/>
  </r>
  <r>
    <n v="220.721479559182"/>
    <n v="60.8812966865815"/>
    <n v="58.774228095703201"/>
    <n v="2.62147991353834"/>
    <n v="1.2858720771485601"/>
    <n v="122.467544909027"/>
    <n v="19.4184345685401"/>
    <n v="20.934350063812499"/>
    <n v="7.3995379379662696"/>
    <n v="229.47372265503799"/>
    <n v="992.88893075765702"/>
    <n v="6.9003398547287196"/>
    <n v="12.426336401133399"/>
    <n v="87"/>
    <x v="2"/>
    <x v="4"/>
    <n v="34.507977453980303"/>
    <n v="112.060832040119"/>
    <s v="Wednesday"/>
    <n v="8"/>
    <x v="10"/>
    <x v="9"/>
    <x v="1"/>
    <n v="36"/>
    <n v="0"/>
  </r>
  <r>
    <n v="155.20989987927001"/>
    <n v="148.03406284671101"/>
    <n v="73.867622452756095"/>
    <n v="38.663515042117297"/>
    <n v="4.8167498848785"/>
    <n v="97.654213556499101"/>
    <n v="4.0027667836472602"/>
    <n v="79.489967164867195"/>
    <n v="8.0066657115745805"/>
    <n v="14.370011511076701"/>
    <n v="998.40189902519398"/>
    <n v="34.759429215849501"/>
    <n v="3.0679829740969198"/>
    <n v="357"/>
    <x v="2"/>
    <x v="1"/>
    <n v="29.5607549297739"/>
    <n v="99.227376558642405"/>
    <s v="Monday"/>
    <n v="17"/>
    <x v="10"/>
    <x v="4"/>
    <x v="3"/>
    <n v="62"/>
    <n v="1"/>
  </r>
  <r>
    <n v="98.405195356280302"/>
    <n v="114.19969102044401"/>
    <n v="14.6963481125229"/>
    <n v="43.282854055949301"/>
    <n v="3.0579564309107301"/>
    <n v="189.175834326645"/>
    <n v="19.083078680512099"/>
    <n v="74.505665368696498"/>
    <n v="2.23819702143911"/>
    <n v="357.17028854063"/>
    <n v="1010.3810466456"/>
    <n v="12.2376877148067"/>
    <n v="11.4262076929763"/>
    <n v="281"/>
    <x v="0"/>
    <x v="0"/>
    <n v="47.260553720338997"/>
    <n v="118.775893747583"/>
    <s v="Friday"/>
    <n v="15"/>
    <x v="8"/>
    <x v="3"/>
    <x v="2"/>
    <n v="70"/>
    <n v="0"/>
  </r>
  <r>
    <n v="109.40230392132599"/>
    <n v="23.1976005435241"/>
    <n v="17.4689207224596"/>
    <n v="4.1650483593267396"/>
    <n v="1.01845554582555"/>
    <n v="109.201632941789"/>
    <n v="-0.91033403344628805"/>
    <n v="50.230892566500202"/>
    <n v="6.9995922208635699"/>
    <n v="43.911554788505399"/>
    <n v="1024.74485724947"/>
    <n v="41.4477681933095"/>
    <n v="13.657268938258699"/>
    <n v="182"/>
    <x v="1"/>
    <x v="2"/>
    <n v="46.137046874726799"/>
    <n v="94.880567487035506"/>
    <s v="Wednesday"/>
    <n v="23"/>
    <x v="3"/>
    <x v="9"/>
    <x v="2"/>
    <n v="31"/>
    <n v="0"/>
  </r>
  <r>
    <n v="131.07342159772099"/>
    <n v="165.985585697815"/>
    <n v="25.294495631822102"/>
    <n v="4.3493874894531297"/>
    <n v="2.06452935903196"/>
    <n v="68.775612126042304"/>
    <n v="0.19063445747015501"/>
    <n v="63.578461275312499"/>
    <n v="9.1158745973331605"/>
    <n v="331.12297494687101"/>
    <n v="987.02240550054103"/>
    <n v="46.359941567663498"/>
    <n v="14.3063373242188"/>
    <n v="495"/>
    <x v="0"/>
    <x v="2"/>
    <n v="23.124238799293501"/>
    <n v="124.647527330635"/>
    <s v="Monday"/>
    <n v="5"/>
    <x v="9"/>
    <x v="3"/>
    <x v="4"/>
    <n v="56"/>
    <n v="1"/>
  </r>
  <r>
    <n v="229.63598714295301"/>
    <n v="23.214080914898702"/>
    <n v="88.280338879427305"/>
    <n v="34.378594137603102"/>
    <n v="4.53777813369621"/>
    <n v="94.348959344022504"/>
    <n v="37.513008177451503"/>
    <n v="45.938892880559301"/>
    <n v="0.45600926839303302"/>
    <n v="316.59997651919298"/>
    <n v="989.51040478404104"/>
    <n v="7.4858976657937797"/>
    <n v="14.9660329896252"/>
    <n v="358"/>
    <x v="0"/>
    <x v="2"/>
    <n v="28.588153723144199"/>
    <n v="115.361091752202"/>
    <s v="Wednesday"/>
    <n v="9"/>
    <x v="6"/>
    <x v="1"/>
    <x v="0"/>
    <n v="76"/>
    <n v="1"/>
  </r>
  <r>
    <n v="153.25043644491799"/>
    <n v="143.227766636924"/>
    <n v="77.414877111218104"/>
    <n v="30.023587023681099"/>
    <n v="2.6615880571081698"/>
    <n v="92.767564808427593"/>
    <n v="36.507587701820398"/>
    <n v="96.060201574599205"/>
    <n v="9.9294716637816602"/>
    <n v="334.94883472403399"/>
    <n v="995.71435828618701"/>
    <n v="45.530749519274202"/>
    <n v="4.4745467696527204"/>
    <n v="46"/>
    <x v="1"/>
    <x v="4"/>
    <n v="29.154309598198498"/>
    <n v="125.051001025681"/>
    <s v="Wednesday"/>
    <n v="19"/>
    <x v="9"/>
    <x v="8"/>
    <x v="1"/>
    <n v="33"/>
    <n v="0"/>
  </r>
  <r>
    <n v="73.629950572331893"/>
    <n v="287.91153892619002"/>
    <n v="41.027509155091302"/>
    <n v="42.821034882655901"/>
    <n v="1.3312481900881801"/>
    <n v="95.087332135767099"/>
    <n v="33.471942068449302"/>
    <n v="30.900085804409901"/>
    <n v="7.5749693055797396"/>
    <n v="94.552521705317602"/>
    <n v="1020.31108302647"/>
    <n v="42.630165970865697"/>
    <n v="5.5418184688973096"/>
    <n v="103"/>
    <x v="0"/>
    <x v="4"/>
    <n v="41.577754426529303"/>
    <n v="122.539693092061"/>
    <s v="Sunday"/>
    <n v="8"/>
    <x v="10"/>
    <x v="1"/>
    <x v="1"/>
    <n v="28"/>
    <n v="0"/>
  </r>
  <r>
    <n v="101.610719073228"/>
    <n v="271.54368476299402"/>
    <n v="55.151895644550898"/>
    <n v="47.357878847464001"/>
    <n v="3.3237293723720698"/>
    <n v="98.150268111693194"/>
    <n v="33.815705576260399"/>
    <n v="23.7120647143919"/>
    <n v="8.9219145371774093"/>
    <n v="126.20566770161"/>
    <n v="1028.8021388795401"/>
    <n v="6.9182504270036"/>
    <n v="6.1388085615766403"/>
    <n v="107"/>
    <x v="0"/>
    <x v="1"/>
    <n v="43.293127678376699"/>
    <n v="103.506442410362"/>
    <s v="Tuesday"/>
    <n v="23"/>
    <x v="8"/>
    <x v="7"/>
    <x v="5"/>
    <n v="56"/>
    <n v="0"/>
  </r>
  <r>
    <n v="60.586094192826401"/>
    <n v="223.98663195521399"/>
    <n v="82.182951341345102"/>
    <n v="29.605319664372399"/>
    <n v="1.33336898661361"/>
    <n v="133.73772257063101"/>
    <n v="38.389295223702803"/>
    <n v="20.115399769419401"/>
    <n v="9.2257625154968892"/>
    <n v="6.2260395011549203"/>
    <n v="1008.13875537171"/>
    <n v="26.757009101022"/>
    <n v="14.5242792178814"/>
    <n v="114"/>
    <x v="0"/>
    <x v="4"/>
    <n v="40.5185907871833"/>
    <n v="111.88165278456999"/>
    <s v="Saturday"/>
    <n v="14"/>
    <x v="11"/>
    <x v="5"/>
    <x v="0"/>
    <n v="3"/>
    <n v="0"/>
  </r>
  <r>
    <n v="102.380205697273"/>
    <n v="129.814805308583"/>
    <n v="94.506975886021706"/>
    <n v="44.0492512360143"/>
    <n v="1.33519348452076"/>
    <n v="114.168410007405"/>
    <n v="29.774685085775999"/>
    <n v="75.186265774309007"/>
    <n v="0.81247293547590704"/>
    <n v="133.79278804417899"/>
    <n v="1009.60488590922"/>
    <n v="1.90606953467736"/>
    <n v="8.7864343701076404"/>
    <n v="135"/>
    <x v="3"/>
    <x v="2"/>
    <n v="27.379830575321201"/>
    <n v="96.860244887586305"/>
    <s v="Wednesday"/>
    <n v="5"/>
    <x v="2"/>
    <x v="4"/>
    <x v="5"/>
    <n v="98"/>
    <n v="0"/>
  </r>
  <r>
    <n v="212.76180445408099"/>
    <n v="190.57187512508"/>
    <n v="92.578878488993197"/>
    <n v="19.033406105517301"/>
    <n v="4.9559088251474304"/>
    <n v="92.273683354578793"/>
    <n v="29.547324270828"/>
    <n v="83.917332425301495"/>
    <n v="1.3729522746134399"/>
    <n v="6.1155651318319402"/>
    <n v="1048.3016939781701"/>
    <n v="8.1785377859841493"/>
    <n v="7.1856185448369798"/>
    <n v="4"/>
    <x v="2"/>
    <x v="1"/>
    <n v="46.578847604507999"/>
    <n v="94.386910201121594"/>
    <s v="Monday"/>
    <n v="6"/>
    <x v="11"/>
    <x v="2"/>
    <x v="5"/>
    <n v="67"/>
    <n v="0"/>
  </r>
  <r>
    <n v="42.599154500591702"/>
    <n v="46.8919488457216"/>
    <n v="88.297412900952096"/>
    <n v="27.614630954475299"/>
    <n v="4.8467154543584696"/>
    <n v="94.372138795509798"/>
    <n v="23.030744688451399"/>
    <n v="38.170950805242299"/>
    <n v="5.4556290547616504"/>
    <n v="286.70804113942802"/>
    <n v="995.70691435789695"/>
    <n v="12.734887405174799"/>
    <n v="19.005690596713698"/>
    <n v="323"/>
    <x v="1"/>
    <x v="0"/>
    <n v="36.584402612330599"/>
    <n v="109.000876715847"/>
    <s v="Saturday"/>
    <n v="11"/>
    <x v="10"/>
    <x v="6"/>
    <x v="4"/>
    <n v="82"/>
    <n v="1"/>
  </r>
  <r>
    <n v="149.081633959881"/>
    <n v="280.59391456131902"/>
    <n v="72.120380607592196"/>
    <n v="44.602916031141703"/>
    <n v="2.06475468946934"/>
    <n v="59.5218588039614"/>
    <n v="4.8830282492134396"/>
    <n v="47.209272387069703"/>
    <n v="4.3900296210043797"/>
    <n v="43.969628010926797"/>
    <n v="1007.69975561398"/>
    <n v="33.054181959169298"/>
    <n v="19.947896361201199"/>
    <n v="130"/>
    <x v="2"/>
    <x v="1"/>
    <n v="35.784055701047201"/>
    <n v="101.676845062853"/>
    <s v="Tuesday"/>
    <n v="3"/>
    <x v="3"/>
    <x v="3"/>
    <x v="5"/>
    <n v="67"/>
    <n v="0"/>
  </r>
  <r>
    <n v="113.122071509688"/>
    <n v="228.45653086948701"/>
    <n v="91.297517524061305"/>
    <n v="34.245407091788898"/>
    <n v="0.99208873316110502"/>
    <n v="102.129809640449"/>
    <n v="8.7668474782599706"/>
    <n v="18.6017752105775"/>
    <n v="9.8588053016851802"/>
    <n v="14.9350348625509"/>
    <n v="1046.6646403145101"/>
    <n v="6.3817195468474504"/>
    <n v="16.006053349091001"/>
    <n v="168"/>
    <x v="3"/>
    <x v="0"/>
    <n v="48.288266155695297"/>
    <n v="118.66611798898499"/>
    <s v="Saturday"/>
    <n v="20"/>
    <x v="11"/>
    <x v="3"/>
    <x v="5"/>
    <n v="98"/>
    <n v="0"/>
  </r>
  <r>
    <n v="197.32231356672801"/>
    <n v="64.379281845785997"/>
    <n v="85.134239928607698"/>
    <n v="36.7599610714107"/>
    <n v="0.24561906369019501"/>
    <n v="78.267953318124796"/>
    <n v="-2.39784254321455"/>
    <n v="48.947873015716098"/>
    <n v="0.84774107467706705"/>
    <n v="206.17186585588601"/>
    <n v="1015.44535336717"/>
    <n v="9.5066059714869198"/>
    <n v="13.175066370079101"/>
    <n v="274"/>
    <x v="0"/>
    <x v="2"/>
    <n v="30.823700604012998"/>
    <n v="108.261036265328"/>
    <s v="Monday"/>
    <n v="0"/>
    <x v="10"/>
    <x v="7"/>
    <x v="5"/>
    <n v="8"/>
    <n v="0"/>
  </r>
  <r>
    <n v="193.01867726154001"/>
    <n v="170.297669256598"/>
    <n v="56.075355395433498"/>
    <n v="11.861259779402699"/>
    <n v="3.3451537268762301"/>
    <n v="44.773927706950303"/>
    <n v="38.095216273069802"/>
    <n v="94.7981409167744"/>
    <n v="6.4790065822515901"/>
    <n v="203.78765723522801"/>
    <n v="1010.74427911798"/>
    <n v="14.9310760646155"/>
    <n v="2.0949335195958501"/>
    <n v="427"/>
    <x v="0"/>
    <x v="2"/>
    <n v="34.938592272421403"/>
    <n v="109.12640263865001"/>
    <s v="Friday"/>
    <n v="4"/>
    <x v="6"/>
    <x v="6"/>
    <x v="5"/>
    <n v="73"/>
    <n v="1"/>
  </r>
  <r>
    <n v="169.419270374165"/>
    <n v="116.515404821613"/>
    <n v="26.134831000775598"/>
    <n v="2.2641111542074301"/>
    <n v="4.2586322930916198"/>
    <n v="120.58417399291601"/>
    <n v="-4.5345560962342497E-2"/>
    <n v="50.317955297435802"/>
    <n v="4.0390755353600403"/>
    <n v="79.040258478209296"/>
    <n v="1025.6625193329701"/>
    <n v="41.440380231841601"/>
    <n v="5.3376510087024904"/>
    <n v="68"/>
    <x v="0"/>
    <x v="2"/>
    <n v="27.254482042725499"/>
    <n v="90.801646367200107"/>
    <s v="Thursday"/>
    <n v="21"/>
    <x v="6"/>
    <x v="8"/>
    <x v="5"/>
    <n v="98"/>
    <n v="0"/>
  </r>
  <r>
    <n v="187.46864571692501"/>
    <n v="65.2667195395574"/>
    <n v="26.247744998512399"/>
    <n v="38.394002731772296"/>
    <n v="1.92657247475135"/>
    <n v="24.645058218751299"/>
    <n v="15.6624718143006"/>
    <n v="42.512934856944099"/>
    <n v="4.1185732381040099"/>
    <n v="4.2919496608857397"/>
    <n v="1049.1583041978699"/>
    <n v="17.248934808220401"/>
    <n v="19.5383452621491"/>
    <n v="42"/>
    <x v="0"/>
    <x v="3"/>
    <n v="28.571380307210699"/>
    <n v="92.710736223744206"/>
    <s v="Thursday"/>
    <n v="0"/>
    <x v="8"/>
    <x v="1"/>
    <x v="1"/>
    <n v="67"/>
    <n v="0"/>
  </r>
  <r>
    <n v="134.54572087697201"/>
    <n v="175.85403239576601"/>
    <n v="73.409005128468195"/>
    <n v="35.3445466777506"/>
    <n v="3.35126174408401"/>
    <n v="72.454025169330393"/>
    <n v="29.949455675392201"/>
    <n v="52.574272978942901"/>
    <n v="4.04399943521131"/>
    <n v="349.60822764038898"/>
    <n v="1030.0277360006201"/>
    <n v="13.7608169840731"/>
    <n v="1.9530610041769301"/>
    <n v="311"/>
    <x v="3"/>
    <x v="3"/>
    <n v="26.0672310871287"/>
    <n v="95.311912229683998"/>
    <s v="Sunday"/>
    <n v="8"/>
    <x v="5"/>
    <x v="8"/>
    <x v="5"/>
    <n v="54"/>
    <n v="1"/>
  </r>
  <r>
    <n v="123.109077183276"/>
    <n v="281.89081145441497"/>
    <n v="90.848492546462595"/>
    <n v="2.3948918867337698"/>
    <n v="3.4691381383447402"/>
    <n v="192.073977343911"/>
    <n v="2.2138030537236602"/>
    <n v="75.875210124445701"/>
    <n v="9.2153396786587898"/>
    <n v="1.07574469976746"/>
    <n v="986.12780450144498"/>
    <n v="29.341410811950201"/>
    <n v="10.4057434222607"/>
    <n v="464"/>
    <x v="3"/>
    <x v="0"/>
    <n v="41.071175774780201"/>
    <n v="110.88476559073401"/>
    <s v="Tuesday"/>
    <n v="12"/>
    <x v="0"/>
    <x v="1"/>
    <x v="5"/>
    <n v="38"/>
    <n v="1"/>
  </r>
  <r>
    <n v="186.34735225896901"/>
    <n v="119.26627317785599"/>
    <n v="55.335947297736297"/>
    <n v="38.571004964568203"/>
    <n v="4.2386384471691896"/>
    <n v="75.146217565446506"/>
    <n v="12.226368960788101"/>
    <n v="10.1578745933693"/>
    <n v="9.2437659365093197"/>
    <n v="283.304588793905"/>
    <n v="1032.1252169209799"/>
    <n v="47.465387513497099"/>
    <n v="15.753824498902199"/>
    <n v="312"/>
    <x v="1"/>
    <x v="4"/>
    <n v="49.6917498529656"/>
    <n v="97.413923421948297"/>
    <s v="Tuesday"/>
    <n v="20"/>
    <x v="11"/>
    <x v="1"/>
    <x v="3"/>
    <n v="77"/>
    <n v="1"/>
  </r>
  <r>
    <n v="79.568389032427802"/>
    <n v="266.36246566581201"/>
    <n v="65.247574742451604"/>
    <n v="6.7947075843311104"/>
    <n v="2.9797976778232398"/>
    <n v="164.135369715612"/>
    <n v="-2.9555831054873098"/>
    <n v="28.775978196333298"/>
    <n v="1.1894886850858299"/>
    <n v="211.034661217429"/>
    <n v="1011.64079019855"/>
    <n v="28.964273871194901"/>
    <n v="9.0643313566973003"/>
    <n v="206"/>
    <x v="3"/>
    <x v="1"/>
    <n v="38.849504740897203"/>
    <n v="115.48866154855899"/>
    <s v="Tuesday"/>
    <n v="7"/>
    <x v="11"/>
    <x v="7"/>
    <x v="1"/>
    <n v="4"/>
    <n v="0"/>
  </r>
  <r>
    <n v="66.579015346947003"/>
    <n v="81.330354940014203"/>
    <n v="91.426208538082705"/>
    <n v="2.5505845182498401"/>
    <n v="2.8157160690507101"/>
    <n v="43.619439879984498"/>
    <n v="22.335005921612201"/>
    <n v="26.293721921245201"/>
    <n v="3.08482815427702"/>
    <n v="138.40213912921601"/>
    <n v="1037.5297240573"/>
    <n v="11.8910367334895"/>
    <n v="4.9010725073274104"/>
    <n v="419"/>
    <x v="3"/>
    <x v="4"/>
    <n v="29.680424042049999"/>
    <n v="127.634398704407"/>
    <s v="Sunday"/>
    <n v="2"/>
    <x v="11"/>
    <x v="6"/>
    <x v="2"/>
    <n v="19"/>
    <n v="1"/>
  </r>
  <r>
    <n v="180.63057734796001"/>
    <n v="41.243549187877299"/>
    <n v="85.953396629221501"/>
    <n v="24.990348783283899"/>
    <n v="4.1585538033956198"/>
    <n v="93.872183942187803"/>
    <n v="-1.3310352025449701"/>
    <n v="14.024540897254999"/>
    <n v="4.675118044105"/>
    <n v="308.96020920406602"/>
    <n v="1018.26582431007"/>
    <n v="37.596955943555201"/>
    <n v="12.335516421007"/>
    <n v="271"/>
    <x v="0"/>
    <x v="1"/>
    <n v="43.069128725629902"/>
    <n v="93.507616181264794"/>
    <s v="Tuesday"/>
    <n v="15"/>
    <x v="4"/>
    <x v="6"/>
    <x v="2"/>
    <n v="55"/>
    <n v="0"/>
  </r>
  <r>
    <n v="114.987146212488"/>
    <n v="130.03312915297801"/>
    <n v="61.590641157176002"/>
    <n v="25.4714668187409"/>
    <n v="1.7635992184159699"/>
    <n v="38.836987114865302"/>
    <n v="28.476898027006399"/>
    <n v="59.660647550005301"/>
    <n v="9.8981357688930505"/>
    <n v="243.83298684881501"/>
    <n v="998.71853768687902"/>
    <n v="26.705399045808001"/>
    <n v="19.4435594696373"/>
    <n v="446"/>
    <x v="2"/>
    <x v="0"/>
    <n v="36.429015752336703"/>
    <n v="97.072363937334003"/>
    <s v="Wednesday"/>
    <n v="15"/>
    <x v="1"/>
    <x v="0"/>
    <x v="1"/>
    <n v="22"/>
    <n v="1"/>
  </r>
  <r>
    <n v="36.638846092674797"/>
    <n v="238.43283365569201"/>
    <n v="39.0034591645991"/>
    <n v="36.356590545304101"/>
    <n v="2.8665669759639898"/>
    <n v="55.690668511092099"/>
    <n v="17.307784748339198"/>
    <n v="47.901926868123297"/>
    <n v="9.5992344252471593"/>
    <n v="259.88344141115698"/>
    <n v="982.014632586017"/>
    <n v="9.5846553092717492"/>
    <n v="17.803058730150301"/>
    <n v="63"/>
    <x v="1"/>
    <x v="0"/>
    <n v="25.231155498765101"/>
    <n v="121.15099173205699"/>
    <s v="Monday"/>
    <n v="4"/>
    <x v="3"/>
    <x v="8"/>
    <x v="0"/>
    <n v="3"/>
    <n v="0"/>
  </r>
  <r>
    <n v="23.132800017763099"/>
    <n v="135.317489246836"/>
    <n v="23.2885386412249"/>
    <n v="29.3039901338379"/>
    <n v="2.1556238362815798"/>
    <n v="185.59142914068801"/>
    <n v="-5.6743116558951696"/>
    <n v="49.904235860480398"/>
    <n v="2.1891841626119199"/>
    <n v="9.7779672555376393"/>
    <n v="1012.83727642995"/>
    <n v="16.167021668274799"/>
    <n v="11.618447216579501"/>
    <n v="403"/>
    <x v="0"/>
    <x v="2"/>
    <n v="27.4095433536759"/>
    <n v="93.036419205923195"/>
    <s v="Monday"/>
    <n v="18"/>
    <x v="3"/>
    <x v="4"/>
    <x v="5"/>
    <n v="47"/>
    <n v="1"/>
  </r>
  <r>
    <n v="162.992048193893"/>
    <n v="239.31411455497701"/>
    <n v="20.555105600182799"/>
    <n v="8.3922090514950103"/>
    <n v="3.0073070904287902"/>
    <n v="115.872290731748"/>
    <n v="21.266186563022998"/>
    <n v="82.458908204899302"/>
    <n v="6.7076957146128198"/>
    <n v="281.74034910852902"/>
    <n v="1048.7553465242499"/>
    <n v="23.210124677457301"/>
    <n v="17.610451168290599"/>
    <n v="57"/>
    <x v="1"/>
    <x v="0"/>
    <n v="35.350660205105697"/>
    <n v="126.170071106436"/>
    <s v="Wednesday"/>
    <n v="8"/>
    <x v="3"/>
    <x v="9"/>
    <x v="2"/>
    <n v="1"/>
    <n v="0"/>
  </r>
  <r>
    <n v="209.87777802887999"/>
    <n v="124.545940592021"/>
    <n v="78.886934404816401"/>
    <n v="29.6798416859668"/>
    <n v="1.7532843457567699"/>
    <n v="187.71584925053699"/>
    <n v="-1.6527420810579401"/>
    <n v="51.106497621537301"/>
    <n v="0.78883626532029805"/>
    <n v="43.204022666465399"/>
    <n v="984.52764238663099"/>
    <n v="9.2796377078178995"/>
    <n v="6.7675941452808797"/>
    <n v="221"/>
    <x v="0"/>
    <x v="3"/>
    <n v="43.903994348225602"/>
    <n v="113.240487434649"/>
    <s v="Tuesday"/>
    <n v="22"/>
    <x v="4"/>
    <x v="1"/>
    <x v="3"/>
    <n v="89"/>
    <n v="0"/>
  </r>
  <r>
    <n v="89.977865288555506"/>
    <n v="150.27409306462101"/>
    <n v="76.331852119022003"/>
    <n v="13.3243944488362"/>
    <n v="2.7014270763224002"/>
    <n v="78.440159543570303"/>
    <n v="23.503113561007101"/>
    <n v="97.695852213815797"/>
    <n v="0.70554155913107697"/>
    <n v="323.17002576736098"/>
    <n v="1022.16553764025"/>
    <n v="3.3891261851254302E-2"/>
    <n v="9.4065901980454392"/>
    <n v="484"/>
    <x v="2"/>
    <x v="4"/>
    <n v="43.376347633180899"/>
    <n v="123.187141737348"/>
    <s v="Friday"/>
    <n v="8"/>
    <x v="7"/>
    <x v="2"/>
    <x v="2"/>
    <n v="46"/>
    <n v="1"/>
  </r>
  <r>
    <n v="44.48264808935"/>
    <n v="258.80435616305999"/>
    <n v="50.007974823959998"/>
    <n v="49.925242894499704"/>
    <n v="4.2908877903381102"/>
    <n v="26.066082925327301"/>
    <n v="-4.8994306469538902"/>
    <n v="88.447460561010104"/>
    <n v="1.2161640957265201"/>
    <n v="308.86311200174498"/>
    <n v="1047.0120354958499"/>
    <n v="37.834373546984402"/>
    <n v="2.9867210518388898"/>
    <n v="231"/>
    <x v="2"/>
    <x v="3"/>
    <n v="43.222836279198503"/>
    <n v="94.3687153249723"/>
    <s v="Wednesday"/>
    <n v="1"/>
    <x v="0"/>
    <x v="4"/>
    <x v="4"/>
    <n v="90"/>
    <n v="0"/>
  </r>
  <r>
    <n v="69.803686900742605"/>
    <n v="78.712508099540599"/>
    <n v="17.0284954064375"/>
    <n v="22.218863976828398"/>
    <n v="3.1192162447452998"/>
    <n v="114.358487924507"/>
    <n v="34.575244586479698"/>
    <n v="39.762283092069303"/>
    <n v="7.8288825095345196"/>
    <n v="201.10126800371901"/>
    <n v="1009.04456916658"/>
    <n v="12.0504783643976"/>
    <n v="2.32714637318018"/>
    <n v="369"/>
    <x v="3"/>
    <x v="1"/>
    <n v="25.487446346117899"/>
    <n v="122.763354811052"/>
    <s v="Monday"/>
    <n v="6"/>
    <x v="8"/>
    <x v="0"/>
    <x v="5"/>
    <n v="94"/>
    <n v="1"/>
  </r>
  <r>
    <n v="133.82823674551099"/>
    <n v="193.516254648201"/>
    <n v="82.3495903125647"/>
    <n v="24.6009364632203"/>
    <n v="2.0131619275552599"/>
    <n v="193.91305672967201"/>
    <n v="30.382238989571"/>
    <n v="34.724956131597402"/>
    <n v="3.7825525425075002"/>
    <n v="87.565629763269996"/>
    <n v="1034.5095729649199"/>
    <n v="38.0739205945045"/>
    <n v="8.0469739318919107"/>
    <n v="411"/>
    <x v="0"/>
    <x v="4"/>
    <n v="26.6837159852921"/>
    <n v="102.440360789146"/>
    <s v="Monday"/>
    <n v="10"/>
    <x v="1"/>
    <x v="8"/>
    <x v="3"/>
    <n v="63"/>
    <n v="1"/>
  </r>
  <r>
    <n v="244.31012405897101"/>
    <n v="160.64931133872901"/>
    <n v="52.093407010357602"/>
    <n v="13.493807039878799"/>
    <n v="1.60769651377157"/>
    <n v="156.55407899813599"/>
    <n v="8.1629512731827205"/>
    <n v="66.973839730293605"/>
    <n v="2.2033081209776002"/>
    <n v="212.77975557902801"/>
    <n v="1025.95457764199"/>
    <n v="4.9010405998305497"/>
    <n v="17.415794494520899"/>
    <n v="131"/>
    <x v="1"/>
    <x v="1"/>
    <n v="21.508812630384501"/>
    <n v="128.95391387235"/>
    <s v="Sunday"/>
    <n v="23"/>
    <x v="9"/>
    <x v="8"/>
    <x v="5"/>
    <n v="12"/>
    <n v="0"/>
  </r>
  <r>
    <n v="158.17641061974101"/>
    <n v="60.265830636254002"/>
    <n v="62.786737344589199"/>
    <n v="13.058362904896599"/>
    <n v="4.1369682354690598"/>
    <n v="108.293001289451"/>
    <n v="14.037586637465401"/>
    <n v="62.280334476855998"/>
    <n v="1.4271279649223401"/>
    <n v="250.665963440805"/>
    <n v="1010.71179138984"/>
    <n v="23.169547990791099"/>
    <n v="3.13860936908954"/>
    <n v="69"/>
    <x v="0"/>
    <x v="3"/>
    <n v="24.569551931191601"/>
    <n v="115.150114115273"/>
    <s v="Monday"/>
    <n v="5"/>
    <x v="3"/>
    <x v="7"/>
    <x v="5"/>
    <n v="80"/>
    <n v="0"/>
  </r>
  <r>
    <n v="21.405553919902001"/>
    <n v="167.93546577100099"/>
    <n v="19.876080565965101"/>
    <n v="38.078785005989502"/>
    <n v="3.1771926420857399"/>
    <n v="12.9122015316066"/>
    <n v="9.7260279863128504E-2"/>
    <n v="47.780869364225602"/>
    <n v="1.3307323516612699"/>
    <n v="149.61222567458"/>
    <n v="1024.29546177671"/>
    <n v="29.073108169712"/>
    <n v="2.9030244413159001"/>
    <n v="162"/>
    <x v="3"/>
    <x v="0"/>
    <n v="40.451675798127503"/>
    <n v="106.812976474116"/>
    <s v="Wednesday"/>
    <n v="16"/>
    <x v="8"/>
    <x v="6"/>
    <x v="5"/>
    <n v="36"/>
    <n v="0"/>
  </r>
  <r>
    <n v="64.992432473040793"/>
    <n v="68.264337371443105"/>
    <n v="39.694793351294997"/>
    <n v="24.493696295680198"/>
    <n v="2.5349434686669299"/>
    <n v="14.1715746545051"/>
    <n v="2.7363527546104498"/>
    <n v="39.186810973090601"/>
    <n v="6.8376728653998802"/>
    <n v="119.451846177013"/>
    <n v="999.52272328817003"/>
    <n v="14.0140116717333"/>
    <n v="7.91876131200633"/>
    <n v="201"/>
    <x v="1"/>
    <x v="4"/>
    <n v="23.876655318129998"/>
    <n v="111.21164125132501"/>
    <s v="Monday"/>
    <n v="1"/>
    <x v="4"/>
    <x v="6"/>
    <x v="5"/>
    <n v="22"/>
    <n v="0"/>
  </r>
  <r>
    <n v="78.727994051539895"/>
    <n v="223.10612709281301"/>
    <n v="49.180560243570199"/>
    <n v="16.784586125481201"/>
    <n v="3.6469484053073602"/>
    <n v="115.62614633920001"/>
    <n v="-2.6623693212208899"/>
    <n v="90.803757323339198"/>
    <n v="7.7362587033364898"/>
    <n v="241.96338488174499"/>
    <n v="1028.13068585305"/>
    <n v="32.611012622816403"/>
    <n v="4.4200330188785202"/>
    <n v="384"/>
    <x v="0"/>
    <x v="2"/>
    <n v="31.5384524019683"/>
    <n v="118.61712981437501"/>
    <s v="Sunday"/>
    <n v="11"/>
    <x v="10"/>
    <x v="2"/>
    <x v="4"/>
    <n v="62"/>
    <n v="1"/>
  </r>
  <r>
    <n v="153.981224820817"/>
    <n v="51.474133013644597"/>
    <n v="71.062772317212904"/>
    <n v="26.870210766067601"/>
    <n v="2.8089148083172502"/>
    <n v="129.59259463279199"/>
    <n v="-3.6926241283180601"/>
    <n v="38.404848031618201"/>
    <n v="3.88605262774953"/>
    <n v="336.81724590878002"/>
    <n v="1013.24837320711"/>
    <n v="11.745594417837999"/>
    <n v="19.125858408519299"/>
    <n v="498"/>
    <x v="1"/>
    <x v="4"/>
    <n v="34.122652844523998"/>
    <n v="103.296341286066"/>
    <s v="Thursday"/>
    <n v="4"/>
    <x v="9"/>
    <x v="0"/>
    <x v="1"/>
    <n v="37"/>
    <n v="1"/>
  </r>
  <r>
    <n v="54.187734046211901"/>
    <n v="285.70483396550901"/>
    <n v="81.122535804817304"/>
    <n v="41.259523184357597"/>
    <n v="1.0002817247299201"/>
    <n v="102.81912714743299"/>
    <n v="-2.6836523934028098"/>
    <n v="87.514547678038795"/>
    <n v="8.2494119812395201"/>
    <n v="251.027863149486"/>
    <n v="1027.56602427852"/>
    <n v="21.436964832249298"/>
    <n v="12.9502204758539"/>
    <n v="238"/>
    <x v="3"/>
    <x v="2"/>
    <n v="20.2158623414029"/>
    <n v="94.264185467302298"/>
    <s v="Monday"/>
    <n v="15"/>
    <x v="9"/>
    <x v="9"/>
    <x v="4"/>
    <n v="22"/>
    <n v="0"/>
  </r>
  <r>
    <n v="220.77420051505501"/>
    <n v="125.160048223687"/>
    <n v="55.7498738614565"/>
    <n v="23.6794613410887"/>
    <n v="0.68736588888472905"/>
    <n v="170.43184710678199"/>
    <n v="25.670188530774301"/>
    <n v="65.008530407349298"/>
    <n v="9.7491204011836299"/>
    <n v="159.90034058362301"/>
    <n v="1048.8535060389299"/>
    <n v="29.381735848641199"/>
    <n v="12.997357463049299"/>
    <n v="446"/>
    <x v="0"/>
    <x v="0"/>
    <n v="31.3119165883673"/>
    <n v="124.588505755439"/>
    <s v="Friday"/>
    <n v="6"/>
    <x v="10"/>
    <x v="7"/>
    <x v="3"/>
    <n v="88"/>
    <n v="1"/>
  </r>
  <r>
    <n v="206.07766150279599"/>
    <n v="102.109833360583"/>
    <n v="19.928295957896101"/>
    <n v="23.677862963659202"/>
    <n v="0.227124466089415"/>
    <n v="148.20088913558999"/>
    <n v="15.4762085049849"/>
    <n v="65.954207179808193"/>
    <n v="9.5225375279948601"/>
    <n v="302.58508470474698"/>
    <n v="994.47313674227803"/>
    <n v="27.106488176728199"/>
    <n v="11.059030751872999"/>
    <n v="353"/>
    <x v="2"/>
    <x v="1"/>
    <n v="48.183652499424603"/>
    <n v="95.361937816430995"/>
    <s v="Tuesday"/>
    <n v="4"/>
    <x v="6"/>
    <x v="1"/>
    <x v="4"/>
    <n v="59"/>
    <n v="1"/>
  </r>
  <r>
    <n v="198.258101369906"/>
    <n v="157.15322724559701"/>
    <n v="60.622445677969999"/>
    <n v="16.734345985209"/>
    <n v="3.09638191523227"/>
    <n v="184.19737367027199"/>
    <n v="37.246179165445497"/>
    <n v="68.598420452067998"/>
    <n v="4.6813101604100202"/>
    <n v="153.530808960108"/>
    <n v="1030.6452214983201"/>
    <n v="19.711222108365899"/>
    <n v="5.8734643517515703"/>
    <n v="296"/>
    <x v="1"/>
    <x v="4"/>
    <n v="28.794683788028099"/>
    <n v="114.146117168714"/>
    <s v="Saturday"/>
    <n v="3"/>
    <x v="6"/>
    <x v="9"/>
    <x v="4"/>
    <n v="48"/>
    <n v="0"/>
  </r>
  <r>
    <n v="200.75870157370099"/>
    <n v="55.270515442925799"/>
    <n v="81.604678453969498"/>
    <n v="46.264409123741601"/>
    <n v="2.9257855173619198"/>
    <n v="103.276821549899"/>
    <n v="-6.8793647828733304"/>
    <n v="22.139779172915599"/>
    <n v="6.2731781943381701"/>
    <n v="20.814666717851701"/>
    <n v="1048.9130938992"/>
    <n v="25.7252340127826"/>
    <n v="4.0949080770909898"/>
    <n v="148"/>
    <x v="2"/>
    <x v="0"/>
    <n v="27.1538914339889"/>
    <n v="119.638950842802"/>
    <s v="Monday"/>
    <n v="1"/>
    <x v="5"/>
    <x v="6"/>
    <x v="1"/>
    <n v="49"/>
    <n v="0"/>
  </r>
  <r>
    <n v="243.195799801444"/>
    <n v="64.031095144877099"/>
    <n v="43.3724147433973"/>
    <n v="32.687201952306303"/>
    <n v="1.0566807674440799"/>
    <n v="48.295697772241702"/>
    <n v="32.450475793254903"/>
    <n v="45.285831139594897"/>
    <n v="1.58348353227029"/>
    <n v="45.422988616593301"/>
    <n v="1040.55385214689"/>
    <n v="30.0716353622811"/>
    <n v="10.478672988978801"/>
    <n v="171"/>
    <x v="0"/>
    <x v="2"/>
    <n v="31.784964954276301"/>
    <n v="95.604423285790105"/>
    <s v="Wednesday"/>
    <n v="22"/>
    <x v="3"/>
    <x v="9"/>
    <x v="2"/>
    <n v="37"/>
    <n v="0"/>
  </r>
  <r>
    <n v="110.387316346324"/>
    <n v="29.377104704889302"/>
    <n v="47.749929242170197"/>
    <n v="35.598245979680797"/>
    <n v="3.2936392096014999"/>
    <n v="149.837684799502"/>
    <n v="18.0154990451888"/>
    <n v="27.514804545004601"/>
    <n v="5.4051693411462898"/>
    <n v="188.78580482065701"/>
    <n v="1049.2949015342799"/>
    <n v="27.1607272597258"/>
    <n v="7.2869123928016402"/>
    <n v="406"/>
    <x v="1"/>
    <x v="3"/>
    <n v="43.9599571360826"/>
    <n v="107.47035527657"/>
    <s v="Saturday"/>
    <n v="0"/>
    <x v="4"/>
    <x v="8"/>
    <x v="0"/>
    <n v="36"/>
    <n v="1"/>
  </r>
  <r>
    <n v="58.355941403127801"/>
    <n v="113.465575653979"/>
    <n v="26.0542389730793"/>
    <n v="28.0121601662911"/>
    <n v="4.2668049403702302"/>
    <n v="49.700958417417802"/>
    <n v="-6.1047470730308397"/>
    <n v="72.976483097571005"/>
    <n v="1.99093679503397"/>
    <n v="248.532216263067"/>
    <n v="1011.05948112929"/>
    <n v="38.377694327951602"/>
    <n v="8.8812096627752695"/>
    <n v="219"/>
    <x v="1"/>
    <x v="2"/>
    <n v="20.172311445819101"/>
    <n v="115.967963429514"/>
    <s v="Friday"/>
    <n v="16"/>
    <x v="11"/>
    <x v="5"/>
    <x v="3"/>
    <n v="2"/>
    <n v="0"/>
  </r>
  <r>
    <n v="151.51153400902101"/>
    <n v="23.3289147055558"/>
    <n v="49.853626954539997"/>
    <n v="47.668483010775297"/>
    <n v="2.3639180700537898"/>
    <n v="20.414910531594799"/>
    <n v="13.467986227593"/>
    <n v="79.359488944411396"/>
    <n v="6.7770759932622298"/>
    <n v="266.38517262298501"/>
    <n v="1019.98376017505"/>
    <n v="5.1643226144069301"/>
    <n v="16.079822619445501"/>
    <n v="467"/>
    <x v="0"/>
    <x v="2"/>
    <n v="24.713886919172602"/>
    <n v="128.32460973128201"/>
    <s v="Monday"/>
    <n v="12"/>
    <x v="2"/>
    <x v="0"/>
    <x v="1"/>
    <n v="27"/>
    <n v="1"/>
  </r>
  <r>
    <n v="92.875868207630106"/>
    <n v="85.051613941931805"/>
    <n v="51.176308782742197"/>
    <n v="2.8237037090869999"/>
    <n v="4.0058516463570397"/>
    <n v="153.46955995192599"/>
    <n v="24.597120770703999"/>
    <n v="65.769426185108003"/>
    <n v="0.84971416513829301"/>
    <n v="350.56176604536103"/>
    <n v="981.45793667153896"/>
    <n v="19.936747852933799"/>
    <n v="10.552342645531001"/>
    <n v="380"/>
    <x v="0"/>
    <x v="4"/>
    <n v="45.799114305517001"/>
    <n v="96.620352686002207"/>
    <s v="Monday"/>
    <n v="20"/>
    <x v="6"/>
    <x v="0"/>
    <x v="4"/>
    <n v="45"/>
    <n v="1"/>
  </r>
  <r>
    <n v="158.53883620077499"/>
    <n v="146.509516580683"/>
    <n v="94.480390203971197"/>
    <n v="29.464602280258799"/>
    <n v="4.5198846345229899"/>
    <n v="117.629611316213"/>
    <n v="11.8013130762517"/>
    <n v="86.784674364965397"/>
    <n v="1.85378831511761"/>
    <n v="32.673465573604197"/>
    <n v="1004.44446165464"/>
    <n v="49.092694696233799"/>
    <n v="7.2658494632728399"/>
    <n v="66"/>
    <x v="2"/>
    <x v="0"/>
    <n v="37.2819876133157"/>
    <n v="97.434041111878301"/>
    <s v="Monday"/>
    <n v="1"/>
    <x v="5"/>
    <x v="5"/>
    <x v="1"/>
    <n v="35"/>
    <n v="0"/>
  </r>
  <r>
    <n v="60.188653284190103"/>
    <n v="124.067633512448"/>
    <n v="44.0578803960817"/>
    <n v="46.996787282435598"/>
    <n v="1.32061982657608"/>
    <n v="156.54419078924801"/>
    <n v="34.267237327721702"/>
    <n v="21.2890275789604"/>
    <n v="5.2920657739690897"/>
    <n v="337.992664733906"/>
    <n v="990.89660012503396"/>
    <n v="35.945801544562798"/>
    <n v="12.044408958393101"/>
    <n v="186"/>
    <x v="2"/>
    <x v="3"/>
    <n v="43.524451565892697"/>
    <n v="126.507302582367"/>
    <s v="Saturday"/>
    <n v="23"/>
    <x v="6"/>
    <x v="1"/>
    <x v="0"/>
    <n v="89"/>
    <n v="0"/>
  </r>
  <r>
    <n v="70.641629830998696"/>
    <n v="144.35920565415401"/>
    <n v="61.394593802090299"/>
    <n v="23.2018615648653"/>
    <n v="4.6475833822643802"/>
    <n v="153.25743388178299"/>
    <n v="36.6555899568611"/>
    <n v="63.815781855126801"/>
    <n v="1.13905661029942"/>
    <n v="268.36343500608001"/>
    <n v="1049.1364353410299"/>
    <n v="4.1687959791832299"/>
    <n v="7.3886051331301701"/>
    <n v="268"/>
    <x v="3"/>
    <x v="2"/>
    <n v="20.107733712498501"/>
    <n v="123.77018184826601"/>
    <s v="Thursday"/>
    <n v="12"/>
    <x v="3"/>
    <x v="1"/>
    <x v="4"/>
    <n v="28"/>
    <n v="0"/>
  </r>
  <r>
    <n v="132.18572849729901"/>
    <n v="150.712751688174"/>
    <n v="21.1669085792714"/>
    <n v="36.446585951702197"/>
    <n v="4.5447461078840501"/>
    <n v="147.439006625763"/>
    <n v="14.6048134934606"/>
    <n v="36.843405601228604"/>
    <n v="2.7338038393092998"/>
    <n v="314.31806987868498"/>
    <n v="1020.7632165190701"/>
    <n v="27.4846673628786"/>
    <n v="10.4088387192051"/>
    <n v="242"/>
    <x v="0"/>
    <x v="4"/>
    <n v="41.132178466655802"/>
    <n v="125.65603577786"/>
    <s v="Sunday"/>
    <n v="18"/>
    <x v="11"/>
    <x v="9"/>
    <x v="2"/>
    <n v="97"/>
    <n v="0"/>
  </r>
  <r>
    <n v="114.497425745881"/>
    <n v="271.90602527392002"/>
    <n v="25.083725453277001"/>
    <n v="47.1539703306128"/>
    <n v="2.4482830704044698"/>
    <n v="48.104570940855503"/>
    <n v="-9.6511953577143004"/>
    <n v="11.042559018057901"/>
    <n v="1.1914110258363899"/>
    <n v="291.09772199426999"/>
    <n v="1016.49993550605"/>
    <n v="5.7829081445323798"/>
    <n v="17.1436610733629"/>
    <n v="365"/>
    <x v="2"/>
    <x v="0"/>
    <n v="44.806780509464602"/>
    <n v="93.864993390281796"/>
    <s v="Friday"/>
    <n v="6"/>
    <x v="9"/>
    <x v="7"/>
    <x v="0"/>
    <n v="64"/>
    <n v="1"/>
  </r>
  <r>
    <n v="232.606021410925"/>
    <n v="188.717493312382"/>
    <n v="48.683597456413999"/>
    <n v="8.6619647343858208"/>
    <n v="1.60341710138427"/>
    <n v="12.410888943061"/>
    <n v="-8.1850916600217403"/>
    <n v="71.179162174380593"/>
    <n v="4.4861540381902296"/>
    <n v="330.53975765757599"/>
    <n v="1025.02292044412"/>
    <n v="13.271516136633201"/>
    <n v="12.704578254915299"/>
    <n v="345"/>
    <x v="1"/>
    <x v="1"/>
    <n v="42.431959535613501"/>
    <n v="102.29915782864499"/>
    <s v="Thursday"/>
    <n v="17"/>
    <x v="2"/>
    <x v="6"/>
    <x v="5"/>
    <n v="1"/>
    <n v="1"/>
  </r>
  <r>
    <n v="22.366494310823601"/>
    <n v="237.129691023383"/>
    <n v="16.566808987899599"/>
    <n v="24.7680459420841"/>
    <n v="2.50663752085008"/>
    <n v="90.150437301850403"/>
    <n v="-0.20711801569861099"/>
    <n v="44.001722770578397"/>
    <n v="2.4495804469164102"/>
    <n v="273.58786780752803"/>
    <n v="1020.28022372212"/>
    <n v="19.748513378374199"/>
    <n v="5.9437291309514499"/>
    <n v="17"/>
    <x v="3"/>
    <x v="0"/>
    <n v="37.392204209691499"/>
    <n v="106.584029920029"/>
    <s v="Wednesday"/>
    <n v="8"/>
    <x v="7"/>
    <x v="9"/>
    <x v="2"/>
    <n v="90"/>
    <n v="0"/>
  </r>
  <r>
    <n v="249.14221746922399"/>
    <n v="154.387434517466"/>
    <n v="12.3390702202021"/>
    <n v="30.985685804999701"/>
    <n v="3.9812700493867101"/>
    <n v="148.752652448568"/>
    <n v="6.9730710914820602"/>
    <n v="13.409871179822201"/>
    <n v="1.5144500203957101"/>
    <n v="127.990954858609"/>
    <n v="1019.30705730211"/>
    <n v="39.451935429603402"/>
    <n v="18.909421116424099"/>
    <n v="118"/>
    <x v="1"/>
    <x v="2"/>
    <n v="32.933982443864799"/>
    <n v="124.631830923615"/>
    <s v="Friday"/>
    <n v="1"/>
    <x v="11"/>
    <x v="4"/>
    <x v="5"/>
    <n v="3"/>
    <n v="0"/>
  </r>
  <r>
    <n v="213.74898330241399"/>
    <n v="32.3404399274499"/>
    <n v="16.869541959441101"/>
    <n v="38.547302222842497"/>
    <n v="2.7969610969585199"/>
    <n v="101.82866526252501"/>
    <n v="32.4747777110369"/>
    <n v="96.769214096325896"/>
    <n v="8.2836630218711207"/>
    <n v="232.97176884340499"/>
    <n v="1008.2932187475"/>
    <n v="15.1137679289765"/>
    <n v="2.2076100801710301"/>
    <n v="249"/>
    <x v="0"/>
    <x v="3"/>
    <n v="42.464645459187402"/>
    <n v="112.53577805892699"/>
    <s v="Sunday"/>
    <n v="21"/>
    <x v="10"/>
    <x v="8"/>
    <x v="4"/>
    <n v="6"/>
    <n v="0"/>
  </r>
  <r>
    <n v="112.36474348265401"/>
    <n v="141.303856775843"/>
    <n v="15.179394759620701"/>
    <n v="21.641740675258699"/>
    <n v="2.2761229592144101"/>
    <n v="113.253522666789"/>
    <n v="34.439130223998703"/>
    <n v="39.748427386441001"/>
    <n v="6.9559192878016498"/>
    <n v="56.560256952215099"/>
    <n v="999.03261986346399"/>
    <n v="12.266704830155099"/>
    <n v="18.175785966267998"/>
    <n v="241"/>
    <x v="0"/>
    <x v="0"/>
    <n v="40.609928576236001"/>
    <n v="127.76426243149101"/>
    <s v="Tuesday"/>
    <n v="14"/>
    <x v="0"/>
    <x v="5"/>
    <x v="1"/>
    <n v="22"/>
    <n v="0"/>
  </r>
  <r>
    <n v="17.051111610902598"/>
    <n v="188.81413616491801"/>
    <n v="24.860112002453899"/>
    <n v="25.8064409473929"/>
    <n v="0.91583389792290704"/>
    <n v="59.949257730844998"/>
    <n v="20.479341356402699"/>
    <n v="29.5781162508645"/>
    <n v="8.3999811234277999"/>
    <n v="201.47460962041501"/>
    <n v="981.40711385396799"/>
    <n v="19.6794945856679"/>
    <n v="17.143930396816799"/>
    <n v="367"/>
    <x v="1"/>
    <x v="2"/>
    <n v="37.844483039588098"/>
    <n v="90.082522217763199"/>
    <s v="Friday"/>
    <n v="7"/>
    <x v="8"/>
    <x v="7"/>
    <x v="0"/>
    <n v="46"/>
    <n v="1"/>
  </r>
  <r>
    <n v="48.581663051554401"/>
    <n v="158.04537646314401"/>
    <n v="65.477218060458398"/>
    <n v="49.490140525467503"/>
    <n v="4.7459557241289003"/>
    <n v="130.45353641123401"/>
    <n v="13.1907520765724"/>
    <n v="92.307128775823998"/>
    <n v="0.125175137805036"/>
    <n v="64.598942587432404"/>
    <n v="1010.70364267976"/>
    <n v="16.718193900757001"/>
    <n v="5.3712775571598899"/>
    <n v="429"/>
    <x v="3"/>
    <x v="3"/>
    <n v="26.6386625271452"/>
    <n v="117.92896867840901"/>
    <s v="Friday"/>
    <n v="21"/>
    <x v="11"/>
    <x v="8"/>
    <x v="1"/>
    <n v="30"/>
    <n v="1"/>
  </r>
  <r>
    <n v="105.421489206564"/>
    <n v="45.402999881226599"/>
    <n v="39.775957740228698"/>
    <n v="14.1785669783527"/>
    <n v="2.98518368168435"/>
    <n v="154.28115128170199"/>
    <n v="9.8535866367752103"/>
    <n v="99.490697574752602"/>
    <n v="4.9138658661210997"/>
    <n v="161.06744118915199"/>
    <n v="1047.5200538880099"/>
    <n v="35.830612797281297"/>
    <n v="17.219241215528299"/>
    <n v="335"/>
    <x v="3"/>
    <x v="3"/>
    <n v="26.895491987592901"/>
    <n v="99.929807965679103"/>
    <s v="Saturday"/>
    <n v="9"/>
    <x v="8"/>
    <x v="5"/>
    <x v="4"/>
    <n v="96"/>
    <n v="1"/>
  </r>
  <r>
    <n v="197.11739372304399"/>
    <n v="239.56025995252199"/>
    <n v="6.9200053887476702"/>
    <n v="46.417168048687202"/>
    <n v="0.58061501270494598"/>
    <n v="19.636531803217999"/>
    <n v="39.672255986527297"/>
    <n v="54.060049723699699"/>
    <n v="3.3711452228174998"/>
    <n v="309.41026440466601"/>
    <n v="994.73200168951803"/>
    <n v="39.403704623270798"/>
    <n v="18.5264711020471"/>
    <n v="211"/>
    <x v="3"/>
    <x v="3"/>
    <n v="41.130839680487199"/>
    <n v="113.73779096812299"/>
    <s v="Friday"/>
    <n v="8"/>
    <x v="3"/>
    <x v="1"/>
    <x v="1"/>
    <n v="99"/>
    <n v="0"/>
  </r>
  <r>
    <n v="37.940535637587097"/>
    <n v="78.338819908839199"/>
    <n v="11.9526095389677"/>
    <n v="42.244622074361899"/>
    <n v="4.2673139720975097"/>
    <n v="93.386372071655202"/>
    <n v="30.5849490483625"/>
    <n v="36.3763931350218"/>
    <n v="8.0967144918931702"/>
    <n v="112.948036816674"/>
    <n v="1041.25302412315"/>
    <n v="32.408705964888902"/>
    <n v="5.3376010473870199"/>
    <n v="324"/>
    <x v="1"/>
    <x v="0"/>
    <n v="28.669899071726402"/>
    <n v="105.929358043113"/>
    <s v="Monday"/>
    <n v="4"/>
    <x v="1"/>
    <x v="4"/>
    <x v="4"/>
    <n v="25"/>
    <n v="1"/>
  </r>
  <r>
    <n v="82.357200213411204"/>
    <n v="187.22225679458899"/>
    <n v="98.784685746128602"/>
    <n v="23.2529062095253"/>
    <n v="3.2050666218820201"/>
    <n v="148.68443992549001"/>
    <n v="-6.7327990704131304"/>
    <n v="17.640533327277499"/>
    <n v="9.8444586645749101"/>
    <n v="190.77247589162499"/>
    <n v="1034.6774448217"/>
    <n v="23.316069929908998"/>
    <n v="3.5451720727651401"/>
    <n v="310"/>
    <x v="3"/>
    <x v="2"/>
    <n v="30.899497186459499"/>
    <n v="101.77271573569899"/>
    <s v="Sunday"/>
    <n v="2"/>
    <x v="9"/>
    <x v="5"/>
    <x v="1"/>
    <n v="84"/>
    <n v="1"/>
  </r>
  <r>
    <n v="139.594479847765"/>
    <n v="116.221990251118"/>
    <n v="54.486973140128804"/>
    <n v="35.980518788081099"/>
    <n v="4.8408471386059704"/>
    <n v="97.015444021148895"/>
    <n v="32.240630606732097"/>
    <n v="71.183388039707296"/>
    <n v="1.20302134559181"/>
    <n v="52.301528420681599"/>
    <n v="1042.4437986135099"/>
    <n v="44.658421550552198"/>
    <n v="19.169271788977699"/>
    <n v="42"/>
    <x v="1"/>
    <x v="1"/>
    <n v="32.132061877459897"/>
    <n v="108.559480546526"/>
    <s v="Saturday"/>
    <n v="20"/>
    <x v="4"/>
    <x v="2"/>
    <x v="5"/>
    <n v="57"/>
    <n v="0"/>
  </r>
  <r>
    <n v="16.723743229339899"/>
    <n v="21.578584428954201"/>
    <n v="56.036812564766301"/>
    <n v="9.7188251094511298"/>
    <n v="4.69599422731274"/>
    <n v="64.642648371462997"/>
    <n v="-7.1084220537047704"/>
    <n v="28.5385802978887"/>
    <n v="2.32376460780312"/>
    <n v="284.36260607890102"/>
    <n v="1001.18155710381"/>
    <n v="22.676010396078699"/>
    <n v="1.8159605892997199"/>
    <n v="375"/>
    <x v="1"/>
    <x v="3"/>
    <n v="40.519338348058"/>
    <n v="93.547390132762601"/>
    <s v="Tuesday"/>
    <n v="3"/>
    <x v="7"/>
    <x v="0"/>
    <x v="2"/>
    <n v="64"/>
    <n v="1"/>
  </r>
  <r>
    <n v="215.55469029990101"/>
    <n v="255.43623392444499"/>
    <n v="40.899575667054499"/>
    <n v="40.253856804785102"/>
    <n v="4.1167507560578098"/>
    <n v="178.00114132437801"/>
    <n v="4.8038728031118003"/>
    <n v="58.093982131712799"/>
    <n v="5.3007578664004296"/>
    <n v="337.814310608315"/>
    <n v="1034.1908146459"/>
    <n v="29.501827484163599"/>
    <n v="3.2039306093008899"/>
    <n v="186"/>
    <x v="2"/>
    <x v="4"/>
    <n v="27.398344141197999"/>
    <n v="101.528903366791"/>
    <s v="Friday"/>
    <n v="23"/>
    <x v="11"/>
    <x v="3"/>
    <x v="0"/>
    <n v="30"/>
    <n v="0"/>
  </r>
  <r>
    <n v="74.596500503033397"/>
    <n v="182.15771174556599"/>
    <n v="86.494102408266798"/>
    <n v="5.5103458816069502"/>
    <n v="1.15295666609071"/>
    <n v="174.94096875030499"/>
    <n v="-8.5185317747949298"/>
    <n v="85.966165641368306"/>
    <n v="6.9667638720384302"/>
    <n v="80.287750697151196"/>
    <n v="996.62202588318803"/>
    <n v="46.207025313187401"/>
    <n v="18.8630443166624"/>
    <n v="41"/>
    <x v="1"/>
    <x v="2"/>
    <n v="34.797393565996998"/>
    <n v="116.640236720407"/>
    <s v="Wednesday"/>
    <n v="12"/>
    <x v="1"/>
    <x v="8"/>
    <x v="5"/>
    <n v="46"/>
    <n v="0"/>
  </r>
  <r>
    <n v="87.002520414639605"/>
    <n v="133.381510942121"/>
    <n v="50.806130118200898"/>
    <n v="40.6722364208605"/>
    <n v="0.41341666963955198"/>
    <n v="70.454524718603594"/>
    <n v="30.7590976584112"/>
    <n v="61.758623049353403"/>
    <n v="1.8626866412075"/>
    <n v="104.776127588612"/>
    <n v="1017.07644676388"/>
    <n v="20.789966363366599"/>
    <n v="6.4921450451916201"/>
    <n v="299"/>
    <x v="0"/>
    <x v="0"/>
    <n v="39.7453217134792"/>
    <n v="92.424304791523895"/>
    <s v="Thursday"/>
    <n v="17"/>
    <x v="8"/>
    <x v="7"/>
    <x v="5"/>
    <n v="33"/>
    <n v="0"/>
  </r>
  <r>
    <n v="207.74215827219999"/>
    <n v="256.81970821716999"/>
    <n v="5.0050468750864301"/>
    <n v="31.5217512511705"/>
    <n v="4.5526293923401404"/>
    <n v="16.742257824516301"/>
    <n v="1.3982663013330401"/>
    <n v="77.405152557977303"/>
    <n v="3.8911565883194399"/>
    <n v="185.291441637177"/>
    <n v="994.21931395945398"/>
    <n v="47.680871535467404"/>
    <n v="19.2965210984983"/>
    <n v="435"/>
    <x v="1"/>
    <x v="2"/>
    <n v="49.426930361982699"/>
    <n v="120.777245884142"/>
    <s v="Wednesday"/>
    <n v="12"/>
    <x v="0"/>
    <x v="4"/>
    <x v="4"/>
    <n v="6"/>
    <n v="1"/>
  </r>
  <r>
    <n v="46.484834343829803"/>
    <n v="61.007393911783403"/>
    <n v="73.091336705317502"/>
    <n v="28.8590065260647"/>
    <n v="1.1776695381734901"/>
    <n v="173.39283449543399"/>
    <n v="1.42217844365998"/>
    <n v="96.961412031883"/>
    <n v="1.9148206931120699"/>
    <n v="120.84233249501"/>
    <n v="984.30735672149899"/>
    <n v="28.288922813271899"/>
    <n v="9.6709717263354502"/>
    <n v="229"/>
    <x v="0"/>
    <x v="0"/>
    <n v="24.6719615627457"/>
    <n v="90.171752587159105"/>
    <s v="Thursday"/>
    <n v="5"/>
    <x v="3"/>
    <x v="6"/>
    <x v="0"/>
    <n v="15"/>
    <n v="0"/>
  </r>
  <r>
    <n v="34.4767433551891"/>
    <n v="163.235072446575"/>
    <n v="54.185238238931099"/>
    <n v="34.430210456431602"/>
    <n v="3.0434491926106002"/>
    <n v="64.1874032677608"/>
    <n v="36.664519452936801"/>
    <n v="41.211132584616799"/>
    <n v="8.6920222182241194"/>
    <n v="99.385209597337493"/>
    <n v="1017.02150902191"/>
    <n v="29.435022339643599"/>
    <n v="10.794206671366799"/>
    <n v="357"/>
    <x v="0"/>
    <x v="2"/>
    <n v="21.078233301090801"/>
    <n v="114.92115546687"/>
    <s v="Wednesday"/>
    <n v="23"/>
    <x v="2"/>
    <x v="4"/>
    <x v="2"/>
    <n v="71"/>
    <n v="1"/>
  </r>
  <r>
    <n v="214.62325662290499"/>
    <n v="279.67139124691602"/>
    <n v="58.268065275071301"/>
    <n v="44.154998673706302"/>
    <n v="2.0730477760736998"/>
    <n v="75.581909071587106"/>
    <n v="23.5825549323378"/>
    <n v="48.476244276237097"/>
    <n v="9.8191568690159503"/>
    <n v="226.859272955454"/>
    <n v="997.15655061285497"/>
    <n v="36.015137748845099"/>
    <n v="11.7659585739082"/>
    <n v="92"/>
    <x v="1"/>
    <x v="1"/>
    <n v="28.864601326736999"/>
    <n v="121.087497390172"/>
    <s v="Friday"/>
    <n v="11"/>
    <x v="10"/>
    <x v="8"/>
    <x v="0"/>
    <n v="70"/>
    <n v="0"/>
  </r>
  <r>
    <n v="201.41991216607099"/>
    <n v="80.912541832608198"/>
    <n v="51.974418273331402"/>
    <n v="25.441061860188601"/>
    <n v="2.69612752435305"/>
    <n v="164.25027688198"/>
    <n v="22.325791442833498"/>
    <n v="56.152257858412298"/>
    <n v="0.99576121106838"/>
    <n v="64.200594012639996"/>
    <n v="1033.4173527421301"/>
    <n v="9.4120015568936708"/>
    <n v="13.9396483467167"/>
    <n v="159"/>
    <x v="0"/>
    <x v="2"/>
    <n v="23.140646653848702"/>
    <n v="100.367121255713"/>
    <s v="Saturday"/>
    <n v="9"/>
    <x v="8"/>
    <x v="7"/>
    <x v="5"/>
    <n v="99"/>
    <n v="0"/>
  </r>
  <r>
    <n v="89.654309348608805"/>
    <n v="38.0023491264486"/>
    <n v="60.1030330271848"/>
    <n v="43.759251703306603"/>
    <n v="4.5824037885122397"/>
    <n v="13.123271661302701"/>
    <n v="-2.5082292148457901"/>
    <n v="85.923665810019003"/>
    <n v="9.8870683518021707"/>
    <n v="74.235829795506703"/>
    <n v="1001.54002014146"/>
    <n v="22.778917651819501"/>
    <n v="19.283100112274902"/>
    <n v="64"/>
    <x v="2"/>
    <x v="4"/>
    <n v="43.867441352593303"/>
    <n v="118.591890534204"/>
    <s v="Sunday"/>
    <n v="6"/>
    <x v="7"/>
    <x v="7"/>
    <x v="2"/>
    <n v="58"/>
    <n v="0"/>
  </r>
  <r>
    <n v="154.88066523148399"/>
    <n v="213.14320413066201"/>
    <n v="67.815212745965397"/>
    <n v="17.697526336175901"/>
    <n v="2.7946894180239301"/>
    <n v="164.43737815898101"/>
    <n v="35.557744332824498"/>
    <n v="98.7788531057531"/>
    <n v="0.30948330288950199"/>
    <n v="90.448593604432304"/>
    <n v="1042.1365214628299"/>
    <n v="47.827600830241202"/>
    <n v="13.7048613249344"/>
    <n v="61"/>
    <x v="0"/>
    <x v="3"/>
    <n v="29.395178541463899"/>
    <n v="94.771238563604399"/>
    <s v="Friday"/>
    <n v="14"/>
    <x v="8"/>
    <x v="9"/>
    <x v="1"/>
    <n v="35"/>
    <n v="0"/>
  </r>
  <r>
    <n v="62.713656913793798"/>
    <n v="208.34587575511301"/>
    <n v="20.442574275959899"/>
    <n v="22.117495682283302"/>
    <n v="1.8996647342294"/>
    <n v="62.7550105739085"/>
    <n v="23.0338159852672"/>
    <n v="97.557741312068899"/>
    <n v="4.2589547462705299"/>
    <n v="220.717509423899"/>
    <n v="1000.38493139806"/>
    <n v="41.596782062125598"/>
    <n v="11.6522248783875"/>
    <n v="457"/>
    <x v="3"/>
    <x v="4"/>
    <n v="23.437275783196799"/>
    <n v="128.68898039155599"/>
    <s v="Thursday"/>
    <n v="2"/>
    <x v="6"/>
    <x v="4"/>
    <x v="1"/>
    <n v="61"/>
    <n v="1"/>
  </r>
  <r>
    <n v="202.896362153524"/>
    <n v="214.153725759568"/>
    <n v="38.916145863500802"/>
    <n v="32.189992248255599"/>
    <n v="2.9170658771997799"/>
    <n v="112.173764576934"/>
    <n v="12.2793035987597"/>
    <n v="74.533006085671204"/>
    <n v="4.5383094234583297"/>
    <n v="205.05807839844701"/>
    <n v="988.73578751827904"/>
    <n v="5.4315806044721997"/>
    <n v="0.64879973651179301"/>
    <n v="322"/>
    <x v="1"/>
    <x v="4"/>
    <n v="20.8312685297198"/>
    <n v="94.869484632663401"/>
    <s v="Sunday"/>
    <n v="11"/>
    <x v="8"/>
    <x v="6"/>
    <x v="0"/>
    <n v="87"/>
    <n v="1"/>
  </r>
  <r>
    <n v="143.29541020514799"/>
    <n v="70.272573864098405"/>
    <n v="13.621228772836201"/>
    <n v="16.033159873714101"/>
    <n v="1.93016539111791"/>
    <n v="150.41442752048101"/>
    <n v="16.8467306071677"/>
    <n v="52.118493182363601"/>
    <n v="8.7098888274841499"/>
    <n v="251.11470876380201"/>
    <n v="1015.00384968497"/>
    <n v="35.312313534817903"/>
    <n v="9.2208807475487706"/>
    <n v="385"/>
    <x v="2"/>
    <x v="1"/>
    <n v="48.765755309424001"/>
    <n v="113.98262284052601"/>
    <s v="Tuesday"/>
    <n v="13"/>
    <x v="11"/>
    <x v="1"/>
    <x v="4"/>
    <n v="64"/>
    <n v="1"/>
  </r>
  <r>
    <n v="151.058432243575"/>
    <n v="247.57970424814599"/>
    <n v="49.760820300630201"/>
    <n v="2.28588969642104"/>
    <n v="0.90053526044496002"/>
    <n v="66.714246172362294"/>
    <n v="23.5673638563179"/>
    <n v="46.115714162567301"/>
    <n v="4.1284520405707203"/>
    <n v="267.30055525601199"/>
    <n v="1037.9378330162399"/>
    <n v="5.3913843203049696"/>
    <n v="1.46759410672199"/>
    <n v="423"/>
    <x v="3"/>
    <x v="1"/>
    <n v="38.214257730354802"/>
    <n v="106.353150374104"/>
    <s v="Friday"/>
    <n v="3"/>
    <x v="9"/>
    <x v="0"/>
    <x v="1"/>
    <n v="8"/>
    <n v="1"/>
  </r>
  <r>
    <n v="129.32674640487099"/>
    <n v="90.6021937543875"/>
    <n v="43.523158186065103"/>
    <n v="14.1569403473311"/>
    <n v="1.0600343524900799"/>
    <n v="165.44504343785499"/>
    <n v="-6.8474343667603801"/>
    <n v="92.507769751503801"/>
    <n v="1.4166465848421299"/>
    <n v="177.99794814053601"/>
    <n v="1014.16363976638"/>
    <n v="46.823442936639204"/>
    <n v="1.9414940603239501"/>
    <n v="10"/>
    <x v="0"/>
    <x v="3"/>
    <n v="35.983173163139803"/>
    <n v="126.133795129047"/>
    <s v="Monday"/>
    <n v="8"/>
    <x v="3"/>
    <x v="9"/>
    <x v="4"/>
    <n v="79"/>
    <n v="0"/>
  </r>
  <r>
    <n v="30.285754082297998"/>
    <n v="254.80990167363501"/>
    <n v="37.051012102110903"/>
    <n v="25.084427432483999"/>
    <n v="4.6102462486456304"/>
    <n v="45.843584748224302"/>
    <n v="21.886317644537002"/>
    <n v="84.589888101151203"/>
    <n v="4.9571771868900303"/>
    <n v="61.432487395560003"/>
    <n v="1037.6667358976699"/>
    <n v="44.908997806131502"/>
    <n v="19.055832536317801"/>
    <n v="424"/>
    <x v="0"/>
    <x v="0"/>
    <n v="41.110558157767898"/>
    <n v="97.349329758077502"/>
    <s v="Thursday"/>
    <n v="20"/>
    <x v="11"/>
    <x v="4"/>
    <x v="0"/>
    <n v="37"/>
    <n v="1"/>
  </r>
  <r>
    <n v="71.420498034339005"/>
    <n v="189.38226084608999"/>
    <n v="19.063087854378701"/>
    <n v="32.459014162801097"/>
    <n v="1.07859499706855"/>
    <n v="173.39462418797899"/>
    <n v="2.42680235182601"/>
    <n v="37.050746109091001"/>
    <n v="3.0470714790839799"/>
    <n v="153.15326216323601"/>
    <n v="1039.27237214416"/>
    <n v="30.7964596472005"/>
    <n v="10.1452916927561"/>
    <n v="224"/>
    <x v="1"/>
    <x v="1"/>
    <n v="37.656679913642201"/>
    <n v="105.966868604608"/>
    <s v="Wednesday"/>
    <n v="17"/>
    <x v="4"/>
    <x v="4"/>
    <x v="4"/>
    <n v="22"/>
    <n v="0"/>
  </r>
  <r>
    <n v="69.533859088990198"/>
    <n v="100.611922490604"/>
    <n v="26.592028539179399"/>
    <n v="4.5802222350578301"/>
    <n v="3.73013168485264"/>
    <n v="68.027073436281995"/>
    <n v="0.53920621590637197"/>
    <n v="28.933299636158701"/>
    <n v="5.6764772362362503"/>
    <n v="296.42010833668701"/>
    <n v="1023.93341520882"/>
    <n v="4.6253761884840499"/>
    <n v="3.57733469242413"/>
    <n v="476"/>
    <x v="0"/>
    <x v="1"/>
    <n v="34.734472880699897"/>
    <n v="91.975668171007001"/>
    <s v="Monday"/>
    <n v="15"/>
    <x v="3"/>
    <x v="9"/>
    <x v="1"/>
    <n v="87"/>
    <n v="1"/>
  </r>
  <r>
    <n v="201.811214186364"/>
    <n v="256.76578620570098"/>
    <n v="63.647397870182999"/>
    <n v="4.9242954818115798"/>
    <n v="2.7877935133965299"/>
    <n v="135.00020961965899"/>
    <n v="-5.3045769905121496"/>
    <n v="86.728640755935004"/>
    <n v="5.1455095575296497"/>
    <n v="280.301611590108"/>
    <n v="999.06912095642804"/>
    <n v="31.981949979119701"/>
    <n v="6.5631443107510199"/>
    <n v="266"/>
    <x v="3"/>
    <x v="4"/>
    <n v="41.772508248099101"/>
    <n v="112.776023003148"/>
    <s v="Monday"/>
    <n v="15"/>
    <x v="3"/>
    <x v="9"/>
    <x v="4"/>
    <n v="91"/>
    <n v="0"/>
  </r>
  <r>
    <n v="72.7705517809719"/>
    <n v="252.065014450701"/>
    <n v="63.708614386719603"/>
    <n v="24.8873805259846"/>
    <n v="0.20367183938046399"/>
    <n v="17.389924102493801"/>
    <n v="24.8207668999273"/>
    <n v="41.787807341547499"/>
    <n v="1.59159723268734"/>
    <n v="16.354150614462"/>
    <n v="996.87964409186702"/>
    <n v="41.662585462449499"/>
    <n v="6.7795641368123603"/>
    <n v="341"/>
    <x v="2"/>
    <x v="2"/>
    <n v="34.432596054867702"/>
    <n v="110.312914383446"/>
    <s v="Monday"/>
    <n v="11"/>
    <x v="1"/>
    <x v="4"/>
    <x v="0"/>
    <n v="58"/>
    <n v="1"/>
  </r>
  <r>
    <n v="18.0205845197932"/>
    <n v="153.58397443398701"/>
    <n v="7.3770747623318904"/>
    <n v="17.800754971569599"/>
    <n v="1.8002612623877301"/>
    <n v="88.238777345204198"/>
    <n v="7.2271701263974597"/>
    <n v="77.515592005833099"/>
    <n v="1.6466001173999101"/>
    <n v="254.258801806099"/>
    <n v="1039.9752461105099"/>
    <n v="8.8132415018161598"/>
    <n v="19.005323942656702"/>
    <n v="446"/>
    <x v="1"/>
    <x v="1"/>
    <n v="24.287799900636902"/>
    <n v="107.175211224064"/>
    <s v="Thursday"/>
    <n v="1"/>
    <x v="0"/>
    <x v="6"/>
    <x v="0"/>
    <n v="6"/>
    <n v="1"/>
  </r>
  <r>
    <n v="28.412742825919"/>
    <n v="108.478971426624"/>
    <n v="73.296227343804802"/>
    <n v="29.905997235553901"/>
    <n v="3.1114631851519499"/>
    <n v="139.28582663396699"/>
    <n v="-5.2943687822529002"/>
    <n v="33.698013908767003"/>
    <n v="3.1477328050233702"/>
    <n v="132.191839582787"/>
    <n v="984.07193368134006"/>
    <n v="48.850557991093197"/>
    <n v="9.2802115781110093"/>
    <n v="462"/>
    <x v="1"/>
    <x v="0"/>
    <n v="28.974005472010901"/>
    <n v="126.538344177726"/>
    <s v="Saturday"/>
    <n v="18"/>
    <x v="11"/>
    <x v="9"/>
    <x v="0"/>
    <n v="92"/>
    <n v="1"/>
  </r>
  <r>
    <n v="53.397549436447299"/>
    <n v="95.912998368806896"/>
    <n v="15.136538482721599"/>
    <n v="32.002806496598197"/>
    <n v="1.1972021860851001"/>
    <n v="145.18740769068901"/>
    <n v="14.822887836948199"/>
    <n v="23.4210499535533"/>
    <n v="3.2214263718681"/>
    <n v="227.97807213377101"/>
    <n v="998.21946484787304"/>
    <n v="40.539317764128697"/>
    <n v="7.8662901741884603"/>
    <n v="106"/>
    <x v="2"/>
    <x v="2"/>
    <n v="42.8821798487715"/>
    <n v="119.806455068612"/>
    <s v="Saturday"/>
    <n v="4"/>
    <x v="10"/>
    <x v="0"/>
    <x v="5"/>
    <n v="69"/>
    <n v="0"/>
  </r>
  <r>
    <n v="213.804837582343"/>
    <n v="101.794971225029"/>
    <n v="76.380089941915799"/>
    <n v="29.643629428235201"/>
    <n v="2.5885062509393801"/>
    <n v="130.59832381258701"/>
    <n v="18.842236709584299"/>
    <n v="70.600687899688594"/>
    <n v="3.7446845453266699"/>
    <n v="292.30478028683302"/>
    <n v="1006.09177312612"/>
    <n v="7.1417676891366799"/>
    <n v="16.715875459383799"/>
    <n v="117"/>
    <x v="1"/>
    <x v="4"/>
    <n v="28.253053534848299"/>
    <n v="116.19597420233499"/>
    <s v="Wednesday"/>
    <n v="20"/>
    <x v="2"/>
    <x v="3"/>
    <x v="4"/>
    <n v="24"/>
    <n v="0"/>
  </r>
  <r>
    <n v="183.14866527955701"/>
    <n v="120.88711004763"/>
    <n v="24.510868345738299"/>
    <n v="23.675270939884602"/>
    <n v="3.96847998195457"/>
    <n v="156.03192856623099"/>
    <n v="2.7264890207138999"/>
    <n v="72.917298545349894"/>
    <n v="5.6590889940515501"/>
    <n v="13.6745048474068"/>
    <n v="996.20436208039098"/>
    <n v="41.554262096274599"/>
    <n v="18.305643318749102"/>
    <n v="368"/>
    <x v="0"/>
    <x v="3"/>
    <n v="43.459419386128403"/>
    <n v="100.40651683977001"/>
    <s v="Monday"/>
    <n v="3"/>
    <x v="9"/>
    <x v="5"/>
    <x v="4"/>
    <n v="89"/>
    <n v="1"/>
  </r>
  <r>
    <n v="127.57729242291499"/>
    <n v="205.53172197504"/>
    <n v="30.4699509315857"/>
    <n v="39.590506430995099"/>
    <n v="0.715265611575849"/>
    <n v="20.5411523377274"/>
    <n v="17.085832589075"/>
    <n v="82.742788987590501"/>
    <n v="3.7440568487794299"/>
    <n v="171.62270013426399"/>
    <n v="1041.2161084540501"/>
    <n v="7.8647481682650202"/>
    <n v="18.344988178194502"/>
    <n v="211"/>
    <x v="1"/>
    <x v="4"/>
    <n v="46.5744741113717"/>
    <n v="112.098286689604"/>
    <s v="Thursday"/>
    <n v="16"/>
    <x v="10"/>
    <x v="1"/>
    <x v="5"/>
    <n v="60"/>
    <n v="0"/>
  </r>
  <r>
    <n v="230.19367186008799"/>
    <n v="38.165914442753497"/>
    <n v="37.248739617274403"/>
    <n v="31.773655678711599"/>
    <n v="2.14454558515347"/>
    <n v="78.666248500726795"/>
    <n v="13.193283512189399"/>
    <n v="83.344543233861501"/>
    <n v="4.28825819372942"/>
    <n v="281.89986444133598"/>
    <n v="997.56417104007903"/>
    <n v="12.4574808829448"/>
    <n v="10.4724930796603"/>
    <n v="379"/>
    <x v="3"/>
    <x v="4"/>
    <n v="39.317500647239399"/>
    <n v="106.082932619931"/>
    <s v="Thursday"/>
    <n v="9"/>
    <x v="11"/>
    <x v="2"/>
    <x v="1"/>
    <n v="85"/>
    <n v="1"/>
  </r>
  <r>
    <n v="193.17570250461199"/>
    <n v="118.959479247329"/>
    <n v="10.215119174867599"/>
    <n v="11.724508064296099"/>
    <n v="4.3776770618940901"/>
    <n v="39.0815746329937"/>
    <n v="8.2402065492092404"/>
    <n v="66.723907669563005"/>
    <n v="0.77394671121272496"/>
    <n v="17.772854128801701"/>
    <n v="994.19289407881399"/>
    <n v="14.8405129682906"/>
    <n v="3.0085197207979899"/>
    <n v="7"/>
    <x v="0"/>
    <x v="4"/>
    <n v="34.350835890249797"/>
    <n v="99.344093269174806"/>
    <s v="Sunday"/>
    <n v="2"/>
    <x v="5"/>
    <x v="6"/>
    <x v="5"/>
    <n v="77"/>
    <n v="0"/>
  </r>
  <r>
    <n v="123.53986980289"/>
    <n v="175.06297080056899"/>
    <n v="90.096754174217295"/>
    <n v="14.927710591911101"/>
    <n v="1.3442074783423901"/>
    <n v="68.704680014633396"/>
    <n v="27.345358003582799"/>
    <n v="28.641833325638299"/>
    <n v="3.3563702813410901"/>
    <n v="112.58784391212799"/>
    <n v="1044.7487062084799"/>
    <n v="27.143302752216101"/>
    <n v="14.985102063551301"/>
    <n v="177"/>
    <x v="0"/>
    <x v="2"/>
    <n v="23.351834749211299"/>
    <n v="121.675970717468"/>
    <s v="Sunday"/>
    <n v="11"/>
    <x v="8"/>
    <x v="1"/>
    <x v="2"/>
    <n v="12"/>
    <n v="0"/>
  </r>
  <r>
    <n v="199.274720204321"/>
    <n v="114.154269223307"/>
    <n v="37.511882577745503"/>
    <n v="3.44487394961812"/>
    <n v="2.9602529369042898"/>
    <n v="145.07101566857801"/>
    <n v="10.665356152658999"/>
    <n v="33.632256057189402"/>
    <n v="8.88978385422452"/>
    <n v="6.5915029170469799"/>
    <n v="1006.27950782912"/>
    <n v="11.978528192829501"/>
    <n v="19.467973208666301"/>
    <n v="289"/>
    <x v="3"/>
    <x v="2"/>
    <n v="43.666587483823797"/>
    <n v="123.920229252101"/>
    <s v="Wednesday"/>
    <n v="6"/>
    <x v="4"/>
    <x v="2"/>
    <x v="1"/>
    <n v="85"/>
    <n v="0"/>
  </r>
  <r>
    <n v="207.14434661986201"/>
    <n v="291.90728644970898"/>
    <n v="55.415416378781998"/>
    <n v="46.557013760538801"/>
    <n v="3.7553676876253701"/>
    <n v="168.77766616276901"/>
    <n v="31.129605947235099"/>
    <n v="21.211258013741901"/>
    <n v="0.91992396372780005"/>
    <n v="160.16651172104699"/>
    <n v="999.81326633113099"/>
    <n v="10.2359521354783"/>
    <n v="11.6303394994942"/>
    <n v="309"/>
    <x v="0"/>
    <x v="1"/>
    <n v="44.125752008057397"/>
    <n v="95.074700233707404"/>
    <s v="Thursday"/>
    <n v="12"/>
    <x v="11"/>
    <x v="1"/>
    <x v="0"/>
    <n v="62"/>
    <n v="1"/>
  </r>
  <r>
    <n v="31.520462805966201"/>
    <n v="242.02803179473"/>
    <n v="50.409940407625399"/>
    <n v="9.8021916015959007"/>
    <n v="0.89604917779982995"/>
    <n v="111.552182619078"/>
    <n v="-1.4540048402208801"/>
    <n v="52.201736755974999"/>
    <n v="0.116039767762634"/>
    <n v="293.75104664706902"/>
    <n v="1008.6734686513699"/>
    <n v="9.3421019028072401"/>
    <n v="14.808133382392199"/>
    <n v="175"/>
    <x v="0"/>
    <x v="1"/>
    <n v="39.409472151489702"/>
    <n v="126.441676028865"/>
    <s v="Sunday"/>
    <n v="0"/>
    <x v="1"/>
    <x v="7"/>
    <x v="0"/>
    <n v="74"/>
    <n v="0"/>
  </r>
  <r>
    <n v="247.940325306294"/>
    <n v="299.60176019906402"/>
    <n v="91.119444970249305"/>
    <n v="26.718732430014001"/>
    <n v="1.6808681277438899"/>
    <n v="148.87374075539799"/>
    <n v="-1.2226311399480201"/>
    <n v="31.7615360667169"/>
    <n v="7.9099244430402802"/>
    <n v="79.550268442597698"/>
    <n v="1047.91821042226"/>
    <n v="21.562449386788199"/>
    <n v="15.6003105906783"/>
    <n v="317"/>
    <x v="3"/>
    <x v="1"/>
    <n v="45.810700646456297"/>
    <n v="92.8797086033196"/>
    <s v="Monday"/>
    <n v="3"/>
    <x v="1"/>
    <x v="2"/>
    <x v="5"/>
    <n v="24"/>
    <n v="1"/>
  </r>
  <r>
    <n v="247.435048512755"/>
    <n v="157.54549014205"/>
    <n v="13.4331365288112"/>
    <n v="28.954025664141099"/>
    <n v="2.86608672021582"/>
    <n v="100.59712071360801"/>
    <n v="-8.5878171394850398"/>
    <n v="15.4302550548038"/>
    <n v="2.5640317679761"/>
    <n v="138.822555066012"/>
    <n v="1031.4956216256901"/>
    <n v="45.106752923217002"/>
    <n v="17.679417071756401"/>
    <n v="28"/>
    <x v="1"/>
    <x v="4"/>
    <n v="42.312012151052599"/>
    <n v="101.272600891088"/>
    <s v="Friday"/>
    <n v="0"/>
    <x v="5"/>
    <x v="6"/>
    <x v="0"/>
    <n v="40"/>
    <n v="0"/>
  </r>
  <r>
    <n v="212.36560704259301"/>
    <n v="288.26533464145302"/>
    <n v="41.148817433390199"/>
    <n v="48.168696008849999"/>
    <n v="2.8114973376000898"/>
    <n v="50.367417273494198"/>
    <n v="38.917316124349597"/>
    <n v="40.503757921234801"/>
    <n v="9.3906678977657201"/>
    <n v="87.077355236324905"/>
    <n v="1016.03957339563"/>
    <n v="26.248390370363499"/>
    <n v="5.6400934167364598"/>
    <n v="53"/>
    <x v="0"/>
    <x v="2"/>
    <n v="37.2245353024026"/>
    <n v="92.289807424062602"/>
    <s v="Monday"/>
    <n v="23"/>
    <x v="4"/>
    <x v="4"/>
    <x v="3"/>
    <n v="66"/>
    <n v="0"/>
  </r>
  <r>
    <n v="73.313243189048507"/>
    <n v="151.60749702417601"/>
    <n v="15.275656987151599"/>
    <n v="1.1173335988975901"/>
    <n v="3.7984963371790399"/>
    <n v="58.670804994850997"/>
    <n v="-4.5885479283749797"/>
    <n v="77.988975796602801"/>
    <n v="2.08476182458626"/>
    <n v="266.83023408697198"/>
    <n v="1035.3694804837301"/>
    <n v="48.145292660730703"/>
    <n v="18.9863262119488"/>
    <n v="392"/>
    <x v="1"/>
    <x v="0"/>
    <n v="20.546279520558699"/>
    <n v="115.183699923351"/>
    <s v="Thursday"/>
    <n v="2"/>
    <x v="7"/>
    <x v="5"/>
    <x v="1"/>
    <n v="26"/>
    <n v="1"/>
  </r>
  <r>
    <n v="156.07780693475701"/>
    <n v="263.38581477830297"/>
    <n v="85.189106691708503"/>
    <n v="14.8829021336112"/>
    <n v="2.4306046820291498"/>
    <n v="44.065230448692901"/>
    <n v="28.182164243344999"/>
    <n v="99.986259349282804"/>
    <n v="8.0023186897166791"/>
    <n v="358.27085416666301"/>
    <n v="1014.34492350862"/>
    <n v="17.1898793425454"/>
    <n v="0.81040496898079395"/>
    <n v="290"/>
    <x v="2"/>
    <x v="3"/>
    <n v="21.041432836639"/>
    <n v="117.69951420445101"/>
    <s v="Sunday"/>
    <n v="4"/>
    <x v="8"/>
    <x v="4"/>
    <x v="5"/>
    <n v="71"/>
    <n v="0"/>
  </r>
  <r>
    <n v="184.957374153041"/>
    <n v="71.441037843081205"/>
    <n v="95.224610122437994"/>
    <n v="9.08189290862137"/>
    <n v="2.3326515375097401"/>
    <n v="78.661259295039201"/>
    <n v="31.869962374956401"/>
    <n v="28.723361139865599"/>
    <n v="5.1550835084340498"/>
    <n v="239.09070938542001"/>
    <n v="1044.0257751204599"/>
    <n v="23.338481909177499"/>
    <n v="8.8473444977597602"/>
    <n v="493"/>
    <x v="1"/>
    <x v="2"/>
    <n v="30.032128668411701"/>
    <n v="113.983935686888"/>
    <s v="Friday"/>
    <n v="16"/>
    <x v="1"/>
    <x v="8"/>
    <x v="3"/>
    <n v="23"/>
    <n v="1"/>
  </r>
  <r>
    <n v="49.754979247035699"/>
    <n v="82.608810756331806"/>
    <n v="67.148788595703607"/>
    <n v="26.0009931848336"/>
    <n v="2.10259472246794"/>
    <n v="114.733945679502"/>
    <n v="5.1486340292453203"/>
    <n v="47.430021548001399"/>
    <n v="3.2471768467547202"/>
    <n v="18.802114481288701"/>
    <n v="983.53597654380906"/>
    <n v="33.881610016969702"/>
    <n v="18.355370865873901"/>
    <n v="443"/>
    <x v="0"/>
    <x v="3"/>
    <n v="47.428685032928499"/>
    <n v="110.02466792583699"/>
    <s v="Saturday"/>
    <n v="1"/>
    <x v="8"/>
    <x v="6"/>
    <x v="0"/>
    <n v="10"/>
    <n v="1"/>
  </r>
  <r>
    <n v="89.607327912576807"/>
    <n v="151.728287065659"/>
    <n v="60.2045227165708"/>
    <n v="28.622548954734999"/>
    <n v="3.2563512521910098"/>
    <n v="104.490220063716"/>
    <n v="13.547704050857"/>
    <n v="65.328131478577006"/>
    <n v="1.1870007219480001"/>
    <n v="220.52490930283"/>
    <n v="1006.3438621217"/>
    <n v="38.024100522958399"/>
    <n v="18.976768088191001"/>
    <n v="282"/>
    <x v="0"/>
    <x v="3"/>
    <n v="30.552407817498899"/>
    <n v="90.999661020616898"/>
    <s v="Sunday"/>
    <n v="0"/>
    <x v="8"/>
    <x v="8"/>
    <x v="4"/>
    <n v="37"/>
    <n v="0"/>
  </r>
  <r>
    <n v="20.1563129856115"/>
    <n v="268.174716953146"/>
    <n v="16.990904271598701"/>
    <n v="29.219000084952999"/>
    <n v="0.38857186008255601"/>
    <n v="163.14394663619899"/>
    <n v="11.853897134471101"/>
    <n v="71.301395710497005"/>
    <n v="4.5596534024637601"/>
    <n v="147.65704570882599"/>
    <n v="1022.62876930781"/>
    <n v="41.164999421112398"/>
    <n v="9.7172719413228101"/>
    <n v="59"/>
    <x v="2"/>
    <x v="2"/>
    <n v="48.447459034542199"/>
    <n v="119.953226265881"/>
    <s v="Thursday"/>
    <n v="2"/>
    <x v="7"/>
    <x v="7"/>
    <x v="4"/>
    <n v="88"/>
    <n v="0"/>
  </r>
  <r>
    <n v="110.23286147008299"/>
    <n v="42.504322706255003"/>
    <n v="79.553343431800897"/>
    <n v="33.445361326540798"/>
    <n v="4.6184008729518498"/>
    <n v="53.394977687893999"/>
    <n v="-2.1324016289791401"/>
    <n v="82.549894163639095"/>
    <n v="8.3110235459813797"/>
    <n v="218.007927813745"/>
    <n v="1004.68045772216"/>
    <n v="17.202052227216502"/>
    <n v="19.384776502904199"/>
    <n v="249"/>
    <x v="1"/>
    <x v="3"/>
    <n v="44.944409471769703"/>
    <n v="125.295712955173"/>
    <s v="Sunday"/>
    <n v="22"/>
    <x v="8"/>
    <x v="5"/>
    <x v="3"/>
    <n v="50"/>
    <n v="0"/>
  </r>
  <r>
    <n v="50.796553273064397"/>
    <n v="64.325908098620502"/>
    <n v="94.856321408345593"/>
    <n v="4.5701222811106597"/>
    <n v="2.12548416658354"/>
    <n v="105.521827033118"/>
    <n v="28.704269716357"/>
    <n v="89.623930077137103"/>
    <n v="3.9470870299090901"/>
    <n v="103.721389954835"/>
    <n v="980.77241578240705"/>
    <n v="37.686902437013899"/>
    <n v="5.6096398021487497"/>
    <n v="81"/>
    <x v="3"/>
    <x v="1"/>
    <n v="37.006223141251198"/>
    <n v="93.234442510956299"/>
    <s v="Monday"/>
    <n v="13"/>
    <x v="0"/>
    <x v="7"/>
    <x v="5"/>
    <n v="8"/>
    <n v="0"/>
  </r>
  <r>
    <n v="164.58935397240199"/>
    <n v="86.447485997163795"/>
    <n v="28.519480750405599"/>
    <n v="30.811727170418699"/>
    <n v="1.41917020118613"/>
    <n v="14.948046760673201"/>
    <n v="2.2763799370467601"/>
    <n v="79.623543620910496"/>
    <n v="9.1758003935578394"/>
    <n v="105.755350779314"/>
    <n v="1037.9276069007799"/>
    <n v="11.3675232976102"/>
    <n v="18.242765019079599"/>
    <n v="359"/>
    <x v="3"/>
    <x v="3"/>
    <n v="39.680379306390797"/>
    <n v="116.675505726263"/>
    <s v="Thursday"/>
    <n v="17"/>
    <x v="4"/>
    <x v="9"/>
    <x v="0"/>
    <n v="51"/>
    <n v="1"/>
  </r>
  <r>
    <n v="82.864080700734306"/>
    <n v="53.107104485654297"/>
    <n v="97.189621229562206"/>
    <n v="8.5706137164231109"/>
    <n v="2.5341054599501098"/>
    <n v="74.651367050718704"/>
    <n v="5.4430760457441796"/>
    <n v="33.466338646807003"/>
    <n v="3.6828963650981001"/>
    <n v="55.208283801823001"/>
    <n v="1046.9504217702699"/>
    <n v="6.9388443803987299"/>
    <n v="16.7533518804957"/>
    <n v="292"/>
    <x v="1"/>
    <x v="0"/>
    <n v="24.000787701706699"/>
    <n v="113.258748152813"/>
    <s v="Monday"/>
    <n v="21"/>
    <x v="5"/>
    <x v="4"/>
    <x v="1"/>
    <n v="35"/>
    <n v="0"/>
  </r>
  <r>
    <n v="183.78386622791001"/>
    <n v="170.638447486579"/>
    <n v="91.230304670043907"/>
    <n v="30.3595286718969"/>
    <n v="1.0859434448548799"/>
    <n v="65.514413658493893"/>
    <n v="30.409753196525202"/>
    <n v="85.953411414738198"/>
    <n v="9.98025158628929"/>
    <n v="117.74691318053"/>
    <n v="1027.61672908219"/>
    <n v="9.1070404153118591"/>
    <n v="9.8344444508861706"/>
    <n v="321"/>
    <x v="0"/>
    <x v="0"/>
    <n v="20.156978299346001"/>
    <n v="94.4263725699915"/>
    <s v="Saturday"/>
    <n v="8"/>
    <x v="3"/>
    <x v="4"/>
    <x v="0"/>
    <n v="62"/>
    <n v="1"/>
  </r>
  <r>
    <n v="244.043821686646"/>
    <n v="96.113332168818999"/>
    <n v="36.945436368956102"/>
    <n v="33.367991071497798"/>
    <n v="0.47845154954324498"/>
    <n v="132.55374926322699"/>
    <n v="18.643018089902899"/>
    <n v="40.290100425382803"/>
    <n v="9.1489025976428398"/>
    <n v="154.290605796514"/>
    <n v="1015.33249904717"/>
    <n v="5.3280429750928704"/>
    <n v="14.468389475766999"/>
    <n v="199"/>
    <x v="1"/>
    <x v="2"/>
    <n v="34.969664938863602"/>
    <n v="90.281641559698102"/>
    <s v="Monday"/>
    <n v="3"/>
    <x v="0"/>
    <x v="5"/>
    <x v="5"/>
    <n v="78"/>
    <n v="0"/>
  </r>
  <r>
    <n v="181.87142130856401"/>
    <n v="234.860806382123"/>
    <n v="84.643390787855793"/>
    <n v="20.107146343210601"/>
    <n v="0.43091979547328202"/>
    <n v="67.681773343438394"/>
    <n v="-9.4828335391088405"/>
    <n v="68.572921291995996"/>
    <n v="5.2457828320020097"/>
    <n v="358.52919417301501"/>
    <n v="1035.55885745623"/>
    <n v="49.043781574164697"/>
    <n v="11.635053124838899"/>
    <n v="432"/>
    <x v="3"/>
    <x v="0"/>
    <n v="38.4147004667537"/>
    <n v="111.71806127654401"/>
    <s v="Sunday"/>
    <n v="13"/>
    <x v="0"/>
    <x v="2"/>
    <x v="1"/>
    <n v="79"/>
    <n v="1"/>
  </r>
  <r>
    <n v="122.592231783931"/>
    <n v="80.115130757490206"/>
    <n v="66.1732704682437"/>
    <n v="43.527093557157997"/>
    <n v="1.52333436367621"/>
    <n v="59.575006055825099"/>
    <n v="2.12770259926058"/>
    <n v="56.172278728889999"/>
    <n v="3.5022572466136399"/>
    <n v="87.450522080510396"/>
    <n v="1045.8892381478099"/>
    <n v="30.715107205884902"/>
    <n v="19.740223464410001"/>
    <n v="299"/>
    <x v="1"/>
    <x v="1"/>
    <n v="42.812860492477903"/>
    <n v="90.777473371427305"/>
    <s v="Friday"/>
    <n v="2"/>
    <x v="0"/>
    <x v="3"/>
    <x v="2"/>
    <n v="70"/>
    <n v="0"/>
  </r>
  <r>
    <n v="70.0142609788942"/>
    <n v="183.67570892011099"/>
    <n v="93.407151457634299"/>
    <n v="40.9292772740842"/>
    <n v="3.0223938618519002"/>
    <n v="23.195724379230199"/>
    <n v="23.1464640705017"/>
    <n v="20.078223920228101"/>
    <n v="3.9621166802097099"/>
    <n v="180.68933468574099"/>
    <n v="1027.9396341132101"/>
    <n v="9.6228765779984595"/>
    <n v="5.4581068192982602"/>
    <n v="92"/>
    <x v="1"/>
    <x v="2"/>
    <n v="39.349233525620598"/>
    <n v="101.29160635177401"/>
    <s v="Wednesday"/>
    <n v="17"/>
    <x v="11"/>
    <x v="8"/>
    <x v="3"/>
    <n v="22"/>
    <n v="0"/>
  </r>
  <r>
    <n v="15.011321039506599"/>
    <n v="84.450730922757501"/>
    <n v="19.200599832344"/>
    <n v="9.4135103995268299"/>
    <n v="3.9878483667462201"/>
    <n v="187.33464611299601"/>
    <n v="36.605666577022099"/>
    <n v="97.036319554682095"/>
    <n v="4.25928664389376"/>
    <n v="220.612634684543"/>
    <n v="1037.8723194561401"/>
    <n v="7.0811448150341203"/>
    <n v="10.479583108832401"/>
    <n v="470"/>
    <x v="2"/>
    <x v="3"/>
    <n v="20.614854995048901"/>
    <n v="119.43390844516"/>
    <s v="Wednesday"/>
    <n v="8"/>
    <x v="0"/>
    <x v="6"/>
    <x v="2"/>
    <n v="51"/>
    <n v="1"/>
  </r>
  <r>
    <n v="211.37934928804299"/>
    <n v="112.220718333237"/>
    <n v="60.364596410785701"/>
    <n v="49.748623263488099"/>
    <n v="3.7623996015066901"/>
    <n v="136.17279994735799"/>
    <n v="16.916758062514099"/>
    <n v="50.399208001932898"/>
    <n v="6.2158048613153802"/>
    <n v="104.97768295575599"/>
    <n v="1012.91966872415"/>
    <n v="48.580324914419997"/>
    <n v="4.3056462505417503"/>
    <n v="108"/>
    <x v="3"/>
    <x v="1"/>
    <n v="39.365593096456301"/>
    <n v="129.75756803562899"/>
    <s v="Wednesday"/>
    <n v="22"/>
    <x v="9"/>
    <x v="5"/>
    <x v="0"/>
    <n v="59"/>
    <n v="0"/>
  </r>
  <r>
    <n v="129.62912587814299"/>
    <n v="79.094057613999297"/>
    <n v="57.100357443241897"/>
    <n v="47.590536206178598"/>
    <n v="4.4633604124940298"/>
    <n v="199.750286730147"/>
    <n v="-5.2821227747216399"/>
    <n v="98.650124244215306"/>
    <n v="7.2242397008105899"/>
    <n v="71.573273348083305"/>
    <n v="1036.34689233171"/>
    <n v="31.118506826652201"/>
    <n v="15.6680619462688"/>
    <n v="24"/>
    <x v="3"/>
    <x v="1"/>
    <n v="20.854234623942698"/>
    <n v="92.275166856494707"/>
    <s v="Monday"/>
    <n v="10"/>
    <x v="2"/>
    <x v="9"/>
    <x v="1"/>
    <n v="51"/>
    <n v="0"/>
  </r>
  <r>
    <n v="11.001345329200699"/>
    <n v="121.747171596482"/>
    <n v="69.2956796248031"/>
    <n v="1.4127603035010801"/>
    <n v="1.2361833475206301"/>
    <n v="97.621589062269194"/>
    <n v="29.459430413568601"/>
    <n v="52.458553398279903"/>
    <n v="2.0028359552035999"/>
    <n v="175.59623920387199"/>
    <n v="984.89727249504097"/>
    <n v="14.1361488671508"/>
    <n v="3.9140607443405799"/>
    <n v="337"/>
    <x v="1"/>
    <x v="4"/>
    <n v="45.161126071014898"/>
    <n v="107.358258933089"/>
    <s v="Wednesday"/>
    <n v="16"/>
    <x v="1"/>
    <x v="4"/>
    <x v="1"/>
    <n v="89"/>
    <n v="1"/>
  </r>
  <r>
    <n v="77.448613346369498"/>
    <n v="276.46633803486401"/>
    <n v="91.350436666865505"/>
    <n v="29.247433031428798"/>
    <n v="1.36472064737853"/>
    <n v="160.353301618373"/>
    <n v="32.788379619609898"/>
    <n v="36.978134806371003"/>
    <n v="2.5446258564375501"/>
    <n v="308.254863101235"/>
    <n v="992.075790139334"/>
    <n v="48.924976927507302"/>
    <n v="2.4516888370471999"/>
    <n v="422"/>
    <x v="3"/>
    <x v="0"/>
    <n v="48.2182480647676"/>
    <n v="123.55927237668899"/>
    <s v="Thursday"/>
    <n v="9"/>
    <x v="2"/>
    <x v="6"/>
    <x v="4"/>
    <n v="10"/>
    <n v="1"/>
  </r>
  <r>
    <n v="92.835870803690597"/>
    <n v="206.04013127919899"/>
    <n v="52.503085383000801"/>
    <n v="14.9542517134912"/>
    <n v="3.3514217911359201"/>
    <n v="185.22173331784299"/>
    <n v="20.7183930527688"/>
    <n v="71.551395102794302"/>
    <n v="7.1188865085082798"/>
    <n v="163.179745122626"/>
    <n v="1013.65762346152"/>
    <n v="47.661372093994999"/>
    <n v="12.4484114567707"/>
    <n v="190"/>
    <x v="2"/>
    <x v="2"/>
    <n v="31.368134986035301"/>
    <n v="127.92799785372701"/>
    <s v="Thursday"/>
    <n v="3"/>
    <x v="7"/>
    <x v="0"/>
    <x v="0"/>
    <n v="67"/>
    <n v="0"/>
  </r>
  <r>
    <n v="109.426268824362"/>
    <n v="79.082618744699204"/>
    <n v="95.695165889965494"/>
    <n v="14.1057516268377"/>
    <n v="1.2512359360897001"/>
    <n v="166.34339966092401"/>
    <n v="38.204383815597801"/>
    <n v="20.3572030762328"/>
    <n v="4.7475096143344002"/>
    <n v="296.55022882352301"/>
    <n v="1029.7249291114199"/>
    <n v="11.1563098817625"/>
    <n v="5.0254370463854103"/>
    <n v="7"/>
    <x v="0"/>
    <x v="3"/>
    <n v="22.669705648252101"/>
    <n v="98.395530798246099"/>
    <s v="Friday"/>
    <n v="20"/>
    <x v="0"/>
    <x v="4"/>
    <x v="5"/>
    <n v="62"/>
    <n v="0"/>
  </r>
  <r>
    <n v="77.578806322398904"/>
    <n v="28.680363002715399"/>
    <n v="57.519229669886101"/>
    <n v="47.860457483993997"/>
    <n v="2.34872542455695"/>
    <n v="145.740782583076"/>
    <n v="29.610169482147199"/>
    <n v="96.265869678714395"/>
    <n v="4.3450851686229699"/>
    <n v="346.77873915534002"/>
    <n v="989.26605918707605"/>
    <n v="4.51845771425746"/>
    <n v="13.9164583824237"/>
    <n v="16"/>
    <x v="2"/>
    <x v="0"/>
    <n v="26.7030674699988"/>
    <n v="115.125393979959"/>
    <s v="Friday"/>
    <n v="6"/>
    <x v="9"/>
    <x v="0"/>
    <x v="4"/>
    <n v="98"/>
    <n v="0"/>
  </r>
  <r>
    <n v="41.2587277378002"/>
    <n v="30.252395630759199"/>
    <n v="82.560940250916104"/>
    <n v="43.575181621692302"/>
    <n v="2.8345557331870399"/>
    <n v="64.406259921909097"/>
    <n v="-7.8905520505198803"/>
    <n v="83.187752052624901"/>
    <n v="0.47552433669887501"/>
    <n v="139.260722571152"/>
    <n v="1007.43237454584"/>
    <n v="31.963622782089299"/>
    <n v="16.256032931036302"/>
    <n v="11"/>
    <x v="3"/>
    <x v="4"/>
    <n v="36.217878551849402"/>
    <n v="91.970942364057905"/>
    <s v="Sunday"/>
    <n v="6"/>
    <x v="1"/>
    <x v="6"/>
    <x v="3"/>
    <n v="76"/>
    <n v="0"/>
  </r>
  <r>
    <n v="74.016482147656902"/>
    <n v="268.511636390494"/>
    <n v="82.708030198812196"/>
    <n v="1.5306238797001901"/>
    <n v="4.4193084320715501"/>
    <n v="52.2431276270365"/>
    <n v="8.3174030234168406"/>
    <n v="76.819012892087201"/>
    <n v="6.8155840874823701"/>
    <n v="244.24086447134101"/>
    <n v="1013.28096110263"/>
    <n v="47.649473736551997"/>
    <n v="0.483224535539172"/>
    <n v="111"/>
    <x v="0"/>
    <x v="0"/>
    <n v="25.501652367076201"/>
    <n v="124.640957730764"/>
    <s v="Tuesday"/>
    <n v="19"/>
    <x v="3"/>
    <x v="5"/>
    <x v="0"/>
    <n v="67"/>
    <n v="0"/>
  </r>
  <r>
    <n v="117.60871847245301"/>
    <n v="22.2406257445056"/>
    <n v="7.69078421096114"/>
    <n v="3.5896402869231601"/>
    <n v="0.47323280550897401"/>
    <n v="90.419512872336398"/>
    <n v="15.1068802559234"/>
    <n v="59.596763813690899"/>
    <n v="9.2729163492111599"/>
    <n v="339.25031106235201"/>
    <n v="1021.81115361208"/>
    <n v="2.5721873265901398"/>
    <n v="19.080992907310701"/>
    <n v="285"/>
    <x v="1"/>
    <x v="0"/>
    <n v="24.038427853181599"/>
    <n v="92.950995351003598"/>
    <s v="Monday"/>
    <n v="16"/>
    <x v="5"/>
    <x v="1"/>
    <x v="2"/>
    <n v="26"/>
    <n v="0"/>
  </r>
  <r>
    <n v="41.081607381569597"/>
    <n v="198.45422979332801"/>
    <n v="87.323796811445703"/>
    <n v="39.629315661770903"/>
    <n v="3.6830623175255002"/>
    <n v="17.615619278279599"/>
    <n v="-0.49368260327670299"/>
    <n v="99.741158751783402"/>
    <n v="4.7474191919219901"/>
    <n v="128.30481341443399"/>
    <n v="991.17730492365399"/>
    <n v="29.41044770109"/>
    <n v="11.6851079098667"/>
    <n v="20"/>
    <x v="2"/>
    <x v="0"/>
    <n v="38.067167693013097"/>
    <n v="102.07887566061299"/>
    <s v="Thursday"/>
    <n v="19"/>
    <x v="7"/>
    <x v="0"/>
    <x v="2"/>
    <n v="8"/>
    <n v="0"/>
  </r>
  <r>
    <n v="170.64831804970601"/>
    <n v="221.12893604650199"/>
    <n v="58.595514998708097"/>
    <n v="46.858693487008701"/>
    <n v="4.3258152583395102"/>
    <n v="182.55583385203701"/>
    <n v="10.7246298550735"/>
    <n v="35.320382245081198"/>
    <n v="6.9977294277079398"/>
    <n v="337.89836087788399"/>
    <n v="1030.6409647865"/>
    <n v="40.7024078129472"/>
    <n v="3.67124297407325"/>
    <n v="61"/>
    <x v="2"/>
    <x v="4"/>
    <n v="39.746729516459098"/>
    <n v="97.714526030066594"/>
    <s v="Monday"/>
    <n v="6"/>
    <x v="8"/>
    <x v="5"/>
    <x v="2"/>
    <n v="43"/>
    <n v="0"/>
  </r>
  <r>
    <n v="151.794757501513"/>
    <n v="62.060105226278502"/>
    <n v="43.593042105714702"/>
    <n v="9.3643570310544995"/>
    <n v="4.2719654504867597"/>
    <n v="65.278296826498504"/>
    <n v="36.330959513864599"/>
    <n v="55.429086878845702"/>
    <n v="6.2853490992979202"/>
    <n v="102.963554457356"/>
    <n v="1008.32237314935"/>
    <n v="9.0964976634981198"/>
    <n v="18.317808965329998"/>
    <n v="181"/>
    <x v="3"/>
    <x v="4"/>
    <n v="38.1303057213863"/>
    <n v="116.054455043964"/>
    <s v="Thursday"/>
    <n v="7"/>
    <x v="9"/>
    <x v="0"/>
    <x v="4"/>
    <n v="89"/>
    <n v="0"/>
  </r>
  <r>
    <n v="165.91212900147701"/>
    <n v="197.92573126863201"/>
    <n v="34.842595922411199"/>
    <n v="14.6993265117236"/>
    <n v="2.0927889824400201"/>
    <n v="25.172268579157599"/>
    <n v="1.14860097696928"/>
    <n v="64.668898900372994"/>
    <n v="4.3114812298752003"/>
    <n v="181.60825237696201"/>
    <n v="984.09429344425098"/>
    <n v="45.269391561044699"/>
    <n v="4.9153737413995904"/>
    <n v="171"/>
    <x v="3"/>
    <x v="1"/>
    <n v="36.565277898283199"/>
    <n v="113.933738356649"/>
    <s v="Wednesday"/>
    <n v="1"/>
    <x v="4"/>
    <x v="1"/>
    <x v="2"/>
    <n v="74"/>
    <n v="0"/>
  </r>
  <r>
    <n v="240.13815862759401"/>
    <n v="265.299914405057"/>
    <n v="52.422066332629598"/>
    <n v="28.597617967300199"/>
    <n v="1.3536829173488001"/>
    <n v="176.04496202764099"/>
    <n v="33.107362725717998"/>
    <n v="18.748888509945999"/>
    <n v="9.14243881947551"/>
    <n v="219.40946276412899"/>
    <n v="989.53326417051596"/>
    <n v="40.699109319232399"/>
    <n v="4.1519543635581702"/>
    <n v="493"/>
    <x v="0"/>
    <x v="4"/>
    <n v="48.648983007744"/>
    <n v="109.253029308775"/>
    <s v="Saturday"/>
    <n v="9"/>
    <x v="7"/>
    <x v="8"/>
    <x v="4"/>
    <n v="81"/>
    <n v="1"/>
  </r>
  <r>
    <n v="166.87652971586701"/>
    <n v="157.48594594453201"/>
    <n v="59.592895340322002"/>
    <n v="15.1323263281839"/>
    <n v="1.9090928447998201"/>
    <n v="49.499185539667103"/>
    <n v="9.1863079895348605"/>
    <n v="63.430050659050899"/>
    <n v="9.8344032008194002"/>
    <n v="111.76370915765401"/>
    <n v="1035.2258662561601"/>
    <n v="13.2784946028207"/>
    <n v="6.6740297529165602"/>
    <n v="9"/>
    <x v="0"/>
    <x v="0"/>
    <n v="47.191782979616796"/>
    <n v="98.132415366099906"/>
    <s v="Saturday"/>
    <n v="13"/>
    <x v="5"/>
    <x v="6"/>
    <x v="1"/>
    <n v="56"/>
    <n v="0"/>
  </r>
  <r>
    <n v="170.67358607556699"/>
    <n v="198.034257638197"/>
    <n v="93.527251742010705"/>
    <n v="28.271002305057898"/>
    <n v="1.9965601413749501"/>
    <n v="191.139097692148"/>
    <n v="38.948232372224901"/>
    <n v="33.417479683449997"/>
    <n v="5.4048480402473196"/>
    <n v="85.327212836372098"/>
    <n v="1013.23727441506"/>
    <n v="8.2618555024906399"/>
    <n v="14.3168683529974"/>
    <n v="242"/>
    <x v="3"/>
    <x v="4"/>
    <n v="33.6783618679749"/>
    <n v="95.624427088358402"/>
    <s v="Saturday"/>
    <n v="8"/>
    <x v="5"/>
    <x v="1"/>
    <x v="5"/>
    <n v="43"/>
    <n v="0"/>
  </r>
  <r>
    <n v="157.06792236842"/>
    <n v="68.682170133627693"/>
    <n v="65.064549402502607"/>
    <n v="32.463800444703899"/>
    <n v="2.82099329300515"/>
    <n v="11.1847058741872"/>
    <n v="27.683962142907198"/>
    <n v="70.948447350917206"/>
    <n v="5.8735344795792201"/>
    <n v="60.590485376569099"/>
    <n v="1044.07127235386"/>
    <n v="26.8993388470718"/>
    <n v="10.805869391990001"/>
    <n v="337"/>
    <x v="3"/>
    <x v="4"/>
    <n v="21.809606485325201"/>
    <n v="111.67941313424799"/>
    <s v="Wednesday"/>
    <n v="11"/>
    <x v="7"/>
    <x v="2"/>
    <x v="2"/>
    <n v="14"/>
    <n v="1"/>
  </r>
  <r>
    <n v="136.04087456692"/>
    <n v="291.22223603419502"/>
    <n v="78.861604808132896"/>
    <n v="18.969170938207402"/>
    <n v="3.6571075133570301"/>
    <n v="129.919403611793"/>
    <n v="17.458510683057099"/>
    <n v="79.522637612868806"/>
    <n v="4.4355686327222097"/>
    <n v="129.79129119369199"/>
    <n v="996.75766580148195"/>
    <n v="39.918469349195597"/>
    <n v="0.30460822212923"/>
    <n v="198"/>
    <x v="3"/>
    <x v="0"/>
    <n v="43.295586719111597"/>
    <n v="107.566411197268"/>
    <s v="Monday"/>
    <n v="9"/>
    <x v="1"/>
    <x v="7"/>
    <x v="0"/>
    <n v="92"/>
    <n v="0"/>
  </r>
  <r>
    <n v="193.07294727234299"/>
    <n v="81.435739273344396"/>
    <n v="27.963402124073099"/>
    <n v="28.618369750727201"/>
    <n v="0.32256736843608802"/>
    <n v="73.392780297601604"/>
    <n v="7.0495432257910497"/>
    <n v="46.009760652988398"/>
    <n v="5.5368172112705603"/>
    <n v="223.75752705880799"/>
    <n v="1003.2735399447801"/>
    <n v="4.6290862215920203"/>
    <n v="4.7904554831722397"/>
    <n v="422"/>
    <x v="2"/>
    <x v="3"/>
    <n v="41.120624979886898"/>
    <n v="129.04459254938999"/>
    <s v="Sunday"/>
    <n v="8"/>
    <x v="10"/>
    <x v="2"/>
    <x v="1"/>
    <n v="29"/>
    <n v="1"/>
  </r>
  <r>
    <n v="225.310077429405"/>
    <n v="172.11231386851"/>
    <n v="33.359054073929201"/>
    <n v="48.613946082232601"/>
    <n v="3.7372840516477601"/>
    <n v="59.789897989566903"/>
    <n v="21.4072868956051"/>
    <n v="50.467222286907699"/>
    <n v="3.4995047435158901"/>
    <n v="250.48575064494099"/>
    <n v="990.95107746253996"/>
    <n v="33.9818790930956"/>
    <n v="14.988195714515101"/>
    <n v="396"/>
    <x v="2"/>
    <x v="4"/>
    <n v="44.378399168854799"/>
    <n v="91.806092795232999"/>
    <s v="Monday"/>
    <n v="10"/>
    <x v="1"/>
    <x v="5"/>
    <x v="1"/>
    <n v="40"/>
    <n v="1"/>
  </r>
  <r>
    <n v="226.83989102154499"/>
    <n v="212.33676878179901"/>
    <n v="15.9209047604924"/>
    <n v="11.755476307627999"/>
    <n v="1.57403872362164"/>
    <n v="55.717172524527598"/>
    <n v="8.9749875285209697"/>
    <n v="47.469704349509001"/>
    <n v="3.3460018286818299E-2"/>
    <n v="269.02496916760299"/>
    <n v="995.27997500425897"/>
    <n v="5.9478934896698901"/>
    <n v="6.7059847115281599"/>
    <n v="485"/>
    <x v="1"/>
    <x v="2"/>
    <n v="26.295043376550801"/>
    <n v="127.890412344981"/>
    <s v="Friday"/>
    <n v="8"/>
    <x v="8"/>
    <x v="0"/>
    <x v="3"/>
    <n v="81"/>
    <n v="1"/>
  </r>
  <r>
    <n v="95.462976258080701"/>
    <n v="172.08580490353401"/>
    <n v="53.950781446436203"/>
    <n v="25.732186991290401"/>
    <n v="1.3633951671134199"/>
    <n v="148.144777568667"/>
    <n v="13.4277300712106"/>
    <n v="43.2488003022697"/>
    <n v="6.14310536468001"/>
    <n v="191.63906265095201"/>
    <n v="985.94090540648403"/>
    <n v="6.6320872985617303"/>
    <n v="1.36787194065188"/>
    <n v="20"/>
    <x v="1"/>
    <x v="1"/>
    <n v="34.5580288723556"/>
    <n v="116.149610870963"/>
    <s v="Friday"/>
    <n v="8"/>
    <x v="10"/>
    <x v="8"/>
    <x v="3"/>
    <n v="29"/>
    <n v="0"/>
  </r>
  <r>
    <n v="184.552115047721"/>
    <n v="119.361135618305"/>
    <n v="45.520577710777701"/>
    <n v="20.563657600224801"/>
    <n v="2.7812224476692902"/>
    <n v="184.28474884266299"/>
    <n v="-6.9933107967656198"/>
    <n v="82.485595657603"/>
    <n v="3.9911239318611398"/>
    <n v="245.601820754079"/>
    <n v="996.41368239663097"/>
    <n v="10.2120243734797"/>
    <n v="13.1785812306869"/>
    <n v="221"/>
    <x v="3"/>
    <x v="4"/>
    <n v="45.082576086703099"/>
    <n v="98.275383703790595"/>
    <s v="Thursday"/>
    <n v="14"/>
    <x v="2"/>
    <x v="1"/>
    <x v="4"/>
    <n v="31"/>
    <n v="0"/>
  </r>
  <r>
    <n v="39.4480659818608"/>
    <n v="241.93811382483199"/>
    <n v="88.012067750634003"/>
    <n v="32.467227616691602"/>
    <n v="1.3502327562581899"/>
    <n v="169.83438072876299"/>
    <n v="25.540161805795599"/>
    <n v="95.202013824169796"/>
    <n v="8.5166915543170294"/>
    <n v="170.283308986555"/>
    <n v="1006.5997837977"/>
    <n v="21.050750417413798"/>
    <n v="5.5425678299332599"/>
    <n v="197"/>
    <x v="0"/>
    <x v="0"/>
    <n v="41.158589260936402"/>
    <n v="106.53602872595501"/>
    <s v="Monday"/>
    <n v="1"/>
    <x v="2"/>
    <x v="8"/>
    <x v="2"/>
    <n v="5"/>
    <n v="0"/>
  </r>
  <r>
    <n v="83.054358557242097"/>
    <n v="185.48684276042599"/>
    <n v="35.726255170162702"/>
    <n v="9.9127670351033004"/>
    <n v="2.1676368289054802"/>
    <n v="179.96716454476601"/>
    <n v="12.3153917739428"/>
    <n v="71.631377751625195"/>
    <n v="5.7292227025981397"/>
    <n v="46.300436975608903"/>
    <n v="1007.11149205257"/>
    <n v="44.505708548724201"/>
    <n v="8.5061626403177204"/>
    <n v="181"/>
    <x v="2"/>
    <x v="2"/>
    <n v="39.100994710824502"/>
    <n v="96.017831019410806"/>
    <s v="Tuesday"/>
    <n v="22"/>
    <x v="2"/>
    <x v="6"/>
    <x v="4"/>
    <n v="92"/>
    <n v="0"/>
  </r>
  <r>
    <n v="169.04655098805699"/>
    <n v="240.66991273085699"/>
    <n v="64.830027180641693"/>
    <n v="17.6330924092907"/>
    <n v="3.0722955068061002"/>
    <n v="149.245033822908"/>
    <n v="24.190698013669401"/>
    <n v="54.700912261142904"/>
    <n v="9.5484339868306805"/>
    <n v="205.90652554587899"/>
    <n v="1042.1816778372499"/>
    <n v="36.432493616069401"/>
    <n v="19.172914759982199"/>
    <n v="423"/>
    <x v="2"/>
    <x v="2"/>
    <n v="25.82894947031"/>
    <n v="110.18931707524401"/>
    <s v="Saturday"/>
    <n v="15"/>
    <x v="6"/>
    <x v="8"/>
    <x v="5"/>
    <n v="75"/>
    <n v="1"/>
  </r>
  <r>
    <n v="172.04162823362299"/>
    <n v="88.734586970710396"/>
    <n v="47.699030750853701"/>
    <n v="42.083598900679497"/>
    <n v="3.0605227793821101"/>
    <n v="195.08303409470801"/>
    <n v="21.447414980021499"/>
    <n v="17.695298206331401"/>
    <n v="8.8243331617108591"/>
    <n v="99.502400791026005"/>
    <n v="991.40015699566004"/>
    <n v="38.755055321884001"/>
    <n v="16.600181694083801"/>
    <n v="334"/>
    <x v="2"/>
    <x v="4"/>
    <n v="49.597245977927201"/>
    <n v="92.788375757402207"/>
    <s v="Tuesday"/>
    <n v="5"/>
    <x v="5"/>
    <x v="8"/>
    <x v="0"/>
    <n v="56"/>
    <n v="1"/>
  </r>
  <r>
    <n v="107.78319091613101"/>
    <n v="131.03112047421899"/>
    <n v="40.643093039684203"/>
    <n v="21.718310931191301"/>
    <n v="1.4938582570612"/>
    <n v="140.43131023395699"/>
    <n v="37.613810674628098"/>
    <n v="37.786867614180203"/>
    <n v="2.2183832475903"/>
    <n v="91.929984569157199"/>
    <n v="1004.97925590365"/>
    <n v="44.136115243975802"/>
    <n v="12.375244692341401"/>
    <n v="52"/>
    <x v="0"/>
    <x v="2"/>
    <n v="44.769970099817499"/>
    <n v="100.73898862538699"/>
    <s v="Saturday"/>
    <n v="15"/>
    <x v="5"/>
    <x v="3"/>
    <x v="3"/>
    <n v="52"/>
    <n v="0"/>
  </r>
  <r>
    <n v="238.071307221697"/>
    <n v="180.20419465304701"/>
    <n v="56.0060992656691"/>
    <n v="11.6165798516428"/>
    <n v="3.6075562329738"/>
    <n v="123.93769759179401"/>
    <n v="28.413093597150301"/>
    <n v="23.023774310885901"/>
    <n v="5.0952788804241003"/>
    <n v="312.183751580376"/>
    <n v="1000.52885428127"/>
    <n v="25.748024530587202"/>
    <n v="18.741744791012"/>
    <n v="144"/>
    <x v="0"/>
    <x v="0"/>
    <n v="44.887366561803802"/>
    <n v="104.41590407143001"/>
    <s v="Thursday"/>
    <n v="5"/>
    <x v="11"/>
    <x v="4"/>
    <x v="2"/>
    <n v="90"/>
    <n v="0"/>
  </r>
  <r>
    <n v="72.881854986975299"/>
    <n v="115.379537856227"/>
    <n v="45.955903247044397"/>
    <n v="45.363395163978801"/>
    <n v="0.38235438540602801"/>
    <n v="168.44955543901699"/>
    <n v="37.361908716457897"/>
    <n v="29.176188050074401"/>
    <n v="1.64921736187405"/>
    <n v="70.975818192209999"/>
    <n v="1045.97517526974"/>
    <n v="36.507459956292799"/>
    <n v="4.2006150652625101"/>
    <n v="219"/>
    <x v="2"/>
    <x v="3"/>
    <n v="23.821574181097201"/>
    <n v="96.8596336397964"/>
    <s v="Friday"/>
    <n v="21"/>
    <x v="2"/>
    <x v="5"/>
    <x v="1"/>
    <n v="34"/>
    <n v="0"/>
  </r>
  <r>
    <n v="230.717421316014"/>
    <n v="225.23505190929001"/>
    <n v="60.601887347468903"/>
    <n v="37.1968289329686"/>
    <n v="2.1100503562701101"/>
    <n v="105.092265959206"/>
    <n v="28.5223028760246"/>
    <n v="46.415111156808003"/>
    <n v="2.4481454578847401"/>
    <n v="34.083685030113202"/>
    <n v="981.43914255253696"/>
    <n v="29.191897831446301"/>
    <n v="7.25816997480801"/>
    <n v="277"/>
    <x v="3"/>
    <x v="1"/>
    <n v="39.543028081481602"/>
    <n v="107.551815841023"/>
    <s v="Thursday"/>
    <n v="10"/>
    <x v="1"/>
    <x v="3"/>
    <x v="0"/>
    <n v="61"/>
    <n v="0"/>
  </r>
  <r>
    <n v="20.110761979855599"/>
    <n v="123.63857582103201"/>
    <n v="24.046790054694799"/>
    <n v="41.229626985098903"/>
    <n v="4.96377586748926"/>
    <n v="88.493316802438798"/>
    <n v="32.032215113835399"/>
    <n v="37.8832695373899"/>
    <n v="2.7713878653712198"/>
    <n v="329.26419472191799"/>
    <n v="1048.5184046314"/>
    <n v="39.767873165149403"/>
    <n v="2.9682892854904801"/>
    <n v="477"/>
    <x v="1"/>
    <x v="4"/>
    <n v="37.381480259726303"/>
    <n v="117.71495089222201"/>
    <s v="Saturday"/>
    <n v="23"/>
    <x v="9"/>
    <x v="6"/>
    <x v="0"/>
    <n v="55"/>
    <n v="1"/>
  </r>
  <r>
    <n v="197.03577057721799"/>
    <n v="55.910151165977297"/>
    <n v="85.468601059939303"/>
    <n v="11.1296661183456"/>
    <n v="4.7158534485155998"/>
    <n v="142.78791068376299"/>
    <n v="-8.6783145298621606E-2"/>
    <n v="27.817194861165099"/>
    <n v="0.482268951773418"/>
    <n v="350.96878078503403"/>
    <n v="1049.49069916029"/>
    <n v="3.8380768129185001"/>
    <n v="3.25923319410547"/>
    <n v="191"/>
    <x v="3"/>
    <x v="2"/>
    <n v="31.541540179568202"/>
    <n v="104.429490115064"/>
    <s v="Monday"/>
    <n v="8"/>
    <x v="2"/>
    <x v="9"/>
    <x v="2"/>
    <n v="41"/>
    <n v="0"/>
  </r>
  <r>
    <n v="212.51109052889601"/>
    <n v="294.67853418550698"/>
    <n v="60.300028530896697"/>
    <n v="8.0485186770294899"/>
    <n v="3.3638461191465399"/>
    <n v="134.62558705614299"/>
    <n v="12.844158852775401"/>
    <n v="72.393127332196201"/>
    <n v="8.6633352670121706"/>
    <n v="35.853145041863698"/>
    <n v="1017.1141797776201"/>
    <n v="46.558578465804302"/>
    <n v="14.584641059018301"/>
    <n v="163"/>
    <x v="3"/>
    <x v="4"/>
    <n v="27.816844633402301"/>
    <n v="102.178290255628"/>
    <s v="Monday"/>
    <n v="4"/>
    <x v="0"/>
    <x v="1"/>
    <x v="5"/>
    <n v="1"/>
    <n v="0"/>
  </r>
  <r>
    <n v="205.20906543479501"/>
    <n v="34.612042888051"/>
    <n v="62.246688982218899"/>
    <n v="24.589339178628698"/>
    <n v="3.8477031428894701"/>
    <n v="113.40331127671899"/>
    <n v="20.251989138627899"/>
    <n v="20.4406935091266"/>
    <n v="3.8895177210465701"/>
    <n v="309.97919887208701"/>
    <n v="1041.4375511255801"/>
    <n v="0.83069254222245503"/>
    <n v="14.003620243718199"/>
    <n v="190"/>
    <x v="1"/>
    <x v="2"/>
    <n v="40.879947124651203"/>
    <n v="108.465655244479"/>
    <s v="Wednesday"/>
    <n v="17"/>
    <x v="0"/>
    <x v="7"/>
    <x v="2"/>
    <n v="11"/>
    <n v="0"/>
  </r>
  <r>
    <n v="145.67737188476499"/>
    <n v="233.970667421945"/>
    <n v="61.1760558384101"/>
    <n v="21.863939161137601"/>
    <n v="4.4412593280307897"/>
    <n v="81.965368398957096"/>
    <n v="-0.84327004643651904"/>
    <n v="89.655260628948398"/>
    <n v="7.44026936604459"/>
    <n v="156.629814468153"/>
    <n v="1021.9562575506"/>
    <n v="35.794672744848"/>
    <n v="1.2901855875697901"/>
    <n v="367"/>
    <x v="3"/>
    <x v="2"/>
    <n v="30.4795261332109"/>
    <n v="125.36521266373001"/>
    <s v="Sunday"/>
    <n v="7"/>
    <x v="8"/>
    <x v="2"/>
    <x v="4"/>
    <n v="44"/>
    <n v="1"/>
  </r>
  <r>
    <n v="35.093720476117397"/>
    <n v="140.26552985011401"/>
    <n v="38.128752435450302"/>
    <n v="40.296716555235598"/>
    <n v="0.99290723268875203"/>
    <n v="152.279325016245"/>
    <n v="23.293306524729601"/>
    <n v="85.665647096468703"/>
    <n v="2.3384136840893999"/>
    <n v="240.97608893281301"/>
    <n v="991.86451727224301"/>
    <n v="5.8620620699578501"/>
    <n v="4.0738001433398896"/>
    <n v="480"/>
    <x v="0"/>
    <x v="0"/>
    <n v="35.377970880212999"/>
    <n v="104.68716292092201"/>
    <s v="Wednesday"/>
    <n v="8"/>
    <x v="9"/>
    <x v="2"/>
    <x v="5"/>
    <n v="76"/>
    <n v="1"/>
  </r>
  <r>
    <n v="46.792669054751002"/>
    <n v="51.320461661183799"/>
    <n v="87.458829633747499"/>
    <n v="35.035895790241902"/>
    <n v="0.16786284418618999"/>
    <n v="103.483872570112"/>
    <n v="-5.8344491531878502"/>
    <n v="46.632581860475199"/>
    <n v="1.8949972479914801"/>
    <n v="113.162308394878"/>
    <n v="1009.9740430982901"/>
    <n v="19.099973156851199"/>
    <n v="3.4016476994095202"/>
    <n v="383"/>
    <x v="0"/>
    <x v="1"/>
    <n v="25.2112229237047"/>
    <n v="110.04158880547401"/>
    <s v="Sunday"/>
    <n v="10"/>
    <x v="3"/>
    <x v="5"/>
    <x v="2"/>
    <n v="1"/>
    <n v="1"/>
  </r>
  <r>
    <n v="29.9036320823609"/>
    <n v="63.424223721996398"/>
    <n v="14.963287780836801"/>
    <n v="36.444102574550499"/>
    <n v="4.02054948538823"/>
    <n v="178.64843916976599"/>
    <n v="36.245129681559803"/>
    <n v="20.9638925847004"/>
    <n v="1.6592135507833199"/>
    <n v="78.235306934273893"/>
    <n v="1045.6764639647699"/>
    <n v="8.9499837030461293"/>
    <n v="18.9802253746217"/>
    <n v="499"/>
    <x v="2"/>
    <x v="1"/>
    <n v="37.450142936308701"/>
    <n v="129.90442898721801"/>
    <s v="Monday"/>
    <n v="4"/>
    <x v="4"/>
    <x v="3"/>
    <x v="0"/>
    <n v="13"/>
    <n v="1"/>
  </r>
  <r>
    <n v="242.61416916366099"/>
    <n v="284.81642809444998"/>
    <n v="98.089107322382702"/>
    <n v="42.379613677687701"/>
    <n v="4.1395902629985102"/>
    <n v="122.065665474729"/>
    <n v="3.5385039682424901"/>
    <n v="37.959093779381703"/>
    <n v="2.2357812498165002"/>
    <n v="73.6065070168885"/>
    <n v="1023.44948661102"/>
    <n v="47.574752350274899"/>
    <n v="12.2962157838673"/>
    <n v="150"/>
    <x v="3"/>
    <x v="2"/>
    <n v="28.4789350413802"/>
    <n v="127.15581542975001"/>
    <s v="Friday"/>
    <n v="11"/>
    <x v="1"/>
    <x v="2"/>
    <x v="1"/>
    <n v="40"/>
    <n v="0"/>
  </r>
  <r>
    <n v="130.99224021991901"/>
    <n v="66.822667939028307"/>
    <n v="9.1278169148401798"/>
    <n v="9.3394384897568994"/>
    <n v="2.69067467835825"/>
    <n v="190.46780767022801"/>
    <n v="16.863629061985399"/>
    <n v="34.841536945449697"/>
    <n v="7.8287665032496996"/>
    <n v="72.093225298926896"/>
    <n v="1028.39143462368"/>
    <n v="15.9491174815142"/>
    <n v="11.702098840812999"/>
    <n v="415"/>
    <x v="3"/>
    <x v="0"/>
    <n v="27.683440720922"/>
    <n v="92.501106988604803"/>
    <s v="Saturday"/>
    <n v="6"/>
    <x v="3"/>
    <x v="3"/>
    <x v="3"/>
    <n v="38"/>
    <n v="1"/>
  </r>
  <r>
    <n v="16.444459980682002"/>
    <n v="173.02686432631401"/>
    <n v="63.699115173762898"/>
    <n v="49.931050532717002"/>
    <n v="1.86293349390768"/>
    <n v="74.201854223671901"/>
    <n v="20.172426771559898"/>
    <n v="25.643251192438001"/>
    <n v="4.8292499643280298"/>
    <n v="193.32603193582801"/>
    <n v="985.13442066496202"/>
    <n v="14.6076532680501"/>
    <n v="12.2789987342708"/>
    <n v="424"/>
    <x v="3"/>
    <x v="2"/>
    <n v="42.614953958341403"/>
    <n v="111.713775527981"/>
    <s v="Monday"/>
    <n v="9"/>
    <x v="7"/>
    <x v="0"/>
    <x v="0"/>
    <n v="59"/>
    <n v="1"/>
  </r>
  <r>
    <n v="167.85047458799301"/>
    <n v="30.885845137580901"/>
    <n v="57.861837962374501"/>
    <n v="5.2863755869197"/>
    <n v="0.25933838153828198"/>
    <n v="103.558769848466"/>
    <n v="2.5565107800885398"/>
    <n v="78.324481164728795"/>
    <n v="2.6713639620645502"/>
    <n v="276.39359746821299"/>
    <n v="1027.06591486607"/>
    <n v="24.9862500268699"/>
    <n v="2.5190400759893099"/>
    <n v="2"/>
    <x v="0"/>
    <x v="3"/>
    <n v="48.856282345633502"/>
    <n v="114.906331349338"/>
    <s v="Thursday"/>
    <n v="14"/>
    <x v="2"/>
    <x v="2"/>
    <x v="1"/>
    <n v="21"/>
    <n v="0"/>
  </r>
  <r>
    <n v="164.99957360663501"/>
    <n v="193.78379493472301"/>
    <n v="81.564788434491206"/>
    <n v="22.075992522146699"/>
    <n v="1.1517973338927201"/>
    <n v="11.8651281821443"/>
    <n v="26.413563469382002"/>
    <n v="31.6137166883296"/>
    <n v="7.8104055229354499"/>
    <n v="74.739235503202806"/>
    <n v="1015.32052265934"/>
    <n v="13.2080304892184"/>
    <n v="0.65353430872166496"/>
    <n v="451"/>
    <x v="2"/>
    <x v="0"/>
    <n v="35.079292966776499"/>
    <n v="114.359010202196"/>
    <s v="Tuesday"/>
    <n v="11"/>
    <x v="7"/>
    <x v="5"/>
    <x v="3"/>
    <n v="75"/>
    <n v="1"/>
  </r>
  <r>
    <n v="78.594361708407902"/>
    <n v="272.88045224929601"/>
    <n v="27.2110271727874"/>
    <n v="13.3151640897803"/>
    <n v="2.80524009489557"/>
    <n v="94.979184885429106"/>
    <n v="-9.1500371917418502"/>
    <n v="94.265048249271601"/>
    <n v="8.6585303953777295"/>
    <n v="286.65541099804699"/>
    <n v="1005.31179221402"/>
    <n v="28.080134465830401"/>
    <n v="11.1058591565198"/>
    <n v="119"/>
    <x v="2"/>
    <x v="0"/>
    <n v="46.5088566316998"/>
    <n v="92.991025926271405"/>
    <s v="Tuesday"/>
    <n v="16"/>
    <x v="7"/>
    <x v="9"/>
    <x v="1"/>
    <n v="33"/>
    <n v="0"/>
  </r>
  <r>
    <n v="69.766772884596804"/>
    <n v="250.91055425624799"/>
    <n v="81.210245690269403"/>
    <n v="5.0232964591150697"/>
    <n v="3.54474629293582"/>
    <n v="76.373117800088906"/>
    <n v="29.3714703452268"/>
    <n v="59.2610062780562"/>
    <n v="2.6134593303629101"/>
    <n v="11.8204607829715"/>
    <n v="984.110036389583"/>
    <n v="0.17225002088042099"/>
    <n v="8.9343005955786499"/>
    <n v="7"/>
    <x v="0"/>
    <x v="4"/>
    <n v="43.956547430418503"/>
    <n v="110.131393136379"/>
    <s v="Sunday"/>
    <n v="23"/>
    <x v="1"/>
    <x v="5"/>
    <x v="1"/>
    <n v="98"/>
    <n v="0"/>
  </r>
  <r>
    <n v="134.89924423119001"/>
    <n v="250.29952807855901"/>
    <n v="51.770146508443297"/>
    <n v="30.541917508202602"/>
    <n v="2.3397656749753102"/>
    <n v="146.67735878964001"/>
    <n v="17.466914215046"/>
    <n v="19.3268633902976"/>
    <n v="7.6523007093673003"/>
    <n v="302.42391513876498"/>
    <n v="1023.12262974909"/>
    <n v="44.9595960940363"/>
    <n v="10.895585576636799"/>
    <n v="270"/>
    <x v="2"/>
    <x v="2"/>
    <n v="30.5187736779151"/>
    <n v="125.63580235008401"/>
    <s v="Wednesday"/>
    <n v="15"/>
    <x v="4"/>
    <x v="3"/>
    <x v="5"/>
    <n v="33"/>
    <n v="0"/>
  </r>
  <r>
    <n v="235.74943834534801"/>
    <n v="92.889005563809803"/>
    <n v="81.608114545358703"/>
    <n v="4.4225990058762399"/>
    <n v="4.1239075625759103"/>
    <n v="84.105106069482005"/>
    <n v="24.666740658513799"/>
    <n v="29.226289140094298"/>
    <n v="9.4884547781506896"/>
    <n v="129.62671997079499"/>
    <n v="999.10507355591096"/>
    <n v="47.923904271725199"/>
    <n v="14.998138657911401"/>
    <n v="363"/>
    <x v="3"/>
    <x v="0"/>
    <n v="48.100442818448002"/>
    <n v="129.60016161767001"/>
    <s v="Tuesday"/>
    <n v="1"/>
    <x v="9"/>
    <x v="9"/>
    <x v="1"/>
    <n v="39"/>
    <n v="1"/>
  </r>
  <r>
    <n v="77.093859976887799"/>
    <n v="195.142991930298"/>
    <n v="57.285797904199001"/>
    <n v="27.866901429420501"/>
    <n v="3.9108390682665499"/>
    <n v="192.48515515133499"/>
    <n v="24.707899621780602"/>
    <n v="18.354405104938301"/>
    <n v="6.2733043095785401"/>
    <n v="51.068377249343598"/>
    <n v="1038.87640704406"/>
    <n v="42.846738036206197"/>
    <n v="0.30370690915948101"/>
    <n v="124"/>
    <x v="0"/>
    <x v="0"/>
    <n v="30.389874559602202"/>
    <n v="92.361499521800198"/>
    <s v="Saturday"/>
    <n v="8"/>
    <x v="0"/>
    <x v="1"/>
    <x v="4"/>
    <n v="10"/>
    <n v="0"/>
  </r>
  <r>
    <n v="191.44575681144599"/>
    <n v="236.135348085234"/>
    <n v="44.422977978607001"/>
    <n v="5.6923527577641204"/>
    <n v="2.82964202530261"/>
    <n v="160.66971924502599"/>
    <n v="39.418848311315799"/>
    <n v="78.228506805467603"/>
    <n v="5.9747844326145403"/>
    <n v="353.63305889066402"/>
    <n v="1001.2468502793801"/>
    <n v="31.070468608185202"/>
    <n v="19.3469803633844"/>
    <n v="30"/>
    <x v="3"/>
    <x v="0"/>
    <n v="30.882135262571499"/>
    <n v="123.442905355752"/>
    <s v="Tuesday"/>
    <n v="3"/>
    <x v="11"/>
    <x v="5"/>
    <x v="4"/>
    <n v="15"/>
    <n v="0"/>
  </r>
  <r>
    <n v="99.895656063345598"/>
    <n v="217.573769170584"/>
    <n v="70.039934041239405"/>
    <n v="40.422089621764101"/>
    <n v="4.7854025136091298"/>
    <n v="172.479093559186"/>
    <n v="1.5987921556267899"/>
    <n v="73.753048704484996"/>
    <n v="3.72562428641365"/>
    <n v="150.797128776943"/>
    <n v="1007.35790975216"/>
    <n v="8.2905743018963793"/>
    <n v="2.01220658887391"/>
    <n v="373"/>
    <x v="3"/>
    <x v="4"/>
    <n v="41.318158382457398"/>
    <n v="116.640268683988"/>
    <s v="Tuesday"/>
    <n v="13"/>
    <x v="2"/>
    <x v="4"/>
    <x v="4"/>
    <n v="97"/>
    <n v="1"/>
  </r>
  <r>
    <n v="113.820360146992"/>
    <n v="42.943786451350299"/>
    <n v="54.719949457514097"/>
    <n v="48.777142342829301"/>
    <n v="0.48695578597803502"/>
    <n v="22.919095922464201"/>
    <n v="17.763861461094098"/>
    <n v="91.398655642129398"/>
    <n v="5.8807981813946899"/>
    <n v="51.137498790260302"/>
    <n v="1020.69938564324"/>
    <n v="40.729253286178299"/>
    <n v="14.9441198448515"/>
    <n v="148"/>
    <x v="3"/>
    <x v="1"/>
    <n v="27.770163779857"/>
    <n v="113.121481215196"/>
    <s v="Friday"/>
    <n v="14"/>
    <x v="10"/>
    <x v="9"/>
    <x v="2"/>
    <n v="60"/>
    <n v="0"/>
  </r>
  <r>
    <n v="177.262291957722"/>
    <n v="257.84997470554498"/>
    <n v="23.871092814609"/>
    <n v="11.3594686410179"/>
    <n v="0.54926613764383003"/>
    <n v="181.11390390758899"/>
    <n v="11.7119826071389"/>
    <n v="93.130315861104606"/>
    <n v="9.2812233278562797"/>
    <n v="308.28023900946403"/>
    <n v="985.981515710949"/>
    <n v="23.478457560167801"/>
    <n v="2.0703164141121402"/>
    <n v="429"/>
    <x v="0"/>
    <x v="2"/>
    <n v="34.740854941726901"/>
    <n v="113.99722979360401"/>
    <s v="Saturday"/>
    <n v="14"/>
    <x v="1"/>
    <x v="1"/>
    <x v="1"/>
    <n v="13"/>
    <n v="1"/>
  </r>
  <r>
    <n v="163.31335898204301"/>
    <n v="117.397137867079"/>
    <n v="30.0312183079484"/>
    <n v="39.166910125509801"/>
    <n v="4.9832341820661901"/>
    <n v="130.77074361191401"/>
    <n v="-5.5781561343866199"/>
    <n v="85.538557217626604"/>
    <n v="6.9227117228864303"/>
    <n v="17.2146239205744"/>
    <n v="991.209126761118"/>
    <n v="13.895079641615199"/>
    <n v="6.3663375488240703"/>
    <n v="161"/>
    <x v="3"/>
    <x v="4"/>
    <n v="21.7947938768847"/>
    <n v="93.480604209788694"/>
    <s v="Saturday"/>
    <n v="11"/>
    <x v="4"/>
    <x v="4"/>
    <x v="4"/>
    <n v="99"/>
    <n v="0"/>
  </r>
  <r>
    <n v="42.042938936438702"/>
    <n v="252.33203448389901"/>
    <n v="36.730030667738099"/>
    <n v="19.413576772351799"/>
    <n v="4.2818610073590104"/>
    <n v="33.173071316158797"/>
    <n v="-4.4337272000612904"/>
    <n v="50.929599633507401"/>
    <n v="4.4526011638787804"/>
    <n v="268.46771466875202"/>
    <n v="1049.77413327311"/>
    <n v="10.049915443239399"/>
    <n v="5.3991054102829503"/>
    <n v="205"/>
    <x v="2"/>
    <x v="2"/>
    <n v="37.651566228991797"/>
    <n v="118.223220542909"/>
    <s v="Wednesday"/>
    <n v="14"/>
    <x v="8"/>
    <x v="4"/>
    <x v="3"/>
    <n v="22"/>
    <n v="0"/>
  </r>
  <r>
    <n v="109.038503337474"/>
    <n v="98.691073717843096"/>
    <n v="67.268035080860699"/>
    <n v="21.939889105940001"/>
    <n v="2.7731316005343198"/>
    <n v="31.884263773866302"/>
    <n v="31.5987386295226"/>
    <n v="75.304008845383095"/>
    <n v="4.8305617300183297"/>
    <n v="143.44505876260999"/>
    <n v="988.719329480478"/>
    <n v="24.5726458056814"/>
    <n v="6.0021221951849402"/>
    <n v="422"/>
    <x v="3"/>
    <x v="0"/>
    <n v="27.4081190810343"/>
    <n v="110.15164286947901"/>
    <s v="Monday"/>
    <n v="3"/>
    <x v="5"/>
    <x v="7"/>
    <x v="0"/>
    <n v="65"/>
    <n v="1"/>
  </r>
  <r>
    <n v="132.11204868902701"/>
    <n v="270.94900960379601"/>
    <n v="60.9801688193294"/>
    <n v="39.277387218453903"/>
    <n v="1.3675704639953401"/>
    <n v="101.665241842065"/>
    <n v="12.2162807457812"/>
    <n v="61.912517816679497"/>
    <n v="9.6604267197185703"/>
    <n v="224.54172693365399"/>
    <n v="989.83898895720495"/>
    <n v="8.0914725995717802"/>
    <n v="13.3596493383194"/>
    <n v="52"/>
    <x v="2"/>
    <x v="0"/>
    <n v="40.744925776007598"/>
    <n v="91.971756555311501"/>
    <s v="Sunday"/>
    <n v="11"/>
    <x v="5"/>
    <x v="9"/>
    <x v="0"/>
    <n v="77"/>
    <n v="0"/>
  </r>
  <r>
    <n v="128.990184345741"/>
    <n v="35.483350086447899"/>
    <n v="86.405563204310198"/>
    <n v="13.901328865965301"/>
    <n v="3.87062923415069"/>
    <n v="183.11485044545299"/>
    <n v="0.24482330485002601"/>
    <n v="45.974254502559702"/>
    <n v="1.4898759627984099"/>
    <n v="249.33859366477799"/>
    <n v="998.16251150586402"/>
    <n v="15.991606805007599"/>
    <n v="11.5940330863558"/>
    <n v="16"/>
    <x v="0"/>
    <x v="1"/>
    <n v="46.245373082910803"/>
    <n v="104.423957652421"/>
    <s v="Thursday"/>
    <n v="5"/>
    <x v="3"/>
    <x v="2"/>
    <x v="5"/>
    <n v="93"/>
    <n v="0"/>
  </r>
  <r>
    <n v="26.5067924411386"/>
    <n v="242.55464911405801"/>
    <n v="44.892511455643501"/>
    <n v="33.894615072904898"/>
    <n v="1.7181276260781899"/>
    <n v="179.50765757876999"/>
    <n v="1.4376960574926401"/>
    <n v="12.4977635751468"/>
    <n v="8.5937516286175502"/>
    <n v="342.58140013850499"/>
    <n v="983.21913800515995"/>
    <n v="13.924389074352201"/>
    <n v="19.0863518376323"/>
    <n v="251"/>
    <x v="1"/>
    <x v="0"/>
    <n v="30.727966103411301"/>
    <n v="118.515513208576"/>
    <s v="Wednesday"/>
    <n v="14"/>
    <x v="11"/>
    <x v="0"/>
    <x v="4"/>
    <n v="19"/>
    <n v="0"/>
  </r>
  <r>
    <n v="55.518223828256097"/>
    <n v="116.736582503687"/>
    <n v="9.9715287042851504"/>
    <n v="43.981692427446099"/>
    <n v="1.8384534940136099"/>
    <n v="196.21902599101199"/>
    <n v="-7.8447750910628304"/>
    <n v="30.423936720705601"/>
    <n v="3.0908958381815901"/>
    <n v="65.567540825481899"/>
    <n v="1034.5475389220601"/>
    <n v="34.8902979798372"/>
    <n v="16.686997300652202"/>
    <n v="331"/>
    <x v="1"/>
    <x v="4"/>
    <n v="47.470655672361303"/>
    <n v="116.866255598946"/>
    <s v="Tuesday"/>
    <n v="21"/>
    <x v="0"/>
    <x v="8"/>
    <x v="4"/>
    <n v="1"/>
    <n v="1"/>
  </r>
  <r>
    <n v="31.8438920088137"/>
    <n v="118.66202702279099"/>
    <n v="80.388377940165697"/>
    <n v="33.516721454390897"/>
    <n v="4.05951830802133"/>
    <n v="147.484708976946"/>
    <n v="27.005008607302099"/>
    <n v="24.5965447300478"/>
    <n v="2.1930828693987698"/>
    <n v="277.11066689854198"/>
    <n v="1029.00379364121"/>
    <n v="38.4718950980035"/>
    <n v="14.3664399995804"/>
    <n v="46"/>
    <x v="1"/>
    <x v="0"/>
    <n v="25.487184913687301"/>
    <n v="95.8411731986468"/>
    <s v="Monday"/>
    <n v="6"/>
    <x v="9"/>
    <x v="3"/>
    <x v="4"/>
    <n v="33"/>
    <n v="0"/>
  </r>
  <r>
    <n v="64.547708665101496"/>
    <n v="135.45864108726201"/>
    <n v="25.970933948493698"/>
    <n v="33.614485222577301"/>
    <n v="2.1843052380857002"/>
    <n v="64.963320074797394"/>
    <n v="1.10120508899397"/>
    <n v="46.7655845598414"/>
    <n v="4.4036085857357703"/>
    <n v="291.80496854916902"/>
    <n v="1024.4401193245801"/>
    <n v="4.3948348742054604"/>
    <n v="14.540619563836"/>
    <n v="146"/>
    <x v="3"/>
    <x v="3"/>
    <n v="21.9552027884315"/>
    <n v="120.22285045090599"/>
    <s v="Wednesday"/>
    <n v="21"/>
    <x v="0"/>
    <x v="2"/>
    <x v="2"/>
    <n v="41"/>
    <n v="0"/>
  </r>
  <r>
    <n v="195.25115911872399"/>
    <n v="155.18969462711601"/>
    <n v="85.375026303288905"/>
    <n v="9.6818301357613201"/>
    <n v="0.856218312176106"/>
    <n v="46.393153483233199"/>
    <n v="38.976307502730499"/>
    <n v="64.041148179241503"/>
    <n v="3.25740974086029"/>
    <n v="180.31503587334001"/>
    <n v="1014.9365422142999"/>
    <n v="11.306638974832101"/>
    <n v="13.0101071245768"/>
    <n v="19"/>
    <x v="1"/>
    <x v="3"/>
    <n v="28.934341714738601"/>
    <n v="114.871948576473"/>
    <s v="Friday"/>
    <n v="13"/>
    <x v="9"/>
    <x v="4"/>
    <x v="1"/>
    <n v="96"/>
    <n v="0"/>
  </r>
  <r>
    <n v="55.866556010787399"/>
    <n v="296.882649327146"/>
    <n v="70.2401565905285"/>
    <n v="19.310199230331499"/>
    <n v="4.1949144151934998"/>
    <n v="108.653423912761"/>
    <n v="15.9323179051278"/>
    <n v="46.827243190425698"/>
    <n v="2.0895473133086799"/>
    <n v="262.85963223697001"/>
    <n v="994.61659608098103"/>
    <n v="19.9470757457559"/>
    <n v="8.0609107960874393"/>
    <n v="344"/>
    <x v="0"/>
    <x v="1"/>
    <n v="23.9566759701538"/>
    <n v="96.645206178819905"/>
    <s v="Wednesday"/>
    <n v="13"/>
    <x v="9"/>
    <x v="3"/>
    <x v="0"/>
    <n v="26"/>
    <n v="1"/>
  </r>
  <r>
    <n v="80.366089563026804"/>
    <n v="186.77985510971001"/>
    <n v="78.248209004878106"/>
    <n v="36.240500767158899"/>
    <n v="0.48590707355201901"/>
    <n v="180.22721121808701"/>
    <n v="-1.11530313437137"/>
    <n v="44.548232889502003"/>
    <n v="8.8833229692198898"/>
    <n v="257.792450351404"/>
    <n v="1035.4887207624399"/>
    <n v="43.775158399436897"/>
    <n v="18.0833984918178"/>
    <n v="377"/>
    <x v="3"/>
    <x v="4"/>
    <n v="46.021158846580597"/>
    <n v="90.264651392493803"/>
    <s v="Saturday"/>
    <n v="23"/>
    <x v="1"/>
    <x v="3"/>
    <x v="0"/>
    <n v="33"/>
    <n v="1"/>
  </r>
  <r>
    <n v="97.719066766569398"/>
    <n v="194.08207381497999"/>
    <n v="49.373733598475098"/>
    <n v="20.448203546127498"/>
    <n v="2.5290514149189098"/>
    <n v="72.919583567839197"/>
    <n v="10.1477756449565"/>
    <n v="26.100930622872699"/>
    <n v="7.4332970148140003"/>
    <n v="160.31455744750599"/>
    <n v="1034.0924631972"/>
    <n v="41.895181079354003"/>
    <n v="11.267000745624101"/>
    <n v="421"/>
    <x v="2"/>
    <x v="1"/>
    <n v="32.6069041119422"/>
    <n v="118.47694974299399"/>
    <s v="Saturday"/>
    <n v="15"/>
    <x v="1"/>
    <x v="3"/>
    <x v="3"/>
    <n v="73"/>
    <n v="1"/>
  </r>
  <r>
    <n v="22.654665095127299"/>
    <n v="270.78684815008802"/>
    <n v="7.1722349841259403"/>
    <n v="39.169015156084299"/>
    <n v="2.2925578310500399"/>
    <n v="173.10718786776599"/>
    <n v="7.8730211240366001"/>
    <n v="76.493731653626796"/>
    <n v="2.8660368447565898"/>
    <n v="349.37341245300701"/>
    <n v="1017.90825980459"/>
    <n v="38.978451165683197"/>
    <n v="19.3429016157652"/>
    <n v="379"/>
    <x v="0"/>
    <x v="2"/>
    <n v="47.356406379228403"/>
    <n v="95.841816053033199"/>
    <s v="Sunday"/>
    <n v="8"/>
    <x v="0"/>
    <x v="6"/>
    <x v="0"/>
    <n v="18"/>
    <n v="1"/>
  </r>
  <r>
    <n v="159.85265606841401"/>
    <n v="195.88082142664399"/>
    <n v="47.791330818346303"/>
    <n v="39.785608806383202"/>
    <n v="0.93240466057089499"/>
    <n v="136.12503303354501"/>
    <n v="-7.1616115535735698"/>
    <n v="34.886601998525798"/>
    <n v="8.5271808329154801"/>
    <n v="347.39843413026301"/>
    <n v="1046.6281226076001"/>
    <n v="40.707229983851697"/>
    <n v="13.5639424146271"/>
    <n v="58"/>
    <x v="2"/>
    <x v="1"/>
    <n v="40.398173599153203"/>
    <n v="113.28340654943899"/>
    <s v="Saturday"/>
    <n v="0"/>
    <x v="8"/>
    <x v="9"/>
    <x v="2"/>
    <n v="44"/>
    <n v="0"/>
  </r>
  <r>
    <n v="51.397182078882501"/>
    <n v="139.711878213543"/>
    <n v="72.611126732622296"/>
    <n v="44.5416082637663"/>
    <n v="4.23006601217471"/>
    <n v="101.251983471496"/>
    <n v="8.3725779016090698"/>
    <n v="47.184641241795198"/>
    <n v="1.91290469157146"/>
    <n v="212.91153106842501"/>
    <n v="1032.28061325877"/>
    <n v="37.192480366763697"/>
    <n v="14.5716290971368"/>
    <n v="309"/>
    <x v="3"/>
    <x v="2"/>
    <n v="23.586535386135001"/>
    <n v="128.780444939414"/>
    <s v="Sunday"/>
    <n v="22"/>
    <x v="2"/>
    <x v="5"/>
    <x v="4"/>
    <n v="73"/>
    <n v="1"/>
  </r>
  <r>
    <n v="151.34308235972901"/>
    <n v="163.23178774137699"/>
    <n v="62.583295291425003"/>
    <n v="39.906425703317403"/>
    <n v="3.2565627964611399"/>
    <n v="17.664876931774799"/>
    <n v="39.931921800794797"/>
    <n v="13.296379919480501"/>
    <n v="5.1576783242637996"/>
    <n v="201.331420391541"/>
    <n v="999.58412835260503"/>
    <n v="4.7759988794871404"/>
    <n v="0.979481045648811"/>
    <n v="72"/>
    <x v="1"/>
    <x v="2"/>
    <n v="41.0560272927328"/>
    <n v="111.585162689347"/>
    <s v="Tuesday"/>
    <n v="20"/>
    <x v="10"/>
    <x v="8"/>
    <x v="2"/>
    <n v="19"/>
    <n v="0"/>
  </r>
  <r>
    <n v="76.897729957915402"/>
    <n v="285.13535387222697"/>
    <n v="28.276096158274399"/>
    <n v="35.698266363045803"/>
    <n v="3.9913847357627499"/>
    <n v="107.236056535581"/>
    <n v="-1.61218748843231"/>
    <n v="11.644086882587301"/>
    <n v="8.6031739525326199"/>
    <n v="77.381305946132201"/>
    <n v="1044.89802864391"/>
    <n v="16.3501889456935"/>
    <n v="14.2534394542635"/>
    <n v="134"/>
    <x v="0"/>
    <x v="3"/>
    <n v="29.277907298345198"/>
    <n v="104.258325574973"/>
    <s v="Wednesday"/>
    <n v="23"/>
    <x v="6"/>
    <x v="0"/>
    <x v="2"/>
    <n v="78"/>
    <n v="0"/>
  </r>
  <r>
    <n v="119.248122828985"/>
    <n v="269.76242097000301"/>
    <n v="11.3963057341943"/>
    <n v="18.031916202998399"/>
    <n v="2.3500939239850398"/>
    <n v="87.402007677202405"/>
    <n v="29.798767381501499"/>
    <n v="58.696894093524797"/>
    <n v="2.8167217602825501"/>
    <n v="237.65216322498401"/>
    <n v="1006.66241563029"/>
    <n v="39.187269840301099"/>
    <n v="6.9691839658085497"/>
    <n v="57"/>
    <x v="3"/>
    <x v="0"/>
    <n v="37.9195161971491"/>
    <n v="100.933747931694"/>
    <s v="Saturday"/>
    <n v="20"/>
    <x v="0"/>
    <x v="0"/>
    <x v="3"/>
    <n v="92"/>
    <n v="0"/>
  </r>
  <r>
    <n v="181.020342407843"/>
    <n v="99.032877082702996"/>
    <n v="79.348473796229101"/>
    <n v="40.0770636980888"/>
    <n v="4.1871737546952996"/>
    <n v="113.818200313312"/>
    <n v="-2.7745811579930799"/>
    <n v="68.6153029587079"/>
    <n v="5.5246605608368604"/>
    <n v="318.89235302133102"/>
    <n v="1041.8270071566001"/>
    <n v="47.3949588710217"/>
    <n v="10.9971623916155"/>
    <n v="330"/>
    <x v="2"/>
    <x v="3"/>
    <n v="39.677636593249801"/>
    <n v="103.42029718738701"/>
    <s v="Saturday"/>
    <n v="8"/>
    <x v="2"/>
    <x v="9"/>
    <x v="5"/>
    <n v="18"/>
    <n v="1"/>
  </r>
  <r>
    <n v="41.324227890129997"/>
    <n v="63.120987103055398"/>
    <n v="36.131385869178203"/>
    <n v="14.780143303047099"/>
    <n v="1.42450858395563"/>
    <n v="199.291701362715"/>
    <n v="25.423831228206499"/>
    <n v="44.999161819539701"/>
    <n v="0.18917632466519599"/>
    <n v="146.75833301597899"/>
    <n v="990.16463879439198"/>
    <n v="10.7944718185271"/>
    <n v="14.0224253063774"/>
    <n v="394"/>
    <x v="3"/>
    <x v="4"/>
    <n v="45.337355322266298"/>
    <n v="90.603988376478796"/>
    <s v="Thursday"/>
    <n v="11"/>
    <x v="9"/>
    <x v="0"/>
    <x v="3"/>
    <n v="67"/>
    <n v="1"/>
  </r>
  <r>
    <n v="148.48801108625901"/>
    <n v="88.956766450655806"/>
    <n v="93.178139451377305"/>
    <n v="19.510243533799301"/>
    <n v="3.49858769517403"/>
    <n v="22.301160817412701"/>
    <n v="-3.4866303606240701"/>
    <n v="64.769821815784695"/>
    <n v="4.9670557975228196"/>
    <n v="173.67323172980599"/>
    <n v="1015.23944131281"/>
    <n v="10.573900170434699"/>
    <n v="15.525145526937999"/>
    <n v="13"/>
    <x v="0"/>
    <x v="4"/>
    <n v="48.690325135818398"/>
    <n v="103.40870212142499"/>
    <s v="Monday"/>
    <n v="17"/>
    <x v="5"/>
    <x v="9"/>
    <x v="4"/>
    <n v="83"/>
    <n v="0"/>
  </r>
  <r>
    <n v="85.295138706947597"/>
    <n v="45.128946139883503"/>
    <n v="42.197832466699502"/>
    <n v="15.853566876982899"/>
    <n v="1.1585755454436499"/>
    <n v="42.779568679668103"/>
    <n v="-5.6225486258658197"/>
    <n v="75.052453579044993"/>
    <n v="8.47068045988458"/>
    <n v="64.600937573283403"/>
    <n v="980.2857975311"/>
    <n v="3.9544984867330601"/>
    <n v="14.7169370543326"/>
    <n v="197"/>
    <x v="1"/>
    <x v="3"/>
    <n v="47.035398495245801"/>
    <n v="119.70556816347801"/>
    <s v="Wednesday"/>
    <n v="5"/>
    <x v="3"/>
    <x v="0"/>
    <x v="2"/>
    <n v="20"/>
    <n v="0"/>
  </r>
  <r>
    <n v="116.56723106115101"/>
    <n v="243.24348858583301"/>
    <n v="47.7643857857055"/>
    <n v="48.794676114232999"/>
    <n v="4.43940098219006"/>
    <n v="74.513798123134706"/>
    <n v="4.6586507997770896"/>
    <n v="41.453621503449"/>
    <n v="6.5629994269024106E-2"/>
    <n v="347.78461664815802"/>
    <n v="988.11150543091503"/>
    <n v="41.754562418137098"/>
    <n v="9.0586150460724095"/>
    <n v="34"/>
    <x v="3"/>
    <x v="0"/>
    <n v="39.292639776926698"/>
    <n v="105.025751114294"/>
    <s v="Sunday"/>
    <n v="6"/>
    <x v="2"/>
    <x v="9"/>
    <x v="1"/>
    <n v="20"/>
    <n v="0"/>
  </r>
  <r>
    <n v="49.2691658188036"/>
    <n v="187.798808461524"/>
    <n v="67.962942362346794"/>
    <n v="42.258659975386102"/>
    <n v="4.99253073746649"/>
    <n v="73.470414566210906"/>
    <n v="10.9736639058842"/>
    <n v="59.851174313622103"/>
    <n v="6.2798280460162097"/>
    <n v="15.5823172414408"/>
    <n v="1025.0359791277001"/>
    <n v="12.491399517193001"/>
    <n v="11.7599707855282"/>
    <n v="157"/>
    <x v="0"/>
    <x v="4"/>
    <n v="34.654002240519098"/>
    <n v="127.743641638471"/>
    <s v="Wednesday"/>
    <n v="11"/>
    <x v="0"/>
    <x v="2"/>
    <x v="4"/>
    <n v="71"/>
    <n v="0"/>
  </r>
  <r>
    <n v="234.623762335039"/>
    <n v="87.300561179800994"/>
    <n v="98.151872439692397"/>
    <n v="40.038724822886401"/>
    <n v="1.4559193448076899"/>
    <n v="133.08107656610801"/>
    <n v="34.490925848509001"/>
    <n v="98.462905549493897"/>
    <n v="4.98056274190954"/>
    <n v="184.60467202889799"/>
    <n v="1016.6622863617901"/>
    <n v="46.371684361742197"/>
    <n v="15.3563697081168"/>
    <n v="82"/>
    <x v="1"/>
    <x v="0"/>
    <n v="28.049496327230901"/>
    <n v="118.54124498684899"/>
    <s v="Wednesday"/>
    <n v="10"/>
    <x v="0"/>
    <x v="8"/>
    <x v="4"/>
    <n v="47"/>
    <n v="0"/>
  </r>
  <r>
    <n v="47.191625315648899"/>
    <n v="227.03038940229601"/>
    <n v="68.588383016455694"/>
    <n v="3.79354938576977"/>
    <n v="2.2683123842294202"/>
    <n v="21.285324511745099"/>
    <n v="-1.5630351776992999"/>
    <n v="84.976417413300098"/>
    <n v="6.8251284196191104"/>
    <n v="269.00940347979099"/>
    <n v="1039.11248944406"/>
    <n v="17.606726438014299"/>
    <n v="7.9125967785961002"/>
    <n v="43"/>
    <x v="2"/>
    <x v="2"/>
    <n v="38.725746681607298"/>
    <n v="116.785622178721"/>
    <s v="Saturday"/>
    <n v="1"/>
    <x v="8"/>
    <x v="7"/>
    <x v="1"/>
    <n v="41"/>
    <n v="0"/>
  </r>
  <r>
    <n v="56.461145178993704"/>
    <n v="156.61956207342899"/>
    <n v="63.917326952017397"/>
    <n v="30.572347119500101"/>
    <n v="1.8338435057473801"/>
    <n v="177.00515620499999"/>
    <n v="2.89939286972912"/>
    <n v="27.6786109076317"/>
    <n v="7.3761416625963703"/>
    <n v="341.916377387414"/>
    <n v="1030.76487227194"/>
    <n v="34.293734294649099"/>
    <n v="0.82169947002804899"/>
    <n v="221"/>
    <x v="2"/>
    <x v="2"/>
    <n v="22.648283662018699"/>
    <n v="105.04170820437101"/>
    <s v="Tuesday"/>
    <n v="20"/>
    <x v="8"/>
    <x v="7"/>
    <x v="3"/>
    <n v="99"/>
    <n v="0"/>
  </r>
  <r>
    <n v="50.431032190714298"/>
    <n v="271.85276455936298"/>
    <n v="72.348833516394507"/>
    <n v="45.1203951243766"/>
    <n v="2.9801779263721002"/>
    <n v="57.731138964186101"/>
    <n v="28.104450251778601"/>
    <n v="14.824598234168"/>
    <n v="8.3304558310851107"/>
    <n v="340.85625775659997"/>
    <n v="1049.29369327365"/>
    <n v="40.992105281007298"/>
    <n v="14.257660483216799"/>
    <n v="294"/>
    <x v="2"/>
    <x v="1"/>
    <n v="33.706367065770301"/>
    <n v="126.28747068092601"/>
    <s v="Sunday"/>
    <n v="17"/>
    <x v="6"/>
    <x v="7"/>
    <x v="1"/>
    <n v="96"/>
    <n v="0"/>
  </r>
  <r>
    <n v="62.083939560892098"/>
    <n v="68.946376474636196"/>
    <n v="45.1960617751825"/>
    <n v="36.121319117634997"/>
    <n v="2.4482564521602299"/>
    <n v="54.119236282635697"/>
    <n v="28.1739488888681"/>
    <n v="38.003112731770599"/>
    <n v="2.4914425952602199"/>
    <n v="233.614878052618"/>
    <n v="999.46491329477305"/>
    <n v="2.3146493474365801"/>
    <n v="18.2746458512812"/>
    <n v="441"/>
    <x v="3"/>
    <x v="0"/>
    <n v="35.124716709998403"/>
    <n v="126.383956972147"/>
    <s v="Wednesday"/>
    <n v="0"/>
    <x v="4"/>
    <x v="3"/>
    <x v="5"/>
    <n v="82"/>
    <n v="1"/>
  </r>
  <r>
    <n v="43.133950169724599"/>
    <n v="259.95107050446001"/>
    <n v="89.964847771405005"/>
    <n v="23.895647704101201"/>
    <n v="1.95527053385507"/>
    <n v="67.597138222351504"/>
    <n v="-6.5649661841617499"/>
    <n v="76.138591898150196"/>
    <n v="6.5194133990666003"/>
    <n v="247.81983832614901"/>
    <n v="1034.46766182224"/>
    <n v="17.408128133696898"/>
    <n v="11.5228042801537"/>
    <n v="461"/>
    <x v="2"/>
    <x v="2"/>
    <n v="20.135346663919499"/>
    <n v="104.909653637945"/>
    <s v="Thursday"/>
    <n v="15"/>
    <x v="9"/>
    <x v="8"/>
    <x v="2"/>
    <n v="84"/>
    <n v="1"/>
  </r>
  <r>
    <n v="23.6163019698696"/>
    <n v="238.10095725494801"/>
    <n v="46.923189040638597"/>
    <n v="47.650661361465197"/>
    <n v="2.5066331598657401"/>
    <n v="65.714570745279801"/>
    <n v="25.397823360553598"/>
    <n v="35.405348844343798"/>
    <n v="2.1402285181048599"/>
    <n v="204.60227692216199"/>
    <n v="1009.7532881426999"/>
    <n v="49.719737045198897"/>
    <n v="11.714369536806"/>
    <n v="278"/>
    <x v="3"/>
    <x v="3"/>
    <n v="23.171514673709002"/>
    <n v="128.884415035187"/>
    <s v="Monday"/>
    <n v="21"/>
    <x v="11"/>
    <x v="2"/>
    <x v="1"/>
    <n v="40"/>
    <n v="0"/>
  </r>
  <r>
    <n v="30.376115563833899"/>
    <n v="181.75448218900499"/>
    <n v="41.584454268303098"/>
    <n v="12.849086656038301"/>
    <n v="3.71976822459232"/>
    <n v="171.46091089862301"/>
    <n v="18.6983770585089"/>
    <n v="63.251619316034599"/>
    <n v="6.20093196759563"/>
    <n v="330.623732549068"/>
    <n v="980.28587247428004"/>
    <n v="37.764179115929103"/>
    <n v="4.4045912184295499"/>
    <n v="275"/>
    <x v="3"/>
    <x v="4"/>
    <n v="42.795282319582299"/>
    <n v="109.491015956334"/>
    <s v="Wednesday"/>
    <n v="0"/>
    <x v="7"/>
    <x v="7"/>
    <x v="1"/>
    <n v="45"/>
    <n v="0"/>
  </r>
  <r>
    <n v="21.118528099325001"/>
    <n v="161.85031327252599"/>
    <n v="14.9799043663921"/>
    <n v="42.640533878011098"/>
    <n v="3.5076758938605601"/>
    <n v="113.45740132217701"/>
    <n v="19.580158831021901"/>
    <n v="32.138346506237902"/>
    <n v="3.7401299094106402"/>
    <n v="335.28509273033097"/>
    <n v="1018.5247348952601"/>
    <n v="23.367250425877302"/>
    <n v="12.4127996356815"/>
    <n v="365"/>
    <x v="2"/>
    <x v="3"/>
    <n v="26.5616475662491"/>
    <n v="90.833750044785504"/>
    <s v="Monday"/>
    <n v="2"/>
    <x v="11"/>
    <x v="6"/>
    <x v="1"/>
    <n v="78"/>
    <n v="1"/>
  </r>
  <r>
    <n v="165.302509927595"/>
    <n v="84.832906271547103"/>
    <n v="62.133994751605101"/>
    <n v="49.4208563761213"/>
    <n v="4.5271610681983896"/>
    <n v="87.536270978646499"/>
    <n v="1.11785490331533"/>
    <n v="74.172828394965094"/>
    <n v="6.4766617041575101"/>
    <n v="291.45306897750299"/>
    <n v="1021.57500298208"/>
    <n v="7.8876125737210403"/>
    <n v="7.6718243597326001"/>
    <n v="448"/>
    <x v="2"/>
    <x v="3"/>
    <n v="21.1970938920573"/>
    <n v="106.039923281124"/>
    <s v="Wednesday"/>
    <n v="10"/>
    <x v="3"/>
    <x v="5"/>
    <x v="1"/>
    <n v="96"/>
    <n v="1"/>
  </r>
  <r>
    <n v="185.50602237236501"/>
    <n v="290.10881078437598"/>
    <n v="28.694320965910698"/>
    <n v="21.938745647929"/>
    <n v="1.5724669237508"/>
    <n v="61.511909240398197"/>
    <n v="39.959957187375501"/>
    <n v="53.876839202577798"/>
    <n v="6.6166275143265398"/>
    <n v="253.47782929497501"/>
    <n v="1010.81447186757"/>
    <n v="35.811342628292003"/>
    <n v="17.9575860713175"/>
    <n v="303"/>
    <x v="1"/>
    <x v="0"/>
    <n v="29.068669906962501"/>
    <n v="110.875868711111"/>
    <s v="Friday"/>
    <n v="11"/>
    <x v="8"/>
    <x v="0"/>
    <x v="4"/>
    <n v="63"/>
    <n v="1"/>
  </r>
  <r>
    <n v="178.48046243063899"/>
    <n v="155.50825296852599"/>
    <n v="33.320259599582698"/>
    <n v="31.471027463484301"/>
    <n v="1.73595182031916"/>
    <n v="71.604699533774394"/>
    <n v="35.250109794615"/>
    <n v="62.014727364429902"/>
    <n v="6.7117651008366401"/>
    <n v="115.66280906173"/>
    <n v="1010.7439837015201"/>
    <n v="2.3074124684903699"/>
    <n v="5.4721481998880597"/>
    <n v="454"/>
    <x v="2"/>
    <x v="2"/>
    <n v="42.755677507010603"/>
    <n v="93.055523385959603"/>
    <s v="Sunday"/>
    <n v="22"/>
    <x v="3"/>
    <x v="0"/>
    <x v="2"/>
    <n v="92"/>
    <n v="1"/>
  </r>
  <r>
    <n v="93.586275238357501"/>
    <n v="250.93882242050901"/>
    <n v="37.712429129912003"/>
    <n v="25.114935196150999"/>
    <n v="1.2526997405448901"/>
    <n v="77.081862016328898"/>
    <n v="35.032827727611803"/>
    <n v="83.909016359262594"/>
    <n v="7.9467254252988901"/>
    <n v="267.08435449408302"/>
    <n v="1000.89280148036"/>
    <n v="41.529276555225501"/>
    <n v="4.6547945755233302"/>
    <n v="173"/>
    <x v="1"/>
    <x v="4"/>
    <n v="34.997208988805198"/>
    <n v="96.544091894219306"/>
    <s v="Sunday"/>
    <n v="22"/>
    <x v="11"/>
    <x v="0"/>
    <x v="5"/>
    <n v="18"/>
    <n v="0"/>
  </r>
  <r>
    <n v="116.965380962816"/>
    <n v="106.14493299648601"/>
    <n v="23.077499898206"/>
    <n v="6.8207907754494901"/>
    <n v="0.90101987851179699"/>
    <n v="149.29481011607601"/>
    <n v="-1.20238720070646"/>
    <n v="45.641441171575202"/>
    <n v="7.1014809663025504"/>
    <n v="97.567429359380995"/>
    <n v="1027.4297494877901"/>
    <n v="44.5648882085681"/>
    <n v="4.8787034419661399"/>
    <n v="164"/>
    <x v="0"/>
    <x v="4"/>
    <n v="46.5872664585048"/>
    <n v="97.9688730293243"/>
    <s v="Tuesday"/>
    <n v="14"/>
    <x v="11"/>
    <x v="7"/>
    <x v="1"/>
    <n v="28"/>
    <n v="0"/>
  </r>
  <r>
    <n v="110.91994095973099"/>
    <n v="93.524145989332794"/>
    <n v="95.619757880269901"/>
    <n v="11.8342921293369"/>
    <n v="4.08112826727334"/>
    <n v="170.86016324757799"/>
    <n v="23.563666574148598"/>
    <n v="40.587188656632897"/>
    <n v="9.2595978430281605"/>
    <n v="277.781734977121"/>
    <n v="997.79013431067006"/>
    <n v="9.1849106268389207"/>
    <n v="5.2373114384826298"/>
    <n v="375"/>
    <x v="0"/>
    <x v="1"/>
    <n v="48.775200710100897"/>
    <n v="118.166776336136"/>
    <s v="Wednesday"/>
    <n v="18"/>
    <x v="5"/>
    <x v="1"/>
    <x v="1"/>
    <n v="55"/>
    <n v="1"/>
  </r>
  <r>
    <n v="210.816325699337"/>
    <n v="213.80377350024099"/>
    <n v="84.538244922353499"/>
    <n v="8.0638799054108095"/>
    <n v="0.280020064304355"/>
    <n v="127.12254242093"/>
    <n v="4.3848273407978597"/>
    <n v="31.054029971199199"/>
    <n v="7.97484386923181"/>
    <n v="82.155909212522602"/>
    <n v="998.571923743458"/>
    <n v="37.072737730016499"/>
    <n v="1.8949547701698"/>
    <n v="445"/>
    <x v="1"/>
    <x v="1"/>
    <n v="44.643697840968002"/>
    <n v="91.870834135784705"/>
    <s v="Tuesday"/>
    <n v="11"/>
    <x v="10"/>
    <x v="8"/>
    <x v="4"/>
    <n v="55"/>
    <n v="1"/>
  </r>
  <r>
    <n v="67.931631331273806"/>
    <n v="266.12948083393701"/>
    <n v="40.9835847495672"/>
    <n v="32.630987872354602"/>
    <n v="2.0518043990834598"/>
    <n v="55.650686357591397"/>
    <n v="-1.86706308248454"/>
    <n v="67.966228797296097"/>
    <n v="5.1753159031474798"/>
    <n v="290.99691195828098"/>
    <n v="1006.75510596478"/>
    <n v="7.81471086617828"/>
    <n v="13.9807878821192"/>
    <n v="144"/>
    <x v="3"/>
    <x v="1"/>
    <n v="21.4789569119792"/>
    <n v="104.940803709126"/>
    <s v="Monday"/>
    <n v="4"/>
    <x v="8"/>
    <x v="8"/>
    <x v="5"/>
    <n v="96"/>
    <n v="0"/>
  </r>
  <r>
    <n v="146.45592857730699"/>
    <n v="52.427790541934399"/>
    <n v="80.239357941529207"/>
    <n v="29.95007086299"/>
    <n v="3.2853451186479199"/>
    <n v="139.25797421517399"/>
    <n v="11.736277503638799"/>
    <n v="56.655827671031702"/>
    <n v="4.4623251973926896"/>
    <n v="41.408613390595796"/>
    <n v="1032.6472468565701"/>
    <n v="29.576236847033002"/>
    <n v="5.6709775278923296"/>
    <n v="66"/>
    <x v="1"/>
    <x v="1"/>
    <n v="20.932508277060101"/>
    <n v="117.23351503532299"/>
    <s v="Thursday"/>
    <n v="4"/>
    <x v="3"/>
    <x v="2"/>
    <x v="5"/>
    <n v="27"/>
    <n v="0"/>
  </r>
  <r>
    <n v="76.714987015748704"/>
    <n v="90.498968756582101"/>
    <n v="37.244130037633902"/>
    <n v="11.6937357215827"/>
    <n v="2.0213767931683799"/>
    <n v="49.698923496123903"/>
    <n v="23.965854687192799"/>
    <n v="59.018120792702199"/>
    <n v="1.4166427675661699"/>
    <n v="84.047074909458999"/>
    <n v="1024.94821552911"/>
    <n v="41.074210571737297"/>
    <n v="1.14473529345761"/>
    <n v="259"/>
    <x v="2"/>
    <x v="4"/>
    <n v="44.957040968428601"/>
    <n v="123.350229624592"/>
    <s v="Tuesday"/>
    <n v="10"/>
    <x v="11"/>
    <x v="8"/>
    <x v="2"/>
    <n v="99"/>
    <n v="0"/>
  </r>
  <r>
    <n v="114.50957383741699"/>
    <n v="83.883130933666806"/>
    <n v="73.156220645038204"/>
    <n v="20.107566071771799"/>
    <n v="4.8906725379084603"/>
    <n v="108.40937076749699"/>
    <n v="10.0761183456839"/>
    <n v="56.1764404403662"/>
    <n v="9.4908384828783205"/>
    <n v="139.894006383147"/>
    <n v="1014.3736396652901"/>
    <n v="47.715097716700697"/>
    <n v="19.0882435286785"/>
    <n v="392"/>
    <x v="3"/>
    <x v="4"/>
    <n v="43.318801645128403"/>
    <n v="102.53946854915399"/>
    <s v="Wednesday"/>
    <n v="13"/>
    <x v="1"/>
    <x v="6"/>
    <x v="2"/>
    <n v="27"/>
    <n v="1"/>
  </r>
  <r>
    <n v="38.7224616444039"/>
    <n v="147.52038489808101"/>
    <n v="71.892739199186806"/>
    <n v="38.474187841219198"/>
    <n v="2.6879727396051498"/>
    <n v="145.518839486323"/>
    <n v="18.788291457840199"/>
    <n v="67.866321293088006"/>
    <n v="7.1412080839690599"/>
    <n v="17.857884647840699"/>
    <n v="1029.36525464639"/>
    <n v="9.71995555209479"/>
    <n v="3.0181004263498501"/>
    <n v="381"/>
    <x v="1"/>
    <x v="3"/>
    <n v="36.043515343905398"/>
    <n v="106.151387382903"/>
    <s v="Sunday"/>
    <n v="15"/>
    <x v="4"/>
    <x v="0"/>
    <x v="1"/>
    <n v="69"/>
    <n v="1"/>
  </r>
  <r>
    <n v="57.914384254776898"/>
    <n v="249.09038596775801"/>
    <n v="32.756247302682603"/>
    <n v="32.5031623861925"/>
    <n v="4.0882030300624796"/>
    <n v="93.042170426568305"/>
    <n v="-5.1606757096786398"/>
    <n v="16.063536408350501"/>
    <n v="7.1544365249039004"/>
    <n v="185.734502244981"/>
    <n v="982.93264146605895"/>
    <n v="25.6991168994169"/>
    <n v="14.212163867543399"/>
    <n v="290"/>
    <x v="2"/>
    <x v="1"/>
    <n v="45.200759079661999"/>
    <n v="115.08444552119499"/>
    <s v="Saturday"/>
    <n v="20"/>
    <x v="0"/>
    <x v="4"/>
    <x v="2"/>
    <n v="67"/>
    <n v="0"/>
  </r>
  <r>
    <n v="180.07003442911201"/>
    <n v="196.596466599037"/>
    <n v="15.828647878537801"/>
    <n v="5.8114843294928002"/>
    <n v="4.6583958218818298"/>
    <n v="101.89809424906601"/>
    <n v="2.50487865001306"/>
    <n v="35.4420957882446"/>
    <n v="8.6863484351991893"/>
    <n v="63.562218154449504"/>
    <n v="1007.17450699468"/>
    <n v="40.123275812080102"/>
    <n v="16.064704811038599"/>
    <n v="89"/>
    <x v="3"/>
    <x v="0"/>
    <n v="41.919364901851999"/>
    <n v="114.94817385836301"/>
    <s v="Friday"/>
    <n v="4"/>
    <x v="9"/>
    <x v="7"/>
    <x v="4"/>
    <n v="72"/>
    <n v="0"/>
  </r>
  <r>
    <n v="114.564354937263"/>
    <n v="214.49656871916801"/>
    <n v="84.803902121578503"/>
    <n v="40.318747356560202"/>
    <n v="0.80128461680741103"/>
    <n v="106.33642121736899"/>
    <n v="31.440946866835599"/>
    <n v="44.246837134422996"/>
    <n v="8.1647680223297598"/>
    <n v="20.247931485022502"/>
    <n v="1036.42882956316"/>
    <n v="36.1043174000338"/>
    <n v="12.3870319960066"/>
    <n v="185"/>
    <x v="2"/>
    <x v="0"/>
    <n v="20.752709483246701"/>
    <n v="112.26645179955401"/>
    <s v="Monday"/>
    <n v="8"/>
    <x v="8"/>
    <x v="0"/>
    <x v="3"/>
    <n v="45"/>
    <n v="0"/>
  </r>
  <r>
    <n v="99.885916030317901"/>
    <n v="130.91257291602199"/>
    <n v="95.664468923362605"/>
    <n v="48.776175045201498"/>
    <n v="1.5299344564609001"/>
    <n v="159.81892315660201"/>
    <n v="-2.4370660718413801"/>
    <n v="70.654486466872001"/>
    <n v="8.20095961645087"/>
    <n v="332.53593718054498"/>
    <n v="994.21556862240698"/>
    <n v="38.5997064075776"/>
    <n v="17.736055193602802"/>
    <n v="125"/>
    <x v="0"/>
    <x v="1"/>
    <n v="31.820408761452601"/>
    <n v="124.132685254579"/>
    <s v="Wednesday"/>
    <n v="11"/>
    <x v="0"/>
    <x v="4"/>
    <x v="2"/>
    <n v="86"/>
    <n v="0"/>
  </r>
  <r>
    <n v="97.993525816296199"/>
    <n v="220.84690226539999"/>
    <n v="51.456067981070198"/>
    <n v="15.725761926847801"/>
    <n v="0.56832735462446504"/>
    <n v="138.20806198348899"/>
    <n v="8.85029412315237"/>
    <n v="32.599550076050797"/>
    <n v="6.0878110333894702"/>
    <n v="4.6553119682685704"/>
    <n v="1022.49808111331"/>
    <n v="25.881298834772998"/>
    <n v="0.70560864357726105"/>
    <n v="160"/>
    <x v="3"/>
    <x v="1"/>
    <n v="21.163106580279099"/>
    <n v="123.237874196647"/>
    <s v="Sunday"/>
    <n v="1"/>
    <x v="3"/>
    <x v="1"/>
    <x v="2"/>
    <n v="20"/>
    <n v="0"/>
  </r>
  <r>
    <n v="179.549009701655"/>
    <n v="256.95399382698002"/>
    <n v="11.8629682231425"/>
    <n v="1.5835289440042899"/>
    <n v="2.0928686897105799"/>
    <n v="177.57555251753701"/>
    <n v="17.5921437330374"/>
    <n v="76.720534229060803"/>
    <n v="0.12041381005919401"/>
    <n v="356.40567074027803"/>
    <n v="1026.4994588085301"/>
    <n v="49.447846762209103"/>
    <n v="3.79595267109947"/>
    <n v="293"/>
    <x v="3"/>
    <x v="0"/>
    <n v="48.8294246789645"/>
    <n v="121.911407015089"/>
    <s v="Sunday"/>
    <n v="13"/>
    <x v="5"/>
    <x v="9"/>
    <x v="4"/>
    <n v="9"/>
    <n v="0"/>
  </r>
  <r>
    <n v="86.611605654175094"/>
    <n v="296.05056851467799"/>
    <n v="80.064661975288999"/>
    <n v="28.8243755293657"/>
    <n v="2.1454461285586"/>
    <n v="117.400939751515"/>
    <n v="39.900128954490597"/>
    <n v="10.8077971386285"/>
    <n v="8.6057975395851098"/>
    <n v="6.8046716869543804"/>
    <n v="1048.72338325798"/>
    <n v="42.236008904277902"/>
    <n v="19.535834297053299"/>
    <n v="362"/>
    <x v="1"/>
    <x v="3"/>
    <n v="44.473211364372197"/>
    <n v="107.316169642023"/>
    <s v="Thursday"/>
    <n v="13"/>
    <x v="7"/>
    <x v="4"/>
    <x v="4"/>
    <n v="77"/>
    <n v="1"/>
  </r>
  <r>
    <n v="244.37334970447199"/>
    <n v="25.046485053731502"/>
    <n v="84.493920933133793"/>
    <n v="24.778529418595699"/>
    <n v="0.216422004475394"/>
    <n v="61.882490174279098"/>
    <n v="4.9917023400365297"/>
    <n v="50.543389045901897"/>
    <n v="7.7977910219859101"/>
    <n v="330.01826679865297"/>
    <n v="1019.24331693197"/>
    <n v="2.5024515462938099"/>
    <n v="9.9323017143180703"/>
    <n v="464"/>
    <x v="1"/>
    <x v="2"/>
    <n v="33.983526771626103"/>
    <n v="112.60435795366099"/>
    <s v="Thursday"/>
    <n v="20"/>
    <x v="10"/>
    <x v="4"/>
    <x v="3"/>
    <n v="62"/>
    <n v="1"/>
  </r>
  <r>
    <n v="241.57899374015301"/>
    <n v="25.061462204542"/>
    <n v="70.824048103714304"/>
    <n v="10.798944491157201"/>
    <n v="3.5141862288743999"/>
    <n v="174.18503171133"/>
    <n v="4.0777123801436996"/>
    <n v="20.973982442186301"/>
    <n v="0.83755404630177999"/>
    <n v="35.752673544226703"/>
    <n v="1028.3222694380599"/>
    <n v="14.609013576140701"/>
    <n v="0.38778881812711402"/>
    <n v="331"/>
    <x v="2"/>
    <x v="4"/>
    <n v="25.4532700814426"/>
    <n v="95.830431242015905"/>
    <s v="Friday"/>
    <n v="7"/>
    <x v="2"/>
    <x v="6"/>
    <x v="3"/>
    <n v="5"/>
    <n v="1"/>
  </r>
  <r>
    <n v="146.787549194696"/>
    <n v="204.80597292240299"/>
    <n v="42.222199055904703"/>
    <n v="39.308599311913397"/>
    <n v="0.94201039701697797"/>
    <n v="151.08533170458199"/>
    <n v="26.1300996853677"/>
    <n v="48.211763921561896"/>
    <n v="4.5901001093667499"/>
    <n v="275.619599042868"/>
    <n v="1005.90533373603"/>
    <n v="2.7520020402527301"/>
    <n v="8.2731702528064197"/>
    <n v="302"/>
    <x v="3"/>
    <x v="1"/>
    <n v="22.626966202849299"/>
    <n v="109.24840621457101"/>
    <s v="Saturday"/>
    <n v="11"/>
    <x v="9"/>
    <x v="5"/>
    <x v="4"/>
    <n v="97"/>
    <n v="1"/>
  </r>
  <r>
    <n v="33.483911823123599"/>
    <n v="231.04703506758599"/>
    <n v="31.546996146015601"/>
    <n v="26.614336824306399"/>
    <n v="1.8303955561498999"/>
    <n v="151.71989440675301"/>
    <n v="35.8947592844196"/>
    <n v="53.472541292127097"/>
    <n v="7.4694482959140602"/>
    <n v="167.499935402338"/>
    <n v="1021.90059787427"/>
    <n v="44.626879705101501"/>
    <n v="3.3789772846007202"/>
    <n v="408"/>
    <x v="3"/>
    <x v="2"/>
    <n v="45.323665261518798"/>
    <n v="92.573730545196696"/>
    <s v="Sunday"/>
    <n v="12"/>
    <x v="10"/>
    <x v="5"/>
    <x v="4"/>
    <n v="73"/>
    <n v="1"/>
  </r>
  <r>
    <n v="224.13631682633201"/>
    <n v="265.40042906714802"/>
    <n v="71.476238974972901"/>
    <n v="8.6562445957083405"/>
    <n v="4.6001299529519297"/>
    <n v="14.689472256581899"/>
    <n v="13.533118625881199"/>
    <n v="28.1041331293582"/>
    <n v="5.99647390478889"/>
    <n v="211.61654533002499"/>
    <n v="991.77233621234802"/>
    <n v="42.986960969075497"/>
    <n v="3.8152007937813299"/>
    <n v="355"/>
    <x v="2"/>
    <x v="3"/>
    <n v="44.085609159470998"/>
    <n v="90.778888452893099"/>
    <s v="Friday"/>
    <n v="8"/>
    <x v="0"/>
    <x v="6"/>
    <x v="5"/>
    <n v="35"/>
    <n v="1"/>
  </r>
  <r>
    <n v="125.10198343408101"/>
    <n v="27.9196065453906"/>
    <n v="88.799115743525704"/>
    <n v="40.1228131592339"/>
    <n v="3.5544605093858799"/>
    <n v="151.49386092975701"/>
    <n v="18.804398672918101"/>
    <n v="23.6077136868686"/>
    <n v="6.05840713433955"/>
    <n v="120.78721507439801"/>
    <n v="1039.25314376493"/>
    <n v="24.888587104102399"/>
    <n v="19.981377106214801"/>
    <n v="450"/>
    <x v="2"/>
    <x v="0"/>
    <n v="33.634481096557003"/>
    <n v="113.104139599763"/>
    <s v="Thursday"/>
    <n v="4"/>
    <x v="3"/>
    <x v="0"/>
    <x v="0"/>
    <n v="92"/>
    <n v="1"/>
  </r>
  <r>
    <n v="157.03963355074501"/>
    <n v="121.786665114225"/>
    <n v="59.921885288280599"/>
    <n v="8.2326797550301603"/>
    <n v="3.7917541244364501"/>
    <n v="144.853143130576"/>
    <n v="37.714434750624598"/>
    <n v="62.8779659060298"/>
    <n v="3.8328957109313402"/>
    <n v="244.233104807936"/>
    <n v="1003.53462145529"/>
    <n v="2.3616760624128301"/>
    <n v="8.4094698542204291"/>
    <n v="468"/>
    <x v="1"/>
    <x v="2"/>
    <n v="47.794445196949603"/>
    <n v="124.113059821251"/>
    <s v="Friday"/>
    <n v="2"/>
    <x v="4"/>
    <x v="8"/>
    <x v="4"/>
    <n v="81"/>
    <n v="1"/>
  </r>
  <r>
    <n v="12.0108009000308"/>
    <n v="35.416333297911102"/>
    <n v="42.921781854323299"/>
    <n v="34.198019940220199"/>
    <n v="4.8877239390795397"/>
    <n v="19.840132763987199"/>
    <n v="24.996704860511802"/>
    <n v="28.039260814934998"/>
    <n v="4.41397543412329"/>
    <n v="54.576265800405203"/>
    <n v="992.33109854358202"/>
    <n v="3.1610524982608301"/>
    <n v="7.33420530442047"/>
    <n v="464"/>
    <x v="1"/>
    <x v="3"/>
    <n v="46.500642572107601"/>
    <n v="113.42328910196601"/>
    <s v="Tuesday"/>
    <n v="3"/>
    <x v="4"/>
    <x v="1"/>
    <x v="0"/>
    <n v="68"/>
    <n v="1"/>
  </r>
  <r>
    <n v="115.501213111496"/>
    <n v="54.752797957093001"/>
    <n v="60.851516800777503"/>
    <n v="7.8882654048127998"/>
    <n v="1.8642698035056"/>
    <n v="99.6681373221098"/>
    <n v="26.016497225393"/>
    <n v="37.3127773333688"/>
    <n v="8.6433823219883799"/>
    <n v="174.33744029570099"/>
    <n v="983.85642169415303"/>
    <n v="35.239461807639401"/>
    <n v="11.913972223149001"/>
    <n v="150"/>
    <x v="1"/>
    <x v="3"/>
    <n v="41.506922658976997"/>
    <n v="103.774842041676"/>
    <s v="Friday"/>
    <n v="9"/>
    <x v="3"/>
    <x v="8"/>
    <x v="0"/>
    <n v="41"/>
    <n v="0"/>
  </r>
  <r>
    <n v="236.371547927374"/>
    <n v="255.34119447663099"/>
    <n v="26.0776480210329"/>
    <n v="8.8919539188446706"/>
    <n v="3.3691679915813499"/>
    <n v="133.74413725140201"/>
    <n v="29.8381475296415"/>
    <n v="22.6695692543253"/>
    <n v="5.7370747628957499"/>
    <n v="105.84254644763899"/>
    <n v="985.12912675685004"/>
    <n v="5.9457782291786296"/>
    <n v="3.99890034179669"/>
    <n v="411"/>
    <x v="3"/>
    <x v="1"/>
    <n v="24.148035130215199"/>
    <n v="102.776767290268"/>
    <s v="Tuesday"/>
    <n v="22"/>
    <x v="1"/>
    <x v="9"/>
    <x v="2"/>
    <n v="53"/>
    <n v="1"/>
  </r>
  <r>
    <n v="63.160856501905798"/>
    <n v="47.075184409841498"/>
    <n v="75.304030796666893"/>
    <n v="15.854972663109301"/>
    <n v="4.1043913401427501"/>
    <n v="101.568482575365"/>
    <n v="5.0631529683907601"/>
    <n v="64.507364115748402"/>
    <n v="2.0763025717987902"/>
    <n v="109.209610480835"/>
    <n v="985.27975816987498"/>
    <n v="20.628767580842101"/>
    <n v="3.47816951934862"/>
    <n v="389"/>
    <x v="1"/>
    <x v="2"/>
    <n v="36.180181601680303"/>
    <n v="95.431757785542501"/>
    <s v="Monday"/>
    <n v="5"/>
    <x v="0"/>
    <x v="0"/>
    <x v="1"/>
    <n v="77"/>
    <n v="1"/>
  </r>
  <r>
    <n v="114.609200880285"/>
    <n v="93.552447336922995"/>
    <n v="80.641781121660003"/>
    <n v="28.667060955634"/>
    <n v="0.87031502485821799"/>
    <n v="143.13481872579499"/>
    <n v="19.0976524558878"/>
    <n v="97.432504108062801"/>
    <n v="5.2663528404485804"/>
    <n v="179.523442175936"/>
    <n v="1026.4468471970599"/>
    <n v="23.864074251425102"/>
    <n v="12.1587543399342"/>
    <n v="90"/>
    <x v="1"/>
    <x v="4"/>
    <n v="33.124079874255202"/>
    <n v="117.144737423213"/>
    <s v="Wednesday"/>
    <n v="22"/>
    <x v="5"/>
    <x v="2"/>
    <x v="1"/>
    <n v="73"/>
    <n v="0"/>
  </r>
  <r>
    <n v="215.46668746954899"/>
    <n v="230.27199810103099"/>
    <n v="74.421204528423502"/>
    <n v="9.42454516304349"/>
    <n v="2.8715210111544001"/>
    <n v="113.70677083098499"/>
    <n v="-8.8038523916453197"/>
    <n v="48.919430726509901"/>
    <n v="5.1087524315913004"/>
    <n v="58.719057091469502"/>
    <n v="1008.6129370405801"/>
    <n v="21.310484480651098"/>
    <n v="12.4374608005689"/>
    <n v="434"/>
    <x v="3"/>
    <x v="2"/>
    <n v="21.906462967537699"/>
    <n v="90.029918787362604"/>
    <s v="Thursday"/>
    <n v="23"/>
    <x v="10"/>
    <x v="0"/>
    <x v="4"/>
    <n v="15"/>
    <n v="1"/>
  </r>
  <r>
    <n v="245.967232009415"/>
    <n v="291.921725989918"/>
    <n v="62.6085884150013"/>
    <n v="39.948141202161104"/>
    <n v="1.85507307579525"/>
    <n v="153.93943587083999"/>
    <n v="10.7260874679986"/>
    <n v="74.219136175296498"/>
    <n v="8.7953579256036107"/>
    <n v="115.627993922043"/>
    <n v="1003.54317156153"/>
    <n v="27.1950612212541"/>
    <n v="7.8709893869539398"/>
    <n v="277"/>
    <x v="1"/>
    <x v="0"/>
    <n v="46.583164332172203"/>
    <n v="97.487518728265599"/>
    <s v="Tuesday"/>
    <n v="0"/>
    <x v="1"/>
    <x v="1"/>
    <x v="4"/>
    <n v="87"/>
    <n v="0"/>
  </r>
  <r>
    <n v="67.926888392801999"/>
    <n v="128.658022330525"/>
    <n v="17.986128580466101"/>
    <n v="32.1495809585264"/>
    <n v="0.97635919825774098"/>
    <n v="92.526338731455397"/>
    <n v="17.376409881369899"/>
    <n v="27.0133739597679"/>
    <n v="1.1608386663510399"/>
    <n v="215.45002827959399"/>
    <n v="993.76430283579703"/>
    <n v="41.126373792354798"/>
    <n v="0.28526368325928497"/>
    <n v="409"/>
    <x v="0"/>
    <x v="2"/>
    <n v="38.5938935388399"/>
    <n v="99.377203164169998"/>
    <s v="Sunday"/>
    <n v="14"/>
    <x v="11"/>
    <x v="0"/>
    <x v="3"/>
    <n v="76"/>
    <n v="1"/>
  </r>
  <r>
    <n v="150.80023285912"/>
    <n v="279.96784945828199"/>
    <n v="62.421679637039603"/>
    <n v="14.8484050933594"/>
    <n v="3.32316824467159"/>
    <n v="81.545182171303594"/>
    <n v="35.022423947791403"/>
    <n v="36.565082120809201"/>
    <n v="7.8182327147005202"/>
    <n v="139.00937610257901"/>
    <n v="989.29603869158598"/>
    <n v="36.073359796698803"/>
    <n v="0.77512091746952205"/>
    <n v="327"/>
    <x v="0"/>
    <x v="1"/>
    <n v="34.0297636281501"/>
    <n v="112.714628589613"/>
    <s v="Wednesday"/>
    <n v="16"/>
    <x v="8"/>
    <x v="6"/>
    <x v="3"/>
    <n v="79"/>
    <n v="1"/>
  </r>
  <r>
    <n v="17.372115788455599"/>
    <n v="61.423595209162698"/>
    <n v="11.0095094940728"/>
    <n v="46.991963285381402"/>
    <n v="3.5033316505130201"/>
    <n v="105.098533468318"/>
    <n v="34.535394410017197"/>
    <n v="50.914480721032596"/>
    <n v="3.29941489032386"/>
    <n v="273.48659847609298"/>
    <n v="1028.39661958237"/>
    <n v="17.5686496378644"/>
    <n v="10.0067577617992"/>
    <n v="37"/>
    <x v="1"/>
    <x v="4"/>
    <n v="45.957826385357798"/>
    <n v="115.90485181599"/>
    <s v="Thursday"/>
    <n v="6"/>
    <x v="3"/>
    <x v="5"/>
    <x v="2"/>
    <n v="95"/>
    <n v="0"/>
  </r>
  <r>
    <n v="118.78755479737301"/>
    <n v="71.306309622096194"/>
    <n v="12.0246130994715"/>
    <n v="25.8212521526202"/>
    <n v="0.21510554289351599"/>
    <n v="131.578689783817"/>
    <n v="-7.3884194233982301"/>
    <n v="90.981470592806602"/>
    <n v="9.4865704107209208"/>
    <n v="200.80228482969099"/>
    <n v="995.82098168871698"/>
    <n v="30.198731265523602"/>
    <n v="11.1320731361292"/>
    <n v="299"/>
    <x v="0"/>
    <x v="4"/>
    <n v="38.822785450955998"/>
    <n v="95.268193970886202"/>
    <s v="Thursday"/>
    <n v="20"/>
    <x v="10"/>
    <x v="9"/>
    <x v="1"/>
    <n v="60"/>
    <n v="0"/>
  </r>
  <r>
    <n v="217.93540600140801"/>
    <n v="63.204548044572299"/>
    <n v="23.8229788159306"/>
    <n v="28.7380752441155"/>
    <n v="3.0002683429963199"/>
    <n v="47.761758917772497"/>
    <n v="27.650119527453398"/>
    <n v="44.847056616352901"/>
    <n v="8.6020039437134095"/>
    <n v="165.85778067416601"/>
    <n v="1013.23296607689"/>
    <n v="20.963986872293599"/>
    <n v="2.2741241175423199"/>
    <n v="33"/>
    <x v="1"/>
    <x v="2"/>
    <n v="31.766778476712801"/>
    <n v="117.26939198839401"/>
    <s v="Thursday"/>
    <n v="7"/>
    <x v="11"/>
    <x v="6"/>
    <x v="5"/>
    <n v="40"/>
    <n v="0"/>
  </r>
  <r>
    <n v="243.85272287713201"/>
    <n v="76.913442746264906"/>
    <n v="11.993371324279799"/>
    <n v="8.1569533243481107"/>
    <n v="4.01483428825206"/>
    <n v="23.392660458771999"/>
    <n v="20.319872345440501"/>
    <n v="66.875478727600296"/>
    <n v="4.3599069787051299"/>
    <n v="57.936388818646201"/>
    <n v="985.88958961441199"/>
    <n v="19.474756698376499"/>
    <n v="14.747318048001899"/>
    <n v="44"/>
    <x v="0"/>
    <x v="1"/>
    <n v="48.250990296557298"/>
    <n v="114.944093960161"/>
    <s v="Monday"/>
    <n v="7"/>
    <x v="11"/>
    <x v="3"/>
    <x v="3"/>
    <n v="80"/>
    <n v="0"/>
  </r>
  <r>
    <n v="71.091314465704798"/>
    <n v="42.8417940532618"/>
    <n v="47.423211394649499"/>
    <n v="27.0150993629954"/>
    <n v="2.2591146919651899"/>
    <n v="109.462599158206"/>
    <n v="36.711479810963198"/>
    <n v="25.0842219987784"/>
    <n v="6.3661118411584701"/>
    <n v="336.03116404012701"/>
    <n v="995.71417950141597"/>
    <n v="31.8747713496352"/>
    <n v="2.7926100103402201"/>
    <n v="207"/>
    <x v="2"/>
    <x v="2"/>
    <n v="26.175964995220799"/>
    <n v="103.09816619743501"/>
    <s v="Saturday"/>
    <n v="11"/>
    <x v="0"/>
    <x v="2"/>
    <x v="4"/>
    <n v="49"/>
    <n v="0"/>
  </r>
  <r>
    <n v="14.8210036124661"/>
    <n v="275.84716023161798"/>
    <n v="51.476558034115101"/>
    <n v="26.119565441987099"/>
    <n v="3.9850829262555298"/>
    <n v="129.855567572436"/>
    <n v="-9.6352516786584204"/>
    <n v="43.541772021014701"/>
    <n v="4.7263864984564101"/>
    <n v="32.055305994951702"/>
    <n v="1006.34010963234"/>
    <n v="17.817064669156402"/>
    <n v="1.6597549890944101"/>
    <n v="303"/>
    <x v="3"/>
    <x v="0"/>
    <n v="37.555394796131097"/>
    <n v="111.89779285578101"/>
    <s v="Saturday"/>
    <n v="12"/>
    <x v="5"/>
    <x v="4"/>
    <x v="1"/>
    <n v="52"/>
    <n v="1"/>
  </r>
  <r>
    <n v="234.33764260664401"/>
    <n v="160.35266262601601"/>
    <n v="12.478525093863199"/>
    <n v="33.7068935367652"/>
    <n v="3.8405187092688799"/>
    <n v="150.11461459150101"/>
    <n v="10.0422817029106"/>
    <n v="14.2053384522358"/>
    <n v="1.2681378992736101"/>
    <n v="302.86630670677903"/>
    <n v="1042.3360143725699"/>
    <n v="17.413964567191801"/>
    <n v="5.4462004980357301"/>
    <n v="416"/>
    <x v="2"/>
    <x v="3"/>
    <n v="48.538594367963803"/>
    <n v="93.354623797049399"/>
    <s v="Friday"/>
    <n v="16"/>
    <x v="9"/>
    <x v="2"/>
    <x v="4"/>
    <n v="4"/>
    <n v="1"/>
  </r>
  <r>
    <n v="90.705545882465103"/>
    <n v="85.628351629054904"/>
    <n v="70.419340971106706"/>
    <n v="33.951853832412503"/>
    <n v="1.84592544153662"/>
    <n v="120.790869487371"/>
    <n v="20.3106713504298"/>
    <n v="85.841188325476793"/>
    <n v="8.2857616386568402"/>
    <n v="38.304620224656801"/>
    <n v="1015.85052592649"/>
    <n v="49.7105881076223"/>
    <n v="3.7771005481789799"/>
    <n v="78"/>
    <x v="0"/>
    <x v="2"/>
    <n v="33.451964873262497"/>
    <n v="124.697142457553"/>
    <s v="Sunday"/>
    <n v="23"/>
    <x v="0"/>
    <x v="2"/>
    <x v="5"/>
    <n v="38"/>
    <n v="0"/>
  </r>
  <r>
    <n v="181.37709994094101"/>
    <n v="83.996554150750598"/>
    <n v="77.521647721683806"/>
    <n v="33.0521313257982"/>
    <n v="4.9033409084684401"/>
    <n v="139.83520080781801"/>
    <n v="36.716529586403098"/>
    <n v="78.1728376712081"/>
    <n v="1.5026957932231799"/>
    <n v="319.62697459312398"/>
    <n v="996.86086492808101"/>
    <n v="13.2257806015607"/>
    <n v="6.2060611973471698"/>
    <n v="30"/>
    <x v="2"/>
    <x v="4"/>
    <n v="40.866852063842003"/>
    <n v="124.192118565782"/>
    <s v="Monday"/>
    <n v="21"/>
    <x v="7"/>
    <x v="4"/>
    <x v="2"/>
    <n v="99"/>
    <n v="0"/>
  </r>
  <r>
    <n v="54.794789116099203"/>
    <n v="41.931227105868402"/>
    <n v="57.160296077101201"/>
    <n v="6.4466966878628602"/>
    <n v="1.76345124567774"/>
    <n v="146.990691392234"/>
    <n v="25.239276900346098"/>
    <n v="23.997861803722699"/>
    <n v="5.9828711108736501"/>
    <n v="49.574803252821603"/>
    <n v="983.59562724941804"/>
    <n v="25.111023827095298"/>
    <n v="10.730813360600999"/>
    <n v="184"/>
    <x v="3"/>
    <x v="0"/>
    <n v="32.286894451622601"/>
    <n v="113.805372175748"/>
    <s v="Thursday"/>
    <n v="0"/>
    <x v="7"/>
    <x v="4"/>
    <x v="1"/>
    <n v="52"/>
    <n v="0"/>
  </r>
  <r>
    <n v="111.281241745325"/>
    <n v="231.56878360947701"/>
    <n v="20.537398519767699"/>
    <n v="20.0887621556193"/>
    <n v="0.42422670443258298"/>
    <n v="155.187671691189"/>
    <n v="11.345616148876401"/>
    <n v="49.088894856491997"/>
    <n v="2.4182773954378698"/>
    <n v="188.28141238354399"/>
    <n v="1021.48529023002"/>
    <n v="49.305653996646598"/>
    <n v="10.213011497736799"/>
    <n v="431"/>
    <x v="3"/>
    <x v="3"/>
    <n v="25.463398256710601"/>
    <n v="114.748233563664"/>
    <s v="Wednesday"/>
    <n v="11"/>
    <x v="9"/>
    <x v="9"/>
    <x v="2"/>
    <n v="76"/>
    <n v="1"/>
  </r>
  <r>
    <n v="206.955662309155"/>
    <n v="286.18978835867199"/>
    <n v="32.780935600043101"/>
    <n v="24.420947439021401"/>
    <n v="4.0982454577461196"/>
    <n v="27.933054845281902"/>
    <n v="27.972340431611599"/>
    <n v="30.207163451967599"/>
    <n v="2.5003569565290098"/>
    <n v="40.611407475079503"/>
    <n v="982.13240822044497"/>
    <n v="12.265187078387701"/>
    <n v="17.076520802356701"/>
    <n v="145"/>
    <x v="1"/>
    <x v="3"/>
    <n v="34.009643835677302"/>
    <n v="107.218479990379"/>
    <s v="Saturday"/>
    <n v="4"/>
    <x v="5"/>
    <x v="9"/>
    <x v="0"/>
    <n v="94"/>
    <n v="0"/>
  </r>
  <r>
    <n v="222.86679160372699"/>
    <n v="71.540343516346894"/>
    <n v="68.170154929888199"/>
    <n v="33.3923460094435"/>
    <n v="0.36812904189449802"/>
    <n v="71.534459294238602"/>
    <n v="36.632811675965002"/>
    <n v="93.598633337347806"/>
    <n v="3.2245341852096598"/>
    <n v="203.84970893942599"/>
    <n v="999.78256317061198"/>
    <n v="1.5951412354689301"/>
    <n v="1.0337623036303301"/>
    <n v="112"/>
    <x v="0"/>
    <x v="4"/>
    <n v="28.0699392259625"/>
    <n v="126.511899761564"/>
    <s v="Friday"/>
    <n v="16"/>
    <x v="3"/>
    <x v="0"/>
    <x v="2"/>
    <n v="25"/>
    <n v="0"/>
  </r>
  <r>
    <n v="131.90484826183899"/>
    <n v="132.03795420833001"/>
    <n v="29.729774257404099"/>
    <n v="40.278057423078998"/>
    <n v="1.1407048775916799"/>
    <n v="92.239688136349599"/>
    <n v="0.120988338425112"/>
    <n v="94.3864887896884"/>
    <n v="5.4943193870728804"/>
    <n v="13.9931068221878"/>
    <n v="983.07134437491698"/>
    <n v="9.8318873620515408"/>
    <n v="0.94567133954766402"/>
    <n v="36"/>
    <x v="0"/>
    <x v="4"/>
    <n v="44.203484548130298"/>
    <n v="107.016101732257"/>
    <s v="Friday"/>
    <n v="0"/>
    <x v="5"/>
    <x v="5"/>
    <x v="2"/>
    <n v="99"/>
    <n v="0"/>
  </r>
  <r>
    <n v="28.356093964489698"/>
    <n v="174.05084880249299"/>
    <n v="28.202027729312601"/>
    <n v="21.937020096473599"/>
    <n v="0.17011829583725299"/>
    <n v="106.418285985005"/>
    <n v="22.111173541845801"/>
    <n v="50.301196089934201"/>
    <n v="2.3866547251252399"/>
    <n v="253.77891420408599"/>
    <n v="999.73091276529101"/>
    <n v="19.688843711023399"/>
    <n v="1.64786562758488"/>
    <n v="367"/>
    <x v="1"/>
    <x v="1"/>
    <n v="20.667587490299201"/>
    <n v="101.631038789494"/>
    <s v="Wednesday"/>
    <n v="13"/>
    <x v="5"/>
    <x v="8"/>
    <x v="3"/>
    <n v="48"/>
    <n v="1"/>
  </r>
  <r>
    <n v="197.90079837306999"/>
    <n v="80.625158956231601"/>
    <n v="35.411170825019703"/>
    <n v="23.7517694225218"/>
    <n v="3.7576854660736698"/>
    <n v="80.011873986414798"/>
    <n v="35.876218830896299"/>
    <n v="55.801390243859402"/>
    <n v="2.5754561601532502"/>
    <n v="300.592235847317"/>
    <n v="1044.66799245218"/>
    <n v="49.023808638307301"/>
    <n v="8.9380705854102391"/>
    <n v="235"/>
    <x v="1"/>
    <x v="2"/>
    <n v="43.100500226010297"/>
    <n v="123.177337545264"/>
    <s v="Tuesday"/>
    <n v="12"/>
    <x v="0"/>
    <x v="3"/>
    <x v="0"/>
    <n v="66"/>
    <n v="0"/>
  </r>
  <r>
    <n v="205.62585010537001"/>
    <n v="115.69180259260401"/>
    <n v="73.5832741733239"/>
    <n v="8.3351563552358297"/>
    <n v="1.6956107367491799"/>
    <n v="21.203204070221101"/>
    <n v="-8.0095857469583295E-2"/>
    <n v="58.724920521987997"/>
    <n v="2.7609345020818998"/>
    <n v="271.44002796831103"/>
    <n v="993.12579154802199"/>
    <n v="41.492495950702803"/>
    <n v="11.0058158649516"/>
    <n v="478"/>
    <x v="3"/>
    <x v="4"/>
    <n v="37.6352972390616"/>
    <n v="122.858116788101"/>
    <s v="Saturday"/>
    <n v="10"/>
    <x v="5"/>
    <x v="7"/>
    <x v="1"/>
    <n v="73"/>
    <n v="1"/>
  </r>
  <r>
    <n v="109.59426831057201"/>
    <n v="209.355250796619"/>
    <n v="81.391473665025998"/>
    <n v="44.504577968526"/>
    <n v="2.2127549172815"/>
    <n v="182.207133224361"/>
    <n v="26.7435944772092"/>
    <n v="55.548823706498098"/>
    <n v="9.8101919622969493"/>
    <n v="357.61587126237299"/>
    <n v="1033.2180916744501"/>
    <n v="32.984911124681901"/>
    <n v="15.424641762332399"/>
    <n v="248"/>
    <x v="3"/>
    <x v="4"/>
    <n v="32.740838562647703"/>
    <n v="126.87563386681801"/>
    <s v="Wednesday"/>
    <n v="14"/>
    <x v="11"/>
    <x v="9"/>
    <x v="4"/>
    <n v="12"/>
    <n v="0"/>
  </r>
  <r>
    <n v="86.466621308772702"/>
    <n v="57.008610656475597"/>
    <n v="48.757379070245698"/>
    <n v="41.900388182488797"/>
    <n v="1.1198626947458801"/>
    <n v="10.707182235314599"/>
    <n v="-9.7257176400357306"/>
    <n v="44.176867996950797"/>
    <n v="4.3169779010680998"/>
    <n v="239.77341619399499"/>
    <n v="1015.10316582052"/>
    <n v="34.010193224720901"/>
    <n v="16.8284192667277"/>
    <n v="305"/>
    <x v="1"/>
    <x v="1"/>
    <n v="47.051261892043698"/>
    <n v="100.079816280819"/>
    <s v="Saturday"/>
    <n v="18"/>
    <x v="9"/>
    <x v="3"/>
    <x v="5"/>
    <n v="52"/>
    <n v="1"/>
  </r>
  <r>
    <n v="89.491606187023706"/>
    <n v="286.363649559951"/>
    <n v="75.6811455369171"/>
    <n v="29.923916082620799"/>
    <n v="0.32586892998466299"/>
    <n v="175.705775498067"/>
    <n v="4.3678882451761698"/>
    <n v="86.5413134005899"/>
    <n v="4.28559575340695"/>
    <n v="90.986767816366395"/>
    <n v="1032.68080654035"/>
    <n v="15.7326659856964"/>
    <n v="17.330943474328301"/>
    <n v="480"/>
    <x v="2"/>
    <x v="1"/>
    <n v="32.5326025639311"/>
    <n v="120.794398649459"/>
    <s v="Sunday"/>
    <n v="14"/>
    <x v="4"/>
    <x v="4"/>
    <x v="3"/>
    <n v="44"/>
    <n v="1"/>
  </r>
  <r>
    <n v="15.0972333663249"/>
    <n v="106.778956704065"/>
    <n v="11.8646192163378"/>
    <n v="38.019526532377803"/>
    <n v="1.79940049973209"/>
    <n v="106.673497484995"/>
    <n v="22.571836470735001"/>
    <n v="98.655518600204402"/>
    <n v="1.2312414867263901"/>
    <n v="131.924160622355"/>
    <n v="997.84586866845098"/>
    <n v="13.024182211270301"/>
    <n v="1.94418468933987"/>
    <n v="45"/>
    <x v="0"/>
    <x v="2"/>
    <n v="25.805660302145899"/>
    <n v="129.92030298392899"/>
    <s v="Friday"/>
    <n v="19"/>
    <x v="9"/>
    <x v="7"/>
    <x v="3"/>
    <n v="20"/>
    <n v="0"/>
  </r>
  <r>
    <n v="87.194512898375606"/>
    <n v="249.92591137082499"/>
    <n v="19.2859888960372"/>
    <n v="6.42813091802243"/>
    <n v="4.2436292565448301"/>
    <n v="35.1647832330463"/>
    <n v="7.5319241498320997"/>
    <n v="91.838599778249005"/>
    <n v="3.6113105117752902"/>
    <n v="343.32506246445098"/>
    <n v="1020.8217210409"/>
    <n v="23.339920291602098"/>
    <n v="12.0994841117821"/>
    <n v="379"/>
    <x v="1"/>
    <x v="3"/>
    <n v="22.469146695116699"/>
    <n v="105.00816877128"/>
    <s v="Sunday"/>
    <n v="10"/>
    <x v="3"/>
    <x v="0"/>
    <x v="5"/>
    <n v="22"/>
    <n v="1"/>
  </r>
  <r>
    <n v="32.379584820571303"/>
    <n v="173.68577562444801"/>
    <n v="91.800911616816094"/>
    <n v="7.8532457781226199"/>
    <n v="4.8890624010382897"/>
    <n v="81.797660646724793"/>
    <n v="-7.3259390004915597"/>
    <n v="11.3394101677384"/>
    <n v="0.91816653768135703"/>
    <n v="117.73660544003801"/>
    <n v="986.10941691502705"/>
    <n v="47.970116663389398"/>
    <n v="13.414247380911601"/>
    <n v="72"/>
    <x v="2"/>
    <x v="0"/>
    <n v="31.418107170260701"/>
    <n v="96.2256949867012"/>
    <s v="Monday"/>
    <n v="22"/>
    <x v="1"/>
    <x v="5"/>
    <x v="2"/>
    <n v="13"/>
    <n v="0"/>
  </r>
  <r>
    <n v="218.85371527309599"/>
    <n v="232.622169477651"/>
    <n v="64.358690646726203"/>
    <n v="48.367911006270504"/>
    <n v="0.91249507980124001"/>
    <n v="152.49973973143301"/>
    <n v="14.056427906816101"/>
    <n v="18.043357699995902"/>
    <n v="1.2233198046510001"/>
    <n v="187.60617927094401"/>
    <n v="1000.7022391711899"/>
    <n v="36.267725193164601"/>
    <n v="16.568329899452198"/>
    <n v="497"/>
    <x v="1"/>
    <x v="2"/>
    <n v="30.512839549480798"/>
    <n v="97.040639574680398"/>
    <s v="Thursday"/>
    <n v="21"/>
    <x v="8"/>
    <x v="0"/>
    <x v="2"/>
    <n v="72"/>
    <n v="1"/>
  </r>
  <r>
    <n v="191.616751243062"/>
    <n v="23.304084396442502"/>
    <n v="59.3320264802636"/>
    <n v="11.827417000650501"/>
    <n v="2.06945006762817"/>
    <n v="24.165375972165901"/>
    <n v="6.1913005870429503"/>
    <n v="73.939281961612394"/>
    <n v="6.2834341722346503"/>
    <n v="146.70499050278701"/>
    <n v="1048.0206187875699"/>
    <n v="16.8988860434388"/>
    <n v="2.6386154568236502"/>
    <n v="297"/>
    <x v="0"/>
    <x v="2"/>
    <n v="46.633826987131201"/>
    <n v="92.940614304792106"/>
    <s v="Sunday"/>
    <n v="18"/>
    <x v="4"/>
    <x v="2"/>
    <x v="3"/>
    <n v="92"/>
    <n v="0"/>
  </r>
  <r>
    <n v="247.86084417845601"/>
    <n v="217.47050310747599"/>
    <n v="45.963807063226099"/>
    <n v="22.463237606939501"/>
    <n v="3.2679493429838802"/>
    <n v="85.067332546820097"/>
    <n v="33.830593222247501"/>
    <n v="36.7328526579076"/>
    <n v="6.4651057271397597E-2"/>
    <n v="238.89039672570399"/>
    <n v="1037.8544914823501"/>
    <n v="26.893741846240701"/>
    <n v="6.4322861962509998"/>
    <n v="430"/>
    <x v="2"/>
    <x v="4"/>
    <n v="47.890288702534903"/>
    <n v="106.372703077133"/>
    <s v="Friday"/>
    <n v="10"/>
    <x v="7"/>
    <x v="7"/>
    <x v="5"/>
    <n v="83"/>
    <n v="1"/>
  </r>
  <r>
    <n v="73.706255003786694"/>
    <n v="177.98457704700499"/>
    <n v="53.253455566060602"/>
    <n v="2.4976892582426702"/>
    <n v="3.0707240017355701"/>
    <n v="146.82169330584199"/>
    <n v="22.806135322571201"/>
    <n v="83.484176733187795"/>
    <n v="4.9211746338543696"/>
    <n v="254.329402072107"/>
    <n v="1008.21158433577"/>
    <n v="34.999736018755399"/>
    <n v="19.480724007947799"/>
    <n v="483"/>
    <x v="3"/>
    <x v="4"/>
    <n v="48.976421826406501"/>
    <n v="114.619073301466"/>
    <s v="Tuesday"/>
    <n v="16"/>
    <x v="0"/>
    <x v="6"/>
    <x v="0"/>
    <n v="31"/>
    <n v="1"/>
  </r>
  <r>
    <n v="114.50459941112901"/>
    <n v="71.519007045810994"/>
    <n v="41.038326107246199"/>
    <n v="37.033972894586903"/>
    <n v="1.27390990029458"/>
    <n v="32.122016267808199"/>
    <n v="26.2002664539474"/>
    <n v="87.854332558804202"/>
    <n v="0.65224358213734701"/>
    <n v="171.35361532381199"/>
    <n v="1026.45808518334"/>
    <n v="6.81274999423312"/>
    <n v="9.7530215533149391"/>
    <n v="467"/>
    <x v="0"/>
    <x v="3"/>
    <n v="40.465215039192799"/>
    <n v="120.12393029491901"/>
    <s v="Monday"/>
    <n v="20"/>
    <x v="5"/>
    <x v="6"/>
    <x v="2"/>
    <n v="25"/>
    <n v="1"/>
  </r>
  <r>
    <n v="21.949736821715199"/>
    <n v="289.45664414435902"/>
    <n v="12.8762851532806"/>
    <n v="24.720734984173301"/>
    <n v="0.33737660511655498"/>
    <n v="40.317167700113202"/>
    <n v="-5.61764511165544"/>
    <n v="94.842791364871204"/>
    <n v="4.71508877466061"/>
    <n v="53.977372894186402"/>
    <n v="995.33052323921004"/>
    <n v="46.181957951716299"/>
    <n v="12.682899942863701"/>
    <n v="338"/>
    <x v="1"/>
    <x v="4"/>
    <n v="37.668469618728999"/>
    <n v="108.205837154531"/>
    <s v="Friday"/>
    <n v="2"/>
    <x v="9"/>
    <x v="6"/>
    <x v="3"/>
    <n v="29"/>
    <n v="1"/>
  </r>
  <r>
    <n v="166.43248826241501"/>
    <n v="65.158029929667407"/>
    <n v="96.323129619524707"/>
    <n v="25.577779404669599"/>
    <n v="2.4762484209782798"/>
    <n v="172.052830841115"/>
    <n v="4.8131613991998403"/>
    <n v="74.120607257941003"/>
    <n v="8.9682283414615398"/>
    <n v="343.078616255555"/>
    <n v="1013.89153144377"/>
    <n v="27.034424212220301"/>
    <n v="19.543627463384802"/>
    <n v="313"/>
    <x v="3"/>
    <x v="3"/>
    <n v="26.680683390793401"/>
    <n v="100.30562416444"/>
    <s v="Saturday"/>
    <n v="0"/>
    <x v="9"/>
    <x v="9"/>
    <x v="2"/>
    <n v="86"/>
    <n v="1"/>
  </r>
  <r>
    <n v="214.58788552596201"/>
    <n v="104.13955711773001"/>
    <n v="16.179341968749199"/>
    <n v="45.700980389313699"/>
    <n v="0.98101003117823105"/>
    <n v="137.71860375948901"/>
    <n v="19.6330383164021"/>
    <n v="65.279667448159302"/>
    <n v="9.1048818165489607"/>
    <n v="203.634105955347"/>
    <n v="1047.4710193194301"/>
    <n v="10.2596601516388"/>
    <n v="15.3287244595994"/>
    <n v="193"/>
    <x v="2"/>
    <x v="0"/>
    <n v="41.570582029134798"/>
    <n v="118.968402434493"/>
    <s v="Wednesday"/>
    <n v="0"/>
    <x v="5"/>
    <x v="8"/>
    <x v="2"/>
    <n v="32"/>
    <n v="0"/>
  </r>
  <r>
    <n v="236.87463271083601"/>
    <n v="98.817354189837005"/>
    <n v="30.672587437504099"/>
    <n v="2.5524159176313699"/>
    <n v="1.39621417931425"/>
    <n v="135.745219081682"/>
    <n v="13.2200815873761"/>
    <n v="20.451879974450701"/>
    <n v="1.20305192805622"/>
    <n v="308.68085432143403"/>
    <n v="985.36410391443701"/>
    <n v="10.2473279345701"/>
    <n v="1.0312997578818901"/>
    <n v="344"/>
    <x v="0"/>
    <x v="3"/>
    <n v="44.960826301248503"/>
    <n v="112.034379380174"/>
    <s v="Wednesday"/>
    <n v="17"/>
    <x v="4"/>
    <x v="1"/>
    <x v="3"/>
    <n v="96"/>
    <n v="1"/>
  </r>
  <r>
    <n v="165.89810897636701"/>
    <n v="58.711497802908298"/>
    <n v="75.7512797148065"/>
    <n v="41.620054487699598"/>
    <n v="0.51059848028899602"/>
    <n v="151.45075103460599"/>
    <n v="35.935695938507301"/>
    <n v="49.593478956558201"/>
    <n v="4.1687215661241304"/>
    <n v="77.6987205735213"/>
    <n v="1016.45656470572"/>
    <n v="5.8702153711751404"/>
    <n v="12.586879073390699"/>
    <n v="163"/>
    <x v="0"/>
    <x v="1"/>
    <n v="32.520474525575501"/>
    <n v="123.338540812689"/>
    <s v="Tuesday"/>
    <n v="15"/>
    <x v="1"/>
    <x v="4"/>
    <x v="2"/>
    <n v="22"/>
    <n v="0"/>
  </r>
  <r>
    <n v="97.879950401788506"/>
    <n v="226.83825639717401"/>
    <n v="85.613098420332804"/>
    <n v="38.088991450711397"/>
    <n v="2.0504905729327301"/>
    <n v="49.287372812650801"/>
    <n v="33.101227834773802"/>
    <n v="95.048468763044795"/>
    <n v="8.6809974486952903"/>
    <n v="154.61847107756401"/>
    <n v="995.22619557984899"/>
    <n v="28.790800596841901"/>
    <n v="11.2118522574364"/>
    <n v="490"/>
    <x v="2"/>
    <x v="3"/>
    <n v="37.537082251748899"/>
    <n v="92.284538453840796"/>
    <s v="Monday"/>
    <n v="5"/>
    <x v="4"/>
    <x v="9"/>
    <x v="0"/>
    <n v="21"/>
    <n v="1"/>
  </r>
  <r>
    <n v="212.92857473763601"/>
    <n v="115.164726632751"/>
    <n v="84.703040306704096"/>
    <n v="42.539213127857799"/>
    <n v="4.3444175530478297"/>
    <n v="132.00549777703301"/>
    <n v="10.017083592679899"/>
    <n v="52.808154977474203"/>
    <n v="7.5320915611290298"/>
    <n v="197.35380888558601"/>
    <n v="999.64452682506203"/>
    <n v="23.108287220596601"/>
    <n v="5.1952296162841103"/>
    <n v="390"/>
    <x v="0"/>
    <x v="1"/>
    <n v="37.868433298594098"/>
    <n v="109.445663205644"/>
    <s v="Thursday"/>
    <n v="17"/>
    <x v="0"/>
    <x v="2"/>
    <x v="5"/>
    <n v="86"/>
    <n v="1"/>
  </r>
  <r>
    <n v="111.926862034443"/>
    <n v="237.635938024598"/>
    <n v="57.773946286536599"/>
    <n v="43.4054852759634"/>
    <n v="1.2891397929335"/>
    <n v="117.29468411913"/>
    <n v="21.861144409353201"/>
    <n v="46.538184217157202"/>
    <n v="7.7156980299481202"/>
    <n v="353.201818996714"/>
    <n v="1044.1366318298999"/>
    <n v="33.860686394641199"/>
    <n v="14.6412739383995"/>
    <n v="292"/>
    <x v="0"/>
    <x v="2"/>
    <n v="28.911367087599199"/>
    <n v="111.05239459928301"/>
    <s v="Monday"/>
    <n v="18"/>
    <x v="3"/>
    <x v="7"/>
    <x v="0"/>
    <n v="44"/>
    <n v="0"/>
  </r>
  <r>
    <n v="180.588597553027"/>
    <n v="123.01615387485"/>
    <n v="61.2678556255551"/>
    <n v="15.2193300976048"/>
    <n v="1.9948208170737001"/>
    <n v="102.948905306873"/>
    <n v="-7.4555581172771399"/>
    <n v="25.909243078859099"/>
    <n v="8.1070205373080295"/>
    <n v="317.63167326665501"/>
    <n v="1007.89904885236"/>
    <n v="47.840771897507501"/>
    <n v="19.9740909624668"/>
    <n v="388"/>
    <x v="1"/>
    <x v="1"/>
    <n v="31.9778288508986"/>
    <n v="101.79188987807299"/>
    <s v="Wednesday"/>
    <n v="21"/>
    <x v="1"/>
    <x v="2"/>
    <x v="1"/>
    <n v="9"/>
    <n v="1"/>
  </r>
  <r>
    <n v="243.50463051951201"/>
    <n v="80.878470452531403"/>
    <n v="81.495073336623506"/>
    <n v="30.053974162722099"/>
    <n v="1.4113059695913901"/>
    <n v="159.17784178628801"/>
    <n v="24.518437193603599"/>
    <n v="82.826412899683604"/>
    <n v="4.7319773419505298"/>
    <n v="234.21803784299701"/>
    <n v="1012.6746892687"/>
    <n v="22.793921410494701"/>
    <n v="10.5333007780433"/>
    <n v="175"/>
    <x v="3"/>
    <x v="1"/>
    <n v="25.875413878970299"/>
    <n v="91.237228593991304"/>
    <s v="Monday"/>
    <n v="7"/>
    <x v="3"/>
    <x v="4"/>
    <x v="3"/>
    <n v="1"/>
    <n v="0"/>
  </r>
  <r>
    <n v="46.094772044864101"/>
    <n v="252.04023023914499"/>
    <n v="20.657740234427699"/>
    <n v="32.308410786767602"/>
    <n v="0.75213333914661196"/>
    <n v="49.3767208697885"/>
    <n v="37.921448546164598"/>
    <n v="99.494159960439205"/>
    <n v="3.46663151959525E-3"/>
    <n v="89.895534032152597"/>
    <n v="1026.7776797338199"/>
    <n v="35.190043592389003"/>
    <n v="9.6832429023721005"/>
    <n v="245"/>
    <x v="3"/>
    <x v="3"/>
    <n v="34.068274321383903"/>
    <n v="129.633910588654"/>
    <s v="Saturday"/>
    <n v="15"/>
    <x v="4"/>
    <x v="0"/>
    <x v="0"/>
    <n v="27"/>
    <n v="0"/>
  </r>
  <r>
    <n v="66.947795515059397"/>
    <n v="291.61251584985803"/>
    <n v="70.505802021220205"/>
    <n v="39.442777175236003"/>
    <n v="1.7190724204304699"/>
    <n v="84.350261837439703"/>
    <n v="16.8209952249676"/>
    <n v="24.3171737623877"/>
    <n v="7.8003961561091497"/>
    <n v="23.617369998973899"/>
    <n v="1032.1366652756001"/>
    <n v="32.257099786568801"/>
    <n v="7.8969988757241403"/>
    <n v="462"/>
    <x v="2"/>
    <x v="0"/>
    <n v="20.0708417850887"/>
    <n v="90.300039069911193"/>
    <s v="Wednesday"/>
    <n v="13"/>
    <x v="7"/>
    <x v="5"/>
    <x v="0"/>
    <n v="80"/>
    <n v="1"/>
  </r>
  <r>
    <n v="81.486268004255706"/>
    <n v="57.335167025839603"/>
    <n v="34.464499309755801"/>
    <n v="4.7784973597287204"/>
    <n v="0.31687952428471999"/>
    <n v="30.530987453963501"/>
    <n v="27.645947230943001"/>
    <n v="47.153574325036203"/>
    <n v="7.9266412236620596"/>
    <n v="307.78496302329103"/>
    <n v="998.07431885354595"/>
    <n v="38.334719579808898"/>
    <n v="4.1489707926677299"/>
    <n v="75"/>
    <x v="0"/>
    <x v="0"/>
    <n v="39.5069012714387"/>
    <n v="101.643974780433"/>
    <s v="Wednesday"/>
    <n v="7"/>
    <x v="10"/>
    <x v="1"/>
    <x v="4"/>
    <n v="1"/>
    <n v="0"/>
  </r>
  <r>
    <n v="178.57197256934799"/>
    <n v="138.45458400458699"/>
    <n v="43.547419601481501"/>
    <n v="44.708871700685997"/>
    <n v="4.8998644635007098"/>
    <n v="108.305587113399"/>
    <n v="16.246455458141899"/>
    <n v="89.860450380535497"/>
    <n v="6.8961783048750203"/>
    <n v="165.585403855565"/>
    <n v="1036.4250677381499"/>
    <n v="8.4392745623057497"/>
    <n v="7.8496266557176897"/>
    <n v="353"/>
    <x v="1"/>
    <x v="3"/>
    <n v="33.232461307806297"/>
    <n v="114.147689734769"/>
    <s v="Monday"/>
    <n v="6"/>
    <x v="1"/>
    <x v="3"/>
    <x v="2"/>
    <n v="14"/>
    <n v="1"/>
  </r>
  <r>
    <n v="63.4663327734741"/>
    <n v="130.483082196319"/>
    <n v="60.990776161882501"/>
    <n v="4.3424489204047099"/>
    <n v="4.9658968667846999"/>
    <n v="77.212207048936804"/>
    <n v="-8.02769400611108"/>
    <n v="71.325064942682005"/>
    <n v="4.3530887795153603"/>
    <n v="311.75084444881401"/>
    <n v="1019.49512049752"/>
    <n v="3.0419608528260098"/>
    <n v="10.920692576440899"/>
    <n v="6"/>
    <x v="2"/>
    <x v="0"/>
    <n v="21.771388754132499"/>
    <n v="117.644900216678"/>
    <s v="Wednesday"/>
    <n v="23"/>
    <x v="8"/>
    <x v="9"/>
    <x v="5"/>
    <n v="38"/>
    <n v="0"/>
  </r>
  <r>
    <n v="50.337395176948803"/>
    <n v="33.721927724644203"/>
    <n v="14.7139757791824"/>
    <n v="27.03154323291"/>
    <n v="3.3269892587704599"/>
    <n v="143.830880297666"/>
    <n v="24.365688634751201"/>
    <n v="20.228915962165502"/>
    <n v="9.7524822581578494"/>
    <n v="188.18164491801201"/>
    <n v="1047.60052192533"/>
    <n v="42.904742583706003"/>
    <n v="7.97138498088571"/>
    <n v="422"/>
    <x v="2"/>
    <x v="4"/>
    <n v="44.917955827363798"/>
    <n v="95.868907716404294"/>
    <s v="Friday"/>
    <n v="21"/>
    <x v="1"/>
    <x v="5"/>
    <x v="2"/>
    <n v="70"/>
    <n v="1"/>
  </r>
  <r>
    <n v="176.06996936546199"/>
    <n v="78.097684320194503"/>
    <n v="13.7066199889149"/>
    <n v="14.4531159890885"/>
    <n v="2.8406368687043999"/>
    <n v="82.920180643489999"/>
    <n v="-8.3991822304643993"/>
    <n v="18.251215589986799"/>
    <n v="2.6221218582883501"/>
    <n v="130.968398262075"/>
    <n v="1014.16440319275"/>
    <n v="29.809187786664399"/>
    <n v="12.700001453197901"/>
    <n v="387"/>
    <x v="3"/>
    <x v="2"/>
    <n v="42.552010900279498"/>
    <n v="111.29047604090201"/>
    <s v="Wednesday"/>
    <n v="4"/>
    <x v="4"/>
    <x v="1"/>
    <x v="0"/>
    <n v="26"/>
    <n v="1"/>
  </r>
  <r>
    <n v="167.12165440822301"/>
    <n v="169.24001259811399"/>
    <n v="80.751280712164899"/>
    <n v="45.512064873545597"/>
    <n v="4.1638727843545498"/>
    <n v="84.807997720080394"/>
    <n v="26.027647175371499"/>
    <n v="98.087243378840796"/>
    <n v="2.1483629347065398"/>
    <n v="14.3636712229849"/>
    <n v="994.64147472161301"/>
    <n v="29.0668427624516"/>
    <n v="18.439946929982501"/>
    <n v="123"/>
    <x v="1"/>
    <x v="4"/>
    <n v="37.600389596276898"/>
    <n v="120.58479460455401"/>
    <s v="Tuesday"/>
    <n v="12"/>
    <x v="2"/>
    <x v="4"/>
    <x v="5"/>
    <n v="86"/>
    <n v="0"/>
  </r>
  <r>
    <n v="243.85949449062699"/>
    <n v="181.589155167429"/>
    <n v="35.115639066285098"/>
    <n v="20.269313528113098"/>
    <n v="1.7824317122595299"/>
    <n v="49.1451430038342"/>
    <n v="-5.7995695837724002"/>
    <n v="37.258701787900598"/>
    <n v="5.2688742883702098"/>
    <n v="175.09227796741101"/>
    <n v="1029.1573135208"/>
    <n v="6.2662283405198798"/>
    <n v="5.7321443456397398"/>
    <n v="29"/>
    <x v="0"/>
    <x v="3"/>
    <n v="41.5970034697513"/>
    <n v="123.677093085159"/>
    <s v="Monday"/>
    <n v="18"/>
    <x v="10"/>
    <x v="0"/>
    <x v="1"/>
    <n v="80"/>
    <n v="0"/>
  </r>
  <r>
    <n v="29.773316347888901"/>
    <n v="281.835638777344"/>
    <n v="71.003062202771105"/>
    <n v="17.520245022500401"/>
    <n v="4.9910372001945502"/>
    <n v="132.40876362194001"/>
    <n v="28.479472758859401"/>
    <n v="16.490126520167699"/>
    <n v="8.1371747636571001"/>
    <n v="208.71388960069001"/>
    <n v="1036.38669674689"/>
    <n v="30.740586759172199"/>
    <n v="17.4555373738797"/>
    <n v="302"/>
    <x v="0"/>
    <x v="1"/>
    <n v="39.920971712681599"/>
    <n v="103.37419800893301"/>
    <s v="Monday"/>
    <n v="5"/>
    <x v="10"/>
    <x v="7"/>
    <x v="3"/>
    <n v="31"/>
    <n v="1"/>
  </r>
  <r>
    <n v="31.194762496242902"/>
    <n v="171.67704662282"/>
    <n v="28.7266129232281"/>
    <n v="1.65822124290418"/>
    <n v="2.5171420957484298"/>
    <n v="55.2875921867386"/>
    <n v="38.460265793589002"/>
    <n v="29.215142274787102"/>
    <n v="0.66976806487747198"/>
    <n v="347.29925799438001"/>
    <n v="1020.85514395052"/>
    <n v="15.889921139165599"/>
    <n v="4.7294356347446902"/>
    <n v="499"/>
    <x v="3"/>
    <x v="3"/>
    <n v="49.184909014780402"/>
    <n v="120.66121056557699"/>
    <s v="Wednesday"/>
    <n v="2"/>
    <x v="5"/>
    <x v="2"/>
    <x v="2"/>
    <n v="30"/>
    <n v="1"/>
  </r>
  <r>
    <n v="192.76442163565599"/>
    <n v="168.729049642934"/>
    <n v="77.756812035336196"/>
    <n v="19.242967542795999"/>
    <n v="0.70774908769254496"/>
    <n v="20.288784119611702"/>
    <n v="38.034357981598397"/>
    <n v="37.8839198572011"/>
    <n v="7.9972578367365701"/>
    <n v="269.80543402822002"/>
    <n v="1030.5708420717899"/>
    <n v="25.752144009025201"/>
    <n v="15.8863700367164"/>
    <n v="92"/>
    <x v="2"/>
    <x v="3"/>
    <n v="39.771943610610599"/>
    <n v="106.931719627188"/>
    <s v="Friday"/>
    <n v="8"/>
    <x v="0"/>
    <x v="5"/>
    <x v="0"/>
    <n v="67"/>
    <n v="0"/>
  </r>
  <r>
    <n v="243.49736084853001"/>
    <n v="74.989036348091304"/>
    <n v="16.567794656130001"/>
    <n v="15.923592915166701"/>
    <n v="3.7650669764277902"/>
    <n v="72.021813762156796"/>
    <n v="6.8235713015093502"/>
    <n v="43.968176106261602"/>
    <n v="3.7305275498378201"/>
    <n v="22.154371068123499"/>
    <n v="1002.20167261243"/>
    <n v="17.295175572294301"/>
    <n v="12.2755731833307"/>
    <n v="232"/>
    <x v="3"/>
    <x v="2"/>
    <n v="40.619963570907501"/>
    <n v="105.48648133274401"/>
    <s v="Wednesday"/>
    <n v="11"/>
    <x v="7"/>
    <x v="7"/>
    <x v="5"/>
    <n v="77"/>
    <n v="0"/>
  </r>
  <r>
    <n v="164.727830749932"/>
    <n v="111.755500927395"/>
    <n v="87.114907323329106"/>
    <n v="4.9243472879074197"/>
    <n v="4.1280415231284504"/>
    <n v="131.71653728202801"/>
    <n v="22.7229439112436"/>
    <n v="61.735160873140501"/>
    <n v="8.90153714066955"/>
    <n v="56.082744755122597"/>
    <n v="1007.35488857707"/>
    <n v="3.5014093593990401"/>
    <n v="0.96494803239537297"/>
    <n v="42"/>
    <x v="1"/>
    <x v="0"/>
    <n v="30.844316894841398"/>
    <n v="120.189201252993"/>
    <s v="Sunday"/>
    <n v="0"/>
    <x v="11"/>
    <x v="8"/>
    <x v="1"/>
    <n v="29"/>
    <n v="0"/>
  </r>
  <r>
    <n v="132.328968168063"/>
    <n v="107.680157781608"/>
    <n v="78.554065138921004"/>
    <n v="18.2013733296006"/>
    <n v="4.8721462999364098"/>
    <n v="111.32340327687901"/>
    <n v="32.356216097210599"/>
    <n v="69.556104292555702"/>
    <n v="4.8443345363793204"/>
    <n v="254.70618020567201"/>
    <n v="993.49304324360003"/>
    <n v="43.792220958322602"/>
    <n v="9.7956434996294597"/>
    <n v="385"/>
    <x v="1"/>
    <x v="0"/>
    <n v="29.9187928718667"/>
    <n v="105.86278484364099"/>
    <s v="Tuesday"/>
    <n v="8"/>
    <x v="3"/>
    <x v="8"/>
    <x v="4"/>
    <n v="93"/>
    <n v="1"/>
  </r>
  <r>
    <n v="33.395808910717697"/>
    <n v="108.813250778899"/>
    <n v="41.1890658813507"/>
    <n v="41.775406199701898"/>
    <n v="4.1234243742935899"/>
    <n v="189.98114047176301"/>
    <n v="26.8704374477865"/>
    <n v="77.749418939741801"/>
    <n v="9.5099248479035801"/>
    <n v="120.74700848491599"/>
    <n v="991.18661439281902"/>
    <n v="10.0807459138518"/>
    <n v="5.0668206055086502"/>
    <n v="345"/>
    <x v="0"/>
    <x v="2"/>
    <n v="20.948336528519999"/>
    <n v="118.711499654517"/>
    <s v="Thursday"/>
    <n v="19"/>
    <x v="8"/>
    <x v="5"/>
    <x v="4"/>
    <n v="93"/>
    <n v="1"/>
  </r>
  <r>
    <n v="205.664583807404"/>
    <n v="159.594085037133"/>
    <n v="37.0065445027398"/>
    <n v="32.659699597749501"/>
    <n v="0.58639740742940105"/>
    <n v="42.670716377338699"/>
    <n v="-0.617173128130723"/>
    <n v="86.892215871916903"/>
    <n v="2.21331629567876"/>
    <n v="270.452633682037"/>
    <n v="1009.20332247896"/>
    <n v="27.619531113879901"/>
    <n v="7.4409642772677502"/>
    <n v="141"/>
    <x v="0"/>
    <x v="0"/>
    <n v="38.684206730855898"/>
    <n v="108.285288207634"/>
    <s v="Tuesday"/>
    <n v="19"/>
    <x v="9"/>
    <x v="3"/>
    <x v="2"/>
    <n v="99"/>
    <n v="0"/>
  </r>
  <r>
    <n v="26.3052060315656"/>
    <n v="181.59448911530001"/>
    <n v="9.9391124603161902"/>
    <n v="47.685994544323897"/>
    <n v="4.0419487318106198"/>
    <n v="122.518398709846"/>
    <n v="11.9240468310157"/>
    <n v="78.805490741439996"/>
    <n v="0.42232926608061899"/>
    <n v="116.893549356023"/>
    <n v="989.91178331705703"/>
    <n v="15.227356193928101"/>
    <n v="7.5737654561388501"/>
    <n v="10"/>
    <x v="3"/>
    <x v="1"/>
    <n v="33.170020901253999"/>
    <n v="124.898059736308"/>
    <s v="Sunday"/>
    <n v="0"/>
    <x v="11"/>
    <x v="0"/>
    <x v="4"/>
    <n v="57"/>
    <n v="0"/>
  </r>
  <r>
    <n v="169.368051700976"/>
    <n v="41.957849747356597"/>
    <n v="26.987991229667699"/>
    <n v="23.592831230436602"/>
    <n v="1.2031749250439401"/>
    <n v="46.189250968370203"/>
    <n v="38.302798119772802"/>
    <n v="73.691169702541302"/>
    <n v="3.3370350192099201"/>
    <n v="146.806658919565"/>
    <n v="982.17450629336997"/>
    <n v="3.6446277219060201"/>
    <n v="10.8582718252914"/>
    <n v="257"/>
    <x v="3"/>
    <x v="3"/>
    <n v="35.409501320197201"/>
    <n v="108.845982062364"/>
    <s v="Tuesday"/>
    <n v="2"/>
    <x v="7"/>
    <x v="4"/>
    <x v="1"/>
    <n v="96"/>
    <n v="0"/>
  </r>
  <r>
    <n v="126.16342456121301"/>
    <n v="108.558006544961"/>
    <n v="97.964382093511205"/>
    <n v="33.9299394972385"/>
    <n v="3.4804749247376798"/>
    <n v="57.7437905172971"/>
    <n v="4.3851465376723704"/>
    <n v="69.637417557497699"/>
    <n v="3.0381826523558"/>
    <n v="110.213453690048"/>
    <n v="992.00922238611702"/>
    <n v="5.14022976580915"/>
    <n v="12.994933435670999"/>
    <n v="485"/>
    <x v="0"/>
    <x v="1"/>
    <n v="24.349155294235999"/>
    <n v="106.828818471937"/>
    <s v="Wednesday"/>
    <n v="21"/>
    <x v="11"/>
    <x v="2"/>
    <x v="2"/>
    <n v="7"/>
    <n v="1"/>
  </r>
  <r>
    <n v="87.305691848476101"/>
    <n v="66.4662364703956"/>
    <n v="77.004092116021297"/>
    <n v="2.2994248023231498"/>
    <n v="4.9743785560171201"/>
    <n v="66.359590757859607"/>
    <n v="16.4360839734419"/>
    <n v="37.141179013636702"/>
    <n v="8.2253278969115193"/>
    <n v="197.288689554222"/>
    <n v="1002.72112079131"/>
    <n v="4.7830349125772704"/>
    <n v="7.3608355283077298"/>
    <n v="171"/>
    <x v="0"/>
    <x v="0"/>
    <n v="28.1583898155226"/>
    <n v="125.989412872613"/>
    <s v="Tuesday"/>
    <n v="19"/>
    <x v="4"/>
    <x v="4"/>
    <x v="2"/>
    <n v="13"/>
    <n v="0"/>
  </r>
  <r>
    <n v="113.963463634577"/>
    <n v="239.53234816852"/>
    <n v="70.039293352043799"/>
    <n v="5.3464827599781604"/>
    <n v="3.69180667305907"/>
    <n v="101.71427278910301"/>
    <n v="-9.4487768913233996"/>
    <n v="53.243807613606897"/>
    <n v="4.0424628060257"/>
    <n v="116.046278326731"/>
    <n v="995.87967813860803"/>
    <n v="20.6971039129917"/>
    <n v="2.6805299368236502"/>
    <n v="98"/>
    <x v="1"/>
    <x v="0"/>
    <n v="26.624311960102201"/>
    <n v="120.459119410154"/>
    <s v="Tuesday"/>
    <n v="21"/>
    <x v="4"/>
    <x v="4"/>
    <x v="0"/>
    <n v="75"/>
    <n v="0"/>
  </r>
  <r>
    <n v="157.45646641760001"/>
    <n v="50.182937348580403"/>
    <n v="63.218900398172202"/>
    <n v="49.358465072182902"/>
    <n v="1.9773469643735599"/>
    <n v="143.39770449225401"/>
    <n v="24.096380375194201"/>
    <n v="26.180884523790201"/>
    <n v="0.183792657853173"/>
    <n v="136.98453642258099"/>
    <n v="982.10080546446102"/>
    <n v="49.7453627605924"/>
    <n v="10.528659418976"/>
    <n v="297"/>
    <x v="3"/>
    <x v="1"/>
    <n v="24.627662959009399"/>
    <n v="97.219678696248906"/>
    <s v="Wednesday"/>
    <n v="23"/>
    <x v="9"/>
    <x v="7"/>
    <x v="5"/>
    <n v="64"/>
    <n v="0"/>
  </r>
  <r>
    <n v="91.414400771832703"/>
    <n v="201.333549101941"/>
    <n v="20.925188916317101"/>
    <n v="31.510235133364102"/>
    <n v="1.08804599794539"/>
    <n v="140.84091207085601"/>
    <n v="32.578730467442803"/>
    <n v="10.0905107219688"/>
    <n v="6.1990856329925998"/>
    <n v="65.019126718780299"/>
    <n v="987.97377189430995"/>
    <n v="17.561823304587801"/>
    <n v="5.2419135756601598"/>
    <n v="329"/>
    <x v="0"/>
    <x v="2"/>
    <n v="43.707571294086797"/>
    <n v="108.072509968576"/>
    <s v="Sunday"/>
    <n v="12"/>
    <x v="10"/>
    <x v="3"/>
    <x v="1"/>
    <n v="10"/>
    <n v="1"/>
  </r>
  <r>
    <n v="101.34841585871"/>
    <n v="46.199588837107797"/>
    <n v="50.211773681757499"/>
    <n v="2.6880803280291401"/>
    <n v="1.09208373824883"/>
    <n v="86.345861210119196"/>
    <n v="38.686784776910699"/>
    <n v="55.819576772773203"/>
    <n v="9.00797978784877"/>
    <n v="18.378404340980701"/>
    <n v="1028.8118793578799"/>
    <n v="49.089565207482103"/>
    <n v="11.6123641508203"/>
    <n v="68"/>
    <x v="3"/>
    <x v="4"/>
    <n v="46.315589042092697"/>
    <n v="101.755200697992"/>
    <s v="Monday"/>
    <n v="6"/>
    <x v="6"/>
    <x v="9"/>
    <x v="1"/>
    <n v="40"/>
    <n v="0"/>
  </r>
  <r>
    <n v="48.396278170424601"/>
    <n v="228.07797374604499"/>
    <n v="55.517483002093499"/>
    <n v="30.2726580955663"/>
    <n v="2.03100943602516"/>
    <n v="52.6594253029863"/>
    <n v="3.84373918989023"/>
    <n v="21.3645226934301"/>
    <n v="2.3100954924759001"/>
    <n v="158.86855113474601"/>
    <n v="1049.9500552460599"/>
    <n v="27.537162297913198"/>
    <n v="14.425520032499101"/>
    <n v="217"/>
    <x v="2"/>
    <x v="1"/>
    <n v="33.5617783056748"/>
    <n v="121.659145286048"/>
    <s v="Sunday"/>
    <n v="1"/>
    <x v="0"/>
    <x v="1"/>
    <x v="3"/>
    <n v="53"/>
    <n v="0"/>
  </r>
  <r>
    <n v="91.776287737291895"/>
    <n v="295.46184965290098"/>
    <n v="51.139334231312802"/>
    <n v="27.183231469843701"/>
    <n v="4.2630594574085601"/>
    <n v="80.294568025635797"/>
    <n v="21.0559136639502"/>
    <n v="45.942618139026898"/>
    <n v="8.4585640590810307"/>
    <n v="175.38192937740399"/>
    <n v="1047.95534924612"/>
    <n v="3.85628195364023"/>
    <n v="6.9197238310398799"/>
    <n v="27"/>
    <x v="2"/>
    <x v="4"/>
    <n v="27.407573414339499"/>
    <n v="124.658408410791"/>
    <s v="Monday"/>
    <n v="5"/>
    <x v="4"/>
    <x v="3"/>
    <x v="1"/>
    <n v="46"/>
    <n v="0"/>
  </r>
  <r>
    <n v="41.544665646533801"/>
    <n v="245.49002907833801"/>
    <n v="8.6908110337309896"/>
    <n v="11.501355948171"/>
    <n v="2.9509369857416501"/>
    <n v="50.386837583814902"/>
    <n v="11.350954332114901"/>
    <n v="96.235582770845994"/>
    <n v="1.0328249417261"/>
    <n v="12.6495319052407"/>
    <n v="1049.7695285329"/>
    <n v="43.3880058976737"/>
    <n v="13.7799236794878"/>
    <n v="245"/>
    <x v="0"/>
    <x v="1"/>
    <n v="24.768512556973"/>
    <n v="104.282026512184"/>
    <s v="Saturday"/>
    <n v="11"/>
    <x v="2"/>
    <x v="6"/>
    <x v="5"/>
    <n v="31"/>
    <n v="0"/>
  </r>
  <r>
    <n v="232.756325087036"/>
    <n v="194.02020703163501"/>
    <n v="48.339636424211797"/>
    <n v="18.719726324815699"/>
    <n v="1.2111825843143"/>
    <n v="73.838282679827699"/>
    <n v="9.7825575259021296"/>
    <n v="60.785308993564101"/>
    <n v="4.06658746756698"/>
    <n v="140.84218045993401"/>
    <n v="1045.0537007124501"/>
    <n v="12.2206559791949"/>
    <n v="11.2478393579203"/>
    <n v="88"/>
    <x v="1"/>
    <x v="4"/>
    <n v="32.023414192942901"/>
    <n v="93.798808526813005"/>
    <s v="Wednesday"/>
    <n v="20"/>
    <x v="8"/>
    <x v="4"/>
    <x v="2"/>
    <n v="66"/>
    <n v="0"/>
  </r>
  <r>
    <n v="26.1437065994261"/>
    <n v="257.14294088482302"/>
    <n v="46.6205221873563"/>
    <n v="16.975818896245102"/>
    <n v="0.71063029043004"/>
    <n v="70.141223934375802"/>
    <n v="39.460434646608697"/>
    <n v="18.419911523855401"/>
    <n v="2.6072565428263599"/>
    <n v="282.80877311692501"/>
    <n v="1000.35816678028"/>
    <n v="32.195753647140997"/>
    <n v="12.1841956248106"/>
    <n v="212"/>
    <x v="2"/>
    <x v="2"/>
    <n v="40.710308871052703"/>
    <n v="99.658942457890603"/>
    <s v="Sunday"/>
    <n v="20"/>
    <x v="10"/>
    <x v="4"/>
    <x v="4"/>
    <n v="60"/>
    <n v="0"/>
  </r>
  <r>
    <n v="95.690708085772599"/>
    <n v="121.979639073074"/>
    <n v="78.118464281832601"/>
    <n v="5.7404060084439701"/>
    <n v="0.20188574104333901"/>
    <n v="195.22951979525499"/>
    <n v="12.224845006616899"/>
    <n v="50.020540258795201"/>
    <n v="7.4930315140712196"/>
    <n v="78.825715622841699"/>
    <n v="1022.0857829950201"/>
    <n v="29.443676143580799"/>
    <n v="15.1519403600762"/>
    <n v="342"/>
    <x v="2"/>
    <x v="2"/>
    <n v="25.0593734221214"/>
    <n v="98.275276654224896"/>
    <s v="Tuesday"/>
    <n v="22"/>
    <x v="11"/>
    <x v="8"/>
    <x v="5"/>
    <n v="3"/>
    <n v="1"/>
  </r>
  <r>
    <n v="155.71927867268701"/>
    <n v="197.10747020602099"/>
    <n v="28.516940544794"/>
    <n v="7.1579284659264601"/>
    <n v="4.1393984015540504"/>
    <n v="68.021689803104195"/>
    <n v="3.8671155722372199"/>
    <n v="55.0492794447037"/>
    <n v="5.2107512401269096"/>
    <n v="281.77525715167098"/>
    <n v="995.60290619575699"/>
    <n v="46.152549173797702"/>
    <n v="14.5976502373548"/>
    <n v="285"/>
    <x v="3"/>
    <x v="1"/>
    <n v="32.8623143702196"/>
    <n v="105.31858935752901"/>
    <s v="Tuesday"/>
    <n v="18"/>
    <x v="2"/>
    <x v="2"/>
    <x v="0"/>
    <n v="49"/>
    <n v="0"/>
  </r>
  <r>
    <n v="166.29454383484901"/>
    <n v="141.107175481719"/>
    <n v="83.461504243134598"/>
    <n v="5.7538322592276296"/>
    <n v="0.49128642251423499"/>
    <n v="71.006670136417597"/>
    <n v="5.6343489391085901"/>
    <n v="43.471232694317102"/>
    <n v="4.0248646831941297"/>
    <n v="163.158899943135"/>
    <n v="1000.9428795325"/>
    <n v="47.426971294623797"/>
    <n v="1.26355971262611"/>
    <n v="37"/>
    <x v="1"/>
    <x v="2"/>
    <n v="35.6164028891721"/>
    <n v="116.50352116306399"/>
    <s v="Wednesday"/>
    <n v="13"/>
    <x v="1"/>
    <x v="9"/>
    <x v="3"/>
    <n v="17"/>
    <n v="0"/>
  </r>
  <r>
    <n v="233.92172715664699"/>
    <n v="254.60930945918801"/>
    <n v="14.2397383230053"/>
    <n v="34.043907785703297"/>
    <n v="3.9469278168481501"/>
    <n v="158.582014222711"/>
    <n v="33.184975580798103"/>
    <n v="57.469295608565503"/>
    <n v="1.7734619489499599"/>
    <n v="246.08478428501499"/>
    <n v="1049.00201026121"/>
    <n v="7.71617345201253"/>
    <n v="8.1815953805753203"/>
    <n v="185"/>
    <x v="0"/>
    <x v="1"/>
    <n v="46.978154759024299"/>
    <n v="90.222973077181607"/>
    <s v="Tuesday"/>
    <n v="21"/>
    <x v="9"/>
    <x v="3"/>
    <x v="3"/>
    <n v="77"/>
    <n v="0"/>
  </r>
  <r>
    <n v="227.85820323484501"/>
    <n v="50.517669601931402"/>
    <n v="35.292343266646803"/>
    <n v="29.1880558593015"/>
    <n v="2.5822957584581099"/>
    <n v="31.927037432049499"/>
    <n v="30.274388024480999"/>
    <n v="39.765522170456897"/>
    <n v="1.03655291569937"/>
    <n v="229.50861214120201"/>
    <n v="997.23227473588202"/>
    <n v="22.838028460608101"/>
    <n v="17.4605861211238"/>
    <n v="338"/>
    <x v="1"/>
    <x v="0"/>
    <n v="21.078157389001099"/>
    <n v="116.05683237238701"/>
    <s v="Thursday"/>
    <n v="13"/>
    <x v="1"/>
    <x v="5"/>
    <x v="2"/>
    <n v="63"/>
    <n v="1"/>
  </r>
  <r>
    <n v="231.83142646911099"/>
    <n v="21.129604841846401"/>
    <n v="20.285198133031699"/>
    <n v="38.980985604845003"/>
    <n v="4.4856498146376698"/>
    <n v="180.45631313080699"/>
    <n v="24.472140776550901"/>
    <n v="38.0115566708809"/>
    <n v="7.8721141422755396"/>
    <n v="171.92677608084301"/>
    <n v="994.48191187806299"/>
    <n v="39.2016514936223"/>
    <n v="11.715044839299299"/>
    <n v="253"/>
    <x v="0"/>
    <x v="2"/>
    <n v="47.819540090889198"/>
    <n v="100.842500151981"/>
    <s v="Thursday"/>
    <n v="19"/>
    <x v="10"/>
    <x v="7"/>
    <x v="1"/>
    <n v="16"/>
    <n v="0"/>
  </r>
  <r>
    <n v="36.9129861683016"/>
    <n v="275.64706212867497"/>
    <n v="37.562668697802202"/>
    <n v="17.6114834300114"/>
    <n v="1.9233012497487101"/>
    <n v="48.980607403359997"/>
    <n v="6.1362023143998297"/>
    <n v="71.355040535634998"/>
    <n v="4.6626002840218703"/>
    <n v="65.996162915987298"/>
    <n v="987.79848547443498"/>
    <n v="15.547282438316101"/>
    <n v="17.729221681052099"/>
    <n v="457"/>
    <x v="3"/>
    <x v="0"/>
    <n v="24.191271950735601"/>
    <n v="109.11564748003499"/>
    <s v="Tuesday"/>
    <n v="10"/>
    <x v="7"/>
    <x v="8"/>
    <x v="2"/>
    <n v="49"/>
    <n v="1"/>
  </r>
  <r>
    <n v="30.684395893570098"/>
    <n v="137.812677060087"/>
    <n v="67.599471140436805"/>
    <n v="35.117884198786797"/>
    <n v="4.2771982388282801"/>
    <n v="40.558155609816502"/>
    <n v="9.9468544649949902"/>
    <n v="33.108488995546203"/>
    <n v="7.4636446890540604"/>
    <n v="246.67853263238899"/>
    <n v="1007.98928862412"/>
    <n v="49.924680591775697"/>
    <n v="16.846241495544401"/>
    <n v="288"/>
    <x v="3"/>
    <x v="1"/>
    <n v="32.659332183502698"/>
    <n v="119.832846898108"/>
    <s v="Tuesday"/>
    <n v="8"/>
    <x v="7"/>
    <x v="7"/>
    <x v="2"/>
    <n v="30"/>
    <n v="0"/>
  </r>
  <r>
    <n v="228.630300416583"/>
    <n v="141.22715051939801"/>
    <n v="90.907751481004993"/>
    <n v="40.701395179997697"/>
    <n v="2.1646420487365399"/>
    <n v="35.454333741542001"/>
    <n v="38.550970908379099"/>
    <n v="22.256601636846099"/>
    <n v="2.18449715237674"/>
    <n v="91.480792310142306"/>
    <n v="991.75507451465501"/>
    <n v="3.4439235668141102"/>
    <n v="15.678229152536099"/>
    <n v="68"/>
    <x v="0"/>
    <x v="2"/>
    <n v="47.528759217722602"/>
    <n v="113.30029271233001"/>
    <s v="Wednesday"/>
    <n v="11"/>
    <x v="5"/>
    <x v="6"/>
    <x v="3"/>
    <n v="62"/>
    <n v="0"/>
  </r>
  <r>
    <n v="130.606593719985"/>
    <n v="144.38519697614399"/>
    <n v="65.387673706035798"/>
    <n v="45.101947248646802"/>
    <n v="4.0105940934287299"/>
    <n v="188.530310622038"/>
    <n v="23.1373361372756"/>
    <n v="95.816990608651494"/>
    <n v="4.6572998502455798"/>
    <n v="344.88709256887699"/>
    <n v="1022.6627193988101"/>
    <n v="3.5538649257516202"/>
    <n v="10.2940378512724"/>
    <n v="309"/>
    <x v="2"/>
    <x v="4"/>
    <n v="21.847997221855199"/>
    <n v="105.32886817559201"/>
    <s v="Saturday"/>
    <n v="3"/>
    <x v="5"/>
    <x v="9"/>
    <x v="4"/>
    <n v="95"/>
    <n v="1"/>
  </r>
  <r>
    <n v="74.923295348613394"/>
    <n v="238.371121356125"/>
    <n v="57.261008494547198"/>
    <n v="5.3369098752160404"/>
    <n v="2.3366866367934902"/>
    <n v="140.75950835645901"/>
    <n v="39.829496662091202"/>
    <n v="36.133993386916501"/>
    <n v="5.2658755327119398"/>
    <n v="35.313257569752601"/>
    <n v="1016.10202747536"/>
    <n v="29.309847155263299"/>
    <n v="13.1026888227388"/>
    <n v="234"/>
    <x v="1"/>
    <x v="4"/>
    <n v="41.976631703384101"/>
    <n v="110.174437651663"/>
    <s v="Monday"/>
    <n v="18"/>
    <x v="1"/>
    <x v="6"/>
    <x v="4"/>
    <n v="74"/>
    <n v="0"/>
  </r>
  <r>
    <n v="74.8105189766043"/>
    <n v="129.47442080840699"/>
    <n v="74.530183933550404"/>
    <n v="18.335953036068101"/>
    <n v="2.7266866449954601"/>
    <n v="156.20684847829"/>
    <n v="33.258240224278303"/>
    <n v="35.446820277453597"/>
    <n v="1.62571303353952"/>
    <n v="237.58659081132799"/>
    <n v="1022.23287803146"/>
    <n v="45.8469054164445"/>
    <n v="17.516570228238901"/>
    <n v="316"/>
    <x v="3"/>
    <x v="2"/>
    <n v="23.561302934574801"/>
    <n v="97.258407892366407"/>
    <s v="Tuesday"/>
    <n v="13"/>
    <x v="1"/>
    <x v="6"/>
    <x v="2"/>
    <n v="45"/>
    <n v="1"/>
  </r>
  <r>
    <n v="16.184256135091701"/>
    <n v="215.04613780473801"/>
    <n v="83.8690158629161"/>
    <n v="45.309665327004502"/>
    <n v="2.8977182035702902"/>
    <n v="27.534122946469498"/>
    <n v="23.186657513774101"/>
    <n v="65.759444268026797"/>
    <n v="3.54964554373456"/>
    <n v="131.71364808554799"/>
    <n v="1006.8787235956499"/>
    <n v="34.111550940992302"/>
    <n v="4.3215764815119497"/>
    <n v="91"/>
    <x v="0"/>
    <x v="4"/>
    <n v="23.752346090204298"/>
    <n v="124.059838819097"/>
    <s v="Wednesday"/>
    <n v="4"/>
    <x v="11"/>
    <x v="1"/>
    <x v="4"/>
    <n v="10"/>
    <n v="0"/>
  </r>
  <r>
    <n v="204.62654131517701"/>
    <n v="177.17291242186801"/>
    <n v="56.181879278979601"/>
    <n v="40.973913813308698"/>
    <n v="0.85869049816813303"/>
    <n v="48.073378163156903"/>
    <n v="23.491706350050698"/>
    <n v="58.757424201954599"/>
    <n v="8.1682843126252394"/>
    <n v="359.88153213012902"/>
    <n v="1028.4545899662"/>
    <n v="28.751510274515802"/>
    <n v="3.92900200558352"/>
    <n v="38"/>
    <x v="3"/>
    <x v="2"/>
    <n v="44.134918560530103"/>
    <n v="106.844439272117"/>
    <s v="Tuesday"/>
    <n v="16"/>
    <x v="8"/>
    <x v="0"/>
    <x v="4"/>
    <n v="32"/>
    <n v="0"/>
  </r>
  <r>
    <n v="207.48619121168599"/>
    <n v="179.86390176914401"/>
    <n v="43.163737221313802"/>
    <n v="36.052327887490002"/>
    <n v="3.7173381327048798"/>
    <n v="18.5078829178977"/>
    <n v="-8.6162236790634807"/>
    <n v="80.411708164655494"/>
    <n v="3.6223117491634498"/>
    <n v="46.9860259437026"/>
    <n v="1049.65066209929"/>
    <n v="8.9755012644443593"/>
    <n v="18.025008092329301"/>
    <n v="281"/>
    <x v="3"/>
    <x v="2"/>
    <n v="39.923056405955698"/>
    <n v="124.904853276707"/>
    <s v="Friday"/>
    <n v="19"/>
    <x v="7"/>
    <x v="6"/>
    <x v="4"/>
    <n v="56"/>
    <n v="0"/>
  </r>
  <r>
    <n v="106.538724456197"/>
    <n v="115.02417767784399"/>
    <n v="68.182608973725095"/>
    <n v="33.169075715878201"/>
    <n v="3.11000987673658"/>
    <n v="116.801156496079"/>
    <n v="9.9647072619079999"/>
    <n v="67.428679197643305"/>
    <n v="7.0824102909414002"/>
    <n v="287.295623625644"/>
    <n v="1032.41913211668"/>
    <n v="45.944269100504897"/>
    <n v="11.143029866073601"/>
    <n v="396"/>
    <x v="3"/>
    <x v="0"/>
    <n v="47.511947723224999"/>
    <n v="128.23003019758599"/>
    <s v="Thursday"/>
    <n v="22"/>
    <x v="2"/>
    <x v="9"/>
    <x v="4"/>
    <n v="51"/>
    <n v="1"/>
  </r>
  <r>
    <n v="27.4617289003553"/>
    <n v="121.15462081626301"/>
    <n v="87.366307419744899"/>
    <n v="35.608849279639401"/>
    <n v="3.9619926163679802"/>
    <n v="41.8115905261647"/>
    <n v="25.550348193412599"/>
    <n v="25.879917587702899"/>
    <n v="5.8671703160290596"/>
    <n v="152.738572457586"/>
    <n v="999.20654051130998"/>
    <n v="47.749045790815302"/>
    <n v="10.041692454939801"/>
    <n v="290"/>
    <x v="0"/>
    <x v="1"/>
    <n v="49.485777784367201"/>
    <n v="100.506486794081"/>
    <s v="Tuesday"/>
    <n v="17"/>
    <x v="10"/>
    <x v="5"/>
    <x v="5"/>
    <n v="96"/>
    <n v="0"/>
  </r>
  <r>
    <n v="39.6111141307087"/>
    <n v="114.56244517744"/>
    <n v="54.657138662540298"/>
    <n v="6.0127682392494899"/>
    <n v="0.77919271131271906"/>
    <n v="11.0430822104989"/>
    <n v="39.653473059698896"/>
    <n v="85.034129652213906"/>
    <n v="8.0040229556931308"/>
    <n v="328.25376071534299"/>
    <n v="1047.4759071982301"/>
    <n v="35.344284353892199"/>
    <n v="14.9964860054949"/>
    <n v="341"/>
    <x v="1"/>
    <x v="3"/>
    <n v="44.017280995088598"/>
    <n v="102.169095507481"/>
    <s v="Thursday"/>
    <n v="7"/>
    <x v="7"/>
    <x v="3"/>
    <x v="1"/>
    <n v="69"/>
    <n v="1"/>
  </r>
  <r>
    <n v="129.395209162751"/>
    <n v="290.59290437351001"/>
    <n v="60.959554143801903"/>
    <n v="24.6849004546727"/>
    <n v="2.1449564804108099"/>
    <n v="103.771509603624"/>
    <n v="8.2241170184151304"/>
    <n v="42.375787424442599"/>
    <n v="0.210840386832578"/>
    <n v="254.76990811031899"/>
    <n v="1046.13250832828"/>
    <n v="49.306410778456303"/>
    <n v="5.5748027084189298"/>
    <n v="389"/>
    <x v="1"/>
    <x v="3"/>
    <n v="35.3436880027187"/>
    <n v="110.498609241891"/>
    <s v="Monday"/>
    <n v="18"/>
    <x v="8"/>
    <x v="6"/>
    <x v="3"/>
    <n v="8"/>
    <n v="1"/>
  </r>
  <r>
    <n v="208.97567515809101"/>
    <n v="198.24197398450599"/>
    <n v="86.558722931211605"/>
    <n v="5.5746956713116198"/>
    <n v="1.3788041875072501"/>
    <n v="45.286696644671601"/>
    <n v="9.1845103754341206"/>
    <n v="70.681809317891705"/>
    <n v="5.3878043391840897"/>
    <n v="240.520494882636"/>
    <n v="1011.67591814491"/>
    <n v="1.1884332981677499"/>
    <n v="10.9707741663011"/>
    <n v="429"/>
    <x v="2"/>
    <x v="2"/>
    <n v="30.112927733471299"/>
    <n v="96.852836671263901"/>
    <s v="Friday"/>
    <n v="23"/>
    <x v="0"/>
    <x v="7"/>
    <x v="4"/>
    <n v="42"/>
    <n v="1"/>
  </r>
  <r>
    <n v="84.263736051934401"/>
    <n v="298.87279659630002"/>
    <n v="68.160427617313601"/>
    <n v="35.439303094377301"/>
    <n v="2.9537013901823799"/>
    <n v="81.4645723723213"/>
    <n v="0.33211025878698103"/>
    <n v="75.740583850800903"/>
    <n v="9.2811468470556093"/>
    <n v="288.60431628438403"/>
    <n v="1013.2056582023901"/>
    <n v="19.526937312193802"/>
    <n v="16.499156646801701"/>
    <n v="0"/>
    <x v="2"/>
    <x v="1"/>
    <n v="41.435845665393401"/>
    <n v="92.553364124472495"/>
    <s v="Sunday"/>
    <n v="8"/>
    <x v="7"/>
    <x v="9"/>
    <x v="3"/>
    <n v="67"/>
    <n v="0"/>
  </r>
  <r>
    <n v="19.548426688395601"/>
    <n v="164.87434220185401"/>
    <n v="64.883054354820203"/>
    <n v="45.614154364715901"/>
    <n v="2.5251796857459201"/>
    <n v="169.168218459504"/>
    <n v="17.321029137842402"/>
    <n v="22.921310064011099"/>
    <n v="1.78343297729217"/>
    <n v="357.67255974590802"/>
    <n v="1018.5428490691301"/>
    <n v="1.3944324551504601"/>
    <n v="16.323863025040399"/>
    <n v="15"/>
    <x v="1"/>
    <x v="0"/>
    <n v="47.244604193468497"/>
    <n v="105.56759448181"/>
    <s v="Friday"/>
    <n v="6"/>
    <x v="9"/>
    <x v="0"/>
    <x v="0"/>
    <n v="43"/>
    <n v="0"/>
  </r>
  <r>
    <n v="160.65619333175599"/>
    <n v="291.437832394618"/>
    <n v="85.820069623500004"/>
    <n v="49.074032066661204"/>
    <n v="2.27537763093689"/>
    <n v="152.46145402503899"/>
    <n v="16.603853325639498"/>
    <n v="29.621375066433501"/>
    <n v="3.9009284558258899"/>
    <n v="103.48122462895699"/>
    <n v="982.494482952358"/>
    <n v="31.593615978050298"/>
    <n v="16.802014368490401"/>
    <n v="277"/>
    <x v="1"/>
    <x v="0"/>
    <n v="20.977684937823501"/>
    <n v="98.467114005008696"/>
    <s v="Monday"/>
    <n v="4"/>
    <x v="3"/>
    <x v="3"/>
    <x v="4"/>
    <n v="58"/>
    <n v="0"/>
  </r>
  <r>
    <n v="61.039078455721999"/>
    <n v="30.052848337872302"/>
    <n v="41.209463603733298"/>
    <n v="48.002095613256699"/>
    <n v="1.5430260957253199"/>
    <n v="40.043547282695698"/>
    <n v="19.687110933851901"/>
    <n v="44.220908412960803"/>
    <n v="2.9961743181606599"/>
    <n v="189.35888754464099"/>
    <n v="1040.0507382236201"/>
    <n v="10.5465365750342"/>
    <n v="12.458676995364099"/>
    <n v="420"/>
    <x v="2"/>
    <x v="1"/>
    <n v="25.409749932717698"/>
    <n v="102.512408667944"/>
    <s v="Sunday"/>
    <n v="17"/>
    <x v="4"/>
    <x v="9"/>
    <x v="4"/>
    <n v="52"/>
    <n v="1"/>
  </r>
  <r>
    <n v="65.615198136577405"/>
    <n v="261.848597747768"/>
    <n v="37.260808079892101"/>
    <n v="45.645711025946703"/>
    <n v="0.65055742658842497"/>
    <n v="148.15035544810701"/>
    <n v="17.269377336202702"/>
    <n v="34.8335470691637"/>
    <n v="9.0548552951298902"/>
    <n v="126.750262173848"/>
    <n v="1041.49583282054"/>
    <n v="45.389348268425103"/>
    <n v="3.7106498672536099"/>
    <n v="82"/>
    <x v="0"/>
    <x v="3"/>
    <n v="25.009389278357901"/>
    <n v="125.025362514158"/>
    <s v="Wednesday"/>
    <n v="9"/>
    <x v="5"/>
    <x v="0"/>
    <x v="4"/>
    <n v="81"/>
    <n v="0"/>
  </r>
  <r>
    <n v="141.409554783841"/>
    <n v="138.00214560435501"/>
    <n v="81.064146043615196"/>
    <n v="25.789203365508399"/>
    <n v="2.8081525779665601"/>
    <n v="177.16091705418199"/>
    <n v="15.692661759288001"/>
    <n v="86.056100255035503"/>
    <n v="0.32278651854860002"/>
    <n v="232.55472909019599"/>
    <n v="1008.49774415663"/>
    <n v="4.99946786194264"/>
    <n v="3.7491022862587502"/>
    <n v="221"/>
    <x v="0"/>
    <x v="4"/>
    <n v="30.9186079768828"/>
    <n v="93.814770340285307"/>
    <s v="Monday"/>
    <n v="16"/>
    <x v="11"/>
    <x v="8"/>
    <x v="5"/>
    <n v="27"/>
    <n v="0"/>
  </r>
  <r>
    <n v="156.95337004856501"/>
    <n v="62.012398440574401"/>
    <n v="63.156388041431903"/>
    <n v="40.878836851419599"/>
    <n v="2.3926754551043699"/>
    <n v="158.43818938951301"/>
    <n v="37.043169414553098"/>
    <n v="31.9057369173224"/>
    <n v="7.70342468885437"/>
    <n v="122.286164596966"/>
    <n v="1042.3533763735099"/>
    <n v="10.317176108573801"/>
    <n v="14.4987054810247"/>
    <n v="346"/>
    <x v="1"/>
    <x v="1"/>
    <n v="48.9738276519913"/>
    <n v="123.18170126332799"/>
    <s v="Monday"/>
    <n v="2"/>
    <x v="7"/>
    <x v="7"/>
    <x v="5"/>
    <n v="43"/>
    <n v="1"/>
  </r>
  <r>
    <n v="184.564641941606"/>
    <n v="110.851615469295"/>
    <n v="92.180623944665697"/>
    <n v="40.2327210013149"/>
    <n v="4.3271287695614102"/>
    <n v="184.438959985141"/>
    <n v="4.1490636938957302"/>
    <n v="30.425892692761799"/>
    <n v="9.6463296167443193"/>
    <n v="216.60182813113099"/>
    <n v="1008.8254294704"/>
    <n v="35.911870071851197"/>
    <n v="11.0560917565754"/>
    <n v="444"/>
    <x v="0"/>
    <x v="0"/>
    <n v="42.2293945674678"/>
    <n v="90.665152960140901"/>
    <s v="Thursday"/>
    <n v="6"/>
    <x v="4"/>
    <x v="3"/>
    <x v="3"/>
    <n v="13"/>
    <n v="1"/>
  </r>
  <r>
    <n v="83.377686022424498"/>
    <n v="59.831496796411798"/>
    <n v="41.540340979355904"/>
    <n v="29.550298110750401"/>
    <n v="2.2048409844789099"/>
    <n v="61.312690051889099"/>
    <n v="33.386818352134497"/>
    <n v="47.633592717758802"/>
    <n v="8.9912132134977991"/>
    <n v="74.564340903117994"/>
    <n v="982.58245045554099"/>
    <n v="42.320164438187298"/>
    <n v="8.7396441022203302"/>
    <n v="71"/>
    <x v="1"/>
    <x v="3"/>
    <n v="46.679108746150398"/>
    <n v="100.74205452583701"/>
    <s v="Monday"/>
    <n v="10"/>
    <x v="7"/>
    <x v="1"/>
    <x v="5"/>
    <n v="63"/>
    <n v="0"/>
  </r>
  <r>
    <n v="50.682144932471097"/>
    <n v="165.600404135416"/>
    <n v="48.667753151690498"/>
    <n v="36.592787572260399"/>
    <n v="1.10145282059899"/>
    <n v="46.333629413538901"/>
    <n v="10.2897924120394"/>
    <n v="86.640284616808302"/>
    <n v="4.2706630773135501"/>
    <n v="141.89635225706601"/>
    <n v="1031.3969193544899"/>
    <n v="40.844348264164701"/>
    <n v="2.3958279931337998"/>
    <n v="386"/>
    <x v="0"/>
    <x v="3"/>
    <n v="38.911689294987497"/>
    <n v="96.116674514657106"/>
    <s v="Sunday"/>
    <n v="16"/>
    <x v="5"/>
    <x v="8"/>
    <x v="2"/>
    <n v="10"/>
    <n v="1"/>
  </r>
  <r>
    <n v="139.96860510025701"/>
    <n v="81.856543028158598"/>
    <n v="51.683053615417599"/>
    <n v="18.785971949362501"/>
    <n v="2.78460578072381"/>
    <n v="10.564925228094401"/>
    <n v="28.741006968117301"/>
    <n v="10.389940773360401"/>
    <n v="1.6969113632252399"/>
    <n v="63.496271208808899"/>
    <n v="1039.51436193982"/>
    <n v="5.4020785996948097"/>
    <n v="6.6276703112208999"/>
    <n v="476"/>
    <x v="0"/>
    <x v="2"/>
    <n v="20.4654710836652"/>
    <n v="108.69352516824399"/>
    <s v="Sunday"/>
    <n v="19"/>
    <x v="7"/>
    <x v="1"/>
    <x v="2"/>
    <n v="78"/>
    <n v="1"/>
  </r>
  <r>
    <n v="96.382925973172107"/>
    <n v="275.73436816282998"/>
    <n v="46.055199431626299"/>
    <n v="28.158448049969699"/>
    <n v="2.9909998647136899"/>
    <n v="83.723907329111597"/>
    <n v="0.53215988033780404"/>
    <n v="29.8971659460274"/>
    <n v="3.9641672719361898"/>
    <n v="47.085052586642199"/>
    <n v="1042.30476566319"/>
    <n v="48.938202361101801"/>
    <n v="17.1872598215941"/>
    <n v="61"/>
    <x v="2"/>
    <x v="2"/>
    <n v="22.7411176650626"/>
    <n v="109.362988837979"/>
    <s v="Tuesday"/>
    <n v="9"/>
    <x v="6"/>
    <x v="3"/>
    <x v="0"/>
    <n v="41"/>
    <n v="0"/>
  </r>
  <r>
    <n v="16.576730424006101"/>
    <n v="196.168027787082"/>
    <n v="11.0449928800211"/>
    <n v="40.398219947829297"/>
    <n v="1.9141449905779899"/>
    <n v="67.661877993923"/>
    <n v="34.210586249573304"/>
    <n v="44.7598376284894"/>
    <n v="8.4941204450857501"/>
    <n v="182.78775618511199"/>
    <n v="993.97004872857701"/>
    <n v="10.4039054592588"/>
    <n v="8.3415953190849805"/>
    <n v="437"/>
    <x v="3"/>
    <x v="1"/>
    <n v="25.906236474180002"/>
    <n v="109.879556039021"/>
    <s v="Monday"/>
    <n v="5"/>
    <x v="6"/>
    <x v="7"/>
    <x v="1"/>
    <n v="90"/>
    <n v="1"/>
  </r>
  <r>
    <n v="118.36150730855999"/>
    <n v="32.222164761465599"/>
    <n v="8.06631041444974"/>
    <n v="22.276021474063398"/>
    <n v="0.67565817320758204"/>
    <n v="164.03365718486799"/>
    <n v="-6.1395829300399098"/>
    <n v="58.142516496006202"/>
    <n v="0.90683314211484001"/>
    <n v="73.815709086990495"/>
    <n v="994.442853937623"/>
    <n v="10.131545347174701"/>
    <n v="12.9731717754476"/>
    <n v="59"/>
    <x v="2"/>
    <x v="0"/>
    <n v="45.788555266158802"/>
    <n v="119.20087384862499"/>
    <s v="Monday"/>
    <n v="4"/>
    <x v="0"/>
    <x v="4"/>
    <x v="4"/>
    <n v="59"/>
    <n v="0"/>
  </r>
  <r>
    <n v="140.960840184506"/>
    <n v="55.493423350836601"/>
    <n v="52.229422231727803"/>
    <n v="9.9273230842368108"/>
    <n v="1.58006792634299"/>
    <n v="130.494392197461"/>
    <n v="18.756229981655899"/>
    <n v="78.535181423263694"/>
    <n v="4.7980573653139302"/>
    <n v="188.48607272638199"/>
    <n v="1048.4899768124901"/>
    <n v="6.44268799675568"/>
    <n v="5.5633254143762203"/>
    <n v="487"/>
    <x v="0"/>
    <x v="1"/>
    <n v="20.325030555767899"/>
    <n v="97.001691136487594"/>
    <s v="Monday"/>
    <n v="21"/>
    <x v="5"/>
    <x v="6"/>
    <x v="3"/>
    <n v="37"/>
    <n v="1"/>
  </r>
  <r>
    <n v="28.585208204108799"/>
    <n v="132.774300076652"/>
    <n v="52.144283899989397"/>
    <n v="38.089799618957599"/>
    <n v="2.6491491751649301"/>
    <n v="155.49567531181799"/>
    <n v="33.967286328285503"/>
    <n v="20.560011506912101"/>
    <n v="2.6538526912756701"/>
    <n v="187.43419153341199"/>
    <n v="991.94004607305806"/>
    <n v="32.878949457712302"/>
    <n v="5.63769135597681"/>
    <n v="443"/>
    <x v="1"/>
    <x v="0"/>
    <n v="48.117015452581697"/>
    <n v="126.05774835577201"/>
    <s v="Friday"/>
    <n v="20"/>
    <x v="10"/>
    <x v="5"/>
    <x v="0"/>
    <n v="62"/>
    <n v="1"/>
  </r>
  <r>
    <n v="50.242604695602502"/>
    <n v="97.396414288789899"/>
    <n v="63.591015391214498"/>
    <n v="37.172287537870098"/>
    <n v="0.449090643206981"/>
    <n v="152.39310070131199"/>
    <n v="13.94059677756"/>
    <n v="88.962274786355493"/>
    <n v="5.9289300610147899"/>
    <n v="235.69458744536701"/>
    <n v="1007.39877989592"/>
    <n v="8.5199513635158795"/>
    <n v="11.7799311839612"/>
    <n v="28"/>
    <x v="2"/>
    <x v="0"/>
    <n v="32.3423851481909"/>
    <n v="94.296219361610497"/>
    <s v="Monday"/>
    <n v="3"/>
    <x v="7"/>
    <x v="0"/>
    <x v="5"/>
    <n v="93"/>
    <n v="0"/>
  </r>
  <r>
    <n v="72.360941717085296"/>
    <n v="269.24554127396902"/>
    <n v="18.115177728703699"/>
    <n v="7.1276534259746196"/>
    <n v="2.3823775485238099"/>
    <n v="163.95284484840201"/>
    <n v="9.8868230999840705"/>
    <n v="81.435778177430706"/>
    <n v="9.3797313183280409"/>
    <n v="223.81832709277501"/>
    <n v="1036.86591636458"/>
    <n v="49.694797485716101"/>
    <n v="19.4462675316367"/>
    <n v="385"/>
    <x v="2"/>
    <x v="4"/>
    <n v="26.344612920551899"/>
    <n v="119.07121874512001"/>
    <s v="Sunday"/>
    <n v="3"/>
    <x v="0"/>
    <x v="2"/>
    <x v="1"/>
    <n v="32"/>
    <n v="1"/>
  </r>
  <r>
    <n v="132.15277128945101"/>
    <n v="168.07550135008501"/>
    <n v="10.3736690171809"/>
    <n v="8.9742354049907096"/>
    <n v="4.3723449136055104"/>
    <n v="129.23712416721901"/>
    <n v="-2.2279912379885798"/>
    <n v="86.645051068731604"/>
    <n v="5.2066523542181802"/>
    <n v="29.242054527415601"/>
    <n v="1038.29973205595"/>
    <n v="37.971860892456398"/>
    <n v="17.733154525209201"/>
    <n v="271"/>
    <x v="3"/>
    <x v="4"/>
    <n v="47.804330697262301"/>
    <n v="108.60734853234"/>
    <s v="Monday"/>
    <n v="7"/>
    <x v="6"/>
    <x v="4"/>
    <x v="0"/>
    <n v="73"/>
    <n v="0"/>
  </r>
  <r>
    <n v="30.5915055382176"/>
    <n v="40.624053565786298"/>
    <n v="89.603579190085597"/>
    <n v="16.4911887096134"/>
    <n v="2.72204172621836"/>
    <n v="147.855388890722"/>
    <n v="20.920214027559901"/>
    <n v="95.567654230672403"/>
    <n v="8.5844311444840091"/>
    <n v="91.523668623466804"/>
    <n v="1023.07945321189"/>
    <n v="47.365263866101401"/>
    <n v="17.796582929879101"/>
    <n v="468"/>
    <x v="3"/>
    <x v="3"/>
    <n v="37.165741007386202"/>
    <n v="93.992336651905106"/>
    <s v="Sunday"/>
    <n v="15"/>
    <x v="9"/>
    <x v="0"/>
    <x v="3"/>
    <n v="87"/>
    <n v="1"/>
  </r>
  <r>
    <n v="221.377953376656"/>
    <n v="134.707404861469"/>
    <n v="73.983589808476296"/>
    <n v="8.1976240489554293"/>
    <n v="4.3833106270157902"/>
    <n v="124.37334580497399"/>
    <n v="20.050980817570199"/>
    <n v="89.327776975645193"/>
    <n v="5.2424491362483101"/>
    <n v="32.9999098239849"/>
    <n v="1045.0007887792101"/>
    <n v="33.449989130146498"/>
    <n v="18.8073543410847"/>
    <n v="220"/>
    <x v="3"/>
    <x v="4"/>
    <n v="45.432105611900603"/>
    <n v="109.422262263717"/>
    <s v="Friday"/>
    <n v="22"/>
    <x v="9"/>
    <x v="4"/>
    <x v="5"/>
    <n v="60"/>
    <n v="0"/>
  </r>
  <r>
    <n v="68.915105818422902"/>
    <n v="187.72935655945301"/>
    <n v="9.9259904839523898"/>
    <n v="25.888113455705501"/>
    <n v="3.2886108242167702"/>
    <n v="163.86217671852901"/>
    <n v="23.5161695183868"/>
    <n v="10.300992947693601"/>
    <n v="9.3875188190807108"/>
    <n v="205.06559173359599"/>
    <n v="992.96709535088098"/>
    <n v="20.1080582853766"/>
    <n v="15.960345808807901"/>
    <n v="200"/>
    <x v="3"/>
    <x v="2"/>
    <n v="41.315117923509398"/>
    <n v="107.691727652533"/>
    <s v="Saturday"/>
    <n v="16"/>
    <x v="5"/>
    <x v="3"/>
    <x v="4"/>
    <n v="69"/>
    <n v="0"/>
  </r>
  <r>
    <n v="105.36219511725599"/>
    <n v="108.75573203738401"/>
    <n v="61.657956669606897"/>
    <n v="30.3962608736297"/>
    <n v="2.9382837149277399"/>
    <n v="87.939320889582504"/>
    <n v="31.564859500936699"/>
    <n v="95.685922573721896"/>
    <n v="8.7716830301857804"/>
    <n v="222.858054853694"/>
    <n v="997.85232261179897"/>
    <n v="22.541316712602601"/>
    <n v="7.7738269464171799"/>
    <n v="204"/>
    <x v="1"/>
    <x v="4"/>
    <n v="39.425387837708499"/>
    <n v="90.630788570702904"/>
    <s v="Wednesday"/>
    <n v="12"/>
    <x v="5"/>
    <x v="1"/>
    <x v="2"/>
    <n v="34"/>
    <n v="0"/>
  </r>
  <r>
    <n v="206.563555285707"/>
    <n v="196.372852662301"/>
    <n v="7.8331662060297704"/>
    <n v="13.8283581131408"/>
    <n v="4.4969970504608598"/>
    <n v="92.216302938620501"/>
    <n v="31.647826664107502"/>
    <n v="57.251314846852502"/>
    <n v="1.2924186614508599"/>
    <n v="149.24507334586599"/>
    <n v="1040.7848329127601"/>
    <n v="3.14655104307045"/>
    <n v="16.8428613729596"/>
    <n v="463"/>
    <x v="3"/>
    <x v="1"/>
    <n v="27.500599086154299"/>
    <n v="91.239379796928205"/>
    <s v="Friday"/>
    <n v="23"/>
    <x v="5"/>
    <x v="9"/>
    <x v="5"/>
    <n v="69"/>
    <n v="1"/>
  </r>
  <r>
    <n v="54.140365530724402"/>
    <n v="25.336621766733401"/>
    <n v="31.24099885443"/>
    <n v="29.7297299585213"/>
    <n v="2.8404855251194099"/>
    <n v="26.827884853583601"/>
    <n v="-2.82680626192206"/>
    <n v="61.473815585550597"/>
    <n v="3.1016818160810802"/>
    <n v="159.75502387247499"/>
    <n v="1040.8394711687099"/>
    <n v="47.646098750286498"/>
    <n v="1.92964887653462"/>
    <n v="28"/>
    <x v="3"/>
    <x v="2"/>
    <n v="43.093117733089301"/>
    <n v="114.195898372548"/>
    <s v="Wednesday"/>
    <n v="1"/>
    <x v="2"/>
    <x v="3"/>
    <x v="0"/>
    <n v="45"/>
    <n v="0"/>
  </r>
  <r>
    <n v="178.50471383685101"/>
    <n v="72.232122607217903"/>
    <n v="50.443226642987"/>
    <n v="16.314668402593501"/>
    <n v="2.9401238048497298"/>
    <n v="112.510258191688"/>
    <n v="-1.4275068650417"/>
    <n v="21.159578683534601"/>
    <n v="1.3528103200177299"/>
    <n v="170.58170558818199"/>
    <n v="999.38750131601898"/>
    <n v="45.777997444652001"/>
    <n v="14.554388542632299"/>
    <n v="136"/>
    <x v="0"/>
    <x v="2"/>
    <n v="46.812754114043102"/>
    <n v="118.028300516442"/>
    <s v="Tuesday"/>
    <n v="4"/>
    <x v="7"/>
    <x v="9"/>
    <x v="5"/>
    <n v="20"/>
    <n v="0"/>
  </r>
  <r>
    <n v="99.173973321220402"/>
    <n v="125.22407289017301"/>
    <n v="54.092969427916202"/>
    <n v="29.272002204317001"/>
    <n v="1.4236630650679201"/>
    <n v="48.576921771057002"/>
    <n v="9.1128386199901694"/>
    <n v="57.791347256443302"/>
    <n v="3.5683462422482499"/>
    <n v="23.9316823656266"/>
    <n v="1039.5603466346199"/>
    <n v="13.604077108092399"/>
    <n v="16.505109551379899"/>
    <n v="328"/>
    <x v="1"/>
    <x v="3"/>
    <n v="35.016999508239202"/>
    <n v="124.81819522139"/>
    <s v="Saturday"/>
    <n v="18"/>
    <x v="8"/>
    <x v="4"/>
    <x v="2"/>
    <n v="25"/>
    <n v="1"/>
  </r>
  <r>
    <n v="61.945569205842297"/>
    <n v="191.28239023811199"/>
    <n v="9.6778634363684706"/>
    <n v="41.454854444220302"/>
    <n v="0.12841975074926301"/>
    <n v="43.165621208858802"/>
    <n v="24.0826901474491"/>
    <n v="33.982457606290801"/>
    <n v="6.6140146993612001"/>
    <n v="319.858358045844"/>
    <n v="990.47704696223298"/>
    <n v="24.5383480600802"/>
    <n v="1.6049733840553599"/>
    <n v="226"/>
    <x v="0"/>
    <x v="2"/>
    <n v="42.944546371966197"/>
    <n v="129.72328597715199"/>
    <s v="Friday"/>
    <n v="11"/>
    <x v="6"/>
    <x v="6"/>
    <x v="0"/>
    <n v="11"/>
    <n v="0"/>
  </r>
  <r>
    <n v="65.901678564445803"/>
    <n v="292.94047942984702"/>
    <n v="73.506849738560007"/>
    <n v="16.650862779350799"/>
    <n v="2.6489827650728599"/>
    <n v="165.86574041141199"/>
    <n v="13.1252825367248"/>
    <n v="11.0411923206414"/>
    <n v="9.8736918475439293"/>
    <n v="248.43937662073401"/>
    <n v="1005.79167766911"/>
    <n v="39.452248643015899"/>
    <n v="10.587975763696701"/>
    <n v="351"/>
    <x v="2"/>
    <x v="2"/>
    <n v="47.6182322084302"/>
    <n v="103.81815016169401"/>
    <s v="Monday"/>
    <n v="5"/>
    <x v="1"/>
    <x v="9"/>
    <x v="3"/>
    <n v="51"/>
    <n v="1"/>
  </r>
  <r>
    <n v="177.01337735202699"/>
    <n v="156.48147410400799"/>
    <n v="13.087049708149401"/>
    <n v="23.232939016370999"/>
    <n v="4.9445793531482796"/>
    <n v="180.01031556348701"/>
    <n v="35.236260201016698"/>
    <n v="49.710291551956701"/>
    <n v="0.10842240094406801"/>
    <n v="227.99288659861199"/>
    <n v="1015.2574816103599"/>
    <n v="16.699631484301701"/>
    <n v="14.468632158911401"/>
    <n v="377"/>
    <x v="2"/>
    <x v="3"/>
    <n v="48.955346199681799"/>
    <n v="110.31494887853"/>
    <s v="Sunday"/>
    <n v="9"/>
    <x v="0"/>
    <x v="3"/>
    <x v="0"/>
    <n v="7"/>
    <n v="1"/>
  </r>
  <r>
    <n v="203.56003970827601"/>
    <n v="146.419993384751"/>
    <n v="81.1649476976133"/>
    <n v="43.146214524186099"/>
    <n v="0.41317177694229401"/>
    <n v="118.55963032210001"/>
    <n v="34.057011889698202"/>
    <n v="65.301858735093006"/>
    <n v="3.9506977031460799"/>
    <n v="342.45292585014698"/>
    <n v="1009.04144839565"/>
    <n v="12.550980294231501"/>
    <n v="13.1622902962391"/>
    <n v="101"/>
    <x v="2"/>
    <x v="2"/>
    <n v="35.845654378880603"/>
    <n v="127.431594230063"/>
    <s v="Wednesday"/>
    <n v="10"/>
    <x v="1"/>
    <x v="7"/>
    <x v="2"/>
    <n v="98"/>
    <n v="0"/>
  </r>
  <r>
    <n v="121.369900691994"/>
    <n v="144.28110888849901"/>
    <n v="93.109095273595003"/>
    <n v="16.6482961127865"/>
    <n v="0.86205608658101596"/>
    <n v="42.973066454039497"/>
    <n v="4.5369364615310497"/>
    <n v="82.336197766906693"/>
    <n v="2.0564091076515498"/>
    <n v="76.100960243273803"/>
    <n v="1039.79205144364"/>
    <n v="20.553594330263898"/>
    <n v="5.2661015490566401"/>
    <n v="341"/>
    <x v="3"/>
    <x v="0"/>
    <n v="48.167511892384603"/>
    <n v="117.70408905257"/>
    <s v="Wednesday"/>
    <n v="3"/>
    <x v="6"/>
    <x v="5"/>
    <x v="2"/>
    <n v="76"/>
    <n v="1"/>
  </r>
  <r>
    <n v="119.67031092673299"/>
    <n v="129.48705662857199"/>
    <n v="26.334905021268199"/>
    <n v="22.6588049306051"/>
    <n v="4.6639366770147896"/>
    <n v="77.211235401331393"/>
    <n v="37.814030171685502"/>
    <n v="12.914891184936501"/>
    <n v="2.3609794993062398"/>
    <n v="205.76713898348501"/>
    <n v="1037.1789464020001"/>
    <n v="4.5801627402471796"/>
    <n v="13.077240193062201"/>
    <n v="230"/>
    <x v="3"/>
    <x v="0"/>
    <n v="41.132620267724597"/>
    <n v="104.417399542021"/>
    <s v="Friday"/>
    <n v="4"/>
    <x v="9"/>
    <x v="6"/>
    <x v="3"/>
    <n v="65"/>
    <n v="0"/>
  </r>
  <r>
    <n v="231.991334461707"/>
    <n v="200.339171885524"/>
    <n v="82.867107521203593"/>
    <n v="13.254322378570899"/>
    <n v="1.10188249877139"/>
    <n v="175.90414471145399"/>
    <n v="35.620217052675599"/>
    <n v="76.169582228812104"/>
    <n v="6.6658002062177903"/>
    <n v="307.35447592553498"/>
    <n v="990.25670311266003"/>
    <n v="46.950797908333001"/>
    <n v="10.0399883198751"/>
    <n v="460"/>
    <x v="0"/>
    <x v="4"/>
    <n v="43.277896847034903"/>
    <n v="120.065637346892"/>
    <s v="Thursday"/>
    <n v="9"/>
    <x v="8"/>
    <x v="1"/>
    <x v="1"/>
    <n v="97"/>
    <n v="1"/>
  </r>
  <r>
    <n v="14.5415920746421"/>
    <n v="47.669036691151803"/>
    <n v="76.301298558161605"/>
    <n v="6.1002900750521496"/>
    <n v="1.61751185655133"/>
    <n v="59.606762091714103"/>
    <n v="-9.1290199023460499"/>
    <n v="38.149933617430399"/>
    <n v="1.1017978055926101"/>
    <n v="316.32630629321602"/>
    <n v="995.96014073776598"/>
    <n v="13.334201781454199"/>
    <n v="18.090156910929998"/>
    <n v="253"/>
    <x v="2"/>
    <x v="3"/>
    <n v="36.869446214162899"/>
    <n v="93.169835359386397"/>
    <s v="Monday"/>
    <n v="16"/>
    <x v="4"/>
    <x v="0"/>
    <x v="3"/>
    <n v="5"/>
    <n v="0"/>
  </r>
  <r>
    <n v="25.941527045594199"/>
    <n v="65.038066558505307"/>
    <n v="39.401929768139098"/>
    <n v="23.143581011156598"/>
    <n v="2.2309183377144102"/>
    <n v="114.623366475561"/>
    <n v="-4.4976951324686301"/>
    <n v="33.221713894293103"/>
    <n v="8.2815941033514893"/>
    <n v="297.28765386036798"/>
    <n v="1036.98013999761"/>
    <n v="47.752022670374302"/>
    <n v="12.1564430711508"/>
    <n v="218"/>
    <x v="1"/>
    <x v="3"/>
    <n v="27.086433716270101"/>
    <n v="106.026386545923"/>
    <s v="Wednesday"/>
    <n v="8"/>
    <x v="11"/>
    <x v="8"/>
    <x v="0"/>
    <n v="59"/>
    <n v="0"/>
  </r>
  <r>
    <n v="155.21810342738499"/>
    <n v="123.31683775880001"/>
    <n v="35.8506988442006"/>
    <n v="10.581638945892699"/>
    <n v="2.46529932700092"/>
    <n v="147.857766431318"/>
    <n v="36.023744798239399"/>
    <n v="84.680078042067095"/>
    <n v="9.4813548153476503"/>
    <n v="39.476333893217699"/>
    <n v="1001.73372201575"/>
    <n v="35.369981310903"/>
    <n v="13.198807984381199"/>
    <n v="107"/>
    <x v="0"/>
    <x v="0"/>
    <n v="43.5947336575043"/>
    <n v="101.601791690459"/>
    <s v="Monday"/>
    <n v="10"/>
    <x v="4"/>
    <x v="9"/>
    <x v="5"/>
    <n v="24"/>
    <n v="0"/>
  </r>
  <r>
    <n v="197.074724132575"/>
    <n v="49.039852942899998"/>
    <n v="79.516979708229002"/>
    <n v="9.7805767563338399"/>
    <n v="4.9330821216645102"/>
    <n v="26.669068876811199"/>
    <n v="-1.38168220967537"/>
    <n v="85.045607436656894"/>
    <n v="6.0259833729672199"/>
    <n v="226.01339966440599"/>
    <n v="1004.50101345575"/>
    <n v="44.124360166890497"/>
    <n v="19.623380240236099"/>
    <n v="228"/>
    <x v="3"/>
    <x v="2"/>
    <n v="47.899326679943997"/>
    <n v="102.29679946885901"/>
    <s v="Thursday"/>
    <n v="15"/>
    <x v="7"/>
    <x v="5"/>
    <x v="5"/>
    <n v="32"/>
    <n v="0"/>
  </r>
  <r>
    <n v="204.86884143131701"/>
    <n v="299.603348379512"/>
    <n v="85.115809423941101"/>
    <n v="43.072018361130098"/>
    <n v="0.78226828002160498"/>
    <n v="150.478781289278"/>
    <n v="22.815970692915499"/>
    <n v="42.400947866785202"/>
    <n v="7.4882666244514198"/>
    <n v="38.259741924944898"/>
    <n v="1006.5023935742"/>
    <n v="10.465983110124199"/>
    <n v="12.329278510529299"/>
    <n v="401"/>
    <x v="0"/>
    <x v="3"/>
    <n v="34.389459589561199"/>
    <n v="111.723844148792"/>
    <s v="Tuesday"/>
    <n v="14"/>
    <x v="8"/>
    <x v="1"/>
    <x v="4"/>
    <n v="43"/>
    <n v="1"/>
  </r>
  <r>
    <n v="184.574149756785"/>
    <n v="40.548962236414098"/>
    <n v="59.045254648174698"/>
    <n v="26.262843387779998"/>
    <n v="1.62230541139766"/>
    <n v="170.107774893742"/>
    <n v="35.047248688139902"/>
    <n v="86.766341976773603"/>
    <n v="2.6433026534319102"/>
    <n v="56.871910102192999"/>
    <n v="1046.20534752804"/>
    <n v="22.5815842029075"/>
    <n v="6.6389691864097697"/>
    <n v="21"/>
    <x v="1"/>
    <x v="2"/>
    <n v="40.971457262130201"/>
    <n v="109.212988985349"/>
    <s v="Tuesday"/>
    <n v="11"/>
    <x v="9"/>
    <x v="4"/>
    <x v="0"/>
    <n v="90"/>
    <n v="0"/>
  </r>
  <r>
    <n v="84.231454196715504"/>
    <n v="62.089482474367401"/>
    <n v="21.868448200693901"/>
    <n v="3.5262822546624801"/>
    <n v="3.3355585884672898"/>
    <n v="142.16999113264299"/>
    <n v="35.459664306884498"/>
    <n v="96.460831304453194"/>
    <n v="7.3645009239572303"/>
    <n v="189.504646955645"/>
    <n v="1011.11201896945"/>
    <n v="47.443954985313802"/>
    <n v="5.0529148404187598"/>
    <n v="226"/>
    <x v="2"/>
    <x v="2"/>
    <n v="26.424686837743"/>
    <n v="95.435908222327896"/>
    <s v="Tuesday"/>
    <n v="23"/>
    <x v="8"/>
    <x v="5"/>
    <x v="1"/>
    <n v="40"/>
    <n v="0"/>
  </r>
  <r>
    <n v="83.310372400103901"/>
    <n v="178.68827489188899"/>
    <n v="14.0932888780354"/>
    <n v="35.637629746183798"/>
    <n v="0.64542267585656199"/>
    <n v="105.432186957978"/>
    <n v="32.925653501679797"/>
    <n v="85.748965121160197"/>
    <n v="3.0334006918429699"/>
    <n v="44.611298591998803"/>
    <n v="999.35332912945103"/>
    <n v="21.087897824319601"/>
    <n v="7.3911805024420101"/>
    <n v="130"/>
    <x v="3"/>
    <x v="0"/>
    <n v="26.402719763363301"/>
    <n v="124.288966898808"/>
    <s v="Friday"/>
    <n v="15"/>
    <x v="7"/>
    <x v="7"/>
    <x v="1"/>
    <n v="27"/>
    <n v="0"/>
  </r>
  <r>
    <n v="173.58332884516699"/>
    <n v="99.264634255843305"/>
    <n v="64.098325149288499"/>
    <n v="36.933079344650899"/>
    <n v="0.26231021104718999"/>
    <n v="24.0302724157009"/>
    <n v="-8.5919155818127297"/>
    <n v="14.9048664519415"/>
    <n v="8.0366771725225998"/>
    <n v="330.16706695563499"/>
    <n v="1032.65562227028"/>
    <n v="21.020831579554301"/>
    <n v="0.39755663573732403"/>
    <n v="230"/>
    <x v="3"/>
    <x v="0"/>
    <n v="34.507869120192296"/>
    <n v="113.67123450061401"/>
    <s v="Sunday"/>
    <n v="14"/>
    <x v="10"/>
    <x v="7"/>
    <x v="3"/>
    <n v="36"/>
    <n v="0"/>
  </r>
  <r>
    <n v="180.098365790945"/>
    <n v="23.611408395671099"/>
    <n v="79.937914917273204"/>
    <n v="48.718884903802198"/>
    <n v="3.2543701019761699"/>
    <n v="20.552720240674901"/>
    <n v="-4.2936415891262296"/>
    <n v="23.976097639007101"/>
    <n v="7.9391587753739197"/>
    <n v="60.7598320297801"/>
    <n v="1042.0085476798499"/>
    <n v="47.0597533020699"/>
    <n v="0.99096790340021901"/>
    <n v="5"/>
    <x v="1"/>
    <x v="4"/>
    <n v="35.140844647214998"/>
    <n v="103.247633623647"/>
    <s v="Wednesday"/>
    <n v="18"/>
    <x v="9"/>
    <x v="4"/>
    <x v="5"/>
    <n v="80"/>
    <n v="0"/>
  </r>
  <r>
    <n v="41.924722828336797"/>
    <n v="115.06547924624201"/>
    <n v="21.652856447092098"/>
    <n v="24.804372991316701"/>
    <n v="3.7503269142961702"/>
    <n v="101.066914858296"/>
    <n v="10.272922117314"/>
    <n v="18.366240101676102"/>
    <n v="4.9546591160963498"/>
    <n v="7.8444332700011801"/>
    <n v="1010.66935465763"/>
    <n v="23.302713384726701"/>
    <n v="4.9755319008306396"/>
    <n v="444"/>
    <x v="0"/>
    <x v="0"/>
    <n v="40.069408522643101"/>
    <n v="118.92784816881201"/>
    <s v="Saturday"/>
    <n v="19"/>
    <x v="0"/>
    <x v="1"/>
    <x v="1"/>
    <n v="74"/>
    <n v="1"/>
  </r>
  <r>
    <n v="219.60325452258701"/>
    <n v="59.069996114511298"/>
    <n v="22.1014102319286"/>
    <n v="49.568797998506199"/>
    <n v="0.86205635807594905"/>
    <n v="102.533887852985"/>
    <n v="18.869533993489998"/>
    <n v="88.544983810910793"/>
    <n v="9.5933751796363005"/>
    <n v="103.516830989811"/>
    <n v="1020.22898992709"/>
    <n v="31.8208324525115"/>
    <n v="11.778223599980199"/>
    <n v="373"/>
    <x v="2"/>
    <x v="3"/>
    <n v="49.424051851343698"/>
    <n v="110.361656281403"/>
    <s v="Thursday"/>
    <n v="0"/>
    <x v="0"/>
    <x v="3"/>
    <x v="0"/>
    <n v="52"/>
    <n v="1"/>
  </r>
  <r>
    <n v="81.664373710810906"/>
    <n v="234.93448156174799"/>
    <n v="65.457330261591395"/>
    <n v="48.877930202539503"/>
    <n v="3.2940259955334699"/>
    <n v="38.796409620750602"/>
    <n v="30.340487329253499"/>
    <n v="70.935428603516101"/>
    <n v="8.2937175151639693"/>
    <n v="180.43505096202"/>
    <n v="1034.8385599006799"/>
    <n v="42.512257642067901"/>
    <n v="11.6319771433126"/>
    <n v="246"/>
    <x v="0"/>
    <x v="1"/>
    <n v="44.049074653277899"/>
    <n v="95.8938022542753"/>
    <s v="Monday"/>
    <n v="0"/>
    <x v="1"/>
    <x v="0"/>
    <x v="0"/>
    <n v="13"/>
    <n v="0"/>
  </r>
  <r>
    <n v="208.18019900938"/>
    <n v="153.24835470104901"/>
    <n v="36.357839778211002"/>
    <n v="15.723849578433899"/>
    <n v="4.0312594599139899"/>
    <n v="64.560836334066906"/>
    <n v="23.605412403672499"/>
    <n v="96.881720601425997"/>
    <n v="1.08760184802257"/>
    <n v="92.129178714221297"/>
    <n v="1017.88982837046"/>
    <n v="12.0405205860891"/>
    <n v="0.55665498594492901"/>
    <n v="24"/>
    <x v="2"/>
    <x v="0"/>
    <n v="44.252931589446298"/>
    <n v="116.611497514525"/>
    <s v="Saturday"/>
    <n v="2"/>
    <x v="8"/>
    <x v="7"/>
    <x v="4"/>
    <n v="41"/>
    <n v="0"/>
  </r>
  <r>
    <n v="235.96042407968901"/>
    <n v="282.59354785367901"/>
    <n v="67.044740963125705"/>
    <n v="16.339643012258701"/>
    <n v="4.7986938496918699"/>
    <n v="192.892804374012"/>
    <n v="27.211608158823999"/>
    <n v="62.953967321350703"/>
    <n v="7.16388177520182"/>
    <n v="51.118583569564201"/>
    <n v="1028.3442464756599"/>
    <n v="7.3220924322836698"/>
    <n v="19.817330660428301"/>
    <n v="329"/>
    <x v="3"/>
    <x v="0"/>
    <n v="20.570731103608601"/>
    <n v="106.050873478987"/>
    <s v="Friday"/>
    <n v="1"/>
    <x v="6"/>
    <x v="6"/>
    <x v="5"/>
    <n v="31"/>
    <n v="1"/>
  </r>
  <r>
    <n v="34.386936143903696"/>
    <n v="43.471719045050001"/>
    <n v="96.064151339842795"/>
    <n v="37.719412244765998"/>
    <n v="0.36066435948258302"/>
    <n v="179.163223651442"/>
    <n v="13.864216024990901"/>
    <n v="77.331433027367893"/>
    <n v="8.3295780855022699"/>
    <n v="223.11940376863799"/>
    <n v="996.10396760050901"/>
    <n v="30.453361178152299"/>
    <n v="19.202829881706801"/>
    <n v="105"/>
    <x v="3"/>
    <x v="2"/>
    <n v="48.8093229722882"/>
    <n v="105.898820129448"/>
    <s v="Monday"/>
    <n v="13"/>
    <x v="2"/>
    <x v="7"/>
    <x v="1"/>
    <n v="53"/>
    <n v="0"/>
  </r>
  <r>
    <n v="206.36675302954799"/>
    <n v="78.583128518798006"/>
    <n v="21.8320962860568"/>
    <n v="37.657830479786597"/>
    <n v="1.64913346853434"/>
    <n v="55.682556249507698"/>
    <n v="11.870464940190599"/>
    <n v="34.047232466715599"/>
    <n v="8.3870873554346996"/>
    <n v="193.39620665445301"/>
    <n v="1045.0776606986799"/>
    <n v="38.297105828375102"/>
    <n v="15.2349658306295"/>
    <n v="80"/>
    <x v="0"/>
    <x v="1"/>
    <n v="24.675074196943498"/>
    <n v="95.339024441035804"/>
    <s v="Saturday"/>
    <n v="7"/>
    <x v="1"/>
    <x v="3"/>
    <x v="5"/>
    <n v="3"/>
    <n v="0"/>
  </r>
  <r>
    <n v="248.86558894820701"/>
    <n v="60.469210215017803"/>
    <n v="64.775036246958607"/>
    <n v="24.676306543786101"/>
    <n v="3.8249083622779101"/>
    <n v="138.28905867260701"/>
    <n v="22.516228072926101"/>
    <n v="55.2257529807952"/>
    <n v="7.3295913782041797"/>
    <n v="0.21464458411732501"/>
    <n v="981.17125355785197"/>
    <n v="2.9129181136006099E-2"/>
    <n v="11.415097517085901"/>
    <n v="261"/>
    <x v="2"/>
    <x v="4"/>
    <n v="23.6280141574473"/>
    <n v="92.791756287055406"/>
    <s v="Monday"/>
    <n v="1"/>
    <x v="9"/>
    <x v="2"/>
    <x v="4"/>
    <n v="9"/>
    <n v="0"/>
  </r>
  <r>
    <n v="81.222480938837904"/>
    <n v="264.35136273217501"/>
    <n v="28.7030768951171"/>
    <n v="41.297539028408302"/>
    <n v="3.3409445770283601"/>
    <n v="56.284338555918502"/>
    <n v="37.485312336829402"/>
    <n v="98.129085757800993"/>
    <n v="2.3696909158779902"/>
    <n v="79.201794123922099"/>
    <n v="999.89178853553699"/>
    <n v="3.7592214227598602"/>
    <n v="1.4206868913575199"/>
    <n v="362"/>
    <x v="0"/>
    <x v="0"/>
    <n v="27.197091266282602"/>
    <n v="99.645792863588795"/>
    <s v="Sunday"/>
    <n v="2"/>
    <x v="1"/>
    <x v="8"/>
    <x v="5"/>
    <n v="25"/>
    <n v="1"/>
  </r>
  <r>
    <n v="153.15614425204501"/>
    <n v="299.04548152312998"/>
    <n v="56.1787637988309"/>
    <n v="5.7277690211898804"/>
    <n v="1.2446678632100501"/>
    <n v="120.163075689563"/>
    <n v="18.860303206944401"/>
    <n v="70.878821852164293"/>
    <n v="9.0106345938799599"/>
    <n v="80.9185596037876"/>
    <n v="980.515507283597"/>
    <n v="45.165151349171303"/>
    <n v="17.321780194181599"/>
    <n v="171"/>
    <x v="3"/>
    <x v="4"/>
    <n v="34.494579319946702"/>
    <n v="106.955972489495"/>
    <s v="Thursday"/>
    <n v="5"/>
    <x v="3"/>
    <x v="0"/>
    <x v="3"/>
    <n v="81"/>
    <n v="0"/>
  </r>
  <r>
    <n v="243.83463341673999"/>
    <n v="168.94464900129199"/>
    <n v="51.694695763667198"/>
    <n v="29.578448417219899"/>
    <n v="2.7603769683988499"/>
    <n v="174.72450280675901"/>
    <n v="-0.85862222109772901"/>
    <n v="63.9914980440319"/>
    <n v="1.4272142838786299"/>
    <n v="330.59834986716203"/>
    <n v="990.26564827928405"/>
    <n v="4.04155294774875"/>
    <n v="3.90822911425481"/>
    <n v="467"/>
    <x v="2"/>
    <x v="2"/>
    <n v="47.9373251831814"/>
    <n v="115.569529236565"/>
    <s v="Thursday"/>
    <n v="1"/>
    <x v="5"/>
    <x v="7"/>
    <x v="5"/>
    <n v="57"/>
    <n v="1"/>
  </r>
  <r>
    <n v="238.30412898473301"/>
    <n v="175.21924822996201"/>
    <n v="75.747646449963"/>
    <n v="26.0630448804956"/>
    <n v="3.5084140890828599"/>
    <n v="49.153132557233697"/>
    <n v="0.44551930873618401"/>
    <n v="11.0195024971975"/>
    <n v="8.8068131199623902"/>
    <n v="357.43414328054001"/>
    <n v="1002.04911935401"/>
    <n v="2.3042592240567301"/>
    <n v="17.5487060340594"/>
    <n v="242"/>
    <x v="3"/>
    <x v="2"/>
    <n v="21.753702304470501"/>
    <n v="107.922663447524"/>
    <s v="Wednesday"/>
    <n v="0"/>
    <x v="9"/>
    <x v="7"/>
    <x v="0"/>
    <n v="37"/>
    <n v="0"/>
  </r>
  <r>
    <n v="153.37130428712399"/>
    <n v="123.62203988283299"/>
    <n v="31.946349127876999"/>
    <n v="42.491827637846903"/>
    <n v="2.4057763138053301"/>
    <n v="10.2476689069379"/>
    <n v="0.76585918748414905"/>
    <n v="66.513748939289201"/>
    <n v="1.08071039542823"/>
    <n v="217.53219530702199"/>
    <n v="1001.3458550866"/>
    <n v="18.464937709477201"/>
    <n v="17.9808101784784"/>
    <n v="71"/>
    <x v="2"/>
    <x v="0"/>
    <n v="40.301430394160398"/>
    <n v="93.105089006111598"/>
    <s v="Wednesday"/>
    <n v="22"/>
    <x v="8"/>
    <x v="0"/>
    <x v="5"/>
    <n v="68"/>
    <n v="0"/>
  </r>
  <r>
    <n v="117.400090889564"/>
    <n v="164.80793251584601"/>
    <n v="5.7569314105302203"/>
    <n v="16.477256167567599"/>
    <n v="1.55232652845731"/>
    <n v="23.566451911932699"/>
    <n v="11.752450242706599"/>
    <n v="87.395054466853793"/>
    <n v="3.4129339216764301"/>
    <n v="210.784101395943"/>
    <n v="983.64271880322201"/>
    <n v="47.458680857648197"/>
    <n v="6.01617331139719"/>
    <n v="94"/>
    <x v="0"/>
    <x v="2"/>
    <n v="49.846423088895101"/>
    <n v="110.468455033529"/>
    <s v="Thursday"/>
    <n v="12"/>
    <x v="11"/>
    <x v="4"/>
    <x v="4"/>
    <n v="26"/>
    <n v="0"/>
  </r>
  <r>
    <n v="172.47225557598799"/>
    <n v="190.91277968308901"/>
    <n v="17.382501971670699"/>
    <n v="22.798439442135599"/>
    <n v="0.72161098872500895"/>
    <n v="107.83791210761601"/>
    <n v="8.4276630459000703"/>
    <n v="88.854093346078102"/>
    <n v="1.77993719509973"/>
    <n v="64.572652067323006"/>
    <n v="980.43905839644901"/>
    <n v="8.8396596465084603"/>
    <n v="5.6256569250845203"/>
    <n v="342"/>
    <x v="0"/>
    <x v="0"/>
    <n v="47.241199404923698"/>
    <n v="101.42759756446"/>
    <s v="Tuesday"/>
    <n v="22"/>
    <x v="1"/>
    <x v="3"/>
    <x v="2"/>
    <n v="66"/>
    <n v="1"/>
  </r>
  <r>
    <n v="67.758138429776096"/>
    <n v="75.187024777483302"/>
    <n v="14.1286729746309"/>
    <n v="12.680686782096"/>
    <n v="0.70673455258829798"/>
    <n v="39.018589690062903"/>
    <n v="25.5578041267133"/>
    <n v="90.386786369132807"/>
    <n v="8.0151272151971291"/>
    <n v="255.929038420783"/>
    <n v="991.65499414358601"/>
    <n v="35.397076021589299"/>
    <n v="18.927491740459701"/>
    <n v="252"/>
    <x v="0"/>
    <x v="0"/>
    <n v="23.791669798326101"/>
    <n v="102.838526026068"/>
    <s v="Wednesday"/>
    <n v="17"/>
    <x v="6"/>
    <x v="0"/>
    <x v="5"/>
    <n v="62"/>
    <n v="0"/>
  </r>
  <r>
    <n v="133.26129993278599"/>
    <n v="99.868557665468202"/>
    <n v="43.005395168128103"/>
    <n v="9.9194442244321408"/>
    <n v="4.0466457962032596"/>
    <n v="37.028963282324298"/>
    <n v="1.4599927038888401"/>
    <n v="96.743360592092898"/>
    <n v="4.5523657266240702"/>
    <n v="95.322608323371696"/>
    <n v="987.91804178933899"/>
    <n v="4.5735354481243498"/>
    <n v="11.686933672859899"/>
    <n v="295"/>
    <x v="3"/>
    <x v="4"/>
    <n v="34.845694905566603"/>
    <n v="112.913367380379"/>
    <s v="Saturday"/>
    <n v="22"/>
    <x v="5"/>
    <x v="0"/>
    <x v="2"/>
    <n v="68"/>
    <n v="0"/>
  </r>
  <r>
    <n v="24.510163998033299"/>
    <n v="75.698155454647605"/>
    <n v="61.023624559502203"/>
    <n v="33.410943597786101"/>
    <n v="4.9818379928891199"/>
    <n v="168.64059843381301"/>
    <n v="-4.1773713199789899"/>
    <n v="77.307930152274196"/>
    <n v="5.8149663653778098E-2"/>
    <n v="345.42850071950699"/>
    <n v="1045.7194282032301"/>
    <n v="5.3672450942707499"/>
    <n v="18.744227801136802"/>
    <n v="149"/>
    <x v="3"/>
    <x v="0"/>
    <n v="21.4769749257905"/>
    <n v="110.265235313376"/>
    <s v="Tuesday"/>
    <n v="23"/>
    <x v="11"/>
    <x v="1"/>
    <x v="4"/>
    <n v="72"/>
    <n v="0"/>
  </r>
  <r>
    <n v="19.680389931472"/>
    <n v="196.23160601944301"/>
    <n v="92.322421853694607"/>
    <n v="9.0316346629227393"/>
    <n v="1.9397856617115401"/>
    <n v="172.06991493549501"/>
    <n v="25.2497383209163"/>
    <n v="47.2461195470039"/>
    <n v="4.8422951571265198"/>
    <n v="307.10005595129002"/>
    <n v="1049.0357036124799"/>
    <n v="10.804006150113"/>
    <n v="10.467835696540501"/>
    <n v="217"/>
    <x v="1"/>
    <x v="1"/>
    <n v="29.2375402130141"/>
    <n v="93.385046800154996"/>
    <s v="Monday"/>
    <n v="4"/>
    <x v="8"/>
    <x v="6"/>
    <x v="2"/>
    <n v="47"/>
    <n v="0"/>
  </r>
  <r>
    <n v="41.358527290940003"/>
    <n v="103.184168241412"/>
    <n v="10.520880784259599"/>
    <n v="29.695563428368999"/>
    <n v="2.36551126221537"/>
    <n v="190.922124526533"/>
    <n v="0.77172435872756395"/>
    <n v="49.062366306950899"/>
    <n v="7.6741009560998297"/>
    <n v="84.258207176870798"/>
    <n v="1010.77200393773"/>
    <n v="1.38517221827151"/>
    <n v="12.1397209350263"/>
    <n v="170"/>
    <x v="2"/>
    <x v="3"/>
    <n v="37.470530753053097"/>
    <n v="119.024279808633"/>
    <s v="Wednesday"/>
    <n v="7"/>
    <x v="10"/>
    <x v="5"/>
    <x v="0"/>
    <n v="71"/>
    <n v="0"/>
  </r>
  <r>
    <n v="172.39071057960399"/>
    <n v="255.31908155073299"/>
    <n v="56.092449902595597"/>
    <n v="8.3888014138589995"/>
    <n v="2.0138322065246999"/>
    <n v="149.46138941879801"/>
    <n v="-1.31972667615379"/>
    <n v="88.799589676687205"/>
    <n v="6.1355890761260596"/>
    <n v="309.74642308647401"/>
    <n v="1010.30977064178"/>
    <n v="35.1542616350551"/>
    <n v="5.5307444392267602"/>
    <n v="143"/>
    <x v="3"/>
    <x v="2"/>
    <n v="43.984495061155201"/>
    <n v="108.035092107408"/>
    <s v="Thursday"/>
    <n v="8"/>
    <x v="8"/>
    <x v="2"/>
    <x v="5"/>
    <n v="1"/>
    <n v="0"/>
  </r>
  <r>
    <n v="248.214594241481"/>
    <n v="210.30703954142001"/>
    <n v="77.575398365409498"/>
    <n v="27.791367196035601"/>
    <n v="3.1882505535495098"/>
    <n v="166.445239140859"/>
    <n v="3.3370015812817799"/>
    <n v="14.9283267181707"/>
    <n v="8.9808195450753203"/>
    <n v="273.55826272307797"/>
    <n v="1004.28210787275"/>
    <n v="29.4908907965475"/>
    <n v="2.3146020776326202"/>
    <n v="38"/>
    <x v="2"/>
    <x v="1"/>
    <n v="49.521842328636197"/>
    <n v="122.321139289966"/>
    <s v="Saturday"/>
    <n v="11"/>
    <x v="10"/>
    <x v="0"/>
    <x v="0"/>
    <n v="67"/>
    <n v="0"/>
  </r>
  <r>
    <n v="61.0676732380742"/>
    <n v="260.20026494804398"/>
    <n v="83.422975974195296"/>
    <n v="12.585447207128601"/>
    <n v="0.33028193224510999"/>
    <n v="34.283296498377602"/>
    <n v="34.098611221532103"/>
    <n v="49.355978983809898"/>
    <n v="1.74776548118342"/>
    <n v="94.968106689325793"/>
    <n v="1046.0465227659699"/>
    <n v="11.6898420412703"/>
    <n v="10.7049223897035"/>
    <n v="54"/>
    <x v="3"/>
    <x v="2"/>
    <n v="30.301639168915202"/>
    <n v="127.875023498145"/>
    <s v="Sunday"/>
    <n v="16"/>
    <x v="4"/>
    <x v="1"/>
    <x v="5"/>
    <n v="71"/>
    <n v="0"/>
  </r>
  <r>
    <n v="120.86492725802"/>
    <n v="195.37624884617401"/>
    <n v="58.307991756813401"/>
    <n v="33.277630986311003"/>
    <n v="3.89728451182043"/>
    <n v="123.09541881746"/>
    <n v="17.629813344031898"/>
    <n v="23.934790889140999"/>
    <n v="8.4319050113350507"/>
    <n v="274.622334504793"/>
    <n v="1025.83558725942"/>
    <n v="31.614909543788801"/>
    <n v="3.5999247894516699"/>
    <n v="133"/>
    <x v="1"/>
    <x v="1"/>
    <n v="44.992010733844999"/>
    <n v="111.79746863898499"/>
    <s v="Wednesday"/>
    <n v="16"/>
    <x v="9"/>
    <x v="1"/>
    <x v="5"/>
    <n v="52"/>
    <n v="0"/>
  </r>
  <r>
    <n v="239.07871859282699"/>
    <n v="144.97667914143901"/>
    <n v="39.821693808045701"/>
    <n v="33.180463907182997"/>
    <n v="2.21164773439419"/>
    <n v="194.644016963664"/>
    <n v="35.031685108956502"/>
    <n v="27.1143651059276"/>
    <n v="3.2350330039561199"/>
    <n v="322.99989352957698"/>
    <n v="992.43320255922299"/>
    <n v="0.44152732713189002"/>
    <n v="19.845317857081199"/>
    <n v="342"/>
    <x v="3"/>
    <x v="3"/>
    <n v="35.192852341844301"/>
    <n v="109.872453447553"/>
    <s v="Sunday"/>
    <n v="12"/>
    <x v="1"/>
    <x v="7"/>
    <x v="0"/>
    <n v="3"/>
    <n v="1"/>
  </r>
  <r>
    <n v="77.694785739393097"/>
    <n v="200.809708509144"/>
    <n v="33.331686652918698"/>
    <n v="45.120459385668802"/>
    <n v="4.0317043100804604"/>
    <n v="121.81909095791301"/>
    <n v="24.607822493880299"/>
    <n v="34.779721908233803"/>
    <n v="1.0153051574765899"/>
    <n v="169.26278477432999"/>
    <n v="1023.07762768576"/>
    <n v="2.93975535920127"/>
    <n v="1.4931739836595901"/>
    <n v="275"/>
    <x v="2"/>
    <x v="2"/>
    <n v="36.808587067387499"/>
    <n v="103.77948995207301"/>
    <s v="Wednesday"/>
    <n v="0"/>
    <x v="5"/>
    <x v="6"/>
    <x v="3"/>
    <n v="86"/>
    <n v="0"/>
  </r>
  <r>
    <n v="102.902839360013"/>
    <n v="275.65277513191802"/>
    <n v="19.844835545435501"/>
    <n v="37.0307324183294"/>
    <n v="1.9566598659994701"/>
    <n v="17.489794736660901"/>
    <n v="-3.8638151107882699"/>
    <n v="42.666894994240302"/>
    <n v="4.6024750796200902"/>
    <n v="164.39391619090901"/>
    <n v="1048.03482642891"/>
    <n v="46.559721522065097"/>
    <n v="16.162929830377902"/>
    <n v="241"/>
    <x v="1"/>
    <x v="1"/>
    <n v="23.368063583060099"/>
    <n v="118.71158913779099"/>
    <s v="Sunday"/>
    <n v="5"/>
    <x v="4"/>
    <x v="9"/>
    <x v="2"/>
    <n v="50"/>
    <n v="0"/>
  </r>
  <r>
    <n v="157.46239830869601"/>
    <n v="71.298008836617299"/>
    <n v="24.965964334986001"/>
    <n v="41.287525769472701"/>
    <n v="3.4437867997746499"/>
    <n v="184.445145544258"/>
    <n v="0.82159416197490698"/>
    <n v="52.585557984953901"/>
    <n v="6.0937641082853702"/>
    <n v="297.46846220716401"/>
    <n v="1049.85974655378"/>
    <n v="14.956405670748699"/>
    <n v="3.06878292955412"/>
    <n v="119"/>
    <x v="3"/>
    <x v="1"/>
    <n v="26.528166005825099"/>
    <n v="129.47385815520201"/>
    <s v="Friday"/>
    <n v="14"/>
    <x v="0"/>
    <x v="3"/>
    <x v="0"/>
    <n v="87"/>
    <n v="0"/>
  </r>
  <r>
    <n v="43.6899562670161"/>
    <n v="80.466983302017894"/>
    <n v="22.810739875533901"/>
    <n v="3.6329963767693401"/>
    <n v="4.23130706074586"/>
    <n v="178.817304012481"/>
    <n v="15.647769293960501"/>
    <n v="44.627154831072502"/>
    <n v="1.6046931708124099"/>
    <n v="153.68710858201001"/>
    <n v="1046.4923848184801"/>
    <n v="1.8784277278942301"/>
    <n v="6.3356223488182097"/>
    <n v="293"/>
    <x v="1"/>
    <x v="1"/>
    <n v="22.442219110010299"/>
    <n v="115.99173339267401"/>
    <s v="Wednesday"/>
    <n v="17"/>
    <x v="5"/>
    <x v="2"/>
    <x v="4"/>
    <n v="30"/>
    <n v="0"/>
  </r>
  <r>
    <n v="132.90985376210801"/>
    <n v="34.831623881599903"/>
    <n v="43.973321274569699"/>
    <n v="13.5020308687949"/>
    <n v="0.61280232313267102"/>
    <n v="45.694229202512901"/>
    <n v="-2.3814911887790098"/>
    <n v="77.708390314702001"/>
    <n v="5.10782324480863"/>
    <n v="115.361414323521"/>
    <n v="1028.20384275168"/>
    <n v="37.764795935508097"/>
    <n v="5.37103094150683"/>
    <n v="99"/>
    <x v="1"/>
    <x v="2"/>
    <n v="29.801153179325901"/>
    <n v="123.04065198628901"/>
    <s v="Tuesday"/>
    <n v="0"/>
    <x v="4"/>
    <x v="6"/>
    <x v="2"/>
    <n v="82"/>
    <n v="0"/>
  </r>
  <r>
    <n v="20.974601361032001"/>
    <n v="293.11845871089099"/>
    <n v="64.328486677333501"/>
    <n v="28.825731201674198"/>
    <n v="4.4432166776211997"/>
    <n v="84.420384803329696"/>
    <n v="24.4076427168077"/>
    <n v="17.381061088920301"/>
    <n v="6.0837012406406199"/>
    <n v="22.3285786201285"/>
    <n v="1045.49460714719"/>
    <n v="44.348785440995002"/>
    <n v="2.7853657182791101"/>
    <n v="308"/>
    <x v="0"/>
    <x v="4"/>
    <n v="26.403535999934"/>
    <n v="96.212653090482803"/>
    <s v="Saturday"/>
    <n v="17"/>
    <x v="10"/>
    <x v="4"/>
    <x v="1"/>
    <n v="73"/>
    <n v="1"/>
  </r>
  <r>
    <n v="46.878222668682902"/>
    <n v="179.05791598034099"/>
    <n v="27.461407902198101"/>
    <n v="36.489686492837798"/>
    <n v="2.61757725224169"/>
    <n v="20.785925269396401"/>
    <n v="38.723671050642899"/>
    <n v="73.664875899818099"/>
    <n v="5.8479985985495899"/>
    <n v="247.59304286365301"/>
    <n v="999.20196837527703"/>
    <n v="28.293037001614099"/>
    <n v="18.093060310306999"/>
    <n v="7"/>
    <x v="2"/>
    <x v="3"/>
    <n v="49.139572633354703"/>
    <n v="114.616187890603"/>
    <s v="Sunday"/>
    <n v="4"/>
    <x v="2"/>
    <x v="9"/>
    <x v="0"/>
    <n v="2"/>
    <n v="0"/>
  </r>
  <r>
    <n v="10.039019416025001"/>
    <n v="101.07433294467801"/>
    <n v="38.330184304813301"/>
    <n v="44.472436166554203"/>
    <n v="2.7614930217609399"/>
    <n v="110.53384022087999"/>
    <n v="31.514479344405999"/>
    <n v="48.789986873854701"/>
    <n v="1.1610268952684999"/>
    <n v="101.619729755726"/>
    <n v="1003.66161454203"/>
    <n v="18.022227035457998"/>
    <n v="6.3041055137198896"/>
    <n v="41"/>
    <x v="1"/>
    <x v="0"/>
    <n v="24.175659277212201"/>
    <n v="105.60656611237199"/>
    <s v="Monday"/>
    <n v="16"/>
    <x v="4"/>
    <x v="0"/>
    <x v="1"/>
    <n v="40"/>
    <n v="0"/>
  </r>
  <r>
    <n v="37.878585589394802"/>
    <n v="185.223949543055"/>
    <n v="31.893643175646801"/>
    <n v="4.3149006031358796"/>
    <n v="4.7430611034335204"/>
    <n v="97.871088028360205"/>
    <n v="23.3088758388771"/>
    <n v="17.529004414414899"/>
    <n v="8.9029072487815597"/>
    <n v="344.17556702293598"/>
    <n v="1039.91418334781"/>
    <n v="24.317672902363299"/>
    <n v="8.6312524901537895"/>
    <n v="296"/>
    <x v="0"/>
    <x v="2"/>
    <n v="27.1913593721229"/>
    <n v="97.4434376192131"/>
    <s v="Tuesday"/>
    <n v="9"/>
    <x v="2"/>
    <x v="0"/>
    <x v="3"/>
    <n v="10"/>
    <n v="0"/>
  </r>
  <r>
    <n v="234.51557859689899"/>
    <n v="164.22057336201399"/>
    <n v="66.1017642027319"/>
    <n v="47.222105106424799"/>
    <n v="0.32012382557705299"/>
    <n v="166.64632954633001"/>
    <n v="4.3748887494558"/>
    <n v="65.045805768433695"/>
    <n v="7.3539841472027803"/>
    <n v="215.07104121665699"/>
    <n v="1006.33541342006"/>
    <n v="22.217502383414299"/>
    <n v="12.839158425777599"/>
    <n v="245"/>
    <x v="3"/>
    <x v="3"/>
    <n v="30.418982642861099"/>
    <n v="101.477203769013"/>
    <s v="Monday"/>
    <n v="7"/>
    <x v="3"/>
    <x v="4"/>
    <x v="1"/>
    <n v="82"/>
    <n v="0"/>
  </r>
  <r>
    <n v="24.0213953577124"/>
    <n v="202.32868092803699"/>
    <n v="61.015676309221703"/>
    <n v="29.349593751979501"/>
    <n v="4.8441768742184097"/>
    <n v="65.673572602293305"/>
    <n v="-6.0593622809574104"/>
    <n v="52.137106602545501"/>
    <n v="0.32550822302933002"/>
    <n v="258.01687191617498"/>
    <n v="1024.4203386860399"/>
    <n v="14.738028197669999"/>
    <n v="3.7249944925076601"/>
    <n v="6"/>
    <x v="0"/>
    <x v="0"/>
    <n v="38.214263728772899"/>
    <n v="105.922124126546"/>
    <s v="Sunday"/>
    <n v="6"/>
    <x v="11"/>
    <x v="6"/>
    <x v="0"/>
    <n v="6"/>
    <n v="0"/>
  </r>
  <r>
    <n v="170.73157041629801"/>
    <n v="174.045336313946"/>
    <n v="45.0049889619429"/>
    <n v="34.207089708306498"/>
    <n v="4.4563547698709902"/>
    <n v="82.105638881295505"/>
    <n v="6.4403860646598998"/>
    <n v="83.762463791332905"/>
    <n v="8.5114585722590892"/>
    <n v="308.88466685166702"/>
    <n v="1017.12607133654"/>
    <n v="21.890965395519601"/>
    <n v="16.4310992580407"/>
    <n v="300"/>
    <x v="2"/>
    <x v="3"/>
    <n v="44.205885772657801"/>
    <n v="123.539191797513"/>
    <s v="Friday"/>
    <n v="8"/>
    <x v="4"/>
    <x v="6"/>
    <x v="3"/>
    <n v="48"/>
    <n v="0"/>
  </r>
  <r>
    <n v="77.742939432905104"/>
    <n v="57.890034994324203"/>
    <n v="69.505032117766802"/>
    <n v="36.338759531675599"/>
    <n v="2.5422316635698001"/>
    <n v="92.621696144268398"/>
    <n v="24.154330597512999"/>
    <n v="38.315653890840601"/>
    <n v="5.3823591579967101"/>
    <n v="49.258917795750897"/>
    <n v="997.67406746487097"/>
    <n v="37.960192665808499"/>
    <n v="13.9801649893726"/>
    <n v="89"/>
    <x v="2"/>
    <x v="2"/>
    <n v="42.371018153334603"/>
    <n v="125.01130323945701"/>
    <s v="Wednesday"/>
    <n v="19"/>
    <x v="2"/>
    <x v="2"/>
    <x v="1"/>
    <n v="81"/>
    <n v="0"/>
  </r>
  <r>
    <n v="141.59125493364999"/>
    <n v="59.396559318589297"/>
    <n v="89.075966218596704"/>
    <n v="47.699942119189103"/>
    <n v="2.9525203916288301"/>
    <n v="184.655629829834"/>
    <n v="-7.0557134884392303"/>
    <n v="48.965896786465798"/>
    <n v="7.3272857080786604"/>
    <n v="283.93158476991402"/>
    <n v="985.65492879597002"/>
    <n v="22.976538545811302"/>
    <n v="2.2805197756158502"/>
    <n v="121"/>
    <x v="3"/>
    <x v="4"/>
    <n v="28.381391191979201"/>
    <n v="109.481117642493"/>
    <s v="Friday"/>
    <n v="19"/>
    <x v="5"/>
    <x v="4"/>
    <x v="4"/>
    <n v="55"/>
    <n v="0"/>
  </r>
  <r>
    <n v="232.84338302847101"/>
    <n v="207.58076160388799"/>
    <n v="28.0762426890646"/>
    <n v="10.558102961863201"/>
    <n v="3.8956316053524902"/>
    <n v="112.971801766781"/>
    <n v="32.671851117624499"/>
    <n v="41.758157299166399"/>
    <n v="3.5314846179457602"/>
    <n v="220.89437195733001"/>
    <n v="988.91717614250604"/>
    <n v="13.8401490970337"/>
    <n v="4.4342152628952904"/>
    <n v="27"/>
    <x v="3"/>
    <x v="2"/>
    <n v="48.191309731896801"/>
    <n v="104.410552364385"/>
    <s v="Friday"/>
    <n v="6"/>
    <x v="7"/>
    <x v="9"/>
    <x v="4"/>
    <n v="48"/>
    <n v="0"/>
  </r>
  <r>
    <n v="193.31145899017201"/>
    <n v="218.03273518354999"/>
    <n v="33.087019649217801"/>
    <n v="17.461691916226599"/>
    <n v="0.806168669513595"/>
    <n v="62.593555155047497"/>
    <n v="17.988868501166301"/>
    <n v="76.028680930975995"/>
    <n v="1.6917604987464401"/>
    <n v="168.66262221084099"/>
    <n v="1032.1798576897299"/>
    <n v="10.284948665754699"/>
    <n v="13.240731286645101"/>
    <n v="215"/>
    <x v="3"/>
    <x v="3"/>
    <n v="36.556377379049501"/>
    <n v="93.175816640549598"/>
    <s v="Thursday"/>
    <n v="1"/>
    <x v="3"/>
    <x v="0"/>
    <x v="4"/>
    <n v="50"/>
    <n v="0"/>
  </r>
  <r>
    <n v="22.170658689480899"/>
    <n v="210.49200909157301"/>
    <n v="44.580600153059201"/>
    <n v="23.597085397474402"/>
    <n v="3.85917589183765"/>
    <n v="134.86719818560499"/>
    <n v="-2.9045524231878002"/>
    <n v="53.054890839941102"/>
    <n v="3.5475279854359498"/>
    <n v="212.04609453697799"/>
    <n v="981.72211925940405"/>
    <n v="35.657517277477801"/>
    <n v="1.5046043881586999"/>
    <n v="453"/>
    <x v="2"/>
    <x v="0"/>
    <n v="42.658844472857901"/>
    <n v="93.225401250424397"/>
    <s v="Saturday"/>
    <n v="9"/>
    <x v="6"/>
    <x v="8"/>
    <x v="1"/>
    <n v="7"/>
    <n v="1"/>
  </r>
  <r>
    <n v="58.480024584979098"/>
    <n v="226.796154892202"/>
    <n v="82.091651399891106"/>
    <n v="19.7013195899723"/>
    <n v="4.5941700006628796"/>
    <n v="104.92681343217799"/>
    <n v="-0.13931305642283201"/>
    <n v="23.173482948402999"/>
    <n v="0.62795217457123398"/>
    <n v="22.935852187606901"/>
    <n v="1016.62769506337"/>
    <n v="31.758654639564099"/>
    <n v="16.3067837696506"/>
    <n v="228"/>
    <x v="0"/>
    <x v="0"/>
    <n v="32.899102533092801"/>
    <n v="101.790631549057"/>
    <s v="Friday"/>
    <n v="9"/>
    <x v="6"/>
    <x v="4"/>
    <x v="2"/>
    <n v="73"/>
    <n v="0"/>
  </r>
  <r>
    <n v="16.1159960988401"/>
    <n v="150.56662272139101"/>
    <n v="74.683405391294897"/>
    <n v="12.371199610403"/>
    <n v="3.6274287351728201"/>
    <n v="127.78743052320399"/>
    <n v="15.9011208279274"/>
    <n v="19.7694071872235"/>
    <n v="1.9539347450031701"/>
    <n v="76.294126778500399"/>
    <n v="1012.25538000773"/>
    <n v="37.819949150111903"/>
    <n v="19.1146185343711"/>
    <n v="457"/>
    <x v="3"/>
    <x v="3"/>
    <n v="41.674828873081204"/>
    <n v="115.13624364641301"/>
    <s v="Saturday"/>
    <n v="9"/>
    <x v="0"/>
    <x v="6"/>
    <x v="0"/>
    <n v="59"/>
    <n v="1"/>
  </r>
  <r>
    <n v="41.0249587976054"/>
    <n v="105.89689822322001"/>
    <n v="28.455870398893602"/>
    <n v="21.026941682100301"/>
    <n v="4.6650750076841598"/>
    <n v="110.302803858544"/>
    <n v="-1.0983492381909501"/>
    <n v="56.9921093282288"/>
    <n v="6.5503781277951996"/>
    <n v="247.685505334136"/>
    <n v="985.37920926746904"/>
    <n v="0.15408338672264699"/>
    <n v="5.4299117225588303"/>
    <n v="6"/>
    <x v="1"/>
    <x v="0"/>
    <n v="29.655923073801599"/>
    <n v="119.56999287182499"/>
    <s v="Monday"/>
    <n v="6"/>
    <x v="10"/>
    <x v="7"/>
    <x v="0"/>
    <n v="35"/>
    <n v="0"/>
  </r>
  <r>
    <n v="149.07274564981401"/>
    <n v="298.06625123694602"/>
    <n v="75.924116946687903"/>
    <n v="48.723698045868701"/>
    <n v="3.8907907197773501"/>
    <n v="126.827690591402"/>
    <n v="28.220835592496599"/>
    <n v="51.152688508688698"/>
    <n v="1.6062872807472199"/>
    <n v="329.22254358668903"/>
    <n v="995.33628777415697"/>
    <n v="31.9556746307167"/>
    <n v="17.928997633950601"/>
    <n v="347"/>
    <x v="3"/>
    <x v="0"/>
    <n v="24.103170242181701"/>
    <n v="126.929192942174"/>
    <s v="Monday"/>
    <n v="9"/>
    <x v="6"/>
    <x v="0"/>
    <x v="5"/>
    <n v="27"/>
    <n v="1"/>
  </r>
  <r>
    <n v="229.065957393243"/>
    <n v="145.155552600334"/>
    <n v="30.465149295436099"/>
    <n v="45.9643429574935"/>
    <n v="2.0090530012585801"/>
    <n v="89.486244347447297"/>
    <n v="4.9023457842954601"/>
    <n v="23.689248903522099"/>
    <n v="2.2248860259321601"/>
    <n v="100.46627018974399"/>
    <n v="1043.86240725215"/>
    <n v="26.7841471596454"/>
    <n v="13.803412322515101"/>
    <n v="378"/>
    <x v="1"/>
    <x v="0"/>
    <n v="43.6918219218975"/>
    <n v="121.57436572317999"/>
    <s v="Wednesday"/>
    <n v="2"/>
    <x v="11"/>
    <x v="6"/>
    <x v="4"/>
    <n v="96"/>
    <n v="1"/>
  </r>
  <r>
    <n v="242.83363430818099"/>
    <n v="31.719900486369401"/>
    <n v="89.562405761625996"/>
    <n v="32.260591948175801"/>
    <n v="1.0606461283461499"/>
    <n v="174.738573387027"/>
    <n v="7.5998677903485197"/>
    <n v="57.668860488836401"/>
    <n v="4.0655826297462898"/>
    <n v="152.56108383835399"/>
    <n v="1043.45205350786"/>
    <n v="47.876226849419602"/>
    <n v="12.5180644077214"/>
    <n v="393"/>
    <x v="1"/>
    <x v="1"/>
    <n v="21.343518507690099"/>
    <n v="105.020958131627"/>
    <s v="Saturday"/>
    <n v="11"/>
    <x v="11"/>
    <x v="1"/>
    <x v="2"/>
    <n v="28"/>
    <n v="1"/>
  </r>
  <r>
    <n v="132.61866848931899"/>
    <n v="263.59870277499601"/>
    <n v="71.658080869482006"/>
    <n v="47.197958998439397"/>
    <n v="3.4140876263270599"/>
    <n v="177.68813574155701"/>
    <n v="31.771059358004901"/>
    <n v="23.263652309075201"/>
    <n v="7.7878653762076198"/>
    <n v="56.5113473119807"/>
    <n v="994.299246334489"/>
    <n v="6.9890598369498997"/>
    <n v="6.2470818007484299"/>
    <n v="463"/>
    <x v="1"/>
    <x v="3"/>
    <n v="29.193864532876901"/>
    <n v="107.212152547397"/>
    <s v="Monday"/>
    <n v="0"/>
    <x v="10"/>
    <x v="0"/>
    <x v="5"/>
    <n v="55"/>
    <n v="1"/>
  </r>
  <r>
    <n v="240.53998462624901"/>
    <n v="133.360522097874"/>
    <n v="36.491969182241199"/>
    <n v="39.753431714644897"/>
    <n v="2.1742992531465499"/>
    <n v="100.231574566603"/>
    <n v="23.621171808931301"/>
    <n v="10.745677001147101"/>
    <n v="6.2301053570251002"/>
    <n v="172.858479637355"/>
    <n v="1047.4197500447799"/>
    <n v="6.5853554750299796"/>
    <n v="15.801673624814701"/>
    <n v="69"/>
    <x v="1"/>
    <x v="2"/>
    <n v="26.972388623473499"/>
    <n v="128.95820713078601"/>
    <s v="Thursday"/>
    <n v="19"/>
    <x v="2"/>
    <x v="0"/>
    <x v="1"/>
    <n v="47"/>
    <n v="0"/>
  </r>
  <r>
    <n v="171.60141417563199"/>
    <n v="120.280980334733"/>
    <n v="8.9650837084619006"/>
    <n v="28.303228205313999"/>
    <n v="3.1450290969552102"/>
    <n v="13.1150635423362"/>
    <n v="32.136648944313997"/>
    <n v="81.969155597949594"/>
    <n v="2.1522797711016999"/>
    <n v="342.23973304150201"/>
    <n v="1048.30942023788"/>
    <n v="44.962588536064501"/>
    <n v="13.585681840369"/>
    <n v="260"/>
    <x v="0"/>
    <x v="3"/>
    <n v="38.394587743998599"/>
    <n v="128.30150560697399"/>
    <s v="Saturday"/>
    <n v="14"/>
    <x v="8"/>
    <x v="8"/>
    <x v="3"/>
    <n v="64"/>
    <n v="0"/>
  </r>
  <r>
    <n v="33.269304508524399"/>
    <n v="48.948875342985801"/>
    <n v="73.394307242257398"/>
    <n v="16.815436615570601"/>
    <n v="3.5802748157713098"/>
    <n v="98.508736309561499"/>
    <n v="14.125589020081099"/>
    <n v="32.630000783332498"/>
    <n v="0.43558115440860401"/>
    <n v="354.881250336927"/>
    <n v="1031.9361778427501"/>
    <n v="2.66267595910886"/>
    <n v="13.705560340277399"/>
    <n v="273"/>
    <x v="2"/>
    <x v="0"/>
    <n v="35.964383914647399"/>
    <n v="115.358008202994"/>
    <s v="Friday"/>
    <n v="1"/>
    <x v="10"/>
    <x v="8"/>
    <x v="3"/>
    <n v="90"/>
    <n v="0"/>
  </r>
  <r>
    <n v="229.28199461090199"/>
    <n v="39.5338246727664"/>
    <n v="57.285565531635498"/>
    <n v="33.6266301362419"/>
    <n v="0.96228556779024799"/>
    <n v="31.226156015494301"/>
    <n v="-5.5438621105113697"/>
    <n v="18.5918624445803"/>
    <n v="2.6116831272611898"/>
    <n v="277.18698474168502"/>
    <n v="1043.65449475169"/>
    <n v="7.24105202904172"/>
    <n v="4.93371012936983"/>
    <n v="475"/>
    <x v="0"/>
    <x v="0"/>
    <n v="47.971294097353201"/>
    <n v="126.21468439937701"/>
    <s v="Saturday"/>
    <n v="20"/>
    <x v="10"/>
    <x v="6"/>
    <x v="4"/>
    <n v="35"/>
    <n v="1"/>
  </r>
  <r>
    <n v="180.397030217468"/>
    <n v="225.72048675882701"/>
    <n v="60.129570640082797"/>
    <n v="45.319883015720201"/>
    <n v="0.69514115043427505"/>
    <n v="176.70965136691601"/>
    <n v="29.4211538745854"/>
    <n v="37.654725577063502"/>
    <n v="2.3854142195070001"/>
    <n v="1.56906385403382"/>
    <n v="1041.89316671135"/>
    <n v="19.119986303201198"/>
    <n v="8.2948983379112899"/>
    <n v="6"/>
    <x v="2"/>
    <x v="4"/>
    <n v="22.651894885816901"/>
    <n v="124.12473923716399"/>
    <s v="Thursday"/>
    <n v="3"/>
    <x v="2"/>
    <x v="1"/>
    <x v="4"/>
    <n v="43"/>
    <n v="0"/>
  </r>
  <r>
    <n v="232.06774483695199"/>
    <n v="278.50749887316698"/>
    <n v="50.938379378912202"/>
    <n v="13.845651099018999"/>
    <n v="4.90255688694642"/>
    <n v="44.5700420492132"/>
    <n v="-0.55113759034631404"/>
    <n v="75.3589541144256"/>
    <n v="5.4494946531029296"/>
    <n v="17.0931096292578"/>
    <n v="1034.46586292963"/>
    <n v="37.292514777468"/>
    <n v="1.2788326068739799"/>
    <n v="399"/>
    <x v="0"/>
    <x v="2"/>
    <n v="46.971088408439101"/>
    <n v="108.10604181303199"/>
    <s v="Wednesday"/>
    <n v="12"/>
    <x v="3"/>
    <x v="4"/>
    <x v="4"/>
    <n v="48"/>
    <n v="1"/>
  </r>
  <r>
    <n v="154.10633758101201"/>
    <n v="195.06976459195801"/>
    <n v="47.3331121018064"/>
    <n v="30.954181087163398"/>
    <n v="3.03617384005444"/>
    <n v="113.616584518791"/>
    <n v="-4.0596067067870001"/>
    <n v="71.882345226680201"/>
    <n v="8.4330823089080909"/>
    <n v="204.324183229336"/>
    <n v="1041.60612968796"/>
    <n v="18.5481675111395"/>
    <n v="11.2805839463454"/>
    <n v="189"/>
    <x v="3"/>
    <x v="4"/>
    <n v="20.553837379268401"/>
    <n v="97.724615742820902"/>
    <s v="Friday"/>
    <n v="8"/>
    <x v="8"/>
    <x v="3"/>
    <x v="5"/>
    <n v="79"/>
    <n v="0"/>
  </r>
  <r>
    <n v="141.37189017916899"/>
    <n v="210.28129895570001"/>
    <n v="87.585884744199902"/>
    <n v="5.8092919322008996"/>
    <n v="4.8239970814555297"/>
    <n v="199.84350884148699"/>
    <n v="31.252347067769598"/>
    <n v="74.058494450186402"/>
    <n v="2.8854910167979799"/>
    <n v="44.980414643777003"/>
    <n v="1025.5698389260101"/>
    <n v="33.507733514299801"/>
    <n v="5.6258797363482103"/>
    <n v="196"/>
    <x v="0"/>
    <x v="1"/>
    <n v="21.661280311746101"/>
    <n v="107.72093159171099"/>
    <s v="Saturday"/>
    <n v="10"/>
    <x v="8"/>
    <x v="6"/>
    <x v="4"/>
    <n v="33"/>
    <n v="0"/>
  </r>
  <r>
    <n v="106.122635337478"/>
    <n v="206.168737595777"/>
    <n v="58.178244299337003"/>
    <n v="11.777519739756899"/>
    <n v="0.92978897463084398"/>
    <n v="177.97193780137499"/>
    <n v="9.2551879235773793"/>
    <n v="42.329377668299301"/>
    <n v="3.8764283988054999"/>
    <n v="176.40097215051199"/>
    <n v="1020.55459157461"/>
    <n v="24.0365943676725"/>
    <n v="16.866254296614098"/>
    <n v="227"/>
    <x v="1"/>
    <x v="0"/>
    <n v="47.763055076450698"/>
    <n v="105.791293730533"/>
    <s v="Sunday"/>
    <n v="7"/>
    <x v="11"/>
    <x v="3"/>
    <x v="2"/>
    <n v="42"/>
    <n v="0"/>
  </r>
  <r>
    <n v="40.898134946492902"/>
    <n v="75.068834094575905"/>
    <n v="68.161740324965606"/>
    <n v="25.809517146763898"/>
    <n v="0.13409734893448599"/>
    <n v="82.272928647005799"/>
    <n v="5.83143945893368"/>
    <n v="24.690915942307399"/>
    <n v="3.4383693385741299"/>
    <n v="280.77811176812003"/>
    <n v="1049.65215142175"/>
    <n v="4.0721520125518103"/>
    <n v="4.9092808979420202"/>
    <n v="411"/>
    <x v="0"/>
    <x v="4"/>
    <n v="34.676674070378802"/>
    <n v="114.690378929199"/>
    <s v="Monday"/>
    <n v="3"/>
    <x v="1"/>
    <x v="6"/>
    <x v="4"/>
    <n v="18"/>
    <n v="1"/>
  </r>
  <r>
    <n v="60.246128289094997"/>
    <n v="242.47188183980799"/>
    <n v="91.921642530085705"/>
    <n v="34.976608901327502"/>
    <n v="2.2577934306568399"/>
    <n v="174.559837675827"/>
    <n v="28.018904365587801"/>
    <n v="65.9311054936734"/>
    <n v="4.9700289739575902"/>
    <n v="356.87314476600699"/>
    <n v="983.25834621506897"/>
    <n v="44.242323647951501"/>
    <n v="9.0318866554925297"/>
    <n v="288"/>
    <x v="2"/>
    <x v="3"/>
    <n v="36.2180884413293"/>
    <n v="127.367753943171"/>
    <s v="Tuesday"/>
    <n v="13"/>
    <x v="5"/>
    <x v="2"/>
    <x v="5"/>
    <n v="31"/>
    <n v="0"/>
  </r>
  <r>
    <n v="200.81607656462"/>
    <n v="216.86171031324301"/>
    <n v="75.084137926664994"/>
    <n v="15.1826942881394"/>
    <n v="1.69234969525232"/>
    <n v="24.102405041305001"/>
    <n v="25.714720513802899"/>
    <n v="96.269796732056307"/>
    <n v="4.0234299696912696"/>
    <n v="118.67715354269301"/>
    <n v="1005.30790013257"/>
    <n v="34.487157355667797"/>
    <n v="16.9341440183434"/>
    <n v="237"/>
    <x v="2"/>
    <x v="1"/>
    <n v="30.928821587382298"/>
    <n v="112.33895088521"/>
    <s v="Wednesday"/>
    <n v="10"/>
    <x v="5"/>
    <x v="4"/>
    <x v="2"/>
    <n v="95"/>
    <n v="0"/>
  </r>
  <r>
    <n v="44.870048445253602"/>
    <n v="216.47096875224199"/>
    <n v="71.219994216781799"/>
    <n v="8.2581692244753597"/>
    <n v="3.9268787048946399"/>
    <n v="159.98095298582999"/>
    <n v="-9.2516585669549993"/>
    <n v="43.381026359108603"/>
    <n v="3.2065418983587701"/>
    <n v="167.25666161218399"/>
    <n v="1000.08244047671"/>
    <n v="18.442195605997501"/>
    <n v="1.4469638001787599"/>
    <n v="473"/>
    <x v="3"/>
    <x v="0"/>
    <n v="22.077390222109202"/>
    <n v="90.707831154296898"/>
    <s v="Saturday"/>
    <n v="14"/>
    <x v="2"/>
    <x v="6"/>
    <x v="0"/>
    <n v="42"/>
    <n v="1"/>
  </r>
  <r>
    <n v="191.63086139125301"/>
    <n v="155.88230526884101"/>
    <n v="25.470809859382801"/>
    <n v="19.888058844420598"/>
    <n v="2.9544444904597298"/>
    <n v="162.89537238170601"/>
    <n v="8.4712732128534096"/>
    <n v="30.828714608290099"/>
    <n v="1.9819841272015699"/>
    <n v="168.03245653384701"/>
    <n v="990.93504848040402"/>
    <n v="37.217777356100598"/>
    <n v="9.97805700895033"/>
    <n v="427"/>
    <x v="0"/>
    <x v="4"/>
    <n v="26.0588987234804"/>
    <n v="94.925054685716901"/>
    <s v="Friday"/>
    <n v="3"/>
    <x v="6"/>
    <x v="2"/>
    <x v="3"/>
    <n v="27"/>
    <n v="1"/>
  </r>
  <r>
    <n v="211.738908837455"/>
    <n v="72.637208829075703"/>
    <n v="39.299298825032999"/>
    <n v="47.087828492528999"/>
    <n v="4.4957358267059204"/>
    <n v="33.015275695364501"/>
    <n v="0.217678280226454"/>
    <n v="90.691841968581898"/>
    <n v="5.4679844557450403"/>
    <n v="121.123648053057"/>
    <n v="1021.44770237927"/>
    <n v="45.919138469024801"/>
    <n v="9.1271041284472201"/>
    <n v="297"/>
    <x v="1"/>
    <x v="2"/>
    <n v="46.247698637162401"/>
    <n v="93.399951957255297"/>
    <s v="Thursday"/>
    <n v="23"/>
    <x v="5"/>
    <x v="6"/>
    <x v="0"/>
    <n v="93"/>
    <n v="0"/>
  </r>
  <r>
    <n v="55.515270395512601"/>
    <n v="190.39394630226201"/>
    <n v="54.559412867762802"/>
    <n v="22.059139431508701"/>
    <n v="1.23148897877034"/>
    <n v="20.708953876878901"/>
    <n v="-3.75885956973304"/>
    <n v="82.882411202317599"/>
    <n v="5.2656580219029703"/>
    <n v="268.73329687067098"/>
    <n v="1003.29202959202"/>
    <n v="18.834224471666602"/>
    <n v="3.0092168812112101"/>
    <n v="176"/>
    <x v="2"/>
    <x v="2"/>
    <n v="47.398522625205402"/>
    <n v="118.296245736025"/>
    <s v="Wednesday"/>
    <n v="20"/>
    <x v="8"/>
    <x v="1"/>
    <x v="2"/>
    <n v="89"/>
    <n v="0"/>
  </r>
  <r>
    <n v="157.96326828858801"/>
    <n v="192.186044283412"/>
    <n v="41.596594107256003"/>
    <n v="11.1008843731481"/>
    <n v="2.0571664141458501"/>
    <n v="186.73581267841101"/>
    <n v="36.864968502707399"/>
    <n v="60.442006949014399"/>
    <n v="7.9446548262548404"/>
    <n v="106.71565286450701"/>
    <n v="1023.77028296683"/>
    <n v="27.971859500413601"/>
    <n v="12.939055585054"/>
    <n v="450"/>
    <x v="2"/>
    <x v="0"/>
    <n v="22.144970812494101"/>
    <n v="96.832019379211403"/>
    <s v="Thursday"/>
    <n v="12"/>
    <x v="11"/>
    <x v="8"/>
    <x v="4"/>
    <n v="84"/>
    <n v="1"/>
  </r>
  <r>
    <n v="235.54264814456999"/>
    <n v="45.989999230625997"/>
    <n v="32.571151249753498"/>
    <n v="44.231963953255303"/>
    <n v="0.564988343307116"/>
    <n v="157.98736683939799"/>
    <n v="-3.26517013171263"/>
    <n v="87.010050168071203"/>
    <n v="2.9218201351273598"/>
    <n v="23.315767454480799"/>
    <n v="1022.69780458157"/>
    <n v="14.454456988934"/>
    <n v="15.273393638339201"/>
    <n v="266"/>
    <x v="2"/>
    <x v="3"/>
    <n v="23.069469875991899"/>
    <n v="92.611618604258894"/>
    <s v="Tuesday"/>
    <n v="20"/>
    <x v="1"/>
    <x v="5"/>
    <x v="3"/>
    <n v="25"/>
    <n v="0"/>
  </r>
  <r>
    <n v="73.486329099188893"/>
    <n v="28.455662859367401"/>
    <n v="51.562928981865397"/>
    <n v="4.8082276137856699"/>
    <n v="3.6356616465863199"/>
    <n v="70.433563516467402"/>
    <n v="-6.9952550494447996"/>
    <n v="79.367564395263798"/>
    <n v="4.7890064395226997"/>
    <n v="251.96347731501299"/>
    <n v="1039.3319762752101"/>
    <n v="26.574422105346699"/>
    <n v="6.9067029960562198"/>
    <n v="214"/>
    <x v="1"/>
    <x v="0"/>
    <n v="38.982160548125798"/>
    <n v="119.073231874448"/>
    <s v="Friday"/>
    <n v="10"/>
    <x v="6"/>
    <x v="4"/>
    <x v="4"/>
    <n v="95"/>
    <n v="0"/>
  </r>
  <r>
    <n v="51.804327121468198"/>
    <n v="62.4492264621896"/>
    <n v="11.2418249822737"/>
    <n v="41.081199989102103"/>
    <n v="4.2359213283464499"/>
    <n v="92.721605765967197"/>
    <n v="8.7162261035754902"/>
    <n v="37.864411305167202"/>
    <n v="4.3895631985096397"/>
    <n v="297.82624565536503"/>
    <n v="983.25227758946301"/>
    <n v="38.788149045014897"/>
    <n v="4.3087224826853996"/>
    <n v="32"/>
    <x v="1"/>
    <x v="2"/>
    <n v="27.624286706602302"/>
    <n v="98.088364505251604"/>
    <s v="Sunday"/>
    <n v="1"/>
    <x v="10"/>
    <x v="3"/>
    <x v="3"/>
    <n v="25"/>
    <n v="0"/>
  </r>
  <r>
    <n v="88.789757813433695"/>
    <n v="274.55165980735399"/>
    <n v="42.830166593748999"/>
    <n v="4.58582053406976"/>
    <n v="1.1476650903493999"/>
    <n v="104.753913656199"/>
    <n v="30.906660490432699"/>
    <n v="39.5448467845194"/>
    <n v="6.2268014371247897"/>
    <n v="169.56063103832599"/>
    <n v="995.32075163691798"/>
    <n v="14.532075613091299"/>
    <n v="8.8788890491552603"/>
    <n v="334"/>
    <x v="2"/>
    <x v="1"/>
    <n v="44.909053572086798"/>
    <n v="117.364165945133"/>
    <s v="Friday"/>
    <n v="2"/>
    <x v="7"/>
    <x v="8"/>
    <x v="3"/>
    <n v="15"/>
    <n v="1"/>
  </r>
  <r>
    <n v="245.877191441604"/>
    <n v="102.030723582672"/>
    <n v="40.4812323257541"/>
    <n v="45.410534267833398"/>
    <n v="1.9282629749517599"/>
    <n v="121.743206701595"/>
    <n v="-0.47515143554157202"/>
    <n v="77.3676743414659"/>
    <n v="5.2020902570617702"/>
    <n v="215.097943986253"/>
    <n v="1035.0510498272199"/>
    <n v="43.444056301650399"/>
    <n v="12.768478143926"/>
    <n v="169"/>
    <x v="0"/>
    <x v="1"/>
    <n v="34.585717739703803"/>
    <n v="126.61990174437599"/>
    <s v="Friday"/>
    <n v="2"/>
    <x v="2"/>
    <x v="8"/>
    <x v="2"/>
    <n v="25"/>
    <n v="0"/>
  </r>
  <r>
    <n v="87.214810465989501"/>
    <n v="293.60018417239201"/>
    <n v="52.405779691846902"/>
    <n v="21.656778904181099"/>
    <n v="2.7518098881106998"/>
    <n v="138.93780379790999"/>
    <n v="-5.5338067909781401"/>
    <n v="86.702066388438595"/>
    <n v="6.49158120323641"/>
    <n v="149.595801181404"/>
    <n v="990.25721759405496"/>
    <n v="8.4911163075266796"/>
    <n v="3.0191336430254898"/>
    <n v="269"/>
    <x v="2"/>
    <x v="3"/>
    <n v="41.834415693962697"/>
    <n v="100.608536455737"/>
    <s v="Tuesday"/>
    <n v="9"/>
    <x v="0"/>
    <x v="0"/>
    <x v="5"/>
    <n v="79"/>
    <n v="0"/>
  </r>
  <r>
    <n v="145.08169307537801"/>
    <n v="156.749016654581"/>
    <n v="85.409018566370804"/>
    <n v="10.669879623580201"/>
    <n v="2.1903255912298101"/>
    <n v="19.104528195593701"/>
    <n v="5.3926220763295198"/>
    <n v="85.861416787996504"/>
    <n v="8.6908863871624291"/>
    <n v="70.4430696197185"/>
    <n v="1005.38870736079"/>
    <n v="23.594227030081999"/>
    <n v="0.63311775791698599"/>
    <n v="438"/>
    <x v="0"/>
    <x v="2"/>
    <n v="48.637238628735098"/>
    <n v="101.37360542803199"/>
    <s v="Monday"/>
    <n v="7"/>
    <x v="8"/>
    <x v="3"/>
    <x v="0"/>
    <n v="22"/>
    <n v="1"/>
  </r>
  <r>
    <n v="31.0682247965272"/>
    <n v="30.281257026083701"/>
    <n v="34.418418041541699"/>
    <n v="38.399494737842701"/>
    <n v="3.2709795096708798"/>
    <n v="120.783773154984"/>
    <n v="25.632102976776402"/>
    <n v="51.6835027388885"/>
    <n v="1.16624272322429"/>
    <n v="232.179010086869"/>
    <n v="1031.1125448156599"/>
    <n v="18.6759340086981"/>
    <n v="14.0231602752641"/>
    <n v="278"/>
    <x v="2"/>
    <x v="2"/>
    <n v="22.631556862957201"/>
    <n v="128.05080685218201"/>
    <s v="Sunday"/>
    <n v="14"/>
    <x v="8"/>
    <x v="2"/>
    <x v="1"/>
    <n v="81"/>
    <n v="0"/>
  </r>
  <r>
    <n v="53.986415699399899"/>
    <n v="22.212314924977999"/>
    <n v="27.646858382778301"/>
    <n v="44.287966781139097"/>
    <n v="1.49858061386803"/>
    <n v="148.706117403127"/>
    <n v="8.5112585790886595"/>
    <n v="71.329029326532506"/>
    <n v="3.7885370245709602"/>
    <n v="146.52887462394801"/>
    <n v="1034.64158936019"/>
    <n v="31.571433107769099"/>
    <n v="5.7556350910307303"/>
    <n v="60"/>
    <x v="3"/>
    <x v="3"/>
    <n v="38.458545865205402"/>
    <n v="103.357414668499"/>
    <s v="Thursday"/>
    <n v="17"/>
    <x v="5"/>
    <x v="0"/>
    <x v="0"/>
    <n v="5"/>
    <n v="0"/>
  </r>
  <r>
    <n v="108.153289245195"/>
    <n v="191.89256335184999"/>
    <n v="78.557748670132298"/>
    <n v="26.316407094086902"/>
    <n v="1.1619733657586799"/>
    <n v="180.55896335535601"/>
    <n v="14.5322040614607"/>
    <n v="77.788930298383306"/>
    <n v="8.5258504090677807"/>
    <n v="143.20905272004299"/>
    <n v="996.09523472926696"/>
    <n v="46.482983948637496"/>
    <n v="12.3117137392173"/>
    <n v="38"/>
    <x v="3"/>
    <x v="4"/>
    <n v="22.871176732996801"/>
    <n v="96.556606863010302"/>
    <s v="Sunday"/>
    <n v="23"/>
    <x v="9"/>
    <x v="1"/>
    <x v="1"/>
    <n v="11"/>
    <n v="0"/>
  </r>
  <r>
    <n v="140.37529859791701"/>
    <n v="165.65133664695301"/>
    <n v="81.842595267993403"/>
    <n v="23.575588947949001"/>
    <n v="0.74261475323024795"/>
    <n v="93.457508945794103"/>
    <n v="-1.6247341393997701"/>
    <n v="34.258749873953299"/>
    <n v="6.7892131520976999"/>
    <n v="234.50910180901499"/>
    <n v="1014.7329480024"/>
    <n v="28.2066163828028"/>
    <n v="17.4161366876702"/>
    <n v="299"/>
    <x v="3"/>
    <x v="3"/>
    <n v="31.784098527873901"/>
    <n v="96.727048129194898"/>
    <s v="Friday"/>
    <n v="15"/>
    <x v="10"/>
    <x v="8"/>
    <x v="2"/>
    <n v="29"/>
    <n v="0"/>
  </r>
  <r>
    <n v="184.181409666143"/>
    <n v="186.08887538902101"/>
    <n v="32.237133693414101"/>
    <n v="27.376297938933799"/>
    <n v="0.185299788119278"/>
    <n v="145.191033342623"/>
    <n v="33.757885813964499"/>
    <n v="11.6959747926609"/>
    <n v="2.83569444247015"/>
    <n v="285.35252456227198"/>
    <n v="1027.54367981512"/>
    <n v="1.9009361269740599"/>
    <n v="15.3785472594005"/>
    <n v="31"/>
    <x v="0"/>
    <x v="1"/>
    <n v="45.386581097112099"/>
    <n v="109.377536885062"/>
    <s v="Sunday"/>
    <n v="3"/>
    <x v="3"/>
    <x v="4"/>
    <x v="4"/>
    <n v="63"/>
    <n v="0"/>
  </r>
  <r>
    <n v="209.00771559746801"/>
    <n v="124.025126112357"/>
    <n v="53.432799563830301"/>
    <n v="31.406965603634902"/>
    <n v="1.2266143340430899"/>
    <n v="148.839096863907"/>
    <n v="20.648679943724002"/>
    <n v="62.084536567396299"/>
    <n v="6.0160563601969397"/>
    <n v="69.7051167551828"/>
    <n v="1009.08363652348"/>
    <n v="14.864197618615799"/>
    <n v="18.122966008019802"/>
    <n v="180"/>
    <x v="2"/>
    <x v="3"/>
    <n v="39.542662300342101"/>
    <n v="112.27805491407899"/>
    <s v="Monday"/>
    <n v="17"/>
    <x v="1"/>
    <x v="1"/>
    <x v="0"/>
    <n v="78"/>
    <n v="0"/>
  </r>
  <r>
    <n v="23.6677780977043"/>
    <n v="99.186620816573296"/>
    <n v="88.895934589167993"/>
    <n v="35.917657637879699"/>
    <n v="0.772404740312019"/>
    <n v="82.268356169673595"/>
    <n v="25.299528339185599"/>
    <n v="31.6191878420628"/>
    <n v="3.94346900478621"/>
    <n v="213.707614833142"/>
    <n v="983.45947329817102"/>
    <n v="37.438645648543499"/>
    <n v="2.2911508285875"/>
    <n v="135"/>
    <x v="2"/>
    <x v="4"/>
    <n v="47.617636304719902"/>
    <n v="99.102291734941304"/>
    <s v="Tuesday"/>
    <n v="1"/>
    <x v="9"/>
    <x v="5"/>
    <x v="3"/>
    <n v="71"/>
    <n v="0"/>
  </r>
  <r>
    <n v="126.513259343236"/>
    <n v="122.836778962244"/>
    <n v="66.822074022052504"/>
    <n v="30.056151491073798"/>
    <n v="4.2715582060189501"/>
    <n v="161.617851317711"/>
    <n v="6.4976812849319998"/>
    <n v="22.427490881077802"/>
    <n v="2.4245379236465499"/>
    <n v="225.976703746672"/>
    <n v="1033.5172532213701"/>
    <n v="29.9298883474994"/>
    <n v="2.8437386253453099"/>
    <n v="300"/>
    <x v="0"/>
    <x v="3"/>
    <n v="26.062155699639799"/>
    <n v="121.563865235536"/>
    <s v="Saturday"/>
    <n v="14"/>
    <x v="5"/>
    <x v="4"/>
    <x v="0"/>
    <n v="38"/>
    <n v="0"/>
  </r>
  <r>
    <n v="55.748510048558501"/>
    <n v="152.210439061481"/>
    <n v="27.497296240174801"/>
    <n v="14.507951682817399"/>
    <n v="2.4189903471774601"/>
    <n v="29.406375384368701"/>
    <n v="26.510167807323299"/>
    <n v="23.632044927452402"/>
    <n v="9.6497515847210096"/>
    <n v="27.1008717728837"/>
    <n v="1042.4928105721101"/>
    <n v="5.3584266607142199"/>
    <n v="17.489645103092901"/>
    <n v="175"/>
    <x v="2"/>
    <x v="2"/>
    <n v="49.5885941641126"/>
    <n v="97.666343164694595"/>
    <s v="Wednesday"/>
    <n v="3"/>
    <x v="5"/>
    <x v="6"/>
    <x v="1"/>
    <n v="17"/>
    <n v="0"/>
  </r>
  <r>
    <n v="169.803331818321"/>
    <n v="248.35373591241299"/>
    <n v="38.422111564469901"/>
    <n v="38.309215035704"/>
    <n v="1.20999551645032"/>
    <n v="82.494993576339397"/>
    <n v="-2.93499047872562"/>
    <n v="31.855385217744502"/>
    <n v="0.26270334902422199"/>
    <n v="85.523002987968397"/>
    <n v="1011.15248634328"/>
    <n v="45.776834363710101"/>
    <n v="0.29526084291111898"/>
    <n v="283"/>
    <x v="2"/>
    <x v="0"/>
    <n v="24.7031008865541"/>
    <n v="114.206486004021"/>
    <s v="Monday"/>
    <n v="6"/>
    <x v="4"/>
    <x v="3"/>
    <x v="4"/>
    <n v="71"/>
    <n v="0"/>
  </r>
  <r>
    <n v="199.371953834023"/>
    <n v="173.31729870913401"/>
    <n v="22.316655690114601"/>
    <n v="38.497506774841099"/>
    <n v="3.1756371068828"/>
    <n v="117.64298771083701"/>
    <n v="0.61468980056675604"/>
    <n v="62.197023742242997"/>
    <n v="5.6004202290737997"/>
    <n v="33.411408899394203"/>
    <n v="984.03601811045598"/>
    <n v="48.443979029732901"/>
    <n v="16.014244983062198"/>
    <n v="102"/>
    <x v="3"/>
    <x v="3"/>
    <n v="43.854261283692303"/>
    <n v="128.51622144351899"/>
    <s v="Saturday"/>
    <n v="4"/>
    <x v="4"/>
    <x v="0"/>
    <x v="5"/>
    <n v="59"/>
    <n v="0"/>
  </r>
  <r>
    <n v="35.601398362803003"/>
    <n v="57.684920425097602"/>
    <n v="77.568781670367002"/>
    <n v="35.660174397116101"/>
    <n v="3.8820058798213601"/>
    <n v="40.950032628828602"/>
    <n v="22.5702020869169"/>
    <n v="47.343291643290897"/>
    <n v="9.9309852513477708"/>
    <n v="25.807833107680199"/>
    <n v="1000.67444201172"/>
    <n v="25.897232095355498"/>
    <n v="5.1370642664928896"/>
    <n v="163"/>
    <x v="2"/>
    <x v="0"/>
    <n v="46.980019900553998"/>
    <n v="91.114049038073603"/>
    <s v="Sunday"/>
    <n v="14"/>
    <x v="11"/>
    <x v="6"/>
    <x v="0"/>
    <n v="51"/>
    <n v="0"/>
  </r>
  <r>
    <n v="63.765543740486997"/>
    <n v="185.59511151535301"/>
    <n v="90.355591079875794"/>
    <n v="40.849541893770898"/>
    <n v="0.37011738321432103"/>
    <n v="34.912005789959302"/>
    <n v="10.928504763905901"/>
    <n v="53.1691539902153"/>
    <n v="5.5636714164582202"/>
    <n v="322.96425298167401"/>
    <n v="1047.9491368981101"/>
    <n v="2.64067663533796"/>
    <n v="3.1208260901271201"/>
    <n v="0"/>
    <x v="1"/>
    <x v="1"/>
    <n v="49.625890275555101"/>
    <n v="92.481772216332402"/>
    <s v="Wednesday"/>
    <n v="11"/>
    <x v="4"/>
    <x v="8"/>
    <x v="3"/>
    <n v="79"/>
    <n v="0"/>
  </r>
  <r>
    <n v="79.0058201562981"/>
    <n v="148.474275750424"/>
    <n v="78.769190197276103"/>
    <n v="13.5543092658791"/>
    <n v="0.24295724139185901"/>
    <n v="111.24040596982999"/>
    <n v="10.7322364859328"/>
    <n v="20.718017869398899"/>
    <n v="5.4171144534083098"/>
    <n v="144.27580823647199"/>
    <n v="984.24566877430595"/>
    <n v="11.9016972207157"/>
    <n v="4.0376591450957102"/>
    <n v="36"/>
    <x v="1"/>
    <x v="2"/>
    <n v="24.511839633807998"/>
    <n v="105.44367196680901"/>
    <s v="Friday"/>
    <n v="21"/>
    <x v="2"/>
    <x v="7"/>
    <x v="0"/>
    <n v="8"/>
    <n v="0"/>
  </r>
  <r>
    <n v="150.568473897693"/>
    <n v="82.457306391580602"/>
    <n v="36.446329120368702"/>
    <n v="23.973618760109499"/>
    <n v="1.8126431578655"/>
    <n v="118.79976875755101"/>
    <n v="-3.0644598708611501"/>
    <n v="51.437224140293402"/>
    <n v="7.89304290282299"/>
    <n v="300.56277783013098"/>
    <n v="1043.4736821472"/>
    <n v="34.247349266295501"/>
    <n v="19.073224960431801"/>
    <n v="399"/>
    <x v="2"/>
    <x v="4"/>
    <n v="44.705199242224801"/>
    <n v="96.610961004691504"/>
    <s v="Thursday"/>
    <n v="17"/>
    <x v="4"/>
    <x v="8"/>
    <x v="3"/>
    <n v="65"/>
    <n v="1"/>
  </r>
  <r>
    <n v="151.66297577708801"/>
    <n v="226.12934879824101"/>
    <n v="7.0985080746962899"/>
    <n v="20.155668464834701"/>
    <n v="1.29172889114088"/>
    <n v="156.19905780388501"/>
    <n v="16.6378031143364"/>
    <n v="19.486017659278499"/>
    <n v="0.48451548098403102"/>
    <n v="54.337407775943603"/>
    <n v="1031.6423153573401"/>
    <n v="39.311552697425398"/>
    <n v="3.4360866504007102"/>
    <n v="76"/>
    <x v="2"/>
    <x v="0"/>
    <n v="33.216561292915301"/>
    <n v="109.590127917781"/>
    <s v="Thursday"/>
    <n v="20"/>
    <x v="11"/>
    <x v="4"/>
    <x v="4"/>
    <n v="47"/>
    <n v="0"/>
  </r>
  <r>
    <n v="136.321850843693"/>
    <n v="185.33420130917199"/>
    <n v="82.781167905518899"/>
    <n v="20.544411702506601"/>
    <n v="0.50596610759099703"/>
    <n v="144.937752174916"/>
    <n v="33.939408785316502"/>
    <n v="46.400482785523998"/>
    <n v="0.52219143675610302"/>
    <n v="214.366085642992"/>
    <n v="986.30569877123696"/>
    <n v="41.259820881163002"/>
    <n v="15.4824925171585"/>
    <n v="411"/>
    <x v="1"/>
    <x v="3"/>
    <n v="34.537397080108697"/>
    <n v="108.92621332960699"/>
    <s v="Monday"/>
    <n v="10"/>
    <x v="6"/>
    <x v="5"/>
    <x v="5"/>
    <n v="58"/>
    <n v="1"/>
  </r>
  <r>
    <n v="141.81441064121501"/>
    <n v="155.8856909324"/>
    <n v="95.652190522424306"/>
    <n v="37.403713381176203"/>
    <n v="4.6779369682127303"/>
    <n v="67.781542913087094"/>
    <n v="-1.6745794056187999"/>
    <n v="74.372364986068405"/>
    <n v="4.9505764639885204"/>
    <n v="346.54384055437998"/>
    <n v="986.52844257526101"/>
    <n v="23.6925663504292"/>
    <n v="8.6025634920358893"/>
    <n v="395"/>
    <x v="3"/>
    <x v="4"/>
    <n v="36.940464334288997"/>
    <n v="112.799636004189"/>
    <s v="Friday"/>
    <n v="16"/>
    <x v="1"/>
    <x v="7"/>
    <x v="1"/>
    <n v="69"/>
    <n v="1"/>
  </r>
  <r>
    <n v="59.526286134916496"/>
    <n v="266.32817344370102"/>
    <n v="55.269383680723998"/>
    <n v="21.998156870634698"/>
    <n v="3.4530509818986599"/>
    <n v="21.2040114397678"/>
    <n v="21.4782479133825"/>
    <n v="82.387277248306006"/>
    <n v="7.4514388552228299"/>
    <n v="70.9454895388278"/>
    <n v="1021.30392646307"/>
    <n v="39.307291276777903"/>
    <n v="1.6874018451027399"/>
    <n v="259"/>
    <x v="0"/>
    <x v="1"/>
    <n v="21.827013127175299"/>
    <n v="96.331522954480505"/>
    <s v="Friday"/>
    <n v="9"/>
    <x v="0"/>
    <x v="9"/>
    <x v="0"/>
    <n v="26"/>
    <n v="0"/>
  </r>
  <r>
    <n v="198.36322335249699"/>
    <n v="102.497196217059"/>
    <n v="28.280635647594099"/>
    <n v="29.9472665909671"/>
    <n v="1.8054703218469501"/>
    <n v="125.452002756338"/>
    <n v="11.8134845921882"/>
    <n v="95.637537730072296"/>
    <n v="1.1393073753687"/>
    <n v="118.536808936303"/>
    <n v="982.99200746682504"/>
    <n v="1.3810405092079301"/>
    <n v="0.98142874660097401"/>
    <n v="319"/>
    <x v="0"/>
    <x v="4"/>
    <n v="31.760990913098698"/>
    <n v="109.45327260464499"/>
    <s v="Saturday"/>
    <n v="20"/>
    <x v="0"/>
    <x v="6"/>
    <x v="1"/>
    <n v="28"/>
    <n v="1"/>
  </r>
  <r>
    <n v="91.852843650188703"/>
    <n v="199.90376135151899"/>
    <n v="18.8734483609677"/>
    <n v="26.431388524489101"/>
    <n v="2.1384927650029701"/>
    <n v="174.314126848559"/>
    <n v="38.096195959809599"/>
    <n v="75.123120138759901"/>
    <n v="8.6736562640496402"/>
    <n v="232.44674764806501"/>
    <n v="980.67254585753903"/>
    <n v="29.685556228027298"/>
    <n v="19.1824537767301"/>
    <n v="385"/>
    <x v="0"/>
    <x v="0"/>
    <n v="47.743954838146401"/>
    <n v="122.90939561940699"/>
    <s v="Monday"/>
    <n v="15"/>
    <x v="3"/>
    <x v="1"/>
    <x v="2"/>
    <n v="89"/>
    <n v="1"/>
  </r>
  <r>
    <n v="230.526379864213"/>
    <n v="278.17956058037799"/>
    <n v="42.685595524832401"/>
    <n v="14.7454001226277"/>
    <n v="1.37154452145658"/>
    <n v="46.647000654890903"/>
    <n v="33.148145390476401"/>
    <n v="87.153271802825003"/>
    <n v="0.96623441198835203"/>
    <n v="13.515383606459"/>
    <n v="1039.4907716526"/>
    <n v="5.9038765656007302"/>
    <n v="3.05473720268325"/>
    <n v="434"/>
    <x v="0"/>
    <x v="0"/>
    <n v="36.166973062405297"/>
    <n v="117.90210721198"/>
    <s v="Monday"/>
    <n v="19"/>
    <x v="8"/>
    <x v="7"/>
    <x v="5"/>
    <n v="5"/>
    <n v="1"/>
  </r>
  <r>
    <n v="164.58695216985001"/>
    <n v="103.27463416047399"/>
    <n v="48.661855272281301"/>
    <n v="11.552767741948401"/>
    <n v="4.4918103123308502"/>
    <n v="184.42030587504399"/>
    <n v="-4.9321661604873297"/>
    <n v="92.412691168110001"/>
    <n v="8.0104803604542099"/>
    <n v="179.581677540492"/>
    <n v="997.42162798672996"/>
    <n v="18.6860675143969"/>
    <n v="4.6682195398861603"/>
    <n v="2"/>
    <x v="0"/>
    <x v="2"/>
    <n v="48.130224504213203"/>
    <n v="122.51789876803601"/>
    <s v="Friday"/>
    <n v="20"/>
    <x v="7"/>
    <x v="4"/>
    <x v="2"/>
    <n v="53"/>
    <n v="0"/>
  </r>
  <r>
    <n v="166.790711120503"/>
    <n v="137.934708240617"/>
    <n v="66.976667151408506"/>
    <n v="20.582223715363298"/>
    <n v="3.2486404752731501"/>
    <n v="172.328415586934"/>
    <n v="11.435804765110101"/>
    <n v="34.555565057718901"/>
    <n v="8.2542799283240704"/>
    <n v="189.770504231991"/>
    <n v="1037.3417194866699"/>
    <n v="36.925572393193299"/>
    <n v="15.5405224182926"/>
    <n v="155"/>
    <x v="2"/>
    <x v="3"/>
    <n v="35.819844966696003"/>
    <n v="125.231321059363"/>
    <s v="Saturday"/>
    <n v="0"/>
    <x v="9"/>
    <x v="4"/>
    <x v="1"/>
    <n v="85"/>
    <n v="0"/>
  </r>
  <r>
    <n v="100.565849477998"/>
    <n v="122.938518089572"/>
    <n v="72.210490221428003"/>
    <n v="13.806085449681399"/>
    <n v="3.26357543178404"/>
    <n v="76.036029137189203"/>
    <n v="36.557344408263603"/>
    <n v="74.677104033115995"/>
    <n v="1.74966445730025"/>
    <n v="158.70725111254001"/>
    <n v="1022.89793581462"/>
    <n v="13.770000919202801"/>
    <n v="10.402423696861501"/>
    <n v="203"/>
    <x v="2"/>
    <x v="1"/>
    <n v="48.766498475579901"/>
    <n v="106.966357142471"/>
    <s v="Friday"/>
    <n v="7"/>
    <x v="3"/>
    <x v="1"/>
    <x v="3"/>
    <n v="32"/>
    <n v="0"/>
  </r>
  <r>
    <n v="101.66616938111299"/>
    <n v="217.26719230555301"/>
    <n v="46.3376488491743"/>
    <n v="27.863292016502299"/>
    <n v="0.456305403475604"/>
    <n v="180.44499616472601"/>
    <n v="32.815200206148504"/>
    <n v="30.181620720088301"/>
    <n v="4.7105637111732799"/>
    <n v="111.431395637276"/>
    <n v="1021.53504704777"/>
    <n v="37.4131349594645"/>
    <n v="0.205540891661676"/>
    <n v="47"/>
    <x v="2"/>
    <x v="2"/>
    <n v="33.392312734547197"/>
    <n v="107.434908054464"/>
    <s v="Wednesday"/>
    <n v="7"/>
    <x v="0"/>
    <x v="3"/>
    <x v="2"/>
    <n v="31"/>
    <n v="0"/>
  </r>
  <r>
    <n v="109.685249683736"/>
    <n v="50.279426518517603"/>
    <n v="89.095894314184306"/>
    <n v="31.591416349682198"/>
    <n v="1.22585934263295"/>
    <n v="132.44958706827799"/>
    <n v="2.9925996651035098"/>
    <n v="33.019241185797298"/>
    <n v="0.77406266102814203"/>
    <n v="211.57366829004701"/>
    <n v="982.17541629023503"/>
    <n v="11.975694167623701"/>
    <n v="0.27697903581817301"/>
    <n v="144"/>
    <x v="3"/>
    <x v="2"/>
    <n v="36.411026753303197"/>
    <n v="98.115579141139605"/>
    <s v="Thursday"/>
    <n v="3"/>
    <x v="4"/>
    <x v="3"/>
    <x v="4"/>
    <n v="65"/>
    <n v="0"/>
  </r>
  <r>
    <n v="48.005459283705299"/>
    <n v="36.937403290287101"/>
    <n v="30.0072251395157"/>
    <n v="41.7710263893131"/>
    <n v="3.1962336340373798"/>
    <n v="64.443727917815096"/>
    <n v="17.561402116162601"/>
    <n v="54.747501724337098"/>
    <n v="1.73899852895903"/>
    <n v="99.881375916111395"/>
    <n v="987.36197394891599"/>
    <n v="23.362176822601299"/>
    <n v="17.6571191718131"/>
    <n v="112"/>
    <x v="3"/>
    <x v="3"/>
    <n v="33.660204733540098"/>
    <n v="114.183330011346"/>
    <s v="Saturday"/>
    <n v="14"/>
    <x v="10"/>
    <x v="9"/>
    <x v="0"/>
    <n v="62"/>
    <n v="0"/>
  </r>
  <r>
    <n v="121.65574771310099"/>
    <n v="265.09466907622999"/>
    <n v="10.5093003593954"/>
    <n v="12.4195151733736"/>
    <n v="4.9588195727591096"/>
    <n v="11.7101198124654"/>
    <n v="24.124528344884201"/>
    <n v="40.280264331031702"/>
    <n v="8.8346956226057998"/>
    <n v="113.949027195075"/>
    <n v="993.79818584066095"/>
    <n v="48.908975889265101"/>
    <n v="19.207877784026799"/>
    <n v="355"/>
    <x v="2"/>
    <x v="3"/>
    <n v="40.005769890729702"/>
    <n v="119.91473370957399"/>
    <s v="Friday"/>
    <n v="17"/>
    <x v="0"/>
    <x v="5"/>
    <x v="5"/>
    <n v="60"/>
    <n v="1"/>
  </r>
  <r>
    <n v="109.323520462459"/>
    <n v="246.996457729621"/>
    <n v="15.244150374132399"/>
    <n v="3.9907588968175398"/>
    <n v="2.4024470594319598"/>
    <n v="20.472652893383199"/>
    <n v="31.808150783199601"/>
    <n v="66.755850436525293"/>
    <n v="1.1550571258801301"/>
    <n v="190.42017269909201"/>
    <n v="1006.04105838014"/>
    <n v="0.66100070085362495"/>
    <n v="5.7288511747651496"/>
    <n v="410"/>
    <x v="2"/>
    <x v="1"/>
    <n v="33.5065424356726"/>
    <n v="123.133559739285"/>
    <s v="Saturday"/>
    <n v="4"/>
    <x v="0"/>
    <x v="3"/>
    <x v="3"/>
    <n v="79"/>
    <n v="1"/>
  </r>
  <r>
    <n v="72.088244938771595"/>
    <n v="227.535117801566"/>
    <n v="47.202421904502998"/>
    <n v="23.188425902714801"/>
    <n v="2.2473112190581999"/>
    <n v="119.233145839301"/>
    <n v="6.0961264048525097"/>
    <n v="13.417638443477699"/>
    <n v="5.9908760276229302E-2"/>
    <n v="164.26195016245001"/>
    <n v="1024.3856117774501"/>
    <n v="23.165099395868001"/>
    <n v="5.0944451914714204"/>
    <n v="34"/>
    <x v="3"/>
    <x v="3"/>
    <n v="24.34279472087"/>
    <n v="120.838800632427"/>
    <s v="Thursday"/>
    <n v="21"/>
    <x v="3"/>
    <x v="4"/>
    <x v="5"/>
    <n v="95"/>
    <n v="0"/>
  </r>
  <r>
    <n v="233.79421751521201"/>
    <n v="46.331164296759603"/>
    <n v="27.5763646418024"/>
    <n v="44.1761448162421"/>
    <n v="4.3575151888229602"/>
    <n v="31.065503152483199"/>
    <n v="27.251521819294599"/>
    <n v="99.5473020370287"/>
    <n v="4.5366581024584702"/>
    <n v="161.71267254448799"/>
    <n v="1020.51804607846"/>
    <n v="2.7446582247931999"/>
    <n v="15.9284315232645"/>
    <n v="222"/>
    <x v="0"/>
    <x v="1"/>
    <n v="25.556078222013401"/>
    <n v="101.726330814344"/>
    <s v="Sunday"/>
    <n v="16"/>
    <x v="0"/>
    <x v="7"/>
    <x v="0"/>
    <n v="2"/>
    <n v="0"/>
  </r>
  <r>
    <n v="20.213113150869098"/>
    <n v="214.38284278795501"/>
    <n v="30.378836913141502"/>
    <n v="30.379092237269202"/>
    <n v="1.3354462068705"/>
    <n v="102.985933028216"/>
    <n v="35.378565616299703"/>
    <n v="37.756984449690599"/>
    <n v="9.1266518733297008"/>
    <n v="198.358898787936"/>
    <n v="1012.23364159364"/>
    <n v="37.389943623476498"/>
    <n v="2.2472314631204"/>
    <n v="183"/>
    <x v="0"/>
    <x v="0"/>
    <n v="44.266085208073903"/>
    <n v="125.912529483927"/>
    <s v="Tuesday"/>
    <n v="2"/>
    <x v="4"/>
    <x v="9"/>
    <x v="4"/>
    <n v="12"/>
    <n v="0"/>
  </r>
  <r>
    <n v="239.292141932362"/>
    <n v="218.53413150006801"/>
    <n v="63.395985072577702"/>
    <n v="11.597761042914501"/>
    <n v="3.87037156141561"/>
    <n v="43.127640210130203"/>
    <n v="32.009764578325097"/>
    <n v="45.217429666395397"/>
    <n v="8.7585339313329893"/>
    <n v="108.312284832538"/>
    <n v="991.63062211276804"/>
    <n v="19.1128686171851"/>
    <n v="4.9936346519180104"/>
    <n v="8"/>
    <x v="1"/>
    <x v="3"/>
    <n v="26.931259215257501"/>
    <n v="108.50552586715"/>
    <s v="Tuesday"/>
    <n v="13"/>
    <x v="0"/>
    <x v="7"/>
    <x v="2"/>
    <n v="54"/>
    <n v="0"/>
  </r>
  <r>
    <n v="220.96626930995899"/>
    <n v="252.80763596106999"/>
    <n v="15.936211460129901"/>
    <n v="41.204890592281998"/>
    <n v="0.57075496340752496"/>
    <n v="199.570088893628"/>
    <n v="33.451505136954403"/>
    <n v="60.897040213428298"/>
    <n v="5.4411983571214204"/>
    <n v="14.8263366308628"/>
    <n v="1012.1760439178601"/>
    <n v="14.9147158578955"/>
    <n v="10.1927190040618"/>
    <n v="132"/>
    <x v="3"/>
    <x v="3"/>
    <n v="37.0790158961684"/>
    <n v="102.831087379587"/>
    <s v="Tuesday"/>
    <n v="19"/>
    <x v="3"/>
    <x v="6"/>
    <x v="4"/>
    <n v="57"/>
    <n v="0"/>
  </r>
  <r>
    <n v="196.15020647764001"/>
    <n v="247.48437127065799"/>
    <n v="90.200676680628803"/>
    <n v="48.521367377505598"/>
    <n v="4.9064690624432599"/>
    <n v="178.88172742435501"/>
    <n v="37.128867298638198"/>
    <n v="92.486137656824695"/>
    <n v="4.6449741478334996"/>
    <n v="3.9730377808971298"/>
    <n v="980.09625812728405"/>
    <n v="0.74012192721435999"/>
    <n v="16.811982538867898"/>
    <n v="187"/>
    <x v="2"/>
    <x v="4"/>
    <n v="36.795683327310599"/>
    <n v="94.2206586826142"/>
    <s v="Thursday"/>
    <n v="18"/>
    <x v="10"/>
    <x v="2"/>
    <x v="1"/>
    <n v="67"/>
    <n v="0"/>
  </r>
  <r>
    <n v="200.15233461035101"/>
    <n v="247.30322123334099"/>
    <n v="20.471534353250199"/>
    <n v="9.0478277118207693"/>
    <n v="2.3033452559481802"/>
    <n v="42.427230510750697"/>
    <n v="25.215099166756399"/>
    <n v="98.643515400189798"/>
    <n v="2.6835888554910898"/>
    <n v="135.87054050903899"/>
    <n v="1001.8278993351601"/>
    <n v="10.043018720312601"/>
    <n v="18.428960274359699"/>
    <n v="40"/>
    <x v="0"/>
    <x v="3"/>
    <n v="23.638340730918099"/>
    <n v="106.6625783912"/>
    <s v="Monday"/>
    <n v="0"/>
    <x v="2"/>
    <x v="6"/>
    <x v="4"/>
    <n v="84"/>
    <n v="0"/>
  </r>
  <r>
    <n v="227.58214093175101"/>
    <n v="62.454239124328303"/>
    <n v="25.800321035524"/>
    <n v="45.525124778393497"/>
    <n v="1.2598910829347001"/>
    <n v="20.699649838656601"/>
    <n v="5.6393851619156496"/>
    <n v="35.396837195843602"/>
    <n v="5.7182072854629196"/>
    <n v="169.22155477687701"/>
    <n v="1033.2214232685001"/>
    <n v="30.284355146369499"/>
    <n v="16.362519513001899"/>
    <n v="155"/>
    <x v="1"/>
    <x v="2"/>
    <n v="43.8722081519863"/>
    <n v="127.17792836171"/>
    <s v="Sunday"/>
    <n v="1"/>
    <x v="0"/>
    <x v="3"/>
    <x v="0"/>
    <n v="68"/>
    <n v="0"/>
  </r>
  <r>
    <n v="109.283787875429"/>
    <n v="149.50056670787001"/>
    <n v="88.025697706762102"/>
    <n v="23.879849191743499"/>
    <n v="2.7437217554154198"/>
    <n v="158.06931186595099"/>
    <n v="10.4902511867011"/>
    <n v="83.617440473183393"/>
    <n v="6.26848394296427"/>
    <n v="216.54724674911"/>
    <n v="1047.2348722224799"/>
    <n v="2.15093504318033"/>
    <n v="14.9834633288707"/>
    <n v="451"/>
    <x v="3"/>
    <x v="1"/>
    <n v="36.699162255099097"/>
    <n v="122.164207644492"/>
    <s v="Wednesday"/>
    <n v="17"/>
    <x v="8"/>
    <x v="1"/>
    <x v="4"/>
    <n v="67"/>
    <n v="1"/>
  </r>
  <r>
    <n v="186.018056577165"/>
    <n v="240.158739979551"/>
    <n v="6.3814569571913999"/>
    <n v="40.9995278061104"/>
    <n v="1.38188388554112"/>
    <n v="65.390673547867493"/>
    <n v="-9.3157651972173596"/>
    <n v="86.775897011448194"/>
    <n v="8.6886861229431105"/>
    <n v="327.40525693559999"/>
    <n v="1030.8293140662299"/>
    <n v="41.721595292039503"/>
    <n v="18.692815207429401"/>
    <n v="307"/>
    <x v="0"/>
    <x v="0"/>
    <n v="47.041179684442803"/>
    <n v="129.056178364109"/>
    <s v="Tuesday"/>
    <n v="4"/>
    <x v="4"/>
    <x v="2"/>
    <x v="3"/>
    <n v="26"/>
    <n v="1"/>
  </r>
  <r>
    <n v="123.268187763493"/>
    <n v="195.59455476760201"/>
    <n v="61.7681888729497"/>
    <n v="19.487276504931302"/>
    <n v="2.3591792395978901"/>
    <n v="135.85597354985299"/>
    <n v="33.976449259148097"/>
    <n v="72.689700772659904"/>
    <n v="4.16073029419739"/>
    <n v="332.45367145125999"/>
    <n v="1006.30917854312"/>
    <n v="19.088415519537499"/>
    <n v="13.5705962720308"/>
    <n v="460"/>
    <x v="0"/>
    <x v="0"/>
    <n v="46.160616050107102"/>
    <n v="113.54584487028301"/>
    <s v="Friday"/>
    <n v="10"/>
    <x v="11"/>
    <x v="3"/>
    <x v="5"/>
    <n v="7"/>
    <n v="1"/>
  </r>
  <r>
    <n v="91.545076439950094"/>
    <n v="234.96036560697601"/>
    <n v="50.1838037841908"/>
    <n v="8.8193506644383"/>
    <n v="4.4707956642624298"/>
    <n v="11.760171808840999"/>
    <n v="3.7399990819273601"/>
    <n v="60.976269553848198"/>
    <n v="0.99668596360036499"/>
    <n v="12.378658502467401"/>
    <n v="987.38273936414998"/>
    <n v="8.8139712614902095"/>
    <n v="12.8324718551074"/>
    <n v="318"/>
    <x v="2"/>
    <x v="1"/>
    <n v="34.411781139029401"/>
    <n v="124.25508146166599"/>
    <s v="Friday"/>
    <n v="11"/>
    <x v="2"/>
    <x v="1"/>
    <x v="4"/>
    <n v="97"/>
    <n v="1"/>
  </r>
  <r>
    <n v="22.372608895076901"/>
    <n v="274.17712809658298"/>
    <n v="84.7086745485134"/>
    <n v="32.977292968756899"/>
    <n v="1.92303598549735"/>
    <n v="60.807897641428397"/>
    <n v="3.2019920262202302"/>
    <n v="25.924616323220899"/>
    <n v="9.7612264389146599"/>
    <n v="223.83622135374699"/>
    <n v="981.77670148895095"/>
    <n v="38.476093118453001"/>
    <n v="14.689306159799299"/>
    <n v="485"/>
    <x v="3"/>
    <x v="0"/>
    <n v="27.5824360542547"/>
    <n v="102.317858595139"/>
    <s v="Monday"/>
    <n v="5"/>
    <x v="7"/>
    <x v="9"/>
    <x v="1"/>
    <n v="38"/>
    <n v="1"/>
  </r>
  <r>
    <n v="79.946791052046194"/>
    <n v="130.17665323894499"/>
    <n v="94.752314330083195"/>
    <n v="32.251842772345"/>
    <n v="3.13878992882512"/>
    <n v="193.653093267217"/>
    <n v="17.444582063789898"/>
    <n v="17.2904394458231"/>
    <n v="4.9817231253134597"/>
    <n v="79.411422823737695"/>
    <n v="1011.57626012471"/>
    <n v="34.275360886051303"/>
    <n v="14.1611873752602"/>
    <n v="376"/>
    <x v="1"/>
    <x v="2"/>
    <n v="49.763264722020601"/>
    <n v="125.551405556322"/>
    <s v="Saturday"/>
    <n v="16"/>
    <x v="8"/>
    <x v="5"/>
    <x v="5"/>
    <n v="91"/>
    <n v="1"/>
  </r>
  <r>
    <n v="20.7892048260975"/>
    <n v="88.828292975948798"/>
    <n v="73.250024901897405"/>
    <n v="37.892298365789301"/>
    <n v="3.2692846571278902"/>
    <n v="51.432352813285398"/>
    <n v="13.701643601794199"/>
    <n v="46.573273559323802"/>
    <n v="8.0620956771285908"/>
    <n v="297.80590806568603"/>
    <n v="1038.23604500387"/>
    <n v="7.0744940520054298"/>
    <n v="0.28676049215497301"/>
    <n v="210"/>
    <x v="2"/>
    <x v="2"/>
    <n v="29.971111437609601"/>
    <n v="106.31041898152399"/>
    <s v="Friday"/>
    <n v="1"/>
    <x v="1"/>
    <x v="7"/>
    <x v="3"/>
    <n v="79"/>
    <n v="0"/>
  </r>
  <r>
    <n v="124.438211672194"/>
    <n v="211.82801390321899"/>
    <n v="95.811405796380697"/>
    <n v="39.749187111778902"/>
    <n v="3.6057827958731399"/>
    <n v="58.996475943268599"/>
    <n v="11.898891679183899"/>
    <n v="91.307590630883894"/>
    <n v="0.53301921782836204"/>
    <n v="85.279106169764603"/>
    <n v="983.34199055711201"/>
    <n v="32.940904900532203"/>
    <n v="19.182379291539402"/>
    <n v="37"/>
    <x v="0"/>
    <x v="0"/>
    <n v="38.452225433788698"/>
    <n v="113.46644934959301"/>
    <s v="Friday"/>
    <n v="2"/>
    <x v="6"/>
    <x v="1"/>
    <x v="0"/>
    <n v="68"/>
    <n v="0"/>
  </r>
  <r>
    <n v="184.62036871948999"/>
    <n v="186.05131554286999"/>
    <n v="39.3683560925219"/>
    <n v="47.476204306309498"/>
    <n v="2.3144434911643499"/>
    <n v="87.257168661699097"/>
    <n v="35.788188589731703"/>
    <n v="96.783867462239499"/>
    <n v="5.6060516620861298"/>
    <n v="197.91075208397399"/>
    <n v="995.51182833284702"/>
    <n v="5.0715622038859998"/>
    <n v="13.231306341905899"/>
    <n v="427"/>
    <x v="1"/>
    <x v="1"/>
    <n v="33.459277626066601"/>
    <n v="127.793037676981"/>
    <s v="Monday"/>
    <n v="14"/>
    <x v="6"/>
    <x v="7"/>
    <x v="4"/>
    <n v="25"/>
    <n v="1"/>
  </r>
  <r>
    <n v="152.662103625355"/>
    <n v="74.719963359657498"/>
    <n v="46.954184398409403"/>
    <n v="12.502192438708599"/>
    <n v="2.7838899796241598"/>
    <n v="93.558392366247205"/>
    <n v="21.778701528914201"/>
    <n v="23.864362517086601"/>
    <n v="6.2578954318993798"/>
    <n v="356.42823986816001"/>
    <n v="1018.8247528203"/>
    <n v="19.697703240167801"/>
    <n v="18.024531514356099"/>
    <n v="380"/>
    <x v="0"/>
    <x v="0"/>
    <n v="40.338012742613799"/>
    <n v="92.566980860754796"/>
    <s v="Thursday"/>
    <n v="7"/>
    <x v="4"/>
    <x v="8"/>
    <x v="4"/>
    <n v="97"/>
    <n v="1"/>
  </r>
  <r>
    <n v="207.735757120839"/>
    <n v="197.87896861687099"/>
    <n v="68.493497200879006"/>
    <n v="41.318521938981597"/>
    <n v="2.7957408908932901"/>
    <n v="171.71680263441399"/>
    <n v="30.303542459886302"/>
    <n v="50.269132511985298"/>
    <n v="5.0647231658981404"/>
    <n v="6.8128124356575297"/>
    <n v="990.00532802080795"/>
    <n v="33.860557632916702"/>
    <n v="14.1026874619699"/>
    <n v="439"/>
    <x v="0"/>
    <x v="2"/>
    <n v="25.870877140992501"/>
    <n v="125.047380828147"/>
    <s v="Monday"/>
    <n v="1"/>
    <x v="9"/>
    <x v="3"/>
    <x v="0"/>
    <n v="39"/>
    <n v="1"/>
  </r>
  <r>
    <n v="233.65995592860901"/>
    <n v="67.253888564061498"/>
    <n v="7.3533595286615503"/>
    <n v="17.377076996434599"/>
    <n v="0.95285750134508196"/>
    <n v="17.739206118179101"/>
    <n v="-6.6753483447115798"/>
    <n v="73.068022786474003"/>
    <n v="3.3260560667759602"/>
    <n v="20.920382723484099"/>
    <n v="1043.22754229666"/>
    <n v="35.968534051027603"/>
    <n v="17.644592119084201"/>
    <n v="369"/>
    <x v="1"/>
    <x v="0"/>
    <n v="47.284583589497501"/>
    <n v="97.279635932542902"/>
    <s v="Tuesday"/>
    <n v="14"/>
    <x v="9"/>
    <x v="3"/>
    <x v="2"/>
    <n v="86"/>
    <n v="1"/>
  </r>
  <r>
    <n v="49.472412251412401"/>
    <n v="241.647381110635"/>
    <n v="7.9019785297591998"/>
    <n v="35.872768442320499"/>
    <n v="1.4572535184828601"/>
    <n v="38.921161743257301"/>
    <n v="23.617151604894399"/>
    <n v="61.592066241640197"/>
    <n v="2.51840118565107"/>
    <n v="147.30963402950599"/>
    <n v="1030.17469392475"/>
    <n v="45.403944482732797"/>
    <n v="3.7366257994139498"/>
    <n v="427"/>
    <x v="2"/>
    <x v="3"/>
    <n v="46.604983991752903"/>
    <n v="98.822736262575503"/>
    <s v="Wednesday"/>
    <n v="23"/>
    <x v="7"/>
    <x v="6"/>
    <x v="1"/>
    <n v="64"/>
    <n v="1"/>
  </r>
  <r>
    <n v="215.70538468376401"/>
    <n v="259.120844960353"/>
    <n v="83.822076532415196"/>
    <n v="49.746965618220599"/>
    <n v="4.6078074056508997"/>
    <n v="19.7944306642916"/>
    <n v="5.8762600044054096"/>
    <n v="47.745816882088199"/>
    <n v="2.0001360700175601"/>
    <n v="218.97910354372399"/>
    <n v="997.31512562225305"/>
    <n v="4.8113682634302304"/>
    <n v="9.8783728109723192"/>
    <n v="304"/>
    <x v="2"/>
    <x v="2"/>
    <n v="30.609020031658201"/>
    <n v="90.116820917664995"/>
    <s v="Monday"/>
    <n v="1"/>
    <x v="9"/>
    <x v="2"/>
    <x v="0"/>
    <n v="91"/>
    <n v="1"/>
  </r>
  <r>
    <n v="128.607764145934"/>
    <n v="67.455528524632697"/>
    <n v="39.1112975875469"/>
    <n v="30.711735549115801"/>
    <n v="4.4255224126419996"/>
    <n v="84.227396465656199"/>
    <n v="19.311032210886999"/>
    <n v="41.465024984489403"/>
    <n v="1.36333163761697"/>
    <n v="24.382144125985999"/>
    <n v="981.81113244021196"/>
    <n v="29.9697064908576"/>
    <n v="13.6194768421344"/>
    <n v="207"/>
    <x v="1"/>
    <x v="1"/>
    <n v="30.960088285092901"/>
    <n v="110.31540394853801"/>
    <s v="Wednesday"/>
    <n v="4"/>
    <x v="9"/>
    <x v="2"/>
    <x v="1"/>
    <n v="37"/>
    <n v="0"/>
  </r>
  <r>
    <n v="32.853430878482399"/>
    <n v="184.51887594884499"/>
    <n v="68.864457970603993"/>
    <n v="22.0147373984999"/>
    <n v="4.0184389613781804"/>
    <n v="103.280967187953"/>
    <n v="8.7662325245215804"/>
    <n v="78.909500281759307"/>
    <n v="1.43178195783188"/>
    <n v="159.371579872924"/>
    <n v="980.128302814569"/>
    <n v="1.9973874597349099"/>
    <n v="1.0872960678233801"/>
    <n v="73"/>
    <x v="2"/>
    <x v="3"/>
    <n v="30.351668254019799"/>
    <n v="113.52750398251101"/>
    <s v="Saturday"/>
    <n v="23"/>
    <x v="1"/>
    <x v="5"/>
    <x v="2"/>
    <n v="89"/>
    <n v="0"/>
  </r>
  <r>
    <n v="130.30277637737399"/>
    <n v="218.33666844008201"/>
    <n v="46.965460375060204"/>
    <n v="38.582224167822297"/>
    <n v="3.58914799760697"/>
    <n v="177.45880302514499"/>
    <n v="32.459113642590701"/>
    <n v="85.2591160098941"/>
    <n v="6.0489353454868198"/>
    <n v="281.04914102484503"/>
    <n v="1031.5245445631999"/>
    <n v="5.2422071768000498"/>
    <n v="4.5891140937617001"/>
    <n v="290"/>
    <x v="0"/>
    <x v="4"/>
    <n v="24.8426994466592"/>
    <n v="119.434808970558"/>
    <s v="Sunday"/>
    <n v="15"/>
    <x v="0"/>
    <x v="7"/>
    <x v="4"/>
    <n v="39"/>
    <n v="0"/>
  </r>
  <r>
    <n v="27.625777041925399"/>
    <n v="187.65441453324601"/>
    <n v="63.717013269339603"/>
    <n v="47.5531592977621"/>
    <n v="4.8723069593446597"/>
    <n v="95.4448849100187"/>
    <n v="12.1886383770641"/>
    <n v="75.362363580296901"/>
    <n v="1.1555440547043601"/>
    <n v="292.57151534567703"/>
    <n v="999.87992549806495"/>
    <n v="19.822622419411999"/>
    <n v="1.1249264490224"/>
    <n v="52"/>
    <x v="3"/>
    <x v="4"/>
    <n v="49.867517454043202"/>
    <n v="111.348313070119"/>
    <s v="Saturday"/>
    <n v="17"/>
    <x v="6"/>
    <x v="0"/>
    <x v="1"/>
    <n v="14"/>
    <n v="0"/>
  </r>
  <r>
    <n v="213.06684669467001"/>
    <n v="265.22865274086001"/>
    <n v="41.853040912118203"/>
    <n v="31.515037658576901"/>
    <n v="2.6814737985201198"/>
    <n v="112.395750666637"/>
    <n v="8.5787245037656294"/>
    <n v="90.037711113873002"/>
    <n v="3.7486527234851499"/>
    <n v="278.056417361755"/>
    <n v="985.93548805806995"/>
    <n v="10.115093427383799"/>
    <n v="6.33119429479021"/>
    <n v="342"/>
    <x v="3"/>
    <x v="2"/>
    <n v="29.254520294287701"/>
    <n v="114.068238066505"/>
    <s v="Wednesday"/>
    <n v="19"/>
    <x v="2"/>
    <x v="2"/>
    <x v="1"/>
    <n v="69"/>
    <n v="1"/>
  </r>
  <r>
    <n v="159.380552773913"/>
    <n v="22.662871951454999"/>
    <n v="20.8991179280243"/>
    <n v="47.975196246341"/>
    <n v="4.2900167746239202"/>
    <n v="124.291661821066"/>
    <n v="10.4151823856332"/>
    <n v="96.494841670672301"/>
    <n v="4.7233968791633396"/>
    <n v="74.373002556931397"/>
    <n v="1049.58609410752"/>
    <n v="39.513866548023799"/>
    <n v="18.029962035149701"/>
    <n v="415"/>
    <x v="0"/>
    <x v="0"/>
    <n v="37.8177816072319"/>
    <n v="106.145437758855"/>
    <s v="Thursday"/>
    <n v="0"/>
    <x v="11"/>
    <x v="9"/>
    <x v="1"/>
    <n v="93"/>
    <n v="1"/>
  </r>
  <r>
    <n v="193.68025455636001"/>
    <n v="52.2708326998141"/>
    <n v="68.9679772979935"/>
    <n v="35.195791438352302"/>
    <n v="4.8248769790131698"/>
    <n v="151.45281004129399"/>
    <n v="9.6497347039502497"/>
    <n v="95.901184167624805"/>
    <n v="2.5797146826162098"/>
    <n v="299.56171902766999"/>
    <n v="987.49323226751699"/>
    <n v="8.6076203820366697"/>
    <n v="11.1876472395767"/>
    <n v="228"/>
    <x v="1"/>
    <x v="0"/>
    <n v="47.856825258553002"/>
    <n v="125.405279843177"/>
    <s v="Wednesday"/>
    <n v="2"/>
    <x v="7"/>
    <x v="9"/>
    <x v="4"/>
    <n v="7"/>
    <n v="0"/>
  </r>
  <r>
    <n v="101.819919380104"/>
    <n v="142.79655611574501"/>
    <n v="52.362232342736299"/>
    <n v="44.262499484857102"/>
    <n v="3.8977061419649002"/>
    <n v="56.073411111327701"/>
    <n v="9.5630229183286595"/>
    <n v="85.252250811064499"/>
    <n v="6.1496391407673201"/>
    <n v="82.054941224251806"/>
    <n v="990.96231179922199"/>
    <n v="24.224826199457201"/>
    <n v="6.1766598422333798"/>
    <n v="88"/>
    <x v="1"/>
    <x v="2"/>
    <n v="47.180731611577599"/>
    <n v="112.375223241147"/>
    <s v="Wednesday"/>
    <n v="17"/>
    <x v="0"/>
    <x v="7"/>
    <x v="2"/>
    <n v="69"/>
    <n v="0"/>
  </r>
  <r>
    <n v="115.860782865836"/>
    <n v="132.57149046559101"/>
    <n v="50.091585497719201"/>
    <n v="34.545318073210098"/>
    <n v="3.5738301694499501"/>
    <n v="130.007907045515"/>
    <n v="38.212373748540401"/>
    <n v="86.137246769173998"/>
    <n v="5.3292942083432999"/>
    <n v="197.46740454328"/>
    <n v="997.41173896334101"/>
    <n v="9.81504204390043"/>
    <n v="4.9520167496746597"/>
    <n v="205"/>
    <x v="2"/>
    <x v="3"/>
    <n v="46.512642840913898"/>
    <n v="95.429780652646798"/>
    <s v="Saturday"/>
    <n v="7"/>
    <x v="4"/>
    <x v="1"/>
    <x v="1"/>
    <n v="71"/>
    <n v="0"/>
  </r>
  <r>
    <n v="200.824916339038"/>
    <n v="290.40975473588401"/>
    <n v="72.700485604257594"/>
    <n v="34.908207226716797"/>
    <n v="2.7717126832657999"/>
    <n v="91.331646356631296"/>
    <n v="25.826262831734098"/>
    <n v="78.731014042195994"/>
    <n v="8.28838911410047"/>
    <n v="285.268109970767"/>
    <n v="993.14544501733496"/>
    <n v="33.365116699276797"/>
    <n v="1.8804394598784999"/>
    <n v="286"/>
    <x v="3"/>
    <x v="4"/>
    <n v="31.177727009289601"/>
    <n v="128.36198223724401"/>
    <s v="Sunday"/>
    <n v="0"/>
    <x v="6"/>
    <x v="8"/>
    <x v="5"/>
    <n v="13"/>
    <n v="0"/>
  </r>
  <r>
    <n v="214.480667805856"/>
    <n v="189.129174102344"/>
    <n v="59.564719660688397"/>
    <n v="40.312708627717498"/>
    <n v="4.5447368685876404"/>
    <n v="172.95472882405801"/>
    <n v="-7.49656349768496"/>
    <n v="35.972532743954503"/>
    <n v="6.7917751071508503"/>
    <n v="325.62497625662201"/>
    <n v="1029.7424816006301"/>
    <n v="22.3407975476517"/>
    <n v="3.64980194504263"/>
    <n v="247"/>
    <x v="1"/>
    <x v="2"/>
    <n v="28.5322335762888"/>
    <n v="120.58970561748799"/>
    <s v="Tuesday"/>
    <n v="19"/>
    <x v="1"/>
    <x v="2"/>
    <x v="3"/>
    <n v="21"/>
    <n v="0"/>
  </r>
  <r>
    <n v="223.45719246380401"/>
    <n v="210.71098220054799"/>
    <n v="97.605150619159502"/>
    <n v="40.435959768867001"/>
    <n v="0.415258006839542"/>
    <n v="142.372937963693"/>
    <n v="36.868978280647298"/>
    <n v="69.227576931694998"/>
    <n v="0.44546482251478497"/>
    <n v="109.849614473787"/>
    <n v="1005.99091088343"/>
    <n v="22.752522078591699"/>
    <n v="1.7299193071058101"/>
    <n v="130"/>
    <x v="1"/>
    <x v="2"/>
    <n v="41.013060956854098"/>
    <n v="118.614200989208"/>
    <s v="Friday"/>
    <n v="0"/>
    <x v="11"/>
    <x v="2"/>
    <x v="4"/>
    <n v="72"/>
    <n v="0"/>
  </r>
  <r>
    <n v="20.837382092509198"/>
    <n v="43.629755720608799"/>
    <n v="86.626983936242397"/>
    <n v="45.031069185077499"/>
    <n v="2.2856069949153399"/>
    <n v="16.0155835849712"/>
    <n v="-3.6674399495663099"/>
    <n v="72.703974177171006"/>
    <n v="8.8193531222186792"/>
    <n v="137.351358071764"/>
    <n v="983.33058960037204"/>
    <n v="38.1772339276202"/>
    <n v="15.6803705090359"/>
    <n v="257"/>
    <x v="3"/>
    <x v="2"/>
    <n v="37.348816836207902"/>
    <n v="111.265969937951"/>
    <s v="Tuesday"/>
    <n v="20"/>
    <x v="1"/>
    <x v="0"/>
    <x v="1"/>
    <n v="77"/>
    <n v="0"/>
  </r>
  <r>
    <n v="63.411311191118301"/>
    <n v="299.13345539116199"/>
    <n v="31.107850142750799"/>
    <n v="4.9244644259868098"/>
    <n v="0.40660957443327"/>
    <n v="44.4244794033483"/>
    <n v="-5.6955198432737104"/>
    <n v="52.677144190261302"/>
    <n v="2.13121406141439"/>
    <n v="213.138064844246"/>
    <n v="987.031410448781"/>
    <n v="5.7519503904886102"/>
    <n v="19.798730881964399"/>
    <n v="51"/>
    <x v="0"/>
    <x v="1"/>
    <n v="34.8976891418951"/>
    <n v="115.709662902673"/>
    <s v="Wednesday"/>
    <n v="22"/>
    <x v="8"/>
    <x v="9"/>
    <x v="1"/>
    <n v="17"/>
    <n v="0"/>
  </r>
  <r>
    <n v="13.878310999321499"/>
    <n v="288.44592530739698"/>
    <n v="66.274145453652096"/>
    <n v="34.198711878933999"/>
    <n v="2.21698136173146"/>
    <n v="111.476278226497"/>
    <n v="31.33685924644"/>
    <n v="93.013387057693805"/>
    <n v="0.69678900799296395"/>
    <n v="59.923158530457698"/>
    <n v="1008.3760877250299"/>
    <n v="6.7711549299103"/>
    <n v="1.3034433568088"/>
    <n v="469"/>
    <x v="0"/>
    <x v="4"/>
    <n v="20.534880909057001"/>
    <n v="115.57059863412201"/>
    <s v="Tuesday"/>
    <n v="16"/>
    <x v="2"/>
    <x v="7"/>
    <x v="3"/>
    <n v="55"/>
    <n v="1"/>
  </r>
  <r>
    <n v="123.150328292023"/>
    <n v="286.57762367045001"/>
    <n v="75.026798821549804"/>
    <n v="4.2671403724643797"/>
    <n v="3.3236303628493098"/>
    <n v="123.035991839932"/>
    <n v="2.9602255858637099"/>
    <n v="76.889708357417405"/>
    <n v="2.0048357162394099"/>
    <n v="342.20671414594301"/>
    <n v="1021.73301280467"/>
    <n v="23.579541614162"/>
    <n v="14.9983980077649"/>
    <n v="242"/>
    <x v="0"/>
    <x v="3"/>
    <n v="38.7856997266775"/>
    <n v="109.484857213837"/>
    <s v="Wednesday"/>
    <n v="22"/>
    <x v="5"/>
    <x v="0"/>
    <x v="3"/>
    <n v="63"/>
    <n v="0"/>
  </r>
  <r>
    <n v="173.234838820796"/>
    <n v="48.1380959412541"/>
    <n v="59.529148772625803"/>
    <n v="20.7151824190402"/>
    <n v="2.6366824001285201"/>
    <n v="61.152112519836898"/>
    <n v="15.1959900722049"/>
    <n v="14.3361969849367"/>
    <n v="8.2978962039411499"/>
    <n v="301.72414396519702"/>
    <n v="1007.44900775224"/>
    <n v="30.080844301930401"/>
    <n v="0.95507588931505805"/>
    <n v="72"/>
    <x v="0"/>
    <x v="2"/>
    <n v="39.9474683856863"/>
    <n v="95.387374071049706"/>
    <s v="Saturday"/>
    <n v="12"/>
    <x v="9"/>
    <x v="3"/>
    <x v="0"/>
    <n v="79"/>
    <n v="0"/>
  </r>
  <r>
    <n v="225.00771077349"/>
    <n v="207.2838890358"/>
    <n v="33.891884770376997"/>
    <n v="13.7056186234989"/>
    <n v="2.6440287712974899"/>
    <n v="183.577176160504"/>
    <n v="2.6883703069262799"/>
    <n v="76.529559817419994"/>
    <n v="6.62324848601701"/>
    <n v="105.871803354834"/>
    <n v="1045.22161478567"/>
    <n v="31.700337809311399"/>
    <n v="19.4376991251433"/>
    <n v="41"/>
    <x v="3"/>
    <x v="1"/>
    <n v="20.9368731281197"/>
    <n v="110.808377148194"/>
    <s v="Wednesday"/>
    <n v="12"/>
    <x v="1"/>
    <x v="5"/>
    <x v="5"/>
    <n v="40"/>
    <n v="0"/>
  </r>
  <r>
    <n v="130.014461709497"/>
    <n v="243.73846891220299"/>
    <n v="11.130142690863"/>
    <n v="38.615993524706901"/>
    <n v="3.78182422868688"/>
    <n v="56.120114476791997"/>
    <n v="30.651085791484899"/>
    <n v="25.794803359424002"/>
    <n v="7.4540154309043203"/>
    <n v="340.65408878404401"/>
    <n v="1017.82454046869"/>
    <n v="42.2923683178931"/>
    <n v="9.9201731476726405"/>
    <n v="403"/>
    <x v="0"/>
    <x v="1"/>
    <n v="20.9530876890834"/>
    <n v="106.406926772308"/>
    <s v="Friday"/>
    <n v="17"/>
    <x v="7"/>
    <x v="3"/>
    <x v="4"/>
    <n v="85"/>
    <n v="1"/>
  </r>
  <r>
    <n v="17.867502899160201"/>
    <n v="244.76091997572999"/>
    <n v="61.587019588283397"/>
    <n v="11.9018154360033"/>
    <n v="3.9291560323453298"/>
    <n v="156.153067838982"/>
    <n v="-0.492650844189926"/>
    <n v="85.988871968682503"/>
    <n v="5.0986550963818598"/>
    <n v="329.454125330968"/>
    <n v="1024.31610140523"/>
    <n v="15.6678089833092"/>
    <n v="13.3303575936438"/>
    <n v="154"/>
    <x v="3"/>
    <x v="3"/>
    <n v="21.586086695974199"/>
    <n v="116.31986950413599"/>
    <s v="Tuesday"/>
    <n v="17"/>
    <x v="2"/>
    <x v="7"/>
    <x v="5"/>
    <n v="80"/>
    <n v="0"/>
  </r>
  <r>
    <n v="138.83389450451301"/>
    <n v="253.47867866897499"/>
    <n v="19.402337552649499"/>
    <n v="23.1113456434047"/>
    <n v="4.4760856057591996"/>
    <n v="134.28170618752199"/>
    <n v="-3.4660967275430798"/>
    <n v="40.949746047144501"/>
    <n v="0.22728817823073499"/>
    <n v="296.20933144194902"/>
    <n v="982.28962052251802"/>
    <n v="7.9157151304337496"/>
    <n v="18.4519247961662"/>
    <n v="33"/>
    <x v="0"/>
    <x v="1"/>
    <n v="29.396321232019101"/>
    <n v="125.341974864151"/>
    <s v="Wednesday"/>
    <n v="7"/>
    <x v="9"/>
    <x v="6"/>
    <x v="0"/>
    <n v="87"/>
    <n v="0"/>
  </r>
  <r>
    <n v="203.93432830702201"/>
    <n v="89.783573105836695"/>
    <n v="46.544058105929899"/>
    <n v="6.2183829084874898"/>
    <n v="2.7277781202806102"/>
    <n v="198.696809884841"/>
    <n v="29.544143355974501"/>
    <n v="65.7249506951364"/>
    <n v="4.17273410987569"/>
    <n v="195.62636755693401"/>
    <n v="982.20192462692796"/>
    <n v="29.696007448886601"/>
    <n v="8.3512427014992099"/>
    <n v="491"/>
    <x v="1"/>
    <x v="4"/>
    <n v="20.177227661391498"/>
    <n v="100.91819401989"/>
    <s v="Sunday"/>
    <n v="11"/>
    <x v="4"/>
    <x v="5"/>
    <x v="0"/>
    <n v="10"/>
    <n v="1"/>
  </r>
  <r>
    <n v="69.106775182331106"/>
    <n v="55.339617191328799"/>
    <n v="51.283484506756601"/>
    <n v="39.006208399034598"/>
    <n v="2.9350558716589301"/>
    <n v="124.24323574396701"/>
    <n v="5.3874664258690599"/>
    <n v="38.783812174697402"/>
    <n v="0.28423845494695199"/>
    <n v="328.12255312230297"/>
    <n v="1004.76517361864"/>
    <n v="16.7827249536228"/>
    <n v="16.3763417384747"/>
    <n v="212"/>
    <x v="0"/>
    <x v="3"/>
    <n v="44.735996265029598"/>
    <n v="116.084143285097"/>
    <s v="Wednesday"/>
    <n v="6"/>
    <x v="5"/>
    <x v="0"/>
    <x v="5"/>
    <n v="68"/>
    <n v="0"/>
  </r>
  <r>
    <n v="109.29310620043999"/>
    <n v="198.44429101676599"/>
    <n v="89.467348459448104"/>
    <n v="20.589686400987102"/>
    <n v="2.2054225878511402"/>
    <n v="120.612977990285"/>
    <n v="-1.43866198470854"/>
    <n v="44.867063549983698"/>
    <n v="6.5239548346732601"/>
    <n v="126.039694720586"/>
    <n v="1018.4630585380399"/>
    <n v="7.4298617244054999"/>
    <n v="16.615039499129299"/>
    <n v="13"/>
    <x v="3"/>
    <x v="0"/>
    <n v="32.510059621163201"/>
    <n v="111.265426323471"/>
    <s v="Sunday"/>
    <n v="23"/>
    <x v="9"/>
    <x v="1"/>
    <x v="1"/>
    <n v="34"/>
    <n v="0"/>
  </r>
  <r>
    <n v="29.203674118311099"/>
    <n v="124.93520558653"/>
    <n v="44.966849892659901"/>
    <n v="2.43042595560066"/>
    <n v="2.8797989870079101"/>
    <n v="98.073860003208594"/>
    <n v="9.8967435588728296"/>
    <n v="64.740864811275799"/>
    <n v="0.82829032744109499"/>
    <n v="155.17522015553499"/>
    <n v="994.43346796901801"/>
    <n v="2.2568834562499198"/>
    <n v="17.178241538420401"/>
    <n v="444"/>
    <x v="0"/>
    <x v="3"/>
    <n v="36.075205750617997"/>
    <n v="110.09695027357699"/>
    <s v="Wednesday"/>
    <n v="17"/>
    <x v="10"/>
    <x v="5"/>
    <x v="4"/>
    <n v="75"/>
    <n v="1"/>
  </r>
  <r>
    <n v="190.97588594921601"/>
    <n v="51.233758426947098"/>
    <n v="71.960698617500697"/>
    <n v="42.240274827796"/>
    <n v="3.4549328028792701"/>
    <n v="105.76663412610201"/>
    <n v="4.3101518144775"/>
    <n v="52.969581330099402"/>
    <n v="9.92275512866863"/>
    <n v="329.49660446484802"/>
    <n v="996.28342064103595"/>
    <n v="39.488962804895301"/>
    <n v="9.4635643199815505"/>
    <n v="113"/>
    <x v="2"/>
    <x v="1"/>
    <n v="31.159985084864701"/>
    <n v="108.984167709337"/>
    <s v="Saturday"/>
    <n v="0"/>
    <x v="4"/>
    <x v="4"/>
    <x v="5"/>
    <n v="80"/>
    <n v="0"/>
  </r>
  <r>
    <n v="15.4121862872565"/>
    <n v="22.358843521257299"/>
    <n v="26.562877969716901"/>
    <n v="6.5574233940393798"/>
    <n v="1.48460945547975"/>
    <n v="38.316821745258501"/>
    <n v="1.10680287265924"/>
    <n v="19.296705785227399"/>
    <n v="9.6649716277324007"/>
    <n v="54.127939656457698"/>
    <n v="1007.03607544247"/>
    <n v="48.165005914670203"/>
    <n v="5.6637204646514601"/>
    <n v="10"/>
    <x v="1"/>
    <x v="1"/>
    <n v="26.173761943444902"/>
    <n v="100.94337702439201"/>
    <s v="Saturday"/>
    <n v="18"/>
    <x v="11"/>
    <x v="9"/>
    <x v="5"/>
    <n v="51"/>
    <n v="0"/>
  </r>
  <r>
    <n v="234.07815825592999"/>
    <n v="183.350656512646"/>
    <n v="63.626639625747998"/>
    <n v="1.5258193743424"/>
    <n v="0.81816268472889098"/>
    <n v="98.205516371745205"/>
    <n v="-3.38950067774292"/>
    <n v="43.9969125355504"/>
    <n v="9.5794700062223406"/>
    <n v="270.056524340919"/>
    <n v="1001.79115272489"/>
    <n v="18.656584596521199"/>
    <n v="1.0328007364473999"/>
    <n v="450"/>
    <x v="0"/>
    <x v="4"/>
    <n v="25.37491582481"/>
    <n v="128.70328024747801"/>
    <s v="Sunday"/>
    <n v="3"/>
    <x v="10"/>
    <x v="4"/>
    <x v="3"/>
    <n v="39"/>
    <n v="1"/>
  </r>
  <r>
    <n v="136.55972148457599"/>
    <n v="147.82059305419901"/>
    <n v="74.090723854401205"/>
    <n v="15.3777044155116"/>
    <n v="1.1202242386386001"/>
    <n v="183.82838262772799"/>
    <n v="18.662279369577401"/>
    <n v="20.831526043097099"/>
    <n v="9.6076804919672192"/>
    <n v="312.87784763053997"/>
    <n v="996.18048233919399"/>
    <n v="17.477974378688401"/>
    <n v="0.30168661939795"/>
    <n v="214"/>
    <x v="3"/>
    <x v="2"/>
    <n v="27.148195402529801"/>
    <n v="110.08631916216299"/>
    <s v="Wednesday"/>
    <n v="18"/>
    <x v="3"/>
    <x v="3"/>
    <x v="4"/>
    <n v="74"/>
    <n v="0"/>
  </r>
  <r>
    <n v="171.972034980638"/>
    <n v="124.432197296379"/>
    <n v="47.259710002829202"/>
    <n v="16.622917530225301"/>
    <n v="3.5792973226793099"/>
    <n v="174.83758512875599"/>
    <n v="-5.2406053117772"/>
    <n v="13.91345393984"/>
    <n v="5.82013667029213"/>
    <n v="298.909897982877"/>
    <n v="1029.8503617853301"/>
    <n v="27.062991811533099"/>
    <n v="3.7886577589854098"/>
    <n v="480"/>
    <x v="0"/>
    <x v="3"/>
    <n v="47.931657017243097"/>
    <n v="96.389011719629806"/>
    <s v="Monday"/>
    <n v="5"/>
    <x v="0"/>
    <x v="7"/>
    <x v="0"/>
    <n v="74"/>
    <n v="1"/>
  </r>
  <r>
    <n v="207.42312633773901"/>
    <n v="287.05748694618399"/>
    <n v="49.538051930053697"/>
    <n v="34.130518335994999"/>
    <n v="2.0224900274715498"/>
    <n v="90.122974080396304"/>
    <n v="8.22807046666132"/>
    <n v="31.6503834686701"/>
    <n v="6.0700378566728901"/>
    <n v="310.85182190097902"/>
    <n v="983.53355267920006"/>
    <n v="10.923882972672301"/>
    <n v="14.0005686360909"/>
    <n v="207"/>
    <x v="1"/>
    <x v="0"/>
    <n v="44.376765629597202"/>
    <n v="112.113331828551"/>
    <s v="Saturday"/>
    <n v="13"/>
    <x v="3"/>
    <x v="9"/>
    <x v="0"/>
    <n v="67"/>
    <n v="0"/>
  </r>
  <r>
    <n v="168.88472470028"/>
    <n v="210.96728530966001"/>
    <n v="99.210705339664401"/>
    <n v="34.536381258138697"/>
    <n v="0.87592325229064505"/>
    <n v="84.910744776859801"/>
    <n v="21.870384429474999"/>
    <n v="61.223064168951602"/>
    <n v="7.7374992431194798"/>
    <n v="285.31460574380702"/>
    <n v="1041.0067465647301"/>
    <n v="48.630323945567"/>
    <n v="8.6353125726842492"/>
    <n v="223"/>
    <x v="0"/>
    <x v="3"/>
    <n v="42.539035745438802"/>
    <n v="96.803544849710505"/>
    <s v="Monday"/>
    <n v="7"/>
    <x v="8"/>
    <x v="5"/>
    <x v="0"/>
    <n v="5"/>
    <n v="0"/>
  </r>
  <r>
    <n v="210.47431716089099"/>
    <n v="132.20234329699201"/>
    <n v="54.345612679578103"/>
    <n v="16.3781891840549"/>
    <n v="0.93273355299669003"/>
    <n v="105.6056606508"/>
    <n v="-3.18560344685811"/>
    <n v="42.422381250125298"/>
    <n v="4.7362493333748397"/>
    <n v="210.02082684203199"/>
    <n v="985.03099613596703"/>
    <n v="21.321490354877401"/>
    <n v="7.1809481274213898"/>
    <n v="111"/>
    <x v="3"/>
    <x v="2"/>
    <n v="48.227993014545099"/>
    <n v="97.747035526737307"/>
    <s v="Monday"/>
    <n v="22"/>
    <x v="6"/>
    <x v="7"/>
    <x v="0"/>
    <n v="21"/>
    <n v="0"/>
  </r>
  <r>
    <n v="228.04461431393599"/>
    <n v="124.316229620843"/>
    <n v="59.689793419569497"/>
    <n v="32.109304785097201"/>
    <n v="1.4743604430509401"/>
    <n v="154.840300262542"/>
    <n v="-6.96504532017308"/>
    <n v="70.355233438393498"/>
    <n v="8.84390270716845"/>
    <n v="115.36924697092"/>
    <n v="1049.01965617722"/>
    <n v="17.188540276376401"/>
    <n v="11.2569953802267"/>
    <n v="314"/>
    <x v="0"/>
    <x v="3"/>
    <n v="20.291671708534398"/>
    <n v="110.75411502484999"/>
    <s v="Sunday"/>
    <n v="18"/>
    <x v="1"/>
    <x v="3"/>
    <x v="3"/>
    <n v="4"/>
    <n v="1"/>
  </r>
  <r>
    <n v="249.77761871333499"/>
    <n v="186.16817588733699"/>
    <n v="55.344256757374801"/>
    <n v="15.533040670614101"/>
    <n v="2.72230131965956"/>
    <n v="48.099884423190701"/>
    <n v="20.217694305603398"/>
    <n v="53.5234988789433"/>
    <n v="5.1678692593047497"/>
    <n v="295.42843349200803"/>
    <n v="1010.31798260907"/>
    <n v="37.316430329876198"/>
    <n v="14.5105841848825"/>
    <n v="67"/>
    <x v="0"/>
    <x v="2"/>
    <n v="32.140395266109003"/>
    <n v="106.21289713669999"/>
    <s v="Wednesday"/>
    <n v="23"/>
    <x v="11"/>
    <x v="8"/>
    <x v="5"/>
    <n v="18"/>
    <n v="0"/>
  </r>
  <r>
    <n v="244.02567943552901"/>
    <n v="124.72677070750601"/>
    <n v="76.964520122616506"/>
    <n v="42.365432175146999"/>
    <n v="0.43075611518296297"/>
    <n v="48.808655923721801"/>
    <n v="9.8942308574239508"/>
    <n v="79.724824837079495"/>
    <n v="6.7603455368388099"/>
    <n v="320.10258258421197"/>
    <n v="1032.5753750715701"/>
    <n v="32.486626958457798"/>
    <n v="7.3281543965821703"/>
    <n v="283"/>
    <x v="0"/>
    <x v="3"/>
    <n v="33.966286773788298"/>
    <n v="97.720883891155296"/>
    <s v="Wednesday"/>
    <n v="10"/>
    <x v="0"/>
    <x v="2"/>
    <x v="4"/>
    <n v="17"/>
    <n v="0"/>
  </r>
  <r>
    <n v="241.25829375000399"/>
    <n v="255.263440959484"/>
    <n v="92.023385789181006"/>
    <n v="8.7790567202302103"/>
    <n v="1.84253018547698"/>
    <n v="104.350488309897"/>
    <n v="-1.6003300830024201"/>
    <n v="25.1171132692612"/>
    <n v="7.0326451730567703"/>
    <n v="11.514887150516801"/>
    <n v="1001.7386585217801"/>
    <n v="34.251185289825798"/>
    <n v="19.194051885564502"/>
    <n v="450"/>
    <x v="3"/>
    <x v="0"/>
    <n v="37.103331540090501"/>
    <n v="97.988913306445397"/>
    <s v="Sunday"/>
    <n v="13"/>
    <x v="0"/>
    <x v="0"/>
    <x v="1"/>
    <n v="23"/>
    <n v="1"/>
  </r>
  <r>
    <n v="236.38017853720501"/>
    <n v="234.20126738777299"/>
    <n v="31.504842976902498"/>
    <n v="34.052866705355598"/>
    <n v="2.8408298452074598"/>
    <n v="107.318329777351"/>
    <n v="22.077923385810902"/>
    <n v="82.887337524438607"/>
    <n v="2.7751048937264802"/>
    <n v="206.53767123831199"/>
    <n v="1010.86639851242"/>
    <n v="10.1943684267858"/>
    <n v="5.0651242363295399"/>
    <n v="109"/>
    <x v="0"/>
    <x v="3"/>
    <n v="24.855863813652501"/>
    <n v="111.187746888457"/>
    <s v="Tuesday"/>
    <n v="23"/>
    <x v="7"/>
    <x v="5"/>
    <x v="5"/>
    <n v="66"/>
    <n v="0"/>
  </r>
  <r>
    <n v="105.09726225831101"/>
    <n v="272.71515749768599"/>
    <n v="12.004996183844799"/>
    <n v="41.444020026192099"/>
    <n v="4.9387349321215996"/>
    <n v="132.88470747342399"/>
    <n v="-8.8911246080078108"/>
    <n v="23.975845122184001"/>
    <n v="8.5053134841389202"/>
    <n v="128.75773315203301"/>
    <n v="989.53293438759204"/>
    <n v="15.396103733671"/>
    <n v="12.5180720002562"/>
    <n v="139"/>
    <x v="3"/>
    <x v="3"/>
    <n v="20.740075066748901"/>
    <n v="95.327157097898294"/>
    <s v="Friday"/>
    <n v="15"/>
    <x v="5"/>
    <x v="4"/>
    <x v="2"/>
    <n v="8"/>
    <n v="0"/>
  </r>
  <r>
    <n v="97.151862888591594"/>
    <n v="104.19362073145901"/>
    <n v="87.447628002027898"/>
    <n v="4.6630494905469302"/>
    <n v="4.8293558190192298"/>
    <n v="124.094352719192"/>
    <n v="-7.9740671002905401"/>
    <n v="57.510640103441801"/>
    <n v="8.2686796252645909"/>
    <n v="105.74677845716"/>
    <n v="989.20525443429096"/>
    <n v="28.288000435409899"/>
    <n v="9.9961249552097602"/>
    <n v="345"/>
    <x v="0"/>
    <x v="2"/>
    <n v="26.562106263195702"/>
    <n v="100.02139156836201"/>
    <s v="Monday"/>
    <n v="17"/>
    <x v="8"/>
    <x v="8"/>
    <x v="4"/>
    <n v="77"/>
    <n v="1"/>
  </r>
  <r>
    <n v="125.521945880405"/>
    <n v="264.11359076794201"/>
    <n v="60.468495037593897"/>
    <n v="38.806090074166299"/>
    <n v="2.3848214956329499"/>
    <n v="85.398215811122597"/>
    <n v="-0.18943868747489301"/>
    <n v="15.376282476340901"/>
    <n v="2.3818841109362299"/>
    <n v="107.12177510383199"/>
    <n v="1030.94087637386"/>
    <n v="1.50614232083557"/>
    <n v="10.458455301878001"/>
    <n v="356"/>
    <x v="2"/>
    <x v="3"/>
    <n v="26.579697308939501"/>
    <n v="96.607827295004398"/>
    <s v="Thursday"/>
    <n v="5"/>
    <x v="11"/>
    <x v="0"/>
    <x v="2"/>
    <n v="92"/>
    <n v="1"/>
  </r>
  <r>
    <n v="109.06896318506701"/>
    <n v="170.233134558187"/>
    <n v="46.962337688194602"/>
    <n v="7.1339077539117"/>
    <n v="1.67134275779855"/>
    <n v="26.4897764311687"/>
    <n v="0.60560773142470403"/>
    <n v="66.432435155587299"/>
    <n v="8.4825453599179195"/>
    <n v="155.921373833334"/>
    <n v="1032.5473068577601"/>
    <n v="12.3723304828619"/>
    <n v="5.03135341919943"/>
    <n v="416"/>
    <x v="3"/>
    <x v="3"/>
    <n v="33.701351661907601"/>
    <n v="99.420010806972002"/>
    <s v="Wednesday"/>
    <n v="8"/>
    <x v="7"/>
    <x v="9"/>
    <x v="1"/>
    <n v="87"/>
    <n v="1"/>
  </r>
  <r>
    <n v="164.82830397864399"/>
    <n v="165.027972363271"/>
    <n v="55.3949451958472"/>
    <n v="27.7377876461405"/>
    <n v="1.64649330266904"/>
    <n v="182.24753040443201"/>
    <n v="24.113335044176701"/>
    <n v="88.827844787636394"/>
    <n v="8.6859510176558992"/>
    <n v="98.085982220058298"/>
    <n v="1015.26542080278"/>
    <n v="32.560732576806402"/>
    <n v="1.3367089449485801"/>
    <n v="319"/>
    <x v="3"/>
    <x v="0"/>
    <n v="33.104030920549803"/>
    <n v="127.58359196716"/>
    <s v="Thursday"/>
    <n v="16"/>
    <x v="6"/>
    <x v="2"/>
    <x v="1"/>
    <n v="87"/>
    <n v="1"/>
  </r>
  <r>
    <n v="168.58787787863901"/>
    <n v="156.32544456460499"/>
    <n v="38.450136916871202"/>
    <n v="25.753624989747198"/>
    <n v="0.95122191096719499"/>
    <n v="44.541988128247603"/>
    <n v="-4.5158511825324403"/>
    <n v="23.7940058149902"/>
    <n v="1.7176908447369399"/>
    <n v="233.079912420884"/>
    <n v="1034.19609732599"/>
    <n v="5.8285289724719602"/>
    <n v="6.8908426224781101"/>
    <n v="319"/>
    <x v="1"/>
    <x v="0"/>
    <n v="26.795925744871401"/>
    <n v="94.291036794887802"/>
    <s v="Tuesday"/>
    <n v="23"/>
    <x v="4"/>
    <x v="2"/>
    <x v="0"/>
    <n v="42"/>
    <n v="1"/>
  </r>
  <r>
    <n v="192.19396639198899"/>
    <n v="56.825480089537002"/>
    <n v="91.828097665356694"/>
    <n v="33.891399424245499"/>
    <n v="0.45428621664935598"/>
    <n v="137.44611341109501"/>
    <n v="-4.0362742386564801"/>
    <n v="31.858685348398801"/>
    <n v="0.22063501276945299"/>
    <n v="325.70270408564198"/>
    <n v="981.383028884483"/>
    <n v="46.0187312068932"/>
    <n v="4.7313935387629202"/>
    <n v="212"/>
    <x v="0"/>
    <x v="4"/>
    <n v="45.703626208280198"/>
    <n v="92.672791243832506"/>
    <s v="Friday"/>
    <n v="20"/>
    <x v="7"/>
    <x v="0"/>
    <x v="3"/>
    <n v="67"/>
    <n v="0"/>
  </r>
  <r>
    <n v="165.003239928776"/>
    <n v="236.952621259918"/>
    <n v="77.622499631624393"/>
    <n v="33.828569089949902"/>
    <n v="4.7019011915398901"/>
    <n v="170.01862955004401"/>
    <n v="3.7195399040309902"/>
    <n v="21.971934730537399"/>
    <n v="9.5163772311578505"/>
    <n v="121.419564255724"/>
    <n v="999.25607121389999"/>
    <n v="34.728889549789898"/>
    <n v="19.994631990577702"/>
    <n v="443"/>
    <x v="3"/>
    <x v="2"/>
    <n v="42.163877565679101"/>
    <n v="114.784624244426"/>
    <s v="Tuesday"/>
    <n v="19"/>
    <x v="5"/>
    <x v="8"/>
    <x v="4"/>
    <n v="37"/>
    <n v="1"/>
  </r>
  <r>
    <n v="58.631151580524801"/>
    <n v="66.205552881600994"/>
    <n v="87.926847761254606"/>
    <n v="22.159882463075"/>
    <n v="2.5089132856648799"/>
    <n v="82.265360787466904"/>
    <n v="8.2814775155229405"/>
    <n v="93.916113574673801"/>
    <n v="1.07167972634771"/>
    <n v="67.611190815424393"/>
    <n v="1022.87096259206"/>
    <n v="23.894712725660199"/>
    <n v="18.089973388673599"/>
    <n v="20"/>
    <x v="2"/>
    <x v="0"/>
    <n v="26.288804162705901"/>
    <n v="119.49922562968101"/>
    <s v="Thursday"/>
    <n v="11"/>
    <x v="11"/>
    <x v="7"/>
    <x v="2"/>
    <n v="68"/>
    <n v="0"/>
  </r>
  <r>
    <n v="53.149281367720398"/>
    <n v="202.118622002904"/>
    <n v="79.3900636845636"/>
    <n v="44.911254816674003"/>
    <n v="3.68598218032017"/>
    <n v="173.11656576658899"/>
    <n v="17.215003999053199"/>
    <n v="62.385246266788897"/>
    <n v="6.0981494069363702"/>
    <n v="68.985019592878899"/>
    <n v="992.92652164382503"/>
    <n v="25.475734060589101"/>
    <n v="13.2910212811341"/>
    <n v="38"/>
    <x v="3"/>
    <x v="4"/>
    <n v="36.061315684475097"/>
    <n v="129.60193229423501"/>
    <s v="Sunday"/>
    <n v="13"/>
    <x v="0"/>
    <x v="7"/>
    <x v="1"/>
    <n v="48"/>
    <n v="0"/>
  </r>
  <r>
    <n v="216.439281395227"/>
    <n v="38.622927321399203"/>
    <n v="47.080795112030401"/>
    <n v="3.1184157072468102"/>
    <n v="4.21797071920113"/>
    <n v="77.497721199079095"/>
    <n v="31.083234803566899"/>
    <n v="48.556893358308798"/>
    <n v="3.1810999324189102"/>
    <n v="79.070667568016205"/>
    <n v="1009.07224392492"/>
    <n v="31.227062846823902"/>
    <n v="11.4498511050089"/>
    <n v="416"/>
    <x v="2"/>
    <x v="1"/>
    <n v="47.855286079364298"/>
    <n v="119.012469137541"/>
    <s v="Monday"/>
    <n v="23"/>
    <x v="6"/>
    <x v="2"/>
    <x v="5"/>
    <n v="76"/>
    <n v="1"/>
  </r>
  <r>
    <n v="76.295150628079796"/>
    <n v="42.169471590118803"/>
    <n v="20.469062090697701"/>
    <n v="21.9527511438266"/>
    <n v="2.16522683079828"/>
    <n v="103.336718242926"/>
    <n v="1.11397032514632"/>
    <n v="62.082469326422597"/>
    <n v="4.3892827440189199"/>
    <n v="62.447451422063303"/>
    <n v="988.70205719891101"/>
    <n v="30.7015592602556"/>
    <n v="4.0458944260733496"/>
    <n v="259"/>
    <x v="3"/>
    <x v="3"/>
    <n v="47.204333927967902"/>
    <n v="121.531522699193"/>
    <s v="Saturday"/>
    <n v="21"/>
    <x v="3"/>
    <x v="3"/>
    <x v="1"/>
    <n v="98"/>
    <n v="0"/>
  </r>
  <r>
    <n v="139.67393122102999"/>
    <n v="193.23805549108801"/>
    <n v="66.094868176039896"/>
    <n v="3.7874000864664801"/>
    <n v="2.25737926798165"/>
    <n v="55.984342261689903"/>
    <n v="33.9991476602031"/>
    <n v="13.814179743019499"/>
    <n v="9.3800088194557993"/>
    <n v="297.40205769097798"/>
    <n v="1015.5430778424"/>
    <n v="25.047845351329201"/>
    <n v="5.37377521026258"/>
    <n v="120"/>
    <x v="2"/>
    <x v="1"/>
    <n v="35.458665611122797"/>
    <n v="112.52831742863"/>
    <s v="Monday"/>
    <n v="6"/>
    <x v="10"/>
    <x v="3"/>
    <x v="4"/>
    <n v="49"/>
    <n v="0"/>
  </r>
  <r>
    <n v="41.850850384947599"/>
    <n v="29.4318420664831"/>
    <n v="97.497281602289206"/>
    <n v="22.699016735745399"/>
    <n v="2.1365648566344602"/>
    <n v="150.67092629424701"/>
    <n v="-0.67794253739135402"/>
    <n v="50.349688799545099"/>
    <n v="5.7060560447419197"/>
    <n v="212.35016494904499"/>
    <n v="1012.23042056075"/>
    <n v="44.996788706291703"/>
    <n v="11.574279820611601"/>
    <n v="82"/>
    <x v="3"/>
    <x v="3"/>
    <n v="27.083114126193198"/>
    <n v="98.400216343875798"/>
    <s v="Wednesday"/>
    <n v="7"/>
    <x v="7"/>
    <x v="4"/>
    <x v="1"/>
    <n v="49"/>
    <n v="0"/>
  </r>
  <r>
    <n v="71.317047491632707"/>
    <n v="54.282902258873101"/>
    <n v="50.208569158104702"/>
    <n v="13.896451373058101"/>
    <n v="2.03500424115773"/>
    <n v="195.346720019305"/>
    <n v="15.3345326424971"/>
    <n v="88.416394088307598"/>
    <n v="0.214049803729816"/>
    <n v="332.15748769457599"/>
    <n v="1022.0954031287999"/>
    <n v="20.439988566609198"/>
    <n v="11.098599714669"/>
    <n v="413"/>
    <x v="0"/>
    <x v="3"/>
    <n v="25.246679644687401"/>
    <n v="103.79338538767"/>
    <s v="Wednesday"/>
    <n v="5"/>
    <x v="4"/>
    <x v="5"/>
    <x v="1"/>
    <n v="21"/>
    <n v="1"/>
  </r>
  <r>
    <n v="101.75311067248001"/>
    <n v="96.173179330794795"/>
    <n v="14.0683222989509"/>
    <n v="2.00522161532803"/>
    <n v="4.5210573280544999"/>
    <n v="193.48160464805201"/>
    <n v="4.2263935351862596"/>
    <n v="53.007729874960098"/>
    <n v="7.5173620418937297"/>
    <n v="341.18789615352898"/>
    <n v="983.08457658750501"/>
    <n v="21.986380865692901"/>
    <n v="11.707641346868201"/>
    <n v="89"/>
    <x v="2"/>
    <x v="1"/>
    <n v="33.1550884685984"/>
    <n v="105.927396630926"/>
    <s v="Tuesday"/>
    <n v="2"/>
    <x v="11"/>
    <x v="4"/>
    <x v="5"/>
    <n v="6"/>
    <n v="0"/>
  </r>
  <r>
    <n v="154.696972164096"/>
    <n v="221.61347308330701"/>
    <n v="22.291657797029298"/>
    <n v="34.277451346617198"/>
    <n v="2.7565677585135102"/>
    <n v="130.56757249689599"/>
    <n v="28.699626719293001"/>
    <n v="99.489899544372193"/>
    <n v="8.6505787905833493"/>
    <n v="177.76229981198099"/>
    <n v="1040.4659237471801"/>
    <n v="39.937919721890097"/>
    <n v="16.590209529365801"/>
    <n v="174"/>
    <x v="3"/>
    <x v="4"/>
    <n v="46.447835110206903"/>
    <n v="124.001053944803"/>
    <s v="Sunday"/>
    <n v="15"/>
    <x v="3"/>
    <x v="9"/>
    <x v="3"/>
    <n v="50"/>
    <n v="0"/>
  </r>
  <r>
    <n v="101.34109628060401"/>
    <n v="29.8190566476516"/>
    <n v="75.8673502564437"/>
    <n v="10.3917062170924"/>
    <n v="1.0361716431340799"/>
    <n v="29.432092526244599"/>
    <n v="-7.4479862197610398"/>
    <n v="99.005117841824102"/>
    <n v="1.6017363388724699"/>
    <n v="236.68608204331099"/>
    <n v="1011.21940891955"/>
    <n v="10.901756850979901"/>
    <n v="19.984931764395299"/>
    <n v="240"/>
    <x v="0"/>
    <x v="2"/>
    <n v="28.381158951096801"/>
    <n v="104.28765711747"/>
    <s v="Sunday"/>
    <n v="16"/>
    <x v="8"/>
    <x v="8"/>
    <x v="3"/>
    <n v="59"/>
    <n v="0"/>
  </r>
  <r>
    <n v="40.695789971955897"/>
    <n v="287.140632244301"/>
    <n v="62.769686410609502"/>
    <n v="9.6356278499876193"/>
    <n v="1.2696960601501199"/>
    <n v="94.384473402946696"/>
    <n v="35.036668901937702"/>
    <n v="68.485641026212207"/>
    <n v="5.14816946879208"/>
    <n v="160.12213914305599"/>
    <n v="991.59643813943603"/>
    <n v="30.1704959759407"/>
    <n v="15.1922356432898"/>
    <n v="473"/>
    <x v="3"/>
    <x v="3"/>
    <n v="41.536273368823601"/>
    <n v="109.81345375102001"/>
    <s v="Tuesday"/>
    <n v="17"/>
    <x v="5"/>
    <x v="5"/>
    <x v="1"/>
    <n v="84"/>
    <n v="1"/>
  </r>
  <r>
    <n v="23.9672294454815"/>
    <n v="28.877910132452001"/>
    <n v="13.1521824417621"/>
    <n v="5.8229286751859197"/>
    <n v="4.9481255855157098"/>
    <n v="81.353020895535707"/>
    <n v="2.6595890244767801"/>
    <n v="19.512305398537698"/>
    <n v="5.4506378386098904"/>
    <n v="107.866549837001"/>
    <n v="1032.9941383441501"/>
    <n v="18.143705007758498"/>
    <n v="5.2395795011580599"/>
    <n v="177"/>
    <x v="2"/>
    <x v="3"/>
    <n v="45.821027494905699"/>
    <n v="92.702206264413405"/>
    <s v="Sunday"/>
    <n v="14"/>
    <x v="2"/>
    <x v="2"/>
    <x v="2"/>
    <n v="46"/>
    <n v="0"/>
  </r>
  <r>
    <n v="145.26376689800401"/>
    <n v="274.177637827664"/>
    <n v="13.812002040619801"/>
    <n v="20.959476089590598"/>
    <n v="0.64666080839917295"/>
    <n v="194.05365218983999"/>
    <n v="25.790931324222601"/>
    <n v="76.323198448512898"/>
    <n v="6.45525689594976"/>
    <n v="37.453838481054603"/>
    <n v="1004.56387526498"/>
    <n v="26.886561492564699"/>
    <n v="18.832758891303499"/>
    <n v="47"/>
    <x v="1"/>
    <x v="0"/>
    <n v="21.082270890848701"/>
    <n v="96.854069627977495"/>
    <s v="Saturday"/>
    <n v="7"/>
    <x v="4"/>
    <x v="7"/>
    <x v="1"/>
    <n v="69"/>
    <n v="0"/>
  </r>
  <r>
    <n v="47.021132649930202"/>
    <n v="44.871333026549102"/>
    <n v="95.017497120378806"/>
    <n v="30.634164669567401"/>
    <n v="2.4406901591435699"/>
    <n v="197.32336384212601"/>
    <n v="35.211472114058601"/>
    <n v="31.471433113702599"/>
    <n v="4.03691189671608"/>
    <n v="92.524904382429497"/>
    <n v="1029.2735242578999"/>
    <n v="2.6146192332748801"/>
    <n v="4.9737170361819398"/>
    <n v="470"/>
    <x v="1"/>
    <x v="3"/>
    <n v="42.702085317485"/>
    <n v="111.276300772719"/>
    <s v="Tuesday"/>
    <n v="1"/>
    <x v="0"/>
    <x v="2"/>
    <x v="3"/>
    <n v="73"/>
    <n v="1"/>
  </r>
  <r>
    <n v="140.62368936925299"/>
    <n v="184.99814074149799"/>
    <n v="25.901809124811201"/>
    <n v="30.269778580743001"/>
    <n v="4.2023253284012698"/>
    <n v="112.56784050382301"/>
    <n v="7.7698753252194699"/>
    <n v="33.087194509548901"/>
    <n v="0.565770287629351"/>
    <n v="342.10452563347098"/>
    <n v="1038.94952894474"/>
    <n v="1.35491735279759"/>
    <n v="9.2593451389601196"/>
    <n v="30"/>
    <x v="0"/>
    <x v="4"/>
    <n v="44.294890903337702"/>
    <n v="116.01119262390201"/>
    <s v="Sunday"/>
    <n v="1"/>
    <x v="6"/>
    <x v="0"/>
    <x v="3"/>
    <n v="36"/>
    <n v="0"/>
  </r>
  <r>
    <n v="10.438389577459199"/>
    <n v="188.25758825839699"/>
    <n v="83.117367323142901"/>
    <n v="12.3466125260748"/>
    <n v="1.83705136159237"/>
    <n v="91.850496042375596"/>
    <n v="34.383201578766197"/>
    <n v="12.6930079184907"/>
    <n v="2.6193520844242499"/>
    <n v="208.06120080650101"/>
    <n v="1005.3026884025001"/>
    <n v="26.493629168693701"/>
    <n v="1.8597753917978599"/>
    <n v="191"/>
    <x v="2"/>
    <x v="0"/>
    <n v="42.410483679056"/>
    <n v="103.851439288996"/>
    <s v="Saturday"/>
    <n v="3"/>
    <x v="7"/>
    <x v="7"/>
    <x v="2"/>
    <n v="70"/>
    <n v="0"/>
  </r>
  <r>
    <n v="85.147791065121197"/>
    <n v="259.02494587629502"/>
    <n v="28.365696247250401"/>
    <n v="2.7339631145239802"/>
    <n v="2.1108518452479998"/>
    <n v="113.023836380688"/>
    <n v="31.528846997808401"/>
    <n v="92.430244722830196"/>
    <n v="3.6467840753692302"/>
    <n v="21.783428722641901"/>
    <n v="988.91916508802501"/>
    <n v="42.660378468222397"/>
    <n v="12.8691053574767"/>
    <n v="384"/>
    <x v="0"/>
    <x v="0"/>
    <n v="25.478450444260901"/>
    <n v="106.96277017856301"/>
    <s v="Sunday"/>
    <n v="19"/>
    <x v="7"/>
    <x v="8"/>
    <x v="3"/>
    <n v="49"/>
    <n v="1"/>
  </r>
  <r>
    <n v="89.873592376649896"/>
    <n v="72.806865443577493"/>
    <n v="58.815748537526403"/>
    <n v="42.315069932955097"/>
    <n v="4.3553376894644096"/>
    <n v="163.98361838979801"/>
    <n v="21.626767323298601"/>
    <n v="89.666407027127704"/>
    <n v="1.5384689549234201"/>
    <n v="173.28508832347001"/>
    <n v="1045.99235106436"/>
    <n v="15.3715573998421"/>
    <n v="16.169005336128301"/>
    <n v="449"/>
    <x v="3"/>
    <x v="2"/>
    <n v="35.4722077812214"/>
    <n v="104.703853004461"/>
    <s v="Wednesday"/>
    <n v="13"/>
    <x v="8"/>
    <x v="5"/>
    <x v="0"/>
    <n v="8"/>
    <n v="1"/>
  </r>
  <r>
    <n v="108.432492495866"/>
    <n v="160.79777738968801"/>
    <n v="99.232472359874293"/>
    <n v="8.7291381795977792"/>
    <n v="4.6709094778421196"/>
    <n v="122.39176710998299"/>
    <n v="36.371308941184701"/>
    <n v="71.517117056165006"/>
    <n v="8.0814062481494204"/>
    <n v="93.315072008419904"/>
    <n v="1027.0846631044601"/>
    <n v="21.013368374682599"/>
    <n v="8.6184664015885506"/>
    <n v="432"/>
    <x v="1"/>
    <x v="2"/>
    <n v="42.230622261623601"/>
    <n v="93.756367489725704"/>
    <s v="Tuesday"/>
    <n v="10"/>
    <x v="0"/>
    <x v="3"/>
    <x v="3"/>
    <n v="19"/>
    <n v="1"/>
  </r>
  <r>
    <n v="39.175276408637998"/>
    <n v="77.630698957534193"/>
    <n v="23.4375775536014"/>
    <n v="20.834062952713499"/>
    <n v="2.4012510215827598"/>
    <n v="55.672709466023797"/>
    <n v="29.668940218822399"/>
    <n v="86.957090186532895"/>
    <n v="2.5712311159883101"/>
    <n v="39.7177874218483"/>
    <n v="1011.17708969629"/>
    <n v="17.460072401527501"/>
    <n v="2.13298534242039"/>
    <n v="142"/>
    <x v="0"/>
    <x v="0"/>
    <n v="31.2372225060974"/>
    <n v="92.270472150700996"/>
    <s v="Thursday"/>
    <n v="9"/>
    <x v="7"/>
    <x v="5"/>
    <x v="0"/>
    <n v="67"/>
    <n v="0"/>
  </r>
  <r>
    <n v="131.88146508260601"/>
    <n v="25.0634597453837"/>
    <n v="60.454567455303398"/>
    <n v="5.8792387210003003"/>
    <n v="2.1464464216793901"/>
    <n v="18.154681503890401"/>
    <n v="8.3741987112878302"/>
    <n v="63.136735180333098"/>
    <n v="8.55733736623705"/>
    <n v="76.309037494139403"/>
    <n v="1041.38339176767"/>
    <n v="2.1334552050256401"/>
    <n v="4.7677380914013296"/>
    <n v="316"/>
    <x v="2"/>
    <x v="0"/>
    <n v="28.753315151481701"/>
    <n v="100.443576004677"/>
    <s v="Saturday"/>
    <n v="10"/>
    <x v="4"/>
    <x v="6"/>
    <x v="2"/>
    <n v="47"/>
    <n v="1"/>
  </r>
  <r>
    <n v="121.443290932371"/>
    <n v="50.466177578289098"/>
    <n v="99.564621272124398"/>
    <n v="22.0130041763306"/>
    <n v="3.56555928051925"/>
    <n v="112.581781944716"/>
    <n v="31.806327936596698"/>
    <n v="11.345175660067399"/>
    <n v="9.3963690114622498"/>
    <n v="110.29586423536399"/>
    <n v="1046.1357894328701"/>
    <n v="5.2960610139141098"/>
    <n v="7.5637841086675301"/>
    <n v="218"/>
    <x v="1"/>
    <x v="1"/>
    <n v="31.185008699301498"/>
    <n v="125.65528056778901"/>
    <s v="Thursday"/>
    <n v="15"/>
    <x v="11"/>
    <x v="9"/>
    <x v="4"/>
    <n v="4"/>
    <n v="0"/>
  </r>
  <r>
    <n v="215.769418835831"/>
    <n v="229.71501893287001"/>
    <n v="53.2013251767846"/>
    <n v="38.855085771358397"/>
    <n v="0.330765762979012"/>
    <n v="62.712377876702"/>
    <n v="35.780626659111398"/>
    <n v="14.235521869248601"/>
    <n v="9.9782728008259998"/>
    <n v="119.846359065728"/>
    <n v="1009.71374583113"/>
    <n v="14.982503998582899"/>
    <n v="2.2267479861092698"/>
    <n v="338"/>
    <x v="2"/>
    <x v="4"/>
    <n v="28.461288352242899"/>
    <n v="116.358179133129"/>
    <s v="Tuesday"/>
    <n v="9"/>
    <x v="6"/>
    <x v="2"/>
    <x v="4"/>
    <n v="86"/>
    <n v="1"/>
  </r>
  <r>
    <n v="86.940601582362902"/>
    <n v="193.50443930324201"/>
    <n v="49.667861349288799"/>
    <n v="42.570718535488702"/>
    <n v="0.736636176792963"/>
    <n v="139.78011249916801"/>
    <n v="38.7091019955691"/>
    <n v="67.798845325751898"/>
    <n v="5.8241535551621597"/>
    <n v="23.416715221821601"/>
    <n v="1010.01378315696"/>
    <n v="17.061766145670699"/>
    <n v="4.4651438132391803"/>
    <n v="328"/>
    <x v="3"/>
    <x v="1"/>
    <n v="28.683374506913001"/>
    <n v="108.875272775437"/>
    <s v="Sunday"/>
    <n v="13"/>
    <x v="0"/>
    <x v="5"/>
    <x v="3"/>
    <n v="73"/>
    <n v="1"/>
  </r>
  <r>
    <n v="192.01060831316801"/>
    <n v="234.72389565347399"/>
    <n v="56.436192926505903"/>
    <n v="10.1310427014926"/>
    <n v="3.0785497985668901"/>
    <n v="81.209657905156405"/>
    <n v="-2.6024357214510698"/>
    <n v="53.311198351567299"/>
    <n v="9.5402785694094203E-2"/>
    <n v="313.73520144793201"/>
    <n v="1049.83375022668"/>
    <n v="12.394852157182701"/>
    <n v="8.6537000073714001"/>
    <n v="83"/>
    <x v="0"/>
    <x v="3"/>
    <n v="29.358896305706299"/>
    <n v="129.72260663292101"/>
    <s v="Saturday"/>
    <n v="5"/>
    <x v="2"/>
    <x v="1"/>
    <x v="1"/>
    <n v="98"/>
    <n v="0"/>
  </r>
  <r>
    <n v="220.40917727938401"/>
    <n v="86.357688435405606"/>
    <n v="58.082488947191401"/>
    <n v="8.9877540576152093"/>
    <n v="1.5109070817550301"/>
    <n v="163.31080317986701"/>
    <n v="30.526040810738799"/>
    <n v="15.340116279279099"/>
    <n v="3.8980469478928201"/>
    <n v="318.51709328697501"/>
    <n v="1014.27611837212"/>
    <n v="6.2222654567342097"/>
    <n v="1.4908408306130301"/>
    <n v="482"/>
    <x v="0"/>
    <x v="1"/>
    <n v="24.2600335857856"/>
    <n v="126.769028954948"/>
    <s v="Friday"/>
    <n v="12"/>
    <x v="10"/>
    <x v="4"/>
    <x v="4"/>
    <n v="86"/>
    <n v="1"/>
  </r>
  <r>
    <n v="184.76454810652299"/>
    <n v="223.08423861526299"/>
    <n v="12.220998389325"/>
    <n v="49.052259976936597"/>
    <n v="0.85543218426021495"/>
    <n v="40.217577769443899"/>
    <n v="33.037770968844903"/>
    <n v="22.305683249557799"/>
    <n v="8.1208883540929708"/>
    <n v="282.57084471013798"/>
    <n v="980.11326523357798"/>
    <n v="14.130105692721401"/>
    <n v="16.900371847986499"/>
    <n v="59"/>
    <x v="1"/>
    <x v="1"/>
    <n v="30.5700180815479"/>
    <n v="111.02522205074"/>
    <s v="Sunday"/>
    <n v="14"/>
    <x v="9"/>
    <x v="1"/>
    <x v="1"/>
    <n v="77"/>
    <n v="0"/>
  </r>
  <r>
    <n v="145.90728111927001"/>
    <n v="59.6721019353214"/>
    <n v="64.023434279607699"/>
    <n v="31.8878812170875"/>
    <n v="1.2068889869453701"/>
    <n v="69.5795911608636"/>
    <n v="-9.7350760812011892"/>
    <n v="15.379698251084699"/>
    <n v="9.6068047925091005"/>
    <n v="140.05720624051199"/>
    <n v="1017.35139554336"/>
    <n v="25.431748679638101"/>
    <n v="19.610391760356698"/>
    <n v="159"/>
    <x v="1"/>
    <x v="0"/>
    <n v="28.1803589074621"/>
    <n v="110.409956301421"/>
    <s v="Tuesday"/>
    <n v="13"/>
    <x v="10"/>
    <x v="0"/>
    <x v="1"/>
    <n v="18"/>
    <n v="0"/>
  </r>
  <r>
    <n v="204.67796837881301"/>
    <n v="47.603720399445002"/>
    <n v="82.977640497314297"/>
    <n v="47.2896353459249"/>
    <n v="2.9005737599939101"/>
    <n v="40.8835618724301"/>
    <n v="16.237754056614001"/>
    <n v="87.548908498364895"/>
    <n v="1.51244733767458"/>
    <n v="203.06875341078899"/>
    <n v="990.85640544178898"/>
    <n v="39.498969455975498"/>
    <n v="9.5616743331216192"/>
    <n v="38"/>
    <x v="0"/>
    <x v="2"/>
    <n v="38.536169120902997"/>
    <n v="101.07000840848301"/>
    <s v="Saturday"/>
    <n v="9"/>
    <x v="11"/>
    <x v="5"/>
    <x v="0"/>
    <n v="3"/>
    <n v="0"/>
  </r>
  <r>
    <n v="34.617578558026999"/>
    <n v="20.811365914511502"/>
    <n v="5.8950137355963896"/>
    <n v="26.540338667886999"/>
    <n v="3.5292824993740801"/>
    <n v="31.863657338666599"/>
    <n v="22.793373619311499"/>
    <n v="55.305612264460699"/>
    <n v="0.27212842143115101"/>
    <n v="325.54649433927"/>
    <n v="1047.2332384762899"/>
    <n v="45.9938194131419"/>
    <n v="15.6660879447704"/>
    <n v="69"/>
    <x v="2"/>
    <x v="1"/>
    <n v="20.009446303211199"/>
    <n v="114.36300060915499"/>
    <s v="Saturday"/>
    <n v="18"/>
    <x v="6"/>
    <x v="0"/>
    <x v="2"/>
    <n v="97"/>
    <n v="0"/>
  </r>
  <r>
    <n v="139.628911744948"/>
    <n v="135.71895387231299"/>
    <n v="8.7608237640306807"/>
    <n v="13.2705330280531"/>
    <n v="2.8172465378634599"/>
    <n v="49.2818403749799"/>
    <n v="14.787812681347001"/>
    <n v="59.370288924859601"/>
    <n v="5.8662982414252198"/>
    <n v="351.84849467423902"/>
    <n v="1019.00195290337"/>
    <n v="10.296854953439301"/>
    <n v="3.7656573302298302"/>
    <n v="319"/>
    <x v="1"/>
    <x v="1"/>
    <n v="29.374851728609102"/>
    <n v="121.98590687778599"/>
    <s v="Friday"/>
    <n v="18"/>
    <x v="5"/>
    <x v="8"/>
    <x v="3"/>
    <n v="1"/>
    <n v="1"/>
  </r>
  <r>
    <n v="65.985852912471302"/>
    <n v="131.51312298886501"/>
    <n v="12.4644824041834"/>
    <n v="23.8110853080765"/>
    <n v="4.9378357472866101"/>
    <n v="109.127551919037"/>
    <n v="28.756547490888501"/>
    <n v="21.431928697596302"/>
    <n v="9.5729201930318002"/>
    <n v="173.77138783373999"/>
    <n v="1001.34479941211"/>
    <n v="13.861078404044299"/>
    <n v="10.873244811077001"/>
    <n v="314"/>
    <x v="2"/>
    <x v="4"/>
    <n v="38.184485602200603"/>
    <n v="112.404838374501"/>
    <s v="Friday"/>
    <n v="8"/>
    <x v="10"/>
    <x v="0"/>
    <x v="1"/>
    <n v="67"/>
    <n v="1"/>
  </r>
  <r>
    <n v="114.91125033493699"/>
    <n v="222.873249436094"/>
    <n v="28.7866097274913"/>
    <n v="42.630799811332103"/>
    <n v="0.42142623776059301"/>
    <n v="126.01777475588599"/>
    <n v="28.3028412115248"/>
    <n v="55.763177196024898"/>
    <n v="8.6836347474469893"/>
    <n v="257.68319502078799"/>
    <n v="1025.46948704179"/>
    <n v="15.671186537688399"/>
    <n v="5.3667851441430496"/>
    <n v="359"/>
    <x v="3"/>
    <x v="0"/>
    <n v="48.727941600559802"/>
    <n v="104.459146521119"/>
    <s v="Thursday"/>
    <n v="0"/>
    <x v="9"/>
    <x v="6"/>
    <x v="4"/>
    <n v="69"/>
    <n v="1"/>
  </r>
  <r>
    <n v="127.863923186552"/>
    <n v="163.89239186488999"/>
    <n v="88.320909774374996"/>
    <n v="47.131506512668899"/>
    <n v="3.0509030576823299"/>
    <n v="118.84852389882199"/>
    <n v="2.0549784709404699"/>
    <n v="20.7174200786353"/>
    <n v="1.3562489336444801"/>
    <n v="268.81223224765398"/>
    <n v="1035.31697958005"/>
    <n v="2.5056229176916598"/>
    <n v="19.074115060317599"/>
    <n v="167"/>
    <x v="1"/>
    <x v="3"/>
    <n v="42.323468267225699"/>
    <n v="90.541608294291194"/>
    <s v="Tuesday"/>
    <n v="5"/>
    <x v="4"/>
    <x v="3"/>
    <x v="2"/>
    <n v="63"/>
    <n v="0"/>
  </r>
  <r>
    <n v="223.96194080963099"/>
    <n v="89.063728473652006"/>
    <n v="10.8862860834169"/>
    <n v="12.2602334004327"/>
    <n v="3.2326371003282399"/>
    <n v="105.269562813449"/>
    <n v="27.495309075547599"/>
    <n v="52.221429969998098"/>
    <n v="0.27478183400872602"/>
    <n v="95.536295245972397"/>
    <n v="1020.72019484872"/>
    <n v="48.036445973044998"/>
    <n v="12.6453680531214"/>
    <n v="429"/>
    <x v="1"/>
    <x v="2"/>
    <n v="41.616938881433803"/>
    <n v="109.63843262706899"/>
    <s v="Saturday"/>
    <n v="15"/>
    <x v="6"/>
    <x v="2"/>
    <x v="3"/>
    <n v="97"/>
    <n v="1"/>
  </r>
  <r>
    <n v="183.313126212795"/>
    <n v="44.9398655591947"/>
    <n v="10.231238996914801"/>
    <n v="32.108518646595797"/>
    <n v="2.2694749080947898"/>
    <n v="66.741438337269699"/>
    <n v="8.2196727437598707"/>
    <n v="50.618901494913104"/>
    <n v="9.6152956808228893"/>
    <n v="38.4970095648872"/>
    <n v="1011.376679956"/>
    <n v="6.2358329283492102"/>
    <n v="10.5031468302861"/>
    <n v="337"/>
    <x v="0"/>
    <x v="4"/>
    <n v="39.238629717330298"/>
    <n v="114.812085831332"/>
    <s v="Saturday"/>
    <n v="2"/>
    <x v="10"/>
    <x v="1"/>
    <x v="1"/>
    <n v="35"/>
    <n v="1"/>
  </r>
  <r>
    <n v="232.14038372209799"/>
    <n v="46.541884363901801"/>
    <n v="85.170602960589406"/>
    <n v="4.9869135427978097"/>
    <n v="2.6678213672108599"/>
    <n v="195.908306768682"/>
    <n v="14.908916839146899"/>
    <n v="93.727567760282398"/>
    <n v="2.8273581900029701"/>
    <n v="87.093483028284993"/>
    <n v="1042.46935217038"/>
    <n v="15.2195466283939"/>
    <n v="8.5745708062037806"/>
    <n v="495"/>
    <x v="2"/>
    <x v="1"/>
    <n v="44.3354969367672"/>
    <n v="105.06274200302801"/>
    <s v="Wednesday"/>
    <n v="3"/>
    <x v="6"/>
    <x v="5"/>
    <x v="0"/>
    <n v="32"/>
    <n v="1"/>
  </r>
  <r>
    <n v="227.65056498770701"/>
    <n v="180.065935909665"/>
    <n v="43.291915699975803"/>
    <n v="10.4725474896489"/>
    <n v="1.3149211350425001"/>
    <n v="157.54119427727301"/>
    <n v="-9.48858391830065"/>
    <n v="24.913327105105299"/>
    <n v="0.18073483322744899"/>
    <n v="238.24209221100801"/>
    <n v="1030.1868963525999"/>
    <n v="45.973222505370899"/>
    <n v="14.165153028958599"/>
    <n v="480"/>
    <x v="1"/>
    <x v="1"/>
    <n v="32.777013842357903"/>
    <n v="114.900108689622"/>
    <s v="Sunday"/>
    <n v="13"/>
    <x v="2"/>
    <x v="1"/>
    <x v="1"/>
    <n v="95"/>
    <n v="1"/>
  </r>
  <r>
    <n v="246.802657786521"/>
    <n v="155.170221270599"/>
    <n v="73.770926587486699"/>
    <n v="7.1949498648812096"/>
    <n v="2.9603911688856002"/>
    <n v="76.117351118433106"/>
    <n v="38.940529247766399"/>
    <n v="69.540205894616406"/>
    <n v="5.3544643769512703"/>
    <n v="180.83955379737901"/>
    <n v="1006.71962262025"/>
    <n v="30.851028138941501"/>
    <n v="14.245858175936601"/>
    <n v="461"/>
    <x v="0"/>
    <x v="4"/>
    <n v="38.322119398653903"/>
    <n v="129.921991180276"/>
    <s v="Sunday"/>
    <n v="15"/>
    <x v="3"/>
    <x v="5"/>
    <x v="4"/>
    <n v="56"/>
    <n v="1"/>
  </r>
  <r>
    <n v="210.83800379153399"/>
    <n v="42.164696863750798"/>
    <n v="13.3438404285143"/>
    <n v="42.7499614615488"/>
    <n v="0.184565438415289"/>
    <n v="183.519172701228"/>
    <n v="-3.3030971405717899"/>
    <n v="93.864784136718697"/>
    <n v="9.2047154410156509"/>
    <n v="19.977596435797501"/>
    <n v="1012.8673374774201"/>
    <n v="19.116702079244401"/>
    <n v="16.724974843887701"/>
    <n v="124"/>
    <x v="3"/>
    <x v="3"/>
    <n v="31.335725256166199"/>
    <n v="128.423256556219"/>
    <s v="Wednesday"/>
    <n v="13"/>
    <x v="10"/>
    <x v="6"/>
    <x v="2"/>
    <n v="64"/>
    <n v="0"/>
  </r>
  <r>
    <n v="164.461584996581"/>
    <n v="136.17734267792599"/>
    <n v="95.959366471264801"/>
    <n v="33.215570961548998"/>
    <n v="0.753424453212162"/>
    <n v="69.759949424914396"/>
    <n v="24.693411610000201"/>
    <n v="24.068827953713399"/>
    <n v="6.5740854413013396"/>
    <n v="273.08761250883799"/>
    <n v="1018.0119634361999"/>
    <n v="48.170091731868098"/>
    <n v="13.6414540740105"/>
    <n v="424"/>
    <x v="1"/>
    <x v="4"/>
    <n v="43.801740238960797"/>
    <n v="107.086266452845"/>
    <s v="Thursday"/>
    <n v="19"/>
    <x v="7"/>
    <x v="8"/>
    <x v="3"/>
    <n v="54"/>
    <n v="1"/>
  </r>
  <r>
    <n v="218.29379305754301"/>
    <n v="94.325130456629395"/>
    <n v="98.208151581278898"/>
    <n v="10.7837536241477"/>
    <n v="1.0837577356738299"/>
    <n v="68.584873967957805"/>
    <n v="36.473418998685901"/>
    <n v="39.475651827771898"/>
    <n v="3.04725702500552"/>
    <n v="245.912856158979"/>
    <n v="1022.96472111162"/>
    <n v="39.2257628246156"/>
    <n v="2.3936403726432101"/>
    <n v="24"/>
    <x v="3"/>
    <x v="0"/>
    <n v="41.336762537080403"/>
    <n v="120.612445101567"/>
    <s v="Thursday"/>
    <n v="15"/>
    <x v="4"/>
    <x v="0"/>
    <x v="0"/>
    <n v="92"/>
    <n v="0"/>
  </r>
  <r>
    <n v="27.5079484641428"/>
    <n v="39.253597987090401"/>
    <n v="16.251224122153001"/>
    <n v="3.9834776673602201"/>
    <n v="3.6957376395867398"/>
    <n v="166.26433297331101"/>
    <n v="38.637220212608099"/>
    <n v="36.734094111987901"/>
    <n v="4.0356143126771897"/>
    <n v="136.432635431384"/>
    <n v="993.50109010557401"/>
    <n v="30.534452624760899"/>
    <n v="4.5832200403812804"/>
    <n v="138"/>
    <x v="1"/>
    <x v="4"/>
    <n v="28.860008254040899"/>
    <n v="120.018101621852"/>
    <s v="Saturday"/>
    <n v="2"/>
    <x v="4"/>
    <x v="1"/>
    <x v="0"/>
    <n v="37"/>
    <n v="0"/>
  </r>
  <r>
    <n v="123.379832865314"/>
    <n v="209.476136024342"/>
    <n v="18.222850804470902"/>
    <n v="34.785895927707799"/>
    <n v="2.49974812465751"/>
    <n v="103.522990797102"/>
    <n v="6.1910090937790496"/>
    <n v="98.574887199978093"/>
    <n v="7.5139163084895202"/>
    <n v="40.056853414004102"/>
    <n v="1016.44135076809"/>
    <n v="41.684126239240904"/>
    <n v="18.760796057478299"/>
    <n v="67"/>
    <x v="2"/>
    <x v="3"/>
    <n v="47.505927347232003"/>
    <n v="90.418954118626004"/>
    <s v="Wednesday"/>
    <n v="19"/>
    <x v="10"/>
    <x v="6"/>
    <x v="1"/>
    <n v="4"/>
    <n v="0"/>
  </r>
  <r>
    <n v="112.96189832621801"/>
    <n v="134.38278673491001"/>
    <n v="63.969115166667699"/>
    <n v="49.037044775093001"/>
    <n v="3.8419394057966501"/>
    <n v="66.4449497763555"/>
    <n v="0.65501938330420295"/>
    <n v="20.5135902039877"/>
    <n v="6.6037050504168597"/>
    <n v="214.49135244436101"/>
    <n v="1025.86041480055"/>
    <n v="14.781005210844"/>
    <n v="9.2607176227024794"/>
    <n v="346"/>
    <x v="2"/>
    <x v="0"/>
    <n v="37.570946286349603"/>
    <n v="91.873524575774795"/>
    <s v="Friday"/>
    <n v="21"/>
    <x v="11"/>
    <x v="4"/>
    <x v="0"/>
    <n v="34"/>
    <n v="1"/>
  </r>
  <r>
    <n v="54.937971619152499"/>
    <n v="150.104556835305"/>
    <n v="67.033210559880004"/>
    <n v="18.878933932784001"/>
    <n v="4.2880350339402904"/>
    <n v="53.019602374297399"/>
    <n v="13.5036709488329"/>
    <n v="27.436679574941198"/>
    <n v="8.0891562067381493"/>
    <n v="46.948275945882997"/>
    <n v="1021.23985011787"/>
    <n v="40.900713734912003"/>
    <n v="15.552174688448"/>
    <n v="231"/>
    <x v="2"/>
    <x v="3"/>
    <n v="36.263768573423803"/>
    <n v="94.699465031540299"/>
    <s v="Thursday"/>
    <n v="20"/>
    <x v="6"/>
    <x v="8"/>
    <x v="5"/>
    <n v="12"/>
    <n v="0"/>
  </r>
  <r>
    <n v="69.969478590872598"/>
    <n v="271.51151345717"/>
    <n v="18.477181073895501"/>
    <n v="9.2416204957769601"/>
    <n v="3.7804225538192102"/>
    <n v="129.52525478674099"/>
    <n v="-7.4547964677109899"/>
    <n v="53.1119425253016"/>
    <n v="6.0750369172705598"/>
    <n v="351.04024415319901"/>
    <n v="1033.70410612203"/>
    <n v="34.019114926936197"/>
    <n v="16.126313726990801"/>
    <n v="238"/>
    <x v="2"/>
    <x v="2"/>
    <n v="32.667658818184499"/>
    <n v="111.173854165721"/>
    <s v="Thursday"/>
    <n v="8"/>
    <x v="3"/>
    <x v="2"/>
    <x v="4"/>
    <n v="73"/>
    <n v="0"/>
  </r>
  <r>
    <n v="116.973629523608"/>
    <n v="105.605476327335"/>
    <n v="62.116988699067697"/>
    <n v="1.9767041688887299"/>
    <n v="0.62505473289051605"/>
    <n v="84.136296825584793"/>
    <n v="11.3679052961712"/>
    <n v="74.3261887200117"/>
    <n v="4.9098889955780702"/>
    <n v="146.47844660433299"/>
    <n v="1034.8143821096501"/>
    <n v="33.705716062859402"/>
    <n v="0.18202685494601101"/>
    <n v="39"/>
    <x v="1"/>
    <x v="0"/>
    <n v="42.835451434372899"/>
    <n v="94.520403651096203"/>
    <s v="Thursday"/>
    <n v="13"/>
    <x v="3"/>
    <x v="3"/>
    <x v="1"/>
    <n v="12"/>
    <n v="0"/>
  </r>
  <r>
    <n v="88.157970147000398"/>
    <n v="267.45204218853399"/>
    <n v="30.5738913221542"/>
    <n v="11.736344725835799"/>
    <n v="4.3544535751283604"/>
    <n v="42.197023559413502"/>
    <n v="4.07447482222977"/>
    <n v="19.537203665882998"/>
    <n v="2.1503070672437099"/>
    <n v="130.80981030856199"/>
    <n v="981.37576599232602"/>
    <n v="38.7633437627616"/>
    <n v="2.4920729328907298"/>
    <n v="456"/>
    <x v="2"/>
    <x v="0"/>
    <n v="38.755677209121998"/>
    <n v="101.20739668624"/>
    <s v="Saturday"/>
    <n v="23"/>
    <x v="5"/>
    <x v="4"/>
    <x v="4"/>
    <n v="58"/>
    <n v="1"/>
  </r>
  <r>
    <n v="62.230015966910997"/>
    <n v="275.83128904249702"/>
    <n v="67.290844763684802"/>
    <n v="32.573881268940497"/>
    <n v="2.8794405999725798"/>
    <n v="73.002318357214506"/>
    <n v="6.7851259001066202"/>
    <n v="73.642932758755194"/>
    <n v="5.8933212148205998"/>
    <n v="79.710262060026594"/>
    <n v="1034.2673707157301"/>
    <n v="17.760767908464398"/>
    <n v="1.5086782899120701"/>
    <n v="150"/>
    <x v="2"/>
    <x v="3"/>
    <n v="45.669961565891398"/>
    <n v="125.669717604318"/>
    <s v="Thursday"/>
    <n v="8"/>
    <x v="8"/>
    <x v="8"/>
    <x v="4"/>
    <n v="63"/>
    <n v="0"/>
  </r>
  <r>
    <n v="51.420154969833902"/>
    <n v="114.730315363179"/>
    <n v="84.161336016319197"/>
    <n v="29.1584750413755"/>
    <n v="3.26834892262805"/>
    <n v="22.756166811917801"/>
    <n v="-9.5572951038174008"/>
    <n v="28.504008313606398"/>
    <n v="0.85202242586271904"/>
    <n v="292.63513505648501"/>
    <n v="1028.29210185389"/>
    <n v="16.6969676026781"/>
    <n v="6.6858959590136902"/>
    <n v="101"/>
    <x v="2"/>
    <x v="2"/>
    <n v="27.307806437927201"/>
    <n v="128.828341829994"/>
    <s v="Wednesday"/>
    <n v="9"/>
    <x v="5"/>
    <x v="4"/>
    <x v="0"/>
    <n v="61"/>
    <n v="0"/>
  </r>
  <r>
    <n v="233.857622392986"/>
    <n v="33.177652161597798"/>
    <n v="90.385943796201104"/>
    <n v="4.2029455701501499"/>
    <n v="0.96017041576819895"/>
    <n v="190.51328678551599"/>
    <n v="4.0360144415532604"/>
    <n v="50.968498354693402"/>
    <n v="8.6085242279946499"/>
    <n v="211.11841705312401"/>
    <n v="1014.32965713448"/>
    <n v="40.422978673298502"/>
    <n v="12.1799185468603"/>
    <n v="388"/>
    <x v="3"/>
    <x v="3"/>
    <n v="47.049775718035299"/>
    <n v="126.19657125062599"/>
    <s v="Sunday"/>
    <n v="8"/>
    <x v="5"/>
    <x v="0"/>
    <x v="2"/>
    <n v="27"/>
    <n v="1"/>
  </r>
  <r>
    <n v="211.004643098055"/>
    <n v="205.781564952363"/>
    <n v="29.881603789820801"/>
    <n v="26.541349517326498"/>
    <n v="3.85088075279991"/>
    <n v="54.178380640347598"/>
    <n v="19.432734266246801"/>
    <n v="41.809978339348902"/>
    <n v="0.24423342526012701"/>
    <n v="330.05603701805597"/>
    <n v="1019.30540949033"/>
    <n v="38.142899408777602"/>
    <n v="15.801966530562"/>
    <n v="99"/>
    <x v="2"/>
    <x v="1"/>
    <n v="48.756287193424498"/>
    <n v="102.478175544781"/>
    <s v="Thursday"/>
    <n v="22"/>
    <x v="2"/>
    <x v="1"/>
    <x v="0"/>
    <n v="88"/>
    <n v="0"/>
  </r>
  <r>
    <n v="141.93610107876901"/>
    <n v="126.469559199049"/>
    <n v="55.938727188208901"/>
    <n v="49.008896906658002"/>
    <n v="4.7781951502112801"/>
    <n v="181.81872668676601"/>
    <n v="8.5809195729681598"/>
    <n v="26.797812929868901"/>
    <n v="7.7039931915129998"/>
    <n v="234.66472278273"/>
    <n v="1014.64495240719"/>
    <n v="2.7095901221193301"/>
    <n v="0.28463113963229197"/>
    <n v="51"/>
    <x v="2"/>
    <x v="3"/>
    <n v="33.182834661865897"/>
    <n v="110.42486700729999"/>
    <s v="Sunday"/>
    <n v="5"/>
    <x v="7"/>
    <x v="8"/>
    <x v="4"/>
    <n v="65"/>
    <n v="0"/>
  </r>
  <r>
    <n v="219.25960897485899"/>
    <n v="152.49903296482299"/>
    <n v="87.035890289597006"/>
    <n v="26.7349840040179"/>
    <n v="3.17548042127068"/>
    <n v="28.845296120364299"/>
    <n v="1.28332035593966"/>
    <n v="16.289045655231099"/>
    <n v="1.6460170014628199"/>
    <n v="242.13436024517699"/>
    <n v="996.38482255293695"/>
    <n v="25.6692739223035"/>
    <n v="7.0184261661503502"/>
    <n v="338"/>
    <x v="3"/>
    <x v="3"/>
    <n v="28.804929499689798"/>
    <n v="103.36052691682001"/>
    <s v="Monday"/>
    <n v="8"/>
    <x v="1"/>
    <x v="8"/>
    <x v="0"/>
    <n v="42"/>
    <n v="1"/>
  </r>
  <r>
    <n v="247.28497616215799"/>
    <n v="45.606656639953499"/>
    <n v="81.810911800166906"/>
    <n v="19.619377421112802"/>
    <n v="0.14386850010641899"/>
    <n v="105.577038018736"/>
    <n v="0.41037072746674402"/>
    <n v="56.459622069478897"/>
    <n v="7.2978869859668096"/>
    <n v="60.029569323918203"/>
    <n v="1045.71613945476"/>
    <n v="28.6044834663617"/>
    <n v="15.9907088862702"/>
    <n v="65"/>
    <x v="1"/>
    <x v="3"/>
    <n v="24.680499987748"/>
    <n v="121.04343559440299"/>
    <s v="Tuesday"/>
    <n v="12"/>
    <x v="2"/>
    <x v="4"/>
    <x v="2"/>
    <n v="64"/>
    <n v="0"/>
  </r>
  <r>
    <n v="167.94617655313101"/>
    <n v="291.61228153073699"/>
    <n v="60.972443576388599"/>
    <n v="6.8961697193135301"/>
    <n v="2.4467866686578899"/>
    <n v="48.938014161005"/>
    <n v="27.0731642565617"/>
    <n v="99.394769093781605"/>
    <n v="3.908402656252"/>
    <n v="77.350636791750006"/>
    <n v="1038.3002561442199"/>
    <n v="20.148291328075"/>
    <n v="10.6371460618484"/>
    <n v="302"/>
    <x v="0"/>
    <x v="0"/>
    <n v="25.731841913507701"/>
    <n v="97.324170247961504"/>
    <s v="Monday"/>
    <n v="11"/>
    <x v="1"/>
    <x v="7"/>
    <x v="2"/>
    <n v="22"/>
    <n v="1"/>
  </r>
  <r>
    <n v="189.07944157325801"/>
    <n v="294.542120170722"/>
    <n v="35.409900416309803"/>
    <n v="21.5388471143308"/>
    <n v="4.8416954667889502"/>
    <n v="67.070679786172306"/>
    <n v="32.498339269372401"/>
    <n v="74.284468809999495"/>
    <n v="5.7116105753295399E-2"/>
    <n v="347.721430415008"/>
    <n v="1003.7802007853001"/>
    <n v="3.8139406120890298"/>
    <n v="11.6471350016717"/>
    <n v="126"/>
    <x v="2"/>
    <x v="0"/>
    <n v="24.9140747323376"/>
    <n v="128.39741280036699"/>
    <s v="Tuesday"/>
    <n v="10"/>
    <x v="9"/>
    <x v="3"/>
    <x v="2"/>
    <n v="60"/>
    <n v="0"/>
  </r>
  <r>
    <n v="37.572529420064001"/>
    <n v="55.961067039035001"/>
    <n v="62.492362589510797"/>
    <n v="17.776279214754702"/>
    <n v="4.20126403910362"/>
    <n v="19.171516206880501"/>
    <n v="12.0929074861229"/>
    <n v="61.1159192995894"/>
    <n v="5.2945795171020604"/>
    <n v="58.777358330654998"/>
    <n v="1032.9785647029801"/>
    <n v="44.192643849040898"/>
    <n v="2.25376699981449"/>
    <n v="240"/>
    <x v="3"/>
    <x v="2"/>
    <n v="33.997185469153798"/>
    <n v="99.683418470001996"/>
    <s v="Thursday"/>
    <n v="1"/>
    <x v="7"/>
    <x v="6"/>
    <x v="5"/>
    <n v="20"/>
    <n v="0"/>
  </r>
  <r>
    <n v="140.720882992806"/>
    <n v="102.145640863957"/>
    <n v="8.1783287769422301"/>
    <n v="10.434341362454999"/>
    <n v="1.8584627424364399"/>
    <n v="59.284521170033798"/>
    <n v="-9.4118376995261208"/>
    <n v="23.244125145032001"/>
    <n v="3.9347882860294998"/>
    <n v="193.57178858662201"/>
    <n v="1043.6244896272599"/>
    <n v="22.3751956980309"/>
    <n v="3.6358902431123998"/>
    <n v="378"/>
    <x v="2"/>
    <x v="1"/>
    <n v="37.041273488748502"/>
    <n v="125.850597681973"/>
    <s v="Thursday"/>
    <n v="8"/>
    <x v="4"/>
    <x v="3"/>
    <x v="0"/>
    <n v="82"/>
    <n v="1"/>
  </r>
  <r>
    <n v="120.886552884602"/>
    <n v="100.079111735269"/>
    <n v="10.5489504812147"/>
    <n v="4.4433167052844702"/>
    <n v="4.8532463800112504"/>
    <n v="56.989680954895697"/>
    <n v="27.491016643256899"/>
    <n v="12.0433674073224"/>
    <n v="8.5073658392153799"/>
    <n v="107.16208318618"/>
    <n v="1029.7405735186401"/>
    <n v="31.039362622978999"/>
    <n v="2.0167163911155099"/>
    <n v="53"/>
    <x v="0"/>
    <x v="1"/>
    <n v="28.3502321921187"/>
    <n v="104.13464447958199"/>
    <s v="Monday"/>
    <n v="22"/>
    <x v="1"/>
    <x v="8"/>
    <x v="0"/>
    <n v="40"/>
    <n v="0"/>
  </r>
  <r>
    <n v="27.4940345044383"/>
    <n v="198.577757148129"/>
    <n v="52.566229479503001"/>
    <n v="49.459996714383401"/>
    <n v="3.2377276552722001"/>
    <n v="30.805708103428699"/>
    <n v="-3.8380652521001202"/>
    <n v="89.698420044718304"/>
    <n v="9.6384877499178803"/>
    <n v="280.60147074974401"/>
    <n v="989.74433275819797"/>
    <n v="4.6689946118278201"/>
    <n v="0.60897070406773701"/>
    <n v="89"/>
    <x v="1"/>
    <x v="2"/>
    <n v="32.827015636944502"/>
    <n v="122.06814919762699"/>
    <s v="Tuesday"/>
    <n v="0"/>
    <x v="11"/>
    <x v="4"/>
    <x v="3"/>
    <n v="12"/>
    <n v="0"/>
  </r>
  <r>
    <n v="66.237968746046505"/>
    <n v="185.39028111966101"/>
    <n v="88.835463027122003"/>
    <n v="41.576900566576803"/>
    <n v="0.308051597059252"/>
    <n v="148.78007238004199"/>
    <n v="8.2573006102461601"/>
    <n v="96.022995058464801"/>
    <n v="8.2629213407427606"/>
    <n v="337.00965511341502"/>
    <n v="1022.26990017769"/>
    <n v="19.303026639783901"/>
    <n v="5.0116118586026097"/>
    <n v="421"/>
    <x v="2"/>
    <x v="2"/>
    <n v="24.236583980850899"/>
    <n v="110.82827301652701"/>
    <s v="Tuesday"/>
    <n v="13"/>
    <x v="5"/>
    <x v="9"/>
    <x v="4"/>
    <n v="13"/>
    <n v="1"/>
  </r>
  <r>
    <n v="62.858035174308803"/>
    <n v="298.96033623260701"/>
    <n v="10.2347022481115"/>
    <n v="13.9414666037037"/>
    <n v="4.5501854182459303"/>
    <n v="14.9861320733841"/>
    <n v="25.107674779561599"/>
    <n v="75.562035468199895"/>
    <n v="9.2617303289820505"/>
    <n v="341.08042075015697"/>
    <n v="1022.71584090341"/>
    <n v="40.500775267664899"/>
    <n v="8.1229447502904293"/>
    <n v="368"/>
    <x v="1"/>
    <x v="2"/>
    <n v="49.369524025984397"/>
    <n v="92.480107446286794"/>
    <s v="Thursday"/>
    <n v="5"/>
    <x v="1"/>
    <x v="8"/>
    <x v="2"/>
    <n v="94"/>
    <n v="1"/>
  </r>
  <r>
    <n v="156.195306847111"/>
    <n v="101.834698254708"/>
    <n v="14.405715064687699"/>
    <n v="32.164402987591998"/>
    <n v="4.7010354864090704"/>
    <n v="62.883543319143897"/>
    <n v="6.3849227602502001"/>
    <n v="73.239059521501105"/>
    <n v="0.59964775792929603"/>
    <n v="246.34112607753099"/>
    <n v="1005.53913272149"/>
    <n v="44.234747952009798"/>
    <n v="16.038481539071501"/>
    <n v="207"/>
    <x v="3"/>
    <x v="3"/>
    <n v="47.271032673472298"/>
    <n v="99.1350949630841"/>
    <s v="Thursday"/>
    <n v="10"/>
    <x v="4"/>
    <x v="3"/>
    <x v="0"/>
    <n v="36"/>
    <n v="0"/>
  </r>
  <r>
    <n v="145.86087770483499"/>
    <n v="294.72276797975002"/>
    <n v="99.353103038046797"/>
    <n v="1.46268600424201"/>
    <n v="0.85230277114431097"/>
    <n v="129.18378306784501"/>
    <n v="24.390293762744001"/>
    <n v="85.109086020090402"/>
    <n v="8.2805200690749299"/>
    <n v="11.6146335298517"/>
    <n v="1047.57320614483"/>
    <n v="31.469249017900399"/>
    <n v="11.261282710139801"/>
    <n v="466"/>
    <x v="2"/>
    <x v="0"/>
    <n v="20.916470074394098"/>
    <n v="115.13108737216299"/>
    <s v="Sunday"/>
    <n v="10"/>
    <x v="3"/>
    <x v="9"/>
    <x v="1"/>
    <n v="7"/>
    <n v="1"/>
  </r>
  <r>
    <n v="204.79121416763701"/>
    <n v="144.17589886733401"/>
    <n v="90.799985267753598"/>
    <n v="7.4361352318266398"/>
    <n v="4.6945461623269296"/>
    <n v="158.65991045220699"/>
    <n v="3.24848396652316"/>
    <n v="55.606305858300097"/>
    <n v="4.9141979073350601"/>
    <n v="52.444475487883302"/>
    <n v="1027.0060111831001"/>
    <n v="47.8583824043641"/>
    <n v="11.709566060029401"/>
    <n v="207"/>
    <x v="1"/>
    <x v="2"/>
    <n v="41.986881690887301"/>
    <n v="108.592306926175"/>
    <s v="Tuesday"/>
    <n v="18"/>
    <x v="6"/>
    <x v="0"/>
    <x v="1"/>
    <n v="68"/>
    <n v="0"/>
  </r>
  <r>
    <n v="41.198462721954897"/>
    <n v="35.265858311769698"/>
    <n v="67.730853809818797"/>
    <n v="4.2793934805967799"/>
    <n v="4.2647598707346202"/>
    <n v="56.055439197028001"/>
    <n v="-2.6796104939004302"/>
    <n v="56.8371485295105"/>
    <n v="9.7863235001727098"/>
    <n v="58.243492131234298"/>
    <n v="1002.1410233778701"/>
    <n v="34.919368378833703"/>
    <n v="13.6318121328903"/>
    <n v="125"/>
    <x v="3"/>
    <x v="1"/>
    <n v="37.865857740497397"/>
    <n v="116.882779906664"/>
    <s v="Friday"/>
    <n v="22"/>
    <x v="6"/>
    <x v="1"/>
    <x v="2"/>
    <n v="30"/>
    <n v="0"/>
  </r>
  <r>
    <n v="24.7091113172722"/>
    <n v="186.52323985206201"/>
    <n v="26.462980329932201"/>
    <n v="13.1686300149329"/>
    <n v="3.0462287717047398"/>
    <n v="120.780449516546"/>
    <n v="24.4654744420701"/>
    <n v="91.824427133409301"/>
    <n v="6.5479824590061799"/>
    <n v="176.52299196014599"/>
    <n v="1022.82928290391"/>
    <n v="23.6116497881813"/>
    <n v="1.8383413406748299"/>
    <n v="37"/>
    <x v="0"/>
    <x v="2"/>
    <n v="24.0123754454962"/>
    <n v="117.78725462430199"/>
    <s v="Tuesday"/>
    <n v="1"/>
    <x v="11"/>
    <x v="8"/>
    <x v="3"/>
    <n v="52"/>
    <n v="0"/>
  </r>
  <r>
    <n v="69.961870014874705"/>
    <n v="27.575849808918399"/>
    <n v="49.218822003694001"/>
    <n v="47.288846287126297"/>
    <n v="3.5954977577169598"/>
    <n v="180.410888979726"/>
    <n v="9.3425965861888791"/>
    <n v="15.211617552446199"/>
    <n v="6.2976777735794798"/>
    <n v="79.841394028868905"/>
    <n v="996.94720462146904"/>
    <n v="2.62357075166911"/>
    <n v="5.3918231075295804"/>
    <n v="288"/>
    <x v="3"/>
    <x v="2"/>
    <n v="33.018698027031903"/>
    <n v="105.243050644099"/>
    <s v="Saturday"/>
    <n v="7"/>
    <x v="2"/>
    <x v="5"/>
    <x v="5"/>
    <n v="7"/>
    <n v="0"/>
  </r>
  <r>
    <n v="233.35549057258299"/>
    <n v="78.860259804269106"/>
    <n v="72.526147439262104"/>
    <n v="9.6669505650492091"/>
    <n v="2.77523132985021"/>
    <n v="72.963548256379298"/>
    <n v="-8.7020970637863293"/>
    <n v="58.792669445357703"/>
    <n v="1.7658046948931401"/>
    <n v="202.01139741296299"/>
    <n v="1014.42574340182"/>
    <n v="47.382617633964202"/>
    <n v="11.888743899723099"/>
    <n v="334"/>
    <x v="3"/>
    <x v="1"/>
    <n v="30.799871556327901"/>
    <n v="94.879138644373597"/>
    <s v="Wednesday"/>
    <n v="9"/>
    <x v="10"/>
    <x v="1"/>
    <x v="4"/>
    <n v="61"/>
    <n v="1"/>
  </r>
  <r>
    <n v="204.52198189270399"/>
    <n v="53.388224680191499"/>
    <n v="88.031953269980704"/>
    <n v="33.727440264081203"/>
    <n v="3.3874008985090298"/>
    <n v="91.743833753676299"/>
    <n v="39.602745863781699"/>
    <n v="63.792196539975301"/>
    <n v="3.9266738963542398"/>
    <n v="352.62376968071499"/>
    <n v="1014.62270770054"/>
    <n v="33.028826119702003"/>
    <n v="16.756526451009599"/>
    <n v="423"/>
    <x v="1"/>
    <x v="2"/>
    <n v="22.003569476035398"/>
    <n v="121.885029462365"/>
    <s v="Thursday"/>
    <n v="7"/>
    <x v="0"/>
    <x v="9"/>
    <x v="2"/>
    <n v="63"/>
    <n v="1"/>
  </r>
  <r>
    <n v="12.222992415993501"/>
    <n v="270.13711461558898"/>
    <n v="35.871702373336298"/>
    <n v="22.771943741880801"/>
    <n v="2.7230785280557099"/>
    <n v="62.786912637514597"/>
    <n v="-5.2685653285673002"/>
    <n v="29.520390335601601"/>
    <n v="6.7769748592034897"/>
    <n v="53.141322545730901"/>
    <n v="986.03318666348503"/>
    <n v="28.031060633933699"/>
    <n v="13.6518857909148"/>
    <n v="43"/>
    <x v="3"/>
    <x v="1"/>
    <n v="46.169856803576501"/>
    <n v="94.392727938529902"/>
    <s v="Saturday"/>
    <n v="19"/>
    <x v="6"/>
    <x v="9"/>
    <x v="3"/>
    <n v="32"/>
    <n v="0"/>
  </r>
  <r>
    <n v="167.394871615206"/>
    <n v="242.28288902279201"/>
    <n v="49.378148025752701"/>
    <n v="29.527773269758399"/>
    <n v="3.03497429114186"/>
    <n v="53.842030169393801"/>
    <n v="11.9152386320945"/>
    <n v="67.093635091903806"/>
    <n v="9.2148945173005696"/>
    <n v="240.03638672613201"/>
    <n v="1025.86248269673"/>
    <n v="5.9718145572364403"/>
    <n v="13.947405796379501"/>
    <n v="70"/>
    <x v="3"/>
    <x v="1"/>
    <n v="28.036847842402"/>
    <n v="113.004584816677"/>
    <s v="Sunday"/>
    <n v="16"/>
    <x v="1"/>
    <x v="4"/>
    <x v="1"/>
    <n v="83"/>
    <n v="0"/>
  </r>
  <r>
    <n v="244.49830899991699"/>
    <n v="259.76990594315998"/>
    <n v="59.773925035111503"/>
    <n v="26.638140557729201"/>
    <n v="2.7247262902751501"/>
    <n v="168.612499933707"/>
    <n v="-7.5146964530979004"/>
    <n v="60.067169553108897"/>
    <n v="7.6593976513541504"/>
    <n v="156.05914875345599"/>
    <n v="983.96635952672602"/>
    <n v="43.329172041540097"/>
    <n v="4.9386689058134001"/>
    <n v="294"/>
    <x v="0"/>
    <x v="1"/>
    <n v="25.426088006458802"/>
    <n v="128.33249158176901"/>
    <s v="Sunday"/>
    <n v="21"/>
    <x v="5"/>
    <x v="4"/>
    <x v="0"/>
    <n v="66"/>
    <n v="0"/>
  </r>
  <r>
    <n v="89.7537666077952"/>
    <n v="200.01894212598401"/>
    <n v="99.905260021037904"/>
    <n v="35.953977256297101"/>
    <n v="1.05453452381486"/>
    <n v="59.0741616668356"/>
    <n v="8.4045218022988593"/>
    <n v="51.629793900832603"/>
    <n v="1.0128032377035101"/>
    <n v="167.81685679177599"/>
    <n v="1032.67020137495"/>
    <n v="49.2828046289304"/>
    <n v="7.2597011842544301"/>
    <n v="277"/>
    <x v="0"/>
    <x v="0"/>
    <n v="20.0050339180398"/>
    <n v="115.48282907389699"/>
    <s v="Friday"/>
    <n v="10"/>
    <x v="10"/>
    <x v="5"/>
    <x v="0"/>
    <n v="8"/>
    <n v="0"/>
  </r>
  <r>
    <n v="44.725679572182798"/>
    <n v="120.563496897161"/>
    <n v="66.427441508253594"/>
    <n v="26.5781389531443"/>
    <n v="3.5265932705343901"/>
    <n v="62.756868961046798"/>
    <n v="34.683751285005499"/>
    <n v="10.227881117515"/>
    <n v="5.4624020580586299"/>
    <n v="85.026166412706004"/>
    <n v="1006.13494149898"/>
    <n v="24.014767296893101"/>
    <n v="8.0179904178239205"/>
    <n v="411"/>
    <x v="2"/>
    <x v="4"/>
    <n v="44.811796416725699"/>
    <n v="129.57618736207201"/>
    <s v="Thursday"/>
    <n v="1"/>
    <x v="5"/>
    <x v="0"/>
    <x v="4"/>
    <n v="91"/>
    <n v="1"/>
  </r>
  <r>
    <n v="164.46631311258801"/>
    <n v="261.04720142810999"/>
    <n v="26.017559284175501"/>
    <n v="8.5712744577196798"/>
    <n v="4.0450836889706201"/>
    <n v="58.7731586613342"/>
    <n v="36.655487022880003"/>
    <n v="54.678338385050601"/>
    <n v="4.3751171915335298"/>
    <n v="289.80031706311701"/>
    <n v="1044.1513609010401"/>
    <n v="8.3356665613515109"/>
    <n v="10.573548790612399"/>
    <n v="367"/>
    <x v="3"/>
    <x v="1"/>
    <n v="41.743533075506299"/>
    <n v="107.894809467942"/>
    <s v="Tuesday"/>
    <n v="17"/>
    <x v="11"/>
    <x v="7"/>
    <x v="0"/>
    <n v="12"/>
    <n v="1"/>
  </r>
  <r>
    <n v="16.2163619185961"/>
    <n v="219.004350925734"/>
    <n v="67.277554496807397"/>
    <n v="32.742692248343403"/>
    <n v="0.47679640015909303"/>
    <n v="111.875569620341"/>
    <n v="-5.2991448560745003"/>
    <n v="32.945566225181103"/>
    <n v="9.7619498248483492"/>
    <n v="104.444154530209"/>
    <n v="1001.17258462661"/>
    <n v="1.93083874018837"/>
    <n v="10.6674446490359"/>
    <n v="159"/>
    <x v="3"/>
    <x v="3"/>
    <n v="30.219928711168901"/>
    <n v="114.87578883679301"/>
    <s v="Tuesday"/>
    <n v="8"/>
    <x v="3"/>
    <x v="6"/>
    <x v="5"/>
    <n v="11"/>
    <n v="0"/>
  </r>
  <r>
    <n v="142.15290750841601"/>
    <n v="46.599016125943798"/>
    <n v="82.705141196486593"/>
    <n v="6.1231619254201499"/>
    <n v="3.9578713634140499"/>
    <n v="169.04427513052701"/>
    <n v="37.048024236103998"/>
    <n v="21.866060179028199"/>
    <n v="9.5497909276333903"/>
    <n v="29.599372904107099"/>
    <n v="995.19122924546605"/>
    <n v="39.397210678351399"/>
    <n v="17.600048891815"/>
    <n v="203"/>
    <x v="3"/>
    <x v="3"/>
    <n v="38.918284164304701"/>
    <n v="122.02879144318"/>
    <s v="Monday"/>
    <n v="23"/>
    <x v="7"/>
    <x v="8"/>
    <x v="4"/>
    <n v="24"/>
    <n v="0"/>
  </r>
  <r>
    <n v="142.94252532324401"/>
    <n v="263.75614173224699"/>
    <n v="55.430669987019201"/>
    <n v="3.23359731598753"/>
    <n v="4.1034706801657297"/>
    <n v="165.418878562369"/>
    <n v="19.897393871463802"/>
    <n v="67.1088063756671"/>
    <n v="2.7314514302723798"/>
    <n v="272.87949240451599"/>
    <n v="984.24144663302695"/>
    <n v="21.3683982626792"/>
    <n v="1.00385202232861"/>
    <n v="84"/>
    <x v="2"/>
    <x v="1"/>
    <n v="25.144976051176801"/>
    <n v="128.93872742570301"/>
    <s v="Wednesday"/>
    <n v="17"/>
    <x v="7"/>
    <x v="9"/>
    <x v="4"/>
    <n v="48"/>
    <n v="0"/>
  </r>
  <r>
    <n v="227.750260122025"/>
    <n v="216.107154879326"/>
    <n v="42.288409421418699"/>
    <n v="29.673250081317398"/>
    <n v="0.242146447711377"/>
    <n v="77.605595427573505"/>
    <n v="16.993938945174701"/>
    <n v="99.249689422919403"/>
    <n v="0.16916073881855301"/>
    <n v="236.15293674159801"/>
    <n v="1001.53288057793"/>
    <n v="38.084680967833599"/>
    <n v="9.4164188519700893"/>
    <n v="359"/>
    <x v="3"/>
    <x v="4"/>
    <n v="38.906282931398103"/>
    <n v="100.92352655721101"/>
    <s v="Sunday"/>
    <n v="11"/>
    <x v="11"/>
    <x v="1"/>
    <x v="2"/>
    <n v="31"/>
    <n v="1"/>
  </r>
  <r>
    <n v="43.979711670446498"/>
    <n v="47.062237638554699"/>
    <n v="48.485253339497604"/>
    <n v="13.7130304673115"/>
    <n v="1.7050004476652201"/>
    <n v="90.880205847631601"/>
    <n v="21.406725814170802"/>
    <n v="95.416105902929402"/>
    <n v="5.5115535910256099"/>
    <n v="80.037570833267694"/>
    <n v="1008.07139905513"/>
    <n v="34.404149143087501"/>
    <n v="5.9298895555495097"/>
    <n v="204"/>
    <x v="3"/>
    <x v="3"/>
    <n v="40.061742921219697"/>
    <n v="122.890866680618"/>
    <s v="Saturday"/>
    <n v="10"/>
    <x v="5"/>
    <x v="9"/>
    <x v="2"/>
    <n v="59"/>
    <n v="0"/>
  </r>
  <r>
    <n v="93.518793902283406"/>
    <n v="100.817360855289"/>
    <n v="10.677011913229199"/>
    <n v="48.260680998810301"/>
    <n v="0.89504925202465702"/>
    <n v="185.58209207679701"/>
    <n v="4.7478506790411501"/>
    <n v="33.173800112033497"/>
    <n v="3.9342292352400401"/>
    <n v="113.307740837087"/>
    <n v="1036.60185314154"/>
    <n v="44.279960588242901"/>
    <n v="3.0760307683586001"/>
    <n v="366"/>
    <x v="1"/>
    <x v="2"/>
    <n v="25.617416616070301"/>
    <n v="92.047680024729502"/>
    <s v="Saturday"/>
    <n v="13"/>
    <x v="8"/>
    <x v="9"/>
    <x v="2"/>
    <n v="89"/>
    <n v="1"/>
  </r>
  <r>
    <n v="244.22769547895601"/>
    <n v="109.78647679814701"/>
    <n v="78.160994774392606"/>
    <n v="28.0648887421981"/>
    <n v="1.1014513741567999"/>
    <n v="60.954421435612097"/>
    <n v="24.458753716515801"/>
    <n v="27.6710407791231"/>
    <n v="0.73065003679227403"/>
    <n v="343.859102903436"/>
    <n v="1008.2309688046"/>
    <n v="28.238657573066298"/>
    <n v="0.34736894367653698"/>
    <n v="296"/>
    <x v="0"/>
    <x v="4"/>
    <n v="35.052343779147201"/>
    <n v="108.422758499951"/>
    <s v="Monday"/>
    <n v="20"/>
    <x v="0"/>
    <x v="2"/>
    <x v="1"/>
    <n v="11"/>
    <n v="0"/>
  </r>
  <r>
    <n v="33.555544951766102"/>
    <n v="256.00203771970502"/>
    <n v="18.096996881296398"/>
    <n v="43.134013414169402"/>
    <n v="3.0549175765919601"/>
    <n v="199.88019873146601"/>
    <n v="28.3405504892946"/>
    <n v="46.450773880327603"/>
    <n v="5.34621597612038"/>
    <n v="22.450817725650701"/>
    <n v="1032.8200265980599"/>
    <n v="35.566556970930101"/>
    <n v="19.021588020354301"/>
    <n v="385"/>
    <x v="3"/>
    <x v="0"/>
    <n v="21.278056276931299"/>
    <n v="97.488949315215393"/>
    <s v="Wednesday"/>
    <n v="5"/>
    <x v="4"/>
    <x v="5"/>
    <x v="4"/>
    <n v="93"/>
    <n v="1"/>
  </r>
  <r>
    <n v="195.45214878415899"/>
    <n v="134.362214555712"/>
    <n v="57.775985194622898"/>
    <n v="18.920572946499"/>
    <n v="2.1991519581593399"/>
    <n v="168.25174095031201"/>
    <n v="-5.5864660197865001"/>
    <n v="95.881786321697604"/>
    <n v="6.3948186436157002"/>
    <n v="28.638705232456701"/>
    <n v="1007.07053167445"/>
    <n v="49.3785750291757"/>
    <n v="13.9390550843366"/>
    <n v="393"/>
    <x v="2"/>
    <x v="3"/>
    <n v="27.188036369240599"/>
    <n v="118.761162326106"/>
    <s v="Sunday"/>
    <n v="9"/>
    <x v="5"/>
    <x v="4"/>
    <x v="2"/>
    <n v="26"/>
    <n v="1"/>
  </r>
  <r>
    <n v="190.11839085300301"/>
    <n v="58.661400040481098"/>
    <n v="69.635721073208501"/>
    <n v="17.968489241482001"/>
    <n v="0.668639007987614"/>
    <n v="46.304933064653603"/>
    <n v="-9.8361036204361501"/>
    <n v="30.9235245059986"/>
    <n v="2.34221605285475"/>
    <n v="211.04850056564101"/>
    <n v="1043.5254798201499"/>
    <n v="1.28413403706008"/>
    <n v="16.805534714080601"/>
    <n v="343"/>
    <x v="2"/>
    <x v="0"/>
    <n v="38.852644499751399"/>
    <n v="94.774860815773707"/>
    <s v="Wednesday"/>
    <n v="0"/>
    <x v="5"/>
    <x v="9"/>
    <x v="1"/>
    <n v="82"/>
    <n v="1"/>
  </r>
  <r>
    <n v="84.430567340138893"/>
    <n v="135.38304404400901"/>
    <n v="65.810665277162997"/>
    <n v="30.421663225216999"/>
    <n v="4.6466070239173103"/>
    <n v="117.674060648332"/>
    <n v="8.0658314832185596"/>
    <n v="65.606862418369403"/>
    <n v="6.6829655317955297"/>
    <n v="82.868561838170905"/>
    <n v="999.73217547115405"/>
    <n v="3.3347102409647098"/>
    <n v="11.479616235211299"/>
    <n v="74"/>
    <x v="3"/>
    <x v="3"/>
    <n v="32.964114876317801"/>
    <n v="110.95280931535299"/>
    <s v="Wednesday"/>
    <n v="6"/>
    <x v="8"/>
    <x v="9"/>
    <x v="0"/>
    <n v="10"/>
    <n v="0"/>
  </r>
  <r>
    <n v="27.4935169528156"/>
    <n v="190.21255597874799"/>
    <n v="37.719824705734602"/>
    <n v="45.795013806702997"/>
    <n v="1.9103897415111899"/>
    <n v="169.45279402089301"/>
    <n v="-9.9790856921845794"/>
    <n v="66.882279570482794"/>
    <n v="0.66361406664729405"/>
    <n v="256.629092019072"/>
    <n v="995.82956415501303"/>
    <n v="5.9765332282070496"/>
    <n v="5.3290947715351198"/>
    <n v="356"/>
    <x v="0"/>
    <x v="0"/>
    <n v="27.1981418683276"/>
    <n v="123.68974939538001"/>
    <s v="Sunday"/>
    <n v="22"/>
    <x v="6"/>
    <x v="3"/>
    <x v="4"/>
    <n v="2"/>
    <n v="1"/>
  </r>
  <r>
    <n v="226.750509772236"/>
    <n v="235.543889625334"/>
    <n v="91.838922148358293"/>
    <n v="46.657854876304697"/>
    <n v="1.9880596477527499"/>
    <n v="83.347032489228795"/>
    <n v="-1.10497146532524"/>
    <n v="70.064146739245103"/>
    <n v="4.3165918667754299"/>
    <n v="39.1495525427977"/>
    <n v="1038.1608181532999"/>
    <n v="32.015377407862701"/>
    <n v="2.5503073895152899"/>
    <n v="222"/>
    <x v="2"/>
    <x v="4"/>
    <n v="31.3177603221894"/>
    <n v="98.410558301725302"/>
    <s v="Monday"/>
    <n v="16"/>
    <x v="3"/>
    <x v="4"/>
    <x v="5"/>
    <n v="15"/>
    <n v="0"/>
  </r>
  <r>
    <n v="90.774073560087899"/>
    <n v="195.16754936388801"/>
    <n v="61.222898412714102"/>
    <n v="6.2301436248411104"/>
    <n v="1.1390312661961099"/>
    <n v="85.422102856294799"/>
    <n v="13.345771773439999"/>
    <n v="46.768360603696202"/>
    <n v="2.5439175034856101"/>
    <n v="25.061899258202899"/>
    <n v="1046.6515561152901"/>
    <n v="37.085080064598301"/>
    <n v="14.208927800018399"/>
    <n v="40"/>
    <x v="3"/>
    <x v="3"/>
    <n v="43.230383187362897"/>
    <n v="112.454628212993"/>
    <s v="Monday"/>
    <n v="18"/>
    <x v="2"/>
    <x v="5"/>
    <x v="2"/>
    <n v="95"/>
    <n v="0"/>
  </r>
  <r>
    <n v="209.16173968039899"/>
    <n v="111.03089663608699"/>
    <n v="95.004497509153893"/>
    <n v="49.575220356300299"/>
    <n v="4.9664243180192598"/>
    <n v="136.092111282589"/>
    <n v="27.572324451759702"/>
    <n v="65.075155251269194"/>
    <n v="7.3706819301876196"/>
    <n v="235.006129986388"/>
    <n v="998.96556633023499"/>
    <n v="17.648961345479101"/>
    <n v="7.95911682690768"/>
    <n v="425"/>
    <x v="0"/>
    <x v="1"/>
    <n v="31.028460154584899"/>
    <n v="118.105102602385"/>
    <s v="Wednesday"/>
    <n v="5"/>
    <x v="4"/>
    <x v="6"/>
    <x v="4"/>
    <n v="62"/>
    <n v="1"/>
  </r>
  <r>
    <n v="234.43318706359801"/>
    <n v="152.26853438351"/>
    <n v="53.898887697248597"/>
    <n v="4.0913480589265303"/>
    <n v="0.69510973892736605"/>
    <n v="135.59456323852399"/>
    <n v="35.783687213381697"/>
    <n v="67.379618869565903"/>
    <n v="2.2028385215772199"/>
    <n v="64.248064125441303"/>
    <n v="988.19093349384696"/>
    <n v="38.042792513192701"/>
    <n v="7.8882553377389604"/>
    <n v="153"/>
    <x v="1"/>
    <x v="4"/>
    <n v="49.094343476368202"/>
    <n v="105.106841511925"/>
    <s v="Sunday"/>
    <n v="3"/>
    <x v="10"/>
    <x v="9"/>
    <x v="0"/>
    <n v="28"/>
    <n v="0"/>
  </r>
  <r>
    <n v="131.453478028197"/>
    <n v="211.80111997437399"/>
    <n v="83.468669732883399"/>
    <n v="49.871285300335202"/>
    <n v="0.12322064927853001"/>
    <n v="40.620875762722399"/>
    <n v="15.8295084897983"/>
    <n v="32.109047577371499"/>
    <n v="4.7232194461333403"/>
    <n v="277.66012253893803"/>
    <n v="984.24864102622598"/>
    <n v="37.426315988389497"/>
    <n v="19.289767931762899"/>
    <n v="45"/>
    <x v="3"/>
    <x v="2"/>
    <n v="27.412568756096"/>
    <n v="105.198209290744"/>
    <s v="Sunday"/>
    <n v="12"/>
    <x v="8"/>
    <x v="4"/>
    <x v="0"/>
    <n v="20"/>
    <n v="0"/>
  </r>
  <r>
    <n v="97.899639472964495"/>
    <n v="181.26525868260299"/>
    <n v="46.310067446392701"/>
    <n v="17.684695510239699"/>
    <n v="1.6794633635020899"/>
    <n v="103.86874546755899"/>
    <n v="29.366472922163599"/>
    <n v="83.996699861854793"/>
    <n v="4.1401530006540899"/>
    <n v="202.81107002932899"/>
    <n v="1042.42872076295"/>
    <n v="29.588009181297899"/>
    <n v="2.93017884048417"/>
    <n v="418"/>
    <x v="0"/>
    <x v="0"/>
    <n v="20.355265441588202"/>
    <n v="100.27495121254699"/>
    <s v="Monday"/>
    <n v="19"/>
    <x v="2"/>
    <x v="6"/>
    <x v="2"/>
    <n v="69"/>
    <n v="1"/>
  </r>
  <r>
    <n v="132.069460141593"/>
    <n v="259.01437755536801"/>
    <n v="89.445471901469105"/>
    <n v="27.5562199059463"/>
    <n v="4.8530693047590399"/>
    <n v="19.472134050809501"/>
    <n v="28.151073429446999"/>
    <n v="61.955200103385401"/>
    <n v="1.6151093470092299"/>
    <n v="204.01454823452599"/>
    <n v="1017.94261544439"/>
    <n v="30.822866309478201"/>
    <n v="13.2364316387728"/>
    <n v="376"/>
    <x v="2"/>
    <x v="0"/>
    <n v="32.469524938854398"/>
    <n v="127.631983981376"/>
    <s v="Monday"/>
    <n v="8"/>
    <x v="10"/>
    <x v="9"/>
    <x v="2"/>
    <n v="83"/>
    <n v="1"/>
  </r>
  <r>
    <n v="120.430778595399"/>
    <n v="68.845210845721894"/>
    <n v="13.691720334257299"/>
    <n v="48.243452157302599"/>
    <n v="1.66654485174316"/>
    <n v="173.61578336231"/>
    <n v="-6.9386311927962803"/>
    <n v="49.9428469700619"/>
    <n v="0.80851001528370103"/>
    <n v="222.392548999052"/>
    <n v="1042.00025393904"/>
    <n v="38.037080321146497"/>
    <n v="10.2106124712813"/>
    <n v="482"/>
    <x v="2"/>
    <x v="0"/>
    <n v="39.266708828286902"/>
    <n v="128.03961755079601"/>
    <s v="Sunday"/>
    <n v="8"/>
    <x v="1"/>
    <x v="9"/>
    <x v="3"/>
    <n v="77"/>
    <n v="1"/>
  </r>
  <r>
    <n v="10.713247916138901"/>
    <n v="214.236900748685"/>
    <n v="39.333741752591301"/>
    <n v="8.0974166616420007"/>
    <n v="3.5482565452612902"/>
    <n v="91.428427628726993"/>
    <n v="7.9122347847756602"/>
    <n v="81.103165841882998"/>
    <n v="8.1694419665795692"/>
    <n v="327.27487071939203"/>
    <n v="1030.4299032613601"/>
    <n v="25.875261356511501"/>
    <n v="6.7711486684628301"/>
    <n v="60"/>
    <x v="0"/>
    <x v="2"/>
    <n v="34.901227680318598"/>
    <n v="124.465947263823"/>
    <s v="Thursday"/>
    <n v="4"/>
    <x v="11"/>
    <x v="2"/>
    <x v="2"/>
    <n v="65"/>
    <n v="0"/>
  </r>
  <r>
    <n v="98.842454834564293"/>
    <n v="33.757105003496498"/>
    <n v="29.053306172536999"/>
    <n v="15.5047694976197"/>
    <n v="4.1141327607604898"/>
    <n v="140.133911729593"/>
    <n v="16.950170295331699"/>
    <n v="29.884154444811799"/>
    <n v="8.5509160362916603"/>
    <n v="275.49330596001801"/>
    <n v="1010.03108455803"/>
    <n v="40.712836475965702"/>
    <n v="3.0701879705356299"/>
    <n v="109"/>
    <x v="2"/>
    <x v="1"/>
    <n v="25.3663348967921"/>
    <n v="95.881433741795405"/>
    <s v="Monday"/>
    <n v="5"/>
    <x v="3"/>
    <x v="0"/>
    <x v="4"/>
    <n v="45"/>
    <n v="0"/>
  </r>
  <r>
    <n v="220.44855664823601"/>
    <n v="171.83477837358001"/>
    <n v="35.832495393459702"/>
    <n v="44.208872689012402"/>
    <n v="0.74791050385755997"/>
    <n v="14.587638949738601"/>
    <n v="36.2745589963409"/>
    <n v="72.561439403071802"/>
    <n v="7.3398307225808104"/>
    <n v="272.13790545692501"/>
    <n v="1023.28494241139"/>
    <n v="43.720329560798397"/>
    <n v="1.73506787064782"/>
    <n v="336"/>
    <x v="0"/>
    <x v="3"/>
    <n v="47.422576395825097"/>
    <n v="96.862631058379407"/>
    <s v="Thursday"/>
    <n v="6"/>
    <x v="8"/>
    <x v="9"/>
    <x v="2"/>
    <n v="40"/>
    <n v="1"/>
  </r>
  <r>
    <n v="112.484817765798"/>
    <n v="106.29932750270299"/>
    <n v="58.346456791694997"/>
    <n v="29.478088185662902"/>
    <n v="3.5728113387643399"/>
    <n v="106.60509375505799"/>
    <n v="-0.20579346537281301"/>
    <n v="68.078511868708006"/>
    <n v="3.9163296444516602"/>
    <n v="48.282214818843102"/>
    <n v="1010.7664104691301"/>
    <n v="1.7312416769785499"/>
    <n v="12.916969089113699"/>
    <n v="358"/>
    <x v="2"/>
    <x v="2"/>
    <n v="37.393370115035303"/>
    <n v="123.81122802657499"/>
    <s v="Tuesday"/>
    <n v="9"/>
    <x v="7"/>
    <x v="7"/>
    <x v="3"/>
    <n v="96"/>
    <n v="1"/>
  </r>
  <r>
    <n v="30.170132348119601"/>
    <n v="144.71249885562901"/>
    <n v="96.468368282068894"/>
    <n v="31.313008058099399"/>
    <n v="2.3919260584670901"/>
    <n v="166.86433241315299"/>
    <n v="5.2331532298936798"/>
    <n v="53.425333259131797"/>
    <n v="1.65651346767389"/>
    <n v="137.4052458676"/>
    <n v="1023.62788737116"/>
    <n v="32.664127954185901"/>
    <n v="17.6241689761336"/>
    <n v="122"/>
    <x v="2"/>
    <x v="3"/>
    <n v="36.442536273093303"/>
    <n v="125.684054336961"/>
    <s v="Wednesday"/>
    <n v="12"/>
    <x v="1"/>
    <x v="6"/>
    <x v="2"/>
    <n v="6"/>
    <n v="0"/>
  </r>
  <r>
    <n v="119.30017428560799"/>
    <n v="137.476281202004"/>
    <n v="12.180708651219801"/>
    <n v="35.747658233351302"/>
    <n v="3.59002092071503"/>
    <n v="112.42492873297201"/>
    <n v="31.0752002994987"/>
    <n v="26.985441063506801"/>
    <n v="3.3337247290624998"/>
    <n v="163.12045418378099"/>
    <n v="1026.4646994709601"/>
    <n v="23.298184000032901"/>
    <n v="10.1330165422623"/>
    <n v="302"/>
    <x v="2"/>
    <x v="3"/>
    <n v="26.343243260703002"/>
    <n v="116.413870743939"/>
    <s v="Wednesday"/>
    <n v="11"/>
    <x v="7"/>
    <x v="0"/>
    <x v="3"/>
    <n v="35"/>
    <n v="1"/>
  </r>
  <r>
    <n v="67.297125088024103"/>
    <n v="180.84704525632"/>
    <n v="98.818702910582502"/>
    <n v="28.337865587258101"/>
    <n v="1.4227959579373199"/>
    <n v="198.02345928521601"/>
    <n v="17.937165124497401"/>
    <n v="98.006567863147595"/>
    <n v="3.7808329026996401"/>
    <n v="277.292034089852"/>
    <n v="1007.89313219524"/>
    <n v="28.483724100771202"/>
    <n v="14.0804681825258"/>
    <n v="133"/>
    <x v="1"/>
    <x v="4"/>
    <n v="48.283057373346999"/>
    <n v="112.593226928604"/>
    <s v="Tuesday"/>
    <n v="18"/>
    <x v="8"/>
    <x v="6"/>
    <x v="0"/>
    <n v="30"/>
    <n v="0"/>
  </r>
  <r>
    <n v="99.260838430700204"/>
    <n v="131.80882150881899"/>
    <n v="21.873295903685399"/>
    <n v="21.972309459625102"/>
    <n v="3.7611594527359"/>
    <n v="118.87761919435501"/>
    <n v="-3.7905308804894302"/>
    <n v="20.4105102336469"/>
    <n v="1.7637938682940999"/>
    <n v="219.982494377699"/>
    <n v="1001.75773047635"/>
    <n v="17.833606251204198"/>
    <n v="14.7431605772178"/>
    <n v="112"/>
    <x v="3"/>
    <x v="4"/>
    <n v="49.722964617479697"/>
    <n v="114.09698640787001"/>
    <s v="Monday"/>
    <n v="12"/>
    <x v="5"/>
    <x v="3"/>
    <x v="3"/>
    <n v="79"/>
    <n v="0"/>
  </r>
  <r>
    <n v="124.753385001266"/>
    <n v="177.73225419885901"/>
    <n v="30.009664438988999"/>
    <n v="36.310528287469403"/>
    <n v="2.6726240416107201"/>
    <n v="135.650134242814"/>
    <n v="18.6252977855765"/>
    <n v="90.334043789663397"/>
    <n v="9.6006743382622801"/>
    <n v="213.18600340921699"/>
    <n v="1000.4524091236"/>
    <n v="15.7810761181749"/>
    <n v="19.013973096572901"/>
    <n v="121"/>
    <x v="3"/>
    <x v="4"/>
    <n v="39.223723455072502"/>
    <n v="102.267335716083"/>
    <s v="Wednesday"/>
    <n v="17"/>
    <x v="9"/>
    <x v="3"/>
    <x v="3"/>
    <n v="16"/>
    <n v="0"/>
  </r>
  <r>
    <n v="184.79903113130001"/>
    <n v="52.615285790259101"/>
    <n v="76.894202743133505"/>
    <n v="16.914915660157799"/>
    <n v="2.94182965875684"/>
    <n v="16.963332873498899"/>
    <n v="-1.9706180962450599"/>
    <n v="18.098097094980901"/>
    <n v="9.3893895607128197"/>
    <n v="6.2199482990739199"/>
    <n v="1048.3530406156899"/>
    <n v="1.8938575685274399"/>
    <n v="3.7363742001745002"/>
    <n v="6"/>
    <x v="0"/>
    <x v="0"/>
    <n v="23.173147892716599"/>
    <n v="117.814790842254"/>
    <s v="Saturday"/>
    <n v="14"/>
    <x v="8"/>
    <x v="7"/>
    <x v="4"/>
    <n v="8"/>
    <n v="0"/>
  </r>
  <r>
    <n v="124.748478266462"/>
    <n v="177.83781994206501"/>
    <n v="94.237309329576405"/>
    <n v="2.1542825256917699"/>
    <n v="1.78371027943852"/>
    <n v="112.59773526532"/>
    <n v="-7.0509041618657404"/>
    <n v="92.501243197315205"/>
    <n v="2.5682915604588499"/>
    <n v="355.202120839325"/>
    <n v="1033.1436495530199"/>
    <n v="18.3902490716887"/>
    <n v="17.104248911688799"/>
    <n v="484"/>
    <x v="2"/>
    <x v="3"/>
    <n v="41.658687840905301"/>
    <n v="120.008712651408"/>
    <s v="Friday"/>
    <n v="13"/>
    <x v="10"/>
    <x v="4"/>
    <x v="5"/>
    <n v="10"/>
    <n v="1"/>
  </r>
  <r>
    <n v="210.72264818698099"/>
    <n v="188.938024105202"/>
    <n v="98.344112423339894"/>
    <n v="35.561667067170298"/>
    <n v="3.8853272892704398"/>
    <n v="108.12945533980999"/>
    <n v="5.9709101798548501"/>
    <n v="41.210701161783597"/>
    <n v="3.3319912548355899"/>
    <n v="352.47107936385498"/>
    <n v="1009.89834486425"/>
    <n v="48.250445544949102"/>
    <n v="18.031855404035898"/>
    <n v="422"/>
    <x v="3"/>
    <x v="1"/>
    <n v="36.995214902965699"/>
    <n v="115.05098258755601"/>
    <s v="Tuesday"/>
    <n v="13"/>
    <x v="8"/>
    <x v="6"/>
    <x v="4"/>
    <n v="90"/>
    <n v="1"/>
  </r>
  <r>
    <n v="203.29353179106599"/>
    <n v="146.44004354789499"/>
    <n v="72.5856604735975"/>
    <n v="13.954162512091701"/>
    <n v="4.2541470822584602"/>
    <n v="22.441611079921099"/>
    <n v="31.597827208601501"/>
    <n v="71.709735088291097"/>
    <n v="6.4544334176090201"/>
    <n v="78.203363846170205"/>
    <n v="988.19039242627696"/>
    <n v="4.2421168204181903E-2"/>
    <n v="14.7768870146775"/>
    <n v="154"/>
    <x v="3"/>
    <x v="0"/>
    <n v="35.009071831761403"/>
    <n v="115.39220325415801"/>
    <s v="Tuesday"/>
    <n v="23"/>
    <x v="3"/>
    <x v="1"/>
    <x v="3"/>
    <n v="15"/>
    <n v="0"/>
  </r>
  <r>
    <n v="224.60211053177599"/>
    <n v="266.89133437767202"/>
    <n v="14.0497005859275"/>
    <n v="22.690120718430801"/>
    <n v="2.1402105544082599"/>
    <n v="120.555759132774"/>
    <n v="36.898433234627497"/>
    <n v="15.762595744414201"/>
    <n v="7.0543842188049002"/>
    <n v="141.59202203306899"/>
    <n v="992.09705467023605"/>
    <n v="12.442947944196201"/>
    <n v="7.0768747233191496"/>
    <n v="358"/>
    <x v="3"/>
    <x v="0"/>
    <n v="30.2849766449628"/>
    <n v="121.84462769592901"/>
    <s v="Tuesday"/>
    <n v="0"/>
    <x v="7"/>
    <x v="4"/>
    <x v="4"/>
    <n v="63"/>
    <n v="1"/>
  </r>
  <r>
    <n v="33.076401913751198"/>
    <n v="100.793993588714"/>
    <n v="16.035698873627702"/>
    <n v="32.294658251707503"/>
    <n v="4.2605585514094901"/>
    <n v="119.733790273373"/>
    <n v="18.970444908562001"/>
    <n v="14.075257531998099"/>
    <n v="5.1118562898044502"/>
    <n v="353.77649771592502"/>
    <n v="1037.75028249153"/>
    <n v="0.89902105083960404"/>
    <n v="16.923915200451599"/>
    <n v="204"/>
    <x v="2"/>
    <x v="4"/>
    <n v="44.175634148138698"/>
    <n v="110.79794508137201"/>
    <s v="Wednesday"/>
    <n v="18"/>
    <x v="0"/>
    <x v="2"/>
    <x v="2"/>
    <n v="8"/>
    <n v="0"/>
  </r>
  <r>
    <n v="191.337938529593"/>
    <n v="114.68129035327701"/>
    <n v="73.5615728703862"/>
    <n v="39.490089501129603"/>
    <n v="4.4505387707003097"/>
    <n v="19.374832075486101"/>
    <n v="2.7215001706833299"/>
    <n v="73.648096559139802"/>
    <n v="3.1836145984146902"/>
    <n v="281.22920567792198"/>
    <n v="997.953359564273"/>
    <n v="24.909425554476002"/>
    <n v="5.5074702300300498"/>
    <n v="261"/>
    <x v="3"/>
    <x v="1"/>
    <n v="36.767781926387997"/>
    <n v="103.962615489838"/>
    <s v="Saturday"/>
    <n v="0"/>
    <x v="7"/>
    <x v="6"/>
    <x v="5"/>
    <n v="70"/>
    <n v="0"/>
  </r>
  <r>
    <n v="88.109183128287597"/>
    <n v="133.17672708291801"/>
    <n v="86.370308253570499"/>
    <n v="24.071680263988"/>
    <n v="2.5799708856378998"/>
    <n v="150.25648317427601"/>
    <n v="17.490252059515399"/>
    <n v="12.656399330290601"/>
    <n v="1.4261100167529399"/>
    <n v="62.253402572702697"/>
    <n v="1021.04166985056"/>
    <n v="35.397684312416601"/>
    <n v="18.362600104801398"/>
    <n v="325"/>
    <x v="1"/>
    <x v="2"/>
    <n v="42.2810070712301"/>
    <n v="97.202311498045205"/>
    <s v="Monday"/>
    <n v="14"/>
    <x v="7"/>
    <x v="2"/>
    <x v="2"/>
    <n v="33"/>
    <n v="1"/>
  </r>
  <r>
    <n v="55.147884163864603"/>
    <n v="115.205225728889"/>
    <n v="35.866958057047597"/>
    <n v="12.444451795870201"/>
    <n v="4.9417987702237696"/>
    <n v="170.93492381464301"/>
    <n v="36.2149568854487"/>
    <n v="53.549794005827202"/>
    <n v="5.2530259873271996"/>
    <n v="164.166248382666"/>
    <n v="1044.26915370547"/>
    <n v="34.846006115379602"/>
    <n v="14.4529079771703"/>
    <n v="486"/>
    <x v="0"/>
    <x v="2"/>
    <n v="30.3243744514177"/>
    <n v="99.208620093964299"/>
    <s v="Friday"/>
    <n v="0"/>
    <x v="1"/>
    <x v="5"/>
    <x v="1"/>
    <n v="40"/>
    <n v="1"/>
  </r>
  <r>
    <n v="195.33947985261099"/>
    <n v="296.55615548535502"/>
    <n v="45.644260841167203"/>
    <n v="34.533740213746398"/>
    <n v="1.9523961685678599"/>
    <n v="92.930861760850405"/>
    <n v="25.552281886646799"/>
    <n v="14.798457333601"/>
    <n v="9.3367071516701596"/>
    <n v="222.07060807079401"/>
    <n v="990.59753086749504"/>
    <n v="35.334134026108799"/>
    <n v="1.11545657925502"/>
    <n v="55"/>
    <x v="3"/>
    <x v="2"/>
    <n v="49.0998373229165"/>
    <n v="99.845637448172795"/>
    <s v="Sunday"/>
    <n v="0"/>
    <x v="4"/>
    <x v="9"/>
    <x v="2"/>
    <n v="60"/>
    <n v="0"/>
  </r>
  <r>
    <n v="44.314254649328198"/>
    <n v="123.45216062714699"/>
    <n v="98.029947712700903"/>
    <n v="39.0235541042899"/>
    <n v="2.76508036089988"/>
    <n v="88.500072792835397"/>
    <n v="38.795609911243901"/>
    <n v="52.025359995494497"/>
    <n v="8.6317692179937495"/>
    <n v="180.94740492404699"/>
    <n v="1041.88943009385"/>
    <n v="9.2260963288357001"/>
    <n v="4.6255114978817797"/>
    <n v="84"/>
    <x v="1"/>
    <x v="0"/>
    <n v="37.879238090912303"/>
    <n v="102.357972004849"/>
    <s v="Tuesday"/>
    <n v="7"/>
    <x v="8"/>
    <x v="8"/>
    <x v="5"/>
    <n v="99"/>
    <n v="0"/>
  </r>
  <r>
    <n v="169.20594591036601"/>
    <n v="122.85931553144501"/>
    <n v="19.524637785852601"/>
    <n v="34.879774007822299"/>
    <n v="0.88114532231515497"/>
    <n v="112.97502751793"/>
    <n v="30.536270212895801"/>
    <n v="88.607358331445994"/>
    <n v="7.1990658463801296"/>
    <n v="35.9880008650562"/>
    <n v="1035.39959517277"/>
    <n v="36.471687031902199"/>
    <n v="10.5609421824037"/>
    <n v="357"/>
    <x v="0"/>
    <x v="1"/>
    <n v="36.715482538992099"/>
    <n v="127.961893742469"/>
    <s v="Tuesday"/>
    <n v="0"/>
    <x v="9"/>
    <x v="1"/>
    <x v="5"/>
    <n v="31"/>
    <n v="1"/>
  </r>
  <r>
    <n v="13.4126214616441"/>
    <n v="142.385821424846"/>
    <n v="7.8724050366653797"/>
    <n v="37.090594879591102"/>
    <n v="4.63632006547647"/>
    <n v="134.73282495349801"/>
    <n v="-6.8178426687707603"/>
    <n v="80.111188935018703"/>
    <n v="9.3560173047217603"/>
    <n v="114.73028877174001"/>
    <n v="1022.26385164589"/>
    <n v="10.8160261023876"/>
    <n v="17.302613978533"/>
    <n v="467"/>
    <x v="3"/>
    <x v="1"/>
    <n v="44.632002559458599"/>
    <n v="120.006830988993"/>
    <s v="Wednesday"/>
    <n v="8"/>
    <x v="4"/>
    <x v="7"/>
    <x v="1"/>
    <n v="6"/>
    <n v="1"/>
  </r>
  <r>
    <n v="196.470969157978"/>
    <n v="246.16753110833801"/>
    <n v="91.041132407052501"/>
    <n v="48.529641455843297"/>
    <n v="1.5656434976920399"/>
    <n v="40.118805293443103"/>
    <n v="16.677342152910299"/>
    <n v="57.096867817426698"/>
    <n v="5.7121607714409599"/>
    <n v="332.35585987607402"/>
    <n v="1037.37926678394"/>
    <n v="1.63267319846198"/>
    <n v="18.756315539535802"/>
    <n v="155"/>
    <x v="1"/>
    <x v="1"/>
    <n v="33.859399911984902"/>
    <n v="91.949361027812301"/>
    <s v="Thursday"/>
    <n v="19"/>
    <x v="4"/>
    <x v="4"/>
    <x v="5"/>
    <n v="41"/>
    <n v="0"/>
  </r>
  <r>
    <n v="43.6436539797267"/>
    <n v="231.25578164207801"/>
    <n v="71.960635652350106"/>
    <n v="5.9240919376921397"/>
    <n v="4.4412798708587502"/>
    <n v="44.209886329756401"/>
    <n v="36.691652676235897"/>
    <n v="66.729522640665493"/>
    <n v="7.3236470723863203"/>
    <n v="82.425988765588698"/>
    <n v="1028.3469431409801"/>
    <n v="0.70446129602067498"/>
    <n v="3.0670972274494299"/>
    <n v="128"/>
    <x v="2"/>
    <x v="0"/>
    <n v="48.159546150332297"/>
    <n v="106.07644783558101"/>
    <s v="Wednesday"/>
    <n v="19"/>
    <x v="4"/>
    <x v="7"/>
    <x v="2"/>
    <n v="99"/>
    <n v="0"/>
  </r>
  <r>
    <n v="232.00923906158999"/>
    <n v="79.033588599674601"/>
    <n v="17.885919781960101"/>
    <n v="24.820487678355502"/>
    <n v="2.4529017884217001"/>
    <n v="126.843156622571"/>
    <n v="10.690511664462599"/>
    <n v="16.3298846789829"/>
    <n v="5.5208119761930199"/>
    <n v="294.02386079384502"/>
    <n v="1030.2529264125701"/>
    <n v="36.580947530644103"/>
    <n v="5.7452733886442298"/>
    <n v="62"/>
    <x v="0"/>
    <x v="4"/>
    <n v="29.289846090830501"/>
    <n v="92.821429851797006"/>
    <s v="Sunday"/>
    <n v="14"/>
    <x v="1"/>
    <x v="0"/>
    <x v="0"/>
    <n v="70"/>
    <n v="0"/>
  </r>
  <r>
    <n v="132.85005746294701"/>
    <n v="202.81351591070501"/>
    <n v="20.421849621120302"/>
    <n v="2.8488573277722802"/>
    <n v="3.5307831716994702"/>
    <n v="129.83754799869399"/>
    <n v="-3.2469811322447701"/>
    <n v="34.591979348915103"/>
    <n v="4.0619378597516498"/>
    <n v="314.32891439673398"/>
    <n v="1031.2939550624501"/>
    <n v="15.5615122934847"/>
    <n v="10.0757523884397"/>
    <n v="273"/>
    <x v="1"/>
    <x v="0"/>
    <n v="47.905182765273899"/>
    <n v="103.850336966497"/>
    <s v="Saturday"/>
    <n v="3"/>
    <x v="9"/>
    <x v="9"/>
    <x v="2"/>
    <n v="29"/>
    <n v="0"/>
  </r>
  <r>
    <n v="12.3392496834268"/>
    <n v="255.767286793458"/>
    <n v="70.917349841151093"/>
    <n v="28.519661862791899"/>
    <n v="4.5114902405362001"/>
    <n v="29.688053234433699"/>
    <n v="37.634398964434403"/>
    <n v="85.474595247817803"/>
    <n v="3.56131095394848"/>
    <n v="123.227481808373"/>
    <n v="1007.78899110703"/>
    <n v="14.333810749323799"/>
    <n v="15.7828692406747"/>
    <n v="410"/>
    <x v="2"/>
    <x v="0"/>
    <n v="49.117525293262297"/>
    <n v="122.981155478426"/>
    <s v="Saturday"/>
    <n v="14"/>
    <x v="1"/>
    <x v="8"/>
    <x v="2"/>
    <n v="31"/>
    <n v="1"/>
  </r>
  <r>
    <n v="32.126748388045399"/>
    <n v="290.43359931963499"/>
    <n v="79.095984295396804"/>
    <n v="46.975379969028197"/>
    <n v="3.1983800078456301"/>
    <n v="82.035318136583001"/>
    <n v="19.162829101990699"/>
    <n v="30.529540450671998"/>
    <n v="9.6257519193144194"/>
    <n v="261.57663207313198"/>
    <n v="1030.6114421265399"/>
    <n v="2.17373800271575"/>
    <n v="5.9427890625934703"/>
    <n v="485"/>
    <x v="2"/>
    <x v="0"/>
    <n v="34.615387220238098"/>
    <n v="110.53483617892201"/>
    <s v="Tuesday"/>
    <n v="14"/>
    <x v="3"/>
    <x v="1"/>
    <x v="4"/>
    <n v="97"/>
    <n v="1"/>
  </r>
  <r>
    <n v="57.618410760116802"/>
    <n v="291.65512786481298"/>
    <n v="79.702401708961403"/>
    <n v="44.7956056314828"/>
    <n v="1.1384459502978199"/>
    <n v="90.953745908210095"/>
    <n v="0.29691307110026099"/>
    <n v="27.144321470085899"/>
    <n v="4.8634059509613401"/>
    <n v="302.16722243660399"/>
    <n v="985.30332230905299"/>
    <n v="24.781563851402598"/>
    <n v="12.0912199903249"/>
    <n v="61"/>
    <x v="0"/>
    <x v="4"/>
    <n v="47.846868369203598"/>
    <n v="127.227485023715"/>
    <s v="Friday"/>
    <n v="2"/>
    <x v="5"/>
    <x v="0"/>
    <x v="5"/>
    <n v="10"/>
    <n v="0"/>
  </r>
  <r>
    <n v="21.659019855032"/>
    <n v="144.83920116241899"/>
    <n v="66.860787840678"/>
    <n v="1.95555612043528"/>
    <n v="1.30867882324749"/>
    <n v="196.922850605816"/>
    <n v="6.5299988808185097"/>
    <n v="42.8028524853299"/>
    <n v="6.3672744228475597"/>
    <n v="297.67349427596002"/>
    <n v="1020.91347839532"/>
    <n v="12.357078860465499"/>
    <n v="5.5833809387392703"/>
    <n v="130"/>
    <x v="3"/>
    <x v="2"/>
    <n v="32.060570145075303"/>
    <n v="93.272507389225098"/>
    <s v="Sunday"/>
    <n v="12"/>
    <x v="4"/>
    <x v="7"/>
    <x v="3"/>
    <n v="48"/>
    <n v="0"/>
  </r>
  <r>
    <n v="25.232149777974801"/>
    <n v="210.92861672866499"/>
    <n v="52.922689671076299"/>
    <n v="41.368190271966299"/>
    <n v="2.9317254753354698"/>
    <n v="39.495100528840503"/>
    <n v="6.1464294272878304"/>
    <n v="90.130737526243806"/>
    <n v="4.9719258576433196"/>
    <n v="285.33943189651802"/>
    <n v="983.74589306142104"/>
    <n v="13.0895923893102"/>
    <n v="10.8084698366347"/>
    <n v="268"/>
    <x v="2"/>
    <x v="2"/>
    <n v="36.192149319933101"/>
    <n v="117.75483576421399"/>
    <s v="Friday"/>
    <n v="12"/>
    <x v="7"/>
    <x v="2"/>
    <x v="0"/>
    <n v="10"/>
    <n v="0"/>
  </r>
  <r>
    <n v="221.301006127459"/>
    <n v="172.46236856461201"/>
    <n v="17.776678245074301"/>
    <n v="33.639580827326398"/>
    <n v="2.67199836735514"/>
    <n v="177.752606729028"/>
    <n v="28.081252069668899"/>
    <n v="95.091800969910494"/>
    <n v="3.8247741250210301"/>
    <n v="353.64056265537999"/>
    <n v="1045.90498992011"/>
    <n v="20.1863132823926"/>
    <n v="16.511659742477999"/>
    <n v="364"/>
    <x v="1"/>
    <x v="3"/>
    <n v="36.1725466040184"/>
    <n v="104.245141034863"/>
    <s v="Monday"/>
    <n v="0"/>
    <x v="0"/>
    <x v="1"/>
    <x v="5"/>
    <n v="17"/>
    <n v="1"/>
  </r>
  <r>
    <n v="75.583420143501996"/>
    <n v="198.10352719371201"/>
    <n v="50.290981553299602"/>
    <n v="17.9469038373304"/>
    <n v="2.8308003278524798"/>
    <n v="144.14732468459499"/>
    <n v="27.222410789715699"/>
    <n v="68.6802198391307"/>
    <n v="3.7979700994551"/>
    <n v="12.482206835652001"/>
    <n v="1024.2690953280401"/>
    <n v="48.504315204248698"/>
    <n v="10.657642909492299"/>
    <n v="196"/>
    <x v="3"/>
    <x v="4"/>
    <n v="28.867212279951701"/>
    <n v="107.308229783928"/>
    <s v="Thursday"/>
    <n v="22"/>
    <x v="8"/>
    <x v="8"/>
    <x v="2"/>
    <n v="78"/>
    <n v="0"/>
  </r>
  <r>
    <n v="53.899693237630203"/>
    <n v="259.75767555733501"/>
    <n v="72.173012030856"/>
    <n v="23.7027585667702"/>
    <n v="0.51193625845582402"/>
    <n v="62.371898616397097"/>
    <n v="28.979906225516899"/>
    <n v="59.545732079593499"/>
    <n v="4.7278442208282803"/>
    <n v="327.31783559530197"/>
    <n v="982.08545330722802"/>
    <n v="36.299151580433701"/>
    <n v="14.231354050712399"/>
    <n v="332"/>
    <x v="3"/>
    <x v="2"/>
    <n v="37.698279515049201"/>
    <n v="129.032353643243"/>
    <s v="Thursday"/>
    <n v="22"/>
    <x v="4"/>
    <x v="4"/>
    <x v="5"/>
    <n v="50"/>
    <n v="1"/>
  </r>
  <r>
    <n v="174.06470172515699"/>
    <n v="40.1662662308199"/>
    <n v="56.3184195446781"/>
    <n v="26.516011003146801"/>
    <n v="4.2651116810023799"/>
    <n v="43.2900992581542"/>
    <n v="15.778277906910199"/>
    <n v="12.6847240413477"/>
    <n v="6.3856232817727898"/>
    <n v="153.73452454290199"/>
    <n v="1049.7431838015"/>
    <n v="7.7172519151522003"/>
    <n v="19.965147901082499"/>
    <n v="329"/>
    <x v="3"/>
    <x v="4"/>
    <n v="42.8293162240169"/>
    <n v="98.933127461119199"/>
    <s v="Sunday"/>
    <n v="22"/>
    <x v="7"/>
    <x v="8"/>
    <x v="4"/>
    <n v="54"/>
    <n v="1"/>
  </r>
  <r>
    <n v="110.506077085432"/>
    <n v="208.45489851101499"/>
    <n v="88.361948118529895"/>
    <n v="13.5198701179387"/>
    <n v="3.9762011801652002"/>
    <n v="193.800250889534"/>
    <n v="14.119848447593"/>
    <n v="72.715237637527395"/>
    <n v="6.0911116534309802"/>
    <n v="272.85344578444"/>
    <n v="989.34982652480505"/>
    <n v="46.137159943305598"/>
    <n v="5.6270271467984196"/>
    <n v="157"/>
    <x v="0"/>
    <x v="3"/>
    <n v="49.005857626041298"/>
    <n v="99.048825240232304"/>
    <s v="Friday"/>
    <n v="21"/>
    <x v="6"/>
    <x v="3"/>
    <x v="4"/>
    <n v="14"/>
    <n v="0"/>
  </r>
  <r>
    <n v="105.911623698692"/>
    <n v="156.68861375923299"/>
    <n v="9.3934277925130107"/>
    <n v="7.88895944976632"/>
    <n v="3.2387371263473499"/>
    <n v="191.62256933504599"/>
    <n v="19.154689850849099"/>
    <n v="59.749273044908101"/>
    <n v="6.9114161630057804"/>
    <n v="196.42341162629"/>
    <n v="980.28781170177899"/>
    <n v="36.719371129415499"/>
    <n v="15.4517867059736"/>
    <n v="210"/>
    <x v="3"/>
    <x v="4"/>
    <n v="47.229376060414701"/>
    <n v="121.22197756246"/>
    <s v="Friday"/>
    <n v="18"/>
    <x v="10"/>
    <x v="7"/>
    <x v="4"/>
    <n v="97"/>
    <n v="0"/>
  </r>
  <r>
    <n v="56.987684590743598"/>
    <n v="239.548321330428"/>
    <n v="90.811713343496706"/>
    <n v="37.103816484049098"/>
    <n v="1.0558045476765801"/>
    <n v="65.730859592125896"/>
    <n v="36.439654751258203"/>
    <n v="65.500240620749395"/>
    <n v="0.640974133385112"/>
    <n v="53.369567092832199"/>
    <n v="1026.1144576715601"/>
    <n v="32.125127993698698"/>
    <n v="6.8204044786575402"/>
    <n v="125"/>
    <x v="3"/>
    <x v="0"/>
    <n v="30.428298488258498"/>
    <n v="118.334916800058"/>
    <s v="Friday"/>
    <n v="11"/>
    <x v="3"/>
    <x v="9"/>
    <x v="4"/>
    <n v="3"/>
    <n v="0"/>
  </r>
  <r>
    <n v="134.51188794776101"/>
    <n v="92.2800839190473"/>
    <n v="67.278979332979205"/>
    <n v="46.330564751961198"/>
    <n v="3.3068669473581598"/>
    <n v="89.498890441764004"/>
    <n v="-9.4908302222295102"/>
    <n v="74.945777354045703"/>
    <n v="4.4144520007574499"/>
    <n v="190.79182570594801"/>
    <n v="1043.4701367473999"/>
    <n v="1.9717909917088901"/>
    <n v="14.4876319127159"/>
    <n v="126"/>
    <x v="0"/>
    <x v="4"/>
    <n v="47.044985903260198"/>
    <n v="108.932736371986"/>
    <s v="Friday"/>
    <n v="14"/>
    <x v="6"/>
    <x v="7"/>
    <x v="0"/>
    <n v="7"/>
    <n v="0"/>
  </r>
  <r>
    <n v="166.31908442005499"/>
    <n v="242.42855538398001"/>
    <n v="99.624072875567705"/>
    <n v="37.651468242359996"/>
    <n v="0.85154265457781098"/>
    <n v="19.593934041178802"/>
    <n v="-4.4187347142603004"/>
    <n v="53.624073162496302"/>
    <n v="6.9217746153674504"/>
    <n v="292.041198031504"/>
    <n v="999.05283129729401"/>
    <n v="12.609855233261399"/>
    <n v="2.01831682447928"/>
    <n v="328"/>
    <x v="1"/>
    <x v="1"/>
    <n v="20.4936806185794"/>
    <n v="111.34323774070801"/>
    <s v="Wednesday"/>
    <n v="20"/>
    <x v="4"/>
    <x v="8"/>
    <x v="3"/>
    <n v="40"/>
    <n v="1"/>
  </r>
  <r>
    <n v="223.445677192527"/>
    <n v="185.89465626632401"/>
    <n v="93.647937614870301"/>
    <n v="9.6831464403674303"/>
    <n v="4.12116399494567"/>
    <n v="108.160783887514"/>
    <n v="20.297188689775702"/>
    <n v="62.786444989936903"/>
    <n v="9.4906348778479703"/>
    <n v="277.21276698769202"/>
    <n v="1011.89482879093"/>
    <n v="1.6815156560569799"/>
    <n v="19.010700739013998"/>
    <n v="227"/>
    <x v="0"/>
    <x v="0"/>
    <n v="48.399022023414602"/>
    <n v="122.371338399443"/>
    <s v="Monday"/>
    <n v="15"/>
    <x v="10"/>
    <x v="2"/>
    <x v="0"/>
    <n v="75"/>
    <n v="0"/>
  </r>
  <r>
    <n v="35.197258775964301"/>
    <n v="229.826507845512"/>
    <n v="56.480610634409601"/>
    <n v="14.4658655074374"/>
    <n v="3.0866241569001698"/>
    <n v="50.514228746798601"/>
    <n v="-2.7375637477587502"/>
    <n v="14.348913372013801"/>
    <n v="4.3816776741360099"/>
    <n v="297.88520592471298"/>
    <n v="999.14092273266601"/>
    <n v="20.927358891772801"/>
    <n v="11.2817328989532"/>
    <n v="15"/>
    <x v="0"/>
    <x v="1"/>
    <n v="30.634246938519201"/>
    <n v="110.327351527913"/>
    <s v="Sunday"/>
    <n v="4"/>
    <x v="6"/>
    <x v="4"/>
    <x v="3"/>
    <n v="56"/>
    <n v="0"/>
  </r>
  <r>
    <n v="207.34954208224201"/>
    <n v="194.61933140902201"/>
    <n v="67.024922328773201"/>
    <n v="13.4391512657873"/>
    <n v="4.2466339349781199"/>
    <n v="33.946783802776402"/>
    <n v="33.9385817904909"/>
    <n v="85.258282425490705"/>
    <n v="1.88358035605659"/>
    <n v="278.30864242808002"/>
    <n v="1044.68478366719"/>
    <n v="19.982377495270299"/>
    <n v="15.6640386215061"/>
    <n v="426"/>
    <x v="2"/>
    <x v="0"/>
    <n v="30.083926190175202"/>
    <n v="129.79007218867901"/>
    <s v="Monday"/>
    <n v="20"/>
    <x v="7"/>
    <x v="1"/>
    <x v="0"/>
    <n v="59"/>
    <n v="1"/>
  </r>
  <r>
    <n v="230.04453399535399"/>
    <n v="118.80338635455701"/>
    <n v="85.076404140199898"/>
    <n v="14.7937292112628"/>
    <n v="3.5026949612038201"/>
    <n v="117.20943397373399"/>
    <n v="17.633723773711001"/>
    <n v="11.231386986689101"/>
    <n v="1.31766823571778"/>
    <n v="17.195686095748901"/>
    <n v="1022.76124542029"/>
    <n v="49.328486503948703"/>
    <n v="5.2157847198711096"/>
    <n v="30"/>
    <x v="0"/>
    <x v="2"/>
    <n v="47.429404477970699"/>
    <n v="102.424390235533"/>
    <s v="Tuesday"/>
    <n v="9"/>
    <x v="9"/>
    <x v="4"/>
    <x v="5"/>
    <n v="21"/>
    <n v="0"/>
  </r>
  <r>
    <n v="243.744698571138"/>
    <n v="243.49798288702101"/>
    <n v="56.252706965151397"/>
    <n v="40.383316893013998"/>
    <n v="3.3303030377864999"/>
    <n v="137.64508412179299"/>
    <n v="26.29010242112"/>
    <n v="27.247031882908701"/>
    <n v="5.6069427743631"/>
    <n v="326.324193062098"/>
    <n v="1045.1087447069399"/>
    <n v="26.207780793538401"/>
    <n v="7.6131944386886197"/>
    <n v="313"/>
    <x v="1"/>
    <x v="1"/>
    <n v="45.109398924789801"/>
    <n v="126.870545523809"/>
    <s v="Friday"/>
    <n v="15"/>
    <x v="1"/>
    <x v="3"/>
    <x v="3"/>
    <n v="36"/>
    <n v="1"/>
  </r>
  <r>
    <n v="101.026015529178"/>
    <n v="44.525686648794498"/>
    <n v="32.767412765867803"/>
    <n v="2.02973743173566"/>
    <n v="4.55979968458072"/>
    <n v="130.825832890036"/>
    <n v="38.6315736662877"/>
    <n v="47.941306122464198"/>
    <n v="5.98021711989505"/>
    <n v="312.20835267326999"/>
    <n v="1010.29233417042"/>
    <n v="36.356237566006897"/>
    <n v="14.740564713880801"/>
    <n v="274"/>
    <x v="1"/>
    <x v="3"/>
    <n v="30.957601751495901"/>
    <n v="113.631013885793"/>
    <s v="Tuesday"/>
    <n v="1"/>
    <x v="0"/>
    <x v="9"/>
    <x v="3"/>
    <n v="98"/>
    <n v="0"/>
  </r>
  <r>
    <n v="47.090430695174497"/>
    <n v="244.16896037154601"/>
    <n v="13.864995604112799"/>
    <n v="30.305519501756098"/>
    <n v="2.66360719270914"/>
    <n v="95.944248058502694"/>
    <n v="1.55793732812662"/>
    <n v="52.139937118906502"/>
    <n v="4.0224152318289201"/>
    <n v="278.21169650230797"/>
    <n v="1034.0574973692001"/>
    <n v="7.6978459810965001"/>
    <n v="0.20750908609096599"/>
    <n v="483"/>
    <x v="3"/>
    <x v="2"/>
    <n v="49.595043037811799"/>
    <n v="93.327712613342896"/>
    <s v="Thursday"/>
    <n v="16"/>
    <x v="2"/>
    <x v="6"/>
    <x v="1"/>
    <n v="32"/>
    <n v="1"/>
  </r>
  <r>
    <n v="106.27302067185499"/>
    <n v="217.46226131358199"/>
    <n v="49.810103195123297"/>
    <n v="12.028906320229201"/>
    <n v="0.51260251453422201"/>
    <n v="197.83995368605301"/>
    <n v="25.248195102373099"/>
    <n v="51.154921014228997"/>
    <n v="4.9857623295762901"/>
    <n v="123.452829446045"/>
    <n v="1024.1980965319899"/>
    <n v="34.784795256635199"/>
    <n v="12.010965814438499"/>
    <n v="470"/>
    <x v="0"/>
    <x v="0"/>
    <n v="25.517977011680699"/>
    <n v="124.475294300659"/>
    <s v="Saturday"/>
    <n v="10"/>
    <x v="11"/>
    <x v="0"/>
    <x v="3"/>
    <n v="30"/>
    <n v="1"/>
  </r>
  <r>
    <n v="125.410087833498"/>
    <n v="79.618825730777104"/>
    <n v="59.768765629362001"/>
    <n v="5.8519757994261896"/>
    <n v="1.67398190860756"/>
    <n v="165.36284213329901"/>
    <n v="5.1372761145286896"/>
    <n v="85.990939563386306"/>
    <n v="1.9738853917280099"/>
    <n v="194.311926692198"/>
    <n v="997.04737698133795"/>
    <n v="12.0924978046845"/>
    <n v="10.2099052990609"/>
    <n v="390"/>
    <x v="3"/>
    <x v="1"/>
    <n v="25.858816812750401"/>
    <n v="120.393378736987"/>
    <s v="Tuesday"/>
    <n v="5"/>
    <x v="1"/>
    <x v="2"/>
    <x v="1"/>
    <n v="91"/>
    <n v="1"/>
  </r>
  <r>
    <n v="215.922586997964"/>
    <n v="89.9016874112463"/>
    <n v="77.480028461471903"/>
    <n v="23.757459499897401"/>
    <n v="2.4605087695430599"/>
    <n v="111.471510601397"/>
    <n v="-4.8499963641085797"/>
    <n v="40.000678162516202"/>
    <n v="5.7825083279863998"/>
    <n v="331.11645549069999"/>
    <n v="1035.0725393299699"/>
    <n v="26.2474678540265"/>
    <n v="3.4938421757511202"/>
    <n v="120"/>
    <x v="2"/>
    <x v="3"/>
    <n v="31.816107595418401"/>
    <n v="92.357224003194204"/>
    <s v="Wednesday"/>
    <n v="5"/>
    <x v="3"/>
    <x v="5"/>
    <x v="4"/>
    <n v="15"/>
    <n v="0"/>
  </r>
  <r>
    <n v="194.07176182615399"/>
    <n v="46.640815489491501"/>
    <n v="81.079761822229798"/>
    <n v="36.2208370290492"/>
    <n v="3.2854697928086001"/>
    <n v="113.17987656979599"/>
    <n v="-5.2822197055482301"/>
    <n v="26.531972912611501"/>
    <n v="8.4945913388968499"/>
    <n v="224.77822160353699"/>
    <n v="1009.44893294463"/>
    <n v="42.908635621759899"/>
    <n v="4.95483432880782"/>
    <n v="419"/>
    <x v="2"/>
    <x v="0"/>
    <n v="20.519149756063801"/>
    <n v="111.35402745778499"/>
    <s v="Tuesday"/>
    <n v="23"/>
    <x v="0"/>
    <x v="9"/>
    <x v="4"/>
    <n v="1"/>
    <n v="1"/>
  </r>
  <r>
    <n v="21.108909823731"/>
    <n v="96.832224714797704"/>
    <n v="46.496375674182602"/>
    <n v="18.310302353740902"/>
    <n v="3.37526321321978"/>
    <n v="157.87419134437201"/>
    <n v="25.782693699068599"/>
    <n v="89.790772719453898"/>
    <n v="3.0265479012019498"/>
    <n v="97.919818981784701"/>
    <n v="987.13537468235995"/>
    <n v="36.884244297153302"/>
    <n v="16.804556440405399"/>
    <n v="76"/>
    <x v="3"/>
    <x v="2"/>
    <n v="35.468342522496201"/>
    <n v="129.905735616361"/>
    <s v="Monday"/>
    <n v="12"/>
    <x v="9"/>
    <x v="9"/>
    <x v="3"/>
    <n v="92"/>
    <n v="0"/>
  </r>
  <r>
    <n v="184.739422224641"/>
    <n v="208.23015040990899"/>
    <n v="17.883035809001999"/>
    <n v="25.409665351851402"/>
    <n v="0.38987449051761602"/>
    <n v="11.589805645546701"/>
    <n v="-4.0776454438069996"/>
    <n v="38.728153983329697"/>
    <n v="8.7928449679563201"/>
    <n v="341.23800301618797"/>
    <n v="1039.03138806537"/>
    <n v="43.620360524773602"/>
    <n v="15.2248529486503"/>
    <n v="259"/>
    <x v="2"/>
    <x v="0"/>
    <n v="45.479256764782299"/>
    <n v="127.55713965925"/>
    <s v="Tuesday"/>
    <n v="12"/>
    <x v="10"/>
    <x v="4"/>
    <x v="1"/>
    <n v="32"/>
    <n v="0"/>
  </r>
  <r>
    <n v="222.03482713002799"/>
    <n v="38.728360290639898"/>
    <n v="35.849412154611898"/>
    <n v="37.857711252988103"/>
    <n v="1.9050383330607801"/>
    <n v="52.529066101785297"/>
    <n v="7.53546353037496"/>
    <n v="62.983331154054703"/>
    <n v="4.0486317751728498"/>
    <n v="341.38380829319902"/>
    <n v="1048.8010256852001"/>
    <n v="32.612838870393603"/>
    <n v="4.3803955309786602"/>
    <n v="191"/>
    <x v="1"/>
    <x v="4"/>
    <n v="37.583845969621102"/>
    <n v="106.841157360246"/>
    <s v="Friday"/>
    <n v="12"/>
    <x v="2"/>
    <x v="6"/>
    <x v="2"/>
    <n v="7"/>
    <n v="0"/>
  </r>
  <r>
    <n v="69.197148325186504"/>
    <n v="195.95243172253299"/>
    <n v="27.490927981041501"/>
    <n v="19.117861924756301"/>
    <n v="4.4894636461914796"/>
    <n v="150.70802888053501"/>
    <n v="4.3013056736670396"/>
    <n v="14.856284210954801"/>
    <n v="1.0951195377562799"/>
    <n v="314.99447057544"/>
    <n v="1008.64029756051"/>
    <n v="11.8353008520454"/>
    <n v="17.9031550377169"/>
    <n v="144"/>
    <x v="2"/>
    <x v="3"/>
    <n v="22.281401552107301"/>
    <n v="97.947955354821801"/>
    <s v="Sunday"/>
    <n v="20"/>
    <x v="3"/>
    <x v="5"/>
    <x v="0"/>
    <n v="70"/>
    <n v="0"/>
  </r>
  <r>
    <n v="65.679056046981103"/>
    <n v="228.77291588288699"/>
    <n v="11.4124424375181"/>
    <n v="45.622390715299098"/>
    <n v="2.0667707773957402"/>
    <n v="69.261700013170397"/>
    <n v="26.508547550936999"/>
    <n v="83.994162794244602"/>
    <n v="4.3875712740462998"/>
    <n v="168.47551849900901"/>
    <n v="1022.25052578268"/>
    <n v="34.036040068611001"/>
    <n v="4.33459159258142"/>
    <n v="209"/>
    <x v="2"/>
    <x v="1"/>
    <n v="38.053714072847001"/>
    <n v="100.393057415781"/>
    <s v="Wednesday"/>
    <n v="19"/>
    <x v="5"/>
    <x v="0"/>
    <x v="1"/>
    <n v="57"/>
    <n v="0"/>
  </r>
  <r>
    <n v="147.963456222356"/>
    <n v="211.466907709125"/>
    <n v="57.102004771417903"/>
    <n v="5.7127427556032799"/>
    <n v="2.5473327265430799"/>
    <n v="192.71040425989099"/>
    <n v="20.451034631435299"/>
    <n v="71.584711307216196"/>
    <n v="6.1739339902713803"/>
    <n v="16.381477020210902"/>
    <n v="1004.49041403546"/>
    <n v="10.6063447991059"/>
    <n v="9.2643827287403795"/>
    <n v="36"/>
    <x v="3"/>
    <x v="2"/>
    <n v="29.499392676320699"/>
    <n v="92.293073850088504"/>
    <s v="Wednesday"/>
    <n v="17"/>
    <x v="10"/>
    <x v="8"/>
    <x v="2"/>
    <n v="15"/>
    <n v="0"/>
  </r>
  <r>
    <n v="244.33314976281699"/>
    <n v="80.470071852831197"/>
    <n v="10.564171334598999"/>
    <n v="34.834678651323003"/>
    <n v="3.9899811859388099"/>
    <n v="181.984407158647"/>
    <n v="24.585086010554502"/>
    <n v="36.000050667970697"/>
    <n v="2.7282200581051099"/>
    <n v="7.8943609885341797"/>
    <n v="1001.15193768135"/>
    <n v="49.008387539771398"/>
    <n v="9.7906381367142608"/>
    <n v="119"/>
    <x v="0"/>
    <x v="4"/>
    <n v="48.352470968006998"/>
    <n v="96.204581921400703"/>
    <s v="Tuesday"/>
    <n v="12"/>
    <x v="10"/>
    <x v="5"/>
    <x v="4"/>
    <n v="75"/>
    <n v="0"/>
  </r>
  <r>
    <n v="42.249561223855899"/>
    <n v="281.02411378474898"/>
    <n v="65.239962550698706"/>
    <n v="22.976965576729999"/>
    <n v="2.2245648693135398"/>
    <n v="38.299358691971797"/>
    <n v="13.114148019122601"/>
    <n v="13.4116747872904"/>
    <n v="8.6508716680205797"/>
    <n v="177.82075045318399"/>
    <n v="1027.1093961495001"/>
    <n v="5.45211641219458"/>
    <n v="1.3887270366117199"/>
    <n v="33"/>
    <x v="0"/>
    <x v="1"/>
    <n v="38.545819417674799"/>
    <n v="114.17615813134999"/>
    <s v="Sunday"/>
    <n v="9"/>
    <x v="3"/>
    <x v="3"/>
    <x v="4"/>
    <n v="40"/>
    <n v="0"/>
  </r>
  <r>
    <n v="30.967676270958599"/>
    <n v="207.69833715160601"/>
    <n v="86.764175172194498"/>
    <n v="30.392871584640901"/>
    <n v="3.91408097495929"/>
    <n v="122.64359849184"/>
    <n v="6.4926090559993099"/>
    <n v="42.7949969024559"/>
    <n v="7.0202716685325601"/>
    <n v="292.52481766764299"/>
    <n v="1007.8211501296601"/>
    <n v="28.560178918551799"/>
    <n v="15.947260954953499"/>
    <n v="358"/>
    <x v="2"/>
    <x v="0"/>
    <n v="44.167819759671502"/>
    <n v="123.936990665322"/>
    <s v="Tuesday"/>
    <n v="17"/>
    <x v="10"/>
    <x v="0"/>
    <x v="4"/>
    <n v="67"/>
    <n v="1"/>
  </r>
  <r>
    <n v="86.445658807391197"/>
    <n v="167.42561993762499"/>
    <n v="71.769751676488298"/>
    <n v="40.872874009599997"/>
    <n v="3.09848017767662"/>
    <n v="35.230568960936701"/>
    <n v="23.0297396668423"/>
    <n v="27.675798004407898"/>
    <n v="7.2924793690731697E-3"/>
    <n v="72.068214095008102"/>
    <n v="1012.8654175773"/>
    <n v="1.93547607348951"/>
    <n v="17.1042142615585"/>
    <n v="110"/>
    <x v="3"/>
    <x v="3"/>
    <n v="35.4776754644219"/>
    <n v="127.070050926966"/>
    <s v="Wednesday"/>
    <n v="20"/>
    <x v="1"/>
    <x v="3"/>
    <x v="2"/>
    <n v="31"/>
    <n v="0"/>
  </r>
  <r>
    <n v="219.89045528766999"/>
    <n v="271.57162253915601"/>
    <n v="11.503176302929999"/>
    <n v="25.321466701995501"/>
    <n v="0.453603148656956"/>
    <n v="158.37139151357201"/>
    <n v="37.826170264199803"/>
    <n v="32.920679160758098"/>
    <n v="2.4122392589666899"/>
    <n v="260.51326215698202"/>
    <n v="987.53491886982601"/>
    <n v="17.6604065047792"/>
    <n v="17.6912251420388"/>
    <n v="326"/>
    <x v="2"/>
    <x v="1"/>
    <n v="23.407825224830098"/>
    <n v="102.336551992002"/>
    <s v="Saturday"/>
    <n v="13"/>
    <x v="6"/>
    <x v="5"/>
    <x v="3"/>
    <n v="72"/>
    <n v="1"/>
  </r>
  <r>
    <n v="39.705208144731401"/>
    <n v="49.4653304493186"/>
    <n v="11.6282394892028"/>
    <n v="7.6703906012602001"/>
    <n v="1.23838280727362"/>
    <n v="82.8917126903916"/>
    <n v="19.040428398897198"/>
    <n v="50.911968323085802"/>
    <n v="5.9205378538125899"/>
    <n v="343.488567229544"/>
    <n v="1026.2927232965401"/>
    <n v="25.320630540936101"/>
    <n v="10.6989237996951"/>
    <n v="421"/>
    <x v="0"/>
    <x v="2"/>
    <n v="36.817529947612499"/>
    <n v="111.907653035254"/>
    <s v="Monday"/>
    <n v="1"/>
    <x v="5"/>
    <x v="6"/>
    <x v="0"/>
    <n v="74"/>
    <n v="1"/>
  </r>
  <r>
    <n v="182.77445493988901"/>
    <n v="79.319574303663899"/>
    <n v="99.979511290859605"/>
    <n v="1.41871758179806"/>
    <n v="0.80479406854962898"/>
    <n v="26.720559467753802"/>
    <n v="-1.98156445785358"/>
    <n v="24.091574335076"/>
    <n v="9.0251384230149494"/>
    <n v="112.291715268187"/>
    <n v="998.25575674234801"/>
    <n v="17.860453175072301"/>
    <n v="13.972457178288201"/>
    <n v="11"/>
    <x v="3"/>
    <x v="1"/>
    <n v="24.3619189146198"/>
    <n v="126.26879278669"/>
    <s v="Thursday"/>
    <n v="22"/>
    <x v="4"/>
    <x v="6"/>
    <x v="1"/>
    <n v="66"/>
    <n v="0"/>
  </r>
  <r>
    <n v="216.04828302245701"/>
    <n v="110.15378622567"/>
    <n v="96.7360195861297"/>
    <n v="26.010110920765499"/>
    <n v="2.7265719982682302"/>
    <n v="151.89678411160099"/>
    <n v="16.2516540556318"/>
    <n v="79.258585060876896"/>
    <n v="5.9033059577523304"/>
    <n v="181.95919533723199"/>
    <n v="985.63827562543702"/>
    <n v="17.516484032531899"/>
    <n v="14.063827784681299"/>
    <n v="152"/>
    <x v="3"/>
    <x v="3"/>
    <n v="32.720520689985399"/>
    <n v="117.632461558399"/>
    <s v="Wednesday"/>
    <n v="22"/>
    <x v="9"/>
    <x v="1"/>
    <x v="2"/>
    <n v="39"/>
    <n v="0"/>
  </r>
  <r>
    <n v="178.36232789636699"/>
    <n v="168.73075130792401"/>
    <n v="12.4527068004305"/>
    <n v="5.52287617467828"/>
    <n v="0.17153455767593101"/>
    <n v="131.224250069319"/>
    <n v="34.572958921648699"/>
    <n v="81.033749489854998"/>
    <n v="1.44314228841202"/>
    <n v="89.552294032221198"/>
    <n v="1033.64736016252"/>
    <n v="43.0418221004592"/>
    <n v="10.5192907404747"/>
    <n v="456"/>
    <x v="1"/>
    <x v="1"/>
    <n v="39.630074478725803"/>
    <n v="103.391914047711"/>
    <s v="Saturday"/>
    <n v="12"/>
    <x v="7"/>
    <x v="5"/>
    <x v="1"/>
    <n v="1"/>
    <n v="1"/>
  </r>
  <r>
    <n v="174.85700541022399"/>
    <n v="45.60210027526"/>
    <n v="14.5166301421323"/>
    <n v="35.284476461744298"/>
    <n v="1.2880376690341699"/>
    <n v="178.36044745148399"/>
    <n v="21.571763878013702"/>
    <n v="29.230373715057901"/>
    <n v="5.5494033634801898"/>
    <n v="320.227859570492"/>
    <n v="1035.04467918717"/>
    <n v="21.298431425622798"/>
    <n v="18.881561410250502"/>
    <n v="248"/>
    <x v="3"/>
    <x v="1"/>
    <n v="20.906455400949799"/>
    <n v="96.010236360903704"/>
    <s v="Sunday"/>
    <n v="18"/>
    <x v="1"/>
    <x v="5"/>
    <x v="2"/>
    <n v="72"/>
    <n v="0"/>
  </r>
  <r>
    <n v="124.79438112186"/>
    <n v="201.34538446195501"/>
    <n v="87.223637514970406"/>
    <n v="35.009522160956799"/>
    <n v="4.48718680920528"/>
    <n v="189.181809378238"/>
    <n v="29.533934161479198"/>
    <n v="31.5827099973793"/>
    <n v="6.4866162559600697"/>
    <n v="258.33591023872702"/>
    <n v="1004.45100672834"/>
    <n v="28.666732065365601"/>
    <n v="6.1273677750341502"/>
    <n v="142"/>
    <x v="3"/>
    <x v="1"/>
    <n v="35.136392660740299"/>
    <n v="112.633055102173"/>
    <s v="Wednesday"/>
    <n v="8"/>
    <x v="4"/>
    <x v="3"/>
    <x v="1"/>
    <n v="96"/>
    <n v="0"/>
  </r>
  <r>
    <n v="120.203277512499"/>
    <n v="98.661155486003906"/>
    <n v="83.898257531613396"/>
    <n v="9.0545825322325104"/>
    <n v="3.1867667874522101"/>
    <n v="101.43544300637799"/>
    <n v="32.875733998142699"/>
    <n v="73.389462174796293"/>
    <n v="8.63892935907786"/>
    <n v="25.2824681140604"/>
    <n v="1015.42111495505"/>
    <n v="11.7847611261633"/>
    <n v="12.371192694336299"/>
    <n v="250"/>
    <x v="0"/>
    <x v="1"/>
    <n v="41.078010043462498"/>
    <n v="92.074790619370404"/>
    <s v="Sunday"/>
    <n v="3"/>
    <x v="5"/>
    <x v="2"/>
    <x v="2"/>
    <n v="35"/>
    <n v="0"/>
  </r>
  <r>
    <n v="248.52095575283201"/>
    <n v="150.615668265404"/>
    <n v="90.204331019550807"/>
    <n v="27.067335573067901"/>
    <n v="0.92671078195293799"/>
    <n v="178.271794303749"/>
    <n v="2.71236724545459"/>
    <n v="12.4779645840292"/>
    <n v="1.4007777904126599"/>
    <n v="191.136426063459"/>
    <n v="1042.7228947720801"/>
    <n v="9.4284352547918893"/>
    <n v="6.72441175490827"/>
    <n v="187"/>
    <x v="2"/>
    <x v="1"/>
    <n v="34.715181161197499"/>
    <n v="123.022940042344"/>
    <s v="Wednesday"/>
    <n v="23"/>
    <x v="2"/>
    <x v="2"/>
    <x v="4"/>
    <n v="80"/>
    <n v="0"/>
  </r>
  <r>
    <n v="122.190842717066"/>
    <n v="260.78574505132099"/>
    <n v="21.115760253842801"/>
    <n v="6.0904413144983902"/>
    <n v="2.38290927549737"/>
    <n v="67.671296296673205"/>
    <n v="28.809270741018"/>
    <n v="94.430818144477399"/>
    <n v="2.0592821512208599"/>
    <n v="22.654659667655299"/>
    <n v="993.66627046355495"/>
    <n v="6.8001034201970398"/>
    <n v="10.656794654012799"/>
    <n v="97"/>
    <x v="3"/>
    <x v="4"/>
    <n v="43.3232404403903"/>
    <n v="113.625541789846"/>
    <s v="Monday"/>
    <n v="5"/>
    <x v="6"/>
    <x v="9"/>
    <x v="2"/>
    <n v="35"/>
    <n v="0"/>
  </r>
  <r>
    <n v="149.84290753143901"/>
    <n v="29.1405194758294"/>
    <n v="12.1662797525654"/>
    <n v="10.4426981198108"/>
    <n v="4.3871601181359701"/>
    <n v="181.80747667758499"/>
    <n v="23.446976246116499"/>
    <n v="81.146052277140797"/>
    <n v="9.9826346756095496"/>
    <n v="125.714604446821"/>
    <n v="1008.43354980339"/>
    <n v="31.9893581643015"/>
    <n v="6.5710447642793"/>
    <n v="357"/>
    <x v="0"/>
    <x v="1"/>
    <n v="23.927176021064898"/>
    <n v="128.380036897531"/>
    <s v="Wednesday"/>
    <n v="4"/>
    <x v="11"/>
    <x v="7"/>
    <x v="0"/>
    <n v="6"/>
    <n v="1"/>
  </r>
  <r>
    <n v="131.888050636164"/>
    <n v="137.825634625048"/>
    <n v="52.603859389804597"/>
    <n v="27.206588697010702"/>
    <n v="4.12148908194143"/>
    <n v="89.9772228668172"/>
    <n v="25.610091964839899"/>
    <n v="25.943940845006399"/>
    <n v="8.8116472917847606"/>
    <n v="54.082417210557999"/>
    <n v="1000.2108976140401"/>
    <n v="5.04112085149512"/>
    <n v="9.2777617607919201"/>
    <n v="176"/>
    <x v="2"/>
    <x v="4"/>
    <n v="39.1075438620068"/>
    <n v="121.44395212112499"/>
    <s v="Saturday"/>
    <n v="2"/>
    <x v="9"/>
    <x v="0"/>
    <x v="3"/>
    <n v="46"/>
    <n v="0"/>
  </r>
  <r>
    <n v="50.913152518007202"/>
    <n v="146.20140479430501"/>
    <n v="75.407922370707695"/>
    <n v="19.491576981223101"/>
    <n v="2.9032865817007898"/>
    <n v="160.95523022375701"/>
    <n v="28.8323022077121"/>
    <n v="57.791537617119502"/>
    <n v="2.6103644066868399"/>
    <n v="230.66939162442301"/>
    <n v="1048.5001817103"/>
    <n v="18.372801877237901"/>
    <n v="10.3557370162809"/>
    <n v="309"/>
    <x v="3"/>
    <x v="0"/>
    <n v="32.6664311792875"/>
    <n v="93.286075172096403"/>
    <s v="Monday"/>
    <n v="20"/>
    <x v="4"/>
    <x v="2"/>
    <x v="5"/>
    <n v="15"/>
    <n v="1"/>
  </r>
  <r>
    <n v="76.772377596898195"/>
    <n v="38.409087809946897"/>
    <n v="31.4241308267157"/>
    <n v="10.0727297515622"/>
    <n v="3.4348341585481199"/>
    <n v="64.005207156326193"/>
    <n v="7.2353393798686101"/>
    <n v="32.537456897013698"/>
    <n v="0.71983845009458503"/>
    <n v="305.826861974569"/>
    <n v="981.60523011333805"/>
    <n v="23.091004627489099"/>
    <n v="1.77372341264591"/>
    <n v="199"/>
    <x v="1"/>
    <x v="0"/>
    <n v="20.596259691982102"/>
    <n v="101.426922459815"/>
    <s v="Sunday"/>
    <n v="0"/>
    <x v="4"/>
    <x v="7"/>
    <x v="0"/>
    <n v="98"/>
    <n v="0"/>
  </r>
  <r>
    <n v="187.700474868111"/>
    <n v="102.50471065913401"/>
    <n v="7.0959721778614204"/>
    <n v="19.981618274450099"/>
    <n v="3.14108771228423"/>
    <n v="14.859245861887199"/>
    <n v="9.8354983843875399"/>
    <n v="99.252222300642799"/>
    <n v="5.9119898961128996"/>
    <n v="322.465114261054"/>
    <n v="1012.07549137383"/>
    <n v="16.8196305007361"/>
    <n v="12.621472880921001"/>
    <n v="387"/>
    <x v="3"/>
    <x v="3"/>
    <n v="39.812570452470702"/>
    <n v="90.082699250496503"/>
    <s v="Tuesday"/>
    <n v="19"/>
    <x v="8"/>
    <x v="2"/>
    <x v="0"/>
    <n v="28"/>
    <n v="1"/>
  </r>
  <r>
    <n v="26.9362795301485"/>
    <n v="118.18716034814101"/>
    <n v="91.1219073570999"/>
    <n v="8.5005712188067992"/>
    <n v="4.4095546422731902"/>
    <n v="52.024406372919799"/>
    <n v="23.026121980680902"/>
    <n v="39.204628500838197"/>
    <n v="7.1991077863869704"/>
    <n v="306.56853384706898"/>
    <n v="1006.92661303953"/>
    <n v="39.920677521575001"/>
    <n v="16.090349036014899"/>
    <n v="107"/>
    <x v="2"/>
    <x v="4"/>
    <n v="49.792104889913603"/>
    <n v="129.89715958976601"/>
    <s v="Friday"/>
    <n v="3"/>
    <x v="11"/>
    <x v="4"/>
    <x v="3"/>
    <n v="95"/>
    <n v="0"/>
  </r>
  <r>
    <n v="73.031691729997306"/>
    <n v="246.048400653465"/>
    <n v="19.5386212153145"/>
    <n v="15.286580120133401"/>
    <n v="1.08801205161649"/>
    <n v="151.321036443613"/>
    <n v="15.027766499635399"/>
    <n v="47.287453848510303"/>
    <n v="7.8738517078949304"/>
    <n v="350.80695169268301"/>
    <n v="1029.79827545682"/>
    <n v="42.531448839082699"/>
    <n v="4.2625516685382001"/>
    <n v="240"/>
    <x v="0"/>
    <x v="4"/>
    <n v="21.705260827622801"/>
    <n v="109.132091632627"/>
    <s v="Wednesday"/>
    <n v="22"/>
    <x v="1"/>
    <x v="2"/>
    <x v="5"/>
    <n v="4"/>
    <n v="0"/>
  </r>
  <r>
    <n v="53.994035111126401"/>
    <n v="64.345630788624902"/>
    <n v="55.422856306617298"/>
    <n v="43.7142407399079"/>
    <n v="4.6180283664969597"/>
    <n v="62.858653832763601"/>
    <n v="24.2156482149427"/>
    <n v="40.590537347552797"/>
    <n v="6.53732678969223"/>
    <n v="10.9968414035687"/>
    <n v="1017.41046735944"/>
    <n v="41.333826526363197"/>
    <n v="6.6960742191593798"/>
    <n v="250"/>
    <x v="3"/>
    <x v="1"/>
    <n v="42.445280066483001"/>
    <n v="102.804703653343"/>
    <s v="Saturday"/>
    <n v="16"/>
    <x v="5"/>
    <x v="0"/>
    <x v="4"/>
    <n v="48"/>
    <n v="0"/>
  </r>
  <r>
    <n v="199.57416670374499"/>
    <n v="44.892301305044199"/>
    <n v="15.087832189537"/>
    <n v="47.528472199624197"/>
    <n v="1.4226953379042999"/>
    <n v="69.222798963524895"/>
    <n v="-6.7810651509835598"/>
    <n v="82.7825747805025"/>
    <n v="8.4133872544986303"/>
    <n v="30.5626135337926"/>
    <n v="986.36103475187895"/>
    <n v="38.616822416192299"/>
    <n v="8.3730333289846293"/>
    <n v="419"/>
    <x v="3"/>
    <x v="1"/>
    <n v="21.530762798332901"/>
    <n v="122.73405906063201"/>
    <s v="Thursday"/>
    <n v="15"/>
    <x v="3"/>
    <x v="3"/>
    <x v="5"/>
    <n v="44"/>
    <n v="1"/>
  </r>
  <r>
    <n v="238.34061095639299"/>
    <n v="138.403384231606"/>
    <n v="20.242781555190501"/>
    <n v="5.6779359769906703"/>
    <n v="1.4171584879436501"/>
    <n v="151.92120921192199"/>
    <n v="-9.0037884830874297"/>
    <n v="81.2095790766965"/>
    <n v="9.3439223009594201"/>
    <n v="27.655433906363999"/>
    <n v="1041.0674702992101"/>
    <n v="11.248836294103601"/>
    <n v="13.118904726896"/>
    <n v="392"/>
    <x v="2"/>
    <x v="0"/>
    <n v="42.594560340075702"/>
    <n v="119.737585097156"/>
    <s v="Friday"/>
    <n v="8"/>
    <x v="8"/>
    <x v="3"/>
    <x v="1"/>
    <n v="13"/>
    <n v="1"/>
  </r>
  <r>
    <n v="114.46688607259701"/>
    <n v="51.9279066899703"/>
    <n v="59.5297589832523"/>
    <n v="31.301022582475401"/>
    <n v="0.56873688830304903"/>
    <n v="109.197630704443"/>
    <n v="20.460757899295199"/>
    <n v="49.431048532170898"/>
    <n v="1.0359520696459299"/>
    <n v="139.09010639976401"/>
    <n v="1020.41511253667"/>
    <n v="17.897169528659301"/>
    <n v="14.356438549520099"/>
    <n v="296"/>
    <x v="1"/>
    <x v="2"/>
    <n v="26.902743248249902"/>
    <n v="116.401138226339"/>
    <s v="Thursday"/>
    <n v="18"/>
    <x v="3"/>
    <x v="4"/>
    <x v="4"/>
    <n v="75"/>
    <n v="0"/>
  </r>
  <r>
    <n v="105.973665494896"/>
    <n v="255.12521172225499"/>
    <n v="22.542856319555199"/>
    <n v="36.6900826972917"/>
    <n v="1.58610544247125"/>
    <n v="90.1654313748666"/>
    <n v="3.6377289063988698"/>
    <n v="16.5169281220073"/>
    <n v="9.6848702416532699"/>
    <n v="44.356740572817102"/>
    <n v="1048.4854208351501"/>
    <n v="8.0860739598093403"/>
    <n v="15.835115597553299"/>
    <n v="312"/>
    <x v="2"/>
    <x v="0"/>
    <n v="45.8256955658671"/>
    <n v="108.629773711879"/>
    <s v="Saturday"/>
    <n v="15"/>
    <x v="2"/>
    <x v="9"/>
    <x v="2"/>
    <n v="12"/>
    <n v="1"/>
  </r>
  <r>
    <n v="73.720542274086995"/>
    <n v="258.010444148354"/>
    <n v="11.9905803288377"/>
    <n v="11.995589010793701"/>
    <n v="0.37329056752062301"/>
    <n v="147.273983090907"/>
    <n v="2.78711817771865"/>
    <n v="56.0444662643539"/>
    <n v="8.9005519241568098"/>
    <n v="258.06427244848499"/>
    <n v="1025.5835223781701"/>
    <n v="16.373779544802801"/>
    <n v="3.4298982710966199"/>
    <n v="119"/>
    <x v="2"/>
    <x v="4"/>
    <n v="35.084035703262799"/>
    <n v="93.2993223032298"/>
    <s v="Wednesday"/>
    <n v="14"/>
    <x v="3"/>
    <x v="3"/>
    <x v="1"/>
    <n v="77"/>
    <n v="0"/>
  </r>
  <r>
    <n v="29.401619394278601"/>
    <n v="250.387513418228"/>
    <n v="98.317287101571097"/>
    <n v="48.194386701251297"/>
    <n v="3.9360802422607102"/>
    <n v="100.532340464882"/>
    <n v="31.1805576923804"/>
    <n v="20.8679536667712"/>
    <n v="2.5217412883237902"/>
    <n v="198.445352387947"/>
    <n v="1015.05056651723"/>
    <n v="36.0984192443808"/>
    <n v="5.2894579992518196"/>
    <n v="334"/>
    <x v="1"/>
    <x v="4"/>
    <n v="41.536842113535698"/>
    <n v="99.040356591259794"/>
    <s v="Saturday"/>
    <n v="19"/>
    <x v="3"/>
    <x v="3"/>
    <x v="3"/>
    <n v="40"/>
    <n v="1"/>
  </r>
  <r>
    <n v="197.26699831977999"/>
    <n v="198.281410151367"/>
    <n v="76.483976869110606"/>
    <n v="8.8202767311731396"/>
    <n v="0.89035348174637197"/>
    <n v="174.57476642084899"/>
    <n v="-0.41039736352081102"/>
    <n v="76.127275978101196"/>
    <n v="2.52113201506429"/>
    <n v="78.255703936266698"/>
    <n v="983.61185293869198"/>
    <n v="6.0150505604253297"/>
    <n v="6.9368641365275199"/>
    <n v="411"/>
    <x v="2"/>
    <x v="4"/>
    <n v="20.8936212126588"/>
    <n v="121.48903472480799"/>
    <s v="Wednesday"/>
    <n v="23"/>
    <x v="6"/>
    <x v="0"/>
    <x v="3"/>
    <n v="72"/>
    <n v="1"/>
  </r>
  <r>
    <n v="232.10715675458499"/>
    <n v="108.101465044338"/>
    <n v="62.814754817854499"/>
    <n v="17.0423199237758"/>
    <n v="4.5231204784599797"/>
    <n v="35.6168349226391"/>
    <n v="24.9827724632739"/>
    <n v="50.342806719956101"/>
    <n v="9.85293571785515"/>
    <n v="9.54599428658784"/>
    <n v="1029.8808312670601"/>
    <n v="21.360164555800701"/>
    <n v="13.9021979291014"/>
    <n v="8"/>
    <x v="2"/>
    <x v="2"/>
    <n v="45.314519643616002"/>
    <n v="128.11785051769601"/>
    <s v="Saturday"/>
    <n v="16"/>
    <x v="9"/>
    <x v="7"/>
    <x v="0"/>
    <n v="58"/>
    <n v="0"/>
  </r>
  <r>
    <n v="96.901539025879302"/>
    <n v="132.545281869441"/>
    <n v="86.156340132515297"/>
    <n v="46.1578343477087"/>
    <n v="2.9265097248043501"/>
    <n v="100.47529621642801"/>
    <n v="32.011170198714098"/>
    <n v="97.400477711658397"/>
    <n v="7.4244831468068497"/>
    <n v="345.55681895527698"/>
    <n v="1017.25098099299"/>
    <n v="11.030513122823701"/>
    <n v="5.6755411826077697"/>
    <n v="166"/>
    <x v="0"/>
    <x v="2"/>
    <n v="43.726455654770902"/>
    <n v="125.30960925751501"/>
    <s v="Wednesday"/>
    <n v="7"/>
    <x v="10"/>
    <x v="2"/>
    <x v="2"/>
    <n v="91"/>
    <n v="0"/>
  </r>
  <r>
    <n v="90.754061854930598"/>
    <n v="128.674502240262"/>
    <n v="55.528265558425801"/>
    <n v="39.915966680932002"/>
    <n v="0.66531864602075297"/>
    <n v="88.738807167894905"/>
    <n v="8.2829044281612205"/>
    <n v="51.113194997013103"/>
    <n v="0.89082200388869404"/>
    <n v="262.44150280993102"/>
    <n v="1019.37439753245"/>
    <n v="18.074637714271098"/>
    <n v="13.8461310742012"/>
    <n v="314"/>
    <x v="2"/>
    <x v="4"/>
    <n v="41.215879949244297"/>
    <n v="120.78555142376899"/>
    <s v="Friday"/>
    <n v="0"/>
    <x v="0"/>
    <x v="1"/>
    <x v="2"/>
    <n v="55"/>
    <n v="1"/>
  </r>
  <r>
    <n v="100.299493306923"/>
    <n v="123.95484967530599"/>
    <n v="11.473460491313899"/>
    <n v="39.572447661188299"/>
    <n v="2.0193251536974399"/>
    <n v="49.970497806224401"/>
    <n v="-8.9886857926472405"/>
    <n v="85.996242011863401"/>
    <n v="4.0138123370378"/>
    <n v="305.833405706414"/>
    <n v="1003.43721005859"/>
    <n v="34.050184922525098"/>
    <n v="5.0725843920056999"/>
    <n v="321"/>
    <x v="2"/>
    <x v="4"/>
    <n v="21.666942003627799"/>
    <n v="97.084178810241397"/>
    <s v="Monday"/>
    <n v="18"/>
    <x v="10"/>
    <x v="6"/>
    <x v="5"/>
    <n v="19"/>
    <n v="1"/>
  </r>
  <r>
    <n v="140.05073857904799"/>
    <n v="50.902013065749898"/>
    <n v="32.042776854378197"/>
    <n v="3.4348470636300199"/>
    <n v="4.1527581199975501"/>
    <n v="85.653975036088397"/>
    <n v="31.434369039042299"/>
    <n v="81.7243599247291"/>
    <n v="6.9157989791358103"/>
    <n v="208.87574780812099"/>
    <n v="1015.38380431582"/>
    <n v="26.5613365990353"/>
    <n v="13.638342189506901"/>
    <n v="129"/>
    <x v="0"/>
    <x v="4"/>
    <n v="20.156864665454801"/>
    <n v="106.711383688887"/>
    <s v="Wednesday"/>
    <n v="18"/>
    <x v="1"/>
    <x v="4"/>
    <x v="2"/>
    <n v="40"/>
    <n v="0"/>
  </r>
  <r>
    <n v="223.958478083024"/>
    <n v="146.97147176938799"/>
    <n v="12.535294209878501"/>
    <n v="13.161395464659"/>
    <n v="0.15454816750900899"/>
    <n v="133.71949176158"/>
    <n v="0.579790510321052"/>
    <n v="33.910446319623198"/>
    <n v="4.9829870414122199"/>
    <n v="220.501319980571"/>
    <n v="1036.26130231295"/>
    <n v="19.726153478277201"/>
    <n v="16.070826100869098"/>
    <n v="277"/>
    <x v="2"/>
    <x v="2"/>
    <n v="25.1118195782452"/>
    <n v="91.291338896449105"/>
    <s v="Thursday"/>
    <n v="10"/>
    <x v="3"/>
    <x v="2"/>
    <x v="5"/>
    <n v="26"/>
    <n v="0"/>
  </r>
  <r>
    <n v="139.499741249902"/>
    <n v="276.27601415340803"/>
    <n v="20.0418138103948"/>
    <n v="24.855140669517201"/>
    <n v="1.1383162321943101"/>
    <n v="39.324702029815199"/>
    <n v="6.5568400066273798"/>
    <n v="38.434962102832799"/>
    <n v="8.9708350845252305"/>
    <n v="90.793763066690104"/>
    <n v="983.84764513078903"/>
    <n v="21.447037187357701"/>
    <n v="16.7675401671905"/>
    <n v="372"/>
    <x v="1"/>
    <x v="1"/>
    <n v="41.606223653746802"/>
    <n v="94.189849979590704"/>
    <s v="Tuesday"/>
    <n v="12"/>
    <x v="6"/>
    <x v="2"/>
    <x v="1"/>
    <n v="1"/>
    <n v="1"/>
  </r>
  <r>
    <n v="42.922483399780901"/>
    <n v="200.95668378297501"/>
    <n v="64.448958570018505"/>
    <n v="34.403215369939403"/>
    <n v="4.4447183720706498"/>
    <n v="176.582204118238"/>
    <n v="8.9508252494326008"/>
    <n v="49.500560724597598"/>
    <n v="4.2540456441372001"/>
    <n v="298.66038529920303"/>
    <n v="1016.0248635752999"/>
    <n v="32.613414948521203"/>
    <n v="12.4649404864376"/>
    <n v="426"/>
    <x v="1"/>
    <x v="2"/>
    <n v="30.634903759636401"/>
    <n v="122.720750060905"/>
    <s v="Tuesday"/>
    <n v="0"/>
    <x v="8"/>
    <x v="4"/>
    <x v="0"/>
    <n v="19"/>
    <n v="1"/>
  </r>
  <r>
    <n v="81.201915336655702"/>
    <n v="29.804297618230201"/>
    <n v="44.544144031837803"/>
    <n v="49.390562965563802"/>
    <n v="1.59624523388608"/>
    <n v="33.4384322032612"/>
    <n v="26.082051998752299"/>
    <n v="26.156019954873798"/>
    <n v="3.6513887040948898"/>
    <n v="258.53897184569502"/>
    <n v="998.79312120568"/>
    <n v="46.758051746883702"/>
    <n v="9.4352324937917693"/>
    <n v="447"/>
    <x v="2"/>
    <x v="3"/>
    <n v="39.007061020037597"/>
    <n v="104.170828127384"/>
    <s v="Sunday"/>
    <n v="20"/>
    <x v="3"/>
    <x v="8"/>
    <x v="2"/>
    <n v="55"/>
    <n v="1"/>
  </r>
  <r>
    <n v="249.05425383435599"/>
    <n v="121.075896778234"/>
    <n v="39.679763561204197"/>
    <n v="32.308671088388003"/>
    <n v="4.3724738596531498"/>
    <n v="74.598010843739004"/>
    <n v="-5.6731039533099903"/>
    <n v="27.895837021530902"/>
    <n v="4.5469326586487302"/>
    <n v="207.514717080309"/>
    <n v="1031.71966498398"/>
    <n v="4.7288340418241104"/>
    <n v="8.1505091465923805"/>
    <n v="401"/>
    <x v="2"/>
    <x v="0"/>
    <n v="38.883425763950903"/>
    <n v="124.60074092677699"/>
    <s v="Friday"/>
    <n v="23"/>
    <x v="3"/>
    <x v="2"/>
    <x v="3"/>
    <n v="2"/>
    <n v="1"/>
  </r>
  <r>
    <n v="143.626553231466"/>
    <n v="213.25791930673799"/>
    <n v="89.520981176223103"/>
    <n v="23.068840535770399"/>
    <n v="2.6581539178107398"/>
    <n v="117.60668689932901"/>
    <n v="9.7747383535169998"/>
    <n v="23.439891958862699"/>
    <n v="7.7799084324040599"/>
    <n v="347.87616004705598"/>
    <n v="982.97767663451498"/>
    <n v="41.434968924786403"/>
    <n v="13.7697734568199"/>
    <n v="335"/>
    <x v="0"/>
    <x v="1"/>
    <n v="37.750969252529799"/>
    <n v="99.392368237329194"/>
    <s v="Wednesday"/>
    <n v="8"/>
    <x v="4"/>
    <x v="2"/>
    <x v="5"/>
    <n v="34"/>
    <n v="1"/>
  </r>
  <r>
    <n v="138.97979169743701"/>
    <n v="245.679436539357"/>
    <n v="33.694118385474397"/>
    <n v="9.72648642167559"/>
    <n v="0.69079753591006998"/>
    <n v="46.7588549789374"/>
    <n v="32.360607865369303"/>
    <n v="81.503477697109901"/>
    <n v="9.9210826635824105"/>
    <n v="21.718537658301798"/>
    <n v="1018.4979463693001"/>
    <n v="29.050674358909799"/>
    <n v="3.1346452669970502"/>
    <n v="108"/>
    <x v="2"/>
    <x v="0"/>
    <n v="22.928626708476401"/>
    <n v="103.41929890722101"/>
    <s v="Tuesday"/>
    <n v="20"/>
    <x v="2"/>
    <x v="9"/>
    <x v="3"/>
    <n v="32"/>
    <n v="0"/>
  </r>
  <r>
    <n v="23.3265448446598"/>
    <n v="297.11576153495702"/>
    <n v="28.253988011037698"/>
    <n v="39.2449814294717"/>
    <n v="0.73781586235139496"/>
    <n v="92.374834104961494"/>
    <n v="30.971931514726801"/>
    <n v="54.723027957595903"/>
    <n v="9.9205351170912301"/>
    <n v="180.990366138029"/>
    <n v="1022.13055519035"/>
    <n v="46.938012254012399"/>
    <n v="4.6189124362692899"/>
    <n v="263"/>
    <x v="2"/>
    <x v="2"/>
    <n v="41.173580541535799"/>
    <n v="120.363395396627"/>
    <s v="Friday"/>
    <n v="1"/>
    <x v="11"/>
    <x v="5"/>
    <x v="5"/>
    <n v="2"/>
    <n v="0"/>
  </r>
  <r>
    <n v="76.565912208876497"/>
    <n v="113.161250757952"/>
    <n v="37.851128963520502"/>
    <n v="4.4905667343172304"/>
    <n v="4.5602558951277103"/>
    <n v="179.75672513169701"/>
    <n v="31.288875787246099"/>
    <n v="14.1382768815867"/>
    <n v="2.7707034754067998"/>
    <n v="37.5660357259679"/>
    <n v="1027.95483731331"/>
    <n v="40.1022471747333"/>
    <n v="12.2883741769412"/>
    <n v="147"/>
    <x v="3"/>
    <x v="4"/>
    <n v="31.525517723195499"/>
    <n v="93.010019702253402"/>
    <s v="Sunday"/>
    <n v="20"/>
    <x v="6"/>
    <x v="7"/>
    <x v="0"/>
    <n v="79"/>
    <n v="0"/>
  </r>
  <r>
    <n v="75.293277707708697"/>
    <n v="220.66357496442501"/>
    <n v="76.911943174642005"/>
    <n v="43.0656880685057"/>
    <n v="4.9628346456739099"/>
    <n v="89.429541127148994"/>
    <n v="22.166980512577499"/>
    <n v="12.0196681579959"/>
    <n v="3.7189948557570802"/>
    <n v="264.69529846576398"/>
    <n v="1001.16188268324"/>
    <n v="37.993234588036202"/>
    <n v="11.555511064385501"/>
    <n v="296"/>
    <x v="0"/>
    <x v="1"/>
    <n v="43.065113232242901"/>
    <n v="119.233601647762"/>
    <s v="Sunday"/>
    <n v="20"/>
    <x v="6"/>
    <x v="6"/>
    <x v="4"/>
    <n v="93"/>
    <n v="0"/>
  </r>
  <r>
    <n v="151.81493955965001"/>
    <n v="64.207488133298199"/>
    <n v="89.049719013437894"/>
    <n v="17.1815000142002"/>
    <n v="4.9228398868244296"/>
    <n v="145.17764341868099"/>
    <n v="37.322002718104301"/>
    <n v="25.192298134160801"/>
    <n v="0.72585692843441796"/>
    <n v="180.08219349177401"/>
    <n v="999.917359114487"/>
    <n v="34.9491778934118"/>
    <n v="3.1292488493170998"/>
    <n v="155"/>
    <x v="0"/>
    <x v="2"/>
    <n v="45.032317585631098"/>
    <n v="118.497655148148"/>
    <s v="Friday"/>
    <n v="1"/>
    <x v="8"/>
    <x v="3"/>
    <x v="3"/>
    <n v="22"/>
    <n v="0"/>
  </r>
  <r>
    <n v="202.440618100379"/>
    <n v="67.645107315153794"/>
    <n v="50.607261399537698"/>
    <n v="7.0243378792023501"/>
    <n v="1.4806797995048999"/>
    <n v="166.14028445429599"/>
    <n v="9.6825862481200407"/>
    <n v="39.962763143727102"/>
    <n v="8.2819817703054905"/>
    <n v="151.41429696758101"/>
    <n v="1030.4360454540899"/>
    <n v="30.7538003327907"/>
    <n v="5.4664845825200397"/>
    <n v="119"/>
    <x v="0"/>
    <x v="4"/>
    <n v="42.898495552831399"/>
    <n v="106.13322164980499"/>
    <s v="Tuesday"/>
    <n v="14"/>
    <x v="10"/>
    <x v="5"/>
    <x v="0"/>
    <n v="24"/>
    <n v="0"/>
  </r>
  <r>
    <n v="175.81025819799501"/>
    <n v="255.16913489672501"/>
    <n v="60.625822984798099"/>
    <n v="24.8752991152903"/>
    <n v="3.3644239992920801"/>
    <n v="149.13171221394799"/>
    <n v="22.2477008011119"/>
    <n v="82.581680046440596"/>
    <n v="7.9427920570850699"/>
    <n v="42.271482025187701"/>
    <n v="1000.30893746476"/>
    <n v="36.299008652051498"/>
    <n v="5.4660573760918902"/>
    <n v="467"/>
    <x v="1"/>
    <x v="0"/>
    <n v="26.132103521466501"/>
    <n v="126.639418574141"/>
    <s v="Sunday"/>
    <n v="2"/>
    <x v="0"/>
    <x v="7"/>
    <x v="2"/>
    <n v="58"/>
    <n v="1"/>
  </r>
  <r>
    <n v="116.38446857613"/>
    <n v="212.49157270009499"/>
    <n v="41.772863458607198"/>
    <n v="34.2147695323618"/>
    <n v="0.50453832412144595"/>
    <n v="58.6478842769246"/>
    <n v="14.594114140425299"/>
    <n v="55.259009096975397"/>
    <n v="3.20220266554866"/>
    <n v="164.03738558795001"/>
    <n v="1032.75136810763"/>
    <n v="43.9264799362914"/>
    <n v="19.167480903016799"/>
    <n v="422"/>
    <x v="0"/>
    <x v="3"/>
    <n v="27.098651915093502"/>
    <n v="114.57485984323201"/>
    <s v="Sunday"/>
    <n v="10"/>
    <x v="3"/>
    <x v="3"/>
    <x v="5"/>
    <n v="18"/>
    <n v="1"/>
  </r>
  <r>
    <n v="178.125729367422"/>
    <n v="59.922190925691602"/>
    <n v="53.058875102944903"/>
    <n v="1.77543160715669"/>
    <n v="2.3471505636638401"/>
    <n v="48.720976498194702"/>
    <n v="3.54503762891411E-3"/>
    <n v="90.121488426871394"/>
    <n v="6.1294176996479202"/>
    <n v="107.470175473331"/>
    <n v="1003.4689069908"/>
    <n v="43.597995508125798"/>
    <n v="14.5021448140788"/>
    <n v="248"/>
    <x v="2"/>
    <x v="3"/>
    <n v="21.342140022913899"/>
    <n v="102.860836393838"/>
    <s v="Thursday"/>
    <n v="17"/>
    <x v="8"/>
    <x v="7"/>
    <x v="3"/>
    <n v="10"/>
    <n v="0"/>
  </r>
  <r>
    <n v="144.044979780022"/>
    <n v="141.62714646850199"/>
    <n v="55.260323069714403"/>
    <n v="29.9225309266577"/>
    <n v="4.1603477808051004"/>
    <n v="150.06862021127699"/>
    <n v="3.0626007286430101"/>
    <n v="78.122695278004699"/>
    <n v="5.20583208069315"/>
    <n v="80.655538665931502"/>
    <n v="1019.19538464843"/>
    <n v="2.3440991957986901"/>
    <n v="6.5223580260924798"/>
    <n v="459"/>
    <x v="1"/>
    <x v="2"/>
    <n v="46.581931679386201"/>
    <n v="104.014373723639"/>
    <s v="Monday"/>
    <n v="0"/>
    <x v="4"/>
    <x v="1"/>
    <x v="2"/>
    <n v="32"/>
    <n v="1"/>
  </r>
  <r>
    <n v="178.496199122143"/>
    <n v="257.622547984101"/>
    <n v="38.579830998655197"/>
    <n v="27.298843250403401"/>
    <n v="3.2708544845321299"/>
    <n v="17.730962420379502"/>
    <n v="-4.2572439176348196"/>
    <n v="63.805276127947799"/>
    <n v="6.6439246584868297"/>
    <n v="134.54524533728301"/>
    <n v="992.42285292179497"/>
    <n v="11.5934036327819"/>
    <n v="17.317099021252599"/>
    <n v="451"/>
    <x v="0"/>
    <x v="4"/>
    <n v="49.833594316742101"/>
    <n v="117.90387751648301"/>
    <s v="Saturday"/>
    <n v="18"/>
    <x v="7"/>
    <x v="5"/>
    <x v="1"/>
    <n v="12"/>
    <n v="1"/>
  </r>
  <r>
    <n v="40.550365927249203"/>
    <n v="21.766621851904901"/>
    <n v="96.548286147091304"/>
    <n v="5.3989875351535197"/>
    <n v="4.4753772471041602"/>
    <n v="94.591673456207999"/>
    <n v="23.719218562790601"/>
    <n v="31.120147218531699"/>
    <n v="6.6383180696133302"/>
    <n v="129.13386381925699"/>
    <n v="1034.8934016850301"/>
    <n v="16.591477344965298"/>
    <n v="9.7031381752178198"/>
    <n v="114"/>
    <x v="0"/>
    <x v="2"/>
    <n v="43.347278303641602"/>
    <n v="96.517349322386906"/>
    <s v="Wednesday"/>
    <n v="23"/>
    <x v="9"/>
    <x v="4"/>
    <x v="2"/>
    <n v="97"/>
    <n v="0"/>
  </r>
  <r>
    <n v="239.19428601473501"/>
    <n v="277.58102973164603"/>
    <n v="98.187444278049895"/>
    <n v="15.1005182453875"/>
    <n v="4.4992267477646397"/>
    <n v="26.463700299464399"/>
    <n v="31.819653593701801"/>
    <n v="11.537163822708299"/>
    <n v="2.9655918787270599"/>
    <n v="138.865450580101"/>
    <n v="1027.6691401051401"/>
    <n v="0.84998307496358905"/>
    <n v="3.8653061467264198"/>
    <n v="358"/>
    <x v="0"/>
    <x v="2"/>
    <n v="28.019842508340201"/>
    <n v="117.539586265183"/>
    <s v="Wednesday"/>
    <n v="23"/>
    <x v="3"/>
    <x v="9"/>
    <x v="3"/>
    <n v="96"/>
    <n v="1"/>
  </r>
  <r>
    <n v="216.596917450718"/>
    <n v="289.77089445223902"/>
    <n v="9.9424069141728602"/>
    <n v="2.8418979305822498"/>
    <n v="2.32037069077606"/>
    <n v="171.697019346671"/>
    <n v="29.892170705089502"/>
    <n v="85.785870362722093"/>
    <n v="9.6839248755392102"/>
    <n v="328.59121616918998"/>
    <n v="1022.62471350589"/>
    <n v="44.896615309053303"/>
    <n v="11.837607044353099"/>
    <n v="376"/>
    <x v="2"/>
    <x v="3"/>
    <n v="47.644715119903402"/>
    <n v="129.68044930609301"/>
    <s v="Saturday"/>
    <n v="4"/>
    <x v="1"/>
    <x v="0"/>
    <x v="1"/>
    <n v="78"/>
    <n v="1"/>
  </r>
  <r>
    <n v="188.50288159089101"/>
    <n v="65.510506557236297"/>
    <n v="63.117890595690199"/>
    <n v="6.2907478893716897"/>
    <n v="2.54753637803501"/>
    <n v="168.46069029143499"/>
    <n v="-6.8966182349875496"/>
    <n v="53.073994838356398"/>
    <n v="6.6145058373977399"/>
    <n v="249.3374642842"/>
    <n v="1007.18934915009"/>
    <n v="16.232706408220601"/>
    <n v="16.542123720047901"/>
    <n v="48"/>
    <x v="2"/>
    <x v="3"/>
    <n v="42.126968246725099"/>
    <n v="90.050312452573493"/>
    <s v="Wednesday"/>
    <n v="13"/>
    <x v="7"/>
    <x v="1"/>
    <x v="2"/>
    <n v="51"/>
    <n v="0"/>
  </r>
  <r>
    <n v="143.075260736167"/>
    <n v="186.99350801597001"/>
    <n v="51.413318849534598"/>
    <n v="33.615572315904899"/>
    <n v="2.2866543213553898"/>
    <n v="185.412213437867"/>
    <n v="14.5371289651961"/>
    <n v="37.963718106383901"/>
    <n v="0.113236088412491"/>
    <n v="189.707008985692"/>
    <n v="1003.31770700242"/>
    <n v="25.675234783664301"/>
    <n v="0.63031702049365801"/>
    <n v="14"/>
    <x v="3"/>
    <x v="0"/>
    <n v="31.102037310156199"/>
    <n v="105.797328071089"/>
    <s v="Saturday"/>
    <n v="10"/>
    <x v="5"/>
    <x v="5"/>
    <x v="3"/>
    <n v="99"/>
    <n v="0"/>
  </r>
  <r>
    <n v="158.44906593353099"/>
    <n v="56.877792333820601"/>
    <n v="32.769287918971003"/>
    <n v="14.4071013929532"/>
    <n v="4.0853796397160203"/>
    <n v="101.096328651934"/>
    <n v="35.963388564176597"/>
    <n v="22.613184272922801"/>
    <n v="1.5751420937424001"/>
    <n v="59.792524701348299"/>
    <n v="986.54049205612705"/>
    <n v="49.479498628420501"/>
    <n v="9.1395634743662306"/>
    <n v="113"/>
    <x v="3"/>
    <x v="1"/>
    <n v="26.250095542134702"/>
    <n v="105.27791384107501"/>
    <s v="Friday"/>
    <n v="8"/>
    <x v="7"/>
    <x v="9"/>
    <x v="1"/>
    <n v="31"/>
    <n v="0"/>
  </r>
  <r>
    <n v="163.69377700437701"/>
    <n v="240.44269527848601"/>
    <n v="7.7591821738661997"/>
    <n v="23.2105241104275"/>
    <n v="4.8439623880063296"/>
    <n v="185.72099254560499"/>
    <n v="-7.3370246770904499"/>
    <n v="16.668929220883399"/>
    <n v="1.9201513664086201"/>
    <n v="178.124926050353"/>
    <n v="998.02870961569499"/>
    <n v="28.093263685130601"/>
    <n v="9.8602967347584496"/>
    <n v="316"/>
    <x v="3"/>
    <x v="0"/>
    <n v="48.644845248351899"/>
    <n v="128.03303318782"/>
    <s v="Sunday"/>
    <n v="0"/>
    <x v="11"/>
    <x v="5"/>
    <x v="0"/>
    <n v="74"/>
    <n v="1"/>
  </r>
  <r>
    <n v="121.464047777915"/>
    <n v="251.25729491826499"/>
    <n v="88.500447461324697"/>
    <n v="3.7621273401425199"/>
    <n v="0.13850031937002399"/>
    <n v="85.835692435396894"/>
    <n v="-7.4059657492876401"/>
    <n v="55.2344612915455"/>
    <n v="9.9155997012617405"/>
    <n v="88.906232257938498"/>
    <n v="1010.35749084964"/>
    <n v="42.819643914074398"/>
    <n v="1.6216112044062201"/>
    <n v="467"/>
    <x v="0"/>
    <x v="3"/>
    <n v="24.2292581977031"/>
    <n v="126.514197739598"/>
    <s v="Tuesday"/>
    <n v="20"/>
    <x v="4"/>
    <x v="5"/>
    <x v="5"/>
    <n v="24"/>
    <n v="1"/>
  </r>
  <r>
    <n v="91.928056082632907"/>
    <n v="292.26091437429699"/>
    <n v="32.224901253534298"/>
    <n v="28.189068192632501"/>
    <n v="2.54971581081612"/>
    <n v="47.311520186870702"/>
    <n v="-7.7186937960595596"/>
    <n v="77.601076225831306"/>
    <n v="1.1466181691597399"/>
    <n v="176.344316914801"/>
    <n v="1010.38480185096"/>
    <n v="30.058381459981099"/>
    <n v="8.8598511710634895"/>
    <n v="106"/>
    <x v="3"/>
    <x v="3"/>
    <n v="45.386475724022802"/>
    <n v="100.112477879483"/>
    <s v="Thursday"/>
    <n v="10"/>
    <x v="3"/>
    <x v="2"/>
    <x v="2"/>
    <n v="22"/>
    <n v="0"/>
  </r>
  <r>
    <n v="245.666731740475"/>
    <n v="86.871608929830501"/>
    <n v="94.067189278755805"/>
    <n v="2.0954647332926899"/>
    <n v="2.1164474443159902"/>
    <n v="115.573304608405"/>
    <n v="18.984024279510301"/>
    <n v="87.264505779098798"/>
    <n v="9.2550065842645797"/>
    <n v="91.892609006529895"/>
    <n v="1036.3251763968401"/>
    <n v="49.589349400192802"/>
    <n v="11.180131787899301"/>
    <n v="428"/>
    <x v="3"/>
    <x v="3"/>
    <n v="32.038002829888903"/>
    <n v="98.259591467054094"/>
    <s v="Monday"/>
    <n v="17"/>
    <x v="7"/>
    <x v="2"/>
    <x v="2"/>
    <n v="21"/>
    <n v="1"/>
  </r>
  <r>
    <n v="128.507594169534"/>
    <n v="153.55418489317799"/>
    <n v="79.737566497447901"/>
    <n v="17.2072711987662"/>
    <n v="1.6482916400196399"/>
    <n v="10.0993676417614"/>
    <n v="0.44472487168278702"/>
    <n v="23.9506575125531"/>
    <n v="0.68080493489080696"/>
    <n v="184.43303443579401"/>
    <n v="1042.1878865522899"/>
    <n v="20.904837731249099"/>
    <n v="6.5990326835011999"/>
    <n v="78"/>
    <x v="2"/>
    <x v="4"/>
    <n v="38.199201287275201"/>
    <n v="93.025707699418703"/>
    <s v="Tuesday"/>
    <n v="15"/>
    <x v="11"/>
    <x v="6"/>
    <x v="1"/>
    <n v="92"/>
    <n v="0"/>
  </r>
  <r>
    <n v="100.330773329816"/>
    <n v="225.48927397986199"/>
    <n v="30.593549106924002"/>
    <n v="46.903062440161101"/>
    <n v="3.2584658484648501"/>
    <n v="107.90331663929"/>
    <n v="5.0787843842872702"/>
    <n v="81.602485779201899"/>
    <n v="3.6061217445779401"/>
    <n v="172.658676746834"/>
    <n v="1045.6645218916001"/>
    <n v="34.936012820946701"/>
    <n v="4.34176684307009"/>
    <n v="332"/>
    <x v="0"/>
    <x v="3"/>
    <n v="45.208985594134099"/>
    <n v="103.479368471993"/>
    <s v="Saturday"/>
    <n v="3"/>
    <x v="2"/>
    <x v="0"/>
    <x v="3"/>
    <n v="48"/>
    <n v="1"/>
  </r>
  <r>
    <n v="193.289864214114"/>
    <n v="72.442585730219804"/>
    <n v="16.161451349216598"/>
    <n v="21.8102873642483"/>
    <n v="4.7682360608196097"/>
    <n v="48.886915875084597"/>
    <n v="19.947944893993"/>
    <n v="13.798370739555599"/>
    <n v="1.6496918630194699"/>
    <n v="325.78262663064902"/>
    <n v="1014.45387857884"/>
    <n v="32.613003879491004"/>
    <n v="12.1095264976013"/>
    <n v="441"/>
    <x v="3"/>
    <x v="3"/>
    <n v="28.280824377118101"/>
    <n v="115.74826646697301"/>
    <s v="Wednesday"/>
    <n v="4"/>
    <x v="9"/>
    <x v="6"/>
    <x v="3"/>
    <n v="69"/>
    <n v="1"/>
  </r>
  <r>
    <n v="239.459760110297"/>
    <n v="32.261023901353802"/>
    <n v="61.908507407141499"/>
    <n v="40.761176057869903"/>
    <n v="2.2668059674457002"/>
    <n v="132.944426573893"/>
    <n v="39.350967328327599"/>
    <n v="11.3220282496436"/>
    <n v="0.59475804157390799"/>
    <n v="216.073216120099"/>
    <n v="1008.29974218951"/>
    <n v="12.9589934377532"/>
    <n v="17.196410605662901"/>
    <n v="341"/>
    <x v="3"/>
    <x v="3"/>
    <n v="30.2018280269901"/>
    <n v="96.577387257870896"/>
    <s v="Friday"/>
    <n v="17"/>
    <x v="10"/>
    <x v="3"/>
    <x v="2"/>
    <n v="75"/>
    <n v="1"/>
  </r>
  <r>
    <n v="60.801913925442499"/>
    <n v="49.923581186146798"/>
    <n v="44.3258266491084"/>
    <n v="4.0841890924007398"/>
    <n v="1.64317377447458"/>
    <n v="156.64115648382599"/>
    <n v="27.9897644674225"/>
    <n v="37.064558111456599"/>
    <n v="6.4449357638866198"/>
    <n v="213.181195392826"/>
    <n v="988.77087290847203"/>
    <n v="39.860880485574597"/>
    <n v="6.1009776505801803"/>
    <n v="428"/>
    <x v="3"/>
    <x v="3"/>
    <n v="38.095487937326197"/>
    <n v="123.06530515525399"/>
    <s v="Tuesday"/>
    <n v="4"/>
    <x v="8"/>
    <x v="8"/>
    <x v="5"/>
    <n v="30"/>
    <n v="1"/>
  </r>
  <r>
    <n v="217.484250165097"/>
    <n v="168.82491755360701"/>
    <n v="34.9617829385043"/>
    <n v="46.133321679051299"/>
    <n v="1.93350620888354"/>
    <n v="77.672624426126305"/>
    <n v="2.8766908091304302"/>
    <n v="18.611554954671799"/>
    <n v="6.5048593729076201"/>
    <n v="178.36928668435999"/>
    <n v="993.23943744077201"/>
    <n v="30.4654249188007"/>
    <n v="14.280013867641401"/>
    <n v="8"/>
    <x v="3"/>
    <x v="2"/>
    <n v="28.627440419003399"/>
    <n v="127.32291519773"/>
    <s v="Tuesday"/>
    <n v="7"/>
    <x v="4"/>
    <x v="5"/>
    <x v="4"/>
    <n v="66"/>
    <n v="0"/>
  </r>
  <r>
    <n v="190.08138090598001"/>
    <n v="70.387511492157401"/>
    <n v="25.178108310802699"/>
    <n v="5.37676566842641"/>
    <n v="2.6220031043345999"/>
    <n v="123.98351878816599"/>
    <n v="7.97000396467456"/>
    <n v="29.3229535517874"/>
    <n v="1.9903672264849801"/>
    <n v="349.190901075748"/>
    <n v="1013.29850534651"/>
    <n v="4.7207519157398101"/>
    <n v="18.418308113103599"/>
    <n v="150"/>
    <x v="1"/>
    <x v="3"/>
    <n v="28.095635546089401"/>
    <n v="99.4499233393922"/>
    <s v="Saturday"/>
    <n v="9"/>
    <x v="5"/>
    <x v="9"/>
    <x v="2"/>
    <n v="99"/>
    <n v="0"/>
  </r>
  <r>
    <n v="33.795712873573201"/>
    <n v="93.937038693176504"/>
    <n v="36.848169140049002"/>
    <n v="31.968119798561201"/>
    <n v="1.6529616447237001"/>
    <n v="92.756367983823196"/>
    <n v="-0.400002364662707"/>
    <n v="75.257281745551595"/>
    <n v="7.9303017344971503"/>
    <n v="310.36734713355901"/>
    <n v="1009.65890119375"/>
    <n v="18.7492627038209"/>
    <n v="10.758090407118299"/>
    <n v="127"/>
    <x v="1"/>
    <x v="2"/>
    <n v="41.4159761928235"/>
    <n v="110.335340199356"/>
    <s v="Monday"/>
    <n v="19"/>
    <x v="10"/>
    <x v="6"/>
    <x v="3"/>
    <n v="15"/>
    <n v="0"/>
  </r>
  <r>
    <n v="159.04065595915"/>
    <n v="90.711685494042996"/>
    <n v="34.266384587711798"/>
    <n v="14.4676835468814"/>
    <n v="3.3677735146198402"/>
    <n v="181.11872066231899"/>
    <n v="31.500397164570298"/>
    <n v="20.205438370755299"/>
    <n v="1.67969731237477"/>
    <n v="54.972722301942298"/>
    <n v="1019.08653714524"/>
    <n v="34.654941575332899"/>
    <n v="14.929772643828001"/>
    <n v="427"/>
    <x v="1"/>
    <x v="2"/>
    <n v="41.5652631471796"/>
    <n v="114.452867164387"/>
    <s v="Thursday"/>
    <n v="6"/>
    <x v="11"/>
    <x v="5"/>
    <x v="5"/>
    <n v="49"/>
    <n v="1"/>
  </r>
  <r>
    <n v="180.55204594181001"/>
    <n v="114.687942833259"/>
    <n v="28.776312596461999"/>
    <n v="10.9279651191311"/>
    <n v="2.7796765468098501"/>
    <n v="100.27716525437999"/>
    <n v="-0.65431962904075802"/>
    <n v="56.273450769037197"/>
    <n v="9.9183301148002894"/>
    <n v="352.32671055497599"/>
    <n v="988.64082165671698"/>
    <n v="31.6381061935185"/>
    <n v="10.4705993545527"/>
    <n v="186"/>
    <x v="2"/>
    <x v="1"/>
    <n v="40.2438181246916"/>
    <n v="118.746715352994"/>
    <s v="Sunday"/>
    <n v="0"/>
    <x v="6"/>
    <x v="1"/>
    <x v="3"/>
    <n v="83"/>
    <n v="0"/>
  </r>
  <r>
    <n v="234.13774816495501"/>
    <n v="110.087321496192"/>
    <n v="24.989956362298699"/>
    <n v="5.5515075007636199"/>
    <n v="0.50194669973477701"/>
    <n v="77.677794898252102"/>
    <n v="0.14825015790000101"/>
    <n v="56.973003925070699"/>
    <n v="8.7067850901524597"/>
    <n v="89.176624789537001"/>
    <n v="998.67219717099101"/>
    <n v="16.173906767950101"/>
    <n v="19.226395044638998"/>
    <n v="123"/>
    <x v="2"/>
    <x v="1"/>
    <n v="20.982183695158501"/>
    <n v="92.498202032435799"/>
    <s v="Tuesday"/>
    <n v="8"/>
    <x v="3"/>
    <x v="4"/>
    <x v="5"/>
    <n v="67"/>
    <n v="0"/>
  </r>
  <r>
    <n v="16.625365124012401"/>
    <n v="214.33312296380799"/>
    <n v="5.3577932887528998"/>
    <n v="16.343774771202799"/>
    <n v="2.8556042149507901"/>
    <n v="122.309588348353"/>
    <n v="23.068533289072001"/>
    <n v="91.832908729097298"/>
    <n v="3.4460563872246301"/>
    <n v="170.47798808622599"/>
    <n v="1042.9669207885499"/>
    <n v="16.3723563839254"/>
    <n v="6.7430689159651198"/>
    <n v="229"/>
    <x v="1"/>
    <x v="2"/>
    <n v="46.240709686503699"/>
    <n v="104.158094789025"/>
    <s v="Thursday"/>
    <n v="19"/>
    <x v="5"/>
    <x v="8"/>
    <x v="1"/>
    <n v="42"/>
    <n v="0"/>
  </r>
  <r>
    <n v="99.971969422001095"/>
    <n v="80.290380262390201"/>
    <n v="40.684238948711702"/>
    <n v="15.381882558190799"/>
    <n v="3.2867125376193398"/>
    <n v="155.24267699016701"/>
    <n v="2.5822134526504499"/>
    <n v="30.6580899896252"/>
    <n v="1.764295987815"/>
    <n v="71.279098208253401"/>
    <n v="1047.2614659308599"/>
    <n v="0.15651885486490599"/>
    <n v="8.9266701015788197"/>
    <n v="395"/>
    <x v="2"/>
    <x v="4"/>
    <n v="43.781933339797099"/>
    <n v="97.708185383306599"/>
    <s v="Sunday"/>
    <n v="7"/>
    <x v="1"/>
    <x v="2"/>
    <x v="5"/>
    <n v="60"/>
    <n v="1"/>
  </r>
  <r>
    <n v="140.74834424963299"/>
    <n v="145.42888805334599"/>
    <n v="40.1830140095621"/>
    <n v="33.510721732182198"/>
    <n v="4.0149600968614196"/>
    <n v="138.601450686926"/>
    <n v="4.87327752242141"/>
    <n v="55.201918702995499"/>
    <n v="4.0452620462143001"/>
    <n v="264.919827207276"/>
    <n v="1011.81877888285"/>
    <n v="7.3181004053528103"/>
    <n v="6.0512213953013898"/>
    <n v="286"/>
    <x v="0"/>
    <x v="3"/>
    <n v="22.329665006592901"/>
    <n v="123.30436135661699"/>
    <s v="Saturday"/>
    <n v="2"/>
    <x v="2"/>
    <x v="7"/>
    <x v="3"/>
    <n v="44"/>
    <n v="0"/>
  </r>
  <r>
    <n v="215.81186086260101"/>
    <n v="34.6897820328115"/>
    <n v="6.2934510608129299"/>
    <n v="47.381830940956597"/>
    <n v="1.8838448083466299"/>
    <n v="188.97438155980001"/>
    <n v="22.744774464066101"/>
    <n v="55.908462209751399"/>
    <n v="4.0936242259396698"/>
    <n v="40.7362318829462"/>
    <n v="998.99034401346296"/>
    <n v="44.322865398549197"/>
    <n v="6.0896207788148704"/>
    <n v="100"/>
    <x v="1"/>
    <x v="0"/>
    <n v="33.567250820776898"/>
    <n v="97.138541939335695"/>
    <s v="Sunday"/>
    <n v="5"/>
    <x v="6"/>
    <x v="7"/>
    <x v="5"/>
    <n v="42"/>
    <n v="0"/>
  </r>
  <r>
    <n v="121.92545306018"/>
    <n v="222.05260664674401"/>
    <n v="84.427118358661502"/>
    <n v="46.7742782520533"/>
    <n v="2.0072751696527802"/>
    <n v="47.085631083023998"/>
    <n v="18.0349874863211"/>
    <n v="25.3502609380498"/>
    <n v="4.8864665257415201"/>
    <n v="161.508503425958"/>
    <n v="1007.8842207518099"/>
    <n v="17.203000033841398"/>
    <n v="17.005142802277501"/>
    <n v="369"/>
    <x v="0"/>
    <x v="3"/>
    <n v="37.804488743911001"/>
    <n v="112.813142466513"/>
    <s v="Friday"/>
    <n v="14"/>
    <x v="10"/>
    <x v="9"/>
    <x v="3"/>
    <n v="31"/>
    <n v="1"/>
  </r>
  <r>
    <n v="39.699607365466598"/>
    <n v="169.84240253729101"/>
    <n v="52.912118672850802"/>
    <n v="21.187650058883499"/>
    <n v="1.68309821894454"/>
    <n v="93.292452117581107"/>
    <n v="13.819849849730501"/>
    <n v="30.325843126480098"/>
    <n v="9.0897571781720092"/>
    <n v="69.688575658003003"/>
    <n v="981.00766766441905"/>
    <n v="46.550950479020798"/>
    <n v="4.5111076462669697"/>
    <n v="198"/>
    <x v="3"/>
    <x v="3"/>
    <n v="46.3222504085482"/>
    <n v="95.091174672279905"/>
    <s v="Monday"/>
    <n v="19"/>
    <x v="10"/>
    <x v="8"/>
    <x v="2"/>
    <n v="25"/>
    <n v="0"/>
  </r>
  <r>
    <n v="101.0905770455"/>
    <n v="85.152799913507593"/>
    <n v="54.867795415075904"/>
    <n v="11.598910189685499"/>
    <n v="3.3890583414324298"/>
    <n v="143.29681986776001"/>
    <n v="7.0722368220324299"/>
    <n v="38.395455848161703"/>
    <n v="8.8251888210307801"/>
    <n v="289.54921725986497"/>
    <n v="1008.37621891429"/>
    <n v="2.89455865587699"/>
    <n v="2.2348209497842899"/>
    <n v="421"/>
    <x v="0"/>
    <x v="2"/>
    <n v="35.6293630386415"/>
    <n v="106.94920548620399"/>
    <s v="Wednesday"/>
    <n v="5"/>
    <x v="1"/>
    <x v="9"/>
    <x v="4"/>
    <n v="28"/>
    <n v="1"/>
  </r>
  <r>
    <n v="117.53557701757001"/>
    <n v="279.69646159517799"/>
    <n v="98.901579538574595"/>
    <n v="14.8228864562782"/>
    <n v="1.2358691301962299"/>
    <n v="122.956806378859"/>
    <n v="-4.3787750443675098"/>
    <n v="41.544853823235698"/>
    <n v="6.5868478219629001"/>
    <n v="311.42184139138601"/>
    <n v="984.16051420792803"/>
    <n v="0.634388038054989"/>
    <n v="17.982971290630601"/>
    <n v="320"/>
    <x v="1"/>
    <x v="2"/>
    <n v="28.366118288335301"/>
    <n v="101.86900907818"/>
    <s v="Monday"/>
    <n v="19"/>
    <x v="6"/>
    <x v="3"/>
    <x v="5"/>
    <n v="36"/>
    <n v="1"/>
  </r>
  <r>
    <n v="249.22012297098399"/>
    <n v="235.47382518767"/>
    <n v="12.522819094286501"/>
    <n v="29.156121207428701"/>
    <n v="2.7085561149065298"/>
    <n v="166.987018850195"/>
    <n v="15.321179199146201"/>
    <n v="55.896137639783703"/>
    <n v="3.6005909507317599"/>
    <n v="27.573255151675401"/>
    <n v="1002.30137963354"/>
    <n v="5.2500878072730499"/>
    <n v="19.209716973322401"/>
    <n v="17"/>
    <x v="3"/>
    <x v="3"/>
    <n v="49.307232095137998"/>
    <n v="111.888038950981"/>
    <s v="Tuesday"/>
    <n v="20"/>
    <x v="10"/>
    <x v="4"/>
    <x v="5"/>
    <n v="36"/>
    <n v="0"/>
  </r>
  <r>
    <n v="39.830403191971399"/>
    <n v="133.15422632995799"/>
    <n v="53.119035304472703"/>
    <n v="34.202815862597497"/>
    <n v="4.0398570234030702"/>
    <n v="124.82690773468499"/>
    <n v="36.442039746035398"/>
    <n v="83.088866680824594"/>
    <n v="5.81129139553732"/>
    <n v="69.4821242095868"/>
    <n v="1033.6137121399299"/>
    <n v="24.2572816295698"/>
    <n v="3.0548125517431899"/>
    <n v="74"/>
    <x v="0"/>
    <x v="3"/>
    <n v="42.514785965826398"/>
    <n v="96.242050308471505"/>
    <s v="Wednesday"/>
    <n v="18"/>
    <x v="10"/>
    <x v="2"/>
    <x v="5"/>
    <n v="11"/>
    <n v="0"/>
  </r>
  <r>
    <n v="28.213963185426302"/>
    <n v="181.65156216776799"/>
    <n v="17.677362834614001"/>
    <n v="25.423569079658101"/>
    <n v="2.0245747095472"/>
    <n v="45.574826275101302"/>
    <n v="23.0350553900935"/>
    <n v="51.375270910801703"/>
    <n v="0.58237707347671797"/>
    <n v="294.45997418843598"/>
    <n v="982.737363809307"/>
    <n v="42.685373660549402"/>
    <n v="3.16192538961706"/>
    <n v="28"/>
    <x v="2"/>
    <x v="0"/>
    <n v="27.3768206920621"/>
    <n v="114.26848345766"/>
    <s v="Friday"/>
    <n v="9"/>
    <x v="8"/>
    <x v="4"/>
    <x v="0"/>
    <n v="65"/>
    <n v="0"/>
  </r>
  <r>
    <n v="111.65931926457699"/>
    <n v="275.44228192902602"/>
    <n v="23.179802638166102"/>
    <n v="33.128059445885803"/>
    <n v="1.83968859684978"/>
    <n v="82.983860680074898"/>
    <n v="39.269230762889997"/>
    <n v="75.055584203243399"/>
    <n v="8.2252352357953598"/>
    <n v="215.59568345285501"/>
    <n v="1009.4427197882"/>
    <n v="21.8576264782238"/>
    <n v="14.6104039844678"/>
    <n v="326"/>
    <x v="1"/>
    <x v="0"/>
    <n v="46.388729302432701"/>
    <n v="115.828425010979"/>
    <s v="Thursday"/>
    <n v="23"/>
    <x v="8"/>
    <x v="7"/>
    <x v="0"/>
    <n v="25"/>
    <n v="1"/>
  </r>
  <r>
    <n v="165.64194610214199"/>
    <n v="296.199903929448"/>
    <n v="72.705361460635203"/>
    <n v="45.811655539307203"/>
    <n v="3.6160419438604499"/>
    <n v="43.122816669515998"/>
    <n v="3.2056758046648501"/>
    <n v="89.464895695117306"/>
    <n v="8.9430739679824001"/>
    <n v="311.91198299837799"/>
    <n v="1024.06375666194"/>
    <n v="2.9808961577958901"/>
    <n v="7.6960266833852504"/>
    <n v="227"/>
    <x v="1"/>
    <x v="3"/>
    <n v="44.8801181149461"/>
    <n v="116.280511300809"/>
    <s v="Saturday"/>
    <n v="2"/>
    <x v="5"/>
    <x v="1"/>
    <x v="0"/>
    <n v="33"/>
    <n v="0"/>
  </r>
  <r>
    <n v="175.63778303711999"/>
    <n v="68.817946429225998"/>
    <n v="18.449417038366899"/>
    <n v="34.606930985687001"/>
    <n v="0.33759785210520699"/>
    <n v="186.249773008082"/>
    <n v="16.2894145701597"/>
    <n v="72.284161507462798"/>
    <n v="8.8119736277268501"/>
    <n v="75.089241232452395"/>
    <n v="1009.18036343466"/>
    <n v="30.509832542936898"/>
    <n v="5.2802074598412396"/>
    <n v="443"/>
    <x v="3"/>
    <x v="1"/>
    <n v="31.389002511584799"/>
    <n v="90.361397551546403"/>
    <s v="Thursday"/>
    <n v="5"/>
    <x v="9"/>
    <x v="4"/>
    <x v="0"/>
    <n v="54"/>
    <n v="1"/>
  </r>
  <r>
    <n v="15.010773640517201"/>
    <n v="94.336584533281396"/>
    <n v="50.6814532063093"/>
    <n v="9.9869947782090591"/>
    <n v="0.107731968386063"/>
    <n v="128.28561717166599"/>
    <n v="32.899557484359697"/>
    <n v="14.892992417644001"/>
    <n v="1.37391506886381"/>
    <n v="258.721286128835"/>
    <n v="1042.20514031261"/>
    <n v="46.480186295550197"/>
    <n v="9.8772319505869497"/>
    <n v="369"/>
    <x v="1"/>
    <x v="2"/>
    <n v="32.046757006336698"/>
    <n v="102.61284419724601"/>
    <s v="Sunday"/>
    <n v="22"/>
    <x v="5"/>
    <x v="5"/>
    <x v="3"/>
    <n v="79"/>
    <n v="1"/>
  </r>
  <r>
    <n v="168.929958903808"/>
    <n v="47.369476801425499"/>
    <n v="49.466404836924298"/>
    <n v="1.51716780115815"/>
    <n v="4.0245803287629602"/>
    <n v="118.475853380643"/>
    <n v="1.09180644425361"/>
    <n v="31.410678940898901"/>
    <n v="3.3024010135723101"/>
    <n v="123.51721749818201"/>
    <n v="997.66288195227196"/>
    <n v="49.234179528206298"/>
    <n v="0.88674258894565905"/>
    <n v="287"/>
    <x v="2"/>
    <x v="2"/>
    <n v="42.048819948693101"/>
    <n v="94.987762090056805"/>
    <s v="Monday"/>
    <n v="17"/>
    <x v="4"/>
    <x v="6"/>
    <x v="0"/>
    <n v="33"/>
    <n v="0"/>
  </r>
  <r>
    <n v="98.993107936573196"/>
    <n v="52.5434719467127"/>
    <n v="94.539260810764503"/>
    <n v="17.597292707182199"/>
    <n v="0.83723377343594796"/>
    <n v="12.5570436742211"/>
    <n v="29.689501814187299"/>
    <n v="53.101211676506203"/>
    <n v="3.6068597557608002"/>
    <n v="91.312425854588398"/>
    <n v="981.90875816843504"/>
    <n v="15.721946542170301"/>
    <n v="1.9852362120807701"/>
    <n v="57"/>
    <x v="0"/>
    <x v="0"/>
    <n v="40.403102289657902"/>
    <n v="111.46843711903399"/>
    <s v="Sunday"/>
    <n v="5"/>
    <x v="3"/>
    <x v="8"/>
    <x v="1"/>
    <n v="34"/>
    <n v="0"/>
  </r>
  <r>
    <n v="144.911203433634"/>
    <n v="224.75618136708499"/>
    <n v="91.0779366516999"/>
    <n v="13.894368713196"/>
    <n v="2.7854262675026802"/>
    <n v="161.137727154289"/>
    <n v="0.58302517668545595"/>
    <n v="75.215382019149004"/>
    <n v="6.5579515392469698"/>
    <n v="357.30301688848698"/>
    <n v="1028.5602874849001"/>
    <n v="19.5049372129691"/>
    <n v="14.8186358988488"/>
    <n v="58"/>
    <x v="3"/>
    <x v="3"/>
    <n v="24.861597170468201"/>
    <n v="116.941717286536"/>
    <s v="Friday"/>
    <n v="10"/>
    <x v="5"/>
    <x v="7"/>
    <x v="4"/>
    <n v="52"/>
    <n v="0"/>
  </r>
  <r>
    <n v="70.645642241010606"/>
    <n v="221.57961541387601"/>
    <n v="36.940136375001401"/>
    <n v="28.4710146996274"/>
    <n v="0.79034242277079503"/>
    <n v="52.966401012912499"/>
    <n v="16.7294427643325"/>
    <n v="72.607158487025401"/>
    <n v="7.0908219803413397"/>
    <n v="217.09492476756799"/>
    <n v="1009.6525811042"/>
    <n v="31.556844411038799"/>
    <n v="15.597329317238"/>
    <n v="426"/>
    <x v="2"/>
    <x v="2"/>
    <n v="22.543757318851998"/>
    <n v="108.383090740162"/>
    <s v="Tuesday"/>
    <n v="1"/>
    <x v="3"/>
    <x v="4"/>
    <x v="1"/>
    <n v="7"/>
    <n v="1"/>
  </r>
  <r>
    <n v="19.094140172972999"/>
    <n v="294.63503890129601"/>
    <n v="91.601468430734599"/>
    <n v="42.685745652663101"/>
    <n v="4.4354346527402999"/>
    <n v="90.7892320786884"/>
    <n v="20.625766552332902"/>
    <n v="23.576412272023902"/>
    <n v="3.1946164153212999"/>
    <n v="12.1427123619113"/>
    <n v="1033.63798692147"/>
    <n v="29.504775746341799"/>
    <n v="19.124042218420101"/>
    <n v="126"/>
    <x v="0"/>
    <x v="2"/>
    <n v="40.768582093493798"/>
    <n v="125.819405689146"/>
    <s v="Saturday"/>
    <n v="6"/>
    <x v="10"/>
    <x v="8"/>
    <x v="1"/>
    <n v="76"/>
    <n v="0"/>
  </r>
  <r>
    <n v="24.010406410369399"/>
    <n v="71.127468715244603"/>
    <n v="26.0317465396671"/>
    <n v="33.435382658587997"/>
    <n v="1.82071271437209"/>
    <n v="70.057441929661096"/>
    <n v="16.813713855324998"/>
    <n v="70.103021996085005"/>
    <n v="0.60889232370076196"/>
    <n v="201.446043958209"/>
    <n v="1037.68342258588"/>
    <n v="2.5413112474439798"/>
    <n v="9.5117280933736801"/>
    <n v="109"/>
    <x v="1"/>
    <x v="3"/>
    <n v="45.936784413056898"/>
    <n v="122.193212107964"/>
    <s v="Saturday"/>
    <n v="17"/>
    <x v="8"/>
    <x v="7"/>
    <x v="4"/>
    <n v="92"/>
    <n v="0"/>
  </r>
  <r>
    <n v="171.28347014133701"/>
    <n v="285.879561301325"/>
    <n v="96.130786506148695"/>
    <n v="46.517295694763597"/>
    <n v="4.3024314935456598"/>
    <n v="29.725497830023599"/>
    <n v="15.1140737810743"/>
    <n v="65.184718368955899"/>
    <n v="7.1488705993989097"/>
    <n v="340.74232916366799"/>
    <n v="988.93006625803298"/>
    <n v="41.399527951998103"/>
    <n v="5.7127890564720998"/>
    <n v="392"/>
    <x v="0"/>
    <x v="2"/>
    <n v="42.567592910900899"/>
    <n v="90.690413631234193"/>
    <s v="Tuesday"/>
    <n v="18"/>
    <x v="11"/>
    <x v="8"/>
    <x v="4"/>
    <n v="83"/>
    <n v="1"/>
  </r>
  <r>
    <n v="149.449432837915"/>
    <n v="112.319285804065"/>
    <n v="8.7988285102648298"/>
    <n v="24.9083139772472"/>
    <n v="3.0627473272954102"/>
    <n v="12.1479335460239"/>
    <n v="27.265178831305199"/>
    <n v="20.501948160166101"/>
    <n v="2.8897386700933398"/>
    <n v="325.80582440538097"/>
    <n v="1033.38414651618"/>
    <n v="24.892335798045899"/>
    <n v="2.4528523967264499"/>
    <n v="4"/>
    <x v="1"/>
    <x v="1"/>
    <n v="21.6812049502471"/>
    <n v="129.78496327596901"/>
    <s v="Friday"/>
    <n v="3"/>
    <x v="8"/>
    <x v="7"/>
    <x v="1"/>
    <n v="29"/>
    <n v="0"/>
  </r>
  <r>
    <n v="79.097078398379495"/>
    <n v="261.07847168806097"/>
    <n v="28.072900906104199"/>
    <n v="42.550869001034897"/>
    <n v="0.595087135317935"/>
    <n v="191.52184288736001"/>
    <n v="15.0745764986272"/>
    <n v="72.081235249367694"/>
    <n v="1.04371027152905"/>
    <n v="189.52058749817201"/>
    <n v="1028.8960624932399"/>
    <n v="39.790252168503898"/>
    <n v="0.84157266697478905"/>
    <n v="17"/>
    <x v="2"/>
    <x v="3"/>
    <n v="36.8666959296946"/>
    <n v="117.294665814807"/>
    <s v="Saturday"/>
    <n v="5"/>
    <x v="8"/>
    <x v="7"/>
    <x v="3"/>
    <n v="56"/>
    <n v="0"/>
  </r>
  <r>
    <n v="80.370604147213697"/>
    <n v="200.44698408241101"/>
    <n v="59.711358151760898"/>
    <n v="26.1319930744312"/>
    <n v="4.4802583682638897"/>
    <n v="167.412596782501"/>
    <n v="-7.21882443660623"/>
    <n v="47.423913483956099"/>
    <n v="4.1890858725420301"/>
    <n v="323.61727964392702"/>
    <n v="1035.7007363053699"/>
    <n v="40.225516064933998"/>
    <n v="10.438470355773299"/>
    <n v="10"/>
    <x v="2"/>
    <x v="3"/>
    <n v="34.467718035051703"/>
    <n v="97.697060398233305"/>
    <s v="Monday"/>
    <n v="1"/>
    <x v="1"/>
    <x v="3"/>
    <x v="5"/>
    <n v="67"/>
    <n v="0"/>
  </r>
  <r>
    <n v="108.22859872999"/>
    <n v="243.70687145271199"/>
    <n v="66.821655301622997"/>
    <n v="12.559176700094101"/>
    <n v="1.39488704298773"/>
    <n v="179.35404643476099"/>
    <n v="-6.2617300618322096"/>
    <n v="51.390106908598497"/>
    <n v="6.2541468044794"/>
    <n v="198.991565908783"/>
    <n v="1012.42707480612"/>
    <n v="37.336097472057503"/>
    <n v="11.8410185321325"/>
    <n v="8"/>
    <x v="2"/>
    <x v="3"/>
    <n v="31.687379750879501"/>
    <n v="104.907317297391"/>
    <s v="Thursday"/>
    <n v="21"/>
    <x v="5"/>
    <x v="4"/>
    <x v="4"/>
    <n v="17"/>
    <n v="0"/>
  </r>
  <r>
    <n v="125.66179435944601"/>
    <n v="265.917964594701"/>
    <n v="27.726337937353598"/>
    <n v="49.156154319122898"/>
    <n v="3.4260793902003601"/>
    <n v="176.36737003794701"/>
    <n v="-8.7261877311940808"/>
    <n v="86.081247506656794"/>
    <n v="1.3198594080191099"/>
    <n v="326.30352117683299"/>
    <n v="1047.3371805343299"/>
    <n v="39.120184796308301"/>
    <n v="19.306117849314699"/>
    <n v="420"/>
    <x v="3"/>
    <x v="2"/>
    <n v="22.048079002907599"/>
    <n v="100.028392950466"/>
    <s v="Tuesday"/>
    <n v="10"/>
    <x v="1"/>
    <x v="5"/>
    <x v="3"/>
    <n v="65"/>
    <n v="1"/>
  </r>
  <r>
    <n v="168.792116030193"/>
    <n v="202.92003045441999"/>
    <n v="68.001339956349298"/>
    <n v="48.459190621453097"/>
    <n v="3.7869951813263598"/>
    <n v="98.007090650582001"/>
    <n v="1.1011243258021499"/>
    <n v="84.831203555814994"/>
    <n v="1.2208753041808"/>
    <n v="330.37059163891797"/>
    <n v="1038.4716369421801"/>
    <n v="1.5756334007433199"/>
    <n v="16.479796911877099"/>
    <n v="346"/>
    <x v="3"/>
    <x v="3"/>
    <n v="47.701456270311297"/>
    <n v="109.767419060745"/>
    <s v="Friday"/>
    <n v="21"/>
    <x v="5"/>
    <x v="0"/>
    <x v="2"/>
    <n v="55"/>
    <n v="1"/>
  </r>
  <r>
    <n v="184.32225871094801"/>
    <n v="61.578128247961999"/>
    <n v="70.260542927422605"/>
    <n v="1.6170385399601099"/>
    <n v="0.140650437864005"/>
    <n v="175.637147655387"/>
    <n v="23.389664651978599"/>
    <n v="40.577581100682004"/>
    <n v="2.6176024716244899"/>
    <n v="147.00001502542801"/>
    <n v="1034.23861279589"/>
    <n v="24.793455318978499"/>
    <n v="4.5278657074317898"/>
    <n v="408"/>
    <x v="3"/>
    <x v="1"/>
    <n v="28.0801811980857"/>
    <n v="126.64528523518599"/>
    <s v="Monday"/>
    <n v="10"/>
    <x v="4"/>
    <x v="0"/>
    <x v="1"/>
    <n v="71"/>
    <n v="1"/>
  </r>
  <r>
    <n v="147.55454792498199"/>
    <n v="211.331150165997"/>
    <n v="95.864690969411697"/>
    <n v="35.085828720852803"/>
    <n v="1.08909525893981"/>
    <n v="132.44663943683099"/>
    <n v="39.568644382819997"/>
    <n v="63.4436353810624"/>
    <n v="3.00822557138016"/>
    <n v="45.728057155525903"/>
    <n v="996.53645574081395"/>
    <n v="18.080802925056901"/>
    <n v="13.8869562946883"/>
    <n v="51"/>
    <x v="3"/>
    <x v="3"/>
    <n v="44.590826351717602"/>
    <n v="105.256224320066"/>
    <s v="Thursday"/>
    <n v="9"/>
    <x v="6"/>
    <x v="7"/>
    <x v="3"/>
    <n v="69"/>
    <n v="0"/>
  </r>
  <r>
    <n v="43.430576098017198"/>
    <n v="71.702662391827403"/>
    <n v="82.278281687016502"/>
    <n v="34.637195887887202"/>
    <n v="1.93396508976397"/>
    <n v="142.18344824872"/>
    <n v="24.739997262509"/>
    <n v="71.213196031985802"/>
    <n v="1.80528918304635"/>
    <n v="119.69700400470499"/>
    <n v="1001.5019000456"/>
    <n v="15.3454355602631"/>
    <n v="9.7631858291338602"/>
    <n v="329"/>
    <x v="1"/>
    <x v="3"/>
    <n v="49.5061411110119"/>
    <n v="119.92356855567201"/>
    <s v="Tuesday"/>
    <n v="21"/>
    <x v="11"/>
    <x v="6"/>
    <x v="0"/>
    <n v="91"/>
    <n v="1"/>
  </r>
  <r>
    <n v="231.48005935186899"/>
    <n v="127.541048746908"/>
    <n v="8.2612760495293802"/>
    <n v="39.429480703310801"/>
    <n v="1.1614396109323399"/>
    <n v="186.012195134705"/>
    <n v="38.338657038918797"/>
    <n v="43.870541032925502"/>
    <n v="5.9895703858148899"/>
    <n v="151.11733534848"/>
    <n v="998.19207286090602"/>
    <n v="40.6047704407381"/>
    <n v="11.466516610690601"/>
    <n v="234"/>
    <x v="1"/>
    <x v="2"/>
    <n v="41.678655772478102"/>
    <n v="99.452152240963102"/>
    <s v="Wednesday"/>
    <n v="6"/>
    <x v="2"/>
    <x v="5"/>
    <x v="3"/>
    <n v="84"/>
    <n v="0"/>
  </r>
  <r>
    <n v="213.51895734817199"/>
    <n v="274.36125480871402"/>
    <n v="97.767715330527494"/>
    <n v="43.233157524972803"/>
    <n v="0.37540936575946598"/>
    <n v="177.66201129250101"/>
    <n v="27.449557995875601"/>
    <n v="52.245819007192999"/>
    <n v="6.2863298816885997"/>
    <n v="126.40251786629101"/>
    <n v="1046.5086585152101"/>
    <n v="42.676083076331402"/>
    <n v="7.6550712430763204"/>
    <n v="388"/>
    <x v="3"/>
    <x v="1"/>
    <n v="48.5860782003369"/>
    <n v="94.9653846872542"/>
    <s v="Friday"/>
    <n v="10"/>
    <x v="8"/>
    <x v="2"/>
    <x v="0"/>
    <n v="96"/>
    <n v="1"/>
  </r>
  <r>
    <n v="30.771509033921799"/>
    <n v="81.226498674985905"/>
    <n v="70.256401519219494"/>
    <n v="43.161223331409701"/>
    <n v="2.4413808112340498"/>
    <n v="134.383277470286"/>
    <n v="0.52092577043169896"/>
    <n v="98.501010385032501"/>
    <n v="7.9213134162126302"/>
    <n v="307.627135266491"/>
    <n v="993.85534825519301"/>
    <n v="4.1979473947415196"/>
    <n v="0.43361116574231001"/>
    <n v="496"/>
    <x v="0"/>
    <x v="4"/>
    <n v="30.590101355847001"/>
    <n v="127.988074972151"/>
    <s v="Monday"/>
    <n v="5"/>
    <x v="8"/>
    <x v="2"/>
    <x v="0"/>
    <n v="56"/>
    <n v="1"/>
  </r>
  <r>
    <n v="198.76431456984901"/>
    <n v="51.144408554125299"/>
    <n v="39.147384347964902"/>
    <n v="4.5277297403215897"/>
    <n v="0.56154155254275395"/>
    <n v="30.805217893787098"/>
    <n v="29.5935692641063"/>
    <n v="13.4810386244885"/>
    <n v="3.6049655621040602"/>
    <n v="15.8374663160431"/>
    <n v="1015.0910505401901"/>
    <n v="29.418967554864"/>
    <n v="4.3719965475052902"/>
    <n v="424"/>
    <x v="0"/>
    <x v="4"/>
    <n v="44.3873220761567"/>
    <n v="113.323877217242"/>
    <s v="Tuesday"/>
    <n v="9"/>
    <x v="4"/>
    <x v="1"/>
    <x v="4"/>
    <n v="48"/>
    <n v="1"/>
  </r>
  <r>
    <n v="201.67190250015"/>
    <n v="230.85001851577599"/>
    <n v="86.683941971625401"/>
    <n v="20.272411172269099"/>
    <n v="2.7022194298822"/>
    <n v="196.754481970634"/>
    <n v="30.376301664846299"/>
    <n v="65.596307785258105"/>
    <n v="5.5129603846712003"/>
    <n v="350.492401328293"/>
    <n v="1046.85334192604"/>
    <n v="28.961693195965101"/>
    <n v="8.1110433906358601"/>
    <n v="123"/>
    <x v="3"/>
    <x v="1"/>
    <n v="31.660306830961201"/>
    <n v="116.684038392624"/>
    <s v="Friday"/>
    <n v="1"/>
    <x v="10"/>
    <x v="1"/>
    <x v="0"/>
    <n v="52"/>
    <n v="0"/>
  </r>
  <r>
    <n v="61.848432786683503"/>
    <n v="254.462911221562"/>
    <n v="96.015385274109406"/>
    <n v="35.621726478587199"/>
    <n v="4.6128481352911903"/>
    <n v="105.682052118277"/>
    <n v="34.996361469676501"/>
    <n v="68.933089181868297"/>
    <n v="5.7914369053601602"/>
    <n v="249.30488021673099"/>
    <n v="1017.14197895455"/>
    <n v="37.4319084646188"/>
    <n v="3.5215779591878298"/>
    <n v="80"/>
    <x v="2"/>
    <x v="2"/>
    <n v="28.6646846780828"/>
    <n v="96.977006882222298"/>
    <s v="Monday"/>
    <n v="7"/>
    <x v="7"/>
    <x v="4"/>
    <x v="4"/>
    <n v="10"/>
    <n v="0"/>
  </r>
  <r>
    <n v="80.592729953094306"/>
    <n v="173.67110442001001"/>
    <n v="50.360302188644901"/>
    <n v="30.312430391553999"/>
    <n v="3.9960688624229102"/>
    <n v="191.66536859258201"/>
    <n v="18.140675050966699"/>
    <n v="95.758832050669398"/>
    <n v="0.63134737038089495"/>
    <n v="107.151322628522"/>
    <n v="1023.73967302611"/>
    <n v="29.723648417955101"/>
    <n v="0.21133691015495301"/>
    <n v="132"/>
    <x v="3"/>
    <x v="3"/>
    <n v="23.427384682082899"/>
    <n v="125.153237745166"/>
    <s v="Friday"/>
    <n v="3"/>
    <x v="10"/>
    <x v="1"/>
    <x v="5"/>
    <n v="13"/>
    <n v="0"/>
  </r>
  <r>
    <n v="148.88666093504301"/>
    <n v="68.129482972183993"/>
    <n v="93.884559287027798"/>
    <n v="22.891279490993199"/>
    <n v="4.5151480649426201"/>
    <n v="102.973917096034"/>
    <n v="15.269985091149"/>
    <n v="54.642990863352999"/>
    <n v="5.1780622750192"/>
    <n v="254.415629864408"/>
    <n v="1036.01795297737"/>
    <n v="20.596550633330502"/>
    <n v="0.26782370292958102"/>
    <n v="378"/>
    <x v="2"/>
    <x v="2"/>
    <n v="42.791386899043196"/>
    <n v="92.967208109350594"/>
    <s v="Thursday"/>
    <n v="8"/>
    <x v="1"/>
    <x v="0"/>
    <x v="2"/>
    <n v="92"/>
    <n v="1"/>
  </r>
  <r>
    <n v="99.491127385810103"/>
    <n v="115.40870098258701"/>
    <n v="18.149161574563198"/>
    <n v="30.6235918072713"/>
    <n v="2.2114711251927801"/>
    <n v="39.518282589586804"/>
    <n v="0.402886121016091"/>
    <n v="84.986386969927494"/>
    <n v="6.2858273164966398"/>
    <n v="160.84974003150199"/>
    <n v="1009.22971302562"/>
    <n v="27.369676061742201"/>
    <n v="14.936040804252499"/>
    <n v="388"/>
    <x v="0"/>
    <x v="2"/>
    <n v="35.216415523099201"/>
    <n v="95.265758438858697"/>
    <s v="Sunday"/>
    <n v="20"/>
    <x v="10"/>
    <x v="8"/>
    <x v="4"/>
    <n v="15"/>
    <n v="1"/>
  </r>
  <r>
    <n v="186.56171794462199"/>
    <n v="221.62500053347799"/>
    <n v="77.304836126203398"/>
    <n v="10.2054235734131"/>
    <n v="1.90728184719153"/>
    <n v="89.956793965514507"/>
    <n v="28.646663292826599"/>
    <n v="22.910111197996201"/>
    <n v="8.2787602972462696E-2"/>
    <n v="130.49664753033599"/>
    <n v="1001.5116305510199"/>
    <n v="6.2195760553645698"/>
    <n v="18.1595950192206"/>
    <n v="125"/>
    <x v="0"/>
    <x v="1"/>
    <n v="39.706984657126696"/>
    <n v="102.187287657665"/>
    <s v="Thursday"/>
    <n v="18"/>
    <x v="4"/>
    <x v="0"/>
    <x v="4"/>
    <n v="45"/>
    <n v="0"/>
  </r>
  <r>
    <n v="78.920176622141"/>
    <n v="260.75851636797597"/>
    <n v="77.708874011280997"/>
    <n v="2.5962017946901699"/>
    <n v="2.6365846172706702"/>
    <n v="147.21298393409501"/>
    <n v="13.540507362750001"/>
    <n v="50.456278968341003"/>
    <n v="9.6720616996676299"/>
    <n v="245.225259396231"/>
    <n v="1028.9801540389701"/>
    <n v="29.809072577648099"/>
    <n v="8.1992742179416993"/>
    <n v="442"/>
    <x v="0"/>
    <x v="2"/>
    <n v="45.013913215532902"/>
    <n v="97.659537343332602"/>
    <s v="Monday"/>
    <n v="12"/>
    <x v="10"/>
    <x v="0"/>
    <x v="1"/>
    <n v="97"/>
    <n v="1"/>
  </r>
  <r>
    <n v="41.866089743880998"/>
    <n v="223.699826116591"/>
    <n v="13.5112434402829"/>
    <n v="14.351633168726"/>
    <n v="0.45066294795599598"/>
    <n v="10.5275872798344"/>
    <n v="-3.8465555924732602"/>
    <n v="93.015304451726493"/>
    <n v="4.4444908663719902"/>
    <n v="107.83971751884199"/>
    <n v="1005.87785686503"/>
    <n v="23.219524153649498"/>
    <n v="8.4688758035462897"/>
    <n v="234"/>
    <x v="1"/>
    <x v="0"/>
    <n v="38.309497591743799"/>
    <n v="128.37393626357999"/>
    <s v="Wednesday"/>
    <n v="1"/>
    <x v="2"/>
    <x v="4"/>
    <x v="5"/>
    <n v="37"/>
    <n v="0"/>
  </r>
  <r>
    <n v="199.99866520056801"/>
    <n v="242.54700844632501"/>
    <n v="62.004029690188098"/>
    <n v="42.154248244254902"/>
    <n v="1.0438222349331301"/>
    <n v="143.583056412188"/>
    <n v="34.572776022025202"/>
    <n v="65.085139275008103"/>
    <n v="3.5554688675603501"/>
    <n v="236.86245314387401"/>
    <n v="1026.77169474431"/>
    <n v="47.212056191118798"/>
    <n v="17.3273481058302"/>
    <n v="248"/>
    <x v="1"/>
    <x v="0"/>
    <n v="49.389137408449201"/>
    <n v="125.94215693887099"/>
    <s v="Friday"/>
    <n v="15"/>
    <x v="4"/>
    <x v="6"/>
    <x v="1"/>
    <n v="13"/>
    <n v="0"/>
  </r>
  <r>
    <n v="163.499907069681"/>
    <n v="25.9491868347408"/>
    <n v="41.7281378846018"/>
    <n v="11.528516888981001"/>
    <n v="3.3995093783155999"/>
    <n v="155.87480038347201"/>
    <n v="8.7334471577431003"/>
    <n v="21.401658499243101"/>
    <n v="4.7569441468086699"/>
    <n v="140.361181904522"/>
    <n v="982.71772716713895"/>
    <n v="44.802371336699302"/>
    <n v="6.9788570201782001"/>
    <n v="55"/>
    <x v="2"/>
    <x v="3"/>
    <n v="38.226321746543597"/>
    <n v="115.569513716774"/>
    <s v="Sunday"/>
    <n v="12"/>
    <x v="2"/>
    <x v="3"/>
    <x v="3"/>
    <n v="14"/>
    <n v="0"/>
  </r>
  <r>
    <n v="26.9907465375294"/>
    <n v="261.69832917950401"/>
    <n v="32.4281343058218"/>
    <n v="30.92226901938"/>
    <n v="2.5297593685881399"/>
    <n v="177.490334210241"/>
    <n v="16.0695378528753"/>
    <n v="69.946897838836904"/>
    <n v="8.7840342074791806"/>
    <n v="256.42697968007599"/>
    <n v="1038.9921556987099"/>
    <n v="0.23540687526755699"/>
    <n v="1.4251406377331099"/>
    <n v="402"/>
    <x v="3"/>
    <x v="4"/>
    <n v="20.679743538697601"/>
    <n v="110.73138926970201"/>
    <s v="Friday"/>
    <n v="8"/>
    <x v="3"/>
    <x v="6"/>
    <x v="2"/>
    <n v="33"/>
    <n v="1"/>
  </r>
  <r>
    <n v="172.76311038413201"/>
    <n v="112.008891347751"/>
    <n v="81.286520861998397"/>
    <n v="10.778280346928099"/>
    <n v="3.06771317681175"/>
    <n v="85.0178357924502"/>
    <n v="33.362841809068001"/>
    <n v="66.827802711578698"/>
    <n v="0.59084528618904497"/>
    <n v="187.78101632068601"/>
    <n v="983.06072325882997"/>
    <n v="5.4496021027980799"/>
    <n v="0.17107789782916899"/>
    <n v="477"/>
    <x v="1"/>
    <x v="2"/>
    <n v="27.892359824394902"/>
    <n v="99.636200088702594"/>
    <s v="Monday"/>
    <n v="9"/>
    <x v="5"/>
    <x v="4"/>
    <x v="1"/>
    <n v="9"/>
    <n v="1"/>
  </r>
  <r>
    <n v="95.2571095306117"/>
    <n v="157.58260405741399"/>
    <n v="32.302877753033201"/>
    <n v="21.522469788034499"/>
    <n v="3.9682068904299399"/>
    <n v="180.619110931676"/>
    <n v="-3.2941376131844802"/>
    <n v="30.6184882408132"/>
    <n v="4.95481696903708"/>
    <n v="141.562186181241"/>
    <n v="997.64119443982099"/>
    <n v="25.133700942583001"/>
    <n v="5.1014147249626802"/>
    <n v="27"/>
    <x v="1"/>
    <x v="2"/>
    <n v="47.9195051050675"/>
    <n v="122.919519591892"/>
    <s v="Wednesday"/>
    <n v="3"/>
    <x v="10"/>
    <x v="2"/>
    <x v="1"/>
    <n v="5"/>
    <n v="0"/>
  </r>
  <r>
    <n v="222.851687202259"/>
    <n v="192.195662605725"/>
    <n v="55.469541925535403"/>
    <n v="32.2276152908263"/>
    <n v="2.17187509758371"/>
    <n v="72.055721529560003"/>
    <n v="33.407030179065003"/>
    <n v="10.261491647316101"/>
    <n v="8.2104773589495696"/>
    <n v="296.68555171975299"/>
    <n v="1004.92998417579"/>
    <n v="25.8558555171475"/>
    <n v="1.58340112709542"/>
    <n v="374"/>
    <x v="2"/>
    <x v="0"/>
    <n v="37.030487632725801"/>
    <n v="115.573462197303"/>
    <s v="Tuesday"/>
    <n v="15"/>
    <x v="7"/>
    <x v="8"/>
    <x v="3"/>
    <n v="28"/>
    <n v="1"/>
  </r>
  <r>
    <n v="18.780260805891501"/>
    <n v="170.247031772235"/>
    <n v="70.824649617707607"/>
    <n v="23.436018447958201"/>
    <n v="2.5831960110610801"/>
    <n v="25.583808714388301"/>
    <n v="23.9480459275218"/>
    <n v="84.658503795516907"/>
    <n v="0.87073766060606395"/>
    <n v="26.327728738786199"/>
    <n v="1023.3101428848601"/>
    <n v="22.6351944993161"/>
    <n v="13.099276462079301"/>
    <n v="379"/>
    <x v="2"/>
    <x v="0"/>
    <n v="43.035571626283399"/>
    <n v="101.291577589951"/>
    <s v="Monday"/>
    <n v="16"/>
    <x v="7"/>
    <x v="1"/>
    <x v="4"/>
    <n v="25"/>
    <n v="1"/>
  </r>
  <r>
    <n v="148.41396677454401"/>
    <n v="201.43159030729601"/>
    <n v="53.960524316704401"/>
    <n v="11.2156912196133"/>
    <n v="2.0067847924964299"/>
    <n v="46.296246465109299"/>
    <n v="-9.0054575832255495"/>
    <n v="40.894921227793702"/>
    <n v="6.2984311621741202"/>
    <n v="206.392808043147"/>
    <n v="1005.15836644424"/>
    <n v="43.726506468119403"/>
    <n v="2.11948619796514"/>
    <n v="358"/>
    <x v="1"/>
    <x v="0"/>
    <n v="43.743686266395599"/>
    <n v="120.985188761115"/>
    <s v="Tuesday"/>
    <n v="23"/>
    <x v="10"/>
    <x v="1"/>
    <x v="0"/>
    <n v="79"/>
    <n v="1"/>
  </r>
  <r>
    <n v="62.322474340982701"/>
    <n v="168.52684402806301"/>
    <n v="98.707978426074604"/>
    <n v="3.4490851279925199"/>
    <n v="2.23871660314146"/>
    <n v="101.16142370407501"/>
    <n v="28.304508453910501"/>
    <n v="56.755005122102297"/>
    <n v="2.2596617270152302"/>
    <n v="238.71247023592599"/>
    <n v="995.21292582187596"/>
    <n v="14.953466926697599"/>
    <n v="10.6508560030213"/>
    <n v="292"/>
    <x v="2"/>
    <x v="3"/>
    <n v="44.486873524345498"/>
    <n v="106.762407384722"/>
    <s v="Sunday"/>
    <n v="0"/>
    <x v="10"/>
    <x v="2"/>
    <x v="1"/>
    <n v="17"/>
    <n v="0"/>
  </r>
  <r>
    <n v="120.272704569814"/>
    <n v="100.95723449284699"/>
    <n v="46.197955198720699"/>
    <n v="6.7084397320246696"/>
    <n v="0.27986339915036501"/>
    <n v="97.480693449577799"/>
    <n v="29.656303043214201"/>
    <n v="90.220428248493107"/>
    <n v="5.7227984202430804"/>
    <n v="255.86983500024601"/>
    <n v="1033.4837231660799"/>
    <n v="8.5407669060485194"/>
    <n v="9.41728714785995"/>
    <n v="35"/>
    <x v="3"/>
    <x v="4"/>
    <n v="23.373206535433098"/>
    <n v="112.94816265703599"/>
    <s v="Monday"/>
    <n v="13"/>
    <x v="10"/>
    <x v="8"/>
    <x v="1"/>
    <n v="35"/>
    <n v="0"/>
  </r>
  <r>
    <n v="106.175912560029"/>
    <n v="231.10922528183201"/>
    <n v="46.124466563457197"/>
    <n v="29.7090982666037"/>
    <n v="2.9916472951494999"/>
    <n v="94.752346165384594"/>
    <n v="19.285462130963602"/>
    <n v="41.610577318376798"/>
    <n v="2.0516461832204098"/>
    <n v="302.94345090042702"/>
    <n v="996.22672313185399"/>
    <n v="4.7761519157477803"/>
    <n v="7.6359739842294099"/>
    <n v="285"/>
    <x v="3"/>
    <x v="4"/>
    <n v="34.797943324053598"/>
    <n v="115.846590253635"/>
    <s v="Thursday"/>
    <n v="10"/>
    <x v="3"/>
    <x v="9"/>
    <x v="5"/>
    <n v="10"/>
    <n v="0"/>
  </r>
  <r>
    <n v="47.8836975324826"/>
    <n v="190.125081951006"/>
    <n v="42.180853681900601"/>
    <n v="9.3156783546788695"/>
    <n v="1.47547089851747"/>
    <n v="139.79348693941299"/>
    <n v="-7.7717487014000604"/>
    <n v="17.7130803076085"/>
    <n v="1.2707334700085"/>
    <n v="83.761582069733095"/>
    <n v="1019.70027016037"/>
    <n v="0.42637259917796499"/>
    <n v="6.3345230621613604"/>
    <n v="228"/>
    <x v="1"/>
    <x v="2"/>
    <n v="26.292321822554701"/>
    <n v="99.3504951935777"/>
    <s v="Tuesday"/>
    <n v="2"/>
    <x v="7"/>
    <x v="3"/>
    <x v="2"/>
    <n v="34"/>
    <n v="0"/>
  </r>
  <r>
    <n v="242.26683070238499"/>
    <n v="33.476172650665703"/>
    <n v="93.556615852931998"/>
    <n v="13.157069660443801"/>
    <n v="4.2970648203569803"/>
    <n v="107.987122019616"/>
    <n v="10.6620650020967"/>
    <n v="62.087851667300797"/>
    <n v="9.4186772817936699"/>
    <n v="44.933610146606703"/>
    <n v="980.20574432542196"/>
    <n v="48.723434152072898"/>
    <n v="8.7584041176546599"/>
    <n v="44"/>
    <x v="0"/>
    <x v="1"/>
    <n v="39.7648768829227"/>
    <n v="104.98181617266999"/>
    <s v="Sunday"/>
    <n v="18"/>
    <x v="10"/>
    <x v="0"/>
    <x v="0"/>
    <n v="55"/>
    <n v="0"/>
  </r>
  <r>
    <n v="202.99626968759401"/>
    <n v="277.66948712518399"/>
    <n v="29.507736782045502"/>
    <n v="8.7899349303034597"/>
    <n v="3.4705400729874101"/>
    <n v="18.483625454165999"/>
    <n v="23.024782303488902"/>
    <n v="16.841903344330198"/>
    <n v="6.83925116852968"/>
    <n v="340.06887336827202"/>
    <n v="1040.8753290680299"/>
    <n v="11.344031394676101"/>
    <n v="12.451546238232799"/>
    <n v="275"/>
    <x v="1"/>
    <x v="0"/>
    <n v="31.472658509935702"/>
    <n v="114.104479419588"/>
    <s v="Thursday"/>
    <n v="6"/>
    <x v="7"/>
    <x v="5"/>
    <x v="0"/>
    <n v="45"/>
    <n v="0"/>
  </r>
  <r>
    <n v="159.420331978587"/>
    <n v="45.254133238548"/>
    <n v="9.0946994201536899"/>
    <n v="7.7468002379222298"/>
    <n v="2.2896902337248202"/>
    <n v="96.998099459348794"/>
    <n v="23.325133788589799"/>
    <n v="53.847571492218201"/>
    <n v="4.1428843966929501"/>
    <n v="30.1622729550527"/>
    <n v="981.69484342633496"/>
    <n v="14.0893843870099"/>
    <n v="2.2838915196361298"/>
    <n v="269"/>
    <x v="2"/>
    <x v="0"/>
    <n v="25.977011225512701"/>
    <n v="103.33430330204099"/>
    <s v="Monday"/>
    <n v="1"/>
    <x v="9"/>
    <x v="5"/>
    <x v="5"/>
    <n v="25"/>
    <n v="0"/>
  </r>
  <r>
    <n v="64.693724891834705"/>
    <n v="208.707046439805"/>
    <n v="59.623686685450899"/>
    <n v="18.355036370485699"/>
    <n v="4.4542323471372001"/>
    <n v="68.770406673087606"/>
    <n v="18.5669254398994"/>
    <n v="51.199931817134399"/>
    <n v="7.98837571380973"/>
    <n v="89.839483430195799"/>
    <n v="1023.2265000043"/>
    <n v="17.408455118362401"/>
    <n v="4.5224225551997304"/>
    <n v="336"/>
    <x v="0"/>
    <x v="4"/>
    <n v="33.647543800159603"/>
    <n v="108.710404146304"/>
    <s v="Sunday"/>
    <n v="2"/>
    <x v="0"/>
    <x v="9"/>
    <x v="2"/>
    <n v="96"/>
    <n v="1"/>
  </r>
  <r>
    <n v="14.5805584466498"/>
    <n v="187.40193600847499"/>
    <n v="6.3726087970135197"/>
    <n v="5.6662981444632701"/>
    <n v="0.119385128754512"/>
    <n v="101.839092211113"/>
    <n v="0.49448240217842798"/>
    <n v="83.207296739677304"/>
    <n v="7.6728236679117696"/>
    <n v="147.82955139495201"/>
    <n v="1031.11840137593"/>
    <n v="34.283078812942001"/>
    <n v="19.309710695626801"/>
    <n v="344"/>
    <x v="2"/>
    <x v="0"/>
    <n v="25.935085054362599"/>
    <n v="95.154236930120604"/>
    <s v="Wednesday"/>
    <n v="9"/>
    <x v="10"/>
    <x v="2"/>
    <x v="2"/>
    <n v="33"/>
    <n v="1"/>
  </r>
  <r>
    <n v="196.419703331855"/>
    <n v="20.634428773183199"/>
    <n v="60.989855633588903"/>
    <n v="1.4258319973792799"/>
    <n v="4.8915113932352803"/>
    <n v="119.19017304834"/>
    <n v="14.7654225758604"/>
    <n v="19.3914192407501"/>
    <n v="9.3816436750328691"/>
    <n v="50.684776947374601"/>
    <n v="1000.4438831866401"/>
    <n v="25.9179512094877"/>
    <n v="15.9110634063225"/>
    <n v="327"/>
    <x v="0"/>
    <x v="3"/>
    <n v="31.215188679658599"/>
    <n v="116.308156094415"/>
    <s v="Monday"/>
    <n v="22"/>
    <x v="4"/>
    <x v="1"/>
    <x v="4"/>
    <n v="71"/>
    <n v="1"/>
  </r>
  <r>
    <n v="240.42367333815099"/>
    <n v="114.378470969768"/>
    <n v="20.5741679318268"/>
    <n v="39.678255847557601"/>
    <n v="0.75263388132051701"/>
    <n v="150.47137550847199"/>
    <n v="11.649021593479601"/>
    <n v="57.798752620051303"/>
    <n v="9.6942471862238708"/>
    <n v="210.22192088741201"/>
    <n v="1047.6133910159001"/>
    <n v="3.1560380361378"/>
    <n v="14.990483244903"/>
    <n v="174"/>
    <x v="3"/>
    <x v="4"/>
    <n v="36.251798956626502"/>
    <n v="114.692280614605"/>
    <s v="Sunday"/>
    <n v="19"/>
    <x v="9"/>
    <x v="7"/>
    <x v="0"/>
    <n v="26"/>
    <n v="0"/>
  </r>
  <r>
    <n v="107.024284851338"/>
    <n v="282.636563783859"/>
    <n v="57.526408450036797"/>
    <n v="9.8530948698459095"/>
    <n v="2.86556108003191"/>
    <n v="161.69097371302399"/>
    <n v="-5.3703333818653798"/>
    <n v="25.4618779508918"/>
    <n v="8.03340185233718"/>
    <n v="292.656649254716"/>
    <n v="1047.18478524293"/>
    <n v="18.955620820706699"/>
    <n v="6.3993145521416803"/>
    <n v="268"/>
    <x v="2"/>
    <x v="3"/>
    <n v="25.376452763763901"/>
    <n v="116.104586140604"/>
    <s v="Sunday"/>
    <n v="19"/>
    <x v="9"/>
    <x v="4"/>
    <x v="0"/>
    <n v="26"/>
    <n v="0"/>
  </r>
  <r>
    <n v="99.134596218825905"/>
    <n v="209.907918703147"/>
    <n v="58.756172318921003"/>
    <n v="1.3870986646939201"/>
    <n v="1.5138213429843499"/>
    <n v="99.7319209072636"/>
    <n v="8.34587163568413"/>
    <n v="62.874654652113698"/>
    <n v="5.98787167365081"/>
    <n v="3.1848107548675899"/>
    <n v="988.220795426628"/>
    <n v="42.6371098570824"/>
    <n v="12.1212701484114"/>
    <n v="151"/>
    <x v="1"/>
    <x v="3"/>
    <n v="47.925367811117297"/>
    <n v="95.0725581790212"/>
    <s v="Saturday"/>
    <n v="14"/>
    <x v="4"/>
    <x v="3"/>
    <x v="1"/>
    <n v="47"/>
    <n v="0"/>
  </r>
  <r>
    <n v="67.631075293061301"/>
    <n v="49.049102733000197"/>
    <n v="30.151373705487799"/>
    <n v="36.552239454259201"/>
    <n v="4.9442629637357598"/>
    <n v="108.750518858729"/>
    <n v="-2.8155194019038698"/>
    <n v="49.751887417340001"/>
    <n v="8.9509715764214999"/>
    <n v="192.04841197584599"/>
    <n v="1016.22366931494"/>
    <n v="43.308437546629598"/>
    <n v="10.948331468306799"/>
    <n v="68"/>
    <x v="3"/>
    <x v="1"/>
    <n v="35.516161525713201"/>
    <n v="126.079740889672"/>
    <s v="Wednesday"/>
    <n v="7"/>
    <x v="1"/>
    <x v="9"/>
    <x v="1"/>
    <n v="39"/>
    <n v="0"/>
  </r>
  <r>
    <n v="124.667587762351"/>
    <n v="248.77674381550199"/>
    <n v="68.450443603893206"/>
    <n v="4.65512274346466"/>
    <n v="1.7357182282828301"/>
    <n v="66.956987619747096"/>
    <n v="27.898863301560599"/>
    <n v="77.421275941856194"/>
    <n v="8.4207232327422492"/>
    <n v="255.00147243823099"/>
    <n v="1037.3979483744099"/>
    <n v="38.751792751046999"/>
    <n v="12.875995826572"/>
    <n v="217"/>
    <x v="1"/>
    <x v="2"/>
    <n v="34.8278320713342"/>
    <n v="126.492195857887"/>
    <s v="Saturday"/>
    <n v="0"/>
    <x v="3"/>
    <x v="1"/>
    <x v="3"/>
    <n v="58"/>
    <n v="0"/>
  </r>
  <r>
    <n v="16.871532053993299"/>
    <n v="243.079368002488"/>
    <n v="77.214826134384097"/>
    <n v="18.5351786883869"/>
    <n v="3.60258033524509"/>
    <n v="175.674238584921"/>
    <n v="16.683361576758301"/>
    <n v="75.747795297471001"/>
    <n v="2.7160219457225501"/>
    <n v="341.03119581127402"/>
    <n v="1010.1281250651"/>
    <n v="0.12364041028095001"/>
    <n v="5.3368786093367797"/>
    <n v="280"/>
    <x v="1"/>
    <x v="4"/>
    <n v="26.7343752282938"/>
    <n v="126.341124032157"/>
    <s v="Monday"/>
    <n v="20"/>
    <x v="7"/>
    <x v="4"/>
    <x v="2"/>
    <n v="63"/>
    <n v="0"/>
  </r>
  <r>
    <n v="94.582447229184197"/>
    <n v="234.52186407883099"/>
    <n v="64.769617096347005"/>
    <n v="19.280718391753801"/>
    <n v="1.72395640782947"/>
    <n v="139.00382110872101"/>
    <n v="23.588025281612701"/>
    <n v="70.753256953239102"/>
    <n v="5.80172964185304"/>
    <n v="241.08583161385701"/>
    <n v="1046.44562771306"/>
    <n v="41.971391282981401"/>
    <n v="11.899519921599699"/>
    <n v="267"/>
    <x v="0"/>
    <x v="3"/>
    <n v="26.3022107690594"/>
    <n v="116.221887236402"/>
    <s v="Tuesday"/>
    <n v="14"/>
    <x v="8"/>
    <x v="8"/>
    <x v="0"/>
    <n v="57"/>
    <n v="0"/>
  </r>
  <r>
    <n v="179.18650353163699"/>
    <n v="102.644651149653"/>
    <n v="70.129294433268996"/>
    <n v="23.919593566483801"/>
    <n v="3.1074597646313502"/>
    <n v="185.33367543671699"/>
    <n v="-4.3720232426406103"/>
    <n v="89.199179666301006"/>
    <n v="3.7317539545930498"/>
    <n v="49.971089379303201"/>
    <n v="1023.40157730801"/>
    <n v="14.0492399687133"/>
    <n v="3.45716278001612"/>
    <n v="141"/>
    <x v="0"/>
    <x v="1"/>
    <n v="25.8082460973765"/>
    <n v="109.499505970973"/>
    <s v="Monday"/>
    <n v="19"/>
    <x v="1"/>
    <x v="7"/>
    <x v="5"/>
    <n v="93"/>
    <n v="0"/>
  </r>
  <r>
    <n v="90.7634759023897"/>
    <n v="171.217850806537"/>
    <n v="74.504084210431799"/>
    <n v="44.229680532290502"/>
    <n v="1.5977989657921301"/>
    <n v="77.784913062823406"/>
    <n v="20.145713048836001"/>
    <n v="85.127776829699499"/>
    <n v="9.3044005175178004"/>
    <n v="335.58680898184502"/>
    <n v="1042.4349184130499"/>
    <n v="6.19306101021769"/>
    <n v="3.0270781153502901"/>
    <n v="20"/>
    <x v="1"/>
    <x v="2"/>
    <n v="30.744701414527199"/>
    <n v="108.758165488513"/>
    <s v="Thursday"/>
    <n v="3"/>
    <x v="4"/>
    <x v="4"/>
    <x v="2"/>
    <n v="18"/>
    <n v="0"/>
  </r>
  <r>
    <n v="73.695572273223505"/>
    <n v="173.60167059248499"/>
    <n v="91.043297632985301"/>
    <n v="22.1261971742234"/>
    <n v="4.6367616228756896"/>
    <n v="167.56909526007399"/>
    <n v="19.004803227420499"/>
    <n v="29.962523096591099"/>
    <n v="8.2858045819980095"/>
    <n v="189.48637452713999"/>
    <n v="1032.6589760110201"/>
    <n v="37.542375115758503"/>
    <n v="13.7229893334429"/>
    <n v="68"/>
    <x v="3"/>
    <x v="2"/>
    <n v="34.724441161988302"/>
    <n v="116.94327662186799"/>
    <s v="Friday"/>
    <n v="10"/>
    <x v="5"/>
    <x v="5"/>
    <x v="0"/>
    <n v="23"/>
    <n v="0"/>
  </r>
  <r>
    <n v="116.028338764274"/>
    <n v="44.473581599878301"/>
    <n v="59.968756620998498"/>
    <n v="37.990866743063499"/>
    <n v="2.1174710655964"/>
    <n v="36.359377670936198"/>
    <n v="33.280681763217899"/>
    <n v="33.944951562520799"/>
    <n v="3.14200276261366"/>
    <n v="130.36719592673001"/>
    <n v="1023.8720422876301"/>
    <n v="2.6763678098585402"/>
    <n v="10.5191275775677"/>
    <n v="138"/>
    <x v="0"/>
    <x v="2"/>
    <n v="22.318893227594401"/>
    <n v="121.81090063631"/>
    <s v="Monday"/>
    <n v="16"/>
    <x v="1"/>
    <x v="4"/>
    <x v="1"/>
    <n v="79"/>
    <n v="0"/>
  </r>
  <r>
    <n v="176.46196989733301"/>
    <n v="284.16698106027098"/>
    <n v="38.213699484566099"/>
    <n v="24.982535212464999"/>
    <n v="1.86747667670162"/>
    <n v="91.101960376599393"/>
    <n v="2.0260845341197098"/>
    <n v="98.819450969810106"/>
    <n v="6.6601095821067098"/>
    <n v="296.60014362584701"/>
    <n v="985.07804165875496"/>
    <n v="30.7500266719778"/>
    <n v="4.3799660705327597"/>
    <n v="163"/>
    <x v="3"/>
    <x v="4"/>
    <n v="28.5097286819483"/>
    <n v="119.159030223006"/>
    <s v="Saturday"/>
    <n v="11"/>
    <x v="5"/>
    <x v="8"/>
    <x v="5"/>
    <n v="38"/>
    <n v="0"/>
  </r>
  <r>
    <n v="151.362827757568"/>
    <n v="212.10413223848801"/>
    <n v="76.595752539584495"/>
    <n v="24.6420028365301"/>
    <n v="4.3128478175548803"/>
    <n v="103.11711106061"/>
    <n v="-9.9908084446538492"/>
    <n v="95.947774761227294"/>
    <n v="7.52896566935034"/>
    <n v="17.781011127494299"/>
    <n v="998.94595553691795"/>
    <n v="28.956300629125"/>
    <n v="12.084496520977501"/>
    <n v="117"/>
    <x v="1"/>
    <x v="4"/>
    <n v="33.613482101734199"/>
    <n v="121.8260457042"/>
    <s v="Tuesday"/>
    <n v="3"/>
    <x v="1"/>
    <x v="2"/>
    <x v="5"/>
    <n v="79"/>
    <n v="0"/>
  </r>
  <r>
    <n v="142.23101463275401"/>
    <n v="296.041502725398"/>
    <n v="26.236715319928699"/>
    <n v="2.91917339602132"/>
    <n v="1.7092105923541301"/>
    <n v="13.0755101521735"/>
    <n v="-0.95950129628642"/>
    <n v="90.9758341636458"/>
    <n v="4.6076750098980597"/>
    <n v="89.4226110694526"/>
    <n v="1028.6368162420199"/>
    <n v="34.291441336216302"/>
    <n v="4.9738459718399399"/>
    <n v="210"/>
    <x v="1"/>
    <x v="1"/>
    <n v="31.395166626187599"/>
    <n v="94.825364416182495"/>
    <s v="Friday"/>
    <n v="3"/>
    <x v="6"/>
    <x v="2"/>
    <x v="2"/>
    <n v="87"/>
    <n v="0"/>
  </r>
  <r>
    <n v="220.16377116983401"/>
    <n v="174.382589340696"/>
    <n v="77.744083407273905"/>
    <n v="12.056089734687999"/>
    <n v="2.7838303999013201"/>
    <n v="36.943250013704699"/>
    <n v="26.3649084612106"/>
    <n v="79.064194200636805"/>
    <n v="9.8102817940057996"/>
    <n v="190.76321923725101"/>
    <n v="1009.96030049135"/>
    <n v="45.396982864338803"/>
    <n v="6.1545404778412998"/>
    <n v="230"/>
    <x v="3"/>
    <x v="1"/>
    <n v="38.504242889458901"/>
    <n v="116.429275015744"/>
    <s v="Monday"/>
    <n v="8"/>
    <x v="8"/>
    <x v="8"/>
    <x v="4"/>
    <n v="86"/>
    <n v="0"/>
  </r>
  <r>
    <n v="62.183932660843602"/>
    <n v="272.92465242004801"/>
    <n v="5.3847938884701696"/>
    <n v="16.4801686067796"/>
    <n v="3.4848738751271902"/>
    <n v="105.62843818779101"/>
    <n v="33.457945803252002"/>
    <n v="43.391553625802899"/>
    <n v="5.6463301506989101"/>
    <n v="336.91958849391102"/>
    <n v="1010.42332634026"/>
    <n v="4.5462196084654201"/>
    <n v="5.0607532280360603"/>
    <n v="225"/>
    <x v="2"/>
    <x v="0"/>
    <n v="26.292483900056599"/>
    <n v="101.26365812645"/>
    <s v="Monday"/>
    <n v="3"/>
    <x v="3"/>
    <x v="4"/>
    <x v="0"/>
    <n v="53"/>
    <n v="0"/>
  </r>
  <r>
    <n v="242.645492020928"/>
    <n v="231.06522646158999"/>
    <n v="30.2253734361346"/>
    <n v="41.0737902576777"/>
    <n v="0.365195004892514"/>
    <n v="58.030006967172802"/>
    <n v="-8.3094388468979599"/>
    <n v="84.134824481411897"/>
    <n v="1.1794227282796901"/>
    <n v="316.359297833531"/>
    <n v="989.30471647611"/>
    <n v="20.386432308883499"/>
    <n v="12.426188972554099"/>
    <n v="72"/>
    <x v="0"/>
    <x v="4"/>
    <n v="31.110883119656201"/>
    <n v="94.307663955178398"/>
    <s v="Monday"/>
    <n v="14"/>
    <x v="7"/>
    <x v="0"/>
    <x v="3"/>
    <n v="12"/>
    <n v="0"/>
  </r>
  <r>
    <n v="14.0777973323142"/>
    <n v="296.45003891127197"/>
    <n v="52.201438479561602"/>
    <n v="10.1808936251932"/>
    <n v="3.93063089735297"/>
    <n v="24.930239670364099"/>
    <n v="2.0274843348573302"/>
    <n v="83.568003149092604"/>
    <n v="9.8307511654729591"/>
    <n v="172.876877709159"/>
    <n v="982.03267546003303"/>
    <n v="48.115341797805101"/>
    <n v="13.3370161444112"/>
    <n v="411"/>
    <x v="1"/>
    <x v="3"/>
    <n v="22.840412667974"/>
    <n v="125.53942153438"/>
    <s v="Saturday"/>
    <n v="15"/>
    <x v="4"/>
    <x v="5"/>
    <x v="4"/>
    <n v="83"/>
    <n v="1"/>
  </r>
  <r>
    <n v="213.04139555303701"/>
    <n v="273.78438345570601"/>
    <n v="11.9030579110399"/>
    <n v="32.052747111404102"/>
    <n v="3.2151670167011601"/>
    <n v="47.819374004341903"/>
    <n v="14.397842633742799"/>
    <n v="24.0067759660073"/>
    <n v="3.9851930830855098"/>
    <n v="241.975657474846"/>
    <n v="992.71445101910194"/>
    <n v="5.0668930701214698"/>
    <n v="15.8420534738915"/>
    <n v="143"/>
    <x v="2"/>
    <x v="2"/>
    <n v="42.234138317234702"/>
    <n v="125.088827937791"/>
    <s v="Friday"/>
    <n v="8"/>
    <x v="1"/>
    <x v="8"/>
    <x v="2"/>
    <n v="71"/>
    <n v="0"/>
  </r>
  <r>
    <n v="38.741059611409398"/>
    <n v="295.746167102892"/>
    <n v="49.310009200064897"/>
    <n v="6.9650815462246198"/>
    <n v="1.9425234645034699"/>
    <n v="144.860647229899"/>
    <n v="19.364073484215599"/>
    <n v="65.849249654870803"/>
    <n v="6.6077926001974197"/>
    <n v="115.93111482926"/>
    <n v="982.739744580104"/>
    <n v="28.348200343897499"/>
    <n v="17.8258591877666"/>
    <n v="243"/>
    <x v="3"/>
    <x v="4"/>
    <n v="20.198249917570799"/>
    <n v="113.401688799174"/>
    <s v="Saturday"/>
    <n v="16"/>
    <x v="0"/>
    <x v="3"/>
    <x v="4"/>
    <n v="24"/>
    <n v="0"/>
  </r>
  <r>
    <n v="179.10182382409599"/>
    <n v="298.67079004864399"/>
    <n v="30.003392684169899"/>
    <n v="4.0261254342815898"/>
    <n v="4.95557870702853"/>
    <n v="57.8850119244049"/>
    <n v="20.8923263591379"/>
    <n v="35.265886642675099"/>
    <n v="3.1832602796907299"/>
    <n v="222.10061514637499"/>
    <n v="1008.9956373357199"/>
    <n v="31.230519008406201"/>
    <n v="13.186341362120601"/>
    <n v="487"/>
    <x v="0"/>
    <x v="3"/>
    <n v="29.457380218585499"/>
    <n v="129.36792251529499"/>
    <s v="Wednesday"/>
    <n v="8"/>
    <x v="0"/>
    <x v="0"/>
    <x v="3"/>
    <n v="91"/>
    <n v="1"/>
  </r>
  <r>
    <n v="193.54674480251899"/>
    <n v="242.97975982612499"/>
    <n v="96.500498088037403"/>
    <n v="40.499077065396399"/>
    <n v="2.5621530186656898"/>
    <n v="67.170237928445502"/>
    <n v="23.9739102751738"/>
    <n v="55.8859462959038"/>
    <n v="9.4537148285059391"/>
    <n v="164.663148540457"/>
    <n v="1034.2534311101099"/>
    <n v="23.046803529269599"/>
    <n v="14.246635199774"/>
    <n v="398"/>
    <x v="3"/>
    <x v="4"/>
    <n v="34.094098147098997"/>
    <n v="119.43070240019399"/>
    <s v="Sunday"/>
    <n v="21"/>
    <x v="11"/>
    <x v="6"/>
    <x v="5"/>
    <n v="84"/>
    <n v="1"/>
  </r>
  <r>
    <n v="110.992263705423"/>
    <n v="179.51976731713799"/>
    <n v="26.029159239017599"/>
    <n v="44.808086307028098"/>
    <n v="0.25851349152174602"/>
    <n v="109.346305747572"/>
    <n v="17.357455312444401"/>
    <n v="17.486501813712099"/>
    <n v="3.1407277752043101"/>
    <n v="190.62184001249901"/>
    <n v="980.780883695944"/>
    <n v="44.107781110475003"/>
    <n v="19.357992682306001"/>
    <n v="332"/>
    <x v="0"/>
    <x v="0"/>
    <n v="44.195767246673903"/>
    <n v="103.730946241181"/>
    <s v="Tuesday"/>
    <n v="13"/>
    <x v="1"/>
    <x v="3"/>
    <x v="0"/>
    <n v="72"/>
    <n v="1"/>
  </r>
  <r>
    <n v="40.031007343678503"/>
    <n v="255.53906069362799"/>
    <n v="60.562318972850001"/>
    <n v="42.815682870842402"/>
    <n v="4.48366915393893"/>
    <n v="24.4133955956002"/>
    <n v="35.087973869727499"/>
    <n v="14.275198300006799"/>
    <n v="5.3407289877820903"/>
    <n v="273.43274963503501"/>
    <n v="1036.3860555751201"/>
    <n v="30.138395801738699"/>
    <n v="7.8371354447529598"/>
    <n v="103"/>
    <x v="3"/>
    <x v="2"/>
    <n v="40.817595005088201"/>
    <n v="117.701602921598"/>
    <s v="Saturday"/>
    <n v="8"/>
    <x v="8"/>
    <x v="7"/>
    <x v="4"/>
    <n v="11"/>
    <n v="0"/>
  </r>
  <r>
    <n v="110.49840199533899"/>
    <n v="70.275162296332596"/>
    <n v="31.074973705834299"/>
    <n v="2.6243312177537601"/>
    <n v="1.02268210432952"/>
    <n v="18.105130031378302"/>
    <n v="1.0154213896887301"/>
    <n v="38.107897152613802"/>
    <n v="6.7519642030115099"/>
    <n v="271.75627048552201"/>
    <n v="997.56966569000201"/>
    <n v="33.194403441915298"/>
    <n v="13.2624483062339"/>
    <n v="413"/>
    <x v="3"/>
    <x v="2"/>
    <n v="36.083609788157197"/>
    <n v="98.174309105643303"/>
    <s v="Friday"/>
    <n v="15"/>
    <x v="7"/>
    <x v="1"/>
    <x v="2"/>
    <n v="30"/>
    <n v="1"/>
  </r>
  <r>
    <n v="247.39030263940001"/>
    <n v="27.467214012551"/>
    <n v="60.372187822845397"/>
    <n v="44.217660279275101"/>
    <n v="0.75661507383515203"/>
    <n v="124.53115176441899"/>
    <n v="16.2359239090237"/>
    <n v="94.034472841445194"/>
    <n v="0.57291391039008699"/>
    <n v="261.439742844504"/>
    <n v="1015.31039733629"/>
    <n v="39.447188618195298"/>
    <n v="16.555915747014701"/>
    <n v="336"/>
    <x v="1"/>
    <x v="0"/>
    <n v="44.384087800872898"/>
    <n v="125.34136505261201"/>
    <s v="Monday"/>
    <n v="4"/>
    <x v="1"/>
    <x v="5"/>
    <x v="5"/>
    <n v="64"/>
    <n v="1"/>
  </r>
  <r>
    <n v="31.187874800938001"/>
    <n v="49.951707153098702"/>
    <n v="27.524219082849498"/>
    <n v="23.079253889069602"/>
    <n v="2.5140859497605001"/>
    <n v="179.36771377653"/>
    <n v="-4.8124068665250599"/>
    <n v="11.4939124605428"/>
    <n v="5.2232750367112502"/>
    <n v="152.13209188979201"/>
    <n v="989.47272755621304"/>
    <n v="48.722619707998398"/>
    <n v="3.03332821905882"/>
    <n v="273"/>
    <x v="1"/>
    <x v="4"/>
    <n v="28.367257166460199"/>
    <n v="94.508779134012201"/>
    <s v="Thursday"/>
    <n v="17"/>
    <x v="2"/>
    <x v="6"/>
    <x v="3"/>
    <n v="92"/>
    <n v="0"/>
  </r>
  <r>
    <n v="109.704659264356"/>
    <n v="42.8669210634473"/>
    <n v="54.670198862193701"/>
    <n v="15.522823044018701"/>
    <n v="1.10593962473632"/>
    <n v="89.310627236466999"/>
    <n v="27.000758519471798"/>
    <n v="61.377397994422701"/>
    <n v="4.7730537990824002"/>
    <n v="267.81312109270903"/>
    <n v="1045.61145169984"/>
    <n v="47.078262590496799"/>
    <n v="17.392701485327699"/>
    <n v="376"/>
    <x v="2"/>
    <x v="0"/>
    <n v="34.021509569844902"/>
    <n v="95.926433682088401"/>
    <s v="Saturday"/>
    <n v="9"/>
    <x v="6"/>
    <x v="7"/>
    <x v="4"/>
    <n v="63"/>
    <n v="1"/>
  </r>
  <r>
    <n v="117.034791074889"/>
    <n v="200.94205699776299"/>
    <n v="12.6219388147745"/>
    <n v="25.837227843385399"/>
    <n v="1.7151566886484799"/>
    <n v="138.96778907967499"/>
    <n v="26.137124539416199"/>
    <n v="14.282716179924099"/>
    <n v="9.3790921871563704"/>
    <n v="136.829668565171"/>
    <n v="1003.3802781125"/>
    <n v="40.162601164453797"/>
    <n v="11.2022905831705"/>
    <n v="41"/>
    <x v="1"/>
    <x v="2"/>
    <n v="21.309539289221199"/>
    <n v="105.974700800443"/>
    <s v="Sunday"/>
    <n v="22"/>
    <x v="5"/>
    <x v="2"/>
    <x v="2"/>
    <n v="57"/>
    <n v="0"/>
  </r>
  <r>
    <n v="197.43916356163501"/>
    <n v="269.701268397337"/>
    <n v="30.542607721173599"/>
    <n v="46.700167801991498"/>
    <n v="3.3347650614962498"/>
    <n v="89.511337047571004"/>
    <n v="24.649163965613599"/>
    <n v="24.417341360846599"/>
    <n v="2.9051787728273402"/>
    <n v="61.0917557006442"/>
    <n v="982.94297242847995"/>
    <n v="14.672111078608101"/>
    <n v="2.4404384619143902"/>
    <n v="364"/>
    <x v="3"/>
    <x v="2"/>
    <n v="48.453957618344603"/>
    <n v="106.13965339699"/>
    <s v="Wednesday"/>
    <n v="3"/>
    <x v="7"/>
    <x v="8"/>
    <x v="1"/>
    <n v="3"/>
    <n v="1"/>
  </r>
  <r>
    <n v="47.755706140156903"/>
    <n v="202.05870575533001"/>
    <n v="99.583910477500396"/>
    <n v="12.755842888333101"/>
    <n v="3.8075884106621598"/>
    <n v="162.10527410333901"/>
    <n v="4.0477306377084599"/>
    <n v="60.1906617198796"/>
    <n v="2.9602382016303102"/>
    <n v="267.19734675692399"/>
    <n v="1015.2725713352499"/>
    <n v="30.7892918687342"/>
    <n v="0.17002623993273799"/>
    <n v="51"/>
    <x v="0"/>
    <x v="1"/>
    <n v="44.884667554222403"/>
    <n v="104.106875708041"/>
    <s v="Thursday"/>
    <n v="4"/>
    <x v="4"/>
    <x v="2"/>
    <x v="0"/>
    <n v="47"/>
    <n v="0"/>
  </r>
  <r>
    <n v="155.58199481565799"/>
    <n v="226.25557001568501"/>
    <n v="17.294632090431801"/>
    <n v="25.6866708699831"/>
    <n v="2.67163579647884"/>
    <n v="132.932279804952"/>
    <n v="2.1211533186224998E-2"/>
    <n v="60.014334958152197"/>
    <n v="8.8597338237669803"/>
    <n v="86.424286797412506"/>
    <n v="1029.36391275849"/>
    <n v="15.342743384234"/>
    <n v="3.5422418548430601"/>
    <n v="134"/>
    <x v="0"/>
    <x v="2"/>
    <n v="29.1122817800841"/>
    <n v="108.35811492380699"/>
    <s v="Tuesday"/>
    <n v="3"/>
    <x v="3"/>
    <x v="0"/>
    <x v="0"/>
    <n v="38"/>
    <n v="0"/>
  </r>
  <r>
    <n v="211.309791254564"/>
    <n v="35.718375383123401"/>
    <n v="50.298476692278498"/>
    <n v="3.4495235339255501"/>
    <n v="0.47763514505513499"/>
    <n v="49.658008984550897"/>
    <n v="24.596679889843099"/>
    <n v="43.026268226031497"/>
    <n v="1.68462709286275"/>
    <n v="2.68836113431139"/>
    <n v="1028.6031512936399"/>
    <n v="39.134233228092903"/>
    <n v="9.3934308095090202"/>
    <n v="225"/>
    <x v="0"/>
    <x v="0"/>
    <n v="41.0633680568938"/>
    <n v="112.629550771498"/>
    <s v="Friday"/>
    <n v="11"/>
    <x v="1"/>
    <x v="9"/>
    <x v="1"/>
    <n v="44"/>
    <n v="0"/>
  </r>
  <r>
    <n v="163.151898166877"/>
    <n v="205.04687102494199"/>
    <n v="76.422859234396697"/>
    <n v="32.4399578593572"/>
    <n v="3.6187966172140098"/>
    <n v="142.96895879897099"/>
    <n v="-5.6406069630292404"/>
    <n v="11.719623556443199"/>
    <n v="5.3855362583662698"/>
    <n v="39.0681345872176"/>
    <n v="1032.6758020894099"/>
    <n v="15.3020876611926"/>
    <n v="11.776515916522101"/>
    <n v="48"/>
    <x v="3"/>
    <x v="0"/>
    <n v="28.504712861264"/>
    <n v="117.981919152484"/>
    <s v="Saturday"/>
    <n v="0"/>
    <x v="6"/>
    <x v="4"/>
    <x v="5"/>
    <n v="85"/>
    <n v="0"/>
  </r>
  <r>
    <n v="222.41828947212599"/>
    <n v="52.744978342816701"/>
    <n v="60.604104507581397"/>
    <n v="25.068328057066999"/>
    <n v="2.69389078681137"/>
    <n v="86.2366667718575"/>
    <n v="-1.24914475533763"/>
    <n v="94.395086806709003"/>
    <n v="1.8953225051809299"/>
    <n v="208.141132851577"/>
    <n v="1046.8762118086599"/>
    <n v="21.406599051083798"/>
    <n v="12.5060231979223"/>
    <n v="410"/>
    <x v="0"/>
    <x v="2"/>
    <n v="35.785100028796599"/>
    <n v="129.20293139514899"/>
    <s v="Thursday"/>
    <n v="13"/>
    <x v="2"/>
    <x v="9"/>
    <x v="5"/>
    <n v="49"/>
    <n v="1"/>
  </r>
  <r>
    <n v="108.42274461218599"/>
    <n v="152.59524705004699"/>
    <n v="54.037579905358101"/>
    <n v="3.3772562495508001"/>
    <n v="0.85228317068276804"/>
    <n v="112.532088389275"/>
    <n v="-8.1933399073145807"/>
    <n v="99.517381050706604"/>
    <n v="7.7772818192756503"/>
    <n v="139.09862955912999"/>
    <n v="1016.69822504658"/>
    <n v="33.771527759298898"/>
    <n v="4.4750695476130904"/>
    <n v="484"/>
    <x v="0"/>
    <x v="2"/>
    <n v="34.604182619028499"/>
    <n v="98.357570517638194"/>
    <s v="Friday"/>
    <n v="16"/>
    <x v="5"/>
    <x v="8"/>
    <x v="4"/>
    <n v="53"/>
    <n v="1"/>
  </r>
  <r>
    <n v="125.75192183058699"/>
    <n v="169.31268902774099"/>
    <n v="76.129730569345398"/>
    <n v="29.149158662126101"/>
    <n v="3.59896804682614"/>
    <n v="158.68145117896901"/>
    <n v="27.302673542247501"/>
    <n v="39.506290339821199"/>
    <n v="2.9575757004527299"/>
    <n v="278.64192925764098"/>
    <n v="1039.2178280011899"/>
    <n v="15.6743780371747"/>
    <n v="2.0043777382176402"/>
    <n v="272"/>
    <x v="1"/>
    <x v="3"/>
    <n v="20.8932429855398"/>
    <n v="120.21335363660199"/>
    <s v="Monday"/>
    <n v="6"/>
    <x v="2"/>
    <x v="9"/>
    <x v="2"/>
    <n v="99"/>
    <n v="0"/>
  </r>
  <r>
    <n v="46.701692869482798"/>
    <n v="112.56232535250599"/>
    <n v="66.842429201254603"/>
    <n v="12.198175997326601"/>
    <n v="2.86687387739215"/>
    <n v="197.537823002149"/>
    <n v="17.069717971404401"/>
    <n v="97.620607424819596"/>
    <n v="1.5831458266949801"/>
    <n v="337.58689412633498"/>
    <n v="1034.21191289435"/>
    <n v="47.816976599772801"/>
    <n v="0.85894842990828502"/>
    <n v="33"/>
    <x v="1"/>
    <x v="0"/>
    <n v="48.871208964768101"/>
    <n v="123.327664915857"/>
    <s v="Friday"/>
    <n v="4"/>
    <x v="1"/>
    <x v="6"/>
    <x v="0"/>
    <n v="82"/>
    <n v="0"/>
  </r>
  <r>
    <n v="108.413262421089"/>
    <n v="23.830261587431199"/>
    <n v="27.326129144253599"/>
    <n v="27.740701458656201"/>
    <n v="2.2934670351363402"/>
    <n v="136.40108270667"/>
    <n v="11.2493165052267"/>
    <n v="72.444379343983996"/>
    <n v="2.1257896897572"/>
    <n v="283.824141436189"/>
    <n v="1010.94997997518"/>
    <n v="24.1979375479401"/>
    <n v="7.9278675035834398"/>
    <n v="412"/>
    <x v="1"/>
    <x v="0"/>
    <n v="48.3163158873895"/>
    <n v="127.547496143141"/>
    <s v="Friday"/>
    <n v="21"/>
    <x v="7"/>
    <x v="9"/>
    <x v="1"/>
    <n v="81"/>
    <n v="1"/>
  </r>
  <r>
    <n v="18.4565016991208"/>
    <n v="139.93031023743899"/>
    <n v="6.1260280694183997"/>
    <n v="27.236893738173801"/>
    <n v="2.4624307369677099"/>
    <n v="98.973648565288599"/>
    <n v="10.4684483476113"/>
    <n v="11.713671198896799"/>
    <n v="5.1362187955965597"/>
    <n v="45.2349064573921"/>
    <n v="989.19323351456705"/>
    <n v="33.936499210417303"/>
    <n v="16.979588129301899"/>
    <n v="133"/>
    <x v="3"/>
    <x v="0"/>
    <n v="30.970986529668401"/>
    <n v="102.516645959751"/>
    <s v="Saturday"/>
    <n v="5"/>
    <x v="1"/>
    <x v="6"/>
    <x v="2"/>
    <n v="57"/>
    <n v="0"/>
  </r>
  <r>
    <n v="184.302705623549"/>
    <n v="148.00442552376501"/>
    <n v="73.571397802486203"/>
    <n v="15.630497674186101"/>
    <n v="4.5799210265598402"/>
    <n v="180.30400584779201"/>
    <n v="4.1209714127468597"/>
    <n v="86.026846757623304"/>
    <n v="7.0386423379382297"/>
    <n v="295.38883142340001"/>
    <n v="1037.7505219725799"/>
    <n v="36.365765390100798"/>
    <n v="10.343890460444101"/>
    <n v="57"/>
    <x v="0"/>
    <x v="0"/>
    <n v="24.611661660891802"/>
    <n v="94.826011328785299"/>
    <s v="Monday"/>
    <n v="4"/>
    <x v="10"/>
    <x v="5"/>
    <x v="0"/>
    <n v="3"/>
    <n v="0"/>
  </r>
  <r>
    <n v="163.118332785924"/>
    <n v="179.98311802324901"/>
    <n v="91.3286230223692"/>
    <n v="35.3146920823811"/>
    <n v="1.0165323297319899"/>
    <n v="147.57524024365401"/>
    <n v="16.289674058586598"/>
    <n v="80.873889887668298"/>
    <n v="8.2751601895218396"/>
    <n v="107.91585283209901"/>
    <n v="1046.4351256928901"/>
    <n v="16.545515883012801"/>
    <n v="4.8199146269137296"/>
    <n v="76"/>
    <x v="2"/>
    <x v="3"/>
    <n v="20.782543307268799"/>
    <n v="118.329871054091"/>
    <s v="Friday"/>
    <n v="2"/>
    <x v="7"/>
    <x v="8"/>
    <x v="2"/>
    <n v="87"/>
    <n v="0"/>
  </r>
  <r>
    <n v="87.752283438295606"/>
    <n v="198.77946719001901"/>
    <n v="59.000249269596701"/>
    <n v="23.4577066304659"/>
    <n v="3.0799328367534802"/>
    <n v="176.598634062792"/>
    <n v="12.1371948211481"/>
    <n v="67.573354236883205"/>
    <n v="4.6108566620934299"/>
    <n v="346.92146989135802"/>
    <n v="1033.6952198941001"/>
    <n v="23.619746542186299"/>
    <n v="13.7524259692974"/>
    <n v="339"/>
    <x v="3"/>
    <x v="1"/>
    <n v="45.636945512957297"/>
    <n v="91.9961192759651"/>
    <s v="Wednesday"/>
    <n v="5"/>
    <x v="3"/>
    <x v="7"/>
    <x v="1"/>
    <n v="99"/>
    <n v="1"/>
  </r>
  <r>
    <n v="109.564239305222"/>
    <n v="208.700769517184"/>
    <n v="81.053095314556103"/>
    <n v="29.4639702212495"/>
    <n v="4.3399374616950901"/>
    <n v="34.498649993089998"/>
    <n v="0.44303704941085198"/>
    <n v="21.365818791352702"/>
    <n v="7.4007303487340899"/>
    <n v="174.84345462655401"/>
    <n v="995.91474350690703"/>
    <n v="30.583327235755299"/>
    <n v="12.99089149043"/>
    <n v="414"/>
    <x v="3"/>
    <x v="1"/>
    <n v="38.513303326614697"/>
    <n v="99.585809700833806"/>
    <s v="Saturday"/>
    <n v="18"/>
    <x v="2"/>
    <x v="3"/>
    <x v="0"/>
    <n v="51"/>
    <n v="1"/>
  </r>
  <r>
    <n v="238.81293868412499"/>
    <n v="90.825577837469396"/>
    <n v="54.252472233629597"/>
    <n v="43.719323686055702"/>
    <n v="0.28666687245175398"/>
    <n v="113.071796604073"/>
    <n v="14.139292923395301"/>
    <n v="91.707244511274297"/>
    <n v="2.1613255075468101"/>
    <n v="321.257941184591"/>
    <n v="986.12232250083196"/>
    <n v="18.938242917097099"/>
    <n v="9.52222788543029"/>
    <n v="139"/>
    <x v="1"/>
    <x v="4"/>
    <n v="41.003844494938903"/>
    <n v="95.558416282943"/>
    <s v="Sunday"/>
    <n v="11"/>
    <x v="11"/>
    <x v="3"/>
    <x v="3"/>
    <n v="28"/>
    <n v="0"/>
  </r>
  <r>
    <n v="134.53965143454499"/>
    <n v="280.99542683368497"/>
    <n v="16.771089882522801"/>
    <n v="21.8131392434926"/>
    <n v="1.4391812116185401"/>
    <n v="77.780434455253499"/>
    <n v="-9.4652937723438306"/>
    <n v="75.926161022645005"/>
    <n v="6.1711279671711701"/>
    <n v="344.15813419876298"/>
    <n v="1010.49300658058"/>
    <n v="23.436682727516398"/>
    <n v="8.7712299973924406"/>
    <n v="6"/>
    <x v="3"/>
    <x v="0"/>
    <n v="30.409053559001102"/>
    <n v="109.020875086643"/>
    <s v="Wednesday"/>
    <n v="11"/>
    <x v="9"/>
    <x v="3"/>
    <x v="4"/>
    <n v="89"/>
    <n v="0"/>
  </r>
  <r>
    <n v="246.478933677611"/>
    <n v="47.0668804922189"/>
    <n v="7.1057339944848996"/>
    <n v="7.64154922323387"/>
    <n v="3.20072495630964"/>
    <n v="191.89380560530699"/>
    <n v="11.6630042105944"/>
    <n v="46.0203986275272"/>
    <n v="2.1552620445743398"/>
    <n v="126.998072877249"/>
    <n v="1018.58799050995"/>
    <n v="40.884786006832499"/>
    <n v="0.71929385749768704"/>
    <n v="34"/>
    <x v="1"/>
    <x v="3"/>
    <n v="38.705082747558997"/>
    <n v="93.712396969668106"/>
    <s v="Tuesday"/>
    <n v="7"/>
    <x v="1"/>
    <x v="2"/>
    <x v="1"/>
    <n v="79"/>
    <n v="0"/>
  </r>
  <r>
    <n v="37.439026015372001"/>
    <n v="62.898774049151797"/>
    <n v="89.266696351473698"/>
    <n v="16.567599865884201"/>
    <n v="3.0356493050851499"/>
    <n v="109.31331850125601"/>
    <n v="32.3160111282182"/>
    <n v="86.090803445619599"/>
    <n v="6.5164596456121302"/>
    <n v="350.61679117130899"/>
    <n v="980.20801410567901"/>
    <n v="1.1248890778514899"/>
    <n v="13.089096061726201"/>
    <n v="379"/>
    <x v="1"/>
    <x v="1"/>
    <n v="33.304440649196003"/>
    <n v="90.983158538712303"/>
    <s v="Saturday"/>
    <n v="18"/>
    <x v="0"/>
    <x v="4"/>
    <x v="4"/>
    <n v="17"/>
    <n v="1"/>
  </r>
  <r>
    <n v="67.188127078352906"/>
    <n v="228.030165359607"/>
    <n v="69.600736166893995"/>
    <n v="13.0955352779321"/>
    <n v="3.2902516082434499"/>
    <n v="175.62519479546901"/>
    <n v="8.0045673678266898"/>
    <n v="31.594505340616799"/>
    <n v="9.7313307946598897"/>
    <n v="20.786296194890699"/>
    <n v="1045.0510308447101"/>
    <n v="4.6452872654009196"/>
    <n v="3.8639587325085798"/>
    <n v="262"/>
    <x v="3"/>
    <x v="2"/>
    <n v="26.7940292450374"/>
    <n v="107.651867415258"/>
    <s v="Monday"/>
    <n v="18"/>
    <x v="7"/>
    <x v="6"/>
    <x v="3"/>
    <n v="30"/>
    <n v="0"/>
  </r>
  <r>
    <n v="168.162750512147"/>
    <n v="114.07017847359801"/>
    <n v="29.7255290958147"/>
    <n v="35.251976480298602"/>
    <n v="3.62327597720334"/>
    <n v="181.14357081796399"/>
    <n v="13.9690932710435"/>
    <n v="49.025456307280599"/>
    <n v="2.2744999324602402"/>
    <n v="23.455920454664799"/>
    <n v="1019.5909394689299"/>
    <n v="13.5127560886894"/>
    <n v="19.7477929648424"/>
    <n v="445"/>
    <x v="1"/>
    <x v="4"/>
    <n v="47.092013842266297"/>
    <n v="96.602758910056195"/>
    <s v="Tuesday"/>
    <n v="5"/>
    <x v="4"/>
    <x v="2"/>
    <x v="0"/>
    <n v="37"/>
    <n v="1"/>
  </r>
  <r>
    <n v="43.405289432515602"/>
    <n v="262.08364165934"/>
    <n v="40.158942012686502"/>
    <n v="31.373211875184801"/>
    <n v="3.8342768566165302"/>
    <n v="169.433751338381"/>
    <n v="17.7888217225284"/>
    <n v="45.8846055366092"/>
    <n v="6.5007273671474897"/>
    <n v="48.752249426520997"/>
    <n v="994.60668601070199"/>
    <n v="21.216618177076299"/>
    <n v="8.9225254884069294"/>
    <n v="269"/>
    <x v="1"/>
    <x v="1"/>
    <n v="41.013710019032601"/>
    <n v="127.423402559263"/>
    <s v="Saturday"/>
    <n v="0"/>
    <x v="11"/>
    <x v="2"/>
    <x v="4"/>
    <n v="57"/>
    <n v="0"/>
  </r>
  <r>
    <n v="146.19619330509099"/>
    <n v="295.08163680144003"/>
    <n v="76.3416870679293"/>
    <n v="29.1516754936276"/>
    <n v="4.3124047357571103"/>
    <n v="68.670377220342701"/>
    <n v="32.580385927252998"/>
    <n v="28.1074168222659"/>
    <n v="4.6696764357431402"/>
    <n v="136.273604285017"/>
    <n v="998.00416426144"/>
    <n v="27.615283314027501"/>
    <n v="10.8863705773599"/>
    <n v="149"/>
    <x v="0"/>
    <x v="2"/>
    <n v="45.4277799463948"/>
    <n v="90.129701330425405"/>
    <s v="Monday"/>
    <n v="16"/>
    <x v="8"/>
    <x v="9"/>
    <x v="4"/>
    <n v="37"/>
    <n v="0"/>
  </r>
  <r>
    <n v="228.76962912801699"/>
    <n v="181.53839802330501"/>
    <n v="76.988679937548298"/>
    <n v="47.489178529790998"/>
    <n v="4.5345090657475602"/>
    <n v="45.985694375941499"/>
    <n v="4.7975678438537797"/>
    <n v="45.941969440269503"/>
    <n v="9.9733491556609906"/>
    <n v="248.82592795868601"/>
    <n v="1020.84920458863"/>
    <n v="35.903158417055998"/>
    <n v="6.4154511630063302"/>
    <n v="102"/>
    <x v="1"/>
    <x v="1"/>
    <n v="33.338370610860103"/>
    <n v="124.031790830212"/>
    <s v="Sunday"/>
    <n v="17"/>
    <x v="5"/>
    <x v="7"/>
    <x v="3"/>
    <n v="94"/>
    <n v="0"/>
  </r>
  <r>
    <n v="32.524157407097398"/>
    <n v="52.433094995059903"/>
    <n v="87.687387844900996"/>
    <n v="42.945012578542404"/>
    <n v="2.88680240792652"/>
    <n v="187.77057732773699"/>
    <n v="39.857980577387899"/>
    <n v="39.122492372919503"/>
    <n v="0.41273309845136502"/>
    <n v="184.77392543273999"/>
    <n v="984.24232018489101"/>
    <n v="20.270204805000599"/>
    <n v="2.95276674602583"/>
    <n v="55"/>
    <x v="2"/>
    <x v="2"/>
    <n v="30.0300643230192"/>
    <n v="121.37035354131601"/>
    <s v="Sunday"/>
    <n v="21"/>
    <x v="10"/>
    <x v="5"/>
    <x v="1"/>
    <n v="38"/>
    <n v="0"/>
  </r>
  <r>
    <n v="90.676234640573099"/>
    <n v="83.269524895768797"/>
    <n v="50.3307074134378"/>
    <n v="30.596154995185"/>
    <n v="2.9898874876603099"/>
    <n v="143.47442545017799"/>
    <n v="-4.6780847166564099"/>
    <n v="81.093368857464498"/>
    <n v="1.99651541907201"/>
    <n v="215.41405772162"/>
    <n v="1010.7478811961"/>
    <n v="8.60169119092971"/>
    <n v="14.982172634116001"/>
    <n v="480"/>
    <x v="0"/>
    <x v="1"/>
    <n v="36.148799314255498"/>
    <n v="112.937210493181"/>
    <s v="Sunday"/>
    <n v="4"/>
    <x v="6"/>
    <x v="3"/>
    <x v="0"/>
    <n v="99"/>
    <n v="1"/>
  </r>
  <r>
    <n v="235.10520708728299"/>
    <n v="137.26038110954599"/>
    <n v="40.137506009317597"/>
    <n v="44.465745343337403"/>
    <n v="3.5371033147811102"/>
    <n v="51.685638411259298"/>
    <n v="35.035835778704197"/>
    <n v="38.331079488795602"/>
    <n v="8.9637465697871797"/>
    <n v="122.33132482603099"/>
    <n v="1016.13469892091"/>
    <n v="14.9955712319308"/>
    <n v="6.5854576384872603"/>
    <n v="275"/>
    <x v="3"/>
    <x v="4"/>
    <n v="37.475881078731597"/>
    <n v="119.856709321816"/>
    <s v="Thursday"/>
    <n v="4"/>
    <x v="5"/>
    <x v="7"/>
    <x v="0"/>
    <n v="43"/>
    <n v="0"/>
  </r>
  <r>
    <n v="88.739378036923497"/>
    <n v="250.84682395199599"/>
    <n v="11.0310862587048"/>
    <n v="39.289894966046198"/>
    <n v="4.7220775972766997"/>
    <n v="18.6655787323559"/>
    <n v="18.177039790573101"/>
    <n v="26.8481314390081"/>
    <n v="6.4840251265355402"/>
    <n v="358.12957952313701"/>
    <n v="1022.88893959017"/>
    <n v="26.659013913135201"/>
    <n v="10.3395561759171"/>
    <n v="226"/>
    <x v="0"/>
    <x v="2"/>
    <n v="22.976823186795698"/>
    <n v="91.139019305618007"/>
    <s v="Monday"/>
    <n v="7"/>
    <x v="9"/>
    <x v="0"/>
    <x v="2"/>
    <n v="65"/>
    <n v="0"/>
  </r>
  <r>
    <n v="40.108328793351802"/>
    <n v="211.092236638862"/>
    <n v="33.8119338098764"/>
    <n v="23.63064462414"/>
    <n v="1.84390943213361"/>
    <n v="100.853552654059"/>
    <n v="-4.2642761992202098"/>
    <n v="24.850577719846498"/>
    <n v="1.3659351814533101"/>
    <n v="164.33090053182099"/>
    <n v="1003.38117106241"/>
    <n v="9.10304892325472"/>
    <n v="6.6865395433877497"/>
    <n v="319"/>
    <x v="0"/>
    <x v="1"/>
    <n v="34.703571136904799"/>
    <n v="129.953948251502"/>
    <s v="Thursday"/>
    <n v="10"/>
    <x v="10"/>
    <x v="9"/>
    <x v="2"/>
    <n v="41"/>
    <n v="1"/>
  </r>
  <r>
    <n v="219.40484207787901"/>
    <n v="37.7629173585403"/>
    <n v="43.296088165106497"/>
    <n v="40.748631326340998"/>
    <n v="0.49757298463569299"/>
    <n v="155.21765602061899"/>
    <n v="-1.79487560607359"/>
    <n v="24.0981375809836"/>
    <n v="2.88085603297578"/>
    <n v="259.422549607478"/>
    <n v="1022.86393083632"/>
    <n v="41.982160983860297"/>
    <n v="5.8679230336981298"/>
    <n v="158"/>
    <x v="0"/>
    <x v="2"/>
    <n v="32.386282549076697"/>
    <n v="93.360062213894807"/>
    <s v="Friday"/>
    <n v="7"/>
    <x v="7"/>
    <x v="8"/>
    <x v="2"/>
    <n v="32"/>
    <n v="0"/>
  </r>
  <r>
    <n v="57.3210848729152"/>
    <n v="195.95795656905301"/>
    <n v="51.371282848268599"/>
    <n v="16.9735352735707"/>
    <n v="2.95599495576583"/>
    <n v="166.70710333651601"/>
    <n v="-0.48139660279377899"/>
    <n v="95.465487225977"/>
    <n v="3.5747769820106301"/>
    <n v="57.208565628539802"/>
    <n v="983.33669827326901"/>
    <n v="42.192417500642001"/>
    <n v="19.496199420117701"/>
    <n v="5"/>
    <x v="3"/>
    <x v="0"/>
    <n v="28.2419886234422"/>
    <n v="104.095982390336"/>
    <s v="Saturday"/>
    <n v="17"/>
    <x v="0"/>
    <x v="7"/>
    <x v="3"/>
    <n v="84"/>
    <n v="0"/>
  </r>
  <r>
    <n v="58.669316183834503"/>
    <n v="262.54711523390102"/>
    <n v="52.286982961100897"/>
    <n v="36.706280011546298"/>
    <n v="2.51346375471564"/>
    <n v="196.48070334338601"/>
    <n v="38.634106808435803"/>
    <n v="83.356871842009795"/>
    <n v="9.7617964587126398"/>
    <n v="87.784710289522707"/>
    <n v="993.14879339146898"/>
    <n v="47.930987700384499"/>
    <n v="14.109091827013399"/>
    <n v="58"/>
    <x v="0"/>
    <x v="4"/>
    <n v="44.467229030395103"/>
    <n v="95.542575085956003"/>
    <s v="Thursday"/>
    <n v="15"/>
    <x v="7"/>
    <x v="5"/>
    <x v="4"/>
    <n v="19"/>
    <n v="0"/>
  </r>
  <r>
    <n v="134.23825617679501"/>
    <n v="79.794561478867394"/>
    <n v="81.491661985091298"/>
    <n v="44.858831516231803"/>
    <n v="4.4693745199766903"/>
    <n v="174.06050714893499"/>
    <n v="7.4328708268955896"/>
    <n v="13.0902841599308"/>
    <n v="8.0394286678850602"/>
    <n v="285.97966101956899"/>
    <n v="1032.4051505928401"/>
    <n v="32.613263619414397"/>
    <n v="9.1430614522994595"/>
    <n v="168"/>
    <x v="3"/>
    <x v="1"/>
    <n v="44.6568002891592"/>
    <n v="112.182423040082"/>
    <s v="Saturday"/>
    <n v="15"/>
    <x v="9"/>
    <x v="9"/>
    <x v="2"/>
    <n v="43"/>
    <n v="0"/>
  </r>
  <r>
    <n v="137.17140473370401"/>
    <n v="43.934862821667799"/>
    <n v="37.847974709506197"/>
    <n v="42.301619831912397"/>
    <n v="1.12735861131166"/>
    <n v="41.332351933919803"/>
    <n v="34.789192223060098"/>
    <n v="11.0344435356976"/>
    <n v="8.6322111569223896"/>
    <n v="348.00884561578903"/>
    <n v="1031.0002033615999"/>
    <n v="6.1674083135351001"/>
    <n v="0.81256903105798395"/>
    <n v="164"/>
    <x v="0"/>
    <x v="3"/>
    <n v="22.546595246184602"/>
    <n v="123.819557313376"/>
    <s v="Monday"/>
    <n v="11"/>
    <x v="4"/>
    <x v="9"/>
    <x v="1"/>
    <n v="53"/>
    <n v="0"/>
  </r>
  <r>
    <n v="85.148878709410596"/>
    <n v="145.705796416623"/>
    <n v="16.222915179144"/>
    <n v="32.5794009868874"/>
    <n v="4.1768601593456802"/>
    <n v="184.40385837254701"/>
    <n v="5.7433726177429403"/>
    <n v="99.691450497431205"/>
    <n v="7.7419371266572998"/>
    <n v="206.94192258012399"/>
    <n v="1002.12708458226"/>
    <n v="28.547243313007399"/>
    <n v="6.63306627698881"/>
    <n v="6"/>
    <x v="3"/>
    <x v="1"/>
    <n v="36.872291996143304"/>
    <n v="108.546271570136"/>
    <s v="Tuesday"/>
    <n v="14"/>
    <x v="9"/>
    <x v="1"/>
    <x v="2"/>
    <n v="94"/>
    <n v="0"/>
  </r>
  <r>
    <n v="192.61029785949799"/>
    <n v="146.03607373675001"/>
    <n v="78.646822313071894"/>
    <n v="15.697608365928"/>
    <n v="3.8720760547030899"/>
    <n v="34.383450671969499"/>
    <n v="13.0564120370098"/>
    <n v="21.620282273442399"/>
    <n v="9.6378733168424695"/>
    <n v="262.60732277167102"/>
    <n v="1013.2501494996"/>
    <n v="18.585132775054898"/>
    <n v="16.9540148026616"/>
    <n v="192"/>
    <x v="2"/>
    <x v="1"/>
    <n v="24.520890802364999"/>
    <n v="100.203127910738"/>
    <s v="Friday"/>
    <n v="21"/>
    <x v="2"/>
    <x v="1"/>
    <x v="2"/>
    <n v="76"/>
    <n v="0"/>
  </r>
  <r>
    <n v="184.83540107190299"/>
    <n v="117.23729819476"/>
    <n v="77.299036432809402"/>
    <n v="3.4873432100858199"/>
    <n v="1.5534491977118901"/>
    <n v="73.260008605166504"/>
    <n v="-8.1109836941631404"/>
    <n v="52.167360503267901"/>
    <n v="5.37640294036696"/>
    <n v="346.35521961192097"/>
    <n v="1040.34179826987"/>
    <n v="39.9022409082949"/>
    <n v="14.7451910308429"/>
    <n v="38"/>
    <x v="2"/>
    <x v="4"/>
    <n v="20.468637556787701"/>
    <n v="119.30017570693001"/>
    <s v="Tuesday"/>
    <n v="3"/>
    <x v="8"/>
    <x v="5"/>
    <x v="4"/>
    <n v="52"/>
    <n v="0"/>
  </r>
  <r>
    <n v="151.544405549522"/>
    <n v="173.47245083331501"/>
    <n v="68.848945669044099"/>
    <n v="18.715953267902901"/>
    <n v="1.64979380681798"/>
    <n v="104.394237183404"/>
    <n v="7.5371701109939497"/>
    <n v="48.712361330271598"/>
    <n v="6.4453993631323003"/>
    <n v="159.10511920971999"/>
    <n v="985.24424987110501"/>
    <n v="18.203094404813399"/>
    <n v="7.5017319528545601"/>
    <n v="27"/>
    <x v="1"/>
    <x v="0"/>
    <n v="40.504379412252199"/>
    <n v="119.27077341506801"/>
    <s v="Sunday"/>
    <n v="9"/>
    <x v="1"/>
    <x v="6"/>
    <x v="2"/>
    <n v="29"/>
    <n v="0"/>
  </r>
  <r>
    <n v="135.999054510885"/>
    <n v="211.63541314835601"/>
    <n v="48.425118246638903"/>
    <n v="6.5022290010949"/>
    <n v="1.1268480462960599"/>
    <n v="112.245580371058"/>
    <n v="-8.3597722882635992"/>
    <n v="83.205991337007902"/>
    <n v="2.0746883873453599"/>
    <n v="136.28445298199799"/>
    <n v="1015.43990018523"/>
    <n v="9.3955522975718608"/>
    <n v="18.3562960578085"/>
    <n v="366"/>
    <x v="0"/>
    <x v="1"/>
    <n v="30.061165334430299"/>
    <n v="125.71066842622901"/>
    <s v="Sunday"/>
    <n v="20"/>
    <x v="4"/>
    <x v="0"/>
    <x v="2"/>
    <n v="75"/>
    <n v="1"/>
  </r>
  <r>
    <n v="169.145419654878"/>
    <n v="59.197206701674702"/>
    <n v="22.8295168873968"/>
    <n v="14.680669566454799"/>
    <n v="1.2266907790046599"/>
    <n v="101.026808966693"/>
    <n v="-4.8724952597097504"/>
    <n v="85.489465308172498"/>
    <n v="1.8246502217968601"/>
    <n v="240.004676249098"/>
    <n v="986.42489468137001"/>
    <n v="16.655486650832099"/>
    <n v="10.2249244620065"/>
    <n v="486"/>
    <x v="2"/>
    <x v="0"/>
    <n v="26.068658434401598"/>
    <n v="103.313813434441"/>
    <s v="Thursday"/>
    <n v="1"/>
    <x v="6"/>
    <x v="3"/>
    <x v="2"/>
    <n v="95"/>
    <n v="1"/>
  </r>
  <r>
    <n v="56.573375763678001"/>
    <n v="62.156856273278301"/>
    <n v="47.661375684072297"/>
    <n v="2.5307346497236201"/>
    <n v="4.1403546392719202"/>
    <n v="110.959658931417"/>
    <n v="35.206818333962303"/>
    <n v="95.532089749504095"/>
    <n v="8.0348773311975208"/>
    <n v="291.96978567063599"/>
    <n v="981.22259528679899"/>
    <n v="16.625951262392999"/>
    <n v="15.4981200423417"/>
    <n v="124"/>
    <x v="1"/>
    <x v="4"/>
    <n v="43.536304625177102"/>
    <n v="115.773289327719"/>
    <s v="Wednesday"/>
    <n v="5"/>
    <x v="3"/>
    <x v="4"/>
    <x v="4"/>
    <n v="40"/>
    <n v="0"/>
  </r>
  <r>
    <n v="41.588665469167303"/>
    <n v="243.07812930400601"/>
    <n v="25.4405416928258"/>
    <n v="26.436877564682099"/>
    <n v="1.8687712691257301"/>
    <n v="96.839343198675394"/>
    <n v="29.379165600959599"/>
    <n v="22.105626482003299"/>
    <n v="9.5592722958754699"/>
    <n v="14.741661807008899"/>
    <n v="1026.6974081522101"/>
    <n v="34.086079062937003"/>
    <n v="5.8177073639356403"/>
    <n v="496"/>
    <x v="2"/>
    <x v="3"/>
    <n v="24.704534279902902"/>
    <n v="112.599523344235"/>
    <s v="Tuesday"/>
    <n v="8"/>
    <x v="1"/>
    <x v="5"/>
    <x v="4"/>
    <n v="83"/>
    <n v="1"/>
  </r>
  <r>
    <n v="76.583002375908293"/>
    <n v="191.24130441634"/>
    <n v="68.770381824653001"/>
    <n v="4.21244098431412"/>
    <n v="1.64673489604489"/>
    <n v="143.00408219708299"/>
    <n v="18.577973615995099"/>
    <n v="46.880628137247101"/>
    <n v="1.3517767589015299"/>
    <n v="180.43944944106201"/>
    <n v="1009.24136497068"/>
    <n v="22.606435414944102"/>
    <n v="18.687433361870202"/>
    <n v="449"/>
    <x v="0"/>
    <x v="2"/>
    <n v="32.091572175937401"/>
    <n v="118.468170436262"/>
    <s v="Saturday"/>
    <n v="16"/>
    <x v="9"/>
    <x v="8"/>
    <x v="1"/>
    <n v="85"/>
    <n v="1"/>
  </r>
  <r>
    <n v="203.89229494850599"/>
    <n v="51.676638756433498"/>
    <n v="50.6760835454484"/>
    <n v="15.0352768607925"/>
    <n v="1.2159931253536"/>
    <n v="108.747146749781"/>
    <n v="28.457840557305701"/>
    <n v="91.196617459141294"/>
    <n v="5.3783028372836297"/>
    <n v="223.74941846370501"/>
    <n v="1028.6305034689899"/>
    <n v="35.278874321360597"/>
    <n v="13.8053261440171"/>
    <n v="490"/>
    <x v="2"/>
    <x v="2"/>
    <n v="26.152300083714501"/>
    <n v="120.074109780047"/>
    <s v="Tuesday"/>
    <n v="17"/>
    <x v="5"/>
    <x v="6"/>
    <x v="1"/>
    <n v="20"/>
    <n v="1"/>
  </r>
  <r>
    <n v="62.097189571068597"/>
    <n v="225.12227775536601"/>
    <n v="95.777937572217894"/>
    <n v="10.177098794766"/>
    <n v="1.9103564105157"/>
    <n v="173.19698230106999"/>
    <n v="1.51362981303681"/>
    <n v="99.776071962607404"/>
    <n v="5.3870568534495504"/>
    <n v="338.38667545520099"/>
    <n v="1025.70568357508"/>
    <n v="31.042813486244"/>
    <n v="18.6550490334205"/>
    <n v="147"/>
    <x v="3"/>
    <x v="2"/>
    <n v="29.461007707464798"/>
    <n v="118.813567604056"/>
    <s v="Monday"/>
    <n v="10"/>
    <x v="3"/>
    <x v="7"/>
    <x v="3"/>
    <n v="55"/>
    <n v="0"/>
  </r>
  <r>
    <n v="116.317363724556"/>
    <n v="209.52548476197799"/>
    <n v="61.934166512145502"/>
    <n v="27.043953708615199"/>
    <n v="1.87082387828944"/>
    <n v="176.562196491685"/>
    <n v="27.285352861327901"/>
    <n v="11.964246603405201"/>
    <n v="7.1521058356718399"/>
    <n v="359.12484240159398"/>
    <n v="1041.2804379106301"/>
    <n v="37.5959545949854"/>
    <n v="17.182629676954399"/>
    <n v="399"/>
    <x v="0"/>
    <x v="1"/>
    <n v="29.407165434856601"/>
    <n v="100.46970280341201"/>
    <s v="Saturday"/>
    <n v="6"/>
    <x v="5"/>
    <x v="5"/>
    <x v="4"/>
    <n v="11"/>
    <n v="1"/>
  </r>
  <r>
    <n v="168.40267890345501"/>
    <n v="295.37181796961897"/>
    <n v="21.6229647343566"/>
    <n v="40.6819487639616"/>
    <n v="4.6981202677315101"/>
    <n v="56.417836015272997"/>
    <n v="-8.7525825669425394"/>
    <n v="39.223954303422602"/>
    <n v="1.8322326948651999"/>
    <n v="17.396319453843901"/>
    <n v="1016.4881020256501"/>
    <n v="34.821984166524203"/>
    <n v="2.8865551111061101"/>
    <n v="137"/>
    <x v="3"/>
    <x v="0"/>
    <n v="46.068245093425098"/>
    <n v="125.203945610191"/>
    <s v="Wednesday"/>
    <n v="13"/>
    <x v="8"/>
    <x v="9"/>
    <x v="3"/>
    <n v="86"/>
    <n v="0"/>
  </r>
  <r>
    <n v="26.670527980528899"/>
    <n v="289.98828539199098"/>
    <n v="40.677939997284703"/>
    <n v="17.326047099212101"/>
    <n v="1.84362550881716"/>
    <n v="158.17464220920399"/>
    <n v="38.370825314578397"/>
    <n v="38.216704503756198"/>
    <n v="7.9796784213076997"/>
    <n v="196.227607080973"/>
    <n v="1038.7188864688401"/>
    <n v="26.893506671784401"/>
    <n v="14.116139997912599"/>
    <n v="402"/>
    <x v="3"/>
    <x v="3"/>
    <n v="26.697936171722201"/>
    <n v="96.791639648049994"/>
    <s v="Monday"/>
    <n v="13"/>
    <x v="9"/>
    <x v="5"/>
    <x v="5"/>
    <n v="54"/>
    <n v="1"/>
  </r>
  <r>
    <n v="81.862327787007899"/>
    <n v="262.67017233749903"/>
    <n v="60.926493443934199"/>
    <n v="4.7982667380999997"/>
    <n v="0.19786801752713501"/>
    <n v="29.881121298383"/>
    <n v="-4.8663640652771898"/>
    <n v="49.033215497351797"/>
    <n v="3.5585873202027201"/>
    <n v="42.819371161545398"/>
    <n v="1000.830913298"/>
    <n v="6.4275421448760897"/>
    <n v="17.321713720940899"/>
    <n v="272"/>
    <x v="2"/>
    <x v="4"/>
    <n v="47.8245402370097"/>
    <n v="102.170443577733"/>
    <s v="Saturday"/>
    <n v="20"/>
    <x v="2"/>
    <x v="4"/>
    <x v="3"/>
    <n v="35"/>
    <n v="0"/>
  </r>
  <r>
    <n v="228.544545414282"/>
    <n v="238.98681319251699"/>
    <n v="50.964012238800002"/>
    <n v="32.779080208813703"/>
    <n v="0.33086915239467202"/>
    <n v="65.474750633963495"/>
    <n v="4.0220105743517403"/>
    <n v="67.937624080855102"/>
    <n v="9.5760615739431998"/>
    <n v="52.211266409484097"/>
    <n v="984.818606185205"/>
    <n v="27.221532381316599"/>
    <n v="17.472472074558599"/>
    <n v="315"/>
    <x v="2"/>
    <x v="1"/>
    <n v="45.622960006471899"/>
    <n v="115.605132966689"/>
    <s v="Sunday"/>
    <n v="14"/>
    <x v="0"/>
    <x v="7"/>
    <x v="5"/>
    <n v="27"/>
    <n v="1"/>
  </r>
  <r>
    <n v="81.825574711452006"/>
    <n v="259.62763750468201"/>
    <n v="31.093547559749901"/>
    <n v="36.944071090196999"/>
    <n v="2.88305097109098"/>
    <n v="43.349011414541401"/>
    <n v="9.5229569885258698"/>
    <n v="59.101745312920301"/>
    <n v="4.79604365098018"/>
    <n v="125.802609442579"/>
    <n v="1020.67367074377"/>
    <n v="14.1341159005935"/>
    <n v="6.4109778833217597"/>
    <n v="499"/>
    <x v="0"/>
    <x v="4"/>
    <n v="32.628646368366198"/>
    <n v="98.854791120739193"/>
    <s v="Wednesday"/>
    <n v="9"/>
    <x v="5"/>
    <x v="7"/>
    <x v="5"/>
    <n v="1"/>
    <n v="1"/>
  </r>
  <r>
    <n v="191.33388370319901"/>
    <n v="41.650327811216201"/>
    <n v="70.617317509601804"/>
    <n v="33.4611678229546"/>
    <n v="0.60085913649066702"/>
    <n v="126.85165877547701"/>
    <n v="5.2213600978276899E-3"/>
    <n v="42.476533215600902"/>
    <n v="9.9564505790721505"/>
    <n v="110.43468692532301"/>
    <n v="1022.94295665408"/>
    <n v="20.804128550054902"/>
    <n v="16.1343041464315"/>
    <n v="371"/>
    <x v="1"/>
    <x v="0"/>
    <n v="33.101898372417701"/>
    <n v="91.839659109950603"/>
    <s v="Thursday"/>
    <n v="23"/>
    <x v="7"/>
    <x v="2"/>
    <x v="5"/>
    <n v="2"/>
    <n v="1"/>
  </r>
  <r>
    <n v="161.34496579855801"/>
    <n v="48.370808440908597"/>
    <n v="60.073777843343997"/>
    <n v="32.672993878393697"/>
    <n v="4.8902789241406204"/>
    <n v="32.261130261873198"/>
    <n v="15.8619921293012"/>
    <n v="90.528465267878303"/>
    <n v="8.0681613807538"/>
    <n v="171.36361083757299"/>
    <n v="1045.9889914031301"/>
    <n v="48.773925009925897"/>
    <n v="15.350048700138901"/>
    <n v="319"/>
    <x v="3"/>
    <x v="0"/>
    <n v="29.290987183778899"/>
    <n v="113.97096137168801"/>
    <s v="Sunday"/>
    <n v="11"/>
    <x v="3"/>
    <x v="7"/>
    <x v="3"/>
    <n v="60"/>
    <n v="1"/>
  </r>
  <r>
    <n v="146.574117568801"/>
    <n v="68.173426082211094"/>
    <n v="51.471363991147797"/>
    <n v="7.8774074116846"/>
    <n v="3.5047307277007298"/>
    <n v="46.022981550874597"/>
    <n v="8.0129566811508095"/>
    <n v="86.058491220841901"/>
    <n v="1.9299761644489699"/>
    <n v="157.22224854676901"/>
    <n v="1033.11427910364"/>
    <n v="11.5550848178784"/>
    <n v="3.06412860336849"/>
    <n v="37"/>
    <x v="2"/>
    <x v="0"/>
    <n v="36.229058904785497"/>
    <n v="92.336866581648493"/>
    <s v="Saturday"/>
    <n v="5"/>
    <x v="5"/>
    <x v="6"/>
    <x v="2"/>
    <n v="46"/>
    <n v="0"/>
  </r>
  <r>
    <n v="84.0605829896232"/>
    <n v="281.38064215797101"/>
    <n v="45.534427778275401"/>
    <n v="41.675588024685801"/>
    <n v="3.55367143576703"/>
    <n v="10.2484799883711"/>
    <n v="12.317714825241101"/>
    <n v="80.8600539140633"/>
    <n v="8.9801667900050504"/>
    <n v="26.100198777517299"/>
    <n v="1002.19045851413"/>
    <n v="37.471056284491198"/>
    <n v="1.3846628895414099"/>
    <n v="441"/>
    <x v="2"/>
    <x v="3"/>
    <n v="39.0867901617207"/>
    <n v="124.89305434265199"/>
    <s v="Tuesday"/>
    <n v="17"/>
    <x v="5"/>
    <x v="1"/>
    <x v="5"/>
    <n v="12"/>
    <n v="1"/>
  </r>
  <r>
    <n v="212.75786255487799"/>
    <n v="239.55420069626101"/>
    <n v="31.560521884004601"/>
    <n v="1.2206234659059101"/>
    <n v="1.1988723000192401"/>
    <n v="169.873158094188"/>
    <n v="13.8310845389846"/>
    <n v="21.8852425736976"/>
    <n v="9.4934740411310798"/>
    <n v="264.776695987903"/>
    <n v="1005.70876592907"/>
    <n v="43.155649155022502"/>
    <n v="14.6277361939075"/>
    <n v="103"/>
    <x v="2"/>
    <x v="2"/>
    <n v="34.865703049514202"/>
    <n v="93.301914130716398"/>
    <s v="Friday"/>
    <n v="1"/>
    <x v="9"/>
    <x v="1"/>
    <x v="0"/>
    <n v="21"/>
    <n v="0"/>
  </r>
  <r>
    <n v="86.778026808966203"/>
    <n v="127.06888232905"/>
    <n v="35.079054708426398"/>
    <n v="22.712640088935899"/>
    <n v="2.34850851201531"/>
    <n v="34.332055179033702"/>
    <n v="2.10674881014724"/>
    <n v="30.923428897342902"/>
    <n v="6.5645838789970901"/>
    <n v="69.008369396587597"/>
    <n v="992.48619964939496"/>
    <n v="37.549234993912499"/>
    <n v="18.168234452695199"/>
    <n v="468"/>
    <x v="3"/>
    <x v="2"/>
    <n v="42.553005457809199"/>
    <n v="114.55623868371799"/>
    <s v="Monday"/>
    <n v="19"/>
    <x v="10"/>
    <x v="4"/>
    <x v="5"/>
    <n v="60"/>
    <n v="1"/>
  </r>
  <r>
    <n v="159.89230822266401"/>
    <n v="87.349458464242204"/>
    <n v="24.385450672490201"/>
    <n v="1.7095993643101399"/>
    <n v="3.8955398100004199"/>
    <n v="90.354067596005507"/>
    <n v="-1.2544334736538501"/>
    <n v="56.695655943848102"/>
    <n v="3.6049026177141199"/>
    <n v="65.144852309391297"/>
    <n v="1046.6200277016101"/>
    <n v="40.419791544448898"/>
    <n v="3.1099112336298602"/>
    <n v="330"/>
    <x v="3"/>
    <x v="3"/>
    <n v="26.4823741391988"/>
    <n v="123.350702354642"/>
    <s v="Thursday"/>
    <n v="12"/>
    <x v="5"/>
    <x v="7"/>
    <x v="3"/>
    <n v="78"/>
    <n v="1"/>
  </r>
  <r>
    <n v="216.069975648097"/>
    <n v="92.627323268990594"/>
    <n v="80.813421499231197"/>
    <n v="38.134902961931502"/>
    <n v="3.2012275076993602"/>
    <n v="62.668862830440098"/>
    <n v="-9.5346604238556196"/>
    <n v="31.932624929764199"/>
    <n v="3.3610054705039598"/>
    <n v="157.85400383559499"/>
    <n v="1015.88381588711"/>
    <n v="6.3487541739109901"/>
    <n v="2.54287442432046"/>
    <n v="361"/>
    <x v="3"/>
    <x v="4"/>
    <n v="26.455530737719101"/>
    <n v="117.157027341087"/>
    <s v="Monday"/>
    <n v="3"/>
    <x v="9"/>
    <x v="6"/>
    <x v="5"/>
    <n v="78"/>
    <n v="1"/>
  </r>
  <r>
    <n v="104.56438136621399"/>
    <n v="213.260623153707"/>
    <n v="56.401606043076001"/>
    <n v="25.7172628018686"/>
    <n v="0.70589916427718102"/>
    <n v="11.5791722826362"/>
    <n v="26.005265256653999"/>
    <n v="85.2983898072644"/>
    <n v="1.9650101022864099"/>
    <n v="33.5702232503969"/>
    <n v="993.64003767084205"/>
    <n v="30.149995640113101"/>
    <n v="18.201781969268801"/>
    <n v="482"/>
    <x v="2"/>
    <x v="4"/>
    <n v="34.045720383054501"/>
    <n v="117.529156444059"/>
    <s v="Saturday"/>
    <n v="21"/>
    <x v="3"/>
    <x v="8"/>
    <x v="4"/>
    <n v="56"/>
    <n v="1"/>
  </r>
  <r>
    <n v="137.91150129821"/>
    <n v="41.119242000311402"/>
    <n v="38.844305277307697"/>
    <n v="31.964362498946699"/>
    <n v="1.6416830182378599"/>
    <n v="116.09850250813599"/>
    <n v="23.949492328522201"/>
    <n v="30.960268441695099"/>
    <n v="0.87748703767636105"/>
    <n v="288.58240672197098"/>
    <n v="1030.9699622190601"/>
    <n v="34.825937701717699"/>
    <n v="6.8642575244190196"/>
    <n v="10"/>
    <x v="0"/>
    <x v="2"/>
    <n v="25.0966301404871"/>
    <n v="107.501807103015"/>
    <s v="Thursday"/>
    <n v="16"/>
    <x v="3"/>
    <x v="9"/>
    <x v="5"/>
    <n v="1"/>
    <n v="0"/>
  </r>
  <r>
    <n v="67.037941535762698"/>
    <n v="198.33697035637201"/>
    <n v="91.868877742147902"/>
    <n v="12.041223301418301"/>
    <n v="1.09293906082364"/>
    <n v="24.465612787916001"/>
    <n v="29.945024658645099"/>
    <n v="10.7331083218504"/>
    <n v="8.9022857962399495"/>
    <n v="84.505225125696199"/>
    <n v="996.66607637446396"/>
    <n v="33.310318844808201"/>
    <n v="2.3165246438075502"/>
    <n v="276"/>
    <x v="1"/>
    <x v="1"/>
    <n v="45.765079056178401"/>
    <n v="128.76433686101799"/>
    <s v="Friday"/>
    <n v="8"/>
    <x v="9"/>
    <x v="0"/>
    <x v="4"/>
    <n v="95"/>
    <n v="0"/>
  </r>
  <r>
    <n v="66.687601418708795"/>
    <n v="170.94553861865899"/>
    <n v="53.796528873307203"/>
    <n v="8.7299709230964098"/>
    <n v="0.82536986656157796"/>
    <n v="128.33060609129299"/>
    <n v="-4.9746181077849299"/>
    <n v="75.894093393422807"/>
    <n v="9.0868755522483795"/>
    <n v="105.439741695481"/>
    <n v="1028.7321127647999"/>
    <n v="19.038052080400401"/>
    <n v="19.650514713522099"/>
    <n v="58"/>
    <x v="1"/>
    <x v="3"/>
    <n v="36.741444634723798"/>
    <n v="129.65791008139399"/>
    <s v="Sunday"/>
    <n v="15"/>
    <x v="1"/>
    <x v="8"/>
    <x v="0"/>
    <n v="7"/>
    <n v="0"/>
  </r>
  <r>
    <n v="104.53280919911199"/>
    <n v="185.012628662857"/>
    <n v="40.299058699120003"/>
    <n v="48.2887298178793"/>
    <n v="3.42673004486331"/>
    <n v="65.700177440462795"/>
    <n v="38.506634655289197"/>
    <n v="43.653449119654702"/>
    <n v="9.3171166783661299"/>
    <n v="124.84511299669001"/>
    <n v="1025.0470088985801"/>
    <n v="11.1016192452045"/>
    <n v="18.8026637615148"/>
    <n v="114"/>
    <x v="3"/>
    <x v="1"/>
    <n v="33.991130163143502"/>
    <n v="127.634246086256"/>
    <s v="Monday"/>
    <n v="9"/>
    <x v="1"/>
    <x v="2"/>
    <x v="5"/>
    <n v="36"/>
    <n v="0"/>
  </r>
  <r>
    <n v="245.06187648927801"/>
    <n v="74.852088233979998"/>
    <n v="62.780694405849303"/>
    <n v="9.4139180066873607"/>
    <n v="1.4655943276450201"/>
    <n v="28.377430196271401"/>
    <n v="22.239697586281299"/>
    <n v="84.523544965156503"/>
    <n v="3.0767134556440401"/>
    <n v="295.73983077938101"/>
    <n v="1034.8528962124699"/>
    <n v="28.565965378441099"/>
    <n v="3.4087689888750798"/>
    <n v="429"/>
    <x v="1"/>
    <x v="3"/>
    <n v="35.162474267778698"/>
    <n v="127.420569590014"/>
    <s v="Friday"/>
    <n v="20"/>
    <x v="6"/>
    <x v="8"/>
    <x v="0"/>
    <n v="97"/>
    <n v="1"/>
  </r>
  <r>
    <n v="195.35806296294999"/>
    <n v="159.44984085048301"/>
    <n v="56.685795076409903"/>
    <n v="33.336389156339003"/>
    <n v="0.94327264682717804"/>
    <n v="161.64129273665401"/>
    <n v="18.645083854802799"/>
    <n v="43.517655286780503"/>
    <n v="2.4114774907801801"/>
    <n v="9.4722806217853108"/>
    <n v="1046.36891797351"/>
    <n v="18.670705622275101"/>
    <n v="16.306323281239099"/>
    <n v="165"/>
    <x v="2"/>
    <x v="4"/>
    <n v="20.709772544519002"/>
    <n v="128.928544212524"/>
    <s v="Sunday"/>
    <n v="11"/>
    <x v="7"/>
    <x v="4"/>
    <x v="3"/>
    <n v="10"/>
    <n v="0"/>
  </r>
  <r>
    <n v="12.0580388182712"/>
    <n v="255.99797264012901"/>
    <n v="94.7884397023535"/>
    <n v="49.819749019951097"/>
    <n v="0.14931281447085601"/>
    <n v="101.42795566373"/>
    <n v="15.7753522379145"/>
    <n v="98.742272781383505"/>
    <n v="8.1826901329963597"/>
    <n v="57.334148504118801"/>
    <n v="1002.49665058082"/>
    <n v="1.4330832061696599"/>
    <n v="13.7856531071718"/>
    <n v="143"/>
    <x v="1"/>
    <x v="3"/>
    <n v="23.410687986211101"/>
    <n v="103.418146221952"/>
    <s v="Thursday"/>
    <n v="17"/>
    <x v="4"/>
    <x v="9"/>
    <x v="1"/>
    <n v="31"/>
    <n v="0"/>
  </r>
  <r>
    <n v="140.09882698771301"/>
    <n v="250.90847688413501"/>
    <n v="67.355255392144301"/>
    <n v="34.255762102450198"/>
    <n v="2.4561946014709601"/>
    <n v="113.690186178369"/>
    <n v="6.4257323689382604"/>
    <n v="62.734741266937803"/>
    <n v="4.65316755392573"/>
    <n v="123.147074825941"/>
    <n v="1027.60258137033"/>
    <n v="24.741494453817399"/>
    <n v="13.1307602700657"/>
    <n v="51"/>
    <x v="2"/>
    <x v="2"/>
    <n v="21.851782706641799"/>
    <n v="95.747762337794498"/>
    <s v="Monday"/>
    <n v="15"/>
    <x v="1"/>
    <x v="7"/>
    <x v="0"/>
    <n v="20"/>
    <n v="0"/>
  </r>
  <r>
    <n v="165.60965413840901"/>
    <n v="69.491146615355802"/>
    <n v="83.212071662747206"/>
    <n v="13.706499722263199"/>
    <n v="3.8101996143973502"/>
    <n v="105.573342164729"/>
    <n v="1.1174398278200499"/>
    <n v="21.289435820473901"/>
    <n v="5.2492628050288497"/>
    <n v="206.124209524229"/>
    <n v="999.37734190440995"/>
    <n v="30.252526722945799"/>
    <n v="17.477147335080701"/>
    <n v="310"/>
    <x v="1"/>
    <x v="2"/>
    <n v="22.056342005213999"/>
    <n v="106.753095500694"/>
    <s v="Saturday"/>
    <n v="8"/>
    <x v="1"/>
    <x v="2"/>
    <x v="0"/>
    <n v="8"/>
    <n v="1"/>
  </r>
  <r>
    <n v="15.1698316273768"/>
    <n v="172.11035697648899"/>
    <n v="10.2943039324648"/>
    <n v="17.4161070488917"/>
    <n v="3.8048180182319902"/>
    <n v="71.164361490659999"/>
    <n v="38.4595557340567"/>
    <n v="78.842832611730003"/>
    <n v="5.3799439317066904"/>
    <n v="158.98006751762199"/>
    <n v="991.16552282139696"/>
    <n v="33.803455028766699"/>
    <n v="9.8225041133192494"/>
    <n v="257"/>
    <x v="3"/>
    <x v="3"/>
    <n v="32.246301792540102"/>
    <n v="101.287098491237"/>
    <s v="Sunday"/>
    <n v="8"/>
    <x v="0"/>
    <x v="8"/>
    <x v="0"/>
    <n v="12"/>
    <n v="0"/>
  </r>
  <r>
    <n v="30.3688908039653"/>
    <n v="24.700430390778902"/>
    <n v="40.1576494367633"/>
    <n v="24.7197205164926"/>
    <n v="0.28360605111173398"/>
    <n v="118.71070325068"/>
    <n v="6.7366524880501499"/>
    <n v="20.344252145182001"/>
    <n v="9.82008454431978"/>
    <n v="70.167628791472396"/>
    <n v="1020.69399501211"/>
    <n v="7.8659625385527097"/>
    <n v="0.60889572428661898"/>
    <n v="156"/>
    <x v="1"/>
    <x v="0"/>
    <n v="22.023127878976201"/>
    <n v="103.612106941446"/>
    <s v="Friday"/>
    <n v="11"/>
    <x v="1"/>
    <x v="8"/>
    <x v="4"/>
    <n v="96"/>
    <n v="0"/>
  </r>
  <r>
    <n v="77.328822216717896"/>
    <n v="44.7149956900438"/>
    <n v="28.126704091964999"/>
    <n v="6.1767677742932898"/>
    <n v="4.9428541778690702"/>
    <n v="129.280747897244"/>
    <n v="-0.63693196064036595"/>
    <n v="99.697568140963"/>
    <n v="4.0613177654378099"/>
    <n v="9.6334949514837493"/>
    <n v="1000.77981664181"/>
    <n v="31.093348093204"/>
    <n v="4.3070267797865096"/>
    <n v="447"/>
    <x v="3"/>
    <x v="1"/>
    <n v="26.201336855240399"/>
    <n v="114.37625847871099"/>
    <s v="Wednesday"/>
    <n v="7"/>
    <x v="0"/>
    <x v="3"/>
    <x v="2"/>
    <n v="29"/>
    <n v="1"/>
  </r>
  <r>
    <n v="194.209533438639"/>
    <n v="35.738397914162498"/>
    <n v="85.943115676920499"/>
    <n v="35.729848013879298"/>
    <n v="3.09258482165842"/>
    <n v="199.74045006374499"/>
    <n v="-9.4543002081678509"/>
    <n v="84.546007533848098"/>
    <n v="0.75123307472555401"/>
    <n v="6.88829263775395"/>
    <n v="988.02261848867204"/>
    <n v="5.8252138184247402"/>
    <n v="9.0393224683253308"/>
    <n v="22"/>
    <x v="0"/>
    <x v="0"/>
    <n v="31.956189379565199"/>
    <n v="127.454982820151"/>
    <s v="Saturday"/>
    <n v="22"/>
    <x v="10"/>
    <x v="0"/>
    <x v="3"/>
    <n v="19"/>
    <n v="0"/>
  </r>
  <r>
    <n v="32.059215745652203"/>
    <n v="193.62748685170399"/>
    <n v="70.631549850141397"/>
    <n v="8.6201695889126597"/>
    <n v="3.91583848768596"/>
    <n v="40.913518369515501"/>
    <n v="33.027621187573097"/>
    <n v="80.124597244543807"/>
    <n v="9.7682845631938395"/>
    <n v="59.529060728795898"/>
    <n v="993.32610311515896"/>
    <n v="13.4030496721186"/>
    <n v="13.1429176799119"/>
    <n v="168"/>
    <x v="2"/>
    <x v="2"/>
    <n v="38.975863933086501"/>
    <n v="118.73458388946101"/>
    <s v="Saturday"/>
    <n v="15"/>
    <x v="4"/>
    <x v="8"/>
    <x v="2"/>
    <n v="26"/>
    <n v="0"/>
  </r>
  <r>
    <n v="232.459757253421"/>
    <n v="271.46140174721501"/>
    <n v="92.256617105205507"/>
    <n v="45.563732524444603"/>
    <n v="1.2000363196386901"/>
    <n v="137.565923363487"/>
    <n v="-7.7168659185792698"/>
    <n v="61.106773469089497"/>
    <n v="6.1298648401148599"/>
    <n v="239.36455723941299"/>
    <n v="1030.2121318577699"/>
    <n v="31.669083132121301"/>
    <n v="1.05747025398757"/>
    <n v="7"/>
    <x v="1"/>
    <x v="1"/>
    <n v="44.671148726120002"/>
    <n v="97.883745842890505"/>
    <s v="Friday"/>
    <n v="18"/>
    <x v="7"/>
    <x v="9"/>
    <x v="4"/>
    <n v="38"/>
    <n v="0"/>
  </r>
  <r>
    <n v="212.504904006305"/>
    <n v="284.29375407095699"/>
    <n v="13.123562003552999"/>
    <n v="4.1637928041605603"/>
    <n v="0.81004268798789303"/>
    <n v="113.97657896864099"/>
    <n v="3.2498536569978498"/>
    <n v="59.448908103643198"/>
    <n v="9.1094831710925295"/>
    <n v="152.52632281729899"/>
    <n v="989.03348416893596"/>
    <n v="1.9546447721637901"/>
    <n v="17.889214121928099"/>
    <n v="155"/>
    <x v="2"/>
    <x v="4"/>
    <n v="25.456888014474"/>
    <n v="113.326770536287"/>
    <s v="Sunday"/>
    <n v="10"/>
    <x v="10"/>
    <x v="5"/>
    <x v="3"/>
    <n v="40"/>
    <n v="0"/>
  </r>
  <r>
    <n v="115.574634042014"/>
    <n v="203.36156687133999"/>
    <n v="75.596401612359102"/>
    <n v="4.5735445208283396"/>
    <n v="3.3286314880809198"/>
    <n v="74.843067008255304"/>
    <n v="-5.5696402334903397"/>
    <n v="10.704019236220899"/>
    <n v="3.2308304108477102"/>
    <n v="75.619548646634797"/>
    <n v="1038.6847443696799"/>
    <n v="22.3474976964104"/>
    <n v="10.624521330582001"/>
    <n v="314"/>
    <x v="1"/>
    <x v="4"/>
    <n v="28.150869416633501"/>
    <n v="100.26738319061"/>
    <s v="Thursday"/>
    <n v="4"/>
    <x v="9"/>
    <x v="9"/>
    <x v="2"/>
    <n v="16"/>
    <n v="1"/>
  </r>
  <r>
    <n v="248.643632996908"/>
    <n v="100.952934659856"/>
    <n v="58.9765941238933"/>
    <n v="37.8526938972647"/>
    <n v="3.6734961684337999"/>
    <n v="146.20312346137999"/>
    <n v="32.660431216693198"/>
    <n v="36.828607880760003"/>
    <n v="5.9188714595843503"/>
    <n v="76.037730109554403"/>
    <n v="995.81596724350902"/>
    <n v="4.4041464878785703"/>
    <n v="19.970608587874899"/>
    <n v="310"/>
    <x v="0"/>
    <x v="4"/>
    <n v="39.2616010145614"/>
    <n v="102.973124206699"/>
    <s v="Saturday"/>
    <n v="15"/>
    <x v="3"/>
    <x v="0"/>
    <x v="3"/>
    <n v="99"/>
    <n v="1"/>
  </r>
  <r>
    <n v="178.31600362314001"/>
    <n v="220.48171081232201"/>
    <n v="89.9407076064725"/>
    <n v="21.035930279373002"/>
    <n v="1.0187720118761201"/>
    <n v="148.613566581052"/>
    <n v="23.492196201061802"/>
    <n v="77.956485577797807"/>
    <n v="3.2291827464263898"/>
    <n v="145.263751202273"/>
    <n v="1028.36467553787"/>
    <n v="29.927031219728899"/>
    <n v="8.1381680453241803"/>
    <n v="170"/>
    <x v="1"/>
    <x v="3"/>
    <n v="45.610445595733502"/>
    <n v="111.595170818753"/>
    <s v="Tuesday"/>
    <n v="0"/>
    <x v="4"/>
    <x v="7"/>
    <x v="5"/>
    <n v="18"/>
    <n v="0"/>
  </r>
  <r>
    <n v="164.64856911731999"/>
    <n v="257.94858446090399"/>
    <n v="61.201680635079001"/>
    <n v="30.606073639157302"/>
    <n v="0.31860163872837499"/>
    <n v="170.16339758872701"/>
    <n v="21.064375944999899"/>
    <n v="88.775180731676301"/>
    <n v="4.5029110527197904"/>
    <n v="268.60717010436503"/>
    <n v="1025.7767390092299"/>
    <n v="11.421734446427299"/>
    <n v="6.6844982421068302"/>
    <n v="25"/>
    <x v="3"/>
    <x v="2"/>
    <n v="45.101531769972603"/>
    <n v="106.906712845879"/>
    <s v="Wednesday"/>
    <n v="22"/>
    <x v="0"/>
    <x v="3"/>
    <x v="3"/>
    <n v="69"/>
    <n v="0"/>
  </r>
  <r>
    <n v="184.94592344122299"/>
    <n v="53.096436266333598"/>
    <n v="87.208234931355193"/>
    <n v="47.994775529937598"/>
    <n v="4.7763383091728304"/>
    <n v="39.5433705580866"/>
    <n v="24.348268899101399"/>
    <n v="15.8832709847585"/>
    <n v="6.8910984299609197"/>
    <n v="221.104730721393"/>
    <n v="986.27838745877398"/>
    <n v="26.356021546660301"/>
    <n v="1.37173199510912"/>
    <n v="398"/>
    <x v="1"/>
    <x v="4"/>
    <n v="21.113039740120101"/>
    <n v="99.361616170688094"/>
    <s v="Monday"/>
    <n v="14"/>
    <x v="0"/>
    <x v="5"/>
    <x v="3"/>
    <n v="20"/>
    <n v="1"/>
  </r>
  <r>
    <n v="81.748222609189"/>
    <n v="253.65945302263299"/>
    <n v="91.004056103986102"/>
    <n v="17.457552374109699"/>
    <n v="3.40377117543026"/>
    <n v="190.83186119933799"/>
    <n v="-4.16768983497448"/>
    <n v="52.427514784135703"/>
    <n v="8.0087965513332104"/>
    <n v="272.19150717694299"/>
    <n v="1025.59317231759"/>
    <n v="16.927616799717299"/>
    <n v="13.334974664129801"/>
    <n v="134"/>
    <x v="1"/>
    <x v="4"/>
    <n v="49.844647445026098"/>
    <n v="94.619641983878495"/>
    <s v="Thursday"/>
    <n v="7"/>
    <x v="2"/>
    <x v="6"/>
    <x v="1"/>
    <n v="42"/>
    <n v="0"/>
  </r>
  <r>
    <n v="174.54806108992801"/>
    <n v="108.083456355804"/>
    <n v="47.3208214208762"/>
    <n v="11.9928703258441"/>
    <n v="2.5230504587154998"/>
    <n v="161.03542810746799"/>
    <n v="-9.5329706900075397"/>
    <n v="54.934070225714599"/>
    <n v="4.2447385682901997"/>
    <n v="245.63287134037299"/>
    <n v="1043.12031697523"/>
    <n v="19.636023647999298"/>
    <n v="8.8989608737491199"/>
    <n v="314"/>
    <x v="2"/>
    <x v="4"/>
    <n v="26.310681948107"/>
    <n v="125.59245035094099"/>
    <s v="Wednesday"/>
    <n v="12"/>
    <x v="0"/>
    <x v="4"/>
    <x v="0"/>
    <n v="84"/>
    <n v="1"/>
  </r>
  <r>
    <n v="236.23955591775001"/>
    <n v="270.39958404443598"/>
    <n v="79.0846467586762"/>
    <n v="2.26611168759363"/>
    <n v="1.8276288675955901"/>
    <n v="21.384733679120099"/>
    <n v="-5.6609516697387301"/>
    <n v="10.808814656211201"/>
    <n v="8.2545434384375191"/>
    <n v="30.633396792280699"/>
    <n v="1027.2746797825901"/>
    <n v="14.713090665156599"/>
    <n v="17.385548383370001"/>
    <n v="366"/>
    <x v="2"/>
    <x v="1"/>
    <n v="45.723976718664403"/>
    <n v="99.914863999516299"/>
    <s v="Sunday"/>
    <n v="8"/>
    <x v="6"/>
    <x v="7"/>
    <x v="1"/>
    <n v="76"/>
    <n v="1"/>
  </r>
  <r>
    <n v="98.712412298186507"/>
    <n v="298.28819690057901"/>
    <n v="27.813045852746299"/>
    <n v="23.5198871178575"/>
    <n v="4.0363505622611298"/>
    <n v="139.07773532889999"/>
    <n v="8.2392322389102297"/>
    <n v="91.420115809013694"/>
    <n v="3.0823994513271802"/>
    <n v="191.72435974261899"/>
    <n v="1006.84152337067"/>
    <n v="18.632081824023601"/>
    <n v="2.8950075847397798"/>
    <n v="21"/>
    <x v="2"/>
    <x v="0"/>
    <n v="24.310001612966399"/>
    <n v="114.381099743055"/>
    <s v="Thursday"/>
    <n v="5"/>
    <x v="0"/>
    <x v="2"/>
    <x v="4"/>
    <n v="60"/>
    <n v="0"/>
  </r>
  <r>
    <n v="118.96772818611799"/>
    <n v="232.14667492192501"/>
    <n v="11.110388304893901"/>
    <n v="1.8873337214927599"/>
    <n v="1.82229867061684"/>
    <n v="51.3371454702256"/>
    <n v="17.796227526363701"/>
    <n v="74.244294731387299"/>
    <n v="9.5801595520878493"/>
    <n v="73.225176454126498"/>
    <n v="1042.6518795511899"/>
    <n v="18.325151492278099"/>
    <n v="7.3825994166177402"/>
    <n v="475"/>
    <x v="3"/>
    <x v="2"/>
    <n v="37.566969458307"/>
    <n v="102.34011823450901"/>
    <s v="Wednesday"/>
    <n v="23"/>
    <x v="11"/>
    <x v="4"/>
    <x v="0"/>
    <n v="2"/>
    <n v="1"/>
  </r>
  <r>
    <n v="213.89191669125799"/>
    <n v="166.83414196288001"/>
    <n v="75.231162587452204"/>
    <n v="24.938571236402598"/>
    <n v="1.40599014353131"/>
    <n v="138.24483703606401"/>
    <n v="0.69650419370239902"/>
    <n v="34.117212386525097"/>
    <n v="4.8323743128763503"/>
    <n v="214.133119255325"/>
    <n v="1002.8212067286699"/>
    <n v="16.567015196231999"/>
    <n v="11.650538048939399"/>
    <n v="229"/>
    <x v="0"/>
    <x v="3"/>
    <n v="39.426388138386898"/>
    <n v="120.06719323565299"/>
    <s v="Thursday"/>
    <n v="22"/>
    <x v="0"/>
    <x v="9"/>
    <x v="4"/>
    <n v="66"/>
    <n v="0"/>
  </r>
  <r>
    <n v="105.87261798344601"/>
    <n v="253.51623353098799"/>
    <n v="7.3192116021334899"/>
    <n v="32.067028176003703"/>
    <n v="3.1980434559694202"/>
    <n v="105.021908785741"/>
    <n v="34.049510305422203"/>
    <n v="31.919171635172098"/>
    <n v="4.2332096716822996"/>
    <n v="266.96492870837699"/>
    <n v="1026.1729183402299"/>
    <n v="18.161665478830201"/>
    <n v="7.1439567704668203"/>
    <n v="234"/>
    <x v="0"/>
    <x v="3"/>
    <n v="30.371857592745702"/>
    <n v="118.972942539638"/>
    <s v="Tuesday"/>
    <n v="0"/>
    <x v="2"/>
    <x v="8"/>
    <x v="2"/>
    <n v="1"/>
    <n v="0"/>
  </r>
  <r>
    <n v="16.290525718807"/>
    <n v="113.213062035503"/>
    <n v="17.488344467959099"/>
    <n v="32.274161142410499"/>
    <n v="2.38537129340917"/>
    <n v="192.96053139615"/>
    <n v="16.305629922241"/>
    <n v="66.120490749233696"/>
    <n v="8.1548481863640703"/>
    <n v="24.077307370449901"/>
    <n v="1025.72144828465"/>
    <n v="44.356659975857298"/>
    <n v="11.547589717989901"/>
    <n v="475"/>
    <x v="1"/>
    <x v="4"/>
    <n v="30.3973480661125"/>
    <n v="106.23176278763"/>
    <s v="Saturday"/>
    <n v="6"/>
    <x v="4"/>
    <x v="1"/>
    <x v="2"/>
    <n v="93"/>
    <n v="1"/>
  </r>
  <r>
    <n v="227.68929252485"/>
    <n v="169.61536253277399"/>
    <n v="99.170195567718807"/>
    <n v="40.474404586058697"/>
    <n v="3.31861064889006"/>
    <n v="180.03870412103601"/>
    <n v="31.367276002094201"/>
    <n v="38.015621447020301"/>
    <n v="9.7074034856212901"/>
    <n v="352.87620816130499"/>
    <n v="1005.40448037986"/>
    <n v="39.7391473359476"/>
    <n v="5.0515391787280404"/>
    <n v="250"/>
    <x v="0"/>
    <x v="2"/>
    <n v="31.3511605170632"/>
    <n v="107.432784562991"/>
    <s v="Thursday"/>
    <n v="11"/>
    <x v="10"/>
    <x v="5"/>
    <x v="2"/>
    <n v="8"/>
    <n v="0"/>
  </r>
  <r>
    <n v="78.952211998035196"/>
    <n v="144.037947785303"/>
    <n v="24.842153994723802"/>
    <n v="17.732271662414"/>
    <n v="2.19598219479581"/>
    <n v="156.53162853553499"/>
    <n v="12.5628542244889"/>
    <n v="17.685179455598998"/>
    <n v="6.2388968800134403"/>
    <n v="17.561184996472999"/>
    <n v="1023.5189591245201"/>
    <n v="42.3364893198098"/>
    <n v="4.0403375871924503"/>
    <n v="436"/>
    <x v="1"/>
    <x v="1"/>
    <n v="37.791807762382"/>
    <n v="100.04022763568"/>
    <s v="Monday"/>
    <n v="23"/>
    <x v="7"/>
    <x v="2"/>
    <x v="2"/>
    <n v="57"/>
    <n v="1"/>
  </r>
  <r>
    <n v="111.041660829618"/>
    <n v="62.644045974553997"/>
    <n v="98.882171819744002"/>
    <n v="26.5179857824191"/>
    <n v="1.30148509844051"/>
    <n v="199.558340106309"/>
    <n v="-3.09007731471007"/>
    <n v="11.6335538234773"/>
    <n v="9.0579647699910009"/>
    <n v="136.58853021671499"/>
    <n v="994.77005783309198"/>
    <n v="33.293940843471397"/>
    <n v="14.719753602080299"/>
    <n v="256"/>
    <x v="2"/>
    <x v="0"/>
    <n v="36.815770650683604"/>
    <n v="93.095931861343601"/>
    <s v="Tuesday"/>
    <n v="9"/>
    <x v="2"/>
    <x v="5"/>
    <x v="0"/>
    <n v="3"/>
    <n v="0"/>
  </r>
  <r>
    <n v="113.416115146625"/>
    <n v="264.52640088808403"/>
    <n v="64.685098197396897"/>
    <n v="45.225877661873099"/>
    <n v="4.2042185400273402"/>
    <n v="111.487745582535"/>
    <n v="33.7303443852363"/>
    <n v="96.497027333171005"/>
    <n v="3.7261998492503001"/>
    <n v="24.544803825338999"/>
    <n v="1009.25170521708"/>
    <n v="10.5487189029113"/>
    <n v="15.8383355751872"/>
    <n v="176"/>
    <x v="3"/>
    <x v="2"/>
    <n v="38.551265072036401"/>
    <n v="127.921902167751"/>
    <s v="Wednesday"/>
    <n v="8"/>
    <x v="7"/>
    <x v="6"/>
    <x v="2"/>
    <n v="28"/>
    <n v="0"/>
  </r>
  <r>
    <n v="178.61337569370599"/>
    <n v="294.59801103392601"/>
    <n v="66.107730882627905"/>
    <n v="17.695171979185702"/>
    <n v="0.48054900122121302"/>
    <n v="196.981453653833"/>
    <n v="6.1087109336331604"/>
    <n v="47.266302619456802"/>
    <n v="0.51908530541216003"/>
    <n v="323.08962365003799"/>
    <n v="1035.53651946066"/>
    <n v="46.886186992733201"/>
    <n v="19.963181389165101"/>
    <n v="51"/>
    <x v="1"/>
    <x v="1"/>
    <n v="36.272095673315597"/>
    <n v="105.04684080267999"/>
    <s v="Wednesday"/>
    <n v="14"/>
    <x v="7"/>
    <x v="9"/>
    <x v="3"/>
    <n v="12"/>
    <n v="0"/>
  </r>
  <r>
    <n v="108.765784129454"/>
    <n v="145.245701437658"/>
    <n v="59.666645524549999"/>
    <n v="28.485540128375899"/>
    <n v="4.7890022713489904"/>
    <n v="15.8013331933585"/>
    <n v="27.886667014824599"/>
    <n v="14.3524599192155"/>
    <n v="8.4843885561150394"/>
    <n v="4.4670904112581598"/>
    <n v="999.284421818949"/>
    <n v="17.8749277983338"/>
    <n v="11.4430910332261"/>
    <n v="402"/>
    <x v="0"/>
    <x v="2"/>
    <n v="48.259935336115397"/>
    <n v="122.844406181474"/>
    <s v="Tuesday"/>
    <n v="17"/>
    <x v="9"/>
    <x v="9"/>
    <x v="5"/>
    <n v="97"/>
    <n v="1"/>
  </r>
  <r>
    <n v="70.579980850828093"/>
    <n v="133.54416042917899"/>
    <n v="47.123658015036298"/>
    <n v="49.6319235091729"/>
    <n v="2.5111328119441501"/>
    <n v="60.767198807470201"/>
    <n v="4.3099875617150696"/>
    <n v="81.967404521774895"/>
    <n v="9.6125272889696696"/>
    <n v="111.30151206147001"/>
    <n v="1026.9401544495099"/>
    <n v="43.3161879708897"/>
    <n v="7.0060908740055403"/>
    <n v="12"/>
    <x v="1"/>
    <x v="3"/>
    <n v="42.8614960198692"/>
    <n v="93.285243811278605"/>
    <s v="Saturday"/>
    <n v="18"/>
    <x v="6"/>
    <x v="6"/>
    <x v="3"/>
    <n v="73"/>
    <n v="0"/>
  </r>
  <r>
    <n v="81.556102306279797"/>
    <n v="270.61179885436599"/>
    <n v="76.526962296283301"/>
    <n v="43.152187708229299"/>
    <n v="3.3856009067283201"/>
    <n v="80.905986527954298"/>
    <n v="22.644483546319901"/>
    <n v="21.134134005408502"/>
    <n v="7.2985379647934501"/>
    <n v="300.44238911673102"/>
    <n v="1023.85036053163"/>
    <n v="27.570620124446599"/>
    <n v="19.022372859973199"/>
    <n v="233"/>
    <x v="0"/>
    <x v="4"/>
    <n v="26.079415380201102"/>
    <n v="100.321297630042"/>
    <s v="Wednesday"/>
    <n v="17"/>
    <x v="11"/>
    <x v="3"/>
    <x v="3"/>
    <n v="77"/>
    <n v="0"/>
  </r>
  <r>
    <n v="160.56755615337801"/>
    <n v="244.323878450705"/>
    <n v="70.140902282344598"/>
    <n v="40.149197154314997"/>
    <n v="4.2444306663144404"/>
    <n v="136.18427848077599"/>
    <n v="28.783012310690498"/>
    <n v="35.615518377924701"/>
    <n v="2.6487596516618699"/>
    <n v="52.113853399733102"/>
    <n v="1018.30760320364"/>
    <n v="19.114164249203501"/>
    <n v="10.153861840190199"/>
    <n v="14"/>
    <x v="2"/>
    <x v="3"/>
    <n v="30.769792857317199"/>
    <n v="108.579609211283"/>
    <s v="Saturday"/>
    <n v="7"/>
    <x v="9"/>
    <x v="3"/>
    <x v="4"/>
    <n v="92"/>
    <n v="0"/>
  </r>
  <r>
    <n v="232.785958293302"/>
    <n v="273.70474278809297"/>
    <n v="91.094515841449095"/>
    <n v="6.9268256732997804"/>
    <n v="3.7209139411923999"/>
    <n v="99.818249790258804"/>
    <n v="18.4981270411051"/>
    <n v="22.527935303270901"/>
    <n v="5.36226596531806"/>
    <n v="122.357567239421"/>
    <n v="1032.10594235133"/>
    <n v="29.3528591390433"/>
    <n v="5.1509659623787298"/>
    <n v="477"/>
    <x v="0"/>
    <x v="2"/>
    <n v="24.487253120423599"/>
    <n v="97.970760432452906"/>
    <s v="Tuesday"/>
    <n v="16"/>
    <x v="4"/>
    <x v="6"/>
    <x v="2"/>
    <n v="20"/>
    <n v="1"/>
  </r>
  <r>
    <n v="156.509004923406"/>
    <n v="131.71715725803199"/>
    <n v="90.338285206757902"/>
    <n v="35.6819691062719"/>
    <n v="2.86897986410019"/>
    <n v="21.734143884464999"/>
    <n v="23.023954789525401"/>
    <n v="18.624861831396402"/>
    <n v="5.9479993417420003"/>
    <n v="92.524928808095098"/>
    <n v="1047.7012614697401"/>
    <n v="24.174785170900801"/>
    <n v="12.2200507504683"/>
    <n v="391"/>
    <x v="2"/>
    <x v="4"/>
    <n v="20.669696812598598"/>
    <n v="127.465165989273"/>
    <s v="Monday"/>
    <n v="7"/>
    <x v="0"/>
    <x v="6"/>
    <x v="1"/>
    <n v="75"/>
    <n v="1"/>
  </r>
  <r>
    <n v="144.01391944717801"/>
    <n v="235.59727513408501"/>
    <n v="9.1076495538701305"/>
    <n v="9.2285050758558995"/>
    <n v="1.99269275170217"/>
    <n v="12.208755946425701"/>
    <n v="26.500829293049801"/>
    <n v="45.820965399809602"/>
    <n v="5.0821099876648903"/>
    <n v="313.188330921508"/>
    <n v="1038.1615440614801"/>
    <n v="24.075241146008398"/>
    <n v="17.3146122709732"/>
    <n v="85"/>
    <x v="2"/>
    <x v="0"/>
    <n v="26.047727731676101"/>
    <n v="116.74784558790699"/>
    <s v="Saturday"/>
    <n v="17"/>
    <x v="10"/>
    <x v="3"/>
    <x v="4"/>
    <n v="57"/>
    <n v="0"/>
  </r>
  <r>
    <n v="76.428148625634705"/>
    <n v="48.681000507353197"/>
    <n v="6.4483724487162704"/>
    <n v="38.583707435580699"/>
    <n v="3.4331895234111802"/>
    <n v="188.36849754331899"/>
    <n v="27.3718257612502"/>
    <n v="89.615120940204704"/>
    <n v="8.6654068891013392"/>
    <n v="265.15866851914001"/>
    <n v="1005.68163149462"/>
    <n v="7.1234285668834101"/>
    <n v="18.1910898742303"/>
    <n v="158"/>
    <x v="0"/>
    <x v="2"/>
    <n v="34.6208173361929"/>
    <n v="108.08171075839699"/>
    <s v="Monday"/>
    <n v="12"/>
    <x v="2"/>
    <x v="0"/>
    <x v="1"/>
    <n v="6"/>
    <n v="0"/>
  </r>
  <r>
    <n v="112.05019284079199"/>
    <n v="119.996112806271"/>
    <n v="75.909516008137402"/>
    <n v="48.899098022060102"/>
    <n v="4.34947665576464"/>
    <n v="182.404169021098"/>
    <n v="29.3566988690473"/>
    <n v="69.471252881714605"/>
    <n v="1.0615289060451101"/>
    <n v="262.19918784071098"/>
    <n v="988.56819964642705"/>
    <n v="4.4937551613911602"/>
    <n v="18.295970216286602"/>
    <n v="495"/>
    <x v="3"/>
    <x v="0"/>
    <n v="32.2819984842587"/>
    <n v="106.72574336437999"/>
    <s v="Thursday"/>
    <n v="7"/>
    <x v="0"/>
    <x v="4"/>
    <x v="4"/>
    <n v="9"/>
    <n v="1"/>
  </r>
  <r>
    <n v="131.664715729872"/>
    <n v="83.646247888180199"/>
    <n v="38.801332502043103"/>
    <n v="27.18418433978"/>
    <n v="2.4775762679564002"/>
    <n v="169.85720155244601"/>
    <n v="10.3227904716036"/>
    <n v="62.979419578727097"/>
    <n v="6.55817829414522"/>
    <n v="1.21724220039016"/>
    <n v="1045.00147605963"/>
    <n v="35.931940067946996"/>
    <n v="15.7612425475109"/>
    <n v="469"/>
    <x v="2"/>
    <x v="0"/>
    <n v="23.080316744504799"/>
    <n v="103.04617596460901"/>
    <s v="Friday"/>
    <n v="6"/>
    <x v="11"/>
    <x v="7"/>
    <x v="3"/>
    <n v="84"/>
    <n v="1"/>
  </r>
  <r>
    <n v="37.066379376567497"/>
    <n v="154.268452316078"/>
    <n v="73.677717496954699"/>
    <n v="42.833945335246298"/>
    <n v="1.2673701832981601"/>
    <n v="61.174055246553003"/>
    <n v="12.086988146030601"/>
    <n v="10.951272856425099"/>
    <n v="1.0199418118380601"/>
    <n v="171.81481946355501"/>
    <n v="981.75512972293097"/>
    <n v="38.489943799216299"/>
    <n v="9.2116609718279303"/>
    <n v="400"/>
    <x v="0"/>
    <x v="2"/>
    <n v="30.059740558174202"/>
    <n v="122.131330806067"/>
    <s v="Thursday"/>
    <n v="6"/>
    <x v="6"/>
    <x v="0"/>
    <x v="3"/>
    <n v="29"/>
    <n v="1"/>
  </r>
  <r>
    <n v="210.31304947980999"/>
    <n v="156.740411578817"/>
    <n v="33.9089990911529"/>
    <n v="24.380905621288701"/>
    <n v="1.8486912737543799"/>
    <n v="91.381543737210507"/>
    <n v="17.130266173712499"/>
    <n v="32.568281594172603"/>
    <n v="6.4245460296099397"/>
    <n v="88.0407648244298"/>
    <n v="982.25278633981702"/>
    <n v="6.8182011344853599"/>
    <n v="0.44371151234749701"/>
    <n v="389"/>
    <x v="1"/>
    <x v="4"/>
    <n v="29.062682171219699"/>
    <n v="99.539200896667097"/>
    <s v="Sunday"/>
    <n v="22"/>
    <x v="2"/>
    <x v="3"/>
    <x v="5"/>
    <n v="35"/>
    <n v="1"/>
  </r>
  <r>
    <n v="152.801973524137"/>
    <n v="56.5845825906828"/>
    <n v="34.3054972661742"/>
    <n v="36.265781852004501"/>
    <n v="0.62516010829656599"/>
    <n v="94.931869457521401"/>
    <n v="19.293450693418801"/>
    <n v="55.977823714647698"/>
    <n v="9.7606490807097597"/>
    <n v="93.289944140591899"/>
    <n v="1046.1004828683299"/>
    <n v="23.6552307467548"/>
    <n v="4.0609508409269601"/>
    <n v="135"/>
    <x v="0"/>
    <x v="4"/>
    <n v="44.068189534714897"/>
    <n v="114.47230448704001"/>
    <s v="Tuesday"/>
    <n v="14"/>
    <x v="1"/>
    <x v="1"/>
    <x v="3"/>
    <n v="20"/>
    <n v="0"/>
  </r>
  <r>
    <n v="53.635325860425702"/>
    <n v="32.377736544417303"/>
    <n v="42.787699014034096"/>
    <n v="41.177917353490898"/>
    <n v="2.08750669422276"/>
    <n v="11.157361508623501"/>
    <n v="26.067532182737999"/>
    <n v="75.295355695134006"/>
    <n v="5.9342607478460501"/>
    <n v="64.872899424480906"/>
    <n v="1015.00786369885"/>
    <n v="27.6148430187393"/>
    <n v="8.9586006020659994"/>
    <n v="376"/>
    <x v="1"/>
    <x v="1"/>
    <n v="30.226211273450001"/>
    <n v="122.06681697943699"/>
    <s v="Saturday"/>
    <n v="1"/>
    <x v="11"/>
    <x v="8"/>
    <x v="5"/>
    <n v="80"/>
    <n v="1"/>
  </r>
  <r>
    <n v="131.78600255354999"/>
    <n v="60.063793877727498"/>
    <n v="39.0172494109312"/>
    <n v="4.0690790116990598"/>
    <n v="4.9134280569848903"/>
    <n v="110.92216963259899"/>
    <n v="16.0363776170731"/>
    <n v="47.234890762364401"/>
    <n v="6.3748418434766698"/>
    <n v="238.85750577212701"/>
    <n v="1026.7681199083199"/>
    <n v="33.967276735374398"/>
    <n v="4.66302005786644"/>
    <n v="213"/>
    <x v="2"/>
    <x v="3"/>
    <n v="22.942588783849999"/>
    <n v="113.177805973357"/>
    <s v="Wednesday"/>
    <n v="4"/>
    <x v="9"/>
    <x v="9"/>
    <x v="4"/>
    <n v="58"/>
    <n v="0"/>
  </r>
  <r>
    <n v="44.829185452651402"/>
    <n v="142.10600085911801"/>
    <n v="67.357822378924297"/>
    <n v="30.015037762029301"/>
    <n v="0.46140225272536101"/>
    <n v="66.803196748970095"/>
    <n v="-4.0855091341241696"/>
    <n v="77.556023475588304"/>
    <n v="2.5178908411869201"/>
    <n v="268.69889033521099"/>
    <n v="1033.50100410152"/>
    <n v="36.185484712592299"/>
    <n v="1.0122395178528101"/>
    <n v="156"/>
    <x v="2"/>
    <x v="4"/>
    <n v="46.130016309127399"/>
    <n v="108.604213139194"/>
    <s v="Sunday"/>
    <n v="12"/>
    <x v="1"/>
    <x v="1"/>
    <x v="2"/>
    <n v="45"/>
    <n v="0"/>
  </r>
  <r>
    <n v="185.70685978666199"/>
    <n v="100.836973648983"/>
    <n v="81.843581353346096"/>
    <n v="25.251020064016"/>
    <n v="1.3107310097996101"/>
    <n v="107.368218391097"/>
    <n v="-8.6456154129738696"/>
    <n v="66.476046152574995"/>
    <n v="7.6769906404956103"/>
    <n v="138.66620775012001"/>
    <n v="984.478386894153"/>
    <n v="38.889063208455802"/>
    <n v="18.977474286220101"/>
    <n v="346"/>
    <x v="3"/>
    <x v="4"/>
    <n v="24.3410872199774"/>
    <n v="120.827850537636"/>
    <s v="Saturday"/>
    <n v="16"/>
    <x v="6"/>
    <x v="1"/>
    <x v="0"/>
    <n v="45"/>
    <n v="1"/>
  </r>
  <r>
    <n v="96.0024452102558"/>
    <n v="210.74854231506501"/>
    <n v="27.036628774174499"/>
    <n v="48.694116342297399"/>
    <n v="3.97218843034018"/>
    <n v="185.707482324089"/>
    <n v="27.520971419759999"/>
    <n v="86.220680479144505"/>
    <n v="6.0624029809353202"/>
    <n v="2.9298731092414698"/>
    <n v="1025.91758993915"/>
    <n v="49.984126277009402"/>
    <n v="14.6506529766264"/>
    <n v="442"/>
    <x v="3"/>
    <x v="3"/>
    <n v="20.725948634132099"/>
    <n v="101.11047467951001"/>
    <s v="Thursday"/>
    <n v="16"/>
    <x v="1"/>
    <x v="4"/>
    <x v="1"/>
    <n v="92"/>
    <n v="1"/>
  </r>
  <r>
    <n v="181.69069544979899"/>
    <n v="139.014613809732"/>
    <n v="71.588754738697205"/>
    <n v="16.4974242625625"/>
    <n v="4.4710803802309496"/>
    <n v="162.47696753727101"/>
    <n v="-8.6443908787167303E-2"/>
    <n v="84.686132368960699"/>
    <n v="0.91349606740326095"/>
    <n v="128.835892586981"/>
    <n v="1004.72354455189"/>
    <n v="40.172799459643201"/>
    <n v="11.173529419345099"/>
    <n v="55"/>
    <x v="3"/>
    <x v="2"/>
    <n v="29.333920484601901"/>
    <n v="95.946084772723793"/>
    <s v="Friday"/>
    <n v="1"/>
    <x v="5"/>
    <x v="9"/>
    <x v="4"/>
    <n v="86"/>
    <n v="0"/>
  </r>
  <r>
    <n v="129.49459355461201"/>
    <n v="269.29308630464698"/>
    <n v="40.641473226680503"/>
    <n v="35.534644098798701"/>
    <n v="4.3419172652931897"/>
    <n v="39.686573865005897"/>
    <n v="-6.2909805838472197"/>
    <n v="24.1660795922067"/>
    <n v="7.9324020826877497"/>
    <n v="137.90606843286699"/>
    <n v="1045.89588047798"/>
    <n v="40.465780285630601"/>
    <n v="19.694874684032602"/>
    <n v="191"/>
    <x v="0"/>
    <x v="0"/>
    <n v="37.454772135420001"/>
    <n v="100.686637646286"/>
    <s v="Wednesday"/>
    <n v="10"/>
    <x v="1"/>
    <x v="1"/>
    <x v="1"/>
    <n v="32"/>
    <n v="0"/>
  </r>
  <r>
    <n v="160.03882171445301"/>
    <n v="298.398156048484"/>
    <n v="81.134686840734005"/>
    <n v="47.292147209551601"/>
    <n v="4.2847969781488802"/>
    <n v="12.573906356622899"/>
    <n v="4.1247407124246998"/>
    <n v="69.357000124147902"/>
    <n v="2.9744204778605501"/>
    <n v="273.30433196783002"/>
    <n v="990.80715928656696"/>
    <n v="6.41440299764463"/>
    <n v="19.875152768272301"/>
    <n v="322"/>
    <x v="2"/>
    <x v="0"/>
    <n v="46.6404888083758"/>
    <n v="101.86937926291"/>
    <s v="Wednesday"/>
    <n v="8"/>
    <x v="6"/>
    <x v="3"/>
    <x v="1"/>
    <n v="86"/>
    <n v="1"/>
  </r>
  <r>
    <n v="61.5845162267685"/>
    <n v="119.829042753666"/>
    <n v="18.550683619282498"/>
    <n v="3.44886707095533"/>
    <n v="3.2848338119956901"/>
    <n v="74.458885730007694"/>
    <n v="-8.2199222403650491"/>
    <n v="15.828090052365599"/>
    <n v="5.0006635462012898"/>
    <n v="131.57519009221599"/>
    <n v="1000.51723510868"/>
    <n v="6.9028994992605703"/>
    <n v="6.3318785151544601"/>
    <n v="351"/>
    <x v="3"/>
    <x v="0"/>
    <n v="31.125585736688901"/>
    <n v="120.383513405592"/>
    <s v="Monday"/>
    <n v="6"/>
    <x v="0"/>
    <x v="2"/>
    <x v="2"/>
    <n v="22"/>
    <n v="1"/>
  </r>
  <r>
    <n v="156.47053186364599"/>
    <n v="224.93821112388099"/>
    <n v="16.892964589829901"/>
    <n v="39.338089511411603"/>
    <n v="3.3052446357109"/>
    <n v="31.345713407602801"/>
    <n v="38.552821746002103"/>
    <n v="95.036033714976398"/>
    <n v="3.48319505122759"/>
    <n v="112.60575500799899"/>
    <n v="996.96154746836203"/>
    <n v="32.255513377173401"/>
    <n v="4.5947563621882699"/>
    <n v="478"/>
    <x v="3"/>
    <x v="0"/>
    <n v="49.3832333967568"/>
    <n v="90.135635532049307"/>
    <s v="Tuesday"/>
    <n v="20"/>
    <x v="0"/>
    <x v="3"/>
    <x v="3"/>
    <n v="40"/>
    <n v="1"/>
  </r>
  <r>
    <n v="176.12428954692101"/>
    <n v="105.531785402441"/>
    <n v="60.714362129228199"/>
    <n v="37.368560850174802"/>
    <n v="3.6509771513465101"/>
    <n v="88.250158352888803"/>
    <n v="8.9730112898862497"/>
    <n v="30.441689344653199"/>
    <n v="4.2586784364403298"/>
    <n v="85.661009150857893"/>
    <n v="1018.6195528926301"/>
    <n v="0.60565010863151603"/>
    <n v="10.524770190826599"/>
    <n v="141"/>
    <x v="2"/>
    <x v="0"/>
    <n v="41.333942377618598"/>
    <n v="90.472865866139401"/>
    <s v="Sunday"/>
    <n v="23"/>
    <x v="3"/>
    <x v="4"/>
    <x v="3"/>
    <n v="81"/>
    <n v="0"/>
  </r>
  <r>
    <n v="233.83037878117301"/>
    <n v="165.808958366958"/>
    <n v="89.009953118727694"/>
    <n v="21.473167261468799"/>
    <n v="2.2824986205256002"/>
    <n v="99.542639341805796"/>
    <n v="19.120474404501699"/>
    <n v="38.0535756606603"/>
    <n v="9.2690609075209398"/>
    <n v="65.178161911078107"/>
    <n v="1040.73529095869"/>
    <n v="30.946557517614099"/>
    <n v="0.52298333027119503"/>
    <n v="80"/>
    <x v="2"/>
    <x v="1"/>
    <n v="32.4396909899504"/>
    <n v="107.430570337821"/>
    <s v="Monday"/>
    <n v="2"/>
    <x v="2"/>
    <x v="6"/>
    <x v="5"/>
    <n v="97"/>
    <n v="0"/>
  </r>
  <r>
    <n v="143.328538767525"/>
    <n v="52.567549688032898"/>
    <n v="62.148671478171302"/>
    <n v="5.0911406393990104"/>
    <n v="0.443054040785826"/>
    <n v="119.31980976753201"/>
    <n v="9.1523512579623194"/>
    <n v="93.513531365969399"/>
    <n v="6.2064404028064697"/>
    <n v="117.55865344316"/>
    <n v="1028.1276303351799"/>
    <n v="10.0577934362038"/>
    <n v="9.1795252658150197"/>
    <n v="194"/>
    <x v="0"/>
    <x v="0"/>
    <n v="49.575738663550503"/>
    <n v="127.482437877051"/>
    <s v="Sunday"/>
    <n v="18"/>
    <x v="2"/>
    <x v="7"/>
    <x v="5"/>
    <n v="53"/>
    <n v="0"/>
  </r>
  <r>
    <n v="78.684626032855505"/>
    <n v="166.99340143751701"/>
    <n v="70.249924908633304"/>
    <n v="3.3389932107358198"/>
    <n v="1.0501314185947701"/>
    <n v="75.407165874176499"/>
    <n v="30.881061917888299"/>
    <n v="66.271464694251804"/>
    <n v="7.9183316148108496"/>
    <n v="5.9672969698075002"/>
    <n v="1019.97239378067"/>
    <n v="0.58254501101509504"/>
    <n v="0.21008553622551299"/>
    <n v="202"/>
    <x v="0"/>
    <x v="4"/>
    <n v="30.972782578965599"/>
    <n v="95.442660078779397"/>
    <s v="Monday"/>
    <n v="2"/>
    <x v="5"/>
    <x v="4"/>
    <x v="0"/>
    <n v="54"/>
    <n v="0"/>
  </r>
  <r>
    <n v="124.56405674055399"/>
    <n v="55.162148953838198"/>
    <n v="83.077879672723498"/>
    <n v="18.5116556711864"/>
    <n v="4.1573464700017597"/>
    <n v="193.98478118188399"/>
    <n v="9.0798469532234698"/>
    <n v="72.100146217743699"/>
    <n v="5.8932053173899597"/>
    <n v="105.456958575098"/>
    <n v="991.29502706448704"/>
    <n v="21.8849816319902"/>
    <n v="4.0823951468597102"/>
    <n v="321"/>
    <x v="0"/>
    <x v="2"/>
    <n v="36.788239735800097"/>
    <n v="92.633935508329898"/>
    <s v="Wednesday"/>
    <n v="7"/>
    <x v="3"/>
    <x v="6"/>
    <x v="2"/>
    <n v="89"/>
    <n v="1"/>
  </r>
  <r>
    <n v="214.55901239219699"/>
    <n v="29.915875913595102"/>
    <n v="71.323677898839904"/>
    <n v="7.3269954831921398"/>
    <n v="3.01313972074073"/>
    <n v="94.270021231650801"/>
    <n v="-6.9366060201853701"/>
    <n v="40.1846819822253"/>
    <n v="6.90347967215786"/>
    <n v="359.11491838325401"/>
    <n v="1042.3179634822"/>
    <n v="16.569783390768599"/>
    <n v="14.601751378946201"/>
    <n v="162"/>
    <x v="2"/>
    <x v="0"/>
    <n v="43.4590102051353"/>
    <n v="125.61561080484501"/>
    <s v="Tuesday"/>
    <n v="0"/>
    <x v="5"/>
    <x v="7"/>
    <x v="3"/>
    <n v="83"/>
    <n v="0"/>
  </r>
  <r>
    <n v="130.57024277765001"/>
    <n v="23.259284721334598"/>
    <n v="86.651745962985302"/>
    <n v="15.925567202277399"/>
    <n v="3.9507116913518199"/>
    <n v="170.91961415108801"/>
    <n v="6.8023679136861004"/>
    <n v="60.435832791236002"/>
    <n v="2.3703139324326301"/>
    <n v="73.201100028104193"/>
    <n v="985.45936389784697"/>
    <n v="21.654689287015799"/>
    <n v="1.0402220193557401"/>
    <n v="384"/>
    <x v="0"/>
    <x v="0"/>
    <n v="42.723704017439303"/>
    <n v="95.280535156150805"/>
    <s v="Sunday"/>
    <n v="8"/>
    <x v="11"/>
    <x v="3"/>
    <x v="1"/>
    <n v="57"/>
    <n v="1"/>
  </r>
  <r>
    <n v="149.40985466057799"/>
    <n v="73.761700014182097"/>
    <n v="9.6815063765742995"/>
    <n v="39.384788769333397"/>
    <n v="3.5107864877919801"/>
    <n v="88.718535418175193"/>
    <n v="-0.29739445355232602"/>
    <n v="75.144475780646204"/>
    <n v="2.1464583203902601"/>
    <n v="169.81440970344701"/>
    <n v="1036.1313483485301"/>
    <n v="46.872566751625698"/>
    <n v="14.4807678556247"/>
    <n v="25"/>
    <x v="1"/>
    <x v="2"/>
    <n v="36.848726815573997"/>
    <n v="112.074485618964"/>
    <s v="Sunday"/>
    <n v="3"/>
    <x v="9"/>
    <x v="9"/>
    <x v="2"/>
    <n v="96"/>
    <n v="0"/>
  </r>
  <r>
    <n v="28.8125257586446"/>
    <n v="230.48771543380701"/>
    <n v="47.136963784580203"/>
    <n v="41.042602519188499"/>
    <n v="2.92179791326918"/>
    <n v="138.27663795965"/>
    <n v="22.2777457113616"/>
    <n v="81.299621350542196"/>
    <n v="5.8043617540057202"/>
    <n v="95.3097175010803"/>
    <n v="986.24935470746595"/>
    <n v="8.8500323331757897"/>
    <n v="15.8410855771477"/>
    <n v="50"/>
    <x v="3"/>
    <x v="0"/>
    <n v="48.956613980067402"/>
    <n v="104.38438186885401"/>
    <s v="Saturday"/>
    <n v="16"/>
    <x v="4"/>
    <x v="1"/>
    <x v="5"/>
    <n v="73"/>
    <n v="0"/>
  </r>
  <r>
    <n v="213.56844401067599"/>
    <n v="224.42736578346901"/>
    <n v="67.857984325129493"/>
    <n v="26.5423175542937"/>
    <n v="4.5558798507481404"/>
    <n v="134.93882217056199"/>
    <n v="7.4573651058583597"/>
    <n v="32.8714605518078"/>
    <n v="7.52595024457165"/>
    <n v="75.278721257937093"/>
    <n v="1029.53636970138"/>
    <n v="32.257451349517801"/>
    <n v="13.029253314673801"/>
    <n v="269"/>
    <x v="3"/>
    <x v="2"/>
    <n v="45.139079700237197"/>
    <n v="111.952669390144"/>
    <s v="Tuesday"/>
    <n v="7"/>
    <x v="7"/>
    <x v="7"/>
    <x v="2"/>
    <n v="43"/>
    <n v="0"/>
  </r>
  <r>
    <n v="13.742995266059999"/>
    <n v="144.54117616783799"/>
    <n v="52.570582219703901"/>
    <n v="23.5801711396089"/>
    <n v="1.8115683430922001"/>
    <n v="132.33068571497901"/>
    <n v="37.840644452918099"/>
    <n v="87.038941033157599"/>
    <n v="3.4438034560870499"/>
    <n v="318.44399762624602"/>
    <n v="1001.68895167055"/>
    <n v="8.6144794176032295"/>
    <n v="3.6757024851134199"/>
    <n v="344"/>
    <x v="3"/>
    <x v="4"/>
    <n v="39.345901108776303"/>
    <n v="120.06208679155699"/>
    <s v="Sunday"/>
    <n v="4"/>
    <x v="5"/>
    <x v="6"/>
    <x v="4"/>
    <n v="89"/>
    <n v="1"/>
  </r>
  <r>
    <n v="70.963470050911596"/>
    <n v="164.652068745495"/>
    <n v="52.124141865106402"/>
    <n v="41.764368361811101"/>
    <n v="0.24568345410724901"/>
    <n v="44.580543132524902"/>
    <n v="38.905998242336302"/>
    <n v="99.297080660061596"/>
    <n v="4.7348145392131"/>
    <n v="137.61488271774499"/>
    <n v="984.43867796910195"/>
    <n v="39.3695237327195"/>
    <n v="6.3026009729326402"/>
    <n v="400"/>
    <x v="0"/>
    <x v="1"/>
    <n v="43.431698576561303"/>
    <n v="120.80288908054899"/>
    <s v="Wednesday"/>
    <n v="9"/>
    <x v="10"/>
    <x v="0"/>
    <x v="1"/>
    <n v="55"/>
    <n v="1"/>
  </r>
  <r>
    <n v="144.988144675266"/>
    <n v="286.32137341941501"/>
    <n v="71.077787984066603"/>
    <n v="13.831118668104001"/>
    <n v="4.0816977145291098"/>
    <n v="195.09863411907401"/>
    <n v="-0.27988450943568699"/>
    <n v="37.721256012980398"/>
    <n v="5.1264160539658503"/>
    <n v="255.34064054971299"/>
    <n v="1015.76814891307"/>
    <n v="26.632741612558402"/>
    <n v="3.3163306400087702"/>
    <n v="314"/>
    <x v="0"/>
    <x v="4"/>
    <n v="21.409099707386801"/>
    <n v="112.185842277498"/>
    <s v="Sunday"/>
    <n v="18"/>
    <x v="11"/>
    <x v="1"/>
    <x v="5"/>
    <n v="60"/>
    <n v="1"/>
  </r>
  <r>
    <n v="113.319350624386"/>
    <n v="98.086376724159805"/>
    <n v="35.061544021409901"/>
    <n v="32.771174605833203"/>
    <n v="1.0419457964665599"/>
    <n v="166.225994327856"/>
    <n v="18.530874843409201"/>
    <n v="12.1545589881091"/>
    <n v="8.17738878803614"/>
    <n v="280.076876579594"/>
    <n v="998.73823212282798"/>
    <n v="3.9268528339517901"/>
    <n v="16.311293869238899"/>
    <n v="320"/>
    <x v="3"/>
    <x v="2"/>
    <n v="23.3090414875128"/>
    <n v="118.633764791087"/>
    <s v="Monday"/>
    <n v="12"/>
    <x v="11"/>
    <x v="8"/>
    <x v="2"/>
    <n v="78"/>
    <n v="1"/>
  </r>
  <r>
    <n v="165.30474256423301"/>
    <n v="149.848514169418"/>
    <n v="11.0433690479886"/>
    <n v="19.335339864185801"/>
    <n v="4.7947837528014201"/>
    <n v="166.161133682627"/>
    <n v="6.3052307780384096"/>
    <n v="57.822979500879299"/>
    <n v="7.7962675955505398"/>
    <n v="243.72951215881099"/>
    <n v="1025.1008866917"/>
    <n v="6.5831367546769801"/>
    <n v="7.1562593585688603"/>
    <n v="202"/>
    <x v="3"/>
    <x v="2"/>
    <n v="46.991182570793399"/>
    <n v="115.98907740562299"/>
    <s v="Wednesday"/>
    <n v="0"/>
    <x v="11"/>
    <x v="5"/>
    <x v="4"/>
    <n v="18"/>
    <n v="0"/>
  </r>
  <r>
    <n v="196.41998876834799"/>
    <n v="35.8310060693385"/>
    <n v="94.291550811178396"/>
    <n v="21.995781682240601"/>
    <n v="2.8786902882628902"/>
    <n v="83.890693681338206"/>
    <n v="15.825247083639301"/>
    <n v="47.0232205280833"/>
    <n v="4.4965973122301302"/>
    <n v="222.49981213255299"/>
    <n v="994.54428866375599"/>
    <n v="41.685245869876901"/>
    <n v="8.97722042959475"/>
    <n v="57"/>
    <x v="2"/>
    <x v="2"/>
    <n v="39.933661341084097"/>
    <n v="125.414537265668"/>
    <s v="Friday"/>
    <n v="9"/>
    <x v="10"/>
    <x v="1"/>
    <x v="0"/>
    <n v="45"/>
    <n v="0"/>
  </r>
  <r>
    <n v="192.467926718928"/>
    <n v="90.910882968488707"/>
    <n v="46.790212063821002"/>
    <n v="26.159448741672701"/>
    <n v="0.22535525984804999"/>
    <n v="140.57629257421601"/>
    <n v="-5.6006096126867302"/>
    <n v="94.9504590982135"/>
    <n v="2.8811543239141502"/>
    <n v="39.034555802263199"/>
    <n v="1000.01620072453"/>
    <n v="47.083659943646303"/>
    <n v="4.4627453394747896"/>
    <n v="498"/>
    <x v="1"/>
    <x v="2"/>
    <n v="47.402422737783503"/>
    <n v="91.580321788761793"/>
    <s v="Sunday"/>
    <n v="4"/>
    <x v="9"/>
    <x v="2"/>
    <x v="4"/>
    <n v="73"/>
    <n v="1"/>
  </r>
  <r>
    <n v="176.585753784415"/>
    <n v="69.058942865324894"/>
    <n v="65.586608099121705"/>
    <n v="20.342297727349099"/>
    <n v="2.6336725144402702"/>
    <n v="108.435300072095"/>
    <n v="34.0145010529518"/>
    <n v="19.690023902169401"/>
    <n v="7.1428662840408803"/>
    <n v="235.583925888994"/>
    <n v="1010.3879131595201"/>
    <n v="38.426190703338698"/>
    <n v="2.86870521588162"/>
    <n v="32"/>
    <x v="2"/>
    <x v="3"/>
    <n v="48.134708664852702"/>
    <n v="116.57771965065599"/>
    <s v="Wednesday"/>
    <n v="15"/>
    <x v="4"/>
    <x v="2"/>
    <x v="3"/>
    <n v="91"/>
    <n v="0"/>
  </r>
  <r>
    <n v="166.97589116167001"/>
    <n v="58.117050107963401"/>
    <n v="27.676842850271299"/>
    <n v="33.671794853386501"/>
    <n v="3.20050724730002"/>
    <n v="173.89610502396499"/>
    <n v="10.728114641144201"/>
    <n v="98.999010665927997"/>
    <n v="7.6468210278921402"/>
    <n v="328.25004945385001"/>
    <n v="1005.9932809006"/>
    <n v="42.300222957840703"/>
    <n v="13.9422565465423"/>
    <n v="164"/>
    <x v="2"/>
    <x v="3"/>
    <n v="26.237093909406401"/>
    <n v="123.153570511818"/>
    <s v="Sunday"/>
    <n v="14"/>
    <x v="4"/>
    <x v="8"/>
    <x v="5"/>
    <n v="58"/>
    <n v="0"/>
  </r>
  <r>
    <n v="52.6208536956903"/>
    <n v="93.462342547689005"/>
    <n v="51.181353071535803"/>
    <n v="29.104939536951399"/>
    <n v="1.7417560408624799"/>
    <n v="117.660351487442"/>
    <n v="36.249234018023898"/>
    <n v="27.7333017952433"/>
    <n v="6.9843687745791598"/>
    <n v="297.21776428089601"/>
    <n v="1040.45522262034"/>
    <n v="23.263535485379201"/>
    <n v="10.627895088294499"/>
    <n v="276"/>
    <x v="3"/>
    <x v="0"/>
    <n v="41.372307816963797"/>
    <n v="115.04397938649799"/>
    <s v="Wednesday"/>
    <n v="5"/>
    <x v="9"/>
    <x v="6"/>
    <x v="2"/>
    <n v="41"/>
    <n v="0"/>
  </r>
  <r>
    <n v="163.50126336449199"/>
    <n v="53.2055682136317"/>
    <n v="22.3409236641767"/>
    <n v="45.210541425058899"/>
    <n v="1.0926142298861801"/>
    <n v="95.821522445360898"/>
    <n v="26.892199499027999"/>
    <n v="31.389646329027698"/>
    <n v="8.4045464386560003"/>
    <n v="175.51802605193001"/>
    <n v="983.10159389835803"/>
    <n v="4.5834828768891001"/>
    <n v="11.6621239623913"/>
    <n v="370"/>
    <x v="0"/>
    <x v="2"/>
    <n v="40.412092667554198"/>
    <n v="111.396451956585"/>
    <s v="Wednesday"/>
    <n v="6"/>
    <x v="11"/>
    <x v="7"/>
    <x v="1"/>
    <n v="97"/>
    <n v="1"/>
  </r>
  <r>
    <n v="56.3339297357861"/>
    <n v="106.524072606034"/>
    <n v="49.401172338335499"/>
    <n v="4.7547681943400697"/>
    <n v="1.7817139898250001"/>
    <n v="75.353017632885098"/>
    <n v="25.390407063506199"/>
    <n v="14.5629040647915"/>
    <n v="8.5063437696005302"/>
    <n v="254.61904284019101"/>
    <n v="1048.94437425413"/>
    <n v="6.530791022192"/>
    <n v="12.0695848673545"/>
    <n v="356"/>
    <x v="1"/>
    <x v="1"/>
    <n v="23.275915813532801"/>
    <n v="126.30577218580299"/>
    <s v="Wednesday"/>
    <n v="6"/>
    <x v="1"/>
    <x v="9"/>
    <x v="0"/>
    <n v="97"/>
    <n v="1"/>
  </r>
  <r>
    <n v="14.527990483946599"/>
    <n v="138.87680394280099"/>
    <n v="89.198220086448003"/>
    <n v="20.167536493292101"/>
    <n v="4.9397782874248701"/>
    <n v="36.017227063392703"/>
    <n v="21.9108876179716"/>
    <n v="12.9502417691674"/>
    <n v="0.59772545143164901"/>
    <n v="243.96124721501801"/>
    <n v="1016.68290433193"/>
    <n v="31.568916626476099"/>
    <n v="11.3753891170013"/>
    <n v="218"/>
    <x v="1"/>
    <x v="0"/>
    <n v="30.009120366873599"/>
    <n v="118.745213859217"/>
    <s v="Wednesday"/>
    <n v="9"/>
    <x v="8"/>
    <x v="3"/>
    <x v="4"/>
    <n v="39"/>
    <n v="0"/>
  </r>
  <r>
    <n v="176.60882916722099"/>
    <n v="44.157934678623597"/>
    <n v="20.065064753318701"/>
    <n v="29.019759757574001"/>
    <n v="1.2525438707763601"/>
    <n v="196.68868973001"/>
    <n v="-1.67060024922503"/>
    <n v="16.785729534413299"/>
    <n v="8.0670078911718992"/>
    <n v="268.70017269178999"/>
    <n v="990.43970545438003"/>
    <n v="44.070156733255899"/>
    <n v="18.726761997108699"/>
    <n v="182"/>
    <x v="0"/>
    <x v="4"/>
    <n v="31.307072666417302"/>
    <n v="107.914362667105"/>
    <s v="Saturday"/>
    <n v="8"/>
    <x v="9"/>
    <x v="7"/>
    <x v="5"/>
    <n v="17"/>
    <n v="0"/>
  </r>
  <r>
    <n v="100.967160531342"/>
    <n v="139.800307188251"/>
    <n v="20.2192054677407"/>
    <n v="37.623703131356002"/>
    <n v="1.49187859344337"/>
    <n v="194.8611235914"/>
    <n v="12.4224087134803"/>
    <n v="34.727937968828698"/>
    <n v="1.8109593416399601"/>
    <n v="106.183494423048"/>
    <n v="1036.32262625313"/>
    <n v="40.7000386675549"/>
    <n v="19.742646846463501"/>
    <n v="135"/>
    <x v="1"/>
    <x v="1"/>
    <n v="34.567635668935402"/>
    <n v="114.555433518047"/>
    <s v="Friday"/>
    <n v="22"/>
    <x v="8"/>
    <x v="3"/>
    <x v="0"/>
    <n v="36"/>
    <n v="0"/>
  </r>
  <r>
    <n v="198.43127274282801"/>
    <n v="134.220253300813"/>
    <n v="96.255242562271704"/>
    <n v="47.100454648169901"/>
    <n v="4.6391100964081904"/>
    <n v="43.005118633977297"/>
    <n v="-0.31657377133971898"/>
    <n v="80.240278061281501"/>
    <n v="9.8537006363397701"/>
    <n v="182.30356937154099"/>
    <n v="1029.97791015848"/>
    <n v="47.144892802221698"/>
    <n v="14.3448694779829"/>
    <n v="30"/>
    <x v="0"/>
    <x v="4"/>
    <n v="42.846030759436204"/>
    <n v="117.668046117505"/>
    <s v="Tuesday"/>
    <n v="15"/>
    <x v="1"/>
    <x v="1"/>
    <x v="1"/>
    <n v="17"/>
    <n v="0"/>
  </r>
  <r>
    <n v="125.84908087204199"/>
    <n v="178.75858389738301"/>
    <n v="22.1198510361784"/>
    <n v="23.7448396718998"/>
    <n v="4.39407966119051"/>
    <n v="178.04804227227601"/>
    <n v="16.410791804969101"/>
    <n v="18.940531451611299"/>
    <n v="6.7397721266473001"/>
    <n v="79.420000358200497"/>
    <n v="1000.66749355327"/>
    <n v="15.974578426371099"/>
    <n v="15.492240577812201"/>
    <n v="380"/>
    <x v="1"/>
    <x v="2"/>
    <n v="30.471311245791899"/>
    <n v="93.989642208891098"/>
    <s v="Monday"/>
    <n v="0"/>
    <x v="7"/>
    <x v="8"/>
    <x v="5"/>
    <n v="77"/>
    <n v="1"/>
  </r>
  <r>
    <n v="94.737322575760899"/>
    <n v="219.34959751056499"/>
    <n v="32.386663408319698"/>
    <n v="8.7238962770268706"/>
    <n v="2.0491515985079398"/>
    <n v="63.579307764240902"/>
    <n v="6.5894758515459397"/>
    <n v="30.6655750648968"/>
    <n v="5.9491483392741999"/>
    <n v="27.373935094026699"/>
    <n v="1007.70029342591"/>
    <n v="16.165452363188301"/>
    <n v="3.3043878501158401"/>
    <n v="25"/>
    <x v="0"/>
    <x v="4"/>
    <n v="28.897312399690598"/>
    <n v="95.153259493104798"/>
    <s v="Friday"/>
    <n v="20"/>
    <x v="0"/>
    <x v="7"/>
    <x v="3"/>
    <n v="56"/>
    <n v="0"/>
  </r>
  <r>
    <n v="114.14090979952501"/>
    <n v="132.402849514244"/>
    <n v="46.655111904116701"/>
    <n v="23.033526219436599"/>
    <n v="3.9595503785244399"/>
    <n v="71.078868050440903"/>
    <n v="10.948338713701901"/>
    <n v="90.337279028818102"/>
    <n v="8.3499796020132298"/>
    <n v="294.50553174516898"/>
    <n v="1017.53594208021"/>
    <n v="20.251752682840898"/>
    <n v="15.2898732667686"/>
    <n v="453"/>
    <x v="0"/>
    <x v="0"/>
    <n v="45.976554509843297"/>
    <n v="94.122241691273203"/>
    <s v="Wednesday"/>
    <n v="9"/>
    <x v="7"/>
    <x v="5"/>
    <x v="1"/>
    <n v="69"/>
    <n v="1"/>
  </r>
  <r>
    <n v="150.57325195545801"/>
    <n v="239.73438857379099"/>
    <n v="91.329416113964299"/>
    <n v="6.97497902421566"/>
    <n v="3.28395542251701"/>
    <n v="120.095621658737"/>
    <n v="19.370350467319799"/>
    <n v="28.980275974245298"/>
    <n v="2.9660547233644299"/>
    <n v="80.352271417940102"/>
    <n v="995.38975219179201"/>
    <n v="44.028660110198999"/>
    <n v="11.652219737186"/>
    <n v="148"/>
    <x v="0"/>
    <x v="3"/>
    <n v="29.299186689094601"/>
    <n v="113.782377347938"/>
    <s v="Thursday"/>
    <n v="15"/>
    <x v="11"/>
    <x v="9"/>
    <x v="1"/>
    <n v="97"/>
    <n v="0"/>
  </r>
  <r>
    <n v="143.58419062722101"/>
    <n v="237.98800782855301"/>
    <n v="68.726509494010699"/>
    <n v="43.228803034823201"/>
    <n v="3.78621201531592"/>
    <n v="163.206701857046"/>
    <n v="18.649309780141198"/>
    <n v="66.873738288009903"/>
    <n v="5.6716800166201198"/>
    <n v="12.2830864077408"/>
    <n v="1013.30773110906"/>
    <n v="48.088851238836099"/>
    <n v="4.1379035280140801"/>
    <n v="421"/>
    <x v="3"/>
    <x v="3"/>
    <n v="29.5193760832395"/>
    <n v="120.865757947585"/>
    <s v="Monday"/>
    <n v="8"/>
    <x v="8"/>
    <x v="8"/>
    <x v="4"/>
    <n v="74"/>
    <n v="1"/>
  </r>
  <r>
    <n v="65.177044428704406"/>
    <n v="52.1585077713695"/>
    <n v="86.377549121424394"/>
    <n v="32.190687157931499"/>
    <n v="3.6415133337082302"/>
    <n v="121.691816025302"/>
    <n v="-2.8948918807040198"/>
    <n v="87.740049865855994"/>
    <n v="1.3850893146061001"/>
    <n v="267.54436077813602"/>
    <n v="1049.9469983976301"/>
    <n v="29.624261099830399"/>
    <n v="12.3373634784566"/>
    <n v="299"/>
    <x v="1"/>
    <x v="1"/>
    <n v="28.4166133938249"/>
    <n v="104.02225790804"/>
    <s v="Thursday"/>
    <n v="20"/>
    <x v="4"/>
    <x v="4"/>
    <x v="4"/>
    <n v="7"/>
    <n v="0"/>
  </r>
  <r>
    <n v="33.813635736928198"/>
    <n v="45.515977029353003"/>
    <n v="70.979531731700803"/>
    <n v="45.751355373561303"/>
    <n v="2.3451636919760301"/>
    <n v="79.2237960525826"/>
    <n v="24.688872698739001"/>
    <n v="52.641749642516302"/>
    <n v="0.38415078599081498"/>
    <n v="259.031634324832"/>
    <n v="1048.11904422003"/>
    <n v="11.5875811902509"/>
    <n v="16.769335884287099"/>
    <n v="103"/>
    <x v="1"/>
    <x v="2"/>
    <n v="40.365639401890398"/>
    <n v="117.814944275665"/>
    <s v="Friday"/>
    <n v="10"/>
    <x v="4"/>
    <x v="8"/>
    <x v="3"/>
    <n v="31"/>
    <n v="0"/>
  </r>
  <r>
    <n v="189.794130363715"/>
    <n v="54.5732845933532"/>
    <n v="21.0705320264825"/>
    <n v="13.652590894231199"/>
    <n v="1.4911345039878701"/>
    <n v="14.314792823058299"/>
    <n v="33.152833238982097"/>
    <n v="39.210241364179801"/>
    <n v="4.2836345471481501"/>
    <n v="241.42866216871499"/>
    <n v="1049.5954040342101"/>
    <n v="34.437867803842302"/>
    <n v="17.812382937241601"/>
    <n v="450"/>
    <x v="2"/>
    <x v="2"/>
    <n v="26.468632560269398"/>
    <n v="117.708460290498"/>
    <s v="Tuesday"/>
    <n v="13"/>
    <x v="5"/>
    <x v="4"/>
    <x v="1"/>
    <n v="13"/>
    <n v="1"/>
  </r>
  <r>
    <n v="124.313292301006"/>
    <n v="266.858591923662"/>
    <n v="87.297688284906499"/>
    <n v="29.292981340321699"/>
    <n v="1.63438113348701"/>
    <n v="70.3671270544328"/>
    <n v="-6.2527309416399897"/>
    <n v="50.036010341072704"/>
    <n v="3.9150694623512501"/>
    <n v="277.16403255184201"/>
    <n v="1049.0223712480599"/>
    <n v="27.342733097041201"/>
    <n v="17.075355172648599"/>
    <n v="191"/>
    <x v="2"/>
    <x v="0"/>
    <n v="38.805671735525898"/>
    <n v="119.923283139587"/>
    <s v="Thursday"/>
    <n v="2"/>
    <x v="11"/>
    <x v="6"/>
    <x v="0"/>
    <n v="67"/>
    <n v="0"/>
  </r>
  <r>
    <n v="220.29807031735899"/>
    <n v="193.44406243031099"/>
    <n v="89.930388369353395"/>
    <n v="36.381122668106698"/>
    <n v="4.4548323469490203"/>
    <n v="89.579656350454499"/>
    <n v="-2.8316217053259201"/>
    <n v="80.155207569745301"/>
    <n v="8.4092534039212303"/>
    <n v="78.900077163747099"/>
    <n v="1009.72663596577"/>
    <n v="49.773267144735598"/>
    <n v="13.964514627475999"/>
    <n v="304"/>
    <x v="2"/>
    <x v="2"/>
    <n v="45.118443984930202"/>
    <n v="119.14824993827"/>
    <s v="Tuesday"/>
    <n v="9"/>
    <x v="9"/>
    <x v="3"/>
    <x v="5"/>
    <n v="97"/>
    <n v="1"/>
  </r>
  <r>
    <n v="159.891024431402"/>
    <n v="147.998794791732"/>
    <n v="54.101241449149001"/>
    <n v="15.3956736508032"/>
    <n v="0.92793751546966896"/>
    <n v="112.445365898334"/>
    <n v="33.115350384794901"/>
    <n v="47.969294326723798"/>
    <n v="5.0621829545204697"/>
    <n v="179.63944577389401"/>
    <n v="1000.53318177459"/>
    <n v="0.49008244528336797"/>
    <n v="19.104688173221799"/>
    <n v="464"/>
    <x v="0"/>
    <x v="0"/>
    <n v="46.969822160678802"/>
    <n v="118.378862680485"/>
    <s v="Saturday"/>
    <n v="18"/>
    <x v="3"/>
    <x v="8"/>
    <x v="1"/>
    <n v="19"/>
    <n v="1"/>
  </r>
  <r>
    <n v="215.26360106164699"/>
    <n v="57.376506290752701"/>
    <n v="71.0364263766308"/>
    <n v="27.734789815918401"/>
    <n v="0.65953144322506396"/>
    <n v="134.545787337653"/>
    <n v="8.4582446160009592"/>
    <n v="71.768088885215803"/>
    <n v="6.8490355018472604"/>
    <n v="172.33769912627599"/>
    <n v="989.44669266986205"/>
    <n v="0.28869314106587102"/>
    <n v="11.5011364981277"/>
    <n v="417"/>
    <x v="0"/>
    <x v="1"/>
    <n v="41.795066919682"/>
    <n v="107.353778528437"/>
    <s v="Monday"/>
    <n v="7"/>
    <x v="7"/>
    <x v="6"/>
    <x v="4"/>
    <n v="63"/>
    <n v="1"/>
  </r>
  <r>
    <n v="231.31935234879001"/>
    <n v="237.881204976025"/>
    <n v="92.624931919471706"/>
    <n v="45.994774002952603"/>
    <n v="2.1528261024492501"/>
    <n v="110.23050891081699"/>
    <n v="1.98863358048074"/>
    <n v="94.741560043699096"/>
    <n v="9.9717731206183605E-3"/>
    <n v="318.82785376999999"/>
    <n v="980.67099240564198"/>
    <n v="2.62821722647461"/>
    <n v="12.8347711348849"/>
    <n v="380"/>
    <x v="2"/>
    <x v="0"/>
    <n v="28.746757812519402"/>
    <n v="100.779816785392"/>
    <s v="Wednesday"/>
    <n v="13"/>
    <x v="4"/>
    <x v="2"/>
    <x v="0"/>
    <n v="85"/>
    <n v="1"/>
  </r>
  <r>
    <n v="246.97500846418299"/>
    <n v="97.765249168411799"/>
    <n v="86.712759665891397"/>
    <n v="13.870371966972201"/>
    <n v="3.2931067084083199"/>
    <n v="114.81920844909"/>
    <n v="2.4568341231099802"/>
    <n v="33.930140678868"/>
    <n v="3.4575440785897098"/>
    <n v="92.246336982119203"/>
    <n v="998.80779799528102"/>
    <n v="43.220484894281903"/>
    <n v="6.0790192802403098"/>
    <n v="213"/>
    <x v="2"/>
    <x v="1"/>
    <n v="41.533610125005303"/>
    <n v="119.301859129468"/>
    <s v="Wednesday"/>
    <n v="18"/>
    <x v="10"/>
    <x v="0"/>
    <x v="1"/>
    <n v="29"/>
    <n v="0"/>
  </r>
  <r>
    <n v="175.66309892930701"/>
    <n v="115.204509560519"/>
    <n v="57.1994640873557"/>
    <n v="45.377312868228202"/>
    <n v="1.00220583207556"/>
    <n v="63.921758994019697"/>
    <n v="30.781201315295998"/>
    <n v="82.203423556368804"/>
    <n v="1.0612695208715901"/>
    <n v="165.33221368212699"/>
    <n v="991.95633994382501"/>
    <n v="8.4954587711373399"/>
    <n v="0.72938787999071597"/>
    <n v="247"/>
    <x v="0"/>
    <x v="4"/>
    <n v="48.492163769088997"/>
    <n v="121.944744113531"/>
    <s v="Saturday"/>
    <n v="3"/>
    <x v="8"/>
    <x v="2"/>
    <x v="2"/>
    <n v="16"/>
    <n v="0"/>
  </r>
  <r>
    <n v="174.52772622319"/>
    <n v="66.705278884000805"/>
    <n v="19.510369727906902"/>
    <n v="27.6466944558668"/>
    <n v="2.48657453671035"/>
    <n v="13.9964966904594"/>
    <n v="2.31657215879232"/>
    <n v="81.858295245239105"/>
    <n v="2.0419212766006298"/>
    <n v="94.285267895657299"/>
    <n v="1035.5839732874399"/>
    <n v="8.5332953296410299"/>
    <n v="8.1018314452063098"/>
    <n v="336"/>
    <x v="3"/>
    <x v="2"/>
    <n v="30.309488954332998"/>
    <n v="119.040765755553"/>
    <s v="Monday"/>
    <n v="9"/>
    <x v="4"/>
    <x v="1"/>
    <x v="5"/>
    <n v="1"/>
    <n v="1"/>
  </r>
  <r>
    <n v="83.072723824117105"/>
    <n v="114.990111100397"/>
    <n v="73.695701783643401"/>
    <n v="44.7909874469794"/>
    <n v="3.7235960984836098"/>
    <n v="133.26896855324799"/>
    <n v="39.112950853359202"/>
    <n v="50.647091686966498"/>
    <n v="0.95213477994241702"/>
    <n v="275.60661789456901"/>
    <n v="1001.661864925"/>
    <n v="45.409701050821603"/>
    <n v="11.933920699278801"/>
    <n v="174"/>
    <x v="1"/>
    <x v="1"/>
    <n v="28.928283947487301"/>
    <n v="117.832006508044"/>
    <s v="Wednesday"/>
    <n v="12"/>
    <x v="4"/>
    <x v="3"/>
    <x v="5"/>
    <n v="92"/>
    <n v="0"/>
  </r>
  <r>
    <n v="139.95346752094801"/>
    <n v="190.42898285687099"/>
    <n v="55.450225593265301"/>
    <n v="18.371641486824"/>
    <n v="1.1780615677947499"/>
    <n v="21.045471036795099"/>
    <n v="-6.9369679038044403"/>
    <n v="64.680638422991507"/>
    <n v="1.11654458227937"/>
    <n v="163.59645811849401"/>
    <n v="984.70706880406794"/>
    <n v="47.193434436664297"/>
    <n v="15.7465570751682"/>
    <n v="155"/>
    <x v="2"/>
    <x v="3"/>
    <n v="35.732178950197103"/>
    <n v="103.688737241449"/>
    <s v="Monday"/>
    <n v="10"/>
    <x v="11"/>
    <x v="9"/>
    <x v="1"/>
    <n v="70"/>
    <n v="0"/>
  </r>
  <r>
    <n v="101.907814079747"/>
    <n v="171.61842970007501"/>
    <n v="46.9126272819001"/>
    <n v="7.4815754457178301"/>
    <n v="4.9751284586162097"/>
    <n v="166.32090012250799"/>
    <n v="13.034277452700101"/>
    <n v="97.390333803838004"/>
    <n v="9.3829526509466099"/>
    <n v="171.94375980203199"/>
    <n v="1003.98559232112"/>
    <n v="23.162040046685"/>
    <n v="19.0437760245342"/>
    <n v="292"/>
    <x v="0"/>
    <x v="1"/>
    <n v="22.188006004891498"/>
    <n v="101.44794243150299"/>
    <s v="Monday"/>
    <n v="17"/>
    <x v="11"/>
    <x v="1"/>
    <x v="0"/>
    <n v="83"/>
    <n v="0"/>
  </r>
  <r>
    <n v="195.56960456309301"/>
    <n v="134.00631684838299"/>
    <n v="86.5350572678623"/>
    <n v="26.638658794459801"/>
    <n v="2.6427025670131199"/>
    <n v="46.7365630042231"/>
    <n v="24.264852818839"/>
    <n v="17.125645622728701"/>
    <n v="6.6620067498477997"/>
    <n v="345.19238319752998"/>
    <n v="1005.63300994246"/>
    <n v="20.487394601896501"/>
    <n v="3.40631352255178"/>
    <n v="455"/>
    <x v="3"/>
    <x v="3"/>
    <n v="49.832098918872397"/>
    <n v="117.47557816897201"/>
    <s v="Monday"/>
    <n v="13"/>
    <x v="3"/>
    <x v="4"/>
    <x v="3"/>
    <n v="66"/>
    <n v="1"/>
  </r>
  <r>
    <n v="185.096316142565"/>
    <n v="225.055501061966"/>
    <n v="44.851226978205702"/>
    <n v="11.01102555264"/>
    <n v="1.57671309501516"/>
    <n v="50.872442810005303"/>
    <n v="-6.6012700355062197"/>
    <n v="94.311549615260901"/>
    <n v="0.95851615183099903"/>
    <n v="37.889922611284298"/>
    <n v="1034.33809399303"/>
    <n v="13.662264321605701"/>
    <n v="9.8089358200194106"/>
    <n v="201"/>
    <x v="2"/>
    <x v="3"/>
    <n v="28.288061126620299"/>
    <n v="99.985445947455403"/>
    <s v="Sunday"/>
    <n v="19"/>
    <x v="9"/>
    <x v="5"/>
    <x v="0"/>
    <n v="99"/>
    <n v="0"/>
  </r>
  <r>
    <n v="90.1408533722649"/>
    <n v="144.91330379766799"/>
    <n v="83.254520239653104"/>
    <n v="36.4193063583648"/>
    <n v="4.0444664729418598"/>
    <n v="99.335201964140893"/>
    <n v="25.888425233297401"/>
    <n v="27.006689219951902"/>
    <n v="7.0454008443146598"/>
    <n v="308.38802946645302"/>
    <n v="992.32395059274904"/>
    <n v="43.800192769040699"/>
    <n v="18.801317526280101"/>
    <n v="337"/>
    <x v="2"/>
    <x v="4"/>
    <n v="21.176031465932802"/>
    <n v="120.700057395027"/>
    <s v="Friday"/>
    <n v="14"/>
    <x v="10"/>
    <x v="4"/>
    <x v="2"/>
    <n v="29"/>
    <n v="1"/>
  </r>
  <r>
    <n v="53.4540337019479"/>
    <n v="25.418264024044699"/>
    <n v="62.038046826399999"/>
    <n v="23.550683220054601"/>
    <n v="4.14623133326167"/>
    <n v="181.935137990827"/>
    <n v="-8.7136304103572506"/>
    <n v="28.663522272689899"/>
    <n v="9.62140034314986"/>
    <n v="336.16522782041"/>
    <n v="988.46017608457805"/>
    <n v="28.710399453694201"/>
    <n v="7.5435400952584404"/>
    <n v="128"/>
    <x v="3"/>
    <x v="0"/>
    <n v="27.218829422770799"/>
    <n v="97.583568274808101"/>
    <s v="Thursday"/>
    <n v="20"/>
    <x v="3"/>
    <x v="0"/>
    <x v="0"/>
    <n v="42"/>
    <n v="0"/>
  </r>
  <r>
    <n v="189.840213347169"/>
    <n v="146.67794465939599"/>
    <n v="53.860769936392501"/>
    <n v="7.6569219631883598"/>
    <n v="3.36737177089325"/>
    <n v="128.608756712559"/>
    <n v="20.751870948423001"/>
    <n v="84.359420245035196"/>
    <n v="3.3672327425247701"/>
    <n v="178.96956292860301"/>
    <n v="1008.8782389883499"/>
    <n v="18.748484250615601"/>
    <n v="7.2575622104390796"/>
    <n v="183"/>
    <x v="2"/>
    <x v="3"/>
    <n v="35.016654576072902"/>
    <n v="129.81625054862599"/>
    <s v="Monday"/>
    <n v="6"/>
    <x v="4"/>
    <x v="6"/>
    <x v="5"/>
    <n v="7"/>
    <n v="0"/>
  </r>
  <r>
    <n v="230.50850286756599"/>
    <n v="27.0533209531994"/>
    <n v="94.922486121557696"/>
    <n v="21.203909679008198"/>
    <n v="3.3118058262215002"/>
    <n v="21.806309726189902"/>
    <n v="-6.29901008871422"/>
    <n v="87.176279477516303"/>
    <n v="5.3045987323323098"/>
    <n v="2.9303816891599599"/>
    <n v="981.63715782696602"/>
    <n v="13.723579010218399"/>
    <n v="5.3439050158903099"/>
    <n v="156"/>
    <x v="2"/>
    <x v="4"/>
    <n v="45.397895843940702"/>
    <n v="90.393903608758606"/>
    <s v="Friday"/>
    <n v="2"/>
    <x v="7"/>
    <x v="7"/>
    <x v="3"/>
    <n v="63"/>
    <n v="0"/>
  </r>
  <r>
    <n v="196.031992631469"/>
    <n v="113.32723332081601"/>
    <n v="25.409272418763301"/>
    <n v="33.835512624665803"/>
    <n v="1.5347853497056001"/>
    <n v="169.513440360083"/>
    <n v="0.52567129058609596"/>
    <n v="65.372454946742295"/>
    <n v="1.97224619581747"/>
    <n v="27.931419385541101"/>
    <n v="1035.9763013354"/>
    <n v="10.2554039139181"/>
    <n v="7.3382975199162903"/>
    <n v="13"/>
    <x v="0"/>
    <x v="0"/>
    <n v="20.4974638289222"/>
    <n v="110.13124816432"/>
    <s v="Friday"/>
    <n v="15"/>
    <x v="11"/>
    <x v="8"/>
    <x v="0"/>
    <n v="48"/>
    <n v="0"/>
  </r>
  <r>
    <n v="221.39541373488501"/>
    <n v="190.643799865929"/>
    <n v="10.4745563624789"/>
    <n v="21.791156735872399"/>
    <n v="2.4168099773638301"/>
    <n v="45.243453393557402"/>
    <n v="39.167761036485501"/>
    <n v="65.681592394906403"/>
    <n v="5.3869284256652596"/>
    <n v="193.71923786933601"/>
    <n v="996.80473370533002"/>
    <n v="5.02510040387829"/>
    <n v="0.76903877838194001"/>
    <n v="96"/>
    <x v="2"/>
    <x v="2"/>
    <n v="43.236936281349699"/>
    <n v="105.502534066713"/>
    <s v="Monday"/>
    <n v="13"/>
    <x v="4"/>
    <x v="2"/>
    <x v="2"/>
    <n v="74"/>
    <n v="0"/>
  </r>
  <r>
    <n v="56.188205237449601"/>
    <n v="268.482489832623"/>
    <n v="40.104727381687702"/>
    <n v="5.2769844193597404"/>
    <n v="2.1061545349489901"/>
    <n v="60.526726695889899"/>
    <n v="29.260116233976401"/>
    <n v="41.3419696365387"/>
    <n v="7.6501987417620798"/>
    <n v="236.741468238442"/>
    <n v="1039.35173892598"/>
    <n v="26.553709190809101"/>
    <n v="3.3685318570087102"/>
    <n v="13"/>
    <x v="0"/>
    <x v="2"/>
    <n v="42.423770215338301"/>
    <n v="90.0065327626872"/>
    <s v="Tuesday"/>
    <n v="1"/>
    <x v="4"/>
    <x v="6"/>
    <x v="4"/>
    <n v="53"/>
    <n v="0"/>
  </r>
  <r>
    <n v="25.7827934845896"/>
    <n v="235.51760334765299"/>
    <n v="27.9090364369121"/>
    <n v="15.026812096564701"/>
    <n v="3.1973578172424499"/>
    <n v="110.196700135456"/>
    <n v="14.706865308854001"/>
    <n v="89.123711048283596"/>
    <n v="3.7419334656528198"/>
    <n v="228.31978178719001"/>
    <n v="1018.1615128697"/>
    <n v="4.5368845089551302"/>
    <n v="8.7486090519714992"/>
    <n v="451"/>
    <x v="2"/>
    <x v="3"/>
    <n v="41.798180857684002"/>
    <n v="93.169317436295202"/>
    <s v="Saturday"/>
    <n v="7"/>
    <x v="7"/>
    <x v="0"/>
    <x v="5"/>
    <n v="27"/>
    <n v="1"/>
  </r>
  <r>
    <n v="186.12598996289799"/>
    <n v="155.96620482692001"/>
    <n v="87.350330259364696"/>
    <n v="34.661779236915301"/>
    <n v="1.52530608201527"/>
    <n v="115.80832099407699"/>
    <n v="30.408249151566899"/>
    <n v="39.5633947059085"/>
    <n v="0.25851796846115199"/>
    <n v="97.162223401723296"/>
    <n v="1022.01526362153"/>
    <n v="40.177695664577399"/>
    <n v="3.5504279736912898"/>
    <n v="496"/>
    <x v="2"/>
    <x v="3"/>
    <n v="28.585630232783402"/>
    <n v="126.40260364300001"/>
    <s v="Saturday"/>
    <n v="3"/>
    <x v="11"/>
    <x v="5"/>
    <x v="3"/>
    <n v="29"/>
    <n v="1"/>
  </r>
  <r>
    <n v="189.97605482875599"/>
    <n v="219.24358909456001"/>
    <n v="42.551934644180498"/>
    <n v="16.148861764917999"/>
    <n v="3.4757481812175701"/>
    <n v="68.911580789186303"/>
    <n v="18.569167977175599"/>
    <n v="41.516286787962798"/>
    <n v="2.2185350843467999"/>
    <n v="250.33336931656399"/>
    <n v="1023.08070876688"/>
    <n v="26.395779558886801"/>
    <n v="7.6400691519892696"/>
    <n v="22"/>
    <x v="1"/>
    <x v="4"/>
    <n v="28.654278007443899"/>
    <n v="117.581103515329"/>
    <s v="Tuesday"/>
    <n v="12"/>
    <x v="4"/>
    <x v="8"/>
    <x v="5"/>
    <n v="73"/>
    <n v="0"/>
  </r>
  <r>
    <n v="60.077943015054501"/>
    <n v="278.32342397492602"/>
    <n v="41.072410538482004"/>
    <n v="13.2618923841901"/>
    <n v="1.40847914415412"/>
    <n v="193.52840282042499"/>
    <n v="28.516730598921001"/>
    <n v="92.819161908525103"/>
    <n v="8.4196205758572393"/>
    <n v="204.48489545471099"/>
    <n v="1037.51551843007"/>
    <n v="15.455949264092901"/>
    <n v="7.1564052927887296"/>
    <n v="222"/>
    <x v="2"/>
    <x v="3"/>
    <n v="37.149653967098097"/>
    <n v="113.75358169403199"/>
    <s v="Monday"/>
    <n v="14"/>
    <x v="6"/>
    <x v="2"/>
    <x v="1"/>
    <n v="99"/>
    <n v="0"/>
  </r>
  <r>
    <n v="155.02693159139801"/>
    <n v="222.69564085077999"/>
    <n v="25.363377684862801"/>
    <n v="44.113904435333602"/>
    <n v="0.25368728105078803"/>
    <n v="91.374092276651496"/>
    <n v="33.873902156935998"/>
    <n v="70.562157663675904"/>
    <n v="7.4779717123327796"/>
    <n v="206.129516128501"/>
    <n v="995.97387926832698"/>
    <n v="3.3643630189426799"/>
    <n v="7.4790005226993603"/>
    <n v="42"/>
    <x v="1"/>
    <x v="0"/>
    <n v="24.5836232397922"/>
    <n v="116.349955010473"/>
    <s v="Monday"/>
    <n v="16"/>
    <x v="10"/>
    <x v="3"/>
    <x v="0"/>
    <n v="41"/>
    <n v="0"/>
  </r>
  <r>
    <n v="155.05883994091801"/>
    <n v="292.97682252952802"/>
    <n v="67.443345221771196"/>
    <n v="18.861636985919901"/>
    <n v="0.99874373883809398"/>
    <n v="107.644730743675"/>
    <n v="29.071194392622601"/>
    <n v="16.8886782160859"/>
    <n v="3.67534567904951"/>
    <n v="11.139898979597699"/>
    <n v="997.171771808225"/>
    <n v="5.9744300014526202"/>
    <n v="16.863120598243999"/>
    <n v="8"/>
    <x v="3"/>
    <x v="1"/>
    <n v="23.653838994856901"/>
    <n v="127.21224518260701"/>
    <s v="Monday"/>
    <n v="0"/>
    <x v="8"/>
    <x v="5"/>
    <x v="4"/>
    <n v="19"/>
    <n v="0"/>
  </r>
  <r>
    <n v="161.60956438733101"/>
    <n v="234.20735026105299"/>
    <n v="50.095460915087202"/>
    <n v="48.017610823641803"/>
    <n v="1.13365164086162"/>
    <n v="36.3233066820301"/>
    <n v="-6.7430497338723399"/>
    <n v="24.183671840544498"/>
    <n v="1.97227593515652"/>
    <n v="246.50895380148299"/>
    <n v="1013.49795540384"/>
    <n v="42.363198471552103"/>
    <n v="19.824823586046101"/>
    <n v="326"/>
    <x v="1"/>
    <x v="4"/>
    <n v="41.139602662219097"/>
    <n v="115.391326752532"/>
    <s v="Tuesday"/>
    <n v="10"/>
    <x v="10"/>
    <x v="0"/>
    <x v="1"/>
    <n v="40"/>
    <n v="1"/>
  </r>
  <r>
    <n v="79.405276342099896"/>
    <n v="27.485305922898402"/>
    <n v="90.103295834810595"/>
    <n v="28.229070793855001"/>
    <n v="3.1689362163586501"/>
    <n v="128.67659017550699"/>
    <n v="-3.0455375240412801"/>
    <n v="86.993632490774999"/>
    <n v="4.9343084893872797"/>
    <n v="318.41994059737999"/>
    <n v="1047.36749253724"/>
    <n v="33.880084423926803"/>
    <n v="6.6778289181131996"/>
    <n v="298"/>
    <x v="0"/>
    <x v="4"/>
    <n v="37.6135845154379"/>
    <n v="127.21316077308499"/>
    <s v="Sunday"/>
    <n v="9"/>
    <x v="9"/>
    <x v="2"/>
    <x v="0"/>
    <n v="37"/>
    <n v="0"/>
  </r>
  <r>
    <n v="192.357601541393"/>
    <n v="141.51588282168399"/>
    <n v="42.088137742885003"/>
    <n v="36.016140378207503"/>
    <n v="0.44214410575530799"/>
    <n v="180.048087775026"/>
    <n v="34.5178337268325"/>
    <n v="19.024524949820101"/>
    <n v="7.9600417812304398"/>
    <n v="133.908037475009"/>
    <n v="1026.3254536637601"/>
    <n v="32.795982224009698"/>
    <n v="13.638347417531801"/>
    <n v="149"/>
    <x v="0"/>
    <x v="0"/>
    <n v="23.526711450301999"/>
    <n v="112.265180031706"/>
    <s v="Monday"/>
    <n v="21"/>
    <x v="0"/>
    <x v="3"/>
    <x v="0"/>
    <n v="99"/>
    <n v="0"/>
  </r>
  <r>
    <n v="228.34421613644801"/>
    <n v="283.13930236162298"/>
    <n v="81.141852401696497"/>
    <n v="48.133366176934899"/>
    <n v="0.48101261098601999"/>
    <n v="11.1070035950135"/>
    <n v="26.360056912258202"/>
    <n v="88.253899834840496"/>
    <n v="4.2029839343124502"/>
    <n v="155.906244883688"/>
    <n v="983.33259586155498"/>
    <n v="7.5933751286938396"/>
    <n v="17.888982681975499"/>
    <n v="239"/>
    <x v="0"/>
    <x v="4"/>
    <n v="28.0638875398656"/>
    <n v="126.277639755089"/>
    <s v="Tuesday"/>
    <n v="11"/>
    <x v="2"/>
    <x v="2"/>
    <x v="1"/>
    <n v="76"/>
    <n v="0"/>
  </r>
  <r>
    <n v="227.19916270311899"/>
    <n v="237.56201938188599"/>
    <n v="86.291517246497904"/>
    <n v="16.101504107977199"/>
    <n v="3.0300926275731901"/>
    <n v="75.635287155903001"/>
    <n v="-0.34184516507572799"/>
    <n v="22.565100563701201"/>
    <n v="0.258990062541398"/>
    <n v="40.402034037776303"/>
    <n v="980.68204400427101"/>
    <n v="16.848575308506199"/>
    <n v="0.20310952922904399"/>
    <n v="204"/>
    <x v="2"/>
    <x v="1"/>
    <n v="38.924291290391103"/>
    <n v="102.123205947355"/>
    <s v="Saturday"/>
    <n v="1"/>
    <x v="8"/>
    <x v="2"/>
    <x v="5"/>
    <n v="75"/>
    <n v="0"/>
  </r>
  <r>
    <n v="200.29197605071101"/>
    <n v="125.84179501027"/>
    <n v="55.071379846767499"/>
    <n v="9.8829975229997409"/>
    <n v="1.75985880912621"/>
    <n v="11.670922171305101"/>
    <n v="33.837370611273101"/>
    <n v="12.361779782555899"/>
    <n v="8.5586940798986895"/>
    <n v="225.58190869222301"/>
    <n v="986.99208842370797"/>
    <n v="33.583197599643299"/>
    <n v="1.83253341458067"/>
    <n v="399"/>
    <x v="3"/>
    <x v="2"/>
    <n v="21.8923085966576"/>
    <n v="95.616080186168404"/>
    <s v="Friday"/>
    <n v="2"/>
    <x v="9"/>
    <x v="8"/>
    <x v="5"/>
    <n v="72"/>
    <n v="1"/>
  </r>
  <r>
    <n v="102.695769647098"/>
    <n v="208.970520997693"/>
    <n v="44.536033359279301"/>
    <n v="27.792774771127199"/>
    <n v="3.4342937544923702"/>
    <n v="161.85435791605701"/>
    <n v="19.910366377537802"/>
    <n v="61.9826711150316"/>
    <n v="7.52726853602441"/>
    <n v="85.856110359787493"/>
    <n v="1030.2320619657501"/>
    <n v="11.862442667217101"/>
    <n v="17.7877896939533"/>
    <n v="311"/>
    <x v="1"/>
    <x v="4"/>
    <n v="46.019598707876597"/>
    <n v="129.88084758599999"/>
    <s v="Thursday"/>
    <n v="15"/>
    <x v="2"/>
    <x v="6"/>
    <x v="2"/>
    <n v="37"/>
    <n v="1"/>
  </r>
  <r>
    <n v="232.102718260469"/>
    <n v="239.28269163532499"/>
    <n v="25.696104605053399"/>
    <n v="13.2409011058015"/>
    <n v="2.9443889447813998"/>
    <n v="175.632008167865"/>
    <n v="1.3235095115281601"/>
    <n v="77.5847003492228"/>
    <n v="7.4555195227756004"/>
    <n v="334.88859231075998"/>
    <n v="1044.2922918803599"/>
    <n v="26.4883191883434"/>
    <n v="4.4011458938155199"/>
    <n v="207"/>
    <x v="3"/>
    <x v="3"/>
    <n v="47.064969942066703"/>
    <n v="124.41682370518799"/>
    <s v="Tuesday"/>
    <n v="11"/>
    <x v="9"/>
    <x v="5"/>
    <x v="1"/>
    <n v="10"/>
    <n v="0"/>
  </r>
  <r>
    <n v="100.06743023763001"/>
    <n v="263.24119873003798"/>
    <n v="88.434586675149404"/>
    <n v="32.1088925616884"/>
    <n v="2.51171424443198"/>
    <n v="170.996707022469"/>
    <n v="-6.7176281117055598"/>
    <n v="12.721719703821501"/>
    <n v="9.9878268093212395"/>
    <n v="268.742132908749"/>
    <n v="1036.924158197"/>
    <n v="33.060689213494001"/>
    <n v="8.0599828214732199"/>
    <n v="139"/>
    <x v="3"/>
    <x v="3"/>
    <n v="27.2222360661106"/>
    <n v="103.44999203448999"/>
    <s v="Tuesday"/>
    <n v="21"/>
    <x v="3"/>
    <x v="3"/>
    <x v="2"/>
    <n v="56"/>
    <n v="0"/>
  </r>
  <r>
    <n v="145.47746402565801"/>
    <n v="253.30317723174201"/>
    <n v="51.263906363371298"/>
    <n v="15.5050565556569"/>
    <n v="4.7446921594056697"/>
    <n v="182.984812292979"/>
    <n v="39.955400401080901"/>
    <n v="22.515319363199399"/>
    <n v="5.4278775794014997"/>
    <n v="97.407966916183796"/>
    <n v="997.87925456635196"/>
    <n v="15.225944308301999"/>
    <n v="19.403706615875201"/>
    <n v="463"/>
    <x v="0"/>
    <x v="0"/>
    <n v="37.9912750290408"/>
    <n v="118.680590194199"/>
    <s v="Tuesday"/>
    <n v="0"/>
    <x v="5"/>
    <x v="2"/>
    <x v="0"/>
    <n v="94"/>
    <n v="1"/>
  </r>
  <r>
    <n v="128.71507878715201"/>
    <n v="52.0840165175034"/>
    <n v="84.228651537823694"/>
    <n v="7.59132830500997"/>
    <n v="2.9981932426600202"/>
    <n v="119.684998892485"/>
    <n v="30.576430854724101"/>
    <n v="59.205747232547303"/>
    <n v="3.4445056614298899"/>
    <n v="103.70473943649"/>
    <n v="1048.7282260701199"/>
    <n v="20.620154328822199"/>
    <n v="2.3178100408742299"/>
    <n v="196"/>
    <x v="3"/>
    <x v="3"/>
    <n v="25.680260153433402"/>
    <n v="96.011885576084495"/>
    <s v="Wednesday"/>
    <n v="16"/>
    <x v="4"/>
    <x v="2"/>
    <x v="5"/>
    <n v="16"/>
    <n v="0"/>
  </r>
  <r>
    <n v="101.358550694052"/>
    <n v="113.206463884887"/>
    <n v="53.094272461428901"/>
    <n v="22.140547747517999"/>
    <n v="4.5978209667393504"/>
    <n v="38.278050229458501"/>
    <n v="31.844482422467198"/>
    <n v="73.977610676874903"/>
    <n v="5.8668976902235199"/>
    <n v="183.51012289655301"/>
    <n v="980.54265929872099"/>
    <n v="29.1586661506784"/>
    <n v="10.238615417466301"/>
    <n v="198"/>
    <x v="2"/>
    <x v="0"/>
    <n v="43.590484441902703"/>
    <n v="124.520117664547"/>
    <s v="Monday"/>
    <n v="2"/>
    <x v="3"/>
    <x v="1"/>
    <x v="3"/>
    <n v="80"/>
    <n v="0"/>
  </r>
  <r>
    <n v="202.145378308164"/>
    <n v="134.659746800851"/>
    <n v="56.5689943770751"/>
    <n v="28.948730602332599"/>
    <n v="4.7492168793731597"/>
    <n v="142.02831299625601"/>
    <n v="20.195949287327199"/>
    <n v="34.693818731295401"/>
    <n v="5.6050284495079001"/>
    <n v="269.49470993244"/>
    <n v="999.32942785181694"/>
    <n v="2.3157298809595099E-2"/>
    <n v="6.3243043119150899"/>
    <n v="352"/>
    <x v="1"/>
    <x v="2"/>
    <n v="34.793974483749999"/>
    <n v="92.526576399576697"/>
    <s v="Wednesday"/>
    <n v="15"/>
    <x v="6"/>
    <x v="2"/>
    <x v="4"/>
    <n v="74"/>
    <n v="1"/>
  </r>
  <r>
    <n v="28.019544784221999"/>
    <n v="172.214084591854"/>
    <n v="24.800829229273301"/>
    <n v="41.618663806136503"/>
    <n v="1.1670741086012"/>
    <n v="136.75292851204"/>
    <n v="25.834543140330499"/>
    <n v="79.090267664611503"/>
    <n v="3.5493757136758299"/>
    <n v="295.19948806487599"/>
    <n v="1016.35609917466"/>
    <n v="1.6330160764961701"/>
    <n v="11.2270875030946"/>
    <n v="252"/>
    <x v="1"/>
    <x v="2"/>
    <n v="34.030440053586801"/>
    <n v="111.817180058297"/>
    <s v="Monday"/>
    <n v="2"/>
    <x v="3"/>
    <x v="8"/>
    <x v="3"/>
    <n v="61"/>
    <n v="0"/>
  </r>
  <r>
    <n v="60.938121341850703"/>
    <n v="177.96285578501701"/>
    <n v="94.560383292683994"/>
    <n v="17.348321166900998"/>
    <n v="0.17220865338497199"/>
    <n v="16.304387811835799"/>
    <n v="32.361043107034"/>
    <n v="45.791534716216198"/>
    <n v="4.9347172824138203"/>
    <n v="157.688314703016"/>
    <n v="1010.6160174985901"/>
    <n v="33.871415463677998"/>
    <n v="2.8196870065344402"/>
    <n v="320"/>
    <x v="3"/>
    <x v="2"/>
    <n v="20.058505550195999"/>
    <n v="103.377340672272"/>
    <s v="Saturday"/>
    <n v="13"/>
    <x v="6"/>
    <x v="5"/>
    <x v="2"/>
    <n v="79"/>
    <n v="1"/>
  </r>
  <r>
    <n v="193.71150702647199"/>
    <n v="262.56074591795601"/>
    <n v="45.926026742639301"/>
    <n v="9.4914784976467992"/>
    <n v="0.464517587689735"/>
    <n v="13.8003025892015"/>
    <n v="27.028584243430402"/>
    <n v="63.135415159934098"/>
    <n v="8.3064679471706597"/>
    <n v="37.335686391098001"/>
    <n v="1013.51453638242"/>
    <n v="5.9816180202208598"/>
    <n v="7.0988573588463399"/>
    <n v="383"/>
    <x v="0"/>
    <x v="3"/>
    <n v="43.425957663064601"/>
    <n v="93.878172810152705"/>
    <s v="Saturday"/>
    <n v="6"/>
    <x v="5"/>
    <x v="0"/>
    <x v="0"/>
    <n v="82"/>
    <n v="1"/>
  </r>
  <r>
    <n v="65.249973555552401"/>
    <n v="252.512628557846"/>
    <n v="47.290018546364799"/>
    <n v="28.484766235910602"/>
    <n v="0.73783120694839799"/>
    <n v="47.871907787306"/>
    <n v="5.99760498924792"/>
    <n v="66.477011378829502"/>
    <n v="8.7106068763504005"/>
    <n v="333.51575480105799"/>
    <n v="1008.53160117415"/>
    <n v="6.0436349060463002"/>
    <n v="0.19922877623240501"/>
    <n v="75"/>
    <x v="2"/>
    <x v="3"/>
    <n v="22.221689755427501"/>
    <n v="106.394968131967"/>
    <s v="Saturday"/>
    <n v="16"/>
    <x v="9"/>
    <x v="4"/>
    <x v="3"/>
    <n v="93"/>
    <n v="0"/>
  </r>
  <r>
    <n v="232.413764243733"/>
    <n v="235.57238116574101"/>
    <n v="30.067164902404901"/>
    <n v="24.326142587725901"/>
    <n v="0.41517470204726897"/>
    <n v="40.356261419887701"/>
    <n v="30.0568966014804"/>
    <n v="25.554106401402699"/>
    <n v="2.1148881562214301"/>
    <n v="164.26715878368199"/>
    <n v="1028.9737333491901"/>
    <n v="22.441467817369599"/>
    <n v="8.1217291005049592"/>
    <n v="301"/>
    <x v="0"/>
    <x v="0"/>
    <n v="26.936953873873598"/>
    <n v="93.286992600189905"/>
    <s v="Tuesday"/>
    <n v="23"/>
    <x v="7"/>
    <x v="7"/>
    <x v="0"/>
    <n v="37"/>
    <n v="1"/>
  </r>
  <r>
    <n v="177.60493305217199"/>
    <n v="119.20624213670899"/>
    <n v="7.4600566927331702"/>
    <n v="45.2586727229289"/>
    <n v="4.5890827202483004"/>
    <n v="79.160331172010302"/>
    <n v="30.560209338142901"/>
    <n v="33.297060577933998"/>
    <n v="1.74763823616007"/>
    <n v="124.638334132694"/>
    <n v="1038.1739011264301"/>
    <n v="43.626758081260299"/>
    <n v="2.3544307661358999"/>
    <n v="321"/>
    <x v="0"/>
    <x v="3"/>
    <n v="42.714530939187497"/>
    <n v="101.048862752758"/>
    <s v="Saturday"/>
    <n v="15"/>
    <x v="4"/>
    <x v="7"/>
    <x v="0"/>
    <n v="29"/>
    <n v="1"/>
  </r>
  <r>
    <n v="191.15364756829501"/>
    <n v="121.383324332584"/>
    <n v="56.424534220546903"/>
    <n v="23.083846434784999"/>
    <n v="4.4505979209035997"/>
    <n v="18.069592003979199"/>
    <n v="-1.76969123418323"/>
    <n v="88.595054096088404"/>
    <n v="6.6356414489294204"/>
    <n v="10.8688231734684"/>
    <n v="1023.197423427"/>
    <n v="12.767873639107499"/>
    <n v="4.52262756141082"/>
    <n v="396"/>
    <x v="3"/>
    <x v="2"/>
    <n v="36.112524907799603"/>
    <n v="111.32884836653299"/>
    <s v="Wednesday"/>
    <n v="15"/>
    <x v="8"/>
    <x v="6"/>
    <x v="0"/>
    <n v="48"/>
    <n v="1"/>
  </r>
  <r>
    <n v="143.59659769811401"/>
    <n v="187.44657207659901"/>
    <n v="24.800910422261499"/>
    <n v="45.516311983546899"/>
    <n v="4.0587577820552498"/>
    <n v="15.185950794536801"/>
    <n v="26.407129147543198"/>
    <n v="35.040641751580999"/>
    <n v="6.0644677922238204"/>
    <n v="249.20200891562601"/>
    <n v="984.64846108929305"/>
    <n v="17.6233757018516"/>
    <n v="19.4133673736318"/>
    <n v="241"/>
    <x v="3"/>
    <x v="0"/>
    <n v="41.974909435434498"/>
    <n v="95.238463355038903"/>
    <s v="Sunday"/>
    <n v="4"/>
    <x v="9"/>
    <x v="1"/>
    <x v="0"/>
    <n v="97"/>
    <n v="0"/>
  </r>
  <r>
    <n v="102.370834111718"/>
    <n v="178.849418079267"/>
    <n v="17.963252328512102"/>
    <n v="32.524628192883597"/>
    <n v="1.46178580154312"/>
    <n v="39.217185987317997"/>
    <n v="-5.7331076786720097"/>
    <n v="55.881235419606597"/>
    <n v="2.4375375904951602"/>
    <n v="305.58793742961501"/>
    <n v="1019.55514133644"/>
    <n v="44.792624843143997"/>
    <n v="10.5173649756929"/>
    <n v="54"/>
    <x v="1"/>
    <x v="2"/>
    <n v="22.991376821820701"/>
    <n v="124.380239595696"/>
    <s v="Tuesday"/>
    <n v="19"/>
    <x v="4"/>
    <x v="4"/>
    <x v="0"/>
    <n v="63"/>
    <n v="0"/>
  </r>
  <r>
    <n v="235.634866087886"/>
    <n v="178.57788848117599"/>
    <n v="22.171255807245402"/>
    <n v="49.330019608551801"/>
    <n v="1.7633448596775001"/>
    <n v="52.903980731167898"/>
    <n v="9.9689353523784003"/>
    <n v="92.119449421710399"/>
    <n v="4.45709289730652"/>
    <n v="112.676926273654"/>
    <n v="1030.6601300858799"/>
    <n v="6.5647760782227698"/>
    <n v="7.6373309952853203"/>
    <n v="208"/>
    <x v="2"/>
    <x v="4"/>
    <n v="42.619743668760499"/>
    <n v="112.241325942873"/>
    <s v="Friday"/>
    <n v="10"/>
    <x v="7"/>
    <x v="4"/>
    <x v="3"/>
    <n v="18"/>
    <n v="0"/>
  </r>
  <r>
    <n v="67.281864026963504"/>
    <n v="38.171494609447798"/>
    <n v="34.4815456899982"/>
    <n v="3.77959346945388"/>
    <n v="0.40219971707007501"/>
    <n v="108.354119263084"/>
    <n v="37.275191615460798"/>
    <n v="38.7150250847614"/>
    <n v="9.9912766943291604"/>
    <n v="333.770268048986"/>
    <n v="984.01310513175997"/>
    <n v="22.137042163753801"/>
    <n v="12.186612248956299"/>
    <n v="110"/>
    <x v="3"/>
    <x v="1"/>
    <n v="47.850689731494803"/>
    <n v="102.85558399793599"/>
    <s v="Wednesday"/>
    <n v="3"/>
    <x v="11"/>
    <x v="3"/>
    <x v="2"/>
    <n v="34"/>
    <n v="0"/>
  </r>
  <r>
    <n v="146.35811581736601"/>
    <n v="217.52472327859201"/>
    <n v="60.942402006896003"/>
    <n v="36.458405440818098"/>
    <n v="3.5034084458693502"/>
    <n v="36.462849143548802"/>
    <n v="-8.0841879381761803"/>
    <n v="16.705290518440801"/>
    <n v="8.1313784339403892"/>
    <n v="76.152045517496106"/>
    <n v="1033.98904564861"/>
    <n v="18.7766787724027"/>
    <n v="12.2955328885788"/>
    <n v="217"/>
    <x v="0"/>
    <x v="2"/>
    <n v="48.1077488302003"/>
    <n v="124.22938599283"/>
    <s v="Wednesday"/>
    <n v="15"/>
    <x v="6"/>
    <x v="0"/>
    <x v="3"/>
    <n v="46"/>
    <n v="0"/>
  </r>
  <r>
    <n v="233.95927680266601"/>
    <n v="256.78093754151899"/>
    <n v="23.355340053684799"/>
    <n v="4.6288884689071299"/>
    <n v="2.9959580743253098"/>
    <n v="137.51804616433401"/>
    <n v="14.134012560962599"/>
    <n v="37.041402427299502"/>
    <n v="5.4391975066026497"/>
    <n v="19.9911727506245"/>
    <n v="1046.90362130587"/>
    <n v="34.718899569884897"/>
    <n v="14.1582661257812"/>
    <n v="495"/>
    <x v="0"/>
    <x v="3"/>
    <n v="21.981199969968198"/>
    <n v="123.738245239744"/>
    <s v="Saturday"/>
    <n v="21"/>
    <x v="4"/>
    <x v="6"/>
    <x v="0"/>
    <n v="77"/>
    <n v="1"/>
  </r>
  <r>
    <n v="204.60036257873199"/>
    <n v="87.020013169438997"/>
    <n v="84.917031174928795"/>
    <n v="47.132413417416899"/>
    <n v="4.2854455825029403"/>
    <n v="173.03360349381501"/>
    <n v="7.3301209367365399"/>
    <n v="58.692950646782101"/>
    <n v="1.2216459684430601"/>
    <n v="154.087857965886"/>
    <n v="1027.4188303144599"/>
    <n v="39.642295290957797"/>
    <n v="6.3907076919905101"/>
    <n v="474"/>
    <x v="3"/>
    <x v="0"/>
    <n v="34.2312338558691"/>
    <n v="118.98498478998"/>
    <s v="Saturday"/>
    <n v="22"/>
    <x v="7"/>
    <x v="1"/>
    <x v="1"/>
    <n v="57"/>
    <n v="1"/>
  </r>
  <r>
    <n v="191.804126416325"/>
    <n v="93.661891527640606"/>
    <n v="26.239471050096299"/>
    <n v="27.0220151621517"/>
    <n v="1.9951604580571101"/>
    <n v="156.011249552697"/>
    <n v="23.609302317092801"/>
    <n v="60.411556527502697"/>
    <n v="6.0086898832678601"/>
    <n v="77.091249161273495"/>
    <n v="985.49771249208902"/>
    <n v="9.1530476542918198"/>
    <n v="6.1382349810705099"/>
    <n v="359"/>
    <x v="2"/>
    <x v="0"/>
    <n v="37.465028691610399"/>
    <n v="94.355333020487507"/>
    <s v="Wednesday"/>
    <n v="13"/>
    <x v="10"/>
    <x v="3"/>
    <x v="1"/>
    <n v="47"/>
    <n v="1"/>
  </r>
  <r>
    <n v="187.05086991569399"/>
    <n v="224.59458104961601"/>
    <n v="61.882392365188601"/>
    <n v="27.649262378571098"/>
    <n v="1.7662187159185401"/>
    <n v="128.972881387624"/>
    <n v="9.8650086877312599"/>
    <n v="97.336762349269904"/>
    <n v="7.1563325328916003E-2"/>
    <n v="211.68208118394401"/>
    <n v="1004.67583921383"/>
    <n v="40.251811956090798"/>
    <n v="19.6023291005937"/>
    <n v="317"/>
    <x v="2"/>
    <x v="1"/>
    <n v="28.669890753803099"/>
    <n v="104.941367425393"/>
    <s v="Monday"/>
    <n v="18"/>
    <x v="6"/>
    <x v="3"/>
    <x v="1"/>
    <n v="24"/>
    <n v="1"/>
  </r>
  <r>
    <n v="55.714681538800399"/>
    <n v="96.459505974488195"/>
    <n v="10.6374056012647"/>
    <n v="4.21734117347739"/>
    <n v="3.6965077452258099"/>
    <n v="34.580028317377199"/>
    <n v="-7.9574016657103899"/>
    <n v="22.2987078712083"/>
    <n v="4.9623739044040303"/>
    <n v="192.226014952133"/>
    <n v="1029.60308429171"/>
    <n v="46.0059382338356"/>
    <n v="11.8059315025621"/>
    <n v="198"/>
    <x v="2"/>
    <x v="3"/>
    <n v="37.648638515659599"/>
    <n v="103.241557025216"/>
    <s v="Monday"/>
    <n v="8"/>
    <x v="11"/>
    <x v="3"/>
    <x v="2"/>
    <n v="18"/>
    <n v="0"/>
  </r>
  <r>
    <n v="232.82404986169001"/>
    <n v="120.618573610258"/>
    <n v="74.775400682163806"/>
    <n v="22.231647466180299"/>
    <n v="4.7703898959893101"/>
    <n v="93.409441495223703"/>
    <n v="35.963825448223503"/>
    <n v="24.645345907177798"/>
    <n v="4.00849076041911"/>
    <n v="235.26597419755601"/>
    <n v="999.68938566559598"/>
    <n v="15.4277465005999"/>
    <n v="13.816867075037401"/>
    <n v="193"/>
    <x v="0"/>
    <x v="4"/>
    <n v="37.725366608942103"/>
    <n v="92.672028421074202"/>
    <s v="Saturday"/>
    <n v="20"/>
    <x v="5"/>
    <x v="5"/>
    <x v="5"/>
    <n v="34"/>
    <n v="0"/>
  </r>
  <r>
    <n v="215.1238672556"/>
    <n v="210.701525131842"/>
    <n v="94.721430279385501"/>
    <n v="43.173384115622298"/>
    <n v="0.74943195585158895"/>
    <n v="117.24670083513"/>
    <n v="6.9828754623844604"/>
    <n v="51.576381840454602"/>
    <n v="4.3853208691631602"/>
    <n v="19.236837434445899"/>
    <n v="1032.5014558576299"/>
    <n v="5.0035512623435299"/>
    <n v="7.8014633739326902"/>
    <n v="89"/>
    <x v="1"/>
    <x v="0"/>
    <n v="43.119661277550001"/>
    <n v="124.32324746590101"/>
    <s v="Tuesday"/>
    <n v="11"/>
    <x v="0"/>
    <x v="7"/>
    <x v="4"/>
    <n v="84"/>
    <n v="0"/>
  </r>
  <r>
    <n v="86.599615493511394"/>
    <n v="263.308192860411"/>
    <n v="51.003983376688304"/>
    <n v="25.154377245904101"/>
    <n v="2.6704839591996201"/>
    <n v="21.9798241319378"/>
    <n v="-7.3727499672104804"/>
    <n v="74.715321959109104"/>
    <n v="9.9135988949546991"/>
    <n v="135.66275860360699"/>
    <n v="1023.5575667947001"/>
    <n v="47.1673723252824"/>
    <n v="16.9833314432165"/>
    <n v="355"/>
    <x v="2"/>
    <x v="2"/>
    <n v="46.398852136930699"/>
    <n v="96.1412873345311"/>
    <s v="Sunday"/>
    <n v="19"/>
    <x v="6"/>
    <x v="4"/>
    <x v="1"/>
    <n v="13"/>
    <n v="1"/>
  </r>
  <r>
    <n v="218.53317355449201"/>
    <n v="26.086435086441401"/>
    <n v="33.570577634527297"/>
    <n v="7.8800259932942698"/>
    <n v="1.1325674279881399"/>
    <n v="75.282160201563499"/>
    <n v="0.44783867835680802"/>
    <n v="29.2380860008493"/>
    <n v="9.86019275911333"/>
    <n v="189.88943330477301"/>
    <n v="1047.05038998084"/>
    <n v="15.931672276729801"/>
    <n v="19.4390809427641"/>
    <n v="39"/>
    <x v="0"/>
    <x v="3"/>
    <n v="43.397858709674303"/>
    <n v="104.723739886839"/>
    <s v="Sunday"/>
    <n v="6"/>
    <x v="0"/>
    <x v="8"/>
    <x v="5"/>
    <n v="37"/>
    <n v="0"/>
  </r>
  <r>
    <n v="38.043029385725099"/>
    <n v="120.66854625747099"/>
    <n v="64.985051987023795"/>
    <n v="27.5736455195871"/>
    <n v="0.97542437050598296"/>
    <n v="164.55286029775601"/>
    <n v="10.425763291469099"/>
    <n v="45.312229594112402"/>
    <n v="2.56002535343689"/>
    <n v="252.01430501193801"/>
    <n v="996.80809809389098"/>
    <n v="21.0675412723451"/>
    <n v="2.8237988094318198"/>
    <n v="423"/>
    <x v="0"/>
    <x v="4"/>
    <n v="36.770409720058701"/>
    <n v="111.98469246943399"/>
    <s v="Friday"/>
    <n v="7"/>
    <x v="10"/>
    <x v="3"/>
    <x v="2"/>
    <n v="61"/>
    <n v="1"/>
  </r>
  <r>
    <n v="34.171095768738802"/>
    <n v="251.71731403795201"/>
    <n v="8.2923169182289307"/>
    <n v="43.067204039527603"/>
    <n v="2.6385846852707702"/>
    <n v="110.353282908878"/>
    <n v="39.571569924680098"/>
    <n v="58.003564673469903"/>
    <n v="2.79205466011144"/>
    <n v="340.85666719769301"/>
    <n v="1039.4458390813099"/>
    <n v="21.1770894835328"/>
    <n v="11.795934984755499"/>
    <n v="273"/>
    <x v="0"/>
    <x v="2"/>
    <n v="38.108146891695903"/>
    <n v="106.099102847439"/>
    <s v="Friday"/>
    <n v="9"/>
    <x v="8"/>
    <x v="7"/>
    <x v="2"/>
    <n v="57"/>
    <n v="0"/>
  </r>
  <r>
    <n v="45.7813072818061"/>
    <n v="279.28575857625401"/>
    <n v="34.546727254293103"/>
    <n v="20.8679791181784"/>
    <n v="3.2947774328150898"/>
    <n v="32.992344172636699"/>
    <n v="15.235057956164599"/>
    <n v="70.287103348694899"/>
    <n v="0.72430552056373798"/>
    <n v="207.88664819029199"/>
    <n v="1034.42471761514"/>
    <n v="39.127368095472399"/>
    <n v="4.2360928798988802"/>
    <n v="136"/>
    <x v="3"/>
    <x v="0"/>
    <n v="38.825741862058003"/>
    <n v="102.203178461989"/>
    <s v="Wednesday"/>
    <n v="14"/>
    <x v="8"/>
    <x v="0"/>
    <x v="4"/>
    <n v="36"/>
    <n v="0"/>
  </r>
  <r>
    <n v="243.838367105142"/>
    <n v="133.13972559032399"/>
    <n v="37.3810103204748"/>
    <n v="46.216526484981898"/>
    <n v="4.5346527768589899"/>
    <n v="97.622451343180103"/>
    <n v="23.661544635360201"/>
    <n v="32.435211275207102"/>
    <n v="6.7530667191517297"/>
    <n v="246.294152316538"/>
    <n v="983.64408914557998"/>
    <n v="1.72464560804064"/>
    <n v="12.6163610353496"/>
    <n v="61"/>
    <x v="3"/>
    <x v="2"/>
    <n v="21.193730815826001"/>
    <n v="93.084212315815805"/>
    <s v="Friday"/>
    <n v="1"/>
    <x v="5"/>
    <x v="8"/>
    <x v="5"/>
    <n v="25"/>
    <n v="0"/>
  </r>
  <r>
    <n v="137.31239733593"/>
    <n v="178.400306297253"/>
    <n v="93.4644867656786"/>
    <n v="11.486810494649999"/>
    <n v="0.13066976900212701"/>
    <n v="178.61747989217901"/>
    <n v="11.3090897666212"/>
    <n v="99.833308940342306"/>
    <n v="8.2679369786649701"/>
    <n v="295.51217637127701"/>
    <n v="1026.61056601373"/>
    <n v="42.3181766260373"/>
    <n v="5.0621122081325396"/>
    <n v="197"/>
    <x v="2"/>
    <x v="0"/>
    <n v="44.505793322543099"/>
    <n v="91.746762337136502"/>
    <s v="Monday"/>
    <n v="14"/>
    <x v="11"/>
    <x v="9"/>
    <x v="3"/>
    <n v="97"/>
    <n v="0"/>
  </r>
  <r>
    <n v="130.897593159813"/>
    <n v="49.788770196638303"/>
    <n v="23.8397691340253"/>
    <n v="2.9695068731232501"/>
    <n v="0.83870124380337197"/>
    <n v="15.062912866161099"/>
    <n v="20.709835253304799"/>
    <n v="17.310785379662398"/>
    <n v="8.9449322981050301"/>
    <n v="95.005725177354805"/>
    <n v="998.38152277381005"/>
    <n v="5.6345463967154297"/>
    <n v="19.6614780331657"/>
    <n v="164"/>
    <x v="0"/>
    <x v="0"/>
    <n v="37.148841876667298"/>
    <n v="117.699095070417"/>
    <s v="Sunday"/>
    <n v="9"/>
    <x v="1"/>
    <x v="2"/>
    <x v="2"/>
    <n v="10"/>
    <n v="0"/>
  </r>
  <r>
    <n v="173.79567649387599"/>
    <n v="285.55139576541302"/>
    <n v="49.6656851713579"/>
    <n v="43.479705757546803"/>
    <n v="3.7064321660533799"/>
    <n v="147.941724940386"/>
    <n v="17.359990192227901"/>
    <n v="14.6265668765218"/>
    <n v="0.111131052139428"/>
    <n v="67.467021268336595"/>
    <n v="994.69936421606803"/>
    <n v="39.366530224899797"/>
    <n v="15.0472169521517"/>
    <n v="249"/>
    <x v="0"/>
    <x v="4"/>
    <n v="45.807776844148499"/>
    <n v="98.539777338996103"/>
    <s v="Monday"/>
    <n v="6"/>
    <x v="8"/>
    <x v="1"/>
    <x v="5"/>
    <n v="48"/>
    <n v="0"/>
  </r>
  <r>
    <n v="18.3922371316023"/>
    <n v="114.847803084055"/>
    <n v="16.006819689371401"/>
    <n v="31.932747510419201"/>
    <n v="0.38665531883108101"/>
    <n v="160.07211408331401"/>
    <n v="8.2325204582591898"/>
    <n v="72.969651897899695"/>
    <n v="0.52790579307638796"/>
    <n v="241.482975355858"/>
    <n v="993.41975385711703"/>
    <n v="12.5997878921935"/>
    <n v="7.4637742194511496"/>
    <n v="418"/>
    <x v="0"/>
    <x v="2"/>
    <n v="20.877057879988101"/>
    <n v="109.746226728506"/>
    <s v="Thursday"/>
    <n v="13"/>
    <x v="3"/>
    <x v="7"/>
    <x v="5"/>
    <n v="98"/>
    <n v="1"/>
  </r>
  <r>
    <n v="159.62871913331199"/>
    <n v="243.54908228472399"/>
    <n v="37.513207180233501"/>
    <n v="49.048573282433601"/>
    <n v="0.326152189503431"/>
    <n v="32.529472375331601"/>
    <n v="32.847119619128897"/>
    <n v="78.724369208759796"/>
    <n v="7.6305307046827897"/>
    <n v="281.84414481083502"/>
    <n v="1025.91224726311"/>
    <n v="6.9543556046779198"/>
    <n v="6.7722583399530203"/>
    <n v="414"/>
    <x v="0"/>
    <x v="2"/>
    <n v="34.147842430841301"/>
    <n v="125.844032862776"/>
    <s v="Sunday"/>
    <n v="3"/>
    <x v="11"/>
    <x v="7"/>
    <x v="1"/>
    <n v="11"/>
    <n v="1"/>
  </r>
  <r>
    <n v="187.79118284827999"/>
    <n v="204.21594281440801"/>
    <n v="51.751893447686797"/>
    <n v="40.830139125842003"/>
    <n v="2.9988738013187501"/>
    <n v="45.945132314321903"/>
    <n v="12.4093125768674"/>
    <n v="28.279719140230799"/>
    <n v="6.3248770553130802"/>
    <n v="351.56258408632903"/>
    <n v="1033.40047110203"/>
    <n v="44.527617689221898"/>
    <n v="11.6945519553634"/>
    <n v="20"/>
    <x v="0"/>
    <x v="2"/>
    <n v="23.7636005531302"/>
    <n v="113.963719041221"/>
    <s v="Sunday"/>
    <n v="20"/>
    <x v="6"/>
    <x v="5"/>
    <x v="2"/>
    <n v="59"/>
    <n v="0"/>
  </r>
  <r>
    <n v="39.024908155793497"/>
    <n v="178.467083992233"/>
    <n v="61.422146786769197"/>
    <n v="34.251933513831403"/>
    <n v="1.07395183060607"/>
    <n v="89.969460385543002"/>
    <n v="-5.8169038070161596"/>
    <n v="31.766581391600401"/>
    <n v="8.7085937642171398"/>
    <n v="265.56471017131298"/>
    <n v="1024.5821358696401"/>
    <n v="38.5744150391088"/>
    <n v="6.4703486086745396"/>
    <n v="63"/>
    <x v="1"/>
    <x v="4"/>
    <n v="37.137493812449698"/>
    <n v="93.061434404528597"/>
    <s v="Thursday"/>
    <n v="6"/>
    <x v="3"/>
    <x v="6"/>
    <x v="2"/>
    <n v="37"/>
    <n v="0"/>
  </r>
  <r>
    <n v="156.67050984770299"/>
    <n v="217.962344004984"/>
    <n v="50.623070790577003"/>
    <n v="39.625177350294301"/>
    <n v="1.65658118737254"/>
    <n v="141.150958214177"/>
    <n v="19.666515830206599"/>
    <n v="61.401069302981"/>
    <n v="1.9049817840865999"/>
    <n v="293.69387207596702"/>
    <n v="1010.0469061844"/>
    <n v="24.325457858094499"/>
    <n v="14.282987993876899"/>
    <n v="439"/>
    <x v="1"/>
    <x v="1"/>
    <n v="20.8091389277932"/>
    <n v="124.251199845133"/>
    <s v="Sunday"/>
    <n v="6"/>
    <x v="3"/>
    <x v="2"/>
    <x v="3"/>
    <n v="34"/>
    <n v="1"/>
  </r>
  <r>
    <n v="155.85051364058199"/>
    <n v="141.64995869770701"/>
    <n v="35.1491899487336"/>
    <n v="43.212038357066596"/>
    <n v="1.7918709375681201"/>
    <n v="177.03392628385299"/>
    <n v="33.483412900584"/>
    <n v="37.162391495130301"/>
    <n v="9.2046162295801501"/>
    <n v="314.22151145234602"/>
    <n v="1036.0980540682201"/>
    <n v="23.123753933778399"/>
    <n v="3.5746458613813301"/>
    <n v="109"/>
    <x v="3"/>
    <x v="3"/>
    <n v="46.704916738005799"/>
    <n v="92.465760880561405"/>
    <s v="Friday"/>
    <n v="4"/>
    <x v="5"/>
    <x v="0"/>
    <x v="1"/>
    <n v="80"/>
    <n v="0"/>
  </r>
  <r>
    <n v="238.27307948105801"/>
    <n v="160.38938937761199"/>
    <n v="64.571378726105607"/>
    <n v="32.559024662780097"/>
    <n v="4.8681940406042097"/>
    <n v="29.199589833146401"/>
    <n v="7.0757063786697403"/>
    <n v="69.094742140120999"/>
    <n v="6.1922097846013804"/>
    <n v="354.94871334063498"/>
    <n v="980.277552591681"/>
    <n v="6.4943827219159802"/>
    <n v="10.2595876722471"/>
    <n v="435"/>
    <x v="3"/>
    <x v="0"/>
    <n v="33.807351098463101"/>
    <n v="124.50086708306399"/>
    <s v="Friday"/>
    <n v="18"/>
    <x v="10"/>
    <x v="5"/>
    <x v="1"/>
    <n v="81"/>
    <n v="1"/>
  </r>
  <r>
    <n v="130.29295280979201"/>
    <n v="93.390014603354899"/>
    <n v="7.2864339160227898"/>
    <n v="22.1818919170485"/>
    <n v="1.4883882559681301"/>
    <n v="160.09630855657201"/>
    <n v="24.977845428548299"/>
    <n v="68.912569334094002"/>
    <n v="2.5780758888164699"/>
    <n v="66.094084812515902"/>
    <n v="1022.65391816748"/>
    <n v="29.943057217435999"/>
    <n v="6.33767468969703"/>
    <n v="121"/>
    <x v="1"/>
    <x v="2"/>
    <n v="49.277341307331398"/>
    <n v="116.338227362076"/>
    <s v="Friday"/>
    <n v="7"/>
    <x v="8"/>
    <x v="2"/>
    <x v="3"/>
    <n v="59"/>
    <n v="0"/>
  </r>
  <r>
    <n v="100.55973672304"/>
    <n v="288.72175585049803"/>
    <n v="96.896019817897795"/>
    <n v="38.440532808915101"/>
    <n v="3.0651903556538902"/>
    <n v="161.97668002569699"/>
    <n v="27.227584482043898"/>
    <n v="85.213820557751006"/>
    <n v="5.9338698366945604"/>
    <n v="308.32286075893597"/>
    <n v="993.11530025881996"/>
    <n v="1.463237730036"/>
    <n v="18.827136792089501"/>
    <n v="45"/>
    <x v="2"/>
    <x v="2"/>
    <n v="27.302197387560199"/>
    <n v="126.176230650344"/>
    <s v="Tuesday"/>
    <n v="16"/>
    <x v="7"/>
    <x v="1"/>
    <x v="4"/>
    <n v="38"/>
    <n v="0"/>
  </r>
  <r>
    <n v="100.511458199597"/>
    <n v="270.64735225041301"/>
    <n v="84.387660998226707"/>
    <n v="1.0146934222912001"/>
    <n v="1.62386805805054"/>
    <n v="176.70052845016599"/>
    <n v="5.88698678565531"/>
    <n v="73.679939661442404"/>
    <n v="9.7783132653478404"/>
    <n v="165.786832405448"/>
    <n v="1033.1338469873799"/>
    <n v="40.727957631854999"/>
    <n v="6.7898110670125904"/>
    <n v="307"/>
    <x v="3"/>
    <x v="0"/>
    <n v="34.546429591308701"/>
    <n v="95.741377338619998"/>
    <s v="Friday"/>
    <n v="14"/>
    <x v="1"/>
    <x v="3"/>
    <x v="1"/>
    <n v="60"/>
    <n v="1"/>
  </r>
  <r>
    <n v="78.607858208042998"/>
    <n v="286.33668407457702"/>
    <n v="59.333879058629698"/>
    <n v="6.4107228824717897"/>
    <n v="4.83034042169208"/>
    <n v="179.13995599773401"/>
    <n v="5.4305332831915303"/>
    <n v="69.270394487124406"/>
    <n v="9.6033465670396403"/>
    <n v="81.153877020259998"/>
    <n v="1001.10504999359"/>
    <n v="38.205519099589303"/>
    <n v="18.1554789424784"/>
    <n v="207"/>
    <x v="1"/>
    <x v="3"/>
    <n v="45.795247305915701"/>
    <n v="121.53058685324"/>
    <s v="Wednesday"/>
    <n v="8"/>
    <x v="7"/>
    <x v="0"/>
    <x v="3"/>
    <n v="43"/>
    <n v="0"/>
  </r>
  <r>
    <n v="103.886084549106"/>
    <n v="110.726927492878"/>
    <n v="81.967072630490904"/>
    <n v="12.538642659477899"/>
    <n v="2.2342761052912099"/>
    <n v="190.786325102066"/>
    <n v="0.95716771379853804"/>
    <n v="88.323940443040499"/>
    <n v="9.1290901698187206"/>
    <n v="358.89406389555199"/>
    <n v="1030.4372562513199"/>
    <n v="46.268562910269303"/>
    <n v="10.083246447119199"/>
    <n v="327"/>
    <x v="2"/>
    <x v="3"/>
    <n v="49.244865752851197"/>
    <n v="112.56361422124699"/>
    <s v="Thursday"/>
    <n v="23"/>
    <x v="10"/>
    <x v="6"/>
    <x v="4"/>
    <n v="87"/>
    <n v="1"/>
  </r>
  <r>
    <n v="18.7623460623931"/>
    <n v="177.47996987806999"/>
    <n v="36.585112849866803"/>
    <n v="29.478286485335001"/>
    <n v="2.8368464724571498"/>
    <n v="19.670311291689998"/>
    <n v="-0.92996705580435002"/>
    <n v="91.698536106065205"/>
    <n v="9.6814306749863004"/>
    <n v="211.77743676019"/>
    <n v="1006.20109356546"/>
    <n v="8.4645650287460796"/>
    <n v="4.8812634317843901"/>
    <n v="125"/>
    <x v="2"/>
    <x v="2"/>
    <n v="37.773013375830303"/>
    <n v="98.475897711613797"/>
    <s v="Sunday"/>
    <n v="6"/>
    <x v="4"/>
    <x v="2"/>
    <x v="4"/>
    <n v="48"/>
    <n v="0"/>
  </r>
  <r>
    <n v="219.871754345201"/>
    <n v="81.3406270670814"/>
    <n v="52.350327530903598"/>
    <n v="12.12676037051"/>
    <n v="3.0825419972591099"/>
    <n v="60.29944620525"/>
    <n v="11.3548544164133"/>
    <n v="11.8176245301824"/>
    <n v="2.5055777978881801"/>
    <n v="288.71637854084003"/>
    <n v="1039.7710684093699"/>
    <n v="39.631370646855402"/>
    <n v="18.987364083617301"/>
    <n v="408"/>
    <x v="3"/>
    <x v="1"/>
    <n v="47.3148133269478"/>
    <n v="100.182721409313"/>
    <s v="Monday"/>
    <n v="14"/>
    <x v="7"/>
    <x v="0"/>
    <x v="2"/>
    <n v="29"/>
    <n v="1"/>
  </r>
  <r>
    <n v="69.255757254040006"/>
    <n v="256.77272825807"/>
    <n v="54.369193251468602"/>
    <n v="7.5860074786610801"/>
    <n v="2.5947119704468098"/>
    <n v="13.768191700142699"/>
    <n v="11.0907499412651"/>
    <n v="10.637339333021901"/>
    <n v="1.2469106670596299"/>
    <n v="178.148164803132"/>
    <n v="990.93699922547296"/>
    <n v="13.8930841043142"/>
    <n v="8.9266794649223105"/>
    <n v="411"/>
    <x v="3"/>
    <x v="1"/>
    <n v="35.357111675857702"/>
    <n v="102.736434797033"/>
    <s v="Wednesday"/>
    <n v="7"/>
    <x v="3"/>
    <x v="2"/>
    <x v="2"/>
    <n v="88"/>
    <n v="1"/>
  </r>
  <r>
    <n v="246.07026652891901"/>
    <n v="262.03750991977898"/>
    <n v="72.564100972253001"/>
    <n v="15.6214322826452"/>
    <n v="0.61199560876199299"/>
    <n v="140.92335257690601"/>
    <n v="29.489567271439601"/>
    <n v="99.333546792445304"/>
    <n v="3.0706971396595701"/>
    <n v="0.21937866237577"/>
    <n v="1013.94109238198"/>
    <n v="44.493525457531199"/>
    <n v="11.8335108038324"/>
    <n v="207"/>
    <x v="3"/>
    <x v="1"/>
    <n v="21.7286173316519"/>
    <n v="124.079413177924"/>
    <s v="Thursday"/>
    <n v="17"/>
    <x v="11"/>
    <x v="0"/>
    <x v="3"/>
    <n v="45"/>
    <n v="0"/>
  </r>
  <r>
    <n v="202.92068390635899"/>
    <n v="148.069244767052"/>
    <n v="72.875562035488301"/>
    <n v="24.975885235611798"/>
    <n v="2.3560037921686998"/>
    <n v="74.555982039031306"/>
    <n v="35.451674677556497"/>
    <n v="61.243506563469403"/>
    <n v="3.1348621587682901"/>
    <n v="10.9336646732284"/>
    <n v="999.75074345177097"/>
    <n v="10.217510764727001"/>
    <n v="0.459650865776773"/>
    <n v="207"/>
    <x v="0"/>
    <x v="1"/>
    <n v="35.482088457803002"/>
    <n v="101.114217326467"/>
    <s v="Friday"/>
    <n v="3"/>
    <x v="7"/>
    <x v="3"/>
    <x v="4"/>
    <n v="77"/>
    <n v="0"/>
  </r>
  <r>
    <n v="246.61593023685799"/>
    <n v="292.56325361995601"/>
    <n v="30.6070097459287"/>
    <n v="36.116432997271701"/>
    <n v="4.7149527471221102"/>
    <n v="18.019223608776901"/>
    <n v="-8.7678917100253493"/>
    <n v="64.328372797005002"/>
    <n v="7.6436382629476904"/>
    <n v="9.5651511691653308"/>
    <n v="1012.3415712278101"/>
    <n v="43.626565205969897"/>
    <n v="9.7774723460782997"/>
    <n v="365"/>
    <x v="2"/>
    <x v="3"/>
    <n v="37.592938503987902"/>
    <n v="122.71891574677601"/>
    <s v="Friday"/>
    <n v="8"/>
    <x v="1"/>
    <x v="5"/>
    <x v="0"/>
    <n v="93"/>
    <n v="1"/>
  </r>
  <r>
    <n v="115.534493901228"/>
    <n v="22.290358692315099"/>
    <n v="66.457899378233506"/>
    <n v="46.036803617075698"/>
    <n v="4.6426834608021199"/>
    <n v="194.167232728811"/>
    <n v="28.333062680005298"/>
    <n v="69.0056008172307"/>
    <n v="8.5801934630564496"/>
    <n v="106.115590926579"/>
    <n v="1045.41931049615"/>
    <n v="5.4666663099620401"/>
    <n v="4.4901977143000398"/>
    <n v="310"/>
    <x v="2"/>
    <x v="1"/>
    <n v="21.192483397275499"/>
    <n v="124.09138784331201"/>
    <s v="Friday"/>
    <n v="14"/>
    <x v="11"/>
    <x v="7"/>
    <x v="4"/>
    <n v="69"/>
    <n v="1"/>
  </r>
  <r>
    <n v="228.85570416678999"/>
    <n v="135.54269999700301"/>
    <n v="34.6189925336"/>
    <n v="30.3506554738555"/>
    <n v="1.4474299859097399"/>
    <n v="156.897176224091"/>
    <n v="29.4137928423315"/>
    <n v="96.673386905247895"/>
    <n v="4.6433202632094899"/>
    <n v="159.1171714784"/>
    <n v="1002.76354030968"/>
    <n v="17.560468272091299"/>
    <n v="0.68926467239171296"/>
    <n v="475"/>
    <x v="2"/>
    <x v="4"/>
    <n v="34.124724500183703"/>
    <n v="106.801632465601"/>
    <s v="Tuesday"/>
    <n v="0"/>
    <x v="7"/>
    <x v="3"/>
    <x v="2"/>
    <n v="62"/>
    <n v="1"/>
  </r>
  <r>
    <n v="170.47930289975699"/>
    <n v="118.447264176627"/>
    <n v="60.015308150882099"/>
    <n v="4.93114878856289"/>
    <n v="3.9396673338192398"/>
    <n v="172.552449062481"/>
    <n v="24.187056653710599"/>
    <n v="56.712067593685902"/>
    <n v="3.3033638288621399"/>
    <n v="253.97668401290599"/>
    <n v="1042.48117250576"/>
    <n v="32.125620251536098"/>
    <n v="17.227452409935601"/>
    <n v="269"/>
    <x v="3"/>
    <x v="1"/>
    <n v="45.983812232573001"/>
    <n v="103.16145272749399"/>
    <s v="Wednesday"/>
    <n v="12"/>
    <x v="9"/>
    <x v="3"/>
    <x v="0"/>
    <n v="51"/>
    <n v="0"/>
  </r>
  <r>
    <n v="219.01394466046699"/>
    <n v="64.282816432108206"/>
    <n v="5.7924220190467599"/>
    <n v="10.445655086892801"/>
    <n v="3.0175488360266001"/>
    <n v="34.8839425868387"/>
    <n v="4.5738875409908601"/>
    <n v="36.598232340836397"/>
    <n v="4.41161237437864"/>
    <n v="43.977320767364802"/>
    <n v="1002.61372225991"/>
    <n v="2.84393960252434"/>
    <n v="3.6614090449027201"/>
    <n v="144"/>
    <x v="2"/>
    <x v="4"/>
    <n v="46.673472427400398"/>
    <n v="96.497263707660593"/>
    <s v="Monday"/>
    <n v="7"/>
    <x v="0"/>
    <x v="0"/>
    <x v="2"/>
    <n v="29"/>
    <n v="0"/>
  </r>
  <r>
    <n v="83.772085938352305"/>
    <n v="203.221127694985"/>
    <n v="21.781015344122"/>
    <n v="43.8984626812804"/>
    <n v="1.8950051787255899"/>
    <n v="153.17644948998301"/>
    <n v="6.0445099109673901"/>
    <n v="67.853931371802901"/>
    <n v="0.55372839920953099"/>
    <n v="348.53413773616899"/>
    <n v="1027.6298548280899"/>
    <n v="32.4760862445154"/>
    <n v="3.9628447315389002"/>
    <n v="486"/>
    <x v="0"/>
    <x v="1"/>
    <n v="26.4386523159699"/>
    <n v="111.503043439214"/>
    <s v="Thursday"/>
    <n v="23"/>
    <x v="1"/>
    <x v="6"/>
    <x v="2"/>
    <n v="7"/>
    <n v="1"/>
  </r>
  <r>
    <n v="29.319978404966299"/>
    <n v="243.22336795127799"/>
    <n v="65.489486659636398"/>
    <n v="3.1518442657155901"/>
    <n v="0.18832390824252601"/>
    <n v="131.97436926707999"/>
    <n v="-4.4265698715308401"/>
    <n v="93.841597816031907"/>
    <n v="6.6801096240615401"/>
    <n v="66.968519029044501"/>
    <n v="990.14143349064898"/>
    <n v="36.871768102382198"/>
    <n v="5.0879078912253402"/>
    <n v="477"/>
    <x v="1"/>
    <x v="0"/>
    <n v="24.4328275111551"/>
    <n v="111.801305695157"/>
    <s v="Thursday"/>
    <n v="7"/>
    <x v="7"/>
    <x v="1"/>
    <x v="4"/>
    <n v="5"/>
    <n v="1"/>
  </r>
  <r>
    <n v="77.809339267386093"/>
    <n v="94.948377172474096"/>
    <n v="27.2411577873801"/>
    <n v="20.736223675296799"/>
    <n v="3.0264940887924001"/>
    <n v="183.84511129704799"/>
    <n v="-8.1552474782781292"/>
    <n v="95.194691833315204"/>
    <n v="3.1927844442751399"/>
    <n v="241.56968320520301"/>
    <n v="1020.45413931222"/>
    <n v="33.776519307595301"/>
    <n v="8.3967607907024497"/>
    <n v="91"/>
    <x v="0"/>
    <x v="2"/>
    <n v="39.825465851455597"/>
    <n v="94.421074693988501"/>
    <s v="Thursday"/>
    <n v="8"/>
    <x v="8"/>
    <x v="7"/>
    <x v="5"/>
    <n v="83"/>
    <n v="0"/>
  </r>
  <r>
    <n v="59.070458859564503"/>
    <n v="22.893410264699899"/>
    <n v="38.924112317023699"/>
    <n v="49.522435750038198"/>
    <n v="2.5604128570119999"/>
    <n v="76.3538835809033"/>
    <n v="-4.9092912340813299"/>
    <n v="19.6636850999719"/>
    <n v="9.5700584560389501"/>
    <n v="20.972840815478001"/>
    <n v="993.86622110006601"/>
    <n v="2.0201094368354999E-2"/>
    <n v="9.7492756571501502"/>
    <n v="316"/>
    <x v="3"/>
    <x v="0"/>
    <n v="22.408185925740501"/>
    <n v="119.974794714377"/>
    <s v="Friday"/>
    <n v="16"/>
    <x v="2"/>
    <x v="1"/>
    <x v="0"/>
    <n v="14"/>
    <n v="1"/>
  </r>
  <r>
    <n v="39.1656362260875"/>
    <n v="65.360961288639501"/>
    <n v="55.418103871475203"/>
    <n v="7.4712950570085903"/>
    <n v="0.77498896853610499"/>
    <n v="167.65681989497199"/>
    <n v="35.499295292459998"/>
    <n v="66.622086619431002"/>
    <n v="5.5026392036141401"/>
    <n v="112.504310393369"/>
    <n v="1033.1911685085299"/>
    <n v="45.799945728828497"/>
    <n v="16.273027244382099"/>
    <n v="68"/>
    <x v="0"/>
    <x v="3"/>
    <n v="41.7376929916108"/>
    <n v="101.16798203584"/>
    <s v="Saturday"/>
    <n v="9"/>
    <x v="3"/>
    <x v="6"/>
    <x v="2"/>
    <n v="89"/>
    <n v="0"/>
  </r>
  <r>
    <n v="161.57579568499099"/>
    <n v="232.09801816476801"/>
    <n v="34.072770389604202"/>
    <n v="11.104984828532301"/>
    <n v="2.8478146146409098"/>
    <n v="23.858380774913101"/>
    <n v="16.862982729976601"/>
    <n v="59.139299168416201"/>
    <n v="1.8666084926947699"/>
    <n v="34.148361257815601"/>
    <n v="1013.65404812035"/>
    <n v="24.045152044512001"/>
    <n v="9.1127211354180595"/>
    <n v="332"/>
    <x v="0"/>
    <x v="4"/>
    <n v="36.126737702520401"/>
    <n v="98.9130170092089"/>
    <s v="Monday"/>
    <n v="17"/>
    <x v="3"/>
    <x v="3"/>
    <x v="5"/>
    <n v="47"/>
    <n v="1"/>
  </r>
  <r>
    <n v="103.186937851271"/>
    <n v="222.370515677404"/>
    <n v="50.734557651387298"/>
    <n v="37.4941328991547"/>
    <n v="1.84588361089617"/>
    <n v="17.910702800788901"/>
    <n v="8.7462145623455196"/>
    <n v="46.802162372828903"/>
    <n v="1.7775756098183499"/>
    <n v="234.80483330556399"/>
    <n v="983.60874017487095"/>
    <n v="44.248226646788801"/>
    <n v="8.1836645522611207"/>
    <n v="237"/>
    <x v="2"/>
    <x v="4"/>
    <n v="30.336475412654799"/>
    <n v="123.811703472304"/>
    <s v="Saturday"/>
    <n v="22"/>
    <x v="10"/>
    <x v="6"/>
    <x v="0"/>
    <n v="72"/>
    <n v="0"/>
  </r>
  <r>
    <n v="155.46754724274999"/>
    <n v="270.898563535118"/>
    <n v="85.333994656726404"/>
    <n v="39.723477043613002"/>
    <n v="0.52605677820728702"/>
    <n v="138.495780352335"/>
    <n v="0.951941969729167"/>
    <n v="90.726805693209997"/>
    <n v="3.9961523926941802"/>
    <n v="216.24785367132401"/>
    <n v="1042.1982597783699"/>
    <n v="41.140430802410599"/>
    <n v="9.4733106865920504"/>
    <n v="337"/>
    <x v="1"/>
    <x v="0"/>
    <n v="20.7704314648911"/>
    <n v="113.01223521854"/>
    <s v="Sunday"/>
    <n v="17"/>
    <x v="6"/>
    <x v="4"/>
    <x v="3"/>
    <n v="28"/>
    <n v="1"/>
  </r>
  <r>
    <n v="22.222051956008499"/>
    <n v="274.47178648119598"/>
    <n v="27.661095415803199"/>
    <n v="12.6656888895153"/>
    <n v="3.8540626762288301"/>
    <n v="19.4174038243764"/>
    <n v="20.9232631215576"/>
    <n v="35.271453234405399"/>
    <n v="3.9541189406702402"/>
    <n v="359.00265558742302"/>
    <n v="1017.40197547908"/>
    <n v="13.922978028052301"/>
    <n v="9.1194296101874794"/>
    <n v="445"/>
    <x v="3"/>
    <x v="0"/>
    <n v="32.186448006738303"/>
    <n v="110.245174680777"/>
    <s v="Tuesday"/>
    <n v="18"/>
    <x v="4"/>
    <x v="0"/>
    <x v="2"/>
    <n v="31"/>
    <n v="1"/>
  </r>
  <r>
    <n v="186.45861330944101"/>
    <n v="42.258082801562502"/>
    <n v="27.450806865760502"/>
    <n v="44.386477823021103"/>
    <n v="3.7108689154759098"/>
    <n v="59.790833663538898"/>
    <n v="-1.51720813648988"/>
    <n v="18.063017969283099"/>
    <n v="7.0233084824936798"/>
    <n v="344.95673546642598"/>
    <n v="997.62431390627205"/>
    <n v="24.018431123205701"/>
    <n v="13.833457877444999"/>
    <n v="456"/>
    <x v="0"/>
    <x v="1"/>
    <n v="29.940753789133801"/>
    <n v="94.063815076638306"/>
    <s v="Friday"/>
    <n v="12"/>
    <x v="10"/>
    <x v="2"/>
    <x v="5"/>
    <n v="46"/>
    <n v="1"/>
  </r>
  <r>
    <n v="202.04839492419401"/>
    <n v="153.282581048564"/>
    <n v="42.428142472622902"/>
    <n v="26.069671389653099"/>
    <n v="0.69331847512401101"/>
    <n v="176.96301770113399"/>
    <n v="-0.88906210641998096"/>
    <n v="23.8613527016144"/>
    <n v="5.2580039532044598"/>
    <n v="198.29711437663599"/>
    <n v="1022.68204494118"/>
    <n v="0.974669344928352"/>
    <n v="13.631435740229101"/>
    <n v="181"/>
    <x v="2"/>
    <x v="2"/>
    <n v="40.057691909503099"/>
    <n v="121.053230192345"/>
    <s v="Thursday"/>
    <n v="10"/>
    <x v="10"/>
    <x v="8"/>
    <x v="4"/>
    <n v="60"/>
    <n v="0"/>
  </r>
  <r>
    <n v="163.82591550713801"/>
    <n v="212.45277140742499"/>
    <n v="64.604734024595899"/>
    <n v="15.6784979012899"/>
    <n v="0.44451224896765901"/>
    <n v="131.66213942908701"/>
    <n v="21.515374215750899"/>
    <n v="99.356021742283005"/>
    <n v="3.83773763657384"/>
    <n v="300.74424392234403"/>
    <n v="1029.8102554258101"/>
    <n v="33.106349775119099"/>
    <n v="10.028882795601501"/>
    <n v="115"/>
    <x v="0"/>
    <x v="2"/>
    <n v="22.023389267014199"/>
    <n v="91.301753118853398"/>
    <s v="Friday"/>
    <n v="5"/>
    <x v="9"/>
    <x v="0"/>
    <x v="3"/>
    <n v="36"/>
    <n v="0"/>
  </r>
  <r>
    <n v="77.968530461654396"/>
    <n v="77.940094039641906"/>
    <n v="91.869555396006604"/>
    <n v="36.689740419136101"/>
    <n v="2.6058543718546998"/>
    <n v="108.443570689102"/>
    <n v="38.234276606394502"/>
    <n v="32.584582495262403"/>
    <n v="9.9773195317591608"/>
    <n v="351.21372337892302"/>
    <n v="1044.6365989461101"/>
    <n v="45.2220302190035"/>
    <n v="11.63480055496"/>
    <n v="216"/>
    <x v="2"/>
    <x v="2"/>
    <n v="36.572224585848403"/>
    <n v="127.94128224075899"/>
    <s v="Monday"/>
    <n v="3"/>
    <x v="10"/>
    <x v="3"/>
    <x v="0"/>
    <n v="92"/>
    <n v="0"/>
  </r>
  <r>
    <n v="88.690764136015304"/>
    <n v="24.0622140261219"/>
    <n v="25.602163565404499"/>
    <n v="38.008877287376301"/>
    <n v="0.493145320068966"/>
    <n v="17.244683612130402"/>
    <n v="37.071894942520302"/>
    <n v="38.936019469977303"/>
    <n v="7.7126871863464102"/>
    <n v="146.86845732162499"/>
    <n v="995.80873330647796"/>
    <n v="9.6976991209667105"/>
    <n v="12.9433010851098"/>
    <n v="286"/>
    <x v="0"/>
    <x v="1"/>
    <n v="39.165105514406498"/>
    <n v="119.50896697841701"/>
    <s v="Saturday"/>
    <n v="10"/>
    <x v="6"/>
    <x v="8"/>
    <x v="1"/>
    <n v="9"/>
    <n v="0"/>
  </r>
  <r>
    <n v="174.05476328408199"/>
    <n v="126.643314597057"/>
    <n v="43.290585149778501"/>
    <n v="11.625117222668701"/>
    <n v="4.0887756752268096"/>
    <n v="21.002987550133799"/>
    <n v="1.7250532594710899"/>
    <n v="34.314998335462199"/>
    <n v="3.8669164727511798"/>
    <n v="256.78335352278498"/>
    <n v="985.05252814221603"/>
    <n v="14.8923413309459"/>
    <n v="5.5903706030135103"/>
    <n v="258"/>
    <x v="3"/>
    <x v="2"/>
    <n v="25.732310609725399"/>
    <n v="116.685530566775"/>
    <s v="Friday"/>
    <n v="12"/>
    <x v="4"/>
    <x v="6"/>
    <x v="3"/>
    <n v="91"/>
    <n v="0"/>
  </r>
  <r>
    <n v="45.005232750719102"/>
    <n v="43.326651356725201"/>
    <n v="10.4242133047614"/>
    <n v="40.3099618779788"/>
    <n v="3.6408033949529801"/>
    <n v="125.56065634586"/>
    <n v="36.225509747280398"/>
    <n v="20.339726234183999"/>
    <n v="9.7157288683885401"/>
    <n v="175.374607284224"/>
    <n v="993.13422192473604"/>
    <n v="6.6820517456280699"/>
    <n v="12.2164168497919"/>
    <n v="113"/>
    <x v="1"/>
    <x v="3"/>
    <n v="20.787070516892399"/>
    <n v="120.047386586491"/>
    <s v="Thursday"/>
    <n v="6"/>
    <x v="7"/>
    <x v="3"/>
    <x v="4"/>
    <n v="49"/>
    <n v="0"/>
  </r>
  <r>
    <n v="203.43779826334301"/>
    <n v="179.97595121092701"/>
    <n v="42.450378217760097"/>
    <n v="34.571202112883903"/>
    <n v="0.93396688939267203"/>
    <n v="163.910388780391"/>
    <n v="23.6432193633316"/>
    <n v="97.130596049929196"/>
    <n v="7.1436029986326703"/>
    <n v="328.357321246396"/>
    <n v="986.08533764539004"/>
    <n v="15.8978023928368"/>
    <n v="0.57314571596936104"/>
    <n v="178"/>
    <x v="3"/>
    <x v="2"/>
    <n v="47.600556414015799"/>
    <n v="121.012205164474"/>
    <s v="Friday"/>
    <n v="21"/>
    <x v="8"/>
    <x v="2"/>
    <x v="1"/>
    <n v="65"/>
    <n v="0"/>
  </r>
  <r>
    <n v="96.328984681085601"/>
    <n v="295.50729813879099"/>
    <n v="26.244044819901202"/>
    <n v="30.7950903776795"/>
    <n v="1.91111232102202"/>
    <n v="28.619299117280999"/>
    <n v="32.199472636503899"/>
    <n v="82.067125327377497"/>
    <n v="8.0713608021047794"/>
    <n v="241.575034665966"/>
    <n v="1045.7535247616199"/>
    <n v="8.6596558268396109"/>
    <n v="1.40664649601026"/>
    <n v="105"/>
    <x v="1"/>
    <x v="0"/>
    <n v="22.126829082597901"/>
    <n v="120.526950293418"/>
    <s v="Thursday"/>
    <n v="7"/>
    <x v="2"/>
    <x v="0"/>
    <x v="3"/>
    <n v="22"/>
    <n v="0"/>
  </r>
  <r>
    <n v="194.67422898950699"/>
    <n v="131.949344307801"/>
    <n v="9.8277479130173298"/>
    <n v="26.320837241087599"/>
    <n v="1.2029016017579"/>
    <n v="136.81461331856099"/>
    <n v="23.569174113094"/>
    <n v="21.017528222152201"/>
    <n v="6.5675031589876998"/>
    <n v="264.13573006216399"/>
    <n v="1026.91331470469"/>
    <n v="26.760590417986101"/>
    <n v="10.6802074707015"/>
    <n v="67"/>
    <x v="0"/>
    <x v="3"/>
    <n v="37.352210194858898"/>
    <n v="94.365811823448198"/>
    <s v="Wednesday"/>
    <n v="18"/>
    <x v="0"/>
    <x v="7"/>
    <x v="2"/>
    <n v="49"/>
    <n v="0"/>
  </r>
  <r>
    <n v="216.07881075959"/>
    <n v="194.26836939092399"/>
    <n v="56.809042985257101"/>
    <n v="21.674952729981399"/>
    <n v="3.2913390449040101"/>
    <n v="134.13029873855299"/>
    <n v="13.1888302937035"/>
    <n v="55.142525875946099"/>
    <n v="9.8275951223936904"/>
    <n v="53.324185928701802"/>
    <n v="1009.56267095127"/>
    <n v="36.4814957010692"/>
    <n v="14.799008329125099"/>
    <n v="400"/>
    <x v="0"/>
    <x v="4"/>
    <n v="22.317229721568602"/>
    <n v="110.274947984972"/>
    <s v="Tuesday"/>
    <n v="23"/>
    <x v="2"/>
    <x v="1"/>
    <x v="1"/>
    <n v="43"/>
    <n v="1"/>
  </r>
  <r>
    <n v="96.408389935154105"/>
    <n v="119.014846576968"/>
    <n v="41.765796522006703"/>
    <n v="7.2291094752386504"/>
    <n v="4.9671671974100002"/>
    <n v="76.169684567309304"/>
    <n v="-7.6707328869818001"/>
    <n v="31.724925369519902"/>
    <n v="8.9919093459793498"/>
    <n v="31.400596074948101"/>
    <n v="1014.97605168179"/>
    <n v="39.671431633183602"/>
    <n v="10.304089186591201"/>
    <n v="204"/>
    <x v="2"/>
    <x v="4"/>
    <n v="40.755948324055701"/>
    <n v="115.62807362732001"/>
    <s v="Sunday"/>
    <n v="16"/>
    <x v="7"/>
    <x v="0"/>
    <x v="3"/>
    <n v="50"/>
    <n v="0"/>
  </r>
  <r>
    <n v="216.818227657991"/>
    <n v="121.933249192988"/>
    <n v="7.4003464983435503"/>
    <n v="42.328693992093498"/>
    <n v="4.2051501616388798"/>
    <n v="10.8120939563651"/>
    <n v="10.0004468226943"/>
    <n v="31.662200686246301"/>
    <n v="4.6699030618038"/>
    <n v="257.67776756909598"/>
    <n v="994.84468563817802"/>
    <n v="5.2149384710560902"/>
    <n v="11.8778569093177"/>
    <n v="42"/>
    <x v="0"/>
    <x v="0"/>
    <n v="27.162195101733001"/>
    <n v="126.087055857439"/>
    <s v="Monday"/>
    <n v="4"/>
    <x v="8"/>
    <x v="4"/>
    <x v="0"/>
    <n v="44"/>
    <n v="0"/>
  </r>
  <r>
    <n v="124.675421415633"/>
    <n v="147.02095257031201"/>
    <n v="44.6391394772604"/>
    <n v="28.069370855033799"/>
    <n v="4.6496614020061804"/>
    <n v="189.05457428665801"/>
    <n v="19.330422439918699"/>
    <n v="15.8027346898511"/>
    <n v="8.3881902284899503"/>
    <n v="139.93339896519001"/>
    <n v="1032.8035033301801"/>
    <n v="30.5680200250018"/>
    <n v="15.1288992705569"/>
    <n v="33"/>
    <x v="0"/>
    <x v="4"/>
    <n v="23.118526698744599"/>
    <n v="124.886796441776"/>
    <s v="Wednesday"/>
    <n v="12"/>
    <x v="8"/>
    <x v="6"/>
    <x v="3"/>
    <n v="47"/>
    <n v="0"/>
  </r>
  <r>
    <n v="248.218064292371"/>
    <n v="144.63272100083501"/>
    <n v="28.529465539298499"/>
    <n v="28.062877669029799"/>
    <n v="0.32139962448451298"/>
    <n v="11.0497430715301"/>
    <n v="9.8523904674345992"/>
    <n v="88.030350498777494"/>
    <n v="5.3674209787339899"/>
    <n v="241.82185528472701"/>
    <n v="994.07731991657704"/>
    <n v="18.8569377420344"/>
    <n v="2.55219653709905"/>
    <n v="16"/>
    <x v="0"/>
    <x v="4"/>
    <n v="33.104362305470801"/>
    <n v="94.458823774078098"/>
    <s v="Saturday"/>
    <n v="23"/>
    <x v="1"/>
    <x v="7"/>
    <x v="2"/>
    <n v="89"/>
    <n v="0"/>
  </r>
  <r>
    <n v="177.42660701710099"/>
    <n v="210.46613176072299"/>
    <n v="38.302669940508402"/>
    <n v="26.9329946280223"/>
    <n v="0.99490207413069998"/>
    <n v="82.826119867468606"/>
    <n v="-0.83996776019915798"/>
    <n v="85.573799682498603"/>
    <n v="6.7763938782860498"/>
    <n v="11.3599574720091"/>
    <n v="991.99516461521603"/>
    <n v="37.661019604376499"/>
    <n v="16.161110220873201"/>
    <n v="137"/>
    <x v="0"/>
    <x v="1"/>
    <n v="39.615955083226098"/>
    <n v="124.03880441721201"/>
    <s v="Thursday"/>
    <n v="4"/>
    <x v="2"/>
    <x v="7"/>
    <x v="4"/>
    <n v="34"/>
    <n v="0"/>
  </r>
  <r>
    <n v="154.82864059700901"/>
    <n v="209.45437142465499"/>
    <n v="25.218316448453599"/>
    <n v="12.687507545790201"/>
    <n v="1.17344811005449"/>
    <n v="135.63766480756399"/>
    <n v="18.590385359078301"/>
    <n v="83.183771050548501"/>
    <n v="1.0580358627612001"/>
    <n v="255.211901362015"/>
    <n v="981.92313983027304"/>
    <n v="29.8436328996467"/>
    <n v="7.3299024362908396"/>
    <n v="116"/>
    <x v="2"/>
    <x v="2"/>
    <n v="28.1962890666953"/>
    <n v="97.610048702805898"/>
    <s v="Wednesday"/>
    <n v="13"/>
    <x v="8"/>
    <x v="2"/>
    <x v="0"/>
    <n v="16"/>
    <n v="0"/>
  </r>
  <r>
    <n v="102.76620253645299"/>
    <n v="91.592402001237502"/>
    <n v="85.686115041253103"/>
    <n v="47.427915887722499"/>
    <n v="4.8790744147737097"/>
    <n v="112.317077102037"/>
    <n v="13.291189994864199"/>
    <n v="32.590964060637098"/>
    <n v="6.3873635110365701"/>
    <n v="86.005147011212003"/>
    <n v="1024.5597014039599"/>
    <n v="22.528370134986702"/>
    <n v="14.278520473276"/>
    <n v="262"/>
    <x v="1"/>
    <x v="0"/>
    <n v="40.203446034979201"/>
    <n v="114.28817721594601"/>
    <s v="Wednesday"/>
    <n v="21"/>
    <x v="0"/>
    <x v="3"/>
    <x v="5"/>
    <n v="35"/>
    <n v="0"/>
  </r>
  <r>
    <n v="100.318650282723"/>
    <n v="203.44338346843799"/>
    <n v="67.526171959205897"/>
    <n v="12.1966049833817"/>
    <n v="0.88962033761540404"/>
    <n v="85.471172925849601"/>
    <n v="17.167359693867301"/>
    <n v="43.882464552082901"/>
    <n v="6.6007351401835104"/>
    <n v="100.697678724813"/>
    <n v="1022.33620805463"/>
    <n v="30.631193047590099"/>
    <n v="12.249581293869101"/>
    <n v="294"/>
    <x v="2"/>
    <x v="2"/>
    <n v="35.614353684587201"/>
    <n v="105.31092052715201"/>
    <s v="Monday"/>
    <n v="1"/>
    <x v="8"/>
    <x v="9"/>
    <x v="3"/>
    <n v="8"/>
    <n v="0"/>
  </r>
  <r>
    <n v="176.770493860833"/>
    <n v="237.51542479572501"/>
    <n v="78.403668542587795"/>
    <n v="41.592282496696697"/>
    <n v="3.56693737351616"/>
    <n v="135.64129624049701"/>
    <n v="14.4412230644436"/>
    <n v="81.008637695926893"/>
    <n v="3.9786928392951699"/>
    <n v="96.357404527990795"/>
    <n v="1020.1369929033"/>
    <n v="2.06379187493163"/>
    <n v="5.0539966385569004"/>
    <n v="86"/>
    <x v="2"/>
    <x v="4"/>
    <n v="38.350688952353799"/>
    <n v="126.07366026738499"/>
    <s v="Wednesday"/>
    <n v="21"/>
    <x v="9"/>
    <x v="9"/>
    <x v="1"/>
    <n v="87"/>
    <n v="0"/>
  </r>
  <r>
    <n v="222.012462741261"/>
    <n v="127.697651203878"/>
    <n v="10.5863673035535"/>
    <n v="37.300377874047001"/>
    <n v="3.87371038629357"/>
    <n v="155.03896764743601"/>
    <n v="16.104138224604998"/>
    <n v="41.1145201513487"/>
    <n v="7.6497688692006003"/>
    <n v="200.01562768405199"/>
    <n v="1049.90170420495"/>
    <n v="44.851191300482903"/>
    <n v="1.3558678007299001"/>
    <n v="91"/>
    <x v="3"/>
    <x v="4"/>
    <n v="26.809780003730801"/>
    <n v="128.457541442577"/>
    <s v="Wednesday"/>
    <n v="19"/>
    <x v="10"/>
    <x v="3"/>
    <x v="5"/>
    <n v="59"/>
    <n v="0"/>
  </r>
  <r>
    <n v="143.770305947861"/>
    <n v="139.76079162970001"/>
    <n v="17.073111692358999"/>
    <n v="13.6810080461849"/>
    <n v="4.8962643325700599"/>
    <n v="158.698368504412"/>
    <n v="18.377663371973401"/>
    <n v="18.064788670924099"/>
    <n v="1.4811897850120901"/>
    <n v="199.36267817412701"/>
    <n v="1016.34458631104"/>
    <n v="11.451864666519601"/>
    <n v="16.724530115086001"/>
    <n v="164"/>
    <x v="2"/>
    <x v="0"/>
    <n v="46.511018099432803"/>
    <n v="90.793530166203794"/>
    <s v="Monday"/>
    <n v="23"/>
    <x v="9"/>
    <x v="0"/>
    <x v="5"/>
    <n v="52"/>
    <n v="0"/>
  </r>
  <r>
    <n v="43.766646773649903"/>
    <n v="77.988972952530901"/>
    <n v="93.948790474033103"/>
    <n v="32.034885328970297"/>
    <n v="3.7341261758058701"/>
    <n v="50.587497614588798"/>
    <n v="18.703778719725801"/>
    <n v="83.865879783665903"/>
    <n v="1.7453350511182399"/>
    <n v="171.153013697348"/>
    <n v="1042.34495955487"/>
    <n v="6.1087130697326302"/>
    <n v="10.979646515528801"/>
    <n v="318"/>
    <x v="2"/>
    <x v="0"/>
    <n v="41.660414596329701"/>
    <n v="120.650655692507"/>
    <s v="Monday"/>
    <n v="17"/>
    <x v="5"/>
    <x v="7"/>
    <x v="2"/>
    <n v="68"/>
    <n v="1"/>
  </r>
  <r>
    <n v="81.556561716236899"/>
    <n v="181.32578274154699"/>
    <n v="86.049337238325407"/>
    <n v="5.6182374119337801"/>
    <n v="1.7538716561303"/>
    <n v="126.97373580933299"/>
    <n v="5.0360555711345301"/>
    <n v="52.705763822701499"/>
    <n v="8.2051085798900605"/>
    <n v="4.2286447296315997"/>
    <n v="1025.6134648796799"/>
    <n v="38.538111877966998"/>
    <n v="5.9834554801598099"/>
    <n v="231"/>
    <x v="3"/>
    <x v="0"/>
    <n v="24.0498835658383"/>
    <n v="115.50916100616401"/>
    <s v="Monday"/>
    <n v="18"/>
    <x v="6"/>
    <x v="5"/>
    <x v="2"/>
    <n v="25"/>
    <n v="0"/>
  </r>
  <r>
    <n v="76.161473416987306"/>
    <n v="58.289074886522997"/>
    <n v="7.9137492055499203"/>
    <n v="20.022849184659901"/>
    <n v="1.5505916802100199"/>
    <n v="14.6520267288399"/>
    <n v="-6.4503270344396899"/>
    <n v="60.960666215677698"/>
    <n v="6.6159538352767804"/>
    <n v="14.677960418614401"/>
    <n v="1047.46419238216"/>
    <n v="2.0667989710697801"/>
    <n v="18.508595769042198"/>
    <n v="214"/>
    <x v="2"/>
    <x v="2"/>
    <n v="38.561365625665999"/>
    <n v="90.342689346715602"/>
    <s v="Saturday"/>
    <n v="18"/>
    <x v="2"/>
    <x v="9"/>
    <x v="4"/>
    <n v="71"/>
    <n v="0"/>
  </r>
  <r>
    <n v="106.799554609532"/>
    <n v="298.32536691471"/>
    <n v="83.888796060987303"/>
    <n v="5.5154858842968402"/>
    <n v="1.21262945859548"/>
    <n v="188.09567208107501"/>
    <n v="-4.0992892674925798"/>
    <n v="19.069508666654301"/>
    <n v="8.0871220008294298"/>
    <n v="207.809389882772"/>
    <n v="1020.4710716962099"/>
    <n v="22.1422053107182"/>
    <n v="10.039323725317001"/>
    <n v="90"/>
    <x v="3"/>
    <x v="4"/>
    <n v="45.0195106313586"/>
    <n v="101.79705027701399"/>
    <s v="Friday"/>
    <n v="13"/>
    <x v="2"/>
    <x v="5"/>
    <x v="2"/>
    <n v="25"/>
    <n v="0"/>
  </r>
  <r>
    <n v="68.699477993917796"/>
    <n v="46.700868954016002"/>
    <n v="53.448118960884798"/>
    <n v="23.433026343665102"/>
    <n v="0.80361585603793095"/>
    <n v="39.124535786520099"/>
    <n v="12.52968605043"/>
    <n v="92.912604681120996"/>
    <n v="2.4333541837551498"/>
    <n v="357.04896179558102"/>
    <n v="1010.32603780069"/>
    <n v="36.3041814214358"/>
    <n v="12.0857952480074"/>
    <n v="242"/>
    <x v="2"/>
    <x v="2"/>
    <n v="40.082125018418303"/>
    <n v="102.3937815164"/>
    <s v="Thursday"/>
    <n v="20"/>
    <x v="10"/>
    <x v="8"/>
    <x v="0"/>
    <n v="98"/>
    <n v="0"/>
  </r>
  <r>
    <n v="142.780943687177"/>
    <n v="69.165062605651897"/>
    <n v="33.153705460984099"/>
    <n v="25.387637995748999"/>
    <n v="1.53319545421244"/>
    <n v="179.99352801804301"/>
    <n v="14.3332850207492"/>
    <n v="73.740781699778793"/>
    <n v="2.4978410180558299"/>
    <n v="95.501815219376198"/>
    <n v="1047.93729874474"/>
    <n v="21.771476589593199"/>
    <n v="17.9401354639906"/>
    <n v="240"/>
    <x v="2"/>
    <x v="0"/>
    <n v="20.704703017414101"/>
    <n v="125.511394645031"/>
    <s v="Monday"/>
    <n v="19"/>
    <x v="5"/>
    <x v="1"/>
    <x v="5"/>
    <n v="73"/>
    <n v="0"/>
  </r>
  <r>
    <n v="206.04753487044599"/>
    <n v="236.794549123091"/>
    <n v="35.459590732653901"/>
    <n v="40.457057033179197"/>
    <n v="4.3251833044229002"/>
    <n v="136.228008551979"/>
    <n v="6.5003174679072497"/>
    <n v="77.364428636642401"/>
    <n v="1.83015228759529"/>
    <n v="198.58392383496999"/>
    <n v="1026.92105946276"/>
    <n v="5.2316836330190704"/>
    <n v="1.7590345010848401"/>
    <n v="230"/>
    <x v="1"/>
    <x v="4"/>
    <n v="43.468820838358397"/>
    <n v="112.285536073727"/>
    <s v="Friday"/>
    <n v="14"/>
    <x v="11"/>
    <x v="7"/>
    <x v="1"/>
    <n v="43"/>
    <n v="0"/>
  </r>
  <r>
    <n v="243.77543954978799"/>
    <n v="113.03623799418099"/>
    <n v="41.259650194396301"/>
    <n v="29.264789915302199"/>
    <n v="1.17950238097727"/>
    <n v="35.597496690790997"/>
    <n v="24.636042162699699"/>
    <n v="46.679841953861498"/>
    <n v="9.3649662347088203"/>
    <n v="107.55480168822299"/>
    <n v="1014.42842373527"/>
    <n v="39.602923058005302"/>
    <n v="5.5723806012236397"/>
    <n v="213"/>
    <x v="2"/>
    <x v="4"/>
    <n v="24.2124773808467"/>
    <n v="126.89293467361"/>
    <s v="Friday"/>
    <n v="19"/>
    <x v="11"/>
    <x v="4"/>
    <x v="2"/>
    <n v="34"/>
    <n v="0"/>
  </r>
  <r>
    <n v="90.517849202450194"/>
    <n v="258.78869624438801"/>
    <n v="81.391510385418798"/>
    <n v="37.574153474083197"/>
    <n v="0.64605833568955295"/>
    <n v="156.049515916443"/>
    <n v="18.5528235550319"/>
    <n v="46.954836727125702"/>
    <n v="8.9645284538058796"/>
    <n v="287.93615643189401"/>
    <n v="994.02727714285095"/>
    <n v="40.271739106692799"/>
    <n v="0.95001133628220402"/>
    <n v="425"/>
    <x v="0"/>
    <x v="3"/>
    <n v="27.470753472824899"/>
    <n v="123.49765144694599"/>
    <s v="Saturday"/>
    <n v="3"/>
    <x v="2"/>
    <x v="0"/>
    <x v="4"/>
    <n v="12"/>
    <n v="1"/>
  </r>
  <r>
    <n v="106.850629531115"/>
    <n v="272.868359028844"/>
    <n v="35.825405300512401"/>
    <n v="29.180970165580199"/>
    <n v="1.4606449945228499"/>
    <n v="161.438557908538"/>
    <n v="9.7230802074581106"/>
    <n v="74.118137109905504"/>
    <n v="6.6696305864376404"/>
    <n v="102.84953950528001"/>
    <n v="1039.37217769936"/>
    <n v="20.984227363211701"/>
    <n v="6.8718681715046097"/>
    <n v="393"/>
    <x v="3"/>
    <x v="3"/>
    <n v="22.2482917028324"/>
    <n v="97.193989239693195"/>
    <s v="Tuesday"/>
    <n v="3"/>
    <x v="10"/>
    <x v="2"/>
    <x v="2"/>
    <n v="32"/>
    <n v="1"/>
  </r>
  <r>
    <n v="74.718222848560202"/>
    <n v="198.640295160058"/>
    <n v="64.258976305508497"/>
    <n v="32.872779347850098"/>
    <n v="3.3603683726039901"/>
    <n v="114.534256468706"/>
    <n v="10.7164977883671"/>
    <n v="58.738936623641202"/>
    <n v="4.2643052349882797"/>
    <n v="191.693111661637"/>
    <n v="986.16220981227104"/>
    <n v="35.257366662400898"/>
    <n v="3.2495637088068499"/>
    <n v="340"/>
    <x v="1"/>
    <x v="4"/>
    <n v="35.115795502916903"/>
    <n v="94.4285223158505"/>
    <s v="Sunday"/>
    <n v="19"/>
    <x v="7"/>
    <x v="7"/>
    <x v="1"/>
    <n v="55"/>
    <n v="1"/>
  </r>
  <r>
    <n v="165.436014541151"/>
    <n v="82.361930161229097"/>
    <n v="38.236789460276803"/>
    <n v="32.827830997278497"/>
    <n v="2.58484104318741"/>
    <n v="20.830606828463299"/>
    <n v="36.617238030185597"/>
    <n v="94.4704490513694"/>
    <n v="8.6748597925184097"/>
    <n v="252.15465111274"/>
    <n v="984.64220980814002"/>
    <n v="44.834657963594601"/>
    <n v="12.0344793206477"/>
    <n v="224"/>
    <x v="2"/>
    <x v="3"/>
    <n v="49.006353361840198"/>
    <n v="91.2542967794042"/>
    <s v="Tuesday"/>
    <n v="8"/>
    <x v="3"/>
    <x v="1"/>
    <x v="4"/>
    <n v="69"/>
    <n v="0"/>
  </r>
  <r>
    <n v="237.29742207745599"/>
    <n v="108.710992094893"/>
    <n v="80.340307597253997"/>
    <n v="1.9323973476393601"/>
    <n v="2.6773054367013298"/>
    <n v="98.071283620083506"/>
    <n v="17.862044602400601"/>
    <n v="72.763542605743993"/>
    <n v="9.9558071581151495"/>
    <n v="133.1496505838"/>
    <n v="998.48471381688103"/>
    <n v="35.859389640855198"/>
    <n v="7.0586469047535996"/>
    <n v="213"/>
    <x v="2"/>
    <x v="1"/>
    <n v="46.3679784999619"/>
    <n v="114.67235793948301"/>
    <s v="Sunday"/>
    <n v="1"/>
    <x v="6"/>
    <x v="7"/>
    <x v="0"/>
    <n v="95"/>
    <n v="0"/>
  </r>
  <r>
    <n v="79.781696094806605"/>
    <n v="236.29993324696301"/>
    <n v="7.2324694580731599"/>
    <n v="7.8368150480691297"/>
    <n v="1.5828547018752499"/>
    <n v="144.474246359755"/>
    <n v="24.747178146903298"/>
    <n v="38.550543385033201"/>
    <n v="1.1333610273203201"/>
    <n v="50.238679233928799"/>
    <n v="999.76405273645798"/>
    <n v="8.3949908133249291"/>
    <n v="4.4855046875817797"/>
    <n v="375"/>
    <x v="3"/>
    <x v="1"/>
    <n v="40.362325806850798"/>
    <n v="117.75368225935701"/>
    <s v="Wednesday"/>
    <n v="19"/>
    <x v="9"/>
    <x v="8"/>
    <x v="3"/>
    <n v="66"/>
    <n v="1"/>
  </r>
  <r>
    <n v="99.771079435435894"/>
    <n v="297.382055093048"/>
    <n v="75.4122538628245"/>
    <n v="45.030909447305902"/>
    <n v="4.6726224881196501"/>
    <n v="120.941272002568"/>
    <n v="-8.3979745995880197"/>
    <n v="78.827612928626195"/>
    <n v="9.6368730908820996"/>
    <n v="40.144910089128203"/>
    <n v="1031.9116100316301"/>
    <n v="11.471763426008"/>
    <n v="5.1347363498426901"/>
    <n v="424"/>
    <x v="2"/>
    <x v="0"/>
    <n v="26.903695308588102"/>
    <n v="106.219086515721"/>
    <s v="Sunday"/>
    <n v="6"/>
    <x v="2"/>
    <x v="7"/>
    <x v="0"/>
    <n v="26"/>
    <n v="1"/>
  </r>
  <r>
    <n v="28.6952052481357"/>
    <n v="71.873825523082203"/>
    <n v="66.327382467842796"/>
    <n v="26.755673378285401"/>
    <n v="2.1676592191350501"/>
    <n v="144.02870399342501"/>
    <n v="10.709071479389801"/>
    <n v="43.428037155736597"/>
    <n v="2.2089283007396801"/>
    <n v="241.84500318777901"/>
    <n v="1036.4690448649201"/>
    <n v="49.585941534228901"/>
    <n v="14.544792448052799"/>
    <n v="218"/>
    <x v="1"/>
    <x v="1"/>
    <n v="37.301096122441301"/>
    <n v="128.93731009434899"/>
    <s v="Wednesday"/>
    <n v="5"/>
    <x v="4"/>
    <x v="8"/>
    <x v="4"/>
    <n v="40"/>
    <n v="0"/>
  </r>
  <r>
    <n v="34.156893729428802"/>
    <n v="116.323810834474"/>
    <n v="30.382415398575901"/>
    <n v="2.0600661898170101"/>
    <n v="3.9889082346893998"/>
    <n v="78.190800282977193"/>
    <n v="22.271323311137401"/>
    <n v="19.017980519094301"/>
    <n v="9.9741426285910801"/>
    <n v="216.32221077471701"/>
    <n v="1040.8195902661"/>
    <n v="45.746358229014902"/>
    <n v="16.735267842846302"/>
    <n v="16"/>
    <x v="3"/>
    <x v="0"/>
    <n v="21.421898169025201"/>
    <n v="126.16989911980301"/>
    <s v="Sunday"/>
    <n v="1"/>
    <x v="4"/>
    <x v="6"/>
    <x v="5"/>
    <n v="43"/>
    <n v="0"/>
  </r>
  <r>
    <n v="192.23861428357"/>
    <n v="51.9118944429351"/>
    <n v="29.429858977288401"/>
    <n v="44.946264033355703"/>
    <n v="0.81672730072448896"/>
    <n v="163.629450593949"/>
    <n v="25.779691101542699"/>
    <n v="35.901426401597099"/>
    <n v="3.1426280947680199"/>
    <n v="129.296856990002"/>
    <n v="1039.64706933153"/>
    <n v="26.7429106387345"/>
    <n v="1.5822949364283201"/>
    <n v="66"/>
    <x v="0"/>
    <x v="4"/>
    <n v="21.002288238397298"/>
    <n v="129.25392429017501"/>
    <s v="Tuesday"/>
    <n v="6"/>
    <x v="3"/>
    <x v="8"/>
    <x v="4"/>
    <n v="38"/>
    <n v="0"/>
  </r>
  <r>
    <n v="162.43809725683201"/>
    <n v="252.65570562888101"/>
    <n v="28.145146586163101"/>
    <n v="42.496206520687402"/>
    <n v="0.69449296222477497"/>
    <n v="103.153960898382"/>
    <n v="18.6424526209614"/>
    <n v="69.337797520910698"/>
    <n v="8.8285207806596802"/>
    <n v="124.780633738132"/>
    <n v="1033.88182394158"/>
    <n v="46.153829628763397"/>
    <n v="15.5522772840431"/>
    <n v="45"/>
    <x v="0"/>
    <x v="0"/>
    <n v="26.813323766049201"/>
    <n v="105.997205139499"/>
    <s v="Tuesday"/>
    <n v="7"/>
    <x v="1"/>
    <x v="6"/>
    <x v="2"/>
    <n v="2"/>
    <n v="0"/>
  </r>
  <r>
    <n v="82.673550808437199"/>
    <n v="143.63737470861599"/>
    <n v="50.3793208801223"/>
    <n v="4.7547149432870004"/>
    <n v="4.0596086243673399"/>
    <n v="46.025397657300502"/>
    <n v="1.29858998458941"/>
    <n v="37.817562747646903"/>
    <n v="4.8309291605792302"/>
    <n v="190.01024486023201"/>
    <n v="1047.92815257911"/>
    <n v="20.038483455338501"/>
    <n v="1.6671913828501499"/>
    <n v="27"/>
    <x v="3"/>
    <x v="4"/>
    <n v="32.175787380091201"/>
    <n v="112.806188506235"/>
    <s v="Monday"/>
    <n v="8"/>
    <x v="11"/>
    <x v="4"/>
    <x v="5"/>
    <n v="2"/>
    <n v="0"/>
  </r>
  <r>
    <n v="55.426227262485398"/>
    <n v="147.415892051702"/>
    <n v="20.555353249417301"/>
    <n v="22.155158412890501"/>
    <n v="2.7150676173142601"/>
    <n v="33.615121389870801"/>
    <n v="32.8426022356375"/>
    <n v="71.276574700078598"/>
    <n v="8.6280637777866591"/>
    <n v="270.54330798457801"/>
    <n v="996.29164588756896"/>
    <n v="26.954663010427002"/>
    <n v="6.7735169442740597"/>
    <n v="484"/>
    <x v="3"/>
    <x v="3"/>
    <n v="35.120806260184999"/>
    <n v="92.350047090090698"/>
    <s v="Sunday"/>
    <n v="23"/>
    <x v="8"/>
    <x v="4"/>
    <x v="1"/>
    <n v="92"/>
    <n v="1"/>
  </r>
  <r>
    <n v="47.1027069186677"/>
    <n v="148.91318840946099"/>
    <n v="11.491134414610499"/>
    <n v="3.3876292800375598"/>
    <n v="1.7201263994604299"/>
    <n v="115.923905154305"/>
    <n v="-4.7258782058185602"/>
    <n v="45.8597921679442"/>
    <n v="0.95921519576430303"/>
    <n v="320.78201483638998"/>
    <n v="992.896814626337"/>
    <n v="8.6942279378213403"/>
    <n v="7.5702540434830201"/>
    <n v="61"/>
    <x v="1"/>
    <x v="4"/>
    <n v="37.019709933241899"/>
    <n v="101.986412250385"/>
    <s v="Friday"/>
    <n v="10"/>
    <x v="3"/>
    <x v="9"/>
    <x v="3"/>
    <n v="90"/>
    <n v="0"/>
  </r>
  <r>
    <n v="89.714085407483196"/>
    <n v="29.517322150106601"/>
    <n v="99.686851755912002"/>
    <n v="37.747777465838602"/>
    <n v="0.85535833332535305"/>
    <n v="67.5308870526286"/>
    <n v="-2.85122540383562"/>
    <n v="20.094493185473901"/>
    <n v="8.6987352529874702"/>
    <n v="304.361994290079"/>
    <n v="1004.20521568469"/>
    <n v="18.413961231021599"/>
    <n v="4.6464220943575896"/>
    <n v="485"/>
    <x v="1"/>
    <x v="2"/>
    <n v="41.538000794895297"/>
    <n v="129.40446439163199"/>
    <s v="Tuesday"/>
    <n v="9"/>
    <x v="4"/>
    <x v="6"/>
    <x v="2"/>
    <n v="4"/>
    <n v="1"/>
  </r>
  <r>
    <n v="56.536579153127299"/>
    <n v="74.7744323703254"/>
    <n v="97.935032579346199"/>
    <n v="36.880142089448803"/>
    <n v="0.220282697832894"/>
    <n v="108.417516141034"/>
    <n v="22.369699720476"/>
    <n v="46.566033478678001"/>
    <n v="2.0003821487075402"/>
    <n v="127.0905980719"/>
    <n v="1049.2601162460101"/>
    <n v="9.7695520719152107"/>
    <n v="13.383010531053101"/>
    <n v="58"/>
    <x v="1"/>
    <x v="0"/>
    <n v="39.7413870658376"/>
    <n v="95.252173034837895"/>
    <s v="Thursday"/>
    <n v="20"/>
    <x v="1"/>
    <x v="7"/>
    <x v="3"/>
    <n v="87"/>
    <n v="0"/>
  </r>
  <r>
    <n v="142.865449883313"/>
    <n v="120.206316478565"/>
    <n v="25.648756734900701"/>
    <n v="6.0669859233288799"/>
    <n v="3.6117744455586598"/>
    <n v="89.080618939169895"/>
    <n v="33.925926400518897"/>
    <n v="58.440787997312803"/>
    <n v="5.5036788948576696"/>
    <n v="268.85956181201101"/>
    <n v="1049.49061062395"/>
    <n v="32.107471262916398"/>
    <n v="19.113654643417998"/>
    <n v="83"/>
    <x v="0"/>
    <x v="4"/>
    <n v="30.797968387529998"/>
    <n v="111.797254451535"/>
    <s v="Tuesday"/>
    <n v="5"/>
    <x v="2"/>
    <x v="3"/>
    <x v="2"/>
    <n v="65"/>
    <n v="0"/>
  </r>
  <r>
    <n v="103.934937605212"/>
    <n v="80.852320608505593"/>
    <n v="12.619790056834301"/>
    <n v="40.677282955589497"/>
    <n v="3.8350738053917199"/>
    <n v="119.371115208571"/>
    <n v="6.1856883780779004"/>
    <n v="24.9243126520247"/>
    <n v="7.7515059642000299"/>
    <n v="280.63353012340002"/>
    <n v="985.10050675154798"/>
    <n v="10.7134123017573"/>
    <n v="3.97274858346253"/>
    <n v="459"/>
    <x v="2"/>
    <x v="4"/>
    <n v="39.666168165579101"/>
    <n v="129.417716653312"/>
    <s v="Saturday"/>
    <n v="6"/>
    <x v="8"/>
    <x v="1"/>
    <x v="4"/>
    <n v="50"/>
    <n v="1"/>
  </r>
  <r>
    <n v="132.589113850746"/>
    <n v="188.10361579227299"/>
    <n v="38.211548132394299"/>
    <n v="32.109689963662603"/>
    <n v="2.3162835484197299"/>
    <n v="12.7505572822707"/>
    <n v="21.862972112124002"/>
    <n v="19.293113485783401"/>
    <n v="1.56806546648859"/>
    <n v="71.381779106093404"/>
    <n v="1040.0750501591201"/>
    <n v="32.644343209165797"/>
    <n v="11.914349779907599"/>
    <n v="386"/>
    <x v="1"/>
    <x v="0"/>
    <n v="46.908863212139501"/>
    <n v="108.53400850490399"/>
    <s v="Tuesday"/>
    <n v="4"/>
    <x v="9"/>
    <x v="7"/>
    <x v="2"/>
    <n v="38"/>
    <n v="1"/>
  </r>
  <r>
    <n v="172.77186919741601"/>
    <n v="195.30505732306699"/>
    <n v="33.9871454906568"/>
    <n v="44.609802681513997"/>
    <n v="4.6168224936134097"/>
    <n v="85.155058595476106"/>
    <n v="19.896538886080101"/>
    <n v="41.062598280479001"/>
    <n v="1.34637687157241"/>
    <n v="238.74058542377099"/>
    <n v="997.868401929936"/>
    <n v="22.053318899175501"/>
    <n v="19.4464421512779"/>
    <n v="273"/>
    <x v="1"/>
    <x v="4"/>
    <n v="33.317459886514797"/>
    <n v="98.958842586215994"/>
    <s v="Tuesday"/>
    <n v="14"/>
    <x v="9"/>
    <x v="2"/>
    <x v="1"/>
    <n v="47"/>
    <n v="0"/>
  </r>
  <r>
    <n v="150.010264438901"/>
    <n v="250.048534329234"/>
    <n v="93.026040080173104"/>
    <n v="4.5164833603858003"/>
    <n v="0.27482277663827498"/>
    <n v="82.229404206351603"/>
    <n v="21.738977692551199"/>
    <n v="97.752526030130099"/>
    <n v="8.2941925918078301"/>
    <n v="139.46208375048599"/>
    <n v="995.13843986866095"/>
    <n v="15.428399331585601"/>
    <n v="7.2605613180130204"/>
    <n v="356"/>
    <x v="1"/>
    <x v="3"/>
    <n v="21.818673765090399"/>
    <n v="105.122711160311"/>
    <s v="Wednesday"/>
    <n v="12"/>
    <x v="6"/>
    <x v="4"/>
    <x v="0"/>
    <n v="2"/>
    <n v="1"/>
  </r>
  <r>
    <n v="121.208910166219"/>
    <n v="120.477691150212"/>
    <n v="82.316668775994202"/>
    <n v="7.9904218378796603"/>
    <n v="1.43522577744904"/>
    <n v="178.57332280081101"/>
    <n v="-6.7277877987259398"/>
    <n v="22.650044613742899"/>
    <n v="2.0936060440689799"/>
    <n v="248.22056672508"/>
    <n v="1031.6758831070299"/>
    <n v="29.390607796721799"/>
    <n v="13.2363532893366"/>
    <n v="71"/>
    <x v="2"/>
    <x v="3"/>
    <n v="21.731833943819499"/>
    <n v="125.657585630348"/>
    <s v="Wednesday"/>
    <n v="9"/>
    <x v="4"/>
    <x v="5"/>
    <x v="3"/>
    <n v="98"/>
    <n v="0"/>
  </r>
  <r>
    <n v="93.663585000737399"/>
    <n v="203.64030001243901"/>
    <n v="86.533754211515699"/>
    <n v="20.9178207087899"/>
    <n v="3.6498455119395601"/>
    <n v="10.4293921700918"/>
    <n v="13.361745028057101"/>
    <n v="33.838042567651698"/>
    <n v="6.9611959606960196"/>
    <n v="166.98250968526301"/>
    <n v="1005.45946475649"/>
    <n v="12.641178755871399"/>
    <n v="17.820411335455301"/>
    <n v="479"/>
    <x v="3"/>
    <x v="0"/>
    <n v="21.131616310980998"/>
    <n v="91.094107693813797"/>
    <s v="Tuesday"/>
    <n v="2"/>
    <x v="5"/>
    <x v="1"/>
    <x v="5"/>
    <n v="68"/>
    <n v="1"/>
  </r>
  <r>
    <n v="118.54089257221401"/>
    <n v="279.48531113967601"/>
    <n v="8.0401748568114897"/>
    <n v="40.843152954911602"/>
    <n v="4.4774352383495302"/>
    <n v="47.382194795123503"/>
    <n v="32.226544753104399"/>
    <n v="18.147056742951101"/>
    <n v="3.1411778194264"/>
    <n v="284.516783954272"/>
    <n v="1044.86112722506"/>
    <n v="38.658993541733203"/>
    <n v="16.3334062434412"/>
    <n v="306"/>
    <x v="3"/>
    <x v="2"/>
    <n v="45.931158714556297"/>
    <n v="91.206548030459302"/>
    <s v="Tuesday"/>
    <n v="18"/>
    <x v="1"/>
    <x v="6"/>
    <x v="3"/>
    <n v="11"/>
    <n v="1"/>
  </r>
  <r>
    <n v="191.41913487397201"/>
    <n v="245.599703568857"/>
    <n v="34.451360008127097"/>
    <n v="21.0461446744428"/>
    <n v="1.45213827242592"/>
    <n v="154.270347780777"/>
    <n v="24.728055941198399"/>
    <n v="10.208016605380999"/>
    <n v="6.0437740467484504"/>
    <n v="222.93660510948999"/>
    <n v="1022.72852867737"/>
    <n v="48.175836936586499"/>
    <n v="2.0968569437907401"/>
    <n v="444"/>
    <x v="1"/>
    <x v="2"/>
    <n v="48.256531221700101"/>
    <n v="92.31417270419"/>
    <s v="Tuesday"/>
    <n v="3"/>
    <x v="4"/>
    <x v="7"/>
    <x v="4"/>
    <n v="23"/>
    <n v="1"/>
  </r>
  <r>
    <n v="163.708980136869"/>
    <n v="240.89960701066599"/>
    <n v="20.7148551657083"/>
    <n v="45.464801578519399"/>
    <n v="3.7165666782042202"/>
    <n v="34.077010606183997"/>
    <n v="33.983551585103001"/>
    <n v="30.459605345759702"/>
    <n v="7.6240927251132904"/>
    <n v="352.40440650483401"/>
    <n v="1044.39350885622"/>
    <n v="49.194926770633401"/>
    <n v="10.7037575006462"/>
    <n v="472"/>
    <x v="2"/>
    <x v="2"/>
    <n v="41.500518187389702"/>
    <n v="98.088304265922801"/>
    <s v="Friday"/>
    <n v="22"/>
    <x v="2"/>
    <x v="3"/>
    <x v="5"/>
    <n v="16"/>
    <n v="1"/>
  </r>
  <r>
    <n v="165.830807714607"/>
    <n v="185.19130164971199"/>
    <n v="43.623273482305301"/>
    <n v="21.7183342482389"/>
    <n v="3.99064440205726"/>
    <n v="149.90325845210899"/>
    <n v="3.9034818466724102"/>
    <n v="82.694847669243103"/>
    <n v="9.7376409044065504"/>
    <n v="11.5719210494414"/>
    <n v="992.08412215219596"/>
    <n v="18.439073687447699"/>
    <n v="3.1959586559441999"/>
    <n v="440"/>
    <x v="1"/>
    <x v="0"/>
    <n v="38.423706081214497"/>
    <n v="121.814476261742"/>
    <s v="Sunday"/>
    <n v="9"/>
    <x v="5"/>
    <x v="3"/>
    <x v="4"/>
    <n v="46"/>
    <n v="1"/>
  </r>
  <r>
    <n v="181.94565341777499"/>
    <n v="223.018763239783"/>
    <n v="58.5761762787617"/>
    <n v="49.9673393364194"/>
    <n v="4.3533937178683297"/>
    <n v="63.057470946455901"/>
    <n v="19.794010118113601"/>
    <n v="82.670326221515495"/>
    <n v="2.9290828286108201"/>
    <n v="198.57482648868299"/>
    <n v="1034.1806501348101"/>
    <n v="10.620115817820199"/>
    <n v="19.0596756926757"/>
    <n v="82"/>
    <x v="2"/>
    <x v="4"/>
    <n v="24.386204401624799"/>
    <n v="110.03366526742801"/>
    <s v="Monday"/>
    <n v="7"/>
    <x v="3"/>
    <x v="8"/>
    <x v="2"/>
    <n v="70"/>
    <n v="0"/>
  </r>
  <r>
    <n v="233.05269875286899"/>
    <n v="21.804042305723101"/>
    <n v="51.9947374208162"/>
    <n v="38.272980194994403"/>
    <n v="0.81148608130581101"/>
    <n v="198.59580675775899"/>
    <n v="24.3631244685788"/>
    <n v="16.971843059795901"/>
    <n v="8.8810135042483002E-2"/>
    <n v="9.4799215888440198"/>
    <n v="1001.94497300994"/>
    <n v="39.659114761260199"/>
    <n v="4.9674432936840098"/>
    <n v="105"/>
    <x v="2"/>
    <x v="2"/>
    <n v="31.519021653146801"/>
    <n v="92.6043332534217"/>
    <s v="Friday"/>
    <n v="12"/>
    <x v="9"/>
    <x v="5"/>
    <x v="1"/>
    <n v="56"/>
    <n v="0"/>
  </r>
  <r>
    <n v="194.67208489520999"/>
    <n v="264.52393636966002"/>
    <n v="75.345283042857901"/>
    <n v="47.8169805431803"/>
    <n v="0.69061089274195797"/>
    <n v="152.27907359134599"/>
    <n v="27.402050145835599"/>
    <n v="45.562538864978997"/>
    <n v="1.02705456730415"/>
    <n v="17.119481450235899"/>
    <n v="989.50311788214503"/>
    <n v="36.243858018567202"/>
    <n v="6.8508600595480198"/>
    <n v="100"/>
    <x v="1"/>
    <x v="3"/>
    <n v="34.163399094171197"/>
    <n v="114.968702075229"/>
    <s v="Wednesday"/>
    <n v="16"/>
    <x v="5"/>
    <x v="3"/>
    <x v="2"/>
    <n v="79"/>
    <n v="0"/>
  </r>
  <r>
    <n v="87.664281689252803"/>
    <n v="291.50468762832003"/>
    <n v="47.104955346314398"/>
    <n v="4.9244078409075502"/>
    <n v="1.56986202622148"/>
    <n v="123.174910397302"/>
    <n v="5.0494698448720401"/>
    <n v="92.091970096124001"/>
    <n v="8.3567916692954398"/>
    <n v="129.685027577292"/>
    <n v="1035.98986638575"/>
    <n v="40.180775209776897"/>
    <n v="7.1914289523069597"/>
    <n v="263"/>
    <x v="1"/>
    <x v="3"/>
    <n v="23.917691171760801"/>
    <n v="91.103127745880499"/>
    <s v="Wednesday"/>
    <n v="4"/>
    <x v="4"/>
    <x v="0"/>
    <x v="0"/>
    <n v="36"/>
    <n v="0"/>
  </r>
  <r>
    <n v="21.5328705423114"/>
    <n v="242.695417014848"/>
    <n v="77.668694802416695"/>
    <n v="9.0267231314899199"/>
    <n v="0.88138506608900502"/>
    <n v="51.3762123530217"/>
    <n v="-5.3758764873968099"/>
    <n v="55.237246660137302"/>
    <n v="7.1008438467278001"/>
    <n v="236.151202687508"/>
    <n v="1000.64513838423"/>
    <n v="24.256174330583999"/>
    <n v="16.796043773478701"/>
    <n v="184"/>
    <x v="2"/>
    <x v="3"/>
    <n v="27.3556581523343"/>
    <n v="108.424256405354"/>
    <s v="Friday"/>
    <n v="22"/>
    <x v="2"/>
    <x v="1"/>
    <x v="5"/>
    <n v="61"/>
    <n v="0"/>
  </r>
  <r>
    <n v="234.28265865187899"/>
    <n v="247.76576460016"/>
    <n v="96.006826550811297"/>
    <n v="48.837478746902697"/>
    <n v="3.6128563183547802"/>
    <n v="112.756940201555"/>
    <n v="34.514855666273"/>
    <n v="72.068473504093006"/>
    <n v="8.1631392166721906"/>
    <n v="35.643692806424802"/>
    <n v="1044.4456925171701"/>
    <n v="37.422779976393002"/>
    <n v="14.2840103484856"/>
    <n v="243"/>
    <x v="0"/>
    <x v="4"/>
    <n v="27.7591233823991"/>
    <n v="111.260377288868"/>
    <s v="Saturday"/>
    <n v="20"/>
    <x v="1"/>
    <x v="8"/>
    <x v="3"/>
    <n v="27"/>
    <n v="0"/>
  </r>
  <r>
    <n v="226.295871895798"/>
    <n v="142.719225123104"/>
    <n v="11.051350055139901"/>
    <n v="7.61451482438871"/>
    <n v="2.53577506085897"/>
    <n v="69.338590548868495"/>
    <n v="35.845629416882701"/>
    <n v="46.694861070234801"/>
    <n v="3.4570102482081202"/>
    <n v="111.045543279326"/>
    <n v="1043.07660319979"/>
    <n v="8.1899313304113495"/>
    <n v="11.274454499707501"/>
    <n v="318"/>
    <x v="1"/>
    <x v="1"/>
    <n v="43.055155389968697"/>
    <n v="95.902741707139697"/>
    <s v="Monday"/>
    <n v="9"/>
    <x v="5"/>
    <x v="2"/>
    <x v="3"/>
    <n v="58"/>
    <n v="1"/>
  </r>
  <r>
    <n v="103.94324437021299"/>
    <n v="57.541495717115502"/>
    <n v="14.188483205479899"/>
    <n v="20.339214828402302"/>
    <n v="3.71896155893505"/>
    <n v="58.5642438625691"/>
    <n v="-8.3236669717304199"/>
    <n v="88.521649419248703"/>
    <n v="7.7740423245657899"/>
    <n v="269.43105580235601"/>
    <n v="1004.8937518688"/>
    <n v="18.520035939440898"/>
    <n v="3.5422763285466599"/>
    <n v="274"/>
    <x v="1"/>
    <x v="1"/>
    <n v="40.320467657450401"/>
    <n v="92.3140927818595"/>
    <s v="Friday"/>
    <n v="21"/>
    <x v="10"/>
    <x v="7"/>
    <x v="4"/>
    <n v="74"/>
    <n v="0"/>
  </r>
  <r>
    <n v="157.61274562193"/>
    <n v="227.687287696943"/>
    <n v="9.8138031062450093"/>
    <n v="43.920498710740098"/>
    <n v="0.114242652739521"/>
    <n v="86.8732781514002"/>
    <n v="-0.58941314441339898"/>
    <n v="34.857170019256202"/>
    <n v="5.7778929083061499"/>
    <n v="269.69976193320201"/>
    <n v="983.72523598860698"/>
    <n v="35.453365492136697"/>
    <n v="7.8671493918963797"/>
    <n v="352"/>
    <x v="3"/>
    <x v="4"/>
    <n v="20.241001557888001"/>
    <n v="125.870541508597"/>
    <s v="Thursday"/>
    <n v="19"/>
    <x v="2"/>
    <x v="3"/>
    <x v="2"/>
    <n v="68"/>
    <n v="1"/>
  </r>
  <r>
    <n v="184.32122035401699"/>
    <n v="98.776253542356699"/>
    <n v="19.278912336026799"/>
    <n v="1.9705556749028099"/>
    <n v="4.4443242506493501"/>
    <n v="72.847188429407097"/>
    <n v="-3.83043778241136"/>
    <n v="13.0121499412252"/>
    <n v="8.6397334367290295"/>
    <n v="186.21282986981899"/>
    <n v="1027.8013921407401"/>
    <n v="25.3288066135223"/>
    <n v="10.983086782305399"/>
    <n v="189"/>
    <x v="1"/>
    <x v="4"/>
    <n v="43.506514611467097"/>
    <n v="129.95795471257699"/>
    <s v="Saturday"/>
    <n v="12"/>
    <x v="4"/>
    <x v="8"/>
    <x v="4"/>
    <n v="38"/>
    <n v="0"/>
  </r>
  <r>
    <n v="82.211107218559306"/>
    <n v="258.25523349351698"/>
    <n v="82.506405706104502"/>
    <n v="15.049739297120601"/>
    <n v="4.5569768522169198"/>
    <n v="197.66043876285201"/>
    <n v="22.0960178456119"/>
    <n v="31.5410293150684"/>
    <n v="1.01196356041987"/>
    <n v="194.40168968584501"/>
    <n v="994.29436045093598"/>
    <n v="12.9713551167898"/>
    <n v="19.0123530310671"/>
    <n v="258"/>
    <x v="2"/>
    <x v="0"/>
    <n v="25.982975607739998"/>
    <n v="100.350517684257"/>
    <s v="Sunday"/>
    <n v="8"/>
    <x v="5"/>
    <x v="5"/>
    <x v="0"/>
    <n v="5"/>
    <n v="0"/>
  </r>
  <r>
    <n v="135.49978362208401"/>
    <n v="260.315999256601"/>
    <n v="21.844243849063101"/>
    <n v="21.4264789275827"/>
    <n v="0.323745193217226"/>
    <n v="85.299513408736004"/>
    <n v="4.1306367164960296"/>
    <n v="36.592461139059601"/>
    <n v="4.5131398223984602"/>
    <n v="210.61154643966501"/>
    <n v="1021.87716548691"/>
    <n v="23.142362741652398"/>
    <n v="8.0732591221772498"/>
    <n v="174"/>
    <x v="2"/>
    <x v="0"/>
    <n v="42.570483367135999"/>
    <n v="105.963286045522"/>
    <s v="Wednesday"/>
    <n v="15"/>
    <x v="10"/>
    <x v="5"/>
    <x v="0"/>
    <n v="7"/>
    <n v="0"/>
  </r>
  <r>
    <n v="114.691645337949"/>
    <n v="54.5523198484304"/>
    <n v="66.201081599182999"/>
    <n v="16.8181019976609"/>
    <n v="3.80104588758579"/>
    <n v="55.047073926301401"/>
    <n v="26.753815406913699"/>
    <n v="73.657807042758606"/>
    <n v="3.1764968494786099"/>
    <n v="203.96562513571999"/>
    <n v="1021.39484692494"/>
    <n v="0.79144133660913296"/>
    <n v="10.215113293906899"/>
    <n v="416"/>
    <x v="2"/>
    <x v="0"/>
    <n v="22.654430198067001"/>
    <n v="112.355992364879"/>
    <s v="Monday"/>
    <n v="10"/>
    <x v="4"/>
    <x v="4"/>
    <x v="0"/>
    <n v="45"/>
    <n v="1"/>
  </r>
  <r>
    <n v="127.531606736901"/>
    <n v="283.637070919363"/>
    <n v="28.099448942954801"/>
    <n v="1.81559607901458"/>
    <n v="1.6228660073374901"/>
    <n v="55.570748769646897"/>
    <n v="31.313631553059601"/>
    <n v="23.001760191951298"/>
    <n v="4.53628664726849"/>
    <n v="319.48591381477502"/>
    <n v="1030.13192448213"/>
    <n v="5.3187809844181704"/>
    <n v="14.8643894735735"/>
    <n v="168"/>
    <x v="0"/>
    <x v="1"/>
    <n v="20.347273468628401"/>
    <n v="90.8549813000716"/>
    <s v="Thursday"/>
    <n v="19"/>
    <x v="4"/>
    <x v="3"/>
    <x v="3"/>
    <n v="17"/>
    <n v="0"/>
  </r>
  <r>
    <n v="74.907890153542198"/>
    <n v="274.58877292775901"/>
    <n v="46.594666619909603"/>
    <n v="6.0575897399452101"/>
    <n v="4.6711003725413702"/>
    <n v="77.204194915833398"/>
    <n v="39.759007206015703"/>
    <n v="63.245559980867903"/>
    <n v="7.7969218371808999"/>
    <n v="188.74093397533699"/>
    <n v="1039.0306677589101"/>
    <n v="32.953475041893803"/>
    <n v="16.151668187950499"/>
    <n v="85"/>
    <x v="2"/>
    <x v="0"/>
    <n v="30.540759948543901"/>
    <n v="120.384332104919"/>
    <s v="Wednesday"/>
    <n v="11"/>
    <x v="9"/>
    <x v="7"/>
    <x v="2"/>
    <n v="64"/>
    <n v="0"/>
  </r>
  <r>
    <n v="173.19266377281801"/>
    <n v="296.70646775880101"/>
    <n v="96.4925801235471"/>
    <n v="37.907892503107597"/>
    <n v="3.27690425169274"/>
    <n v="49.085185303008302"/>
    <n v="-7.4485287997211502"/>
    <n v="21.179204750667399"/>
    <n v="6.5247039983540196"/>
    <n v="39.833012993612797"/>
    <n v="982.27343061053102"/>
    <n v="27.278779534055001"/>
    <n v="0.91389782984469004"/>
    <n v="27"/>
    <x v="3"/>
    <x v="4"/>
    <n v="32.188968937968099"/>
    <n v="121.07307199919801"/>
    <s v="Sunday"/>
    <n v="14"/>
    <x v="1"/>
    <x v="6"/>
    <x v="4"/>
    <n v="57"/>
    <n v="0"/>
  </r>
  <r>
    <n v="73.940605849368893"/>
    <n v="49.214313020143202"/>
    <n v="53.3684352314066"/>
    <n v="22.023722744642001"/>
    <n v="3.0292360712358399"/>
    <n v="80.741426514689806"/>
    <n v="1.5110939586918699"/>
    <n v="83.341240947333702"/>
    <n v="3.1433768675485201"/>
    <n v="276.79520049756701"/>
    <n v="1013.24278388733"/>
    <n v="39.060225477814697"/>
    <n v="14.921067807324"/>
    <n v="93"/>
    <x v="0"/>
    <x v="0"/>
    <n v="25.715035712770501"/>
    <n v="106.591626952928"/>
    <s v="Thursday"/>
    <n v="15"/>
    <x v="3"/>
    <x v="6"/>
    <x v="4"/>
    <n v="17"/>
    <n v="0"/>
  </r>
  <r>
    <n v="32.055645756494599"/>
    <n v="132.04694933958399"/>
    <n v="91.465815619639997"/>
    <n v="1.9432908380173799"/>
    <n v="2.7944042970967899"/>
    <n v="90.545489828414404"/>
    <n v="39.594293458923403"/>
    <n v="96.317685220524396"/>
    <n v="9.9864961806030994"/>
    <n v="289.73515089533697"/>
    <n v="1003.0786687702901"/>
    <n v="7.9654781509094201"/>
    <n v="12.0281368012151"/>
    <n v="175"/>
    <x v="0"/>
    <x v="0"/>
    <n v="44.224000314668103"/>
    <n v="92.179625378823502"/>
    <s v="Thursday"/>
    <n v="10"/>
    <x v="7"/>
    <x v="0"/>
    <x v="5"/>
    <n v="26"/>
    <n v="0"/>
  </r>
  <r>
    <n v="21.904245505344001"/>
    <n v="255.31703626497199"/>
    <n v="18.695376845302199"/>
    <n v="9.1963783484436501"/>
    <n v="2.20922481991269"/>
    <n v="102.50406022535201"/>
    <n v="26.343787424105901"/>
    <n v="78.375258534438501"/>
    <n v="7.1157645984200402"/>
    <n v="330.26488344519697"/>
    <n v="982.22580336119495"/>
    <n v="46.623641501961103"/>
    <n v="1.5893581251998401"/>
    <n v="196"/>
    <x v="3"/>
    <x v="4"/>
    <n v="48.482001719296697"/>
    <n v="93.878051118611495"/>
    <s v="Sunday"/>
    <n v="12"/>
    <x v="3"/>
    <x v="0"/>
    <x v="2"/>
    <n v="50"/>
    <n v="0"/>
  </r>
  <r>
    <n v="157.586760952552"/>
    <n v="232.23487657254401"/>
    <n v="32.8167067336651"/>
    <n v="3.2366634405899899"/>
    <n v="4.3106894682940702"/>
    <n v="126.01957684579899"/>
    <n v="26.495561236573"/>
    <n v="73.294981496292493"/>
    <n v="6.8479326490369603"/>
    <n v="257.93409776286597"/>
    <n v="1025.4345981500701"/>
    <n v="20.692090575995302"/>
    <n v="1.87670738978884"/>
    <n v="374"/>
    <x v="0"/>
    <x v="4"/>
    <n v="33.286133993519599"/>
    <n v="119.389089243024"/>
    <s v="Tuesday"/>
    <n v="3"/>
    <x v="7"/>
    <x v="0"/>
    <x v="1"/>
    <n v="65"/>
    <n v="1"/>
  </r>
  <r>
    <n v="77.442214097911702"/>
    <n v="95.778488339624005"/>
    <n v="34.653775340010597"/>
    <n v="32.8888986257057"/>
    <n v="0.489268206783809"/>
    <n v="97.737216256985207"/>
    <n v="14.819817533761"/>
    <n v="11.693766670812201"/>
    <n v="4.7615764636789697"/>
    <n v="51.069013707708699"/>
    <n v="1024.31228908041"/>
    <n v="32.4106182528216"/>
    <n v="3.30297173113751"/>
    <n v="306"/>
    <x v="2"/>
    <x v="4"/>
    <n v="36.676177449318402"/>
    <n v="91.878287868061193"/>
    <s v="Saturday"/>
    <n v="9"/>
    <x v="5"/>
    <x v="7"/>
    <x v="0"/>
    <n v="45"/>
    <n v="1"/>
  </r>
  <r>
    <n v="93.835010735354004"/>
    <n v="97.230452694666894"/>
    <n v="67.439013612521293"/>
    <n v="49.052477357605397"/>
    <n v="1.33904032283181"/>
    <n v="143.564641257212"/>
    <n v="-7.8165504887604396"/>
    <n v="36.146036487597797"/>
    <n v="1.04433925806573"/>
    <n v="200.554124305057"/>
    <n v="1031.90496317719"/>
    <n v="33.887051983083502"/>
    <n v="18.498387708096299"/>
    <n v="71"/>
    <x v="3"/>
    <x v="1"/>
    <n v="48.415684234456997"/>
    <n v="124.660810802681"/>
    <s v="Wednesday"/>
    <n v="9"/>
    <x v="5"/>
    <x v="7"/>
    <x v="5"/>
    <n v="63"/>
    <n v="0"/>
  </r>
  <r>
    <n v="180.48227946453"/>
    <n v="165.70182779454899"/>
    <n v="43.683298227440403"/>
    <n v="17.354013572305"/>
    <n v="0.60824358381535903"/>
    <n v="148.435422345625"/>
    <n v="16.090320184836099"/>
    <n v="76.445552296892799"/>
    <n v="3.4480749481219499"/>
    <n v="114.771712473132"/>
    <n v="1012.07582568425"/>
    <n v="48.902972196240803"/>
    <n v="19.1449962730712"/>
    <n v="389"/>
    <x v="2"/>
    <x v="4"/>
    <n v="44.824261912774197"/>
    <n v="111.461327164335"/>
    <s v="Tuesday"/>
    <n v="15"/>
    <x v="4"/>
    <x v="7"/>
    <x v="0"/>
    <n v="46"/>
    <n v="1"/>
  </r>
  <r>
    <n v="185.27799092131701"/>
    <n v="118.607162190663"/>
    <n v="57.389166544912001"/>
    <n v="6.4540328925467003"/>
    <n v="0.32708565825382102"/>
    <n v="156.14311492527901"/>
    <n v="3.7562156763560202"/>
    <n v="15.1394060647466"/>
    <n v="1.97674834609931"/>
    <n v="137.31618833152399"/>
    <n v="984.11701206146995"/>
    <n v="12.9436728648773"/>
    <n v="7.0880900497935002"/>
    <n v="223"/>
    <x v="0"/>
    <x v="3"/>
    <n v="28.2147594307873"/>
    <n v="101.001053626933"/>
    <s v="Friday"/>
    <n v="14"/>
    <x v="3"/>
    <x v="2"/>
    <x v="0"/>
    <n v="91"/>
    <n v="0"/>
  </r>
  <r>
    <n v="124.72452342814501"/>
    <n v="278.09410871859501"/>
    <n v="92.277819672969997"/>
    <n v="30.472132975097601"/>
    <n v="1.7397240641327201"/>
    <n v="108.007046357907"/>
    <n v="3.6239896185575802"/>
    <n v="62.575365380596203"/>
    <n v="4.5462926439919"/>
    <n v="93.980773687983998"/>
    <n v="1005.23941486224"/>
    <n v="8.2756800181414008"/>
    <n v="19.3061789842636"/>
    <n v="188"/>
    <x v="1"/>
    <x v="2"/>
    <n v="46.074245103482603"/>
    <n v="102.56355689610901"/>
    <s v="Wednesday"/>
    <n v="0"/>
    <x v="1"/>
    <x v="8"/>
    <x v="1"/>
    <n v="26"/>
    <n v="0"/>
  </r>
  <r>
    <n v="99.6990584061693"/>
    <n v="139.439786537245"/>
    <n v="39.224305876653297"/>
    <n v="20.667677577249499"/>
    <n v="2.1253871142879501"/>
    <n v="167.12124670189499"/>
    <n v="8.1257950047453402"/>
    <n v="35.538859614695099"/>
    <n v="5.7995104980603696"/>
    <n v="178.758279368942"/>
    <n v="1034.1975604509701"/>
    <n v="27.3469505717391"/>
    <n v="14.918199679476301"/>
    <n v="201"/>
    <x v="3"/>
    <x v="3"/>
    <n v="43.671631051124301"/>
    <n v="98.982437462497501"/>
    <s v="Thursday"/>
    <n v="21"/>
    <x v="1"/>
    <x v="2"/>
    <x v="4"/>
    <n v="26"/>
    <n v="0"/>
  </r>
  <r>
    <n v="53.382971985203802"/>
    <n v="104.705115458976"/>
    <n v="89.541620484436805"/>
    <n v="1.5313219259849999"/>
    <n v="1.4541683878149401"/>
    <n v="81.824270527827395"/>
    <n v="2.16509754154366"/>
    <n v="97.120806690878496"/>
    <n v="4.3024979269677104"/>
    <n v="156.56929523629699"/>
    <n v="1000.1848047797999"/>
    <n v="31.696211645087502"/>
    <n v="3.1622974323395101"/>
    <n v="156"/>
    <x v="3"/>
    <x v="2"/>
    <n v="29.6566753388263"/>
    <n v="92.209855778578998"/>
    <s v="Friday"/>
    <n v="17"/>
    <x v="6"/>
    <x v="0"/>
    <x v="2"/>
    <n v="57"/>
    <n v="0"/>
  </r>
  <r>
    <n v="109.691642503643"/>
    <n v="97.528465513349303"/>
    <n v="43.5142509317171"/>
    <n v="40.460573707593603"/>
    <n v="1.4378650574476599"/>
    <n v="12.418672760954401"/>
    <n v="32.264966687077603"/>
    <n v="61.115963637556099"/>
    <n v="9.5924594109465104"/>
    <n v="54.568073946470101"/>
    <n v="1005.3675563148699"/>
    <n v="4.1044363230706402"/>
    <n v="4.8769611049844697"/>
    <n v="380"/>
    <x v="3"/>
    <x v="4"/>
    <n v="25.7681286215904"/>
    <n v="108.050822200167"/>
    <s v="Sunday"/>
    <n v="10"/>
    <x v="10"/>
    <x v="2"/>
    <x v="0"/>
    <n v="5"/>
    <n v="1"/>
  </r>
  <r>
    <n v="144.19970618530999"/>
    <n v="245.84062058252101"/>
    <n v="44.7214798733458"/>
    <n v="20.856697169159599"/>
    <n v="3.79629201236158"/>
    <n v="144.86613868371799"/>
    <n v="3.3698251480952002"/>
    <n v="69.750752419838804"/>
    <n v="5.9865766969287098"/>
    <n v="23.878475588099999"/>
    <n v="1022.49829346085"/>
    <n v="7.6625034151519396"/>
    <n v="1.1771390695682999"/>
    <n v="40"/>
    <x v="0"/>
    <x v="1"/>
    <n v="33.964211086280599"/>
    <n v="120.220972326584"/>
    <s v="Wednesday"/>
    <n v="17"/>
    <x v="8"/>
    <x v="6"/>
    <x v="2"/>
    <n v="93"/>
    <n v="0"/>
  </r>
  <r>
    <n v="181.73153059035801"/>
    <n v="269.55315735224201"/>
    <n v="36.258019893579203"/>
    <n v="34.928952924405799"/>
    <n v="4.5212277451630598"/>
    <n v="84.098013129855104"/>
    <n v="9.47164931850714"/>
    <n v="91.559487334208001"/>
    <n v="4.0367202749844999"/>
    <n v="33.730392235628997"/>
    <n v="1001.11632214143"/>
    <n v="24.4582792313666"/>
    <n v="8.2422588656729001"/>
    <n v="312"/>
    <x v="3"/>
    <x v="1"/>
    <n v="24.530979449580901"/>
    <n v="96.295552978968601"/>
    <s v="Thursday"/>
    <n v="4"/>
    <x v="6"/>
    <x v="1"/>
    <x v="4"/>
    <n v="14"/>
    <n v="1"/>
  </r>
  <r>
    <n v="134.481656837581"/>
    <n v="68.198479316554895"/>
    <n v="19.5474348192554"/>
    <n v="14.131185788564499"/>
    <n v="2.2635788581862002"/>
    <n v="76.474988051738293"/>
    <n v="18.541897984742299"/>
    <n v="51.534688295537997"/>
    <n v="7.16713913850512"/>
    <n v="330.67829598336101"/>
    <n v="1014.27685363049"/>
    <n v="23.7998213776829"/>
    <n v="6.0192223324424399"/>
    <n v="271"/>
    <x v="1"/>
    <x v="0"/>
    <n v="21.3437629502614"/>
    <n v="98.349824233194298"/>
    <s v="Monday"/>
    <n v="0"/>
    <x v="3"/>
    <x v="2"/>
    <x v="4"/>
    <n v="88"/>
    <n v="0"/>
  </r>
  <r>
    <n v="197.584370021284"/>
    <n v="31.605910680215999"/>
    <n v="47.048172608189702"/>
    <n v="28.0882837803663"/>
    <n v="1.3782189347942599"/>
    <n v="88.692479502981598"/>
    <n v="20.540191358797099"/>
    <n v="99.574088346585597"/>
    <n v="5.9717556584837901"/>
    <n v="317.18831615684098"/>
    <n v="1036.91939187147"/>
    <n v="24.882456176762599"/>
    <n v="10.918452261199899"/>
    <n v="293"/>
    <x v="3"/>
    <x v="0"/>
    <n v="48.030075909331501"/>
    <n v="116.907109751825"/>
    <s v="Thursday"/>
    <n v="16"/>
    <x v="7"/>
    <x v="3"/>
    <x v="5"/>
    <n v="72"/>
    <n v="0"/>
  </r>
  <r>
    <n v="118.61753648731199"/>
    <n v="209.603967857019"/>
    <n v="15.8234817644522"/>
    <n v="3.4897539685798602"/>
    <n v="3.8914094665620902"/>
    <n v="165.405943659298"/>
    <n v="24.4205198409982"/>
    <n v="29.314977493046701"/>
    <n v="7.4400115548424903"/>
    <n v="245.71113872822301"/>
    <n v="1049.5238436842901"/>
    <n v="49.203188283539703"/>
    <n v="7.8889843935024304"/>
    <n v="356"/>
    <x v="0"/>
    <x v="4"/>
    <n v="23.221632161607602"/>
    <n v="96.188724297523805"/>
    <s v="Saturday"/>
    <n v="15"/>
    <x v="4"/>
    <x v="5"/>
    <x v="3"/>
    <n v="47"/>
    <n v="1"/>
  </r>
  <r>
    <n v="90.219489503756407"/>
    <n v="163.72569653149699"/>
    <n v="99.949815005536706"/>
    <n v="11.513374548063799"/>
    <n v="0.84400984936048595"/>
    <n v="34.519873474346397"/>
    <n v="13.353966660795299"/>
    <n v="46.014867389613698"/>
    <n v="2.29185268616988"/>
    <n v="234.76861581990499"/>
    <n v="1026.1463419341801"/>
    <n v="31.7064703103452"/>
    <n v="4.2461131771206198"/>
    <n v="473"/>
    <x v="3"/>
    <x v="0"/>
    <n v="29.034210419415299"/>
    <n v="93.659429887870999"/>
    <s v="Thursday"/>
    <n v="10"/>
    <x v="0"/>
    <x v="9"/>
    <x v="5"/>
    <n v="81"/>
    <n v="1"/>
  </r>
  <r>
    <n v="243.84671727157601"/>
    <n v="129.32722715974501"/>
    <n v="20.147069046327498"/>
    <n v="47.098441574137098"/>
    <n v="4.7843505234153803"/>
    <n v="163.745786966075"/>
    <n v="13.3459480855905"/>
    <n v="28.857700521276598"/>
    <n v="6.7320951819158701"/>
    <n v="166.05144033442599"/>
    <n v="1045.60364660338"/>
    <n v="2.1422888883793498"/>
    <n v="16.134423036687799"/>
    <n v="222"/>
    <x v="1"/>
    <x v="1"/>
    <n v="38.858814896988399"/>
    <n v="93.685649719843497"/>
    <s v="Sunday"/>
    <n v="2"/>
    <x v="2"/>
    <x v="8"/>
    <x v="0"/>
    <n v="58"/>
    <n v="0"/>
  </r>
  <r>
    <n v="202.21510091533"/>
    <n v="251.44067691932901"/>
    <n v="83.431000367897198"/>
    <n v="2.3262710175594901"/>
    <n v="1.1442918447378601"/>
    <n v="154.16417742098099"/>
    <n v="17.139293602690401"/>
    <n v="56.386013030976102"/>
    <n v="8.0313377184635897"/>
    <n v="62.813653527855301"/>
    <n v="1024.43038458406"/>
    <n v="19.2090429402718"/>
    <n v="10.0862116881068"/>
    <n v="169"/>
    <x v="2"/>
    <x v="4"/>
    <n v="35.748446177665102"/>
    <n v="125.36024654802399"/>
    <s v="Tuesday"/>
    <n v="18"/>
    <x v="11"/>
    <x v="9"/>
    <x v="0"/>
    <n v="55"/>
    <n v="0"/>
  </r>
  <r>
    <n v="247.565177539171"/>
    <n v="118.603871461323"/>
    <n v="46.051922228737801"/>
    <n v="38.874236103959198"/>
    <n v="2.6392049809193501"/>
    <n v="192.70573546987501"/>
    <n v="24.9011437023638"/>
    <n v="11.413611533429901"/>
    <n v="9.0048330098251892"/>
    <n v="292.21893859773502"/>
    <n v="1039.9710084850201"/>
    <n v="3.82499451389676"/>
    <n v="11.4588038063802"/>
    <n v="60"/>
    <x v="3"/>
    <x v="2"/>
    <n v="47.595123645722602"/>
    <n v="115.748675270603"/>
    <s v="Wednesday"/>
    <n v="9"/>
    <x v="9"/>
    <x v="1"/>
    <x v="5"/>
    <n v="2"/>
    <n v="0"/>
  </r>
  <r>
    <n v="202.68433718424399"/>
    <n v="258.02594328590902"/>
    <n v="28.058570432211301"/>
    <n v="5.0207961893175499"/>
    <n v="0.45924700442536798"/>
    <n v="193.18476926767599"/>
    <n v="4.76384708087408"/>
    <n v="37.265813024291802"/>
    <n v="5.5831974155186099"/>
    <n v="79.038136188802596"/>
    <n v="989.13903039668799"/>
    <n v="36.305591955016403"/>
    <n v="16.7237732014495"/>
    <n v="458"/>
    <x v="1"/>
    <x v="3"/>
    <n v="42.614829715454398"/>
    <n v="96.012712092545797"/>
    <s v="Tuesday"/>
    <n v="13"/>
    <x v="7"/>
    <x v="6"/>
    <x v="3"/>
    <n v="23"/>
    <n v="1"/>
  </r>
  <r>
    <n v="158.23090933383699"/>
    <n v="201.368138512363"/>
    <n v="78.380212088309904"/>
    <n v="17.611598566419499"/>
    <n v="3.8347844444435202"/>
    <n v="126.831723955556"/>
    <n v="31.1620563121005"/>
    <n v="76.394371068940998"/>
    <n v="3.5716608306580802"/>
    <n v="50.775777411633698"/>
    <n v="989.12511324747504"/>
    <n v="23.927506965396901"/>
    <n v="19.941270981615201"/>
    <n v="28"/>
    <x v="3"/>
    <x v="1"/>
    <n v="25.947878199648301"/>
    <n v="105.9720813049"/>
    <s v="Thursday"/>
    <n v="8"/>
    <x v="1"/>
    <x v="1"/>
    <x v="4"/>
    <n v="55"/>
    <n v="0"/>
  </r>
  <r>
    <n v="39.337781728042003"/>
    <n v="44.6772609900502"/>
    <n v="28.449021588972201"/>
    <n v="34.720402685744602"/>
    <n v="3.66955430745625"/>
    <n v="108.45848353660099"/>
    <n v="-5.8644754791849696"/>
    <n v="36.093739747056603"/>
    <n v="4.2756014221765097"/>
    <n v="212.021318273871"/>
    <n v="1000.85308028626"/>
    <n v="26.432558385273499"/>
    <n v="17.4000763522026"/>
    <n v="227"/>
    <x v="2"/>
    <x v="4"/>
    <n v="44.8901170323741"/>
    <n v="123.603322007839"/>
    <s v="Sunday"/>
    <n v="15"/>
    <x v="8"/>
    <x v="9"/>
    <x v="1"/>
    <n v="54"/>
    <n v="0"/>
  </r>
  <r>
    <n v="101.398861598301"/>
    <n v="199.239855042698"/>
    <n v="79.854485970510396"/>
    <n v="24.900418565271501"/>
    <n v="3.4750494533661702"/>
    <n v="111.007478015572"/>
    <n v="25.244662223317"/>
    <n v="15.6389432030008"/>
    <n v="5.3097766352746003"/>
    <n v="144.46723428645399"/>
    <n v="999.25542617619203"/>
    <n v="7.15929405004972"/>
    <n v="7.62641015108382"/>
    <n v="297"/>
    <x v="2"/>
    <x v="2"/>
    <n v="44.705979504257698"/>
    <n v="91.985233887135806"/>
    <s v="Monday"/>
    <n v="3"/>
    <x v="7"/>
    <x v="1"/>
    <x v="0"/>
    <n v="63"/>
    <n v="0"/>
  </r>
  <r>
    <n v="150.92903537065001"/>
    <n v="297.10353794772601"/>
    <n v="75.4239627796793"/>
    <n v="45.138543303877"/>
    <n v="1.07306185480213"/>
    <n v="147.80637553065301"/>
    <n v="11.1749571039076"/>
    <n v="26.693577464305001"/>
    <n v="2.2389673393485801"/>
    <n v="194.192698350027"/>
    <n v="998.23197715487004"/>
    <n v="49.596447189607701"/>
    <n v="6.2396456549946597"/>
    <n v="79"/>
    <x v="3"/>
    <x v="3"/>
    <n v="34.963847907475198"/>
    <n v="119.441215210089"/>
    <s v="Saturday"/>
    <n v="1"/>
    <x v="4"/>
    <x v="4"/>
    <x v="3"/>
    <n v="44"/>
    <n v="0"/>
  </r>
  <r>
    <n v="172.50229884731201"/>
    <n v="152.47177662889601"/>
    <n v="69.744380748062895"/>
    <n v="31.194057577561999"/>
    <n v="3.2300839304112299"/>
    <n v="90.032040119342398"/>
    <n v="9.2164968146389494"/>
    <n v="37.373549208485997"/>
    <n v="3.5775634267302898"/>
    <n v="262.66154524588802"/>
    <n v="1016.8232872196299"/>
    <n v="26.926415336775701"/>
    <n v="14.077228885524899"/>
    <n v="462"/>
    <x v="2"/>
    <x v="2"/>
    <n v="21.945473939847101"/>
    <n v="102.07675770589501"/>
    <s v="Thursday"/>
    <n v="3"/>
    <x v="11"/>
    <x v="5"/>
    <x v="2"/>
    <n v="13"/>
    <n v="1"/>
  </r>
  <r>
    <n v="210.84178302720801"/>
    <n v="183.17813229484"/>
    <n v="93.823246304080001"/>
    <n v="41.618674088798898"/>
    <n v="4.0503516706443001"/>
    <n v="103.153527485235"/>
    <n v="24.087438262387501"/>
    <n v="53.5327303421791"/>
    <n v="4.4670560447823897"/>
    <n v="74.050907925000004"/>
    <n v="1029.6709058506401"/>
    <n v="0.29036324498204402"/>
    <n v="0.16237512939235799"/>
    <n v="470"/>
    <x v="3"/>
    <x v="0"/>
    <n v="21.6211268303555"/>
    <n v="94.258254718531703"/>
    <s v="Thursday"/>
    <n v="15"/>
    <x v="0"/>
    <x v="8"/>
    <x v="1"/>
    <n v="22"/>
    <n v="1"/>
  </r>
  <r>
    <n v="30.088642512534101"/>
    <n v="64.093360860265804"/>
    <n v="73.129808016822693"/>
    <n v="2.4580953262801901"/>
    <n v="1.00969653077685"/>
    <n v="188.71063126842199"/>
    <n v="29.8528524353157"/>
    <n v="53.010108377656302"/>
    <n v="4.9543903367775197"/>
    <n v="200.32661767880899"/>
    <n v="994.16330120987402"/>
    <n v="21.958021998264702"/>
    <n v="8.03765829313609"/>
    <n v="474"/>
    <x v="2"/>
    <x v="4"/>
    <n v="49.924643813550098"/>
    <n v="121.6204462923"/>
    <s v="Sunday"/>
    <n v="17"/>
    <x v="4"/>
    <x v="2"/>
    <x v="4"/>
    <n v="31"/>
    <n v="1"/>
  </r>
  <r>
    <n v="36.688915476107198"/>
    <n v="65.013465279259606"/>
    <n v="68.004212067768904"/>
    <n v="6.3221417986079702"/>
    <n v="3.6561652133895799"/>
    <n v="51.2716098352372"/>
    <n v="16.163278610499098"/>
    <n v="61.2520691846996"/>
    <n v="7.3245942649436797"/>
    <n v="346.64809157572398"/>
    <n v="984.67577444771803"/>
    <n v="2.6767227935379201"/>
    <n v="8.9628712213980393"/>
    <n v="87"/>
    <x v="2"/>
    <x v="3"/>
    <n v="46.212800716999098"/>
    <n v="109.984898858797"/>
    <s v="Tuesday"/>
    <n v="21"/>
    <x v="4"/>
    <x v="5"/>
    <x v="4"/>
    <n v="33"/>
    <n v="0"/>
  </r>
  <r>
    <n v="52.9947091542859"/>
    <n v="228.20838903388201"/>
    <n v="83.995346365705601"/>
    <n v="26.748788526095499"/>
    <n v="3.75569440214004"/>
    <n v="150.75742380536201"/>
    <n v="39.046401771632503"/>
    <n v="45.347372761657297"/>
    <n v="8.8865945008536897"/>
    <n v="152.82390369811699"/>
    <n v="1007.22765778263"/>
    <n v="11.9307088486508"/>
    <n v="2.6264444342902"/>
    <n v="320"/>
    <x v="3"/>
    <x v="2"/>
    <n v="40.845547422200902"/>
    <n v="126.802045344497"/>
    <s v="Tuesday"/>
    <n v="17"/>
    <x v="4"/>
    <x v="1"/>
    <x v="5"/>
    <n v="32"/>
    <n v="1"/>
  </r>
  <r>
    <n v="211.827637359162"/>
    <n v="228.50358065809399"/>
    <n v="33.771410807037903"/>
    <n v="41.044099132254701"/>
    <n v="3.36830256142111"/>
    <n v="76.998796968678505"/>
    <n v="17.1181621394927"/>
    <n v="39.530653961777197"/>
    <n v="6.6621821814087703"/>
    <n v="358.97200435284401"/>
    <n v="1048.3130819554799"/>
    <n v="24.9381960135774"/>
    <n v="16.336001214532399"/>
    <n v="230"/>
    <x v="3"/>
    <x v="4"/>
    <n v="45.6786451581264"/>
    <n v="122.543695339035"/>
    <s v="Wednesday"/>
    <n v="10"/>
    <x v="0"/>
    <x v="9"/>
    <x v="1"/>
    <n v="83"/>
    <n v="0"/>
  </r>
  <r>
    <n v="116.015370990623"/>
    <n v="260.69672408717997"/>
    <n v="72.795970051133295"/>
    <n v="40.374078652365696"/>
    <n v="3.7065927041236502"/>
    <n v="124.181434018375"/>
    <n v="37.450831122271197"/>
    <n v="52.189994194218301"/>
    <n v="2.5449768431001898"/>
    <n v="199.728391159653"/>
    <n v="1014.7442087245"/>
    <n v="45.097874764287198"/>
    <n v="5.3782822515623803"/>
    <n v="145"/>
    <x v="1"/>
    <x v="0"/>
    <n v="27.279084579115501"/>
    <n v="101.482255141051"/>
    <s v="Wednesday"/>
    <n v="9"/>
    <x v="5"/>
    <x v="1"/>
    <x v="2"/>
    <n v="22"/>
    <n v="0"/>
  </r>
  <r>
    <n v="24.567244087291598"/>
    <n v="230.120752669854"/>
    <n v="94.881789745413201"/>
    <n v="3.1425797828027"/>
    <n v="2.7903500788006701"/>
    <n v="146.31485032032001"/>
    <n v="-7.4030994717286296"/>
    <n v="62.270452805823098"/>
    <n v="4.7847759768931599"/>
    <n v="316.40769778312699"/>
    <n v="1015.06198674783"/>
    <n v="18.333437720920902"/>
    <n v="6.3354576877101696"/>
    <n v="8"/>
    <x v="3"/>
    <x v="3"/>
    <n v="39.361798011567799"/>
    <n v="110.525163061903"/>
    <s v="Tuesday"/>
    <n v="11"/>
    <x v="6"/>
    <x v="6"/>
    <x v="2"/>
    <n v="56"/>
    <n v="0"/>
  </r>
  <r>
    <n v="195.92293365414599"/>
    <n v="165.58722403716999"/>
    <n v="34.3421023298243"/>
    <n v="38.399622107486401"/>
    <n v="0.335217643474442"/>
    <n v="64.215777324483497"/>
    <n v="33.974296216729201"/>
    <n v="35.534079226096203"/>
    <n v="7.4379116535728196"/>
    <n v="336.478212560938"/>
    <n v="1005.1656685297301"/>
    <n v="39.791200514109498"/>
    <n v="17.145471646115698"/>
    <n v="61"/>
    <x v="0"/>
    <x v="3"/>
    <n v="33.994352898944904"/>
    <n v="97.672376169817596"/>
    <s v="Sunday"/>
    <n v="21"/>
    <x v="3"/>
    <x v="3"/>
    <x v="1"/>
    <n v="20"/>
    <n v="0"/>
  </r>
  <r>
    <n v="210.03416265803199"/>
    <n v="156.11178950403499"/>
    <n v="40.846669126851801"/>
    <n v="8.7378407252625099"/>
    <n v="2.0361402028515698"/>
    <n v="25.996102838737801"/>
    <n v="17.669850940035001"/>
    <n v="63.498439700562599"/>
    <n v="2.55733931457427"/>
    <n v="1.1288159778617499"/>
    <n v="1008.38948280565"/>
    <n v="20.440953798162099"/>
    <n v="8.8855562760960805"/>
    <n v="249"/>
    <x v="1"/>
    <x v="1"/>
    <n v="43.686808932583901"/>
    <n v="90.6167089357008"/>
    <s v="Saturday"/>
    <n v="4"/>
    <x v="6"/>
    <x v="8"/>
    <x v="3"/>
    <n v="89"/>
    <n v="0"/>
  </r>
  <r>
    <n v="243.75391966175701"/>
    <n v="195.05946842718399"/>
    <n v="76.856391480023206"/>
    <n v="33.953025608848598"/>
    <n v="1.91329819269625"/>
    <n v="46.1504384174169"/>
    <n v="5.9092717617607597"/>
    <n v="99.737674433864996"/>
    <n v="8.7359075758077207"/>
    <n v="132.01514613014001"/>
    <n v="1017.7689469335201"/>
    <n v="3.0521612642073301"/>
    <n v="12.4535978177404"/>
    <n v="169"/>
    <x v="2"/>
    <x v="1"/>
    <n v="43.913884097028202"/>
    <n v="126.877020963118"/>
    <s v="Sunday"/>
    <n v="22"/>
    <x v="11"/>
    <x v="6"/>
    <x v="1"/>
    <n v="85"/>
    <n v="0"/>
  </r>
  <r>
    <n v="194.87437345252701"/>
    <n v="179.26069287163199"/>
    <n v="48.459148350685098"/>
    <n v="44.993904699329399"/>
    <n v="0.32971165560847598"/>
    <n v="91.8519749573246"/>
    <n v="30.335962536235701"/>
    <n v="44.465910741062501"/>
    <n v="0.10247938334220801"/>
    <n v="85.307332113137093"/>
    <n v="982.75945943252896"/>
    <n v="9.3640526688765604"/>
    <n v="3.6402066850277199"/>
    <n v="393"/>
    <x v="2"/>
    <x v="3"/>
    <n v="43.632833380058401"/>
    <n v="128.97521496265401"/>
    <s v="Tuesday"/>
    <n v="7"/>
    <x v="8"/>
    <x v="5"/>
    <x v="4"/>
    <n v="25"/>
    <n v="1"/>
  </r>
  <r>
    <n v="148.33660055858701"/>
    <n v="236.15577419046099"/>
    <n v="60.919729396914299"/>
    <n v="10.713862387350501"/>
    <n v="1.57655712776539"/>
    <n v="184.900775321634"/>
    <n v="-9.6413837857392508"/>
    <n v="70.512346234781106"/>
    <n v="4.1738390808891399"/>
    <n v="330.59757489554499"/>
    <n v="1007.33817621249"/>
    <n v="37.164869785883603"/>
    <n v="6.1980886667540096"/>
    <n v="492"/>
    <x v="0"/>
    <x v="2"/>
    <n v="21.125690716186199"/>
    <n v="100.00430026044801"/>
    <s v="Wednesday"/>
    <n v="8"/>
    <x v="7"/>
    <x v="6"/>
    <x v="1"/>
    <n v="9"/>
    <n v="1"/>
  </r>
  <r>
    <n v="147.61361543408199"/>
    <n v="158.89985439798099"/>
    <n v="59.990807057051299"/>
    <n v="47.460597339098697"/>
    <n v="2.8752721457557402"/>
    <n v="20.000302325648899"/>
    <n v="15.618357963408499"/>
    <n v="92.510187593093406"/>
    <n v="6.3838503287035699"/>
    <n v="136.02777312475399"/>
    <n v="1023.57096581972"/>
    <n v="11.6012894214963"/>
    <n v="1.9363400934760999"/>
    <n v="335"/>
    <x v="0"/>
    <x v="4"/>
    <n v="24.4120323199942"/>
    <n v="97.561469367431798"/>
    <s v="Sunday"/>
    <n v="21"/>
    <x v="6"/>
    <x v="6"/>
    <x v="5"/>
    <n v="14"/>
    <n v="1"/>
  </r>
  <r>
    <n v="228.523944636864"/>
    <n v="181.66504403310699"/>
    <n v="97.1539908503281"/>
    <n v="48.8180518354932"/>
    <n v="0.98026629683881505"/>
    <n v="145.52959996912"/>
    <n v="1.9027725273389"/>
    <n v="99.674689071331102"/>
    <n v="3.2750048035483599"/>
    <n v="66.744275625792895"/>
    <n v="1041.69013217675"/>
    <n v="19.114680452350498"/>
    <n v="4.5542247685757697"/>
    <n v="428"/>
    <x v="1"/>
    <x v="3"/>
    <n v="38.277144065606301"/>
    <n v="97.4506326172652"/>
    <s v="Sunday"/>
    <n v="14"/>
    <x v="4"/>
    <x v="3"/>
    <x v="4"/>
    <n v="31"/>
    <n v="1"/>
  </r>
  <r>
    <n v="90.225803073525299"/>
    <n v="178.29736008320799"/>
    <n v="93.485407838169195"/>
    <n v="47.398939185479101"/>
    <n v="4.7262283315761699"/>
    <n v="190.02093372888399"/>
    <n v="10.6159537382665"/>
    <n v="50.933504724542701"/>
    <n v="8.1741795538839206"/>
    <n v="128.284952540718"/>
    <n v="1042.6185266600601"/>
    <n v="28.998604350537398"/>
    <n v="9.3254803771490007"/>
    <n v="101"/>
    <x v="2"/>
    <x v="3"/>
    <n v="47.337744867478399"/>
    <n v="110.908836159497"/>
    <s v="Thursday"/>
    <n v="16"/>
    <x v="2"/>
    <x v="1"/>
    <x v="1"/>
    <n v="40"/>
    <n v="0"/>
  </r>
  <r>
    <n v="130.886405478321"/>
    <n v="167.367870911616"/>
    <n v="78.3929323268069"/>
    <n v="32.261913929135702"/>
    <n v="1.2127328383349201"/>
    <n v="133.061486918209"/>
    <n v="5.4535818480373104"/>
    <n v="14.686951865167901"/>
    <n v="6.7086790965188001"/>
    <n v="83.228831562385693"/>
    <n v="1005.79319972307"/>
    <n v="1.2250499561675701"/>
    <n v="5.4010174790184102"/>
    <n v="491"/>
    <x v="0"/>
    <x v="1"/>
    <n v="26.229263294329701"/>
    <n v="128.72005016049599"/>
    <s v="Sunday"/>
    <n v="9"/>
    <x v="0"/>
    <x v="7"/>
    <x v="4"/>
    <n v="57"/>
    <n v="1"/>
  </r>
  <r>
    <n v="136.688335233983"/>
    <n v="191.38385812553301"/>
    <n v="37.099859338722197"/>
    <n v="44.1654795141108"/>
    <n v="2.7703026483450999"/>
    <n v="27.223985115616099"/>
    <n v="28.471838151436501"/>
    <n v="18.889442674441401"/>
    <n v="3.2149177128126101"/>
    <n v="145.03713344047"/>
    <n v="1048.3910328081399"/>
    <n v="20.575125746558999"/>
    <n v="8.7896334292132305"/>
    <n v="379"/>
    <x v="3"/>
    <x v="4"/>
    <n v="45.555193438141401"/>
    <n v="93.0073129800316"/>
    <s v="Thursday"/>
    <n v="8"/>
    <x v="0"/>
    <x v="7"/>
    <x v="1"/>
    <n v="60"/>
    <n v="1"/>
  </r>
  <r>
    <n v="29.469405143997701"/>
    <n v="281.30523165705603"/>
    <n v="19.169441418594602"/>
    <n v="21.279711480266801"/>
    <n v="0.76161678658839804"/>
    <n v="119.70968296479801"/>
    <n v="37.305453325767097"/>
    <n v="67.858502231133002"/>
    <n v="7.6746812093302799"/>
    <n v="189.55450850665"/>
    <n v="1021.00329393347"/>
    <n v="46.036054810695603"/>
    <n v="12.8907398698201"/>
    <n v="63"/>
    <x v="0"/>
    <x v="4"/>
    <n v="48.088798044029097"/>
    <n v="105.64286078316501"/>
    <s v="Thursday"/>
    <n v="15"/>
    <x v="1"/>
    <x v="7"/>
    <x v="1"/>
    <n v="95"/>
    <n v="0"/>
  </r>
  <r>
    <n v="119.09746092390699"/>
    <n v="91.400809815470694"/>
    <n v="63.2517851890331"/>
    <n v="24.311254901024199"/>
    <n v="4.4615253126471499"/>
    <n v="66.047386239878705"/>
    <n v="-8.0431551930083902"/>
    <n v="77.4309519761659"/>
    <n v="0.97971009500957495"/>
    <n v="166.85961193730901"/>
    <n v="1034.5152041931201"/>
    <n v="25.419311090245301"/>
    <n v="8.5625759305480393"/>
    <n v="267"/>
    <x v="3"/>
    <x v="1"/>
    <n v="47.436118754639097"/>
    <n v="105.8677007228"/>
    <s v="Sunday"/>
    <n v="18"/>
    <x v="10"/>
    <x v="8"/>
    <x v="3"/>
    <n v="39"/>
    <n v="0"/>
  </r>
  <r>
    <n v="100.32017656394299"/>
    <n v="178.39970356348999"/>
    <n v="53.681661877443403"/>
    <n v="34.345523631096903"/>
    <n v="4.1246836616028597"/>
    <n v="96.169817262707895"/>
    <n v="3.21040021232495"/>
    <n v="49.597213445440097"/>
    <n v="4.1990152551101403"/>
    <n v="281.73950618025799"/>
    <n v="986.43404206242406"/>
    <n v="12.063237379987701"/>
    <n v="18.122881240155099"/>
    <n v="12"/>
    <x v="3"/>
    <x v="2"/>
    <n v="46.099119233217699"/>
    <n v="93.705216356971206"/>
    <s v="Saturday"/>
    <n v="0"/>
    <x v="6"/>
    <x v="6"/>
    <x v="5"/>
    <n v="4"/>
    <n v="0"/>
  </r>
  <r>
    <n v="101.600740771735"/>
    <n v="243.342138549483"/>
    <n v="22.007325758849301"/>
    <n v="12.0565107270276"/>
    <n v="3.4129813105564799"/>
    <n v="181.07650869560601"/>
    <n v="-4.6564806397596996"/>
    <n v="27.211443441898599"/>
    <n v="3.3253823176912798"/>
    <n v="26.184975296637099"/>
    <n v="992.25390605220196"/>
    <n v="12.320052523716299"/>
    <n v="10.2500447597504"/>
    <n v="390"/>
    <x v="3"/>
    <x v="2"/>
    <n v="36.594298405954802"/>
    <n v="126.777822232947"/>
    <s v="Friday"/>
    <n v="16"/>
    <x v="0"/>
    <x v="6"/>
    <x v="1"/>
    <n v="54"/>
    <n v="1"/>
  </r>
  <r>
    <n v="126.812571584116"/>
    <n v="144.69754486374899"/>
    <n v="53.188076908319204"/>
    <n v="14.575866806545999"/>
    <n v="4.2462461386462698"/>
    <n v="174.852628297384"/>
    <n v="-2.8550495015593"/>
    <n v="81.319742909192698"/>
    <n v="1.70620403920662"/>
    <n v="234.25351288981901"/>
    <n v="993.17160229669196"/>
    <n v="9.0093355111158608"/>
    <n v="15.8873064574466"/>
    <n v="88"/>
    <x v="2"/>
    <x v="0"/>
    <n v="20.260805746852402"/>
    <n v="128.67275338168801"/>
    <s v="Thursday"/>
    <n v="20"/>
    <x v="1"/>
    <x v="8"/>
    <x v="2"/>
    <n v="59"/>
    <n v="0"/>
  </r>
  <r>
    <n v="65.343277818262905"/>
    <n v="259.59368176093398"/>
    <n v="18.924620527907699"/>
    <n v="45.075712080734398"/>
    <n v="2.2171857545151701"/>
    <n v="127.45463237037301"/>
    <n v="13.575708944452501"/>
    <n v="19.1850468473578"/>
    <n v="9.4170394777572799"/>
    <n v="347.51645195725899"/>
    <n v="987.69947509917495"/>
    <n v="30.178720257024199"/>
    <n v="9.5027463573302597"/>
    <n v="231"/>
    <x v="0"/>
    <x v="2"/>
    <n v="24.5257737703331"/>
    <n v="111.001175052056"/>
    <s v="Thursday"/>
    <n v="15"/>
    <x v="3"/>
    <x v="9"/>
    <x v="4"/>
    <n v="70"/>
    <n v="0"/>
  </r>
  <r>
    <n v="11.3187547242653"/>
    <n v="173.81314846101901"/>
    <n v="9.8704752127436794"/>
    <n v="28.3881234186128"/>
    <n v="4.5248253837397803"/>
    <n v="167.173366301122"/>
    <n v="29.582685920408899"/>
    <n v="38.714134916200699"/>
    <n v="3.1372387023448498"/>
    <n v="79.465136497298801"/>
    <n v="1004.66178923013"/>
    <n v="31.5774379328933"/>
    <n v="8.7831349760362691"/>
    <n v="245"/>
    <x v="3"/>
    <x v="4"/>
    <n v="39.092049627763402"/>
    <n v="125.983979485598"/>
    <s v="Tuesday"/>
    <n v="3"/>
    <x v="0"/>
    <x v="8"/>
    <x v="0"/>
    <n v="51"/>
    <n v="0"/>
  </r>
  <r>
    <n v="124.01507031920001"/>
    <n v="289.02694902527298"/>
    <n v="81.063019314178405"/>
    <n v="5.4289782426259396"/>
    <n v="1.5652179650970699"/>
    <n v="143.896201136191"/>
    <n v="32.946972816681303"/>
    <n v="31.408519093973901"/>
    <n v="6.3401447788315703"/>
    <n v="87.849727422551894"/>
    <n v="999.60689592203801"/>
    <n v="4.0650679334464197"/>
    <n v="3.4590783030077898"/>
    <n v="246"/>
    <x v="1"/>
    <x v="4"/>
    <n v="40.412916091602099"/>
    <n v="100.974189178969"/>
    <s v="Wednesday"/>
    <n v="16"/>
    <x v="0"/>
    <x v="7"/>
    <x v="1"/>
    <n v="99"/>
    <n v="0"/>
  </r>
  <r>
    <n v="197.410463871627"/>
    <n v="275.35666526387502"/>
    <n v="47.302274481810997"/>
    <n v="43.757799129864701"/>
    <n v="1.0446350766153101"/>
    <n v="42.0218046396798"/>
    <n v="38.886302223128503"/>
    <n v="81.411641647515495"/>
    <n v="2.6140081728203599"/>
    <n v="164.62610538822901"/>
    <n v="1046.6121426024499"/>
    <n v="49.284223931690903"/>
    <n v="10.916901531435901"/>
    <n v="125"/>
    <x v="3"/>
    <x v="4"/>
    <n v="46.913208042872803"/>
    <n v="93.5102672188615"/>
    <s v="Wednesday"/>
    <n v="22"/>
    <x v="11"/>
    <x v="2"/>
    <x v="0"/>
    <n v="16"/>
    <n v="0"/>
  </r>
  <r>
    <n v="20.590605995042001"/>
    <n v="283.70106896026101"/>
    <n v="92.889587747578801"/>
    <n v="10.4568653949202"/>
    <n v="1.95926209848112"/>
    <n v="106.7118965219"/>
    <n v="7.7571707448204803"/>
    <n v="47.276725268178403"/>
    <n v="3.2135523287315602"/>
    <n v="300.26799859797899"/>
    <n v="983.95257356007403"/>
    <n v="11.055584779691999"/>
    <n v="9.9648268721156601"/>
    <n v="385"/>
    <x v="2"/>
    <x v="3"/>
    <n v="48.7913102679845"/>
    <n v="105.34872760088"/>
    <s v="Friday"/>
    <n v="3"/>
    <x v="11"/>
    <x v="8"/>
    <x v="3"/>
    <n v="13"/>
    <n v="1"/>
  </r>
  <r>
    <n v="62.187848150086403"/>
    <n v="153.50834146791701"/>
    <n v="66.734455120945597"/>
    <n v="16.992770070623301"/>
    <n v="4.5320303988916004"/>
    <n v="29.676367274033598"/>
    <n v="8.8708092535444205"/>
    <n v="46.650663409254499"/>
    <n v="7.4038304320502997"/>
    <n v="47.993327733232697"/>
    <n v="1041.44118165133"/>
    <n v="23.438721368648899"/>
    <n v="16.685902580278199"/>
    <n v="361"/>
    <x v="3"/>
    <x v="0"/>
    <n v="46.598958425777397"/>
    <n v="102.581198519946"/>
    <s v="Thursday"/>
    <n v="8"/>
    <x v="6"/>
    <x v="4"/>
    <x v="5"/>
    <n v="51"/>
    <n v="1"/>
  </r>
  <r>
    <n v="244.84664218460901"/>
    <n v="104.43827166199"/>
    <n v="66.351183707217004"/>
    <n v="12.912316299419899"/>
    <n v="0.219632479826008"/>
    <n v="158.09399179237599"/>
    <n v="11.8022723135759"/>
    <n v="47.901455761747599"/>
    <n v="1.1465148679319399"/>
    <n v="76.1410280065069"/>
    <n v="991.207171334186"/>
    <n v="24.4802473616997"/>
    <n v="3.5025935554679402"/>
    <n v="152"/>
    <x v="3"/>
    <x v="1"/>
    <n v="25.795115761401401"/>
    <n v="116.047089790496"/>
    <s v="Monday"/>
    <n v="7"/>
    <x v="2"/>
    <x v="1"/>
    <x v="1"/>
    <n v="44"/>
    <n v="0"/>
  </r>
  <r>
    <n v="100.89331505099901"/>
    <n v="69.880692653462802"/>
    <n v="88.494967836250495"/>
    <n v="21.4274603540896"/>
    <n v="4.8456730230690699"/>
    <n v="20.802312372396202"/>
    <n v="-5.0304335051036402"/>
    <n v="78.884588310676506"/>
    <n v="6.8286174138194404"/>
    <n v="338.230563583253"/>
    <n v="1046.3645859757401"/>
    <n v="19.5895613525289"/>
    <n v="8.3391056978834506"/>
    <n v="430"/>
    <x v="0"/>
    <x v="1"/>
    <n v="24.083648590330899"/>
    <n v="122.133043829073"/>
    <s v="Saturday"/>
    <n v="22"/>
    <x v="10"/>
    <x v="5"/>
    <x v="0"/>
    <n v="73"/>
    <n v="1"/>
  </r>
  <r>
    <n v="130.95393425718601"/>
    <n v="36.383863105461202"/>
    <n v="46.090009514302899"/>
    <n v="3.5530012367449699"/>
    <n v="2.91228956724615"/>
    <n v="57.257921606038302"/>
    <n v="16.927691202140601"/>
    <n v="74.962329895872202"/>
    <n v="4.29694861137913"/>
    <n v="236.68359575664999"/>
    <n v="1022.15764059282"/>
    <n v="16.024947632236898"/>
    <n v="8.7446481310719495"/>
    <n v="345"/>
    <x v="3"/>
    <x v="3"/>
    <n v="23.847975539938101"/>
    <n v="114.832685490169"/>
    <s v="Sunday"/>
    <n v="1"/>
    <x v="10"/>
    <x v="2"/>
    <x v="3"/>
    <n v="23"/>
    <n v="1"/>
  </r>
  <r>
    <n v="68.7081557678937"/>
    <n v="293.55725883964902"/>
    <n v="68.968300398087493"/>
    <n v="1.2243612920950899"/>
    <n v="1.7066958451034999"/>
    <n v="43.966835596955796"/>
    <n v="-8.6174346754673099"/>
    <n v="85.991043210485103"/>
    <n v="4.9678976886722204"/>
    <n v="234.29633040136599"/>
    <n v="1001.49721829414"/>
    <n v="0.49710314186027699"/>
    <n v="3.3313891179340902"/>
    <n v="494"/>
    <x v="2"/>
    <x v="1"/>
    <n v="37.918574135582297"/>
    <n v="128.94012999844401"/>
    <s v="Saturday"/>
    <n v="8"/>
    <x v="0"/>
    <x v="6"/>
    <x v="1"/>
    <n v="3"/>
    <n v="1"/>
  </r>
  <r>
    <n v="42.354945080211202"/>
    <n v="93.102041687949693"/>
    <n v="87.147623007154195"/>
    <n v="24.536155183721"/>
    <n v="3.3810119140276802"/>
    <n v="95.821558153266395"/>
    <n v="-3.4117955834294902"/>
    <n v="14.264951944904199"/>
    <n v="7.61260693976081"/>
    <n v="68.273720389859605"/>
    <n v="983.75125977498999"/>
    <n v="43.470923446480903"/>
    <n v="12.467840306009499"/>
    <n v="402"/>
    <x v="3"/>
    <x v="1"/>
    <n v="20.925400069934"/>
    <n v="91.166970090658097"/>
    <s v="Wednesday"/>
    <n v="8"/>
    <x v="6"/>
    <x v="0"/>
    <x v="1"/>
    <n v="21"/>
    <n v="1"/>
  </r>
  <r>
    <n v="132.46088739223401"/>
    <n v="262.81399215239298"/>
    <n v="95.041563984474195"/>
    <n v="8.1649804821781693"/>
    <n v="4.2316761049174003"/>
    <n v="46.597287772016301"/>
    <n v="30.8797805772241"/>
    <n v="81.310271409649005"/>
    <n v="7.8886232076788296"/>
    <n v="285.29021219699399"/>
    <n v="1029.6565370353901"/>
    <n v="18.171028190975399"/>
    <n v="12.5487290893431"/>
    <n v="39"/>
    <x v="3"/>
    <x v="3"/>
    <n v="43.201717778865998"/>
    <n v="102.089729109253"/>
    <s v="Thursday"/>
    <n v="16"/>
    <x v="3"/>
    <x v="9"/>
    <x v="0"/>
    <n v="38"/>
    <n v="0"/>
  </r>
  <r>
    <n v="239.252022839457"/>
    <n v="83.460759343801797"/>
    <n v="46.290286942391397"/>
    <n v="33.4603764420552"/>
    <n v="0.180518989062394"/>
    <n v="13.083355388868"/>
    <n v="-2.5427232686919101"/>
    <n v="59.392311216577902"/>
    <n v="2.5932505463118698"/>
    <n v="177.22243152301999"/>
    <n v="980.198331039972"/>
    <n v="49.358197553036398"/>
    <n v="2.51161585317322"/>
    <n v="489"/>
    <x v="2"/>
    <x v="0"/>
    <n v="39.011562565173399"/>
    <n v="114.882381713702"/>
    <s v="Sunday"/>
    <n v="20"/>
    <x v="9"/>
    <x v="4"/>
    <x v="0"/>
    <n v="31"/>
    <n v="1"/>
  </r>
  <r>
    <n v="181.622971245065"/>
    <n v="289.82895676007303"/>
    <n v="39.000535469730302"/>
    <n v="14.1197837637466"/>
    <n v="1.6930921610543299"/>
    <n v="152.13936948170499"/>
    <n v="11.041098127892701"/>
    <n v="24.160422642054801"/>
    <n v="5.9144405329693797"/>
    <n v="55.170618395128798"/>
    <n v="1008.80687895535"/>
    <n v="38.990754987640699"/>
    <n v="4.85727319206568"/>
    <n v="306"/>
    <x v="2"/>
    <x v="0"/>
    <n v="32.328844573801703"/>
    <n v="128.321299269805"/>
    <s v="Friday"/>
    <n v="15"/>
    <x v="6"/>
    <x v="8"/>
    <x v="1"/>
    <n v="23"/>
    <n v="1"/>
  </r>
  <r>
    <n v="115.97051600915"/>
    <n v="129.38513184026601"/>
    <n v="36.165099309531598"/>
    <n v="43.2937961545259"/>
    <n v="1.9308543629333701"/>
    <n v="184.3731978568"/>
    <n v="1.6206838746716701"/>
    <n v="13.5390001718609"/>
    <n v="2.0680702113828802"/>
    <n v="180.205472747615"/>
    <n v="1045.6226043049401"/>
    <n v="17.916220616246399"/>
    <n v="2.6853282336459698"/>
    <n v="229"/>
    <x v="2"/>
    <x v="0"/>
    <n v="48.435440102749503"/>
    <n v="108.86101115645999"/>
    <s v="Monday"/>
    <n v="6"/>
    <x v="4"/>
    <x v="3"/>
    <x v="1"/>
    <n v="70"/>
    <n v="0"/>
  </r>
  <r>
    <n v="68.116534801118704"/>
    <n v="78.722474563997295"/>
    <n v="38.667897510465302"/>
    <n v="38.526705111016298"/>
    <n v="4.7088473773308301"/>
    <n v="150.19854815364201"/>
    <n v="7.1704736714305399"/>
    <n v="93.342573618035203"/>
    <n v="2.5103887601638699"/>
    <n v="267.74768865455502"/>
    <n v="1040.21598259641"/>
    <n v="41.9092529438242"/>
    <n v="4.1168625277303796"/>
    <n v="332"/>
    <x v="1"/>
    <x v="4"/>
    <n v="32.171592313627002"/>
    <n v="117.471261077195"/>
    <s v="Saturday"/>
    <n v="21"/>
    <x v="2"/>
    <x v="1"/>
    <x v="2"/>
    <n v="49"/>
    <n v="1"/>
  </r>
  <r>
    <n v="123.455140466796"/>
    <n v="218.319126931293"/>
    <n v="57.6928202604213"/>
    <n v="19.7992489911808"/>
    <n v="2.9098237985301298"/>
    <n v="144.87915990622801"/>
    <n v="37.728516348381604"/>
    <n v="75.293259696595996"/>
    <n v="5.1630716368373903"/>
    <n v="65.006551441787096"/>
    <n v="994.55907789377397"/>
    <n v="26.586682769857202"/>
    <n v="5.4574226647670301"/>
    <n v="271"/>
    <x v="0"/>
    <x v="3"/>
    <n v="34.290622020990298"/>
    <n v="119.363257574106"/>
    <s v="Monday"/>
    <n v="23"/>
    <x v="2"/>
    <x v="7"/>
    <x v="0"/>
    <n v="97"/>
    <n v="0"/>
  </r>
  <r>
    <n v="229.185988527652"/>
    <n v="192.90747921539301"/>
    <n v="58.5929141098703"/>
    <n v="27.759561604249502"/>
    <n v="0.60630404088521195"/>
    <n v="145.28063141713901"/>
    <n v="-9.8364110966050902"/>
    <n v="80.495803512769001"/>
    <n v="6.3462713977134104"/>
    <n v="3.5236574727526899"/>
    <n v="1003.0838209227001"/>
    <n v="22.5698220760972"/>
    <n v="7.3700671778997604"/>
    <n v="26"/>
    <x v="3"/>
    <x v="0"/>
    <n v="43.038710777627102"/>
    <n v="103.27516544963299"/>
    <s v="Thursday"/>
    <n v="0"/>
    <x v="0"/>
    <x v="4"/>
    <x v="5"/>
    <n v="88"/>
    <n v="0"/>
  </r>
  <r>
    <n v="13.469667488423401"/>
    <n v="262.10103300881099"/>
    <n v="86.733025091759103"/>
    <n v="20.384331425827401"/>
    <n v="2.3281488059484201"/>
    <n v="194.24492671085"/>
    <n v="-8.7859416898955995"/>
    <n v="42.764794624666003"/>
    <n v="3.9320908750483898"/>
    <n v="214.486444513344"/>
    <n v="1011.89936857138"/>
    <n v="3.08998080811859"/>
    <n v="3.3832590020752602"/>
    <n v="90"/>
    <x v="0"/>
    <x v="4"/>
    <n v="27.357994141803001"/>
    <n v="129.78306484156101"/>
    <s v="Wednesday"/>
    <n v="5"/>
    <x v="0"/>
    <x v="6"/>
    <x v="0"/>
    <n v="21"/>
    <n v="0"/>
  </r>
  <r>
    <n v="163.40055819849499"/>
    <n v="216.76585968317801"/>
    <n v="22.361264333073901"/>
    <n v="22.049640424093401"/>
    <n v="3.3695472237402702"/>
    <n v="150.00508645525801"/>
    <n v="4.4813144628331898"/>
    <n v="88.145352245299094"/>
    <n v="4.4705783885859098"/>
    <n v="73.619491190743204"/>
    <n v="1008.83365812492"/>
    <n v="32.8217677579051"/>
    <n v="19.0431251083067"/>
    <n v="133"/>
    <x v="0"/>
    <x v="3"/>
    <n v="41.890557761687496"/>
    <n v="113.641967278184"/>
    <s v="Tuesday"/>
    <n v="17"/>
    <x v="7"/>
    <x v="8"/>
    <x v="0"/>
    <n v="20"/>
    <n v="0"/>
  </r>
  <r>
    <n v="176.58731687518099"/>
    <n v="284.95379400315699"/>
    <n v="41.120857002384298"/>
    <n v="29.914319571418702"/>
    <n v="4.0161362059022299"/>
    <n v="30.163442154126098"/>
    <n v="18.8950859424226"/>
    <n v="86.021158585083199"/>
    <n v="7.6316990323684299"/>
    <n v="125.20925223756799"/>
    <n v="1037.5608051967799"/>
    <n v="38.175111227656402"/>
    <n v="15.2781138341313"/>
    <n v="25"/>
    <x v="1"/>
    <x v="2"/>
    <n v="31.276170533341599"/>
    <n v="122.586842608917"/>
    <s v="Sunday"/>
    <n v="2"/>
    <x v="0"/>
    <x v="3"/>
    <x v="3"/>
    <n v="48"/>
    <n v="0"/>
  </r>
  <r>
    <n v="78.302873449043801"/>
    <n v="124.546825780793"/>
    <n v="85.517427472819193"/>
    <n v="37.940588896919799"/>
    <n v="3.73766562860401"/>
    <n v="95.288556478641098"/>
    <n v="39.296224467337098"/>
    <n v="87.338526883838"/>
    <n v="2.0936461616023401"/>
    <n v="6.5973175012889902"/>
    <n v="1025.66011014789"/>
    <n v="31.837913374598902"/>
    <n v="6.9055287903081597"/>
    <n v="365"/>
    <x v="0"/>
    <x v="2"/>
    <n v="24.796320883038401"/>
    <n v="119.888686518969"/>
    <s v="Saturday"/>
    <n v="7"/>
    <x v="10"/>
    <x v="0"/>
    <x v="3"/>
    <n v="43"/>
    <n v="1"/>
  </r>
  <r>
    <n v="206.41461601469101"/>
    <n v="99.275665941763904"/>
    <n v="38.584103912225103"/>
    <n v="4.6719527592427497"/>
    <n v="2.4703075579151199"/>
    <n v="40.782145134127497"/>
    <n v="36.139862467680302"/>
    <n v="76.668314058488605"/>
    <n v="4.9550366327627904"/>
    <n v="204.88296583439401"/>
    <n v="1011.88857024939"/>
    <n v="46.329227867984997"/>
    <n v="4.8015321676787099"/>
    <n v="465"/>
    <x v="0"/>
    <x v="1"/>
    <n v="49.593154386736899"/>
    <n v="112.873031750606"/>
    <s v="Wednesday"/>
    <n v="16"/>
    <x v="7"/>
    <x v="2"/>
    <x v="5"/>
    <n v="81"/>
    <n v="1"/>
  </r>
  <r>
    <n v="128.801804164283"/>
    <n v="43.4200783220085"/>
    <n v="33.101207582040402"/>
    <n v="31.6390947199822"/>
    <n v="0.23781748941068001"/>
    <n v="14.2483988785861"/>
    <n v="-0.267847049163984"/>
    <n v="82.953323090685402"/>
    <n v="1.2839300084254499"/>
    <n v="133.35766984588599"/>
    <n v="1025.34798701764"/>
    <n v="37.724929647664297"/>
    <n v="1.92207185528169"/>
    <n v="455"/>
    <x v="2"/>
    <x v="0"/>
    <n v="28.938640785542599"/>
    <n v="113.088672093157"/>
    <s v="Saturday"/>
    <n v="14"/>
    <x v="10"/>
    <x v="2"/>
    <x v="3"/>
    <n v="2"/>
    <n v="1"/>
  </r>
  <r>
    <n v="125.07065410765"/>
    <n v="130.875682841859"/>
    <n v="66.3199323445088"/>
    <n v="15.514819788506401"/>
    <n v="2.4440982032885299"/>
    <n v="122.382507797938"/>
    <n v="-6.5242986218018002"/>
    <n v="22.0060644863152"/>
    <n v="0.59807525624052305"/>
    <n v="299.55328872232201"/>
    <n v="1045.98720567857"/>
    <n v="34.3770730830432"/>
    <n v="16.0258073898442"/>
    <n v="381"/>
    <x v="3"/>
    <x v="1"/>
    <n v="47.430183994426898"/>
    <n v="112.770306099766"/>
    <s v="Saturday"/>
    <n v="6"/>
    <x v="4"/>
    <x v="4"/>
    <x v="1"/>
    <n v="2"/>
    <n v="1"/>
  </r>
  <r>
    <n v="114.597767874894"/>
    <n v="253.88960829324901"/>
    <n v="45.443374368193702"/>
    <n v="5.4719943126941004"/>
    <n v="4.5246541523304504"/>
    <n v="77.761279550448805"/>
    <n v="33.963281744051599"/>
    <n v="33.523426903612702"/>
    <n v="4.5774295442613404"/>
    <n v="309.42257840442102"/>
    <n v="995.64920733191104"/>
    <n v="18.727867905452001"/>
    <n v="1.34175101842825"/>
    <n v="392"/>
    <x v="0"/>
    <x v="2"/>
    <n v="29.622170090243099"/>
    <n v="128.662025641371"/>
    <s v="Thursday"/>
    <n v="22"/>
    <x v="2"/>
    <x v="5"/>
    <x v="0"/>
    <n v="35"/>
    <n v="1"/>
  </r>
  <r>
    <n v="70.151985051485198"/>
    <n v="160.51835969287001"/>
    <n v="99.436546407621194"/>
    <n v="8.9269308201078292"/>
    <n v="2.61960223298827"/>
    <n v="68.605691493428495"/>
    <n v="-4.4895784618333598"/>
    <n v="38.581254421386397"/>
    <n v="2.8965443741107202"/>
    <n v="258.85954522835698"/>
    <n v="1023.61116655913"/>
    <n v="23.800295119194502"/>
    <n v="0.89241342085793496"/>
    <n v="449"/>
    <x v="3"/>
    <x v="3"/>
    <n v="22.9669466787341"/>
    <n v="114.876704120081"/>
    <s v="Thursday"/>
    <n v="12"/>
    <x v="6"/>
    <x v="9"/>
    <x v="3"/>
    <n v="3"/>
    <n v="1"/>
  </r>
  <r>
    <n v="151.42673990737001"/>
    <n v="159.796510366137"/>
    <n v="52.0852760194661"/>
    <n v="11.8984731633581"/>
    <n v="2.5599100468135498"/>
    <n v="12.4095091705182"/>
    <n v="30.8766009282959"/>
    <n v="34.720575501850803"/>
    <n v="6.3447849969482597"/>
    <n v="245.48941948206101"/>
    <n v="985.31743498233095"/>
    <n v="38.399020213689496"/>
    <n v="4.6468934184799799"/>
    <n v="219"/>
    <x v="3"/>
    <x v="4"/>
    <n v="48.037698840726797"/>
    <n v="102.804299480968"/>
    <s v="Friday"/>
    <n v="6"/>
    <x v="6"/>
    <x v="5"/>
    <x v="1"/>
    <n v="69"/>
    <n v="0"/>
  </r>
  <r>
    <n v="73.271440895139705"/>
    <n v="101.733633849703"/>
    <n v="16.571282909432099"/>
    <n v="46.933706595239599"/>
    <n v="0.17475647724933299"/>
    <n v="58.677193648800603"/>
    <n v="2.8516616009321698"/>
    <n v="68.976288189441505"/>
    <n v="0.48336121650698399"/>
    <n v="42.2896307305204"/>
    <n v="1006.0148870512199"/>
    <n v="12.1769616395706"/>
    <n v="12.4580748933866"/>
    <n v="386"/>
    <x v="0"/>
    <x v="1"/>
    <n v="21.800834652589"/>
    <n v="117.174722769262"/>
    <s v="Tuesday"/>
    <n v="17"/>
    <x v="4"/>
    <x v="9"/>
    <x v="1"/>
    <n v="96"/>
    <n v="1"/>
  </r>
  <r>
    <n v="150.17364907439801"/>
    <n v="43.873707363121902"/>
    <n v="57.5639104974845"/>
    <n v="30.999294267984101"/>
    <n v="4.4256312257741603"/>
    <n v="75.380249667054898"/>
    <n v="0.793910323997153"/>
    <n v="87.5436495748352"/>
    <n v="3.1550456017410702"/>
    <n v="278.12857388203298"/>
    <n v="1028.3498735043199"/>
    <n v="19.062896895499801"/>
    <n v="0.14871259297849501"/>
    <n v="417"/>
    <x v="1"/>
    <x v="1"/>
    <n v="46.3514872088804"/>
    <n v="124.102856060508"/>
    <s v="Monday"/>
    <n v="7"/>
    <x v="7"/>
    <x v="1"/>
    <x v="5"/>
    <n v="62"/>
    <n v="1"/>
  </r>
  <r>
    <n v="59.354486834766398"/>
    <n v="188.89983572933301"/>
    <n v="98.095467359377395"/>
    <n v="8.01581892113302"/>
    <n v="0.385405037502148"/>
    <n v="134.57121971943101"/>
    <n v="38.736321784999802"/>
    <n v="87.237917993217494"/>
    <n v="7.6492232907373401"/>
    <n v="240.78583574801601"/>
    <n v="1012.4770665797899"/>
    <n v="46.246688165365498"/>
    <n v="5.4383723349661297"/>
    <n v="431"/>
    <x v="3"/>
    <x v="1"/>
    <n v="47.717339589971701"/>
    <n v="109.61389414941399"/>
    <s v="Wednesday"/>
    <n v="3"/>
    <x v="1"/>
    <x v="7"/>
    <x v="4"/>
    <n v="73"/>
    <n v="1"/>
  </r>
  <r>
    <n v="60.6430469764964"/>
    <n v="78.131743006215501"/>
    <n v="31.501772191117698"/>
    <n v="2.0728494172866001"/>
    <n v="4.9206404661681296"/>
    <n v="157.21903047094401"/>
    <n v="13.008604820079601"/>
    <n v="12.6746023541928"/>
    <n v="4.1062070235947496"/>
    <n v="336.15879574536098"/>
    <n v="1006.586272416"/>
    <n v="43.389517311408497"/>
    <n v="19.058402191592599"/>
    <n v="17"/>
    <x v="1"/>
    <x v="3"/>
    <n v="49.496895995612903"/>
    <n v="107.502689082023"/>
    <s v="Thursday"/>
    <n v="23"/>
    <x v="7"/>
    <x v="8"/>
    <x v="5"/>
    <n v="54"/>
    <n v="0"/>
  </r>
  <r>
    <n v="107.50347785085"/>
    <n v="233.005104255578"/>
    <n v="52.4562289199392"/>
    <n v="28.7026144619233"/>
    <n v="1.0600690013256699"/>
    <n v="113.91683806147999"/>
    <n v="28.396521722711999"/>
    <n v="78.380387957618495"/>
    <n v="1.3097434497612399"/>
    <n v="7.9137163095319707E-2"/>
    <n v="1035.36152016557"/>
    <n v="30.346324203523501"/>
    <n v="4.9472136496488899"/>
    <n v="382"/>
    <x v="0"/>
    <x v="2"/>
    <n v="25.207785682499701"/>
    <n v="96.866087740514104"/>
    <s v="Saturday"/>
    <n v="23"/>
    <x v="2"/>
    <x v="7"/>
    <x v="4"/>
    <n v="48"/>
    <n v="1"/>
  </r>
  <r>
    <n v="56.122685599179199"/>
    <n v="158.743019618885"/>
    <n v="19.145753069947101"/>
    <n v="6.6785163823489704"/>
    <n v="4.7192414923425501"/>
    <n v="75.937981867209501"/>
    <n v="-9.9492155354319696"/>
    <n v="69.182533638957196"/>
    <n v="9.5242631930937591"/>
    <n v="31.1906045122013"/>
    <n v="997.74140036676897"/>
    <n v="40.362201254265003"/>
    <n v="17.411910304655301"/>
    <n v="227"/>
    <x v="3"/>
    <x v="2"/>
    <n v="46.240216811344901"/>
    <n v="128.67685218934599"/>
    <s v="Sunday"/>
    <n v="13"/>
    <x v="11"/>
    <x v="3"/>
    <x v="5"/>
    <n v="89"/>
    <n v="0"/>
  </r>
  <r>
    <n v="24.567853339621099"/>
    <n v="197.02256438677699"/>
    <n v="18.062713319745999"/>
    <n v="21.8955043352499"/>
    <n v="3.45698665187598"/>
    <n v="94.810814829345802"/>
    <n v="18.677693844481102"/>
    <n v="73.692002104000096"/>
    <n v="7.0571226155034097"/>
    <n v="201.72737285875999"/>
    <n v="1038.3600881365301"/>
    <n v="30.809265157829699"/>
    <n v="12.6541860274867"/>
    <n v="211"/>
    <x v="1"/>
    <x v="1"/>
    <n v="32.040508036415503"/>
    <n v="90.314105272817201"/>
    <s v="Wednesday"/>
    <n v="11"/>
    <x v="3"/>
    <x v="1"/>
    <x v="0"/>
    <n v="37"/>
    <n v="0"/>
  </r>
  <r>
    <n v="144.57285478396699"/>
    <n v="82.282785676421696"/>
    <n v="52.227790018881798"/>
    <n v="32.856598404283098"/>
    <n v="4.9935739323787596"/>
    <n v="34.819767996631498"/>
    <n v="-5.9003462813128698"/>
    <n v="29.994549209517999"/>
    <n v="1.3825798012305199"/>
    <n v="324.54359910154102"/>
    <n v="986.07407001250897"/>
    <n v="47.586144868583702"/>
    <n v="13.1472451016063"/>
    <n v="347"/>
    <x v="1"/>
    <x v="1"/>
    <n v="20.935689268187399"/>
    <n v="114.730454612944"/>
    <s v="Thursday"/>
    <n v="5"/>
    <x v="1"/>
    <x v="3"/>
    <x v="5"/>
    <n v="94"/>
    <n v="1"/>
  </r>
  <r>
    <n v="91.149313560985604"/>
    <n v="97.928443954564102"/>
    <n v="36.056323627976198"/>
    <n v="10.4011453711248"/>
    <n v="3.5806718489181999"/>
    <n v="80.694609496559707"/>
    <n v="-2.6951007693126701"/>
    <n v="28.3628589224761"/>
    <n v="4.7076608955652999"/>
    <n v="155.9298649767"/>
    <n v="1007.70352194075"/>
    <n v="37.7996094153401"/>
    <n v="2.56345334281185"/>
    <n v="202"/>
    <x v="2"/>
    <x v="3"/>
    <n v="38.234971917264801"/>
    <n v="114.715606732732"/>
    <s v="Friday"/>
    <n v="17"/>
    <x v="1"/>
    <x v="2"/>
    <x v="1"/>
    <n v="5"/>
    <n v="0"/>
  </r>
  <r>
    <n v="81.934090138304597"/>
    <n v="262.83866044909098"/>
    <n v="38.160272408126602"/>
    <n v="41.809532272945802"/>
    <n v="1.10158282986648"/>
    <n v="159.855940210466"/>
    <n v="24.861979216609601"/>
    <n v="84.500143653195806"/>
    <n v="6.5889270280216197"/>
    <n v="111.835526437076"/>
    <n v="1029.65508987981"/>
    <n v="30.593493954943401"/>
    <n v="11.7250981352424"/>
    <n v="309"/>
    <x v="0"/>
    <x v="4"/>
    <n v="48.572080202326703"/>
    <n v="121.490297429592"/>
    <s v="Saturday"/>
    <n v="23"/>
    <x v="6"/>
    <x v="0"/>
    <x v="4"/>
    <n v="75"/>
    <n v="1"/>
  </r>
  <r>
    <n v="152.37434159983999"/>
    <n v="133.443602675563"/>
    <n v="42.820108556767103"/>
    <n v="3.0304184168079198"/>
    <n v="1.9758321040307301"/>
    <n v="67.972774423793297"/>
    <n v="18.978567808510999"/>
    <n v="46.3161523996094"/>
    <n v="6.1070572549978497"/>
    <n v="298.42803841505798"/>
    <n v="989.22676924284804"/>
    <n v="22.547795745937002"/>
    <n v="5.1551531836500102"/>
    <n v="18"/>
    <x v="3"/>
    <x v="3"/>
    <n v="26.527740262185599"/>
    <n v="112.16584472767801"/>
    <s v="Thursday"/>
    <n v="2"/>
    <x v="5"/>
    <x v="1"/>
    <x v="0"/>
    <n v="46"/>
    <n v="0"/>
  </r>
  <r>
    <n v="64.6265822343601"/>
    <n v="60.310872780045401"/>
    <n v="86.494886456909796"/>
    <n v="5.2674111858631898"/>
    <n v="1.8270211877001299"/>
    <n v="11.9184022304281"/>
    <n v="19.810654477308699"/>
    <n v="77.652727215742701"/>
    <n v="1.65967503281089"/>
    <n v="70.618165852678203"/>
    <n v="1033.67163056047"/>
    <n v="30.9018976914376"/>
    <n v="12.219962432894899"/>
    <n v="448"/>
    <x v="1"/>
    <x v="2"/>
    <n v="44.629009131505903"/>
    <n v="119.544491632629"/>
    <s v="Sunday"/>
    <n v="19"/>
    <x v="9"/>
    <x v="8"/>
    <x v="4"/>
    <n v="60"/>
    <n v="1"/>
  </r>
  <r>
    <n v="211.32570245563099"/>
    <n v="179.48782445576401"/>
    <n v="41.5788774599283"/>
    <n v="23.055034908960501"/>
    <n v="0.99133183617784704"/>
    <n v="66.889066544445299"/>
    <n v="37.6891920536764"/>
    <n v="97.091032723606403"/>
    <n v="0.41725830849726098"/>
    <n v="344.84954091475998"/>
    <n v="1025.44378793031"/>
    <n v="27.029522939259699"/>
    <n v="1.71706238533363"/>
    <n v="393"/>
    <x v="2"/>
    <x v="2"/>
    <n v="27.707181738060001"/>
    <n v="116.38712704202401"/>
    <s v="Sunday"/>
    <n v="20"/>
    <x v="0"/>
    <x v="3"/>
    <x v="2"/>
    <n v="4"/>
    <n v="1"/>
  </r>
  <r>
    <n v="19.562578992243601"/>
    <n v="257.363296679271"/>
    <n v="41.920735431942497"/>
    <n v="46.490827313200903"/>
    <n v="1.3712349208214001"/>
    <n v="130.327316187723"/>
    <n v="20.6805532422641"/>
    <n v="92.868241863610095"/>
    <n v="9.4905152905615804"/>
    <n v="343.02342160306398"/>
    <n v="1040.4497349542301"/>
    <n v="22.9918300244953"/>
    <n v="16.822240007381399"/>
    <n v="182"/>
    <x v="1"/>
    <x v="4"/>
    <n v="42.000919361075702"/>
    <n v="114.812768965998"/>
    <s v="Tuesday"/>
    <n v="6"/>
    <x v="11"/>
    <x v="4"/>
    <x v="0"/>
    <n v="93"/>
    <n v="0"/>
  </r>
  <r>
    <n v="56.151440113541597"/>
    <n v="233.302104984989"/>
    <n v="26.302856937431802"/>
    <n v="11.7751367307233"/>
    <n v="4.3178122310587703"/>
    <n v="88.535184686792306"/>
    <n v="21.842490596482101"/>
    <n v="52.641450024888599"/>
    <n v="4.7675075971241201"/>
    <n v="16.8695812909959"/>
    <n v="1005.5007368167099"/>
    <n v="35.068005093515801"/>
    <n v="7.0423411681303296"/>
    <n v="454"/>
    <x v="3"/>
    <x v="1"/>
    <n v="44.649373859615203"/>
    <n v="123.19790592426"/>
    <s v="Monday"/>
    <n v="6"/>
    <x v="6"/>
    <x v="2"/>
    <x v="2"/>
    <n v="29"/>
    <n v="1"/>
  </r>
  <r>
    <n v="208.898010942459"/>
    <n v="278.74684753094198"/>
    <n v="36.2422136362974"/>
    <n v="38.885129018458599"/>
    <n v="2.54197080514705"/>
    <n v="12.427970890569499"/>
    <n v="-0.17279939481447901"/>
    <n v="53.614371262614299"/>
    <n v="4.4525641476045603"/>
    <n v="283.59331436077201"/>
    <n v="1030.5754796455701"/>
    <n v="44.688468054715003"/>
    <n v="13.3465799004143"/>
    <n v="141"/>
    <x v="3"/>
    <x v="0"/>
    <n v="24.387168976983101"/>
    <n v="103.08295359166399"/>
    <s v="Friday"/>
    <n v="13"/>
    <x v="8"/>
    <x v="5"/>
    <x v="4"/>
    <n v="33"/>
    <n v="0"/>
  </r>
  <r>
    <n v="95.342081299725805"/>
    <n v="27.350638699375899"/>
    <n v="8.6109122780446707"/>
    <n v="24.837023552084201"/>
    <n v="4.3536759293037104"/>
    <n v="188.947479325199"/>
    <n v="-2.6633589231501098"/>
    <n v="94.039901365013606"/>
    <n v="6.5989226728689196"/>
    <n v="342.08806834598602"/>
    <n v="1025.02673253335"/>
    <n v="32.863201770451496"/>
    <n v="16.027569690660702"/>
    <n v="105"/>
    <x v="0"/>
    <x v="0"/>
    <n v="45.120277244365198"/>
    <n v="92.184016996059199"/>
    <s v="Thursday"/>
    <n v="5"/>
    <x v="4"/>
    <x v="4"/>
    <x v="5"/>
    <n v="91"/>
    <n v="0"/>
  </r>
  <r>
    <n v="212.05661205112199"/>
    <n v="140.626477650613"/>
    <n v="11.343978106716699"/>
    <n v="11.651691907952699"/>
    <n v="1.4304034481849299"/>
    <n v="20.190493013842399"/>
    <n v="18.645279592801799"/>
    <n v="93.789811208045606"/>
    <n v="8.5266485553022608"/>
    <n v="118.854164552231"/>
    <n v="1036.6060912676301"/>
    <n v="2.4913410305685302"/>
    <n v="12.2069151154931"/>
    <n v="303"/>
    <x v="1"/>
    <x v="0"/>
    <n v="31.5594482928839"/>
    <n v="117.945863562566"/>
    <s v="Tuesday"/>
    <n v="7"/>
    <x v="7"/>
    <x v="9"/>
    <x v="2"/>
    <n v="60"/>
    <n v="1"/>
  </r>
  <r>
    <n v="190.856207211596"/>
    <n v="206.33992361928301"/>
    <n v="95.170942412179897"/>
    <n v="44.331100649203698"/>
    <n v="1.86282899673867"/>
    <n v="151.125937115764"/>
    <n v="5.3057995300720799"/>
    <n v="62.535448453839102"/>
    <n v="9.2199203026947298"/>
    <n v="202.407905863992"/>
    <n v="993.07375093449195"/>
    <n v="18.6825787268989"/>
    <n v="13.118867706356101"/>
    <n v="38"/>
    <x v="0"/>
    <x v="0"/>
    <n v="21.7874557505002"/>
    <n v="114.111073546873"/>
    <s v="Sunday"/>
    <n v="8"/>
    <x v="11"/>
    <x v="6"/>
    <x v="3"/>
    <n v="67"/>
    <n v="0"/>
  </r>
  <r>
    <n v="81.398583876127901"/>
    <n v="41.649179112762297"/>
    <n v="23.824008639879001"/>
    <n v="33.253409570436801"/>
    <n v="0.124192156325252"/>
    <n v="56.636914704189799"/>
    <n v="8.1247721331985492"/>
    <n v="65.536269416651905"/>
    <n v="4.1736857289505904"/>
    <n v="331.938929753823"/>
    <n v="1043.27905250762"/>
    <n v="18.588261139221601"/>
    <n v="6.6258370056351898"/>
    <n v="446"/>
    <x v="1"/>
    <x v="1"/>
    <n v="48.112981575851798"/>
    <n v="98.985740955634995"/>
    <s v="Tuesday"/>
    <n v="17"/>
    <x v="2"/>
    <x v="1"/>
    <x v="5"/>
    <n v="9"/>
    <n v="1"/>
  </r>
  <r>
    <n v="152.019044653431"/>
    <n v="59.036936766915296"/>
    <n v="62.3608870211633"/>
    <n v="3.4565232754911901"/>
    <n v="2.3822600463108001"/>
    <n v="42.942971393583498"/>
    <n v="-5.0775981331114499"/>
    <n v="20.920262593019501"/>
    <n v="0.97156180196477904"/>
    <n v="143.43080273401199"/>
    <n v="1039.00847764324"/>
    <n v="35.117966389467398"/>
    <n v="19.5068668545271"/>
    <n v="237"/>
    <x v="1"/>
    <x v="3"/>
    <n v="42.638813639289801"/>
    <n v="122.498511675961"/>
    <s v="Friday"/>
    <n v="18"/>
    <x v="2"/>
    <x v="3"/>
    <x v="3"/>
    <n v="41"/>
    <n v="0"/>
  </r>
  <r>
    <n v="144.55796066776699"/>
    <n v="281.79080411428998"/>
    <n v="15.5781215563802"/>
    <n v="2.28210986898547"/>
    <n v="0.61307704614085401"/>
    <n v="101.29584430395499"/>
    <n v="-9.55960160171845"/>
    <n v="42.2056211726117"/>
    <n v="3.0519676416222601"/>
    <n v="171.16221423210899"/>
    <n v="1009.7903975714"/>
    <n v="25.527303394266301"/>
    <n v="18.321073208366201"/>
    <n v="293"/>
    <x v="3"/>
    <x v="3"/>
    <n v="29.499394717852098"/>
    <n v="119.44746269346"/>
    <s v="Saturday"/>
    <n v="1"/>
    <x v="11"/>
    <x v="7"/>
    <x v="1"/>
    <n v="83"/>
    <n v="0"/>
  </r>
  <r>
    <n v="97.3290591162163"/>
    <n v="190.55025891818701"/>
    <n v="53.848815252529903"/>
    <n v="13.608255492160399"/>
    <n v="4.6234174134662798"/>
    <n v="51.684459511538897"/>
    <n v="39.858104191181603"/>
    <n v="47.409624440675103"/>
    <n v="3.1889718274416698"/>
    <n v="278.77391540497501"/>
    <n v="1010.13745132322"/>
    <n v="10.542012683454701"/>
    <n v="15.077129812903699"/>
    <n v="118"/>
    <x v="0"/>
    <x v="0"/>
    <n v="36.139646293256298"/>
    <n v="109.30614640012401"/>
    <s v="Wednesday"/>
    <n v="9"/>
    <x v="8"/>
    <x v="7"/>
    <x v="5"/>
    <n v="55"/>
    <n v="0"/>
  </r>
  <r>
    <n v="58.2059551742975"/>
    <n v="296.21660983249399"/>
    <n v="74.264153760025707"/>
    <n v="21.5462527892821"/>
    <n v="0.79415978091086004"/>
    <n v="124.279484944727"/>
    <n v="7.8647819403402597"/>
    <n v="72.230742896593597"/>
    <n v="7.6707375228449202"/>
    <n v="124.000108986047"/>
    <n v="1001.06483906566"/>
    <n v="31.657156470902201"/>
    <n v="4.5899014562407299"/>
    <n v="31"/>
    <x v="2"/>
    <x v="4"/>
    <n v="48.9039249515195"/>
    <n v="116.28285097897999"/>
    <s v="Saturday"/>
    <n v="10"/>
    <x v="6"/>
    <x v="0"/>
    <x v="2"/>
    <n v="4"/>
    <n v="0"/>
  </r>
  <r>
    <n v="119.61234824228799"/>
    <n v="220.60157803560799"/>
    <n v="51.909782104893097"/>
    <n v="7.8481709658414696"/>
    <n v="3.1571577741739398"/>
    <n v="108.520968282729"/>
    <n v="13.247825716103099"/>
    <n v="24.584333815266699"/>
    <n v="4.2854283097097703"/>
    <n v="282.849600976977"/>
    <n v="1039.17792461153"/>
    <n v="24.699753702303401"/>
    <n v="9.62968220274165"/>
    <n v="388"/>
    <x v="1"/>
    <x v="4"/>
    <n v="49.322124788997002"/>
    <n v="112.345706595487"/>
    <s v="Friday"/>
    <n v="9"/>
    <x v="4"/>
    <x v="7"/>
    <x v="5"/>
    <n v="11"/>
    <n v="1"/>
  </r>
  <r>
    <n v="79.565685963723894"/>
    <n v="146.11373363799899"/>
    <n v="20.892633162401399"/>
    <n v="39.956719857736701"/>
    <n v="2.1132776283786998"/>
    <n v="166.39077427337199"/>
    <n v="34.650176450010299"/>
    <n v="31.593437335191101"/>
    <n v="9.2961863256515098"/>
    <n v="188.041999121842"/>
    <n v="1049.0743265968499"/>
    <n v="37.186976553185801"/>
    <n v="1.1073586004956699"/>
    <n v="123"/>
    <x v="2"/>
    <x v="1"/>
    <n v="33.194563748175398"/>
    <n v="115.168536627284"/>
    <s v="Wednesday"/>
    <n v="21"/>
    <x v="3"/>
    <x v="6"/>
    <x v="3"/>
    <n v="72"/>
    <n v="0"/>
  </r>
  <r>
    <n v="81.469917042862804"/>
    <n v="120.96849921974901"/>
    <n v="96.479515870159105"/>
    <n v="26.6770303203614"/>
    <n v="1.8635950592024699"/>
    <n v="51.987156638329203"/>
    <n v="27.856858949827799"/>
    <n v="83.702791493408796"/>
    <n v="6.3689039478602698"/>
    <n v="71.315913662468404"/>
    <n v="981.67954001345197"/>
    <n v="48.103284553538003"/>
    <n v="19.483587703597902"/>
    <n v="480"/>
    <x v="2"/>
    <x v="2"/>
    <n v="47.054034377708298"/>
    <n v="91.163894411471503"/>
    <s v="Monday"/>
    <n v="12"/>
    <x v="0"/>
    <x v="4"/>
    <x v="0"/>
    <n v="78"/>
    <n v="1"/>
  </r>
  <r>
    <n v="216.31592532239901"/>
    <n v="291.39528120793"/>
    <n v="29.5463083914576"/>
    <n v="36.821865941149298"/>
    <n v="2.97155827169468"/>
    <n v="54.673394493512099"/>
    <n v="12.851228588361399"/>
    <n v="80.949888312880901"/>
    <n v="3.9727949895447399"/>
    <n v="350.04040153622202"/>
    <n v="1001.37123282018"/>
    <n v="13.1044371872214"/>
    <n v="6.1600577123117901"/>
    <n v="34"/>
    <x v="0"/>
    <x v="1"/>
    <n v="48.530974856188898"/>
    <n v="121.38037371190499"/>
    <s v="Monday"/>
    <n v="22"/>
    <x v="7"/>
    <x v="8"/>
    <x v="3"/>
    <n v="85"/>
    <n v="0"/>
  </r>
  <r>
    <n v="197.64322725442099"/>
    <n v="152.373066568193"/>
    <n v="77.946345787396297"/>
    <n v="27.688139192256902"/>
    <n v="0.165408749067183"/>
    <n v="197.07350673181099"/>
    <n v="25.098226936415799"/>
    <n v="53.961289769971302"/>
    <n v="6.3100135031812599"/>
    <n v="205.99782832013699"/>
    <n v="983.10159415557098"/>
    <n v="47.5000416183141"/>
    <n v="2.2986884313713798"/>
    <n v="201"/>
    <x v="3"/>
    <x v="0"/>
    <n v="27.697631095033401"/>
    <n v="123.514927386503"/>
    <s v="Thursday"/>
    <n v="13"/>
    <x v="9"/>
    <x v="1"/>
    <x v="5"/>
    <n v="39"/>
    <n v="0"/>
  </r>
  <r>
    <n v="203.67099213003701"/>
    <n v="106.076109850904"/>
    <n v="81.352607715918893"/>
    <n v="1.5513406331139601"/>
    <n v="3.44728142891333"/>
    <n v="156.02688091304799"/>
    <n v="19.3229355263096"/>
    <n v="75.849676068055999"/>
    <n v="4.3058261344185196"/>
    <n v="200.68937112200399"/>
    <n v="1047.0753522858099"/>
    <n v="31.082418289538399"/>
    <n v="14.621414712156399"/>
    <n v="325"/>
    <x v="0"/>
    <x v="0"/>
    <n v="28.3533114261398"/>
    <n v="102.00465727530801"/>
    <s v="Wednesday"/>
    <n v="23"/>
    <x v="0"/>
    <x v="7"/>
    <x v="4"/>
    <n v="43"/>
    <n v="1"/>
  </r>
  <r>
    <n v="198.47903869743001"/>
    <n v="80.135177705530396"/>
    <n v="31.4075794946997"/>
    <n v="34.923600415360902"/>
    <n v="1.17096407175399"/>
    <n v="73.729258980399706"/>
    <n v="8.22006957712202"/>
    <n v="87.931625768648502"/>
    <n v="7.2367996799643803"/>
    <n v="293.07824477230503"/>
    <n v="992.35474003642901"/>
    <n v="28.446508580013901"/>
    <n v="5.1595918596541503"/>
    <n v="315"/>
    <x v="0"/>
    <x v="1"/>
    <n v="47.969338585922799"/>
    <n v="108.39952866617099"/>
    <s v="Saturday"/>
    <n v="17"/>
    <x v="11"/>
    <x v="1"/>
    <x v="0"/>
    <n v="73"/>
    <n v="1"/>
  </r>
  <r>
    <n v="78.756423480899699"/>
    <n v="165.67653180281101"/>
    <n v="21.464132699399102"/>
    <n v="22.709830096641198"/>
    <n v="0.59236610187382999"/>
    <n v="56.149726569396201"/>
    <n v="-7.7188464908509902"/>
    <n v="44.520461846185903"/>
    <n v="6.3071614345789699"/>
    <n v="160.372758660389"/>
    <n v="992.08978360413698"/>
    <n v="47.363504364095597"/>
    <n v="14.527842535667499"/>
    <n v="178"/>
    <x v="2"/>
    <x v="1"/>
    <n v="26.410002069032"/>
    <n v="117.88430914143299"/>
    <s v="Thursday"/>
    <n v="8"/>
    <x v="11"/>
    <x v="0"/>
    <x v="0"/>
    <n v="85"/>
    <n v="0"/>
  </r>
  <r>
    <n v="121.136047813416"/>
    <n v="160.614683660369"/>
    <n v="57.82996542451"/>
    <n v="17.4412584101158"/>
    <n v="0.82482582512858504"/>
    <n v="64.440894476108994"/>
    <n v="0.335400130076005"/>
    <n v="74.929322558786495"/>
    <n v="7.02973044911817"/>
    <n v="13.505874936043901"/>
    <n v="989.24157301239597"/>
    <n v="10.529720332215801"/>
    <n v="12.316687335577701"/>
    <n v="168"/>
    <x v="1"/>
    <x v="1"/>
    <n v="43.7783507439066"/>
    <n v="97.069164539635494"/>
    <s v="Sunday"/>
    <n v="1"/>
    <x v="9"/>
    <x v="8"/>
    <x v="0"/>
    <n v="46"/>
    <n v="0"/>
  </r>
  <r>
    <n v="164.29366343467601"/>
    <n v="180.29260123811699"/>
    <n v="13.158613077450299"/>
    <n v="26.474494219182699"/>
    <n v="2.59905872258991"/>
    <n v="167.780498726383"/>
    <n v="9.3439289208265794"/>
    <n v="98.769133681995001"/>
    <n v="2.4784089913679699"/>
    <n v="323.26287643085101"/>
    <n v="1009.28522288287"/>
    <n v="3.85213542672067"/>
    <n v="7.1200740175729003"/>
    <n v="105"/>
    <x v="1"/>
    <x v="0"/>
    <n v="33.150856890554401"/>
    <n v="123.649114573484"/>
    <s v="Wednesday"/>
    <n v="16"/>
    <x v="7"/>
    <x v="9"/>
    <x v="1"/>
    <n v="99"/>
    <n v="0"/>
  </r>
  <r>
    <n v="62.419708239642297"/>
    <n v="47.404852260139201"/>
    <n v="40.799352601499599"/>
    <n v="41.486094012337098"/>
    <n v="3.7900849967086998"/>
    <n v="194.51125362604"/>
    <n v="-0.281234813817617"/>
    <n v="64.772044162353694"/>
    <n v="6.7576058205593199"/>
    <n v="29.017407172774899"/>
    <n v="1010.16887541747"/>
    <n v="24.528625256621499"/>
    <n v="14.069948572335001"/>
    <n v="311"/>
    <x v="2"/>
    <x v="2"/>
    <n v="20.9121461425181"/>
    <n v="125.799706888741"/>
    <s v="Thursday"/>
    <n v="10"/>
    <x v="2"/>
    <x v="4"/>
    <x v="5"/>
    <n v="31"/>
    <n v="1"/>
  </r>
  <r>
    <n v="234.08372439025601"/>
    <n v="208.594180752255"/>
    <n v="81.9296163112746"/>
    <n v="9.7599515636746599"/>
    <n v="2.6819916893243998"/>
    <n v="91.778100235644104"/>
    <n v="11.598096109579901"/>
    <n v="67.672084904700995"/>
    <n v="1.3338197595705401"/>
    <n v="75.091223849974497"/>
    <n v="990.52664256116702"/>
    <n v="25.419000231138199"/>
    <n v="4.5903790681952197"/>
    <n v="8"/>
    <x v="0"/>
    <x v="4"/>
    <n v="43.2526341888546"/>
    <n v="100.2559820952"/>
    <s v="Tuesday"/>
    <n v="19"/>
    <x v="7"/>
    <x v="8"/>
    <x v="4"/>
    <n v="62"/>
    <n v="0"/>
  </r>
  <r>
    <n v="136.45246543954499"/>
    <n v="257.46500778720701"/>
    <n v="73.906167250374395"/>
    <n v="37.280355499967499"/>
    <n v="3.4413415129295202"/>
    <n v="99.941873572322393"/>
    <n v="-8.7608379557415592"/>
    <n v="87.394449803822397"/>
    <n v="0.67827507719826896"/>
    <n v="182.85381241267001"/>
    <n v="1017.0768081162699"/>
    <n v="47.208632824059002"/>
    <n v="15.635172592310701"/>
    <n v="403"/>
    <x v="3"/>
    <x v="4"/>
    <n v="36.431259240164302"/>
    <n v="113.355970685519"/>
    <s v="Saturday"/>
    <n v="12"/>
    <x v="9"/>
    <x v="1"/>
    <x v="3"/>
    <n v="14"/>
    <n v="1"/>
  </r>
  <r>
    <n v="26.865838240343699"/>
    <n v="71.454919195560393"/>
    <n v="21.383474675452199"/>
    <n v="33.138859879553998"/>
    <n v="1.38566633329186"/>
    <n v="196.388316216552"/>
    <n v="-3.6631283259951402"/>
    <n v="78.357536872923603"/>
    <n v="8.4852751989817996"/>
    <n v="28.752496172706898"/>
    <n v="1041.8468036299901"/>
    <n v="19.098187947075601"/>
    <n v="3.4488514724984198"/>
    <n v="312"/>
    <x v="3"/>
    <x v="0"/>
    <n v="37.299851580033"/>
    <n v="122.423694786228"/>
    <s v="Saturday"/>
    <n v="0"/>
    <x v="6"/>
    <x v="1"/>
    <x v="3"/>
    <n v="17"/>
    <n v="1"/>
  </r>
  <r>
    <n v="230.49835959607501"/>
    <n v="117.946959457049"/>
    <n v="79.171312223903698"/>
    <n v="39.068506117149198"/>
    <n v="4.1597767164064301"/>
    <n v="98.096500596633007"/>
    <n v="32.896424033035103"/>
    <n v="21.165798152250201"/>
    <n v="7.7415197493845698"/>
    <n v="72.408104026899593"/>
    <n v="1014.31704706534"/>
    <n v="31.5445718087641"/>
    <n v="8.0624701684811608"/>
    <n v="25"/>
    <x v="1"/>
    <x v="0"/>
    <n v="25.625459852793"/>
    <n v="103.17890676292301"/>
    <s v="Monday"/>
    <n v="23"/>
    <x v="1"/>
    <x v="2"/>
    <x v="5"/>
    <n v="75"/>
    <n v="0"/>
  </r>
  <r>
    <n v="37.981259695274197"/>
    <n v="42.515539584658498"/>
    <n v="52.219817144887699"/>
    <n v="6.4230803440766797"/>
    <n v="1.70881175063778"/>
    <n v="54.887339168650897"/>
    <n v="38.129361628361799"/>
    <n v="83.058473578149901"/>
    <n v="8.7776908659346997"/>
    <n v="323.84947208557998"/>
    <n v="982.57452154939995"/>
    <n v="21.714540430678301"/>
    <n v="7.9219853077357998"/>
    <n v="426"/>
    <x v="2"/>
    <x v="3"/>
    <n v="38.406220506410797"/>
    <n v="106.48854879229199"/>
    <s v="Wednesday"/>
    <n v="16"/>
    <x v="8"/>
    <x v="9"/>
    <x v="2"/>
    <n v="17"/>
    <n v="1"/>
  </r>
  <r>
    <n v="17.3916333717399"/>
    <n v="38.649204603127998"/>
    <n v="89.510855734326199"/>
    <n v="6.5992800996348704"/>
    <n v="2.5235111720373302"/>
    <n v="193.71992895626801"/>
    <n v="9.5905893304386503"/>
    <n v="61.384198595391297"/>
    <n v="9.8994118638877104"/>
    <n v="159.50876795076701"/>
    <n v="997.84650725081406"/>
    <n v="40.006426864772003"/>
    <n v="19.634397835443998"/>
    <n v="345"/>
    <x v="1"/>
    <x v="2"/>
    <n v="49.4366617674442"/>
    <n v="119.80774323341601"/>
    <s v="Monday"/>
    <n v="20"/>
    <x v="10"/>
    <x v="8"/>
    <x v="4"/>
    <n v="13"/>
    <n v="1"/>
  </r>
  <r>
    <n v="206.63435305293601"/>
    <n v="289.78505031606898"/>
    <n v="65.911031335650407"/>
    <n v="47.126867114232297"/>
    <n v="2.2132795070481799"/>
    <n v="143.67879103637199"/>
    <n v="3.39459425932277"/>
    <n v="32.3462664437264"/>
    <n v="3.2708337754958299"/>
    <n v="356.211037604122"/>
    <n v="999.91747924482502"/>
    <n v="26.557478652426699"/>
    <n v="18.997006243979701"/>
    <n v="102"/>
    <x v="0"/>
    <x v="1"/>
    <n v="20.42462462656"/>
    <n v="97.586298781756"/>
    <s v="Wednesday"/>
    <n v="20"/>
    <x v="4"/>
    <x v="6"/>
    <x v="3"/>
    <n v="13"/>
    <n v="0"/>
  </r>
  <r>
    <n v="219.51782547222601"/>
    <n v="240.81767358174099"/>
    <n v="13.6517292195526"/>
    <n v="29.1051685608602"/>
    <n v="1.4047866235042099"/>
    <n v="72.922961329828794"/>
    <n v="7.7030232985997502"/>
    <n v="32.501821195517003"/>
    <n v="0.69155071258442002"/>
    <n v="229.76594630819901"/>
    <n v="998.274926628554"/>
    <n v="43.682963974660296"/>
    <n v="6.76717331558008"/>
    <n v="405"/>
    <x v="3"/>
    <x v="4"/>
    <n v="49.707584967611602"/>
    <n v="115.256755461027"/>
    <s v="Thursday"/>
    <n v="1"/>
    <x v="1"/>
    <x v="5"/>
    <x v="0"/>
    <n v="39"/>
    <n v="1"/>
  </r>
  <r>
    <n v="114.510685547235"/>
    <n v="86.511164128658805"/>
    <n v="48.711988895402897"/>
    <n v="18.020473772979699"/>
    <n v="0.81614865045219998"/>
    <n v="139.10677682168901"/>
    <n v="2.9974615453069302"/>
    <n v="89.941112866256404"/>
    <n v="4.5436636140759097"/>
    <n v="243.54713755109299"/>
    <n v="1023.04672254842"/>
    <n v="32.322592161899401"/>
    <n v="3.3876292101960099"/>
    <n v="478"/>
    <x v="1"/>
    <x v="0"/>
    <n v="28.2382246077117"/>
    <n v="124.75973311377599"/>
    <s v="Thursday"/>
    <n v="11"/>
    <x v="10"/>
    <x v="0"/>
    <x v="2"/>
    <n v="46"/>
    <n v="1"/>
  </r>
  <r>
    <n v="122.18447294235"/>
    <n v="46.616931804717602"/>
    <n v="88.444523929721498"/>
    <n v="18.893099247101301"/>
    <n v="1.82400449987724"/>
    <n v="54.551062243796103"/>
    <n v="26.521714281533701"/>
    <n v="38.166220897987202"/>
    <n v="8.3798211420539808"/>
    <n v="169.229947151229"/>
    <n v="1047.92983474317"/>
    <n v="30.779888917852301"/>
    <n v="1.5847424608126"/>
    <n v="332"/>
    <x v="3"/>
    <x v="0"/>
    <n v="31.3453521880331"/>
    <n v="120.45273117277701"/>
    <s v="Tuesday"/>
    <n v="19"/>
    <x v="4"/>
    <x v="3"/>
    <x v="5"/>
    <n v="76"/>
    <n v="1"/>
  </r>
  <r>
    <n v="155.45810651254899"/>
    <n v="217.561000726407"/>
    <n v="45.188973535170099"/>
    <n v="39.048914980675598"/>
    <n v="1.5029665732266499"/>
    <n v="40.694990126372502"/>
    <n v="27.0549178768178"/>
    <n v="37.310420417695397"/>
    <n v="0.53706525512863301"/>
    <n v="178.06035453175301"/>
    <n v="1006.3173727588201"/>
    <n v="18.271816425752199"/>
    <n v="12.337041767498899"/>
    <n v="62"/>
    <x v="2"/>
    <x v="2"/>
    <n v="25.186423599030199"/>
    <n v="96.436948917395398"/>
    <s v="Wednesday"/>
    <n v="5"/>
    <x v="3"/>
    <x v="9"/>
    <x v="2"/>
    <n v="62"/>
    <n v="0"/>
  </r>
  <r>
    <n v="205.28613230920399"/>
    <n v="208.62563995770401"/>
    <n v="20.083340843569399"/>
    <n v="21.5078675377713"/>
    <n v="2.72941051077937"/>
    <n v="135.99225253073701"/>
    <n v="11.5174708245346"/>
    <n v="68.174285952211704"/>
    <n v="4.3203875899512401"/>
    <n v="312.684339222147"/>
    <n v="1029.8538359306101"/>
    <n v="1.2927966038966101"/>
    <n v="8.1922121823051608"/>
    <n v="397"/>
    <x v="3"/>
    <x v="0"/>
    <n v="37.9637616175741"/>
    <n v="105.81647517226099"/>
    <s v="Friday"/>
    <n v="22"/>
    <x v="4"/>
    <x v="2"/>
    <x v="3"/>
    <n v="3"/>
    <n v="1"/>
  </r>
  <r>
    <n v="86.439485298954594"/>
    <n v="234.75736336760701"/>
    <n v="99.149310485572499"/>
    <n v="19.9224573780592"/>
    <n v="3.8737841469835299"/>
    <n v="139.89023721417499"/>
    <n v="3.4776635808316501"/>
    <n v="43.670956165282398"/>
    <n v="6.5156031388778199"/>
    <n v="198.67571672432101"/>
    <n v="1035.2036437894001"/>
    <n v="13.4847331014519"/>
    <n v="0.95649424477115697"/>
    <n v="351"/>
    <x v="2"/>
    <x v="4"/>
    <n v="31.1877530768136"/>
    <n v="107.615340737675"/>
    <s v="Tuesday"/>
    <n v="4"/>
    <x v="0"/>
    <x v="7"/>
    <x v="2"/>
    <n v="9"/>
    <n v="1"/>
  </r>
  <r>
    <n v="26.5803150828174"/>
    <n v="297.14368609611103"/>
    <n v="97.005073554451101"/>
    <n v="18.187772415901801"/>
    <n v="1.7348582856095001"/>
    <n v="190.080806434897"/>
    <n v="2.6352413911891901"/>
    <n v="60.507789345512698"/>
    <n v="6.4734647118823201"/>
    <n v="82.293956977052801"/>
    <n v="1001.75695907099"/>
    <n v="49.455652329463"/>
    <n v="0.82470020183293302"/>
    <n v="354"/>
    <x v="1"/>
    <x v="2"/>
    <n v="46.648185742594798"/>
    <n v="126.71794443695801"/>
    <s v="Monday"/>
    <n v="23"/>
    <x v="7"/>
    <x v="5"/>
    <x v="2"/>
    <n v="70"/>
    <n v="1"/>
  </r>
  <r>
    <n v="88.698782857657207"/>
    <n v="245.55612110668599"/>
    <n v="20.541341755852599"/>
    <n v="29.0670346781978"/>
    <n v="3.85320171066207"/>
    <n v="182.41771115700499"/>
    <n v="21.035036526353501"/>
    <n v="12.682430271694701"/>
    <n v="9.2118457987769702"/>
    <n v="209.141189793226"/>
    <n v="997.86664552255104"/>
    <n v="37.703182124339897"/>
    <n v="17.670428391432601"/>
    <n v="197"/>
    <x v="2"/>
    <x v="4"/>
    <n v="28.778305366580302"/>
    <n v="96.380084713835899"/>
    <s v="Thursday"/>
    <n v="14"/>
    <x v="6"/>
    <x v="2"/>
    <x v="4"/>
    <n v="12"/>
    <n v="0"/>
  </r>
  <r>
    <n v="219.69177011043499"/>
    <n v="23.514676922779199"/>
    <n v="85.983270740245203"/>
    <n v="34.828596496343003"/>
    <n v="2.6219578678027302"/>
    <n v="24.6643604373246"/>
    <n v="37.6035408545115"/>
    <n v="33.607047496990198"/>
    <n v="5.6149149636609401"/>
    <n v="148.89535179962101"/>
    <n v="1034.5214453512799"/>
    <n v="4.7274084330417498E-3"/>
    <n v="16.092959513336801"/>
    <n v="484"/>
    <x v="1"/>
    <x v="2"/>
    <n v="49.941388927913202"/>
    <n v="111.004017835874"/>
    <s v="Sunday"/>
    <n v="21"/>
    <x v="5"/>
    <x v="6"/>
    <x v="4"/>
    <n v="21"/>
    <n v="1"/>
  </r>
  <r>
    <n v="87.764991920951005"/>
    <n v="125.203073533991"/>
    <n v="38.451091843345999"/>
    <n v="8.6283779769559992"/>
    <n v="3.9883685588787099"/>
    <n v="151.69394648493301"/>
    <n v="34.149407146829198"/>
    <n v="13.981934476292301"/>
    <n v="6.1547974126838998"/>
    <n v="318.34623257395401"/>
    <n v="1025.15087968084"/>
    <n v="49.032460703209502"/>
    <n v="2.5848314508569099"/>
    <n v="78"/>
    <x v="3"/>
    <x v="3"/>
    <n v="23.5451168768633"/>
    <n v="117.40971432255201"/>
    <s v="Friday"/>
    <n v="18"/>
    <x v="5"/>
    <x v="7"/>
    <x v="1"/>
    <n v="91"/>
    <n v="0"/>
  </r>
  <r>
    <n v="52.737900603734602"/>
    <n v="253.58345721049201"/>
    <n v="53.376957612661897"/>
    <n v="18.8340083397466"/>
    <n v="1.52281785350062"/>
    <n v="48.678644309586403"/>
    <n v="10.4420960851663"/>
    <n v="40.612741119980001"/>
    <n v="0.31537163338374802"/>
    <n v="159.38789655871699"/>
    <n v="1013.32725665772"/>
    <n v="30.7456263827514"/>
    <n v="18.910361454952699"/>
    <n v="369"/>
    <x v="2"/>
    <x v="4"/>
    <n v="38.855925486917997"/>
    <n v="127.462878121027"/>
    <s v="Tuesday"/>
    <n v="7"/>
    <x v="9"/>
    <x v="2"/>
    <x v="5"/>
    <n v="51"/>
    <n v="1"/>
  </r>
  <r>
    <n v="187.44850526938799"/>
    <n v="22.657260272888401"/>
    <n v="91.860864849308697"/>
    <n v="14.4109522723196"/>
    <n v="4.1600212693215299"/>
    <n v="54.614475389314997"/>
    <n v="14.9329777685405"/>
    <n v="78.495226961477599"/>
    <n v="3.12353253984283"/>
    <n v="352.313172081071"/>
    <n v="1025.2804617065101"/>
    <n v="5.0264191240345202"/>
    <n v="3.9957260620977801"/>
    <n v="16"/>
    <x v="2"/>
    <x v="0"/>
    <n v="46.655119601463298"/>
    <n v="90.221749071267993"/>
    <s v="Friday"/>
    <n v="16"/>
    <x v="5"/>
    <x v="9"/>
    <x v="0"/>
    <n v="71"/>
    <n v="0"/>
  </r>
  <r>
    <n v="215.689227833026"/>
    <n v="260.31662991475002"/>
    <n v="48.791500002923499"/>
    <n v="38.135476031795797"/>
    <n v="2.1043941249504701"/>
    <n v="56.119876094186502"/>
    <n v="3.4327633807068501"/>
    <n v="25.8718605584973"/>
    <n v="7.1095106134322696"/>
    <n v="310.77601999138699"/>
    <n v="1035.4323423112"/>
    <n v="6.4189317346584298"/>
    <n v="16.263142297021901"/>
    <n v="230"/>
    <x v="2"/>
    <x v="0"/>
    <n v="34.686249292874599"/>
    <n v="108.407948516216"/>
    <s v="Thursday"/>
    <n v="22"/>
    <x v="11"/>
    <x v="4"/>
    <x v="3"/>
    <n v="70"/>
    <n v="0"/>
  </r>
  <r>
    <n v="111.90595147952099"/>
    <n v="93.745605387378205"/>
    <n v="83.964311371426206"/>
    <n v="42.091555534847302"/>
    <n v="1.7290968894957299"/>
    <n v="161.24720005930899"/>
    <n v="15.606265600484599"/>
    <n v="18.298354716036201"/>
    <n v="7.9722423078045601"/>
    <n v="272.29898287761398"/>
    <n v="999.04225144358099"/>
    <n v="40.820456102919401"/>
    <n v="17.0872079500914"/>
    <n v="486"/>
    <x v="3"/>
    <x v="3"/>
    <n v="22.8287292381046"/>
    <n v="98.467952815271204"/>
    <s v="Friday"/>
    <n v="17"/>
    <x v="1"/>
    <x v="7"/>
    <x v="0"/>
    <n v="88"/>
    <n v="1"/>
  </r>
  <r>
    <n v="242.33660347704"/>
    <n v="230.28882312957299"/>
    <n v="34.965674061818603"/>
    <n v="17.996517012318499"/>
    <n v="2.2132089307254201"/>
    <n v="113.95817463445999"/>
    <n v="22.062478948910702"/>
    <n v="63.122104840610703"/>
    <n v="7.2666670721914102"/>
    <n v="230.30280871264"/>
    <n v="1000.27361804663"/>
    <n v="5.0962297590672501"/>
    <n v="6.38490282135262"/>
    <n v="226"/>
    <x v="2"/>
    <x v="2"/>
    <n v="40.504539739505702"/>
    <n v="104.15282989274699"/>
    <s v="Wednesday"/>
    <n v="12"/>
    <x v="5"/>
    <x v="6"/>
    <x v="2"/>
    <n v="71"/>
    <n v="0"/>
  </r>
  <r>
    <n v="138.00143090210801"/>
    <n v="54.529888129204799"/>
    <n v="79.767702237673603"/>
    <n v="21.613221436475499"/>
    <n v="1.9937991259436301"/>
    <n v="52.593965034105302"/>
    <n v="-4.4147368309589003"/>
    <n v="90.137756038304204"/>
    <n v="1.1970505543635599"/>
    <n v="129.96701537075299"/>
    <n v="982.25212375394096"/>
    <n v="10.643245930902999"/>
    <n v="14.9135389597295"/>
    <n v="89"/>
    <x v="2"/>
    <x v="3"/>
    <n v="29.039469842977301"/>
    <n v="97.115576755915697"/>
    <s v="Monday"/>
    <n v="2"/>
    <x v="7"/>
    <x v="6"/>
    <x v="5"/>
    <n v="92"/>
    <n v="0"/>
  </r>
  <r>
    <n v="130.89978026369999"/>
    <n v="49.064556356088701"/>
    <n v="79.056564333304905"/>
    <n v="32.775179211694002"/>
    <n v="2.0382457669409502"/>
    <n v="83.328170226955905"/>
    <n v="35.994669171321398"/>
    <n v="47.5886004181096"/>
    <n v="8.1401668389286694"/>
    <n v="148.51459797868199"/>
    <n v="1006.5871445067"/>
    <n v="2.4289275723775998"/>
    <n v="8.5043139911233006"/>
    <n v="358"/>
    <x v="2"/>
    <x v="4"/>
    <n v="20.517207599013599"/>
    <n v="128.89938216654099"/>
    <s v="Saturday"/>
    <n v="10"/>
    <x v="3"/>
    <x v="2"/>
    <x v="5"/>
    <n v="55"/>
    <n v="1"/>
  </r>
  <r>
    <n v="29.430176352933099"/>
    <n v="56.208284663975299"/>
    <n v="17.6431977017129"/>
    <n v="12.056105796297899"/>
    <n v="3.4573796524860798"/>
    <n v="142.94015462842401"/>
    <n v="-9.0601490546145804"/>
    <n v="98.093450890990297"/>
    <n v="2.2828952986318201"/>
    <n v="341.35496200542099"/>
    <n v="1034.82726086051"/>
    <n v="2.01845546270971"/>
    <n v="8.9929404396831796"/>
    <n v="149"/>
    <x v="2"/>
    <x v="3"/>
    <n v="49.867454160969203"/>
    <n v="117.285384265202"/>
    <s v="Wednesday"/>
    <n v="16"/>
    <x v="2"/>
    <x v="0"/>
    <x v="1"/>
    <n v="83"/>
    <n v="0"/>
  </r>
  <r>
    <n v="56.858573520467303"/>
    <n v="67.174870277101206"/>
    <n v="18.703541253970702"/>
    <n v="41.833368046596597"/>
    <n v="4.9751689653417497"/>
    <n v="25.027177702535202"/>
    <n v="31.963690307995599"/>
    <n v="64.5451179863134"/>
    <n v="3.98465518000598"/>
    <n v="265.771647900142"/>
    <n v="1033.3768697205901"/>
    <n v="15.892842210683"/>
    <n v="1.2015461345299701"/>
    <n v="146"/>
    <x v="2"/>
    <x v="4"/>
    <n v="22.4803201224132"/>
    <n v="106.464030460519"/>
    <s v="Sunday"/>
    <n v="19"/>
    <x v="2"/>
    <x v="5"/>
    <x v="2"/>
    <n v="9"/>
    <n v="0"/>
  </r>
  <r>
    <n v="128.72762922528199"/>
    <n v="167.44401031348801"/>
    <n v="70.616886526928894"/>
    <n v="42.666262155772898"/>
    <n v="2.1248741230277202"/>
    <n v="148.927046521238"/>
    <n v="24.390633708135798"/>
    <n v="12.5710345857046"/>
    <n v="7.9328522938200496"/>
    <n v="172.214194501555"/>
    <n v="1001.16432276208"/>
    <n v="36.995060014546702"/>
    <n v="17.9544394799826"/>
    <n v="468"/>
    <x v="1"/>
    <x v="3"/>
    <n v="35.096197123636998"/>
    <n v="103.601219768896"/>
    <s v="Friday"/>
    <n v="2"/>
    <x v="1"/>
    <x v="8"/>
    <x v="5"/>
    <n v="90"/>
    <n v="1"/>
  </r>
  <r>
    <n v="12.464539990073799"/>
    <n v="177.20391365240701"/>
    <n v="5.8422998615020703"/>
    <n v="16.6324728388267"/>
    <n v="0.20729446385313"/>
    <n v="59.182051036693302"/>
    <n v="24.880805889466"/>
    <n v="31.821133380314802"/>
    <n v="8.9900169864356805"/>
    <n v="229.58851912593701"/>
    <n v="1049.6208910078001"/>
    <n v="37.400402017762197"/>
    <n v="13.406981923157501"/>
    <n v="306"/>
    <x v="3"/>
    <x v="3"/>
    <n v="27.622294451188299"/>
    <n v="102.328568820665"/>
    <s v="Tuesday"/>
    <n v="22"/>
    <x v="4"/>
    <x v="3"/>
    <x v="2"/>
    <n v="63"/>
    <n v="1"/>
  </r>
  <r>
    <n v="31.6963369618054"/>
    <n v="70.058149475581402"/>
    <n v="29.424622175051301"/>
    <n v="25.396557705674599"/>
    <n v="2.3300075085971299"/>
    <n v="110.109478063936"/>
    <n v="27.068796672518801"/>
    <n v="73.523948909869205"/>
    <n v="0.393210137361791"/>
    <n v="160.405040207638"/>
    <n v="1014.4254591768"/>
    <n v="5.2869991107351897"/>
    <n v="12.407037143576099"/>
    <n v="486"/>
    <x v="0"/>
    <x v="0"/>
    <n v="39.698208213951297"/>
    <n v="93.288131863050594"/>
    <s v="Sunday"/>
    <n v="7"/>
    <x v="3"/>
    <x v="9"/>
    <x v="0"/>
    <n v="75"/>
    <n v="1"/>
  </r>
  <r>
    <n v="99.181576132745406"/>
    <n v="190.066180645857"/>
    <n v="5.9567463124518003"/>
    <n v="9.4291046166381598"/>
    <n v="2.9957739073814298"/>
    <n v="184.884709886965"/>
    <n v="3.3324139199528502"/>
    <n v="81.3434890912404"/>
    <n v="9.7256686852040595"/>
    <n v="143.48411614045099"/>
    <n v="1008.78722552965"/>
    <n v="3.61481163209131"/>
    <n v="14.477191399965999"/>
    <n v="282"/>
    <x v="2"/>
    <x v="2"/>
    <n v="27.949910670728698"/>
    <n v="126.45421055485301"/>
    <s v="Thursday"/>
    <n v="15"/>
    <x v="0"/>
    <x v="6"/>
    <x v="5"/>
    <n v="67"/>
    <n v="0"/>
  </r>
  <r>
    <n v="140.38865726969999"/>
    <n v="294.42391901512298"/>
    <n v="22.5968523307167"/>
    <n v="22.607286322978499"/>
    <n v="3.7502629638182001"/>
    <n v="180.661155543424"/>
    <n v="12.589055623660901"/>
    <n v="22.652522862413399"/>
    <n v="7.9320822320891997"/>
    <n v="233.78181321237599"/>
    <n v="1002.81399300399"/>
    <n v="27.468367299402701"/>
    <n v="14.1686111382006"/>
    <n v="31"/>
    <x v="3"/>
    <x v="1"/>
    <n v="23.910165765385401"/>
    <n v="111.38614068096599"/>
    <s v="Thursday"/>
    <n v="11"/>
    <x v="4"/>
    <x v="4"/>
    <x v="4"/>
    <n v="30"/>
    <n v="0"/>
  </r>
  <r>
    <n v="166.27621210947601"/>
    <n v="219.26103454013"/>
    <n v="90.830570608087996"/>
    <n v="14.9543984512727"/>
    <n v="0.621160106086039"/>
    <n v="31.367273576475402"/>
    <n v="-5.9440348606234501"/>
    <n v="16.4531222950306"/>
    <n v="7.5508407212050299"/>
    <n v="278.326041083804"/>
    <n v="997.24591447370403"/>
    <n v="16.986841126222298"/>
    <n v="12.779243463379601"/>
    <n v="182"/>
    <x v="2"/>
    <x v="2"/>
    <n v="20.079235671887901"/>
    <n v="108.064243705576"/>
    <s v="Thursday"/>
    <n v="6"/>
    <x v="1"/>
    <x v="0"/>
    <x v="5"/>
    <n v="70"/>
    <n v="0"/>
  </r>
  <r>
    <n v="49.354764686535198"/>
    <n v="210.24804804696299"/>
    <n v="93.213626973246406"/>
    <n v="48.937668070553201"/>
    <n v="0.85686317820286695"/>
    <n v="171.710945154998"/>
    <n v="-2.1193063750439798"/>
    <n v="50.878408331982897"/>
    <n v="2.0332450479583901"/>
    <n v="165.60848846035901"/>
    <n v="989.509673856787"/>
    <n v="25.6774729080154"/>
    <n v="14.701933799818301"/>
    <n v="243"/>
    <x v="2"/>
    <x v="1"/>
    <n v="47.6579681477482"/>
    <n v="125.782554694597"/>
    <s v="Friday"/>
    <n v="15"/>
    <x v="6"/>
    <x v="5"/>
    <x v="4"/>
    <n v="96"/>
    <n v="0"/>
  </r>
  <r>
    <n v="215.34350602330099"/>
    <n v="251.57987864373001"/>
    <n v="53.828102431519397"/>
    <n v="11.3554163380101"/>
    <n v="3.1039083029632901"/>
    <n v="39.923749141090198"/>
    <n v="20.253109468501101"/>
    <n v="83.294256898928793"/>
    <n v="9.6499743543729704"/>
    <n v="257.85045923856899"/>
    <n v="1013.24819990098"/>
    <n v="8.3436361152401695"/>
    <n v="1.6937373482773901"/>
    <n v="47"/>
    <x v="1"/>
    <x v="4"/>
    <n v="27.332824935271098"/>
    <n v="100.26825368732"/>
    <s v="Thursday"/>
    <n v="11"/>
    <x v="3"/>
    <x v="9"/>
    <x v="1"/>
    <n v="62"/>
    <n v="0"/>
  </r>
  <r>
    <n v="143.60538346466501"/>
    <n v="146.231638810476"/>
    <n v="49.784031995555097"/>
    <n v="10.0359742672916"/>
    <n v="2.4983458469850799"/>
    <n v="23.7346023655336"/>
    <n v="13.0862075474323"/>
    <n v="64.835828551576896"/>
    <n v="0.29209667711370602"/>
    <n v="98.617487387214695"/>
    <n v="1023.34698695463"/>
    <n v="14.087228449638999"/>
    <n v="1.8746607428606099"/>
    <n v="410"/>
    <x v="2"/>
    <x v="0"/>
    <n v="22.258936967069701"/>
    <n v="109.646102391433"/>
    <s v="Friday"/>
    <n v="1"/>
    <x v="10"/>
    <x v="0"/>
    <x v="1"/>
    <n v="42"/>
    <n v="1"/>
  </r>
  <r>
    <n v="16.396448480550202"/>
    <n v="277.11599980077801"/>
    <n v="26.960261706342202"/>
    <n v="43.984821145138604"/>
    <n v="3.68002951905767"/>
    <n v="26.284420931294498"/>
    <n v="9.3590697844616102"/>
    <n v="43.620377528617098"/>
    <n v="2.8930755604656402"/>
    <n v="273.40149412368697"/>
    <n v="999.238834656265"/>
    <n v="29.692949838189602"/>
    <n v="13.421299937982299"/>
    <n v="229"/>
    <x v="2"/>
    <x v="4"/>
    <n v="45.153826643880002"/>
    <n v="121.39530222691501"/>
    <s v="Wednesday"/>
    <n v="19"/>
    <x v="1"/>
    <x v="3"/>
    <x v="2"/>
    <n v="54"/>
    <n v="0"/>
  </r>
  <r>
    <n v="145.74714685451701"/>
    <n v="195.595227189366"/>
    <n v="87.813447370448998"/>
    <n v="37.530185819286203"/>
    <n v="3.0294456279861799"/>
    <n v="112.937102728396"/>
    <n v="19.313448006380298"/>
    <n v="46.568585223944602"/>
    <n v="6.4436616650819403"/>
    <n v="357.71329269864799"/>
    <n v="1015.36082621195"/>
    <n v="34.8253366661501"/>
    <n v="6.49565094831308"/>
    <n v="132"/>
    <x v="1"/>
    <x v="4"/>
    <n v="25.2966889624734"/>
    <n v="90.599587012984202"/>
    <s v="Wednesday"/>
    <n v="14"/>
    <x v="2"/>
    <x v="1"/>
    <x v="1"/>
    <n v="90"/>
    <n v="0"/>
  </r>
  <r>
    <n v="35.334690326477499"/>
    <n v="20.817605312061801"/>
    <n v="15.541732554422801"/>
    <n v="45.792551098056897"/>
    <n v="2.24142242165677"/>
    <n v="80.166138592534693"/>
    <n v="-8.8431562313521095"/>
    <n v="43.048371945919897"/>
    <n v="1.7306597368163801"/>
    <n v="319.70510835070098"/>
    <n v="1005.4868361792099"/>
    <n v="15.700598691672401"/>
    <n v="15.983913311935201"/>
    <n v="403"/>
    <x v="2"/>
    <x v="1"/>
    <n v="21.136954409226"/>
    <n v="109.050289644716"/>
    <s v="Tuesday"/>
    <n v="8"/>
    <x v="3"/>
    <x v="6"/>
    <x v="3"/>
    <n v="87"/>
    <n v="1"/>
  </r>
  <r>
    <n v="72.690995034687106"/>
    <n v="128.72291693020699"/>
    <n v="5.0074441965644896"/>
    <n v="26.000970648120301"/>
    <n v="2.6130388126625501"/>
    <n v="199.19228433217501"/>
    <n v="30.097108127990701"/>
    <n v="24.922803796852801"/>
    <n v="9.5144186186546609"/>
    <n v="117.756744377603"/>
    <n v="1048.24464055204"/>
    <n v="25.625757823004399"/>
    <n v="5.1223143271117104"/>
    <n v="198"/>
    <x v="2"/>
    <x v="0"/>
    <n v="49.302622481283898"/>
    <n v="119.38123276752501"/>
    <s v="Tuesday"/>
    <n v="2"/>
    <x v="2"/>
    <x v="8"/>
    <x v="5"/>
    <n v="33"/>
    <n v="0"/>
  </r>
  <r>
    <n v="244.31302331321501"/>
    <n v="57.3673233855164"/>
    <n v="83.610515076107504"/>
    <n v="46.776468055318396"/>
    <n v="2.3602673455077601"/>
    <n v="199.52153960411101"/>
    <n v="-2.6919793429518402"/>
    <n v="17.287155739081101"/>
    <n v="8.6645742695719399"/>
    <n v="57.036122378981801"/>
    <n v="992.24804488468703"/>
    <n v="49.936143286765699"/>
    <n v="1.9537386120588001"/>
    <n v="421"/>
    <x v="0"/>
    <x v="0"/>
    <n v="25.218426092708501"/>
    <n v="96.532184410363101"/>
    <s v="Friday"/>
    <n v="21"/>
    <x v="1"/>
    <x v="5"/>
    <x v="3"/>
    <n v="45"/>
    <n v="1"/>
  </r>
  <r>
    <n v="11.432858996481199"/>
    <n v="247.54664477603299"/>
    <n v="69.850484689298597"/>
    <n v="13.7408735938431"/>
    <n v="2.6575618901439602"/>
    <n v="71.117880916325007"/>
    <n v="19.881106528495302"/>
    <n v="90.036113632848298"/>
    <n v="7.7877641140714804"/>
    <n v="259.35526950083897"/>
    <n v="1047.4377975156699"/>
    <n v="22.5076076135874"/>
    <n v="7.8347986870683197"/>
    <n v="431"/>
    <x v="1"/>
    <x v="2"/>
    <n v="31.0306460919325"/>
    <n v="117.161196845487"/>
    <s v="Friday"/>
    <n v="4"/>
    <x v="4"/>
    <x v="2"/>
    <x v="1"/>
    <n v="36"/>
    <n v="1"/>
  </r>
  <r>
    <n v="160.89009755567201"/>
    <n v="73.8153248232924"/>
    <n v="26.428321688769302"/>
    <n v="26.742062849732498"/>
    <n v="2.8442050412028999"/>
    <n v="137.380319406583"/>
    <n v="19.980558808414099"/>
    <n v="25.731707720191299"/>
    <n v="9.4238705484935501"/>
    <n v="218.67498389088999"/>
    <n v="1016.99231563283"/>
    <n v="46.729747166252501"/>
    <n v="5.5519167922068497"/>
    <n v="140"/>
    <x v="1"/>
    <x v="1"/>
    <n v="46.205949974704097"/>
    <n v="123.659845744424"/>
    <s v="Sunday"/>
    <n v="2"/>
    <x v="1"/>
    <x v="6"/>
    <x v="4"/>
    <n v="88"/>
    <n v="0"/>
  </r>
  <r>
    <n v="245.63427418326199"/>
    <n v="231.531599973786"/>
    <n v="53.675111620981198"/>
    <n v="24.606746133820899"/>
    <n v="4.8226526379672201"/>
    <n v="70.612936823064501"/>
    <n v="33.647287183375902"/>
    <n v="88.682576827706896"/>
    <n v="1.8875126880223001"/>
    <n v="322.85052880834502"/>
    <n v="1022.18925134326"/>
    <n v="28.0714889337"/>
    <n v="13.130177812187901"/>
    <n v="240"/>
    <x v="3"/>
    <x v="4"/>
    <n v="24.296975443845501"/>
    <n v="107.71108333591199"/>
    <s v="Tuesday"/>
    <n v="2"/>
    <x v="0"/>
    <x v="1"/>
    <x v="5"/>
    <n v="16"/>
    <n v="0"/>
  </r>
  <r>
    <n v="112.34403071455399"/>
    <n v="288.73588471576801"/>
    <n v="55.020510620355999"/>
    <n v="47.377412804094597"/>
    <n v="4.9011966770038198"/>
    <n v="95.524806871700093"/>
    <n v="32.358398617358397"/>
    <n v="71.388939993628497"/>
    <n v="1.7208709784010101"/>
    <n v="131.09904092596"/>
    <n v="995.20720794908095"/>
    <n v="1.74254995985534"/>
    <n v="6.1223154073622199"/>
    <n v="62"/>
    <x v="2"/>
    <x v="0"/>
    <n v="42.024149209867097"/>
    <n v="94.103890653452297"/>
    <s v="Saturday"/>
    <n v="10"/>
    <x v="5"/>
    <x v="3"/>
    <x v="0"/>
    <n v="61"/>
    <n v="0"/>
  </r>
  <r>
    <n v="181.90286635384899"/>
    <n v="218.58020572997199"/>
    <n v="51.490617294723101"/>
    <n v="47.190185149025801"/>
    <n v="2.1934269098272599"/>
    <n v="193.908216188002"/>
    <n v="26.507761883021999"/>
    <n v="50.558011744089498"/>
    <n v="2.4960428282664"/>
    <n v="225.338484365532"/>
    <n v="1023.59980304985"/>
    <n v="41.5582862174588"/>
    <n v="12.576384522614299"/>
    <n v="268"/>
    <x v="2"/>
    <x v="3"/>
    <n v="23.172336970186301"/>
    <n v="125.53299224596999"/>
    <s v="Sunday"/>
    <n v="13"/>
    <x v="5"/>
    <x v="3"/>
    <x v="3"/>
    <n v="20"/>
    <n v="0"/>
  </r>
  <r>
    <n v="189.18557545472299"/>
    <n v="46.678259135661499"/>
    <n v="95.697285371638699"/>
    <n v="12.208124319128"/>
    <n v="2.2630852385196998"/>
    <n v="124.536173595451"/>
    <n v="-0.105513112915602"/>
    <n v="84.636825334293306"/>
    <n v="5.7705188939831498"/>
    <n v="208.18360192569"/>
    <n v="1033.7716314606901"/>
    <n v="8.7045221076488399"/>
    <n v="11.580728205294101"/>
    <n v="146"/>
    <x v="2"/>
    <x v="0"/>
    <n v="23.597674329263299"/>
    <n v="108.27883849119399"/>
    <s v="Tuesday"/>
    <n v="4"/>
    <x v="2"/>
    <x v="6"/>
    <x v="4"/>
    <n v="71"/>
    <n v="0"/>
  </r>
  <r>
    <n v="23.572292581048401"/>
    <n v="106.29107565078399"/>
    <n v="99.001775785806004"/>
    <n v="21.041949460881501"/>
    <n v="0.885426624576931"/>
    <n v="171.326527781702"/>
    <n v="4.5351615910189897"/>
    <n v="56.021728177919897"/>
    <n v="4.6008982038750501"/>
    <n v="319.08552943057902"/>
    <n v="1028.32657750935"/>
    <n v="23.557496677857301"/>
    <n v="3.7388895856613402"/>
    <n v="351"/>
    <x v="3"/>
    <x v="1"/>
    <n v="38.225393918886802"/>
    <n v="118.87117761412399"/>
    <s v="Tuesday"/>
    <n v="8"/>
    <x v="3"/>
    <x v="3"/>
    <x v="3"/>
    <n v="81"/>
    <n v="1"/>
  </r>
  <r>
    <n v="51.318452544563399"/>
    <n v="224.925766936538"/>
    <n v="30.740832806607401"/>
    <n v="32.774269209108098"/>
    <n v="3.05842109839188"/>
    <n v="116.70921149763301"/>
    <n v="17.8663221755947"/>
    <n v="70.875526296304699"/>
    <n v="9.0988587525860005"/>
    <n v="253.861039455445"/>
    <n v="987.20090588613596"/>
    <n v="16.950077024056299"/>
    <n v="11.661612476596099"/>
    <n v="95"/>
    <x v="2"/>
    <x v="1"/>
    <n v="44.712032833617201"/>
    <n v="115.256252318322"/>
    <s v="Monday"/>
    <n v="6"/>
    <x v="7"/>
    <x v="8"/>
    <x v="1"/>
    <n v="82"/>
    <n v="0"/>
  </r>
  <r>
    <n v="151.36472455393101"/>
    <n v="50.559286290169801"/>
    <n v="62.321770351260803"/>
    <n v="6.5904750623428896"/>
    <n v="2.6069350396708799"/>
    <n v="125.005515935151"/>
    <n v="38.8757815771107"/>
    <n v="75.791092439641403"/>
    <n v="4.02304614292217"/>
    <n v="161.56227125217899"/>
    <n v="1025.05350626565"/>
    <n v="17.4851072765107"/>
    <n v="14.632123604800601"/>
    <n v="407"/>
    <x v="1"/>
    <x v="2"/>
    <n v="49.803516419236402"/>
    <n v="101.366804783932"/>
    <s v="Monday"/>
    <n v="12"/>
    <x v="10"/>
    <x v="6"/>
    <x v="0"/>
    <n v="57"/>
    <n v="1"/>
  </r>
  <r>
    <n v="43.886530601827303"/>
    <n v="125.729522194837"/>
    <n v="71.845450012294606"/>
    <n v="2.29593050888165"/>
    <n v="2.12876930162553"/>
    <n v="114.17970839855001"/>
    <n v="19.337330728084599"/>
    <n v="74.875509506603095"/>
    <n v="6.44171243841721"/>
    <n v="209.22780960180901"/>
    <n v="1033.67295528306"/>
    <n v="25.5141175657532"/>
    <n v="9.0427719849826698"/>
    <n v="288"/>
    <x v="2"/>
    <x v="2"/>
    <n v="48.530149523308701"/>
    <n v="96.465338629616198"/>
    <s v="Sunday"/>
    <n v="3"/>
    <x v="0"/>
    <x v="7"/>
    <x v="2"/>
    <n v="3"/>
    <n v="0"/>
  </r>
  <r>
    <n v="157.543379267761"/>
    <n v="291.51379794845201"/>
    <n v="23.910950403341399"/>
    <n v="3.8047537129547901"/>
    <n v="3.1724509537790802"/>
    <n v="50.991468736126699"/>
    <n v="24.0358945758679"/>
    <n v="22.882291260591799"/>
    <n v="2.0626511910599401"/>
    <n v="165.022859490364"/>
    <n v="1017.9782650882501"/>
    <n v="24.108312669088001"/>
    <n v="7.4201917478148296"/>
    <n v="101"/>
    <x v="2"/>
    <x v="0"/>
    <n v="28.461095786993599"/>
    <n v="96.757016447378703"/>
    <s v="Wednesday"/>
    <n v="11"/>
    <x v="7"/>
    <x v="2"/>
    <x v="1"/>
    <n v="71"/>
    <n v="0"/>
  </r>
  <r>
    <n v="101.996075185666"/>
    <n v="233.820093056037"/>
    <n v="47.058496191820197"/>
    <n v="39.686085507704597"/>
    <n v="1.6384598594951001"/>
    <n v="150.816368930804"/>
    <n v="24.4056395808201"/>
    <n v="39.2607217864619"/>
    <n v="2.1942408155944801"/>
    <n v="165.90842329685901"/>
    <n v="1010.34784654117"/>
    <n v="44.700931806039101"/>
    <n v="8.3325821503104898"/>
    <n v="492"/>
    <x v="3"/>
    <x v="1"/>
    <n v="25.316140625331698"/>
    <n v="93.854713733512298"/>
    <s v="Friday"/>
    <n v="21"/>
    <x v="9"/>
    <x v="1"/>
    <x v="1"/>
    <n v="27"/>
    <n v="1"/>
  </r>
  <r>
    <n v="124.984613763314"/>
    <n v="97.025414846798995"/>
    <n v="75.832740100081693"/>
    <n v="23.036783670568699"/>
    <n v="4.2370467137395202"/>
    <n v="56.2755750219616"/>
    <n v="19.6859212908956"/>
    <n v="40.722473273455599"/>
    <n v="0.45070279378432498"/>
    <n v="304.59898843232799"/>
    <n v="994.86201857250796"/>
    <n v="41.072220449966601"/>
    <n v="6.6894735292052001"/>
    <n v="178"/>
    <x v="2"/>
    <x v="2"/>
    <n v="34.304682181285898"/>
    <n v="106.492183567029"/>
    <s v="Tuesday"/>
    <n v="7"/>
    <x v="6"/>
    <x v="1"/>
    <x v="1"/>
    <n v="95"/>
    <n v="0"/>
  </r>
  <r>
    <n v="76.316220253009405"/>
    <n v="67.0352866786329"/>
    <n v="84.172078320025506"/>
    <n v="11.8493460524453"/>
    <n v="3.20493694144852"/>
    <n v="82.283440259901695"/>
    <n v="-4.47285453668123"/>
    <n v="93.585746931947597"/>
    <n v="6.01060468458508"/>
    <n v="136.285571125003"/>
    <n v="1040.1533386185099"/>
    <n v="18.930851139684599"/>
    <n v="13.078480582866799"/>
    <n v="206"/>
    <x v="2"/>
    <x v="4"/>
    <n v="29.8109107802156"/>
    <n v="119.388120324616"/>
    <s v="Thursday"/>
    <n v="7"/>
    <x v="11"/>
    <x v="9"/>
    <x v="3"/>
    <n v="81"/>
    <n v="0"/>
  </r>
  <r>
    <n v="105.319908615616"/>
    <n v="86.171044555478105"/>
    <n v="8.9385034313066196"/>
    <n v="30.535885094553901"/>
    <n v="0.89263746062703397"/>
    <n v="149.982272794013"/>
    <n v="21.254799043036702"/>
    <n v="54.339170835071201"/>
    <n v="2.0720590048822798"/>
    <n v="200.43178245781499"/>
    <n v="1029.5001300046199"/>
    <n v="29.836507401501802"/>
    <n v="1.82227585529582"/>
    <n v="179"/>
    <x v="3"/>
    <x v="0"/>
    <n v="47.542425274712997"/>
    <n v="118.997797319326"/>
    <s v="Friday"/>
    <n v="16"/>
    <x v="10"/>
    <x v="4"/>
    <x v="3"/>
    <n v="63"/>
    <n v="0"/>
  </r>
  <r>
    <n v="171.09952381084"/>
    <n v="40.337664418060797"/>
    <n v="65.5050278374854"/>
    <n v="3.3101841381092401"/>
    <n v="1.97300291292833"/>
    <n v="166.18009953426699"/>
    <n v="-7.8729188251173703"/>
    <n v="37.526574342535199"/>
    <n v="7.8977267235811404"/>
    <n v="35.587883895778099"/>
    <n v="1046.7804785219801"/>
    <n v="23.9758647205113"/>
    <n v="14.059117797419701"/>
    <n v="423"/>
    <x v="1"/>
    <x v="2"/>
    <n v="26.761888358372399"/>
    <n v="102.129436805954"/>
    <s v="Sunday"/>
    <n v="21"/>
    <x v="2"/>
    <x v="3"/>
    <x v="1"/>
    <n v="89"/>
    <n v="1"/>
  </r>
  <r>
    <n v="56.708598616617202"/>
    <n v="256.09894394886601"/>
    <n v="91.421451838563002"/>
    <n v="18.189851197485499"/>
    <n v="0.74056387146661995"/>
    <n v="131.061550445851"/>
    <n v="8.7260147143683398"/>
    <n v="99.399877438793595"/>
    <n v="9.3192626818582092"/>
    <n v="93.030074888301002"/>
    <n v="1024.244544034"/>
    <n v="0.75279937322959001"/>
    <n v="19.4145795383888"/>
    <n v="228"/>
    <x v="3"/>
    <x v="3"/>
    <n v="30.1980586382446"/>
    <n v="115.337517570782"/>
    <s v="Sunday"/>
    <n v="12"/>
    <x v="4"/>
    <x v="0"/>
    <x v="2"/>
    <n v="90"/>
    <n v="0"/>
  </r>
  <r>
    <n v="180.62436731660199"/>
    <n v="56.980766129225401"/>
    <n v="14.9142525628616"/>
    <n v="32.395685237749198"/>
    <n v="2.6528090659902102"/>
    <n v="133.32076889411999"/>
    <n v="38.085718545669799"/>
    <n v="12.3357019599871"/>
    <n v="1.2409131170701699"/>
    <n v="30.177670379959"/>
    <n v="980.92732123185101"/>
    <n v="46.701197044405703"/>
    <n v="9.5810474978718307"/>
    <n v="443"/>
    <x v="2"/>
    <x v="2"/>
    <n v="25.432195445997799"/>
    <n v="114.5759157761"/>
    <s v="Saturday"/>
    <n v="7"/>
    <x v="8"/>
    <x v="7"/>
    <x v="0"/>
    <n v="2"/>
    <n v="1"/>
  </r>
  <r>
    <n v="32.068551806646802"/>
    <n v="186.95121901131299"/>
    <n v="53.793399278529002"/>
    <n v="30.217988677845099"/>
    <n v="4.4453519857266999"/>
    <n v="171.58056672002101"/>
    <n v="20.4415072784413"/>
    <n v="12.6759224765923"/>
    <n v="5.6599066358114003"/>
    <n v="68.228298085745905"/>
    <n v="1033.9153302406801"/>
    <n v="0.217347596538397"/>
    <n v="4.5987379773438102"/>
    <n v="299"/>
    <x v="0"/>
    <x v="0"/>
    <n v="45.200166731192901"/>
    <n v="117.25201204141"/>
    <s v="Wednesday"/>
    <n v="15"/>
    <x v="1"/>
    <x v="8"/>
    <x v="1"/>
    <n v="86"/>
    <n v="0"/>
  </r>
  <r>
    <n v="158.900522058034"/>
    <n v="141.881090342042"/>
    <n v="88.402514762150304"/>
    <n v="40.374704062855798"/>
    <n v="1.65557756752936"/>
    <n v="151.67724122435499"/>
    <n v="-3.5235858910438802"/>
    <n v="20.3250987624447"/>
    <n v="5.7175926176557796"/>
    <n v="309.574919288682"/>
    <n v="1021.80805623537"/>
    <n v="39.783348984201403"/>
    <n v="13.827236539559999"/>
    <n v="185"/>
    <x v="1"/>
    <x v="3"/>
    <n v="25.957779282096901"/>
    <n v="103.851445496651"/>
    <s v="Wednesday"/>
    <n v="10"/>
    <x v="8"/>
    <x v="5"/>
    <x v="0"/>
    <n v="61"/>
    <n v="0"/>
  </r>
  <r>
    <n v="233.376259215044"/>
    <n v="255.40240361279601"/>
    <n v="44.0552096482282"/>
    <n v="20.074572912531799"/>
    <n v="3.2168574210768002"/>
    <n v="112.99614463368501"/>
    <n v="-5.81995425672803"/>
    <n v="43.166914040960499"/>
    <n v="0.57182148247392695"/>
    <n v="183.327355042687"/>
    <n v="1003.90516706479"/>
    <n v="38.731532493751097"/>
    <n v="1.56782776722734"/>
    <n v="388"/>
    <x v="1"/>
    <x v="0"/>
    <n v="43.854827599393502"/>
    <n v="109.42811984484"/>
    <s v="Monday"/>
    <n v="3"/>
    <x v="3"/>
    <x v="4"/>
    <x v="3"/>
    <n v="92"/>
    <n v="1"/>
  </r>
  <r>
    <n v="242.46819800487299"/>
    <n v="121.256636162766"/>
    <n v="98.831541295026"/>
    <n v="6.0482301667349097"/>
    <n v="0.62344616691354704"/>
    <n v="74.292152962383497"/>
    <n v="33.824355720843897"/>
    <n v="63.367755004770302"/>
    <n v="9.68396127987765"/>
    <n v="336.20597281745103"/>
    <n v="1037.9059125511999"/>
    <n v="9.5396136499272401"/>
    <n v="18.107093367678999"/>
    <n v="16"/>
    <x v="0"/>
    <x v="4"/>
    <n v="28.6927861257183"/>
    <n v="91.816460685577994"/>
    <s v="Saturday"/>
    <n v="10"/>
    <x v="10"/>
    <x v="5"/>
    <x v="0"/>
    <n v="51"/>
    <n v="0"/>
  </r>
  <r>
    <n v="57.4953509990954"/>
    <n v="180.82005532167901"/>
    <n v="48.801377288621602"/>
    <n v="37.3653768209128"/>
    <n v="2.4745434575076102"/>
    <n v="171.840117689767"/>
    <n v="26.4869363403153"/>
    <n v="72.180113531211404"/>
    <n v="6.3533933747221099"/>
    <n v="184.63371710522699"/>
    <n v="982.13872271691901"/>
    <n v="28.213189299063401"/>
    <n v="2.6069380574855598"/>
    <n v="211"/>
    <x v="2"/>
    <x v="3"/>
    <n v="29.529750603518298"/>
    <n v="128.51623045476299"/>
    <s v="Saturday"/>
    <n v="21"/>
    <x v="4"/>
    <x v="9"/>
    <x v="1"/>
    <n v="69"/>
    <n v="0"/>
  </r>
  <r>
    <n v="168.01600656102801"/>
    <n v="126.59719380373799"/>
    <n v="64.494709115516301"/>
    <n v="13.462759376143399"/>
    <n v="2.5332875245143098"/>
    <n v="137.142504851631"/>
    <n v="17.329569063514899"/>
    <n v="66.242322954034606"/>
    <n v="2.1264927845644102"/>
    <n v="333.85005346290399"/>
    <n v="1017.49208983322"/>
    <n v="34.7425574887286"/>
    <n v="14.6780882489885"/>
    <n v="15"/>
    <x v="0"/>
    <x v="4"/>
    <n v="32.471460973653699"/>
    <n v="99.551961905828605"/>
    <s v="Thursday"/>
    <n v="11"/>
    <x v="6"/>
    <x v="3"/>
    <x v="2"/>
    <n v="11"/>
    <n v="0"/>
  </r>
  <r>
    <n v="213.872446375837"/>
    <n v="191.43094930302601"/>
    <n v="98.344846232613904"/>
    <n v="49.952584850672103"/>
    <n v="4.9376620429304197"/>
    <n v="89.505018184438995"/>
    <n v="6.2869490520625302"/>
    <n v="69.393044063511397"/>
    <n v="9.1381026849309794"/>
    <n v="58.607120170199302"/>
    <n v="1048.2478809628101"/>
    <n v="47.395526108591397"/>
    <n v="18.543395754716201"/>
    <n v="214"/>
    <x v="1"/>
    <x v="2"/>
    <n v="45.536810116604698"/>
    <n v="108.697454581483"/>
    <s v="Friday"/>
    <n v="13"/>
    <x v="9"/>
    <x v="7"/>
    <x v="5"/>
    <n v="53"/>
    <n v="0"/>
  </r>
  <r>
    <n v="246.37223496881899"/>
    <n v="257.27162026306797"/>
    <n v="92.681750339272497"/>
    <n v="4.7121041726840396"/>
    <n v="1.8000105991628299"/>
    <n v="171.60523400034401"/>
    <n v="32.968515705836097"/>
    <n v="34.782362991721897"/>
    <n v="0.89221672857067102"/>
    <n v="233.30334834348901"/>
    <n v="1033.7389585416499"/>
    <n v="9.3059825135161809"/>
    <n v="6.6630398280170899"/>
    <n v="77"/>
    <x v="0"/>
    <x v="1"/>
    <n v="35.102516763702198"/>
    <n v="118.07132752161399"/>
    <s v="Friday"/>
    <n v="14"/>
    <x v="7"/>
    <x v="4"/>
    <x v="4"/>
    <n v="47"/>
    <n v="0"/>
  </r>
  <r>
    <n v="242.26543471095701"/>
    <n v="184.69971977393399"/>
    <n v="54.090820602602101"/>
    <n v="25.856134857224799"/>
    <n v="3.5993647627980199"/>
    <n v="89.201023754308693"/>
    <n v="-6.1778803455855202"/>
    <n v="78.867901539095499"/>
    <n v="1.2232052509293401"/>
    <n v="256.09720817771301"/>
    <n v="1030.8661267764501"/>
    <n v="1.10403492301683"/>
    <n v="9.6817853236988807"/>
    <n v="190"/>
    <x v="0"/>
    <x v="4"/>
    <n v="24.3057059124361"/>
    <n v="93.503242680625604"/>
    <s v="Saturday"/>
    <n v="8"/>
    <x v="6"/>
    <x v="9"/>
    <x v="2"/>
    <n v="35"/>
    <n v="0"/>
  </r>
  <r>
    <n v="215.86366522218799"/>
    <n v="39.608752032894202"/>
    <n v="28.662271213257501"/>
    <n v="27.930127814038901"/>
    <n v="1.5337329396563899"/>
    <n v="125.694935662834"/>
    <n v="-6.6733899231478997"/>
    <n v="49.857552408542901"/>
    <n v="8.6697704183147195"/>
    <n v="139.40333210563301"/>
    <n v="1012.86660690732"/>
    <n v="37.4611146059747"/>
    <n v="1.77985794171867"/>
    <n v="459"/>
    <x v="0"/>
    <x v="3"/>
    <n v="33.043170160387596"/>
    <n v="123.14234956977199"/>
    <s v="Monday"/>
    <n v="11"/>
    <x v="11"/>
    <x v="9"/>
    <x v="3"/>
    <n v="46"/>
    <n v="1"/>
  </r>
  <r>
    <n v="148.549267771085"/>
    <n v="114.899759633301"/>
    <n v="28.4395747212026"/>
    <n v="26.954321473791701"/>
    <n v="1.73359367583765"/>
    <n v="140.52100784393301"/>
    <n v="32.970740699117101"/>
    <n v="53.648679027849496"/>
    <n v="4.5516819354433604"/>
    <n v="200.247011626816"/>
    <n v="1030.09972547191"/>
    <n v="8.3906412722973904"/>
    <n v="15.244326060732099"/>
    <n v="321"/>
    <x v="1"/>
    <x v="1"/>
    <n v="47.154444106132097"/>
    <n v="106.44179605920699"/>
    <s v="Monday"/>
    <n v="20"/>
    <x v="9"/>
    <x v="2"/>
    <x v="2"/>
    <n v="99"/>
    <n v="1"/>
  </r>
  <r>
    <n v="47.105616088372898"/>
    <n v="33.631868056118201"/>
    <n v="24.164938213506002"/>
    <n v="17.501142129221801"/>
    <n v="1.48503916964006"/>
    <n v="118.700257367628"/>
    <n v="36.959854167518102"/>
    <n v="62.526339204225899"/>
    <n v="2.4747626701200698"/>
    <n v="335.70406092362202"/>
    <n v="1003.91083932426"/>
    <n v="42.395657160573997"/>
    <n v="19.521269951279201"/>
    <n v="455"/>
    <x v="2"/>
    <x v="1"/>
    <n v="43.173024399495901"/>
    <n v="121.636602090145"/>
    <s v="Sunday"/>
    <n v="12"/>
    <x v="0"/>
    <x v="1"/>
    <x v="4"/>
    <n v="61"/>
    <n v="1"/>
  </r>
  <r>
    <n v="199.081347157853"/>
    <n v="138.213076253716"/>
    <n v="55.422241328186303"/>
    <n v="31.887185450081301"/>
    <n v="4.5397401383074696"/>
    <n v="139.15297048079"/>
    <n v="-7.4379428338346898"/>
    <n v="63.943075823994697"/>
    <n v="8.3013209311843301"/>
    <n v="125.164293466098"/>
    <n v="1008.37141636375"/>
    <n v="27.672113481259899"/>
    <n v="7.5532066707155803"/>
    <n v="200"/>
    <x v="0"/>
    <x v="3"/>
    <n v="46.510392905098001"/>
    <n v="105.19724847325099"/>
    <s v="Friday"/>
    <n v="1"/>
    <x v="5"/>
    <x v="7"/>
    <x v="1"/>
    <n v="48"/>
    <n v="0"/>
  </r>
  <r>
    <n v="115.25474430270501"/>
    <n v="138.18503996696799"/>
    <n v="40.996693522902603"/>
    <n v="35.032251918479297"/>
    <n v="2.9046936958763099"/>
    <n v="167.55227088493001"/>
    <n v="6.9017755982983804"/>
    <n v="55.603414829658497"/>
    <n v="7.4163133579917302"/>
    <n v="92.893406516709504"/>
    <n v="997.47574558554595"/>
    <n v="6.4556847710158998"/>
    <n v="6.6971769143808997"/>
    <n v="45"/>
    <x v="1"/>
    <x v="3"/>
    <n v="44.128542059525699"/>
    <n v="113.590856294483"/>
    <s v="Tuesday"/>
    <n v="17"/>
    <x v="8"/>
    <x v="5"/>
    <x v="1"/>
    <n v="38"/>
    <n v="0"/>
  </r>
  <r>
    <n v="35.618281547789799"/>
    <n v="110.193480668511"/>
    <n v="77.341127555792497"/>
    <n v="3.8121566699976301"/>
    <n v="0.74289856746064697"/>
    <n v="183.62902036340299"/>
    <n v="2.0038484178517302"/>
    <n v="72.977865918637804"/>
    <n v="4.6802107126957502"/>
    <n v="107.550962604853"/>
    <n v="1000.44997296521"/>
    <n v="46.476039798063802"/>
    <n v="12.583569398421799"/>
    <n v="465"/>
    <x v="0"/>
    <x v="0"/>
    <n v="44.828550099929302"/>
    <n v="97.055078456089305"/>
    <s v="Tuesday"/>
    <n v="19"/>
    <x v="11"/>
    <x v="5"/>
    <x v="3"/>
    <n v="30"/>
    <n v="1"/>
  </r>
  <r>
    <n v="40.302996452305599"/>
    <n v="148.491506826369"/>
    <n v="51.451676179523503"/>
    <n v="19.1110809745614"/>
    <n v="3.70731198711103"/>
    <n v="101.65000972998099"/>
    <n v="20.0267336636431"/>
    <n v="92.484924857104303"/>
    <n v="0.49290104485881697"/>
    <n v="156.10728610255001"/>
    <n v="1037.4803660559801"/>
    <n v="27.1293378180698"/>
    <n v="6.1542329157029796"/>
    <n v="394"/>
    <x v="0"/>
    <x v="0"/>
    <n v="32.166480626681803"/>
    <n v="92.339110820133598"/>
    <s v="Saturday"/>
    <n v="1"/>
    <x v="9"/>
    <x v="5"/>
    <x v="0"/>
    <n v="26"/>
    <n v="1"/>
  </r>
  <r>
    <n v="183.11912441401199"/>
    <n v="130.76457580099299"/>
    <n v="57.314813408417102"/>
    <n v="35.8282643539427"/>
    <n v="1.6817314850688501"/>
    <n v="87.443392865283798"/>
    <n v="19.9172224173168"/>
    <n v="66.939928512476598"/>
    <n v="2.6755006184696599"/>
    <n v="209.49121391242099"/>
    <n v="992.53271994818397"/>
    <n v="26.558543246673398"/>
    <n v="2.93999848021206"/>
    <n v="373"/>
    <x v="1"/>
    <x v="0"/>
    <n v="37.520514003930302"/>
    <n v="93.7362054280471"/>
    <s v="Tuesday"/>
    <n v="14"/>
    <x v="9"/>
    <x v="7"/>
    <x v="0"/>
    <n v="12"/>
    <n v="1"/>
  </r>
  <r>
    <n v="194.62894689862401"/>
    <n v="223.114885143143"/>
    <n v="11.042274071309199"/>
    <n v="45.972924427965303"/>
    <n v="3.6640643368818102"/>
    <n v="158.32818459800001"/>
    <n v="29.6427809406762"/>
    <n v="62.282422332764803"/>
    <n v="6.0194639983455902"/>
    <n v="26.438379651544299"/>
    <n v="1040.6725235408001"/>
    <n v="25.879128381756701"/>
    <n v="1.7811025342549101"/>
    <n v="303"/>
    <x v="0"/>
    <x v="2"/>
    <n v="32.227592408665203"/>
    <n v="120.07181554409399"/>
    <s v="Sunday"/>
    <n v="1"/>
    <x v="6"/>
    <x v="0"/>
    <x v="4"/>
    <n v="11"/>
    <n v="1"/>
  </r>
  <r>
    <n v="182.52197728487499"/>
    <n v="46.776740497570898"/>
    <n v="96.938026489585894"/>
    <n v="39.6425809315677"/>
    <n v="2.0149908466958002"/>
    <n v="29.415818418696499"/>
    <n v="33.914050689698598"/>
    <n v="59.246265094197"/>
    <n v="3.9454642877815802"/>
    <n v="235.78243113287101"/>
    <n v="1045.65163219384"/>
    <n v="21.784315551005498"/>
    <n v="8.5864960151235099"/>
    <n v="412"/>
    <x v="0"/>
    <x v="0"/>
    <n v="41.382666647546401"/>
    <n v="110.96721015101301"/>
    <s v="Monday"/>
    <n v="5"/>
    <x v="11"/>
    <x v="2"/>
    <x v="1"/>
    <n v="95"/>
    <n v="1"/>
  </r>
  <r>
    <n v="139.00185483175801"/>
    <n v="137.43920462546501"/>
    <n v="88.742079687841795"/>
    <n v="31.782985714062601"/>
    <n v="4.7836825498107398"/>
    <n v="46.650299123663402"/>
    <n v="33.804633174303397"/>
    <n v="31.5860086304505"/>
    <n v="8.1128383795126204"/>
    <n v="337.77623156322699"/>
    <n v="1041.46654495349"/>
    <n v="5.3795656600417496"/>
    <n v="16.276807105916699"/>
    <n v="13"/>
    <x v="3"/>
    <x v="3"/>
    <n v="28.521164744313399"/>
    <n v="110.30076076788001"/>
    <s v="Monday"/>
    <n v="17"/>
    <x v="4"/>
    <x v="7"/>
    <x v="3"/>
    <n v="39"/>
    <n v="0"/>
  </r>
  <r>
    <n v="170.728559915852"/>
    <n v="239.66267093867"/>
    <n v="82.443670657443207"/>
    <n v="30.155138446692501"/>
    <n v="3.1121377310178899"/>
    <n v="112.69279373110901"/>
    <n v="-9.5897287912440596"/>
    <n v="81.9422503131902"/>
    <n v="4.2074022738685501"/>
    <n v="85.087646425632897"/>
    <n v="991.43489681723702"/>
    <n v="2.4781464345251001"/>
    <n v="15.3028155973583"/>
    <n v="440"/>
    <x v="3"/>
    <x v="2"/>
    <n v="38.185365892099"/>
    <n v="94.905257048403499"/>
    <s v="Friday"/>
    <n v="14"/>
    <x v="4"/>
    <x v="3"/>
    <x v="5"/>
    <n v="40"/>
    <n v="1"/>
  </r>
  <r>
    <n v="181.60434228376101"/>
    <n v="268.32696530806402"/>
    <n v="61.312632115573798"/>
    <n v="23.808823018235699"/>
    <n v="2.5035019708561399"/>
    <n v="189.95556897072399"/>
    <n v="-2.6515735100776499"/>
    <n v="67.9218492343782"/>
    <n v="8.6437317773759705"/>
    <n v="197.27008298576101"/>
    <n v="1037.90940245656"/>
    <n v="21.7318871821575"/>
    <n v="0.68830379183647195"/>
    <n v="18"/>
    <x v="2"/>
    <x v="4"/>
    <n v="31.9129619506419"/>
    <n v="128.20070022874299"/>
    <s v="Thursday"/>
    <n v="22"/>
    <x v="9"/>
    <x v="5"/>
    <x v="5"/>
    <n v="40"/>
    <n v="0"/>
  </r>
  <r>
    <n v="180.58246488804599"/>
    <n v="267.26377651984097"/>
    <n v="72.694396533365094"/>
    <n v="20.193390631722998"/>
    <n v="2.5979102840695698"/>
    <n v="70.289561831472696"/>
    <n v="18.290147435623101"/>
    <n v="50.324092457865802"/>
    <n v="6.8275714912962897"/>
    <n v="312.92924894313302"/>
    <n v="1026.9717567371199"/>
    <n v="2.3931493913258302"/>
    <n v="2.3138010348913798"/>
    <n v="85"/>
    <x v="3"/>
    <x v="1"/>
    <n v="42.045187612084497"/>
    <n v="115.62640517701099"/>
    <s v="Sunday"/>
    <n v="5"/>
    <x v="6"/>
    <x v="3"/>
    <x v="2"/>
    <n v="25"/>
    <n v="0"/>
  </r>
  <r>
    <n v="75.022276812853804"/>
    <n v="280.941749924612"/>
    <n v="68.9344600081198"/>
    <n v="42.142471231870097"/>
    <n v="3.4462776233391899"/>
    <n v="22.287980393295101"/>
    <n v="2.7423438738466701"/>
    <n v="29.3131769847245"/>
    <n v="9.3210242368376193"/>
    <n v="70.125610323428504"/>
    <n v="998.05218115868001"/>
    <n v="49.295310850248001"/>
    <n v="8.2763096407523893"/>
    <n v="200"/>
    <x v="2"/>
    <x v="4"/>
    <n v="36.955552560153002"/>
    <n v="91.232645060995495"/>
    <s v="Thursday"/>
    <n v="11"/>
    <x v="10"/>
    <x v="6"/>
    <x v="3"/>
    <n v="41"/>
    <n v="0"/>
  </r>
  <r>
    <n v="72.425847232952094"/>
    <n v="270.021001188848"/>
    <n v="70.902994588712801"/>
    <n v="8.8133131120808592"/>
    <n v="2.9782878082060602"/>
    <n v="37.495831305764803"/>
    <n v="13.1584766485245"/>
    <n v="26.8995489041789"/>
    <n v="2.5053997671242998"/>
    <n v="288.40032249366902"/>
    <n v="1041.8124955241201"/>
    <n v="32.167178507346101"/>
    <n v="2.7921679329947802"/>
    <n v="59"/>
    <x v="0"/>
    <x v="4"/>
    <n v="32.111189406357497"/>
    <n v="102.43120064623901"/>
    <s v="Friday"/>
    <n v="17"/>
    <x v="8"/>
    <x v="3"/>
    <x v="0"/>
    <n v="94"/>
    <n v="0"/>
  </r>
  <r>
    <n v="45.254997202975197"/>
    <n v="45.126682984377098"/>
    <n v="52.869018158081801"/>
    <n v="10.510659396600699"/>
    <n v="4.89452561253729"/>
    <n v="188.21293326412601"/>
    <n v="32.4666838354308"/>
    <n v="87.113330073088406"/>
    <n v="4.6394440664258498"/>
    <n v="349.95251444728802"/>
    <n v="982.70087403229195"/>
    <n v="17.883416585593299"/>
    <n v="3.65066559606321"/>
    <n v="241"/>
    <x v="1"/>
    <x v="3"/>
    <n v="37.1644783379015"/>
    <n v="123.091886809608"/>
    <s v="Wednesday"/>
    <n v="3"/>
    <x v="7"/>
    <x v="3"/>
    <x v="3"/>
    <n v="94"/>
    <n v="0"/>
  </r>
  <r>
    <n v="246.348873292664"/>
    <n v="79.026613861743897"/>
    <n v="87.491284411287197"/>
    <n v="1.5106874326858"/>
    <n v="1.46794633443399"/>
    <n v="193.65348269123101"/>
    <n v="8.1807465838382392"/>
    <n v="48.685664232976798"/>
    <n v="9.3194741382845692"/>
    <n v="109.21455493632099"/>
    <n v="1016.7239148336"/>
    <n v="25.993425899319501"/>
    <n v="1.1668419490920801"/>
    <n v="223"/>
    <x v="3"/>
    <x v="4"/>
    <n v="27.195236476420199"/>
    <n v="112.167910616299"/>
    <s v="Wednesday"/>
    <n v="13"/>
    <x v="7"/>
    <x v="5"/>
    <x v="0"/>
    <n v="83"/>
    <n v="0"/>
  </r>
  <r>
    <n v="66.691404400569496"/>
    <n v="157.19621893011001"/>
    <n v="40.4202303607712"/>
    <n v="8.6705952252722494"/>
    <n v="3.9609243017639999"/>
    <n v="134.655742059283"/>
    <n v="37.752201706064099"/>
    <n v="26.8705050092418"/>
    <n v="2.4649699433946601"/>
    <n v="161.04730092727499"/>
    <n v="1045.5452852252099"/>
    <n v="36.628657114780403"/>
    <n v="5.0825365929782702"/>
    <n v="281"/>
    <x v="3"/>
    <x v="4"/>
    <n v="45.287641998502799"/>
    <n v="121.05140499649301"/>
    <s v="Friday"/>
    <n v="5"/>
    <x v="5"/>
    <x v="5"/>
    <x v="0"/>
    <n v="26"/>
    <n v="0"/>
  </r>
  <r>
    <n v="40.636165448759598"/>
    <n v="111.179218107682"/>
    <n v="8.5871784825095308"/>
    <n v="14.8982858959351"/>
    <n v="1.7735698297046401"/>
    <n v="72.256195063547494"/>
    <n v="-1.64866972129072"/>
    <n v="24.6639203325701"/>
    <n v="1.0088651421286401"/>
    <n v="355.21306594356997"/>
    <n v="1047.1390128139501"/>
    <n v="46.777514964653498"/>
    <n v="5.5498714091562604"/>
    <n v="495"/>
    <x v="2"/>
    <x v="2"/>
    <n v="23.057024546928599"/>
    <n v="112.99015154478001"/>
    <s v="Sunday"/>
    <n v="8"/>
    <x v="10"/>
    <x v="0"/>
    <x v="0"/>
    <n v="88"/>
    <n v="1"/>
  </r>
  <r>
    <n v="168.008565558448"/>
    <n v="239.24277572180799"/>
    <n v="91.062083893205099"/>
    <n v="3.00602558592638"/>
    <n v="4.1423241191026001"/>
    <n v="117.300508152777"/>
    <n v="27.4778549236168"/>
    <n v="84.466539147063202"/>
    <n v="5.6351407834533003"/>
    <n v="207.24131864603501"/>
    <n v="1036.6182095715301"/>
    <n v="5.4714507894203503"/>
    <n v="9.9754459315606798"/>
    <n v="146"/>
    <x v="2"/>
    <x v="0"/>
    <n v="24.9219054848665"/>
    <n v="121.749542291951"/>
    <s v="Saturday"/>
    <n v="14"/>
    <x v="11"/>
    <x v="2"/>
    <x v="4"/>
    <n v="42"/>
    <n v="0"/>
  </r>
  <r>
    <n v="148.15636523713599"/>
    <n v="174.11377588233901"/>
    <n v="27.398523174058202"/>
    <n v="45.640049653139997"/>
    <n v="0.18609234045013401"/>
    <n v="141.62753144183401"/>
    <n v="4.4141596257445403"/>
    <n v="58.239094422441802"/>
    <n v="2.54664884360874"/>
    <n v="121.289457571318"/>
    <n v="1016.6208812477799"/>
    <n v="41.014608744419803"/>
    <n v="4.5810810359229199"/>
    <n v="26"/>
    <x v="3"/>
    <x v="2"/>
    <n v="35.612838575468302"/>
    <n v="111.660472417107"/>
    <s v="Monday"/>
    <n v="14"/>
    <x v="0"/>
    <x v="4"/>
    <x v="1"/>
    <n v="53"/>
    <n v="0"/>
  </r>
  <r>
    <n v="98.197409369767399"/>
    <n v="237.092365953533"/>
    <n v="67.656301769618096"/>
    <n v="16.165368871755099"/>
    <n v="4.2332760598218497"/>
    <n v="146.59212368502301"/>
    <n v="35.641605779724799"/>
    <n v="85.677804898998403"/>
    <n v="9.2091511126551797"/>
    <n v="270.867783067944"/>
    <n v="1035.7576173187899"/>
    <n v="18.923270393608899"/>
    <n v="15.4669697619857"/>
    <n v="331"/>
    <x v="2"/>
    <x v="1"/>
    <n v="44.248675810824601"/>
    <n v="105.718617666097"/>
    <s v="Monday"/>
    <n v="5"/>
    <x v="7"/>
    <x v="7"/>
    <x v="4"/>
    <n v="70"/>
    <n v="1"/>
  </r>
  <r>
    <n v="148.89939381600499"/>
    <n v="23.077384638224601"/>
    <n v="95.193712780425798"/>
    <n v="29.6086991748721"/>
    <n v="3.80291782613146"/>
    <n v="85.626913255216195"/>
    <n v="15.663282250224"/>
    <n v="10.242980963514601"/>
    <n v="7.0726183335902801"/>
    <n v="269.83055542285899"/>
    <n v="1014.55668384328"/>
    <n v="42.540337963297901"/>
    <n v="12.884992267665099"/>
    <n v="401"/>
    <x v="2"/>
    <x v="3"/>
    <n v="31.121425464911098"/>
    <n v="95.161536053269103"/>
    <s v="Sunday"/>
    <n v="0"/>
    <x v="7"/>
    <x v="4"/>
    <x v="5"/>
    <n v="91"/>
    <n v="1"/>
  </r>
  <r>
    <n v="146.363149450506"/>
    <n v="294.335070741945"/>
    <n v="54.6981663674297"/>
    <n v="28.676209050980201"/>
    <n v="2.9996077928832201"/>
    <n v="191.79882305691001"/>
    <n v="-7.8173983660296003"/>
    <n v="54.539555668051101"/>
    <n v="7.9266493391552899"/>
    <n v="71.652367616203705"/>
    <n v="995.68810106147396"/>
    <n v="43.4977821906337"/>
    <n v="10.769917042107901"/>
    <n v="365"/>
    <x v="3"/>
    <x v="1"/>
    <n v="20.634681944807198"/>
    <n v="129.37531256482799"/>
    <s v="Tuesday"/>
    <n v="22"/>
    <x v="6"/>
    <x v="4"/>
    <x v="0"/>
    <n v="87"/>
    <n v="1"/>
  </r>
  <r>
    <n v="77.708877126569703"/>
    <n v="60.437873217633502"/>
    <n v="91.472278668808698"/>
    <n v="40.456658354294099"/>
    <n v="4.1093845799498796"/>
    <n v="106.47768719248801"/>
    <n v="32.256769004985699"/>
    <n v="44.111703169752701"/>
    <n v="8.5930840570801994"/>
    <n v="293.91702615585399"/>
    <n v="1006.76535747691"/>
    <n v="39.490431360067603"/>
    <n v="7.4024131553728303"/>
    <n v="76"/>
    <x v="3"/>
    <x v="3"/>
    <n v="47.731243096171603"/>
    <n v="117.74152665398"/>
    <s v="Wednesday"/>
    <n v="0"/>
    <x v="4"/>
    <x v="5"/>
    <x v="3"/>
    <n v="76"/>
    <n v="0"/>
  </r>
  <r>
    <n v="155.551566638266"/>
    <n v="92.209720456694896"/>
    <n v="17.476899470141401"/>
    <n v="3.6631684325651599"/>
    <n v="2.4461692848036098"/>
    <n v="151.16991579997301"/>
    <n v="-7.3199735806202604"/>
    <n v="89.1378317645474"/>
    <n v="2.31901273091571"/>
    <n v="130.321242860756"/>
    <n v="1034.0636191395499"/>
    <n v="41.372828483712503"/>
    <n v="7.81499986140195"/>
    <n v="77"/>
    <x v="3"/>
    <x v="4"/>
    <n v="45.754667686807998"/>
    <n v="109.452971960676"/>
    <s v="Thursday"/>
    <n v="19"/>
    <x v="7"/>
    <x v="2"/>
    <x v="1"/>
    <n v="41"/>
    <n v="0"/>
  </r>
  <r>
    <n v="227.39037953409701"/>
    <n v="212.368400022358"/>
    <n v="56.122378442991"/>
    <n v="25.2226692411725"/>
    <n v="3.7675692663905398"/>
    <n v="129.30547568440099"/>
    <n v="13.181217426997099"/>
    <n v="11.648830966193"/>
    <n v="6.6197582238446699"/>
    <n v="250.34587861350499"/>
    <n v="1036.9682402410299"/>
    <n v="36.899769900889098"/>
    <n v="5.8798222245081098"/>
    <n v="257"/>
    <x v="0"/>
    <x v="0"/>
    <n v="32.353934126897101"/>
    <n v="106.543542708058"/>
    <s v="Tuesday"/>
    <n v="18"/>
    <x v="7"/>
    <x v="0"/>
    <x v="2"/>
    <n v="82"/>
    <n v="0"/>
  </r>
  <r>
    <n v="125.190250372731"/>
    <n v="96.218019948111603"/>
    <n v="79.382359624474603"/>
    <n v="5.3748258125344499"/>
    <n v="0.75747168945253696"/>
    <n v="151.285330039418"/>
    <n v="38.094403595737703"/>
    <n v="81.378677167609197"/>
    <n v="3.51518437988521"/>
    <n v="94.226757564967897"/>
    <n v="1020.60139309381"/>
    <n v="17.424888968398601"/>
    <n v="15.157347840490401"/>
    <n v="467"/>
    <x v="3"/>
    <x v="1"/>
    <n v="29.819223236942701"/>
    <n v="123.645291137421"/>
    <s v="Friday"/>
    <n v="6"/>
    <x v="1"/>
    <x v="1"/>
    <x v="1"/>
    <n v="20"/>
    <n v="1"/>
  </r>
  <r>
    <n v="202.488913754023"/>
    <n v="105.784103505633"/>
    <n v="76.761288382286097"/>
    <n v="22.4050716446156"/>
    <n v="4.8224512164381901"/>
    <n v="48.775145117819697"/>
    <n v="38.267455089622501"/>
    <n v="73.580357596378093"/>
    <n v="3.8510599423945799"/>
    <n v="1.8190517045403301"/>
    <n v="1014.48940676089"/>
    <n v="47.043574773806299"/>
    <n v="4.14035350927176"/>
    <n v="394"/>
    <x v="2"/>
    <x v="3"/>
    <n v="43.8618651332295"/>
    <n v="105.893959653995"/>
    <s v="Tuesday"/>
    <n v="21"/>
    <x v="0"/>
    <x v="3"/>
    <x v="2"/>
    <n v="74"/>
    <n v="1"/>
  </r>
  <r>
    <n v="33.632439260068701"/>
    <n v="138.083581770683"/>
    <n v="92.016225373153802"/>
    <n v="24.843476545336099"/>
    <n v="1.19312676334471"/>
    <n v="14.405890081479701"/>
    <n v="39.621925376925397"/>
    <n v="98.010945863860698"/>
    <n v="6.9823020325340499"/>
    <n v="300.011952685072"/>
    <n v="1015.14843358014"/>
    <n v="2.7582493685312901"/>
    <n v="15.4217720910762"/>
    <n v="462"/>
    <x v="2"/>
    <x v="3"/>
    <n v="46.011184589425199"/>
    <n v="128.55129611084999"/>
    <s v="Friday"/>
    <n v="3"/>
    <x v="6"/>
    <x v="0"/>
    <x v="5"/>
    <n v="95"/>
    <n v="1"/>
  </r>
  <r>
    <n v="228.04695791689099"/>
    <n v="87.209007750684606"/>
    <n v="23.733426764851501"/>
    <n v="8.4287882155523395"/>
    <n v="3.9906947307033098"/>
    <n v="97.915350206393498"/>
    <n v="5.2641214484171197"/>
    <n v="92.708839272017698"/>
    <n v="5.7942880382558997"/>
    <n v="158.64425294835701"/>
    <n v="1040.3535791634899"/>
    <n v="27.640788683482899"/>
    <n v="2.8723350223850002"/>
    <n v="257"/>
    <x v="0"/>
    <x v="0"/>
    <n v="22.4041203584278"/>
    <n v="97.968848307888607"/>
    <s v="Friday"/>
    <n v="7"/>
    <x v="7"/>
    <x v="7"/>
    <x v="0"/>
    <n v="73"/>
    <n v="0"/>
  </r>
  <r>
    <n v="130.97775337193099"/>
    <n v="228.507759978937"/>
    <n v="23.366568415645201"/>
    <n v="6.0001217716090904"/>
    <n v="0.55712338773345405"/>
    <n v="57.050094485583003"/>
    <n v="-8.4546183930184799"/>
    <n v="34.154812691307697"/>
    <n v="0.60895657246974799"/>
    <n v="37.1056592101923"/>
    <n v="1037.37316102109"/>
    <n v="46.515265602693098"/>
    <n v="8.9731650947392296"/>
    <n v="295"/>
    <x v="0"/>
    <x v="3"/>
    <n v="38.452824125824399"/>
    <n v="96.974566879031002"/>
    <s v="Thursday"/>
    <n v="10"/>
    <x v="11"/>
    <x v="4"/>
    <x v="0"/>
    <n v="67"/>
    <n v="0"/>
  </r>
  <r>
    <n v="109.535784338648"/>
    <n v="201.25107090655899"/>
    <n v="34.2165088061194"/>
    <n v="44.030681973766697"/>
    <n v="4.3113378280296804"/>
    <n v="10.4675259902242"/>
    <n v="9.2195482316666997"/>
    <n v="72.583536586227197"/>
    <n v="1.76395963412825"/>
    <n v="69.966295514172501"/>
    <n v="1021.34351464937"/>
    <n v="1.4376566863259299"/>
    <n v="16.0966574867094"/>
    <n v="425"/>
    <x v="3"/>
    <x v="2"/>
    <n v="34.009512777518999"/>
    <n v="115.344915339238"/>
    <s v="Friday"/>
    <n v="0"/>
    <x v="11"/>
    <x v="8"/>
    <x v="2"/>
    <n v="35"/>
    <n v="1"/>
  </r>
  <r>
    <n v="72.560599412389905"/>
    <n v="291.95580854216598"/>
    <n v="36.392336402973299"/>
    <n v="13.029400663376601"/>
    <n v="2.5228963394805599"/>
    <n v="166.31617140044801"/>
    <n v="29.496601821506601"/>
    <n v="52.156033316082897"/>
    <n v="4.6099424456544904"/>
    <n v="286.98619999994997"/>
    <n v="985.94478707625399"/>
    <n v="9.7128043491987004"/>
    <n v="14.9796707104029"/>
    <n v="51"/>
    <x v="2"/>
    <x v="2"/>
    <n v="24.469445231390701"/>
    <n v="101.40715033088399"/>
    <s v="Tuesday"/>
    <n v="11"/>
    <x v="0"/>
    <x v="7"/>
    <x v="1"/>
    <n v="78"/>
    <n v="0"/>
  </r>
  <r>
    <n v="10.4323700177336"/>
    <n v="160.423438762416"/>
    <n v="37.458635441346701"/>
    <n v="38.682077984005304"/>
    <n v="4.4159877464402602"/>
    <n v="180.66749316193599"/>
    <n v="35.172969958929002"/>
    <n v="79.160615786723397"/>
    <n v="2.5513610193688199"/>
    <n v="314.23197312398901"/>
    <n v="1003.71257379223"/>
    <n v="29.313942474756001"/>
    <n v="13.9289959348406"/>
    <n v="450"/>
    <x v="1"/>
    <x v="0"/>
    <n v="46.760352516553802"/>
    <n v="94.062649820017"/>
    <s v="Saturday"/>
    <n v="17"/>
    <x v="11"/>
    <x v="9"/>
    <x v="5"/>
    <n v="88"/>
    <n v="1"/>
  </r>
  <r>
    <n v="35.542171507576597"/>
    <n v="289.45067799862102"/>
    <n v="67.727394961269496"/>
    <n v="8.0596343788585401"/>
    <n v="3.0558714099134399"/>
    <n v="195.99601337357299"/>
    <n v="30.631340515336301"/>
    <n v="31.198547979486701"/>
    <n v="1.7404235540341799"/>
    <n v="358.59599615426299"/>
    <n v="994.12462181259195"/>
    <n v="42.722800125720397"/>
    <n v="5.4541552252289103"/>
    <n v="465"/>
    <x v="1"/>
    <x v="4"/>
    <n v="26.624397684320499"/>
    <n v="91.378333034285305"/>
    <s v="Friday"/>
    <n v="3"/>
    <x v="1"/>
    <x v="4"/>
    <x v="2"/>
    <n v="28"/>
    <n v="1"/>
  </r>
  <r>
    <n v="248.57155606818"/>
    <n v="138.44530121377801"/>
    <n v="53.653204876164097"/>
    <n v="44.5536455805467"/>
    <n v="4.2452258330329196"/>
    <n v="196.24038440232701"/>
    <n v="17.373772424810898"/>
    <n v="59.8992253465617"/>
    <n v="1.8335341139108301"/>
    <n v="67.229404622007095"/>
    <n v="983.56486845838697"/>
    <n v="30.627116816120001"/>
    <n v="14.412699718080299"/>
    <n v="379"/>
    <x v="1"/>
    <x v="2"/>
    <n v="40.977708961020703"/>
    <n v="116.20502955694"/>
    <s v="Tuesday"/>
    <n v="14"/>
    <x v="9"/>
    <x v="9"/>
    <x v="5"/>
    <n v="99"/>
    <n v="1"/>
  </r>
  <r>
    <n v="106.01405099179399"/>
    <n v="200.252963496565"/>
    <n v="6.8704952870157303"/>
    <n v="40.581785050180898"/>
    <n v="1.8191964355736601"/>
    <n v="56.2426300487787"/>
    <n v="33.503096955737"/>
    <n v="57.7557895383313"/>
    <n v="8.0925089644004604"/>
    <n v="3.34595839519393"/>
    <n v="1001.96559937268"/>
    <n v="3.1374199729249499"/>
    <n v="6.9076421555431198"/>
    <n v="153"/>
    <x v="2"/>
    <x v="2"/>
    <n v="42.595302283979301"/>
    <n v="107.78456103857501"/>
    <s v="Monday"/>
    <n v="17"/>
    <x v="5"/>
    <x v="6"/>
    <x v="2"/>
    <n v="31"/>
    <n v="0"/>
  </r>
  <r>
    <n v="185.51001643018199"/>
    <n v="80.162376827245893"/>
    <n v="67.425422481109095"/>
    <n v="26.676112635924301"/>
    <n v="3.6024675437044"/>
    <n v="21.100747205344"/>
    <n v="-5.4464926136729298E-2"/>
    <n v="74.044741300403899"/>
    <n v="9.7331392911896302"/>
    <n v="224.216306512839"/>
    <n v="1026.0406771591599"/>
    <n v="2.8258715341513501"/>
    <n v="17.806734338727701"/>
    <n v="14"/>
    <x v="1"/>
    <x v="3"/>
    <n v="29.695004003213501"/>
    <n v="119.986918119414"/>
    <s v="Saturday"/>
    <n v="16"/>
    <x v="0"/>
    <x v="7"/>
    <x v="2"/>
    <n v="81"/>
    <n v="0"/>
  </r>
  <r>
    <n v="108.494722111207"/>
    <n v="28.332637156965401"/>
    <n v="7.9925017268332201"/>
    <n v="28.629415176814199"/>
    <n v="1.8183470873495"/>
    <n v="148.794897308321"/>
    <n v="6.3449202535354496"/>
    <n v="49.408659233479"/>
    <n v="3.1811121226705601"/>
    <n v="85.625023662285798"/>
    <n v="1012.57534137044"/>
    <n v="46.3771521499106"/>
    <n v="15.098395464050601"/>
    <n v="318"/>
    <x v="0"/>
    <x v="3"/>
    <n v="45.317874555562298"/>
    <n v="120.408043823386"/>
    <s v="Friday"/>
    <n v="17"/>
    <x v="3"/>
    <x v="8"/>
    <x v="1"/>
    <n v="16"/>
    <n v="1"/>
  </r>
  <r>
    <n v="172.98852199747299"/>
    <n v="215.42123290645301"/>
    <n v="73.485462955727598"/>
    <n v="11.757619999578299"/>
    <n v="0.85990465038799002"/>
    <n v="31.860676522683601"/>
    <n v="-1.7142920578168299"/>
    <n v="40.208988524010998"/>
    <n v="9.1997817978721894"/>
    <n v="106.919086784466"/>
    <n v="981.724754056753"/>
    <n v="47.402257043750097"/>
    <n v="16.851759008880599"/>
    <n v="271"/>
    <x v="0"/>
    <x v="4"/>
    <n v="32.582498748358297"/>
    <n v="115.329217665369"/>
    <s v="Friday"/>
    <n v="2"/>
    <x v="2"/>
    <x v="0"/>
    <x v="1"/>
    <n v="41"/>
    <n v="0"/>
  </r>
  <r>
    <n v="107.337440639329"/>
    <n v="188.65094836013799"/>
    <n v="44.840603408745899"/>
    <n v="7.9412467982185699"/>
    <n v="0.87842696342795601"/>
    <n v="29.498491431147901"/>
    <n v="-1.61054813966601"/>
    <n v="72.272415648248"/>
    <n v="1.35204157164253"/>
    <n v="342.43484318311801"/>
    <n v="1001.76087330915"/>
    <n v="45.989505528355302"/>
    <n v="2.2020142387279802"/>
    <n v="396"/>
    <x v="3"/>
    <x v="4"/>
    <n v="46.917806051979298"/>
    <n v="104.833435414327"/>
    <s v="Thursday"/>
    <n v="10"/>
    <x v="2"/>
    <x v="2"/>
    <x v="0"/>
    <n v="14"/>
    <n v="1"/>
  </r>
  <r>
    <n v="93.280084919737902"/>
    <n v="294.14553348386198"/>
    <n v="88.794254739950702"/>
    <n v="7.6678852350919904"/>
    <n v="2.7287752366040001"/>
    <n v="130.55009922312101"/>
    <n v="-3.0974703809242299"/>
    <n v="29.8919418553767"/>
    <n v="6.4426913302096498"/>
    <n v="127.89302972353001"/>
    <n v="1049.3079160127299"/>
    <n v="41.217506596083197"/>
    <n v="15.540550138720301"/>
    <n v="479"/>
    <x v="2"/>
    <x v="2"/>
    <n v="43.581774797975797"/>
    <n v="120.30569834352499"/>
    <s v="Monday"/>
    <n v="2"/>
    <x v="0"/>
    <x v="6"/>
    <x v="4"/>
    <n v="11"/>
    <n v="1"/>
  </r>
  <r>
    <n v="42.950385943875297"/>
    <n v="48.724130266313097"/>
    <n v="61.886088085940699"/>
    <n v="43.766405005483101"/>
    <n v="0.474307671447463"/>
    <n v="79.525339602162703"/>
    <n v="7.8790555040910899"/>
    <n v="92.964650728059397"/>
    <n v="7.8089908100942997"/>
    <n v="35.799523903723298"/>
    <n v="1005.8194006559499"/>
    <n v="36.538464442854398"/>
    <n v="15.724602143428701"/>
    <n v="350"/>
    <x v="0"/>
    <x v="1"/>
    <n v="47.301842173238597"/>
    <n v="101.170999601544"/>
    <s v="Saturday"/>
    <n v="13"/>
    <x v="6"/>
    <x v="8"/>
    <x v="0"/>
    <n v="70"/>
    <n v="1"/>
  </r>
  <r>
    <n v="184.52354806745799"/>
    <n v="223.477013553484"/>
    <n v="87.111486482933401"/>
    <n v="11.872038604228599"/>
    <n v="4.3786856436903498"/>
    <n v="111.18724290186501"/>
    <n v="9.8507288703964093"/>
    <n v="91.897688506298195"/>
    <n v="6.2312294668735104"/>
    <n v="55.086650646482099"/>
    <n v="998.23201787266805"/>
    <n v="47.683642253506399"/>
    <n v="10.211010151942901"/>
    <n v="346"/>
    <x v="3"/>
    <x v="2"/>
    <n v="36.6050251175513"/>
    <n v="116.490452461738"/>
    <s v="Wednesday"/>
    <n v="3"/>
    <x v="4"/>
    <x v="7"/>
    <x v="2"/>
    <n v="98"/>
    <n v="1"/>
  </r>
  <r>
    <n v="154.72681410416899"/>
    <n v="144.35742711054101"/>
    <n v="84.608743402892401"/>
    <n v="5.0452549907864697"/>
    <n v="2.0173818028558301"/>
    <n v="109.076162713819"/>
    <n v="15.727796004564199"/>
    <n v="37.436492670212601"/>
    <n v="4.3955356313213798"/>
    <n v="180.207974041748"/>
    <n v="1022.42976520038"/>
    <n v="7.0929079474505397"/>
    <n v="1.6404432104317399"/>
    <n v="343"/>
    <x v="2"/>
    <x v="1"/>
    <n v="34.268754936643703"/>
    <n v="92.389622005056793"/>
    <s v="Monday"/>
    <n v="13"/>
    <x v="9"/>
    <x v="2"/>
    <x v="0"/>
    <n v="64"/>
    <n v="1"/>
  </r>
  <r>
    <n v="159.81949628927899"/>
    <n v="116.87747677866"/>
    <n v="44.257732866546696"/>
    <n v="47.884625088012903"/>
    <n v="2.1872944829721099"/>
    <n v="16.745070188717499"/>
    <n v="-9.9821105554521894E-2"/>
    <n v="49.182458723337703"/>
    <n v="8.7338888823190501"/>
    <n v="2.84698017129314"/>
    <n v="988.19776338052395"/>
    <n v="16.211685358919699"/>
    <n v="18.779619497262701"/>
    <n v="374"/>
    <x v="1"/>
    <x v="1"/>
    <n v="32.916940235862299"/>
    <n v="119.908718474184"/>
    <s v="Wednesday"/>
    <n v="11"/>
    <x v="11"/>
    <x v="9"/>
    <x v="0"/>
    <n v="72"/>
    <n v="1"/>
  </r>
  <r>
    <n v="127.099877427618"/>
    <n v="140.440008563558"/>
    <n v="47.874778074016596"/>
    <n v="1.81967183743871"/>
    <n v="0.39612657367708398"/>
    <n v="120.231829319181"/>
    <n v="27.6154004997572"/>
    <n v="15.673142068044999"/>
    <n v="9.7764140870889999"/>
    <n v="297.18522154540301"/>
    <n v="1038.7593580959699"/>
    <n v="12.7620603202865"/>
    <n v="9.5296000662342895"/>
    <n v="171"/>
    <x v="0"/>
    <x v="4"/>
    <n v="37.9929870676837"/>
    <n v="125.738016183168"/>
    <s v="Thursday"/>
    <n v="0"/>
    <x v="5"/>
    <x v="9"/>
    <x v="1"/>
    <n v="35"/>
    <n v="0"/>
  </r>
  <r>
    <n v="233.06978258641499"/>
    <n v="218.57496830584299"/>
    <n v="87.132727724516997"/>
    <n v="46.113412303797503"/>
    <n v="1.5078478082232301"/>
    <n v="40.371191903234198"/>
    <n v="24.004309640673501"/>
    <n v="16.240069198496499"/>
    <n v="8.5187284384728201"/>
    <n v="322.76952209281899"/>
    <n v="1010.07871270944"/>
    <n v="12.870743065929"/>
    <n v="2.4049223579077998"/>
    <n v="343"/>
    <x v="0"/>
    <x v="1"/>
    <n v="43.848883570262103"/>
    <n v="118.37675170329101"/>
    <s v="Friday"/>
    <n v="13"/>
    <x v="10"/>
    <x v="0"/>
    <x v="3"/>
    <n v="16"/>
    <n v="1"/>
  </r>
  <r>
    <n v="57.109934356719599"/>
    <n v="73.5436016365326"/>
    <n v="31.887613879059099"/>
    <n v="47.298401015357399"/>
    <n v="0.98856236817026499"/>
    <n v="89.569244210414098"/>
    <n v="39.047041835694898"/>
    <n v="31.824600391900599"/>
    <n v="6.8026848111624201"/>
    <n v="60.403802903569897"/>
    <n v="996.19074977612502"/>
    <n v="7.8734476526468304"/>
    <n v="16.207036916595602"/>
    <n v="197"/>
    <x v="2"/>
    <x v="3"/>
    <n v="42.545573766436597"/>
    <n v="124.149327328057"/>
    <s v="Tuesday"/>
    <n v="18"/>
    <x v="0"/>
    <x v="5"/>
    <x v="2"/>
    <n v="80"/>
    <n v="0"/>
  </r>
  <r>
    <n v="88.353266987282794"/>
    <n v="130.038137671128"/>
    <n v="42.378527400838898"/>
    <n v="11.7073151274057"/>
    <n v="0.614989762214179"/>
    <n v="83.806485005864104"/>
    <n v="39.161553514096802"/>
    <n v="43.371476508561102"/>
    <n v="3.0583507066027802"/>
    <n v="44.784368332723702"/>
    <n v="995.84341763479199"/>
    <n v="9.1682881594523398"/>
    <n v="12.137753664445899"/>
    <n v="377"/>
    <x v="0"/>
    <x v="1"/>
    <n v="30.362003522998901"/>
    <n v="90.049902364209004"/>
    <s v="Wednesday"/>
    <n v="5"/>
    <x v="11"/>
    <x v="6"/>
    <x v="2"/>
    <n v="20"/>
    <n v="1"/>
  </r>
  <r>
    <n v="201.62683107084399"/>
    <n v="209.14679407099001"/>
    <n v="66.569577910660698"/>
    <n v="16.323721800901101"/>
    <n v="4.1162753402732699"/>
    <n v="32.573229241963297"/>
    <n v="26.446318038027002"/>
    <n v="42.778964665050701"/>
    <n v="9.5048668735955797"/>
    <n v="62.100257026261303"/>
    <n v="1000.36600151733"/>
    <n v="2.1730061798492901"/>
    <n v="8.2843986748867398"/>
    <n v="354"/>
    <x v="0"/>
    <x v="1"/>
    <n v="38.341840757423803"/>
    <n v="119.752098752013"/>
    <s v="Tuesday"/>
    <n v="7"/>
    <x v="5"/>
    <x v="5"/>
    <x v="3"/>
    <n v="86"/>
    <n v="1"/>
  </r>
  <r>
    <n v="249.13262006213799"/>
    <n v="261.15585054810401"/>
    <n v="65.538426108543902"/>
    <n v="45.497359220537597"/>
    <n v="2.3385780498302"/>
    <n v="107.766772179642"/>
    <n v="7.5888741069360401"/>
    <n v="72.623882836827505"/>
    <n v="1.96671977813704"/>
    <n v="320.62009081382899"/>
    <n v="1030.90690929056"/>
    <n v="47.846192789655603"/>
    <n v="6.4025210569704099"/>
    <n v="484"/>
    <x v="1"/>
    <x v="2"/>
    <n v="33.9582632412734"/>
    <n v="94.9963044134131"/>
    <s v="Friday"/>
    <n v="2"/>
    <x v="5"/>
    <x v="6"/>
    <x v="2"/>
    <n v="3"/>
    <n v="1"/>
  </r>
  <r>
    <n v="100.109988661442"/>
    <n v="175.87315336269799"/>
    <n v="33.783897765966401"/>
    <n v="24.207696876890399"/>
    <n v="2.9679554715955501"/>
    <n v="40.740076451158103"/>
    <n v="26.463983353339401"/>
    <n v="31.018958152747501"/>
    <n v="2.37468990623251"/>
    <n v="183.75019166145901"/>
    <n v="1001.46019223709"/>
    <n v="38.556097654844798"/>
    <n v="8.8480566385618609"/>
    <n v="369"/>
    <x v="1"/>
    <x v="1"/>
    <n v="36.278209024884298"/>
    <n v="91.221878289423898"/>
    <s v="Tuesday"/>
    <n v="10"/>
    <x v="9"/>
    <x v="7"/>
    <x v="5"/>
    <n v="91"/>
    <n v="1"/>
  </r>
  <r>
    <n v="63.618409280056298"/>
    <n v="84.597024419267896"/>
    <n v="14.5828718602419"/>
    <n v="3.98052729569967"/>
    <n v="1.8298213486349899"/>
    <n v="151.316091152149"/>
    <n v="19.8492935575158"/>
    <n v="54.881495784006603"/>
    <n v="3.7919722329507901"/>
    <n v="220.922705718641"/>
    <n v="1048.62155650709"/>
    <n v="22.736108153095302"/>
    <n v="3.3675667186534701"/>
    <n v="86"/>
    <x v="0"/>
    <x v="1"/>
    <n v="44.200692306949001"/>
    <n v="115.428602739105"/>
    <s v="Wednesday"/>
    <n v="4"/>
    <x v="9"/>
    <x v="1"/>
    <x v="3"/>
    <n v="25"/>
    <n v="0"/>
  </r>
  <r>
    <n v="51.795986535481298"/>
    <n v="228.23306151173199"/>
    <n v="40.096419369279403"/>
    <n v="33.315402818341703"/>
    <n v="1.2777593910993901"/>
    <n v="131.37671627926599"/>
    <n v="-3.8330136227749798"/>
    <n v="87.657765470726105"/>
    <n v="4.6317261586592799"/>
    <n v="250.56628973084099"/>
    <n v="1034.86461686042"/>
    <n v="38.8766761565943"/>
    <n v="10.356467645683599"/>
    <n v="224"/>
    <x v="1"/>
    <x v="4"/>
    <n v="20.2655785656959"/>
    <n v="122.550482398687"/>
    <s v="Wednesday"/>
    <n v="5"/>
    <x v="0"/>
    <x v="3"/>
    <x v="2"/>
    <n v="11"/>
    <n v="0"/>
  </r>
  <r>
    <n v="105.040883634487"/>
    <n v="28.968729594521001"/>
    <n v="31.1390578343828"/>
    <n v="17.795648358268"/>
    <n v="1.55691548629843"/>
    <n v="62.885234405292103"/>
    <n v="37.8485600734627"/>
    <n v="79.710980413816401"/>
    <n v="4.1788601571324797"/>
    <n v="101.74793528569499"/>
    <n v="1004.86913632624"/>
    <n v="47.739963712842297"/>
    <n v="13.1603893492697"/>
    <n v="304"/>
    <x v="3"/>
    <x v="0"/>
    <n v="36.353220548114699"/>
    <n v="120.29826767591"/>
    <s v="Monday"/>
    <n v="19"/>
    <x v="5"/>
    <x v="6"/>
    <x v="1"/>
    <n v="85"/>
    <n v="1"/>
  </r>
  <r>
    <n v="165.628853051302"/>
    <n v="38.294385864549"/>
    <n v="41.702837370241902"/>
    <n v="20.499233530482499"/>
    <n v="1.0292385708179801"/>
    <n v="131.971493838642"/>
    <n v="14.245005202662201"/>
    <n v="12.4179909000904"/>
    <n v="0.13423442354343099"/>
    <n v="98.382412119200396"/>
    <n v="982.94183954672303"/>
    <n v="28.2243613220956"/>
    <n v="15.812432507856199"/>
    <n v="97"/>
    <x v="3"/>
    <x v="2"/>
    <n v="48.077254443204197"/>
    <n v="94.454530687888294"/>
    <s v="Sunday"/>
    <n v="20"/>
    <x v="11"/>
    <x v="2"/>
    <x v="2"/>
    <n v="97"/>
    <n v="0"/>
  </r>
  <r>
    <n v="77.8653201968243"/>
    <n v="142.849238834277"/>
    <n v="97.361301039076395"/>
    <n v="14.4943085764194"/>
    <n v="4.81346450615702"/>
    <n v="153.67581744255901"/>
    <n v="-8.4602227946664303"/>
    <n v="21.6523223912703"/>
    <n v="7.09845732337575"/>
    <n v="139.165444589933"/>
    <n v="1013.0567761983"/>
    <n v="30.756698128926899"/>
    <n v="14.6039835314127"/>
    <n v="171"/>
    <x v="0"/>
    <x v="3"/>
    <n v="40.168722313826201"/>
    <n v="113.16111637505"/>
    <s v="Wednesday"/>
    <n v="0"/>
    <x v="5"/>
    <x v="7"/>
    <x v="1"/>
    <n v="92"/>
    <n v="0"/>
  </r>
  <r>
    <n v="35.842571014533597"/>
    <n v="106.423549380037"/>
    <n v="17.814903787778199"/>
    <n v="43.281919699066201"/>
    <n v="4.8740856920179798"/>
    <n v="117.787662123491"/>
    <n v="12.6340774304451"/>
    <n v="15.1305969064345"/>
    <n v="6.9285584348767904"/>
    <n v="42.989824439125499"/>
    <n v="996.85437707523499"/>
    <n v="20.7915340206956"/>
    <n v="2.33580669003923"/>
    <n v="212"/>
    <x v="2"/>
    <x v="4"/>
    <n v="38.220887940529302"/>
    <n v="105.80034529090599"/>
    <s v="Tuesday"/>
    <n v="14"/>
    <x v="0"/>
    <x v="3"/>
    <x v="1"/>
    <n v="72"/>
    <n v="0"/>
  </r>
  <r>
    <n v="130.73901663346999"/>
    <n v="249.49477021832101"/>
    <n v="31.931320218570502"/>
    <n v="16.334917685454599"/>
    <n v="2.7572939625159099"/>
    <n v="141.20302233550299"/>
    <n v="29.644951003759001"/>
    <n v="68.885724164904204"/>
    <n v="8.7529019163001394"/>
    <n v="259.59135887623"/>
    <n v="999.02910262666296"/>
    <n v="4.0326051151677804"/>
    <n v="16.202562368187198"/>
    <n v="390"/>
    <x v="2"/>
    <x v="0"/>
    <n v="27.352747661339201"/>
    <n v="96.7566492092121"/>
    <s v="Monday"/>
    <n v="14"/>
    <x v="8"/>
    <x v="9"/>
    <x v="0"/>
    <n v="43"/>
    <n v="1"/>
  </r>
  <r>
    <n v="30.691148068059402"/>
    <n v="120.23908075199201"/>
    <n v="40.946039106742397"/>
    <n v="21.593337213587301"/>
    <n v="4.3217568972328904"/>
    <n v="110.37694817926401"/>
    <n v="4.1227971913308599"/>
    <n v="28.8833579902156"/>
    <n v="9.5802723508016392"/>
    <n v="51.110291320162503"/>
    <n v="1017.13271683116"/>
    <n v="4.4748818275687396"/>
    <n v="15.7507206597072"/>
    <n v="184"/>
    <x v="1"/>
    <x v="1"/>
    <n v="28.0070620304515"/>
    <n v="110.51305580569399"/>
    <s v="Tuesday"/>
    <n v="9"/>
    <x v="2"/>
    <x v="2"/>
    <x v="2"/>
    <n v="67"/>
    <n v="0"/>
  </r>
  <r>
    <n v="140.83595230427599"/>
    <n v="271.11063073670402"/>
    <n v="48.790482246844398"/>
    <n v="46.365575709773402"/>
    <n v="0.58405743574206703"/>
    <n v="88.571437526832099"/>
    <n v="35.9489239151711"/>
    <n v="54.252676792529599"/>
    <n v="9.6472495578018407"/>
    <n v="259.6374975361"/>
    <n v="1046.56243842454"/>
    <n v="45.679674738857003"/>
    <n v="2.7426043475662398"/>
    <n v="295"/>
    <x v="2"/>
    <x v="3"/>
    <n v="41.950261549752398"/>
    <n v="119.12891870283801"/>
    <s v="Sunday"/>
    <n v="13"/>
    <x v="1"/>
    <x v="4"/>
    <x v="1"/>
    <n v="85"/>
    <n v="0"/>
  </r>
  <r>
    <n v="42.053881440960403"/>
    <n v="196.04127014095999"/>
    <n v="48.0064303237804"/>
    <n v="27.464292248403599"/>
    <n v="2.5538769412984701"/>
    <n v="160.88039981208101"/>
    <n v="-4.6137302673032696"/>
    <n v="91.261214826747803"/>
    <n v="8.9394056336458991"/>
    <n v="118.166780632976"/>
    <n v="993.85404954702506"/>
    <n v="5.9621613471188102"/>
    <n v="0.65806212803238395"/>
    <n v="194"/>
    <x v="2"/>
    <x v="2"/>
    <n v="43.737316199798101"/>
    <n v="118.157629297791"/>
    <s v="Thursday"/>
    <n v="13"/>
    <x v="2"/>
    <x v="1"/>
    <x v="0"/>
    <n v="72"/>
    <n v="0"/>
  </r>
  <r>
    <n v="86.6337313070824"/>
    <n v="217.94548845711699"/>
    <n v="41.214719589345698"/>
    <n v="43.444102602804399"/>
    <n v="2.4561836751280901"/>
    <n v="21.735326241068002"/>
    <n v="38.301935549033303"/>
    <n v="29.8020553180517"/>
    <n v="1.84180909760989"/>
    <n v="58.429690372744503"/>
    <n v="1018.0408703169099"/>
    <n v="46.445300673226498"/>
    <n v="14.948289287009199"/>
    <n v="80"/>
    <x v="1"/>
    <x v="1"/>
    <n v="31.8953422535781"/>
    <n v="109.19964859303801"/>
    <s v="Tuesday"/>
    <n v="16"/>
    <x v="8"/>
    <x v="1"/>
    <x v="5"/>
    <n v="47"/>
    <n v="0"/>
  </r>
  <r>
    <n v="67.801099129788994"/>
    <n v="246.72142788043899"/>
    <n v="61.587378834872901"/>
    <n v="30.5963817619275"/>
    <n v="4.4150311030951297"/>
    <n v="86.041612927996994"/>
    <n v="24.725514950367302"/>
    <n v="40.429619858149003"/>
    <n v="1.2621532422302699"/>
    <n v="179.874788193906"/>
    <n v="998.86553815861305"/>
    <n v="46.381414515482803"/>
    <n v="10.6570173421576"/>
    <n v="147"/>
    <x v="0"/>
    <x v="4"/>
    <n v="45.156871210854199"/>
    <n v="98.277248564768499"/>
    <s v="Sunday"/>
    <n v="9"/>
    <x v="5"/>
    <x v="4"/>
    <x v="0"/>
    <n v="37"/>
    <n v="0"/>
  </r>
  <r>
    <n v="24.310490479299201"/>
    <n v="79.700636388076802"/>
    <n v="5.5537623167166297"/>
    <n v="40.979140542249397"/>
    <n v="4.5854498291923402"/>
    <n v="10.85121008041"/>
    <n v="39.752475547242597"/>
    <n v="87.318626601820895"/>
    <n v="2.2243857163193299"/>
    <n v="76.677201683894495"/>
    <n v="1006.20204849865"/>
    <n v="2.44579983067801"/>
    <n v="17.227018543350599"/>
    <n v="111"/>
    <x v="0"/>
    <x v="3"/>
    <n v="24.4766472200143"/>
    <n v="117.41204528450599"/>
    <s v="Thursday"/>
    <n v="11"/>
    <x v="9"/>
    <x v="8"/>
    <x v="5"/>
    <n v="23"/>
    <n v="0"/>
  </r>
  <r>
    <n v="154.72077253950201"/>
    <n v="104.37935356891199"/>
    <n v="25.764687478075601"/>
    <n v="45.048068327829498"/>
    <n v="0.21176280675188"/>
    <n v="189.98948869633"/>
    <n v="5.1805573420792497"/>
    <n v="17.235488618971001"/>
    <n v="3.89809825033598"/>
    <n v="33.883246155563498"/>
    <n v="997.11460756720601"/>
    <n v="48.868713342837701"/>
    <n v="12.977664561686399"/>
    <n v="239"/>
    <x v="0"/>
    <x v="4"/>
    <n v="48.187570598679599"/>
    <n v="125.346206415503"/>
    <s v="Monday"/>
    <n v="19"/>
    <x v="7"/>
    <x v="3"/>
    <x v="0"/>
    <n v="13"/>
    <n v="0"/>
  </r>
  <r>
    <n v="185.578160030601"/>
    <n v="74.829542810947302"/>
    <n v="71.157049722381899"/>
    <n v="46.238646822534697"/>
    <n v="3.3480645245727998"/>
    <n v="141.768437494719"/>
    <n v="27.146582761980799"/>
    <n v="63.8602332752736"/>
    <n v="4.58295702161577"/>
    <n v="231.880350844768"/>
    <n v="1036.2226684085899"/>
    <n v="4.2613994465011897"/>
    <n v="2.1023477942939"/>
    <n v="258"/>
    <x v="1"/>
    <x v="0"/>
    <n v="29.3488964396333"/>
    <n v="106.418896028644"/>
    <s v="Wednesday"/>
    <n v="9"/>
    <x v="10"/>
    <x v="7"/>
    <x v="3"/>
    <n v="82"/>
    <n v="0"/>
  </r>
  <r>
    <n v="159.73163511102001"/>
    <n v="140.01767394371501"/>
    <n v="15.8355184293366"/>
    <n v="10.3684324484658"/>
    <n v="4.3507026185594997"/>
    <n v="146.23571143110601"/>
    <n v="36.2465881333775"/>
    <n v="59.2316890296728"/>
    <n v="3.63985033811338"/>
    <n v="64.662917468306901"/>
    <n v="1044.0996159932599"/>
    <n v="22.419016527146699"/>
    <n v="9.4755188416490306"/>
    <n v="166"/>
    <x v="1"/>
    <x v="3"/>
    <n v="38.885438498664897"/>
    <n v="105.31031868030701"/>
    <s v="Saturday"/>
    <n v="13"/>
    <x v="6"/>
    <x v="9"/>
    <x v="0"/>
    <n v="92"/>
    <n v="0"/>
  </r>
  <r>
    <n v="150.002449487831"/>
    <n v="136.06423996000601"/>
    <n v="74.692077525314701"/>
    <n v="45.825298482853398"/>
    <n v="1.52914340808599"/>
    <n v="128.03913142394401"/>
    <n v="11.8325381406062"/>
    <n v="41.708141177588502"/>
    <n v="8.2350285937806191"/>
    <n v="16.755619028141901"/>
    <n v="996.64499273116405"/>
    <n v="27.181093870374699"/>
    <n v="10.179441653615701"/>
    <n v="439"/>
    <x v="2"/>
    <x v="2"/>
    <n v="24.411356830124401"/>
    <n v="118.927720930775"/>
    <s v="Monday"/>
    <n v="7"/>
    <x v="1"/>
    <x v="4"/>
    <x v="3"/>
    <n v="90"/>
    <n v="1"/>
  </r>
  <r>
    <n v="126.323834273697"/>
    <n v="108.30345739721299"/>
    <n v="40.6149628156708"/>
    <n v="16.330767700341301"/>
    <n v="4.0071901003049399"/>
    <n v="167.871381683415"/>
    <n v="32.609056191098297"/>
    <n v="77.294995629827099"/>
    <n v="8.3271514653416592"/>
    <n v="113.668212757025"/>
    <n v="993.65058251784296"/>
    <n v="47.075006573089603"/>
    <n v="3.8113438477614898"/>
    <n v="176"/>
    <x v="1"/>
    <x v="2"/>
    <n v="43.077919045727903"/>
    <n v="97.139376470376504"/>
    <s v="Tuesday"/>
    <n v="13"/>
    <x v="1"/>
    <x v="1"/>
    <x v="2"/>
    <n v="81"/>
    <n v="0"/>
  </r>
  <r>
    <n v="123.12726303986101"/>
    <n v="256.48823525867499"/>
    <n v="77.638312760915696"/>
    <n v="9.7852274752038007"/>
    <n v="1.9284314985416999"/>
    <n v="90.132273905231202"/>
    <n v="-2.8148730412544301"/>
    <n v="35.632732997971097"/>
    <n v="0.71123252866546105"/>
    <n v="20.290170106815498"/>
    <n v="1025.33998782"/>
    <n v="13.471597045563501"/>
    <n v="3.0701952383931799"/>
    <n v="385"/>
    <x v="2"/>
    <x v="2"/>
    <n v="42.650634548678298"/>
    <n v="95.360309646275795"/>
    <s v="Sunday"/>
    <n v="12"/>
    <x v="11"/>
    <x v="6"/>
    <x v="0"/>
    <n v="88"/>
    <n v="1"/>
  </r>
  <r>
    <n v="131.85506071275299"/>
    <n v="96.682735884428396"/>
    <n v="21.962096448659501"/>
    <n v="4.5898334162380703"/>
    <n v="3.1800289192257498"/>
    <n v="54.052433323092501"/>
    <n v="-2.5728311366996599"/>
    <n v="16.499739320836198"/>
    <n v="8.7878558453128299"/>
    <n v="166.56126913604501"/>
    <n v="1006.49620224307"/>
    <n v="30.938892618342798"/>
    <n v="9.4313714947478893"/>
    <n v="451"/>
    <x v="2"/>
    <x v="2"/>
    <n v="49.858385410042601"/>
    <n v="103.03064955559999"/>
    <s v="Wednesday"/>
    <n v="13"/>
    <x v="11"/>
    <x v="2"/>
    <x v="3"/>
    <n v="44"/>
    <n v="1"/>
  </r>
  <r>
    <n v="207.906371873669"/>
    <n v="289.14019058002799"/>
    <n v="21.135388839712899"/>
    <n v="4.7015370436308501"/>
    <n v="3.6762445927024099"/>
    <n v="151.46700444253699"/>
    <n v="19.778922090021499"/>
    <n v="40.643214266702799"/>
    <n v="8.5711975416162307"/>
    <n v="103.377620024471"/>
    <n v="1035.7945315580801"/>
    <n v="40.900091645744297"/>
    <n v="16.905888738522499"/>
    <n v="484"/>
    <x v="1"/>
    <x v="2"/>
    <n v="38.737281189871197"/>
    <n v="99.881184954869596"/>
    <s v="Sunday"/>
    <n v="22"/>
    <x v="6"/>
    <x v="5"/>
    <x v="1"/>
    <n v="97"/>
    <n v="1"/>
  </r>
  <r>
    <n v="43.721545613739799"/>
    <n v="268.99654016666102"/>
    <n v="44.975898469839201"/>
    <n v="25.576061866784698"/>
    <n v="3.3725179760131101"/>
    <n v="19.086246840201699"/>
    <n v="3.7200154401477898"/>
    <n v="71.230828432160493"/>
    <n v="1.26306157975028"/>
    <n v="191.03922145181301"/>
    <n v="1047.3369173425299"/>
    <n v="31.564324609766398"/>
    <n v="12.711448942997301"/>
    <n v="362"/>
    <x v="1"/>
    <x v="4"/>
    <n v="49.676104104756803"/>
    <n v="98.257173613853098"/>
    <s v="Sunday"/>
    <n v="20"/>
    <x v="0"/>
    <x v="5"/>
    <x v="3"/>
    <n v="11"/>
    <n v="1"/>
  </r>
  <r>
    <n v="169.23995181390401"/>
    <n v="254.05981695032"/>
    <n v="22.719984369788399"/>
    <n v="24.9085389934699"/>
    <n v="4.4334128021964503"/>
    <n v="62.276632894191103"/>
    <n v="39.610028957625701"/>
    <n v="48.766370702813397"/>
    <n v="2.5264013899073499"/>
    <n v="95.384493690849197"/>
    <n v="1036.47140386045"/>
    <n v="21.825257076143298"/>
    <n v="19.987446295283299"/>
    <n v="322"/>
    <x v="1"/>
    <x v="1"/>
    <n v="27.240077752556299"/>
    <n v="107.885960575119"/>
    <s v="Wednesday"/>
    <n v="5"/>
    <x v="8"/>
    <x v="5"/>
    <x v="2"/>
    <n v="84"/>
    <n v="1"/>
  </r>
  <r>
    <n v="71.593766417984398"/>
    <n v="107.538459167347"/>
    <n v="20.650968996266801"/>
    <n v="9.6852833146286095"/>
    <n v="4.8869762724837296"/>
    <n v="28.5463975831723"/>
    <n v="-1.439757238826"/>
    <n v="69.207362946715193"/>
    <n v="3.9482297975312499"/>
    <n v="241.607481072209"/>
    <n v="1044.1993836331901"/>
    <n v="39.515373801895997"/>
    <n v="3.1641531994616998"/>
    <n v="414"/>
    <x v="1"/>
    <x v="2"/>
    <n v="20.122869286474302"/>
    <n v="100.633958057603"/>
    <s v="Saturday"/>
    <n v="17"/>
    <x v="0"/>
    <x v="5"/>
    <x v="3"/>
    <n v="84"/>
    <n v="1"/>
  </r>
  <r>
    <n v="248.694862316518"/>
    <n v="264.69570963752102"/>
    <n v="15.911596106936599"/>
    <n v="15.008858117236899"/>
    <n v="2.0753873284575799"/>
    <n v="125.571811258946"/>
    <n v="30.3930136420507"/>
    <n v="67.496738542486895"/>
    <n v="1.9987525160731301"/>
    <n v="348.48486094356502"/>
    <n v="993.64792052998303"/>
    <n v="11.8720259884534"/>
    <n v="5.3144997127413598"/>
    <n v="409"/>
    <x v="1"/>
    <x v="0"/>
    <n v="48.461503038998003"/>
    <n v="108.698082814258"/>
    <s v="Wednesday"/>
    <n v="8"/>
    <x v="5"/>
    <x v="8"/>
    <x v="0"/>
    <n v="99"/>
    <n v="1"/>
  </r>
  <r>
    <n v="155.52968922411301"/>
    <n v="207.935453583249"/>
    <n v="41.914292388500201"/>
    <n v="16.424135662367998"/>
    <n v="4.2572450211303403"/>
    <n v="184.69174306423801"/>
    <n v="-4.0335018117283399"/>
    <n v="83.989110159310798"/>
    <n v="8.0949396919511507"/>
    <n v="24.2165389948944"/>
    <n v="995.43623646736205"/>
    <n v="12.5766353550753"/>
    <n v="11.0698741218545"/>
    <n v="215"/>
    <x v="3"/>
    <x v="3"/>
    <n v="24.9041859296056"/>
    <n v="98.9329047417217"/>
    <s v="Tuesday"/>
    <n v="11"/>
    <x v="11"/>
    <x v="3"/>
    <x v="3"/>
    <n v="6"/>
    <n v="0"/>
  </r>
  <r>
    <n v="35.9248697346043"/>
    <n v="29.497548953226499"/>
    <n v="54.100166553772198"/>
    <n v="21.034393205761202"/>
    <n v="2.0116387211015998"/>
    <n v="110.014434031058"/>
    <n v="5.4217483876573196"/>
    <n v="25.594283385590501"/>
    <n v="3.55431828489401"/>
    <n v="186.1915248343"/>
    <n v="999.50259959463301"/>
    <n v="5.5227929461893597"/>
    <n v="12.3578012626886"/>
    <n v="316"/>
    <x v="1"/>
    <x v="1"/>
    <n v="48.988119337306003"/>
    <n v="96.839335457782795"/>
    <s v="Sunday"/>
    <n v="0"/>
    <x v="8"/>
    <x v="8"/>
    <x v="5"/>
    <n v="8"/>
    <n v="1"/>
  </r>
  <r>
    <n v="217.466920408325"/>
    <n v="56.528684670260198"/>
    <n v="33.843523324466602"/>
    <n v="32.193882244632697"/>
    <n v="3.2137093879274001"/>
    <n v="68.809002951165894"/>
    <n v="0.628287082617216"/>
    <n v="33.193688312717804"/>
    <n v="3.1897613553395199"/>
    <n v="255.701420258632"/>
    <n v="980.20124888032694"/>
    <n v="8.2928965783899695"/>
    <n v="12.649662224341601"/>
    <n v="338"/>
    <x v="3"/>
    <x v="1"/>
    <n v="41.416676611693099"/>
    <n v="91.821116973296"/>
    <s v="Wednesday"/>
    <n v="6"/>
    <x v="10"/>
    <x v="4"/>
    <x v="1"/>
    <n v="30"/>
    <n v="1"/>
  </r>
  <r>
    <n v="229.12881713986599"/>
    <n v="53.9836080544449"/>
    <n v="92.511687320451202"/>
    <n v="29.467369573225099"/>
    <n v="1.9637619438631699"/>
    <n v="59.4441728742487"/>
    <n v="36.024693187167202"/>
    <n v="73.392786140860593"/>
    <n v="8.1232886827829596"/>
    <n v="55.8886526358216"/>
    <n v="1041.2367059006399"/>
    <n v="23.760137912577601"/>
    <n v="14.8776534694048"/>
    <n v="191"/>
    <x v="0"/>
    <x v="1"/>
    <n v="26.993815984638601"/>
    <n v="115.319163435235"/>
    <s v="Wednesday"/>
    <n v="5"/>
    <x v="10"/>
    <x v="2"/>
    <x v="1"/>
    <n v="51"/>
    <n v="0"/>
  </r>
  <r>
    <n v="34.408674698860999"/>
    <n v="214.29128766778899"/>
    <n v="86.604983943568499"/>
    <n v="37.869088679352402"/>
    <n v="1.9277541830112701"/>
    <n v="188.90812097708201"/>
    <n v="27.2598628608628"/>
    <n v="34.5216753681594"/>
    <n v="8.9830901762725297"/>
    <n v="94.993175674682902"/>
    <n v="1024.28768564392"/>
    <n v="7.8345322818482401"/>
    <n v="8.9813235768136899"/>
    <n v="213"/>
    <x v="1"/>
    <x v="1"/>
    <n v="33.032067170086897"/>
    <n v="112.510904341222"/>
    <s v="Tuesday"/>
    <n v="15"/>
    <x v="0"/>
    <x v="0"/>
    <x v="2"/>
    <n v="12"/>
    <n v="0"/>
  </r>
  <r>
    <n v="176.692145526167"/>
    <n v="265.90335775564301"/>
    <n v="77.097256606653204"/>
    <n v="49.740312883685299"/>
    <n v="3.7797381955678002"/>
    <n v="42.464026477274999"/>
    <n v="34.818995081293203"/>
    <n v="88.174161340672597"/>
    <n v="6.9387931233157101"/>
    <n v="350.86122169474999"/>
    <n v="1009.16036626103"/>
    <n v="20.963962295038801"/>
    <n v="2.2543908187991599"/>
    <n v="295"/>
    <x v="2"/>
    <x v="4"/>
    <n v="33.277875786165701"/>
    <n v="113.434731608532"/>
    <s v="Sunday"/>
    <n v="14"/>
    <x v="7"/>
    <x v="3"/>
    <x v="5"/>
    <n v="55"/>
    <n v="0"/>
  </r>
  <r>
    <n v="65.479253913325607"/>
    <n v="79.531495864136105"/>
    <n v="85.069721401473601"/>
    <n v="14.3130686092391"/>
    <n v="1.8856720121950601"/>
    <n v="81.741744159768601"/>
    <n v="-2.5125173095463098"/>
    <n v="57.599228049349001"/>
    <n v="1.6504674858256301"/>
    <n v="252.40646893144199"/>
    <n v="1013.12615511936"/>
    <n v="40.7869509150879"/>
    <n v="6.6909565323685598"/>
    <n v="475"/>
    <x v="3"/>
    <x v="1"/>
    <n v="35.916119941525103"/>
    <n v="91.681445695240697"/>
    <s v="Thursday"/>
    <n v="0"/>
    <x v="8"/>
    <x v="8"/>
    <x v="3"/>
    <n v="4"/>
    <n v="1"/>
  </r>
  <r>
    <n v="200.701214309899"/>
    <n v="200.92776887215101"/>
    <n v="54.287021559875797"/>
    <n v="4.1667446928465202"/>
    <n v="4.0383689586337503"/>
    <n v="60.211074410255598"/>
    <n v="31.4029449868538"/>
    <n v="71.344366261257804"/>
    <n v="3.66879323476698"/>
    <n v="286.58861467222499"/>
    <n v="1003.2434018112"/>
    <n v="13.894803254058401"/>
    <n v="2.77668672101299"/>
    <n v="149"/>
    <x v="0"/>
    <x v="1"/>
    <n v="42.413736133257601"/>
    <n v="117.916731312479"/>
    <s v="Tuesday"/>
    <n v="6"/>
    <x v="1"/>
    <x v="4"/>
    <x v="0"/>
    <n v="34"/>
    <n v="0"/>
  </r>
  <r>
    <n v="179.809114583911"/>
    <n v="74.792842705565405"/>
    <n v="82.248496690053699"/>
    <n v="39.231168396815299"/>
    <n v="0.78872552213615899"/>
    <n v="114.40047363259301"/>
    <n v="-6.93704779153268"/>
    <n v="16.906559728466799"/>
    <n v="6.0153679010212802"/>
    <n v="356.02978684060298"/>
    <n v="1020.08886645276"/>
    <n v="11.4214274273056"/>
    <n v="10.909688743513"/>
    <n v="31"/>
    <x v="0"/>
    <x v="0"/>
    <n v="24.038830060007399"/>
    <n v="113.686444686985"/>
    <s v="Saturday"/>
    <n v="17"/>
    <x v="7"/>
    <x v="8"/>
    <x v="2"/>
    <n v="58"/>
    <n v="0"/>
  </r>
  <r>
    <n v="231.89442751573901"/>
    <n v="245.72609739683301"/>
    <n v="5.3278425943578602"/>
    <n v="5.8184107959543896"/>
    <n v="3.5669366208431899"/>
    <n v="79.424198125410399"/>
    <n v="-2.4459130928640902"/>
    <n v="10.1980288458098"/>
    <n v="9.9825973564633195"/>
    <n v="147.96610040503501"/>
    <n v="1015.58576500738"/>
    <n v="22.7424229145157"/>
    <n v="8.6589735444847697"/>
    <n v="66"/>
    <x v="3"/>
    <x v="4"/>
    <n v="21.924406392149901"/>
    <n v="90.052552761314203"/>
    <s v="Tuesday"/>
    <n v="13"/>
    <x v="6"/>
    <x v="2"/>
    <x v="2"/>
    <n v="40"/>
    <n v="0"/>
  </r>
  <r>
    <n v="151.84674474297699"/>
    <n v="273.09978917851402"/>
    <n v="16.4932189150725"/>
    <n v="5.9056195244495404"/>
    <n v="3.4484811274107199"/>
    <n v="95.925098542630295"/>
    <n v="4.1035812284536997"/>
    <n v="24.785658268776199"/>
    <n v="1.6342830186549899"/>
    <n v="66.794839846378395"/>
    <n v="991.27551066445199"/>
    <n v="42.839744602352503"/>
    <n v="14.4223457839764"/>
    <n v="454"/>
    <x v="2"/>
    <x v="3"/>
    <n v="20.1449637456864"/>
    <n v="110.096216808387"/>
    <s v="Saturday"/>
    <n v="21"/>
    <x v="6"/>
    <x v="1"/>
    <x v="0"/>
    <n v="98"/>
    <n v="1"/>
  </r>
  <r>
    <n v="74.948665602855002"/>
    <n v="136.342569458051"/>
    <n v="30.799094396316999"/>
    <n v="27.886282529989501"/>
    <n v="0.68729053142465302"/>
    <n v="107.23694896249199"/>
    <n v="11.277347684717"/>
    <n v="50.020281300948703"/>
    <n v="4.5621705670169703"/>
    <n v="156.62130991326299"/>
    <n v="1026.32607287006"/>
    <n v="0.24079149254307899"/>
    <n v="12.8591588642528"/>
    <n v="362"/>
    <x v="0"/>
    <x v="3"/>
    <n v="22.090296632431901"/>
    <n v="101.502720823408"/>
    <s v="Monday"/>
    <n v="20"/>
    <x v="9"/>
    <x v="4"/>
    <x v="5"/>
    <n v="14"/>
    <n v="1"/>
  </r>
  <r>
    <n v="156.10026734893901"/>
    <n v="203.192848796546"/>
    <n v="56.8426379731007"/>
    <n v="46.571621533917501"/>
    <n v="0.90035948521591402"/>
    <n v="114.208313428547"/>
    <n v="37.953062917834799"/>
    <n v="34.827455505396301"/>
    <n v="3.2425811395609698"/>
    <n v="347.114332958158"/>
    <n v="1001.90627394631"/>
    <n v="36.858720609416103"/>
    <n v="17.0906550243167"/>
    <n v="52"/>
    <x v="1"/>
    <x v="2"/>
    <n v="30.500941962007602"/>
    <n v="110.223924377445"/>
    <s v="Tuesday"/>
    <n v="15"/>
    <x v="4"/>
    <x v="7"/>
    <x v="2"/>
    <n v="7"/>
    <n v="0"/>
  </r>
  <r>
    <n v="105.313419172905"/>
    <n v="156.433301656803"/>
    <n v="91.567045832950498"/>
    <n v="46.174755144258299"/>
    <n v="3.16239994374875"/>
    <n v="82.947954441493096"/>
    <n v="28.262293119452"/>
    <n v="68.446259379700294"/>
    <n v="2.33416722748087"/>
    <n v="218.25743942233501"/>
    <n v="1037.5297807793399"/>
    <n v="42.672842149348"/>
    <n v="8.2079335646172904"/>
    <n v="284"/>
    <x v="0"/>
    <x v="0"/>
    <n v="36.067707028347499"/>
    <n v="124.78130006687999"/>
    <s v="Sunday"/>
    <n v="4"/>
    <x v="1"/>
    <x v="9"/>
    <x v="1"/>
    <n v="4"/>
    <n v="0"/>
  </r>
  <r>
    <n v="95.419189264650697"/>
    <n v="274.11511257336798"/>
    <n v="22.111426627069399"/>
    <n v="49.929838883487498"/>
    <n v="4.5569097665177596"/>
    <n v="112.824879488728"/>
    <n v="13.0807967210438"/>
    <n v="28.670416125070801"/>
    <n v="2.0575883949744198"/>
    <n v="286.13023986548598"/>
    <n v="997.33352504798597"/>
    <n v="14.0258415516591"/>
    <n v="1.8545886834219401"/>
    <n v="193"/>
    <x v="1"/>
    <x v="0"/>
    <n v="20.395406039647"/>
    <n v="99.371566443339702"/>
    <s v="Tuesday"/>
    <n v="2"/>
    <x v="9"/>
    <x v="5"/>
    <x v="2"/>
    <n v="86"/>
    <n v="0"/>
  </r>
  <r>
    <n v="165.017188805948"/>
    <n v="122.315740576827"/>
    <n v="77.289041136586206"/>
    <n v="7.7167970550349603"/>
    <n v="4.8046536335107897"/>
    <n v="79.155642387178204"/>
    <n v="17.782619025560301"/>
    <n v="89.393774112379404"/>
    <n v="1.39818897937391"/>
    <n v="29.529558249966598"/>
    <n v="991.88797126141196"/>
    <n v="15.0037679869868"/>
    <n v="6.27106539692429"/>
    <n v="150"/>
    <x v="0"/>
    <x v="0"/>
    <n v="26.118129431920998"/>
    <n v="116.536644356976"/>
    <s v="Thursday"/>
    <n v="1"/>
    <x v="1"/>
    <x v="9"/>
    <x v="1"/>
    <n v="50"/>
    <n v="0"/>
  </r>
  <r>
    <n v="47.7765378300371"/>
    <n v="68.779861922854806"/>
    <n v="92.691338855748299"/>
    <n v="37.810898185847797"/>
    <n v="0.87634015303476398"/>
    <n v="116.680648598532"/>
    <n v="35.626910104449003"/>
    <n v="12.319230051361201"/>
    <n v="0.96062538352141003"/>
    <n v="142.84125059094799"/>
    <n v="1041.7402372937299"/>
    <n v="48.861776207374803"/>
    <n v="13.978265396745799"/>
    <n v="479"/>
    <x v="0"/>
    <x v="0"/>
    <n v="32.937332600531199"/>
    <n v="112.268360860104"/>
    <s v="Tuesday"/>
    <n v="16"/>
    <x v="8"/>
    <x v="3"/>
    <x v="5"/>
    <n v="32"/>
    <n v="1"/>
  </r>
  <r>
    <n v="68.569352639413097"/>
    <n v="46.095506462781501"/>
    <n v="47.153456328069403"/>
    <n v="5.50290671580135"/>
    <n v="1.72506085460791"/>
    <n v="159.19727034262101"/>
    <n v="19.278279122943601"/>
    <n v="13.2447325954659"/>
    <n v="7.5584554159114896"/>
    <n v="108.27684328995601"/>
    <n v="1020.59628719714"/>
    <n v="39.430147100033999"/>
    <n v="4.8073658099200598"/>
    <n v="351"/>
    <x v="0"/>
    <x v="1"/>
    <n v="29.8048450924435"/>
    <n v="120.461092729851"/>
    <s v="Sunday"/>
    <n v="9"/>
    <x v="5"/>
    <x v="8"/>
    <x v="2"/>
    <n v="71"/>
    <n v="1"/>
  </r>
  <r>
    <n v="219.97778646984"/>
    <n v="141.175099612807"/>
    <n v="12.1096606177727"/>
    <n v="45.902081662883397"/>
    <n v="3.5497670431483899"/>
    <n v="62.727385655985401"/>
    <n v="15.9255329932852"/>
    <n v="68.652650696563398"/>
    <n v="7.65006496914663"/>
    <n v="21.7259745389923"/>
    <n v="1017.94170989892"/>
    <n v="5.8309593897566101"/>
    <n v="2.25612069942918"/>
    <n v="389"/>
    <x v="0"/>
    <x v="3"/>
    <n v="46.801096502141498"/>
    <n v="127.56939766260599"/>
    <s v="Sunday"/>
    <n v="17"/>
    <x v="11"/>
    <x v="8"/>
    <x v="4"/>
    <n v="53"/>
    <n v="1"/>
  </r>
  <r>
    <n v="138.38675343629501"/>
    <n v="215.468091425257"/>
    <n v="65.1912525281912"/>
    <n v="16.6801055518706"/>
    <n v="1.5739396546497699"/>
    <n v="85.114869244448997"/>
    <n v="6.2178823020535798"/>
    <n v="33.701865418929799"/>
    <n v="6.9736288335396397"/>
    <n v="31.453939661671001"/>
    <n v="1009.15218947996"/>
    <n v="33.888050891559999"/>
    <n v="12.6645288049692"/>
    <n v="453"/>
    <x v="1"/>
    <x v="3"/>
    <n v="26.5578345482811"/>
    <n v="128.32902692373"/>
    <s v="Wednesday"/>
    <n v="3"/>
    <x v="1"/>
    <x v="4"/>
    <x v="4"/>
    <n v="40"/>
    <n v="1"/>
  </r>
  <r>
    <n v="167.54510437326101"/>
    <n v="133.82910618447301"/>
    <n v="47.398737159361197"/>
    <n v="37.118330415609599"/>
    <n v="3.2312845459110302"/>
    <n v="94.441807554909602"/>
    <n v="14.2060102635758"/>
    <n v="47.4769784793695"/>
    <n v="7.7505877466440598"/>
    <n v="296.60265407872498"/>
    <n v="1047.39788541536"/>
    <n v="15.5403435594665"/>
    <n v="14.3364414470255"/>
    <n v="429"/>
    <x v="0"/>
    <x v="3"/>
    <n v="33.837043663414498"/>
    <n v="117.971889092222"/>
    <s v="Friday"/>
    <n v="21"/>
    <x v="9"/>
    <x v="2"/>
    <x v="2"/>
    <n v="70"/>
    <n v="1"/>
  </r>
  <r>
    <n v="47.630977768422198"/>
    <n v="168.58319081176299"/>
    <n v="85.671852920953896"/>
    <n v="15.988641694554699"/>
    <n v="2.9117678521679098"/>
    <n v="139.230578288483"/>
    <n v="3.18093997686687"/>
    <n v="62.281044575693102"/>
    <n v="6.6947101126636701"/>
    <n v="47.2662313373811"/>
    <n v="1016.40043574678"/>
    <n v="10.523660631097799"/>
    <n v="0.119730801217276"/>
    <n v="403"/>
    <x v="1"/>
    <x v="3"/>
    <n v="30.0651588363603"/>
    <n v="102.758835324871"/>
    <s v="Thursday"/>
    <n v="9"/>
    <x v="2"/>
    <x v="5"/>
    <x v="2"/>
    <n v="11"/>
    <n v="1"/>
  </r>
  <r>
    <n v="35.169962064342798"/>
    <n v="55.687561155786"/>
    <n v="28.2239783070012"/>
    <n v="15.961015162108399"/>
    <n v="2.6091600827556101"/>
    <n v="63.304331253338098"/>
    <n v="37.6268408442685"/>
    <n v="30.562913130671401"/>
    <n v="6.17348978661341"/>
    <n v="146.73508807577701"/>
    <n v="1027.3885386541001"/>
    <n v="26.595399205712599"/>
    <n v="18.249088822502198"/>
    <n v="450"/>
    <x v="2"/>
    <x v="3"/>
    <n v="41.649187110668898"/>
    <n v="110.99356630896"/>
    <s v="Thursday"/>
    <n v="8"/>
    <x v="7"/>
    <x v="9"/>
    <x v="2"/>
    <n v="57"/>
    <n v="1"/>
  </r>
  <r>
    <n v="204.056064634385"/>
    <n v="75.981606116615893"/>
    <n v="39.931244857208803"/>
    <n v="15.2239550800277"/>
    <n v="2.6949495437740199"/>
    <n v="15.738678451707401"/>
    <n v="13.5607334741843"/>
    <n v="70.655649291143405"/>
    <n v="9.0491680196703204"/>
    <n v="118.376143647276"/>
    <n v="991.76739999454605"/>
    <n v="3.6656095278299299"/>
    <n v="7.3888921174068596"/>
    <n v="419"/>
    <x v="2"/>
    <x v="4"/>
    <n v="38.9504141178748"/>
    <n v="121.44604390207201"/>
    <s v="Thursday"/>
    <n v="22"/>
    <x v="0"/>
    <x v="0"/>
    <x v="4"/>
    <n v="64"/>
    <n v="1"/>
  </r>
  <r>
    <n v="176.999767704096"/>
    <n v="177.88784391822699"/>
    <n v="41.134031998572702"/>
    <n v="20.037960806016599"/>
    <n v="4.4261878786945301"/>
    <n v="150.435771622798"/>
    <n v="-8.9106213823054308"/>
    <n v="66.241722443063395"/>
    <n v="1.70438506900029"/>
    <n v="280.75808569597399"/>
    <n v="1043.14827413372"/>
    <n v="49.892611126830801"/>
    <n v="11.786191036845899"/>
    <n v="79"/>
    <x v="2"/>
    <x v="2"/>
    <n v="26.595174821469801"/>
    <n v="99.955703727783998"/>
    <s v="Friday"/>
    <n v="8"/>
    <x v="9"/>
    <x v="4"/>
    <x v="4"/>
    <n v="90"/>
    <n v="0"/>
  </r>
  <r>
    <n v="196.01488019435899"/>
    <n v="111.168399018438"/>
    <n v="66.0529336525547"/>
    <n v="11.1871913631309"/>
    <n v="0.39788165321004199"/>
    <n v="127.055461108681"/>
    <n v="10.6528042711578"/>
    <n v="21.396381463448201"/>
    <n v="5.2392460343105496"/>
    <n v="195.54713850107001"/>
    <n v="1000.3392414847"/>
    <n v="18.851316275136"/>
    <n v="6.9978529313007103"/>
    <n v="467"/>
    <x v="0"/>
    <x v="1"/>
    <n v="28.0912558826526"/>
    <n v="117.230208418882"/>
    <s v="Wednesday"/>
    <n v="11"/>
    <x v="7"/>
    <x v="4"/>
    <x v="1"/>
    <n v="15"/>
    <n v="1"/>
  </r>
  <r>
    <n v="219.71208144547001"/>
    <n v="57.259989771725003"/>
    <n v="78.442341907512997"/>
    <n v="49.373135933091497"/>
    <n v="0.366283308497935"/>
    <n v="154.70858936878699"/>
    <n v="-5.8960753324954096"/>
    <n v="41.985506936828799"/>
    <n v="9.9450456012233506"/>
    <n v="67.309666297165293"/>
    <n v="1020.35255899192"/>
    <n v="5.7957149007871198"/>
    <n v="14.369740307388801"/>
    <n v="118"/>
    <x v="1"/>
    <x v="0"/>
    <n v="47.857870239240597"/>
    <n v="119.491670813547"/>
    <s v="Thursday"/>
    <n v="9"/>
    <x v="6"/>
    <x v="2"/>
    <x v="1"/>
    <n v="89"/>
    <n v="0"/>
  </r>
  <r>
    <n v="149.555997942597"/>
    <n v="49.734364002399502"/>
    <n v="64.080592751596598"/>
    <n v="45.408934888796402"/>
    <n v="2.093835885212"/>
    <n v="33.908333051804597"/>
    <n v="2.1328497953269001"/>
    <n v="26.787755369472599"/>
    <n v="2.7426448226882099"/>
    <n v="349.04373606057601"/>
    <n v="1015.54618826058"/>
    <n v="5.4074825482367297"/>
    <n v="11.7706426996708"/>
    <n v="281"/>
    <x v="2"/>
    <x v="0"/>
    <n v="42.309419028049703"/>
    <n v="91.397138883956501"/>
    <s v="Monday"/>
    <n v="0"/>
    <x v="7"/>
    <x v="2"/>
    <x v="2"/>
    <n v="34"/>
    <n v="0"/>
  </r>
  <r>
    <n v="157.255262777235"/>
    <n v="204.962954034538"/>
    <n v="61.572566121104401"/>
    <n v="21.209218851844199"/>
    <n v="0.57351949701150295"/>
    <n v="179.05081637153799"/>
    <n v="10.197003868573701"/>
    <n v="31.568036774276798"/>
    <n v="9.0999701067381196"/>
    <n v="160.77274045530001"/>
    <n v="1040.3936618431401"/>
    <n v="30.521762854294899"/>
    <n v="12.1979426724027"/>
    <n v="151"/>
    <x v="2"/>
    <x v="4"/>
    <n v="32.595967814105798"/>
    <n v="106.71101596973899"/>
    <s v="Sunday"/>
    <n v="23"/>
    <x v="1"/>
    <x v="9"/>
    <x v="5"/>
    <n v="21"/>
    <n v="0"/>
  </r>
  <r>
    <n v="31.655294599374201"/>
    <n v="191.77540636057799"/>
    <n v="90.612023155769194"/>
    <n v="40.441675237028797"/>
    <n v="3.5037339866517798"/>
    <n v="50.483945451236501"/>
    <n v="7.7892690817016703"/>
    <n v="34.981290472551201"/>
    <n v="5.9288123596970301"/>
    <n v="217.41798542665799"/>
    <n v="1045.74144633388"/>
    <n v="7.5331181695495903"/>
    <n v="8.6233956890835106"/>
    <n v="307"/>
    <x v="3"/>
    <x v="2"/>
    <n v="45.133960871991697"/>
    <n v="129.621842510806"/>
    <s v="Friday"/>
    <n v="13"/>
    <x v="2"/>
    <x v="5"/>
    <x v="4"/>
    <n v="18"/>
    <n v="1"/>
  </r>
  <r>
    <n v="144.58061160477601"/>
    <n v="212.67194237064101"/>
    <n v="46.964412581667098"/>
    <n v="17.0540534133203"/>
    <n v="0.25651940321072803"/>
    <n v="43.237023470761898"/>
    <n v="25.7068872347485"/>
    <n v="89.799202756900101"/>
    <n v="1.3651512690668099"/>
    <n v="213.58347461875701"/>
    <n v="1047.24151327766"/>
    <n v="13.573590223556799"/>
    <n v="17.330025506112101"/>
    <n v="472"/>
    <x v="1"/>
    <x v="1"/>
    <n v="46.807259434098803"/>
    <n v="94.634452283460405"/>
    <s v="Wednesday"/>
    <n v="1"/>
    <x v="10"/>
    <x v="9"/>
    <x v="3"/>
    <n v="62"/>
    <n v="1"/>
  </r>
  <r>
    <n v="220.165773668214"/>
    <n v="259.54085237616198"/>
    <n v="94.324492337975002"/>
    <n v="28.887723178753799"/>
    <n v="4.90412054333801"/>
    <n v="30.983395763107101"/>
    <n v="39.856357477657397"/>
    <n v="98.506792701805693"/>
    <n v="5.1378619914322501"/>
    <n v="15.8316274798535"/>
    <n v="997.30519166540398"/>
    <n v="23.197553210128799"/>
    <n v="10.394851095156399"/>
    <n v="260"/>
    <x v="1"/>
    <x v="1"/>
    <n v="48.3278895474009"/>
    <n v="108.603853719177"/>
    <s v="Tuesday"/>
    <n v="13"/>
    <x v="7"/>
    <x v="1"/>
    <x v="3"/>
    <n v="43"/>
    <n v="0"/>
  </r>
  <r>
    <n v="26.4278197399215"/>
    <n v="190.84824151266099"/>
    <n v="37.560930173719399"/>
    <n v="15.4397114912049"/>
    <n v="4.8568482899781902"/>
    <n v="154.305501915044"/>
    <n v="21.095788572715801"/>
    <n v="55.142414638606503"/>
    <n v="1.22249546398508"/>
    <n v="308.69847967062702"/>
    <n v="1023.42581769098"/>
    <n v="11.6706884880007"/>
    <n v="16.781178584819699"/>
    <n v="320"/>
    <x v="0"/>
    <x v="4"/>
    <n v="38.6233470427089"/>
    <n v="120.019762108097"/>
    <s v="Thursday"/>
    <n v="18"/>
    <x v="8"/>
    <x v="4"/>
    <x v="3"/>
    <n v="41"/>
    <n v="1"/>
  </r>
  <r>
    <n v="58.1919027877952"/>
    <n v="233.998668352088"/>
    <n v="24.969149286998999"/>
    <n v="32.030440102958302"/>
    <n v="0.29899958374352598"/>
    <n v="159.65858131844101"/>
    <n v="27.0622499143259"/>
    <n v="89.870319165444201"/>
    <n v="7.2060056887220503"/>
    <n v="112.747863858828"/>
    <n v="989.77778583342797"/>
    <n v="25.962982247365201"/>
    <n v="12.7089088207373"/>
    <n v="254"/>
    <x v="2"/>
    <x v="2"/>
    <n v="41.303665162338902"/>
    <n v="126.134248970729"/>
    <s v="Friday"/>
    <n v="21"/>
    <x v="2"/>
    <x v="7"/>
    <x v="1"/>
    <n v="36"/>
    <n v="0"/>
  </r>
  <r>
    <n v="196.54221133149099"/>
    <n v="144.205151269277"/>
    <n v="9.5113334156110305"/>
    <n v="37.917273763568801"/>
    <n v="3.3488131155708598"/>
    <n v="163.62037079368801"/>
    <n v="5.2073888282381802"/>
    <n v="14.151618584969199"/>
    <n v="1.22027908921523"/>
    <n v="38.696473624255098"/>
    <n v="1027.5727122461101"/>
    <n v="4.0012898732892301"/>
    <n v="15.161205230201199"/>
    <n v="351"/>
    <x v="2"/>
    <x v="2"/>
    <n v="46.172664383363099"/>
    <n v="111.614370363123"/>
    <s v="Sunday"/>
    <n v="9"/>
    <x v="3"/>
    <x v="7"/>
    <x v="3"/>
    <n v="1"/>
    <n v="1"/>
  </r>
  <r>
    <n v="104.617416731582"/>
    <n v="39.581225706719401"/>
    <n v="59.351410630844398"/>
    <n v="22.9604040009119"/>
    <n v="1.19999444049392"/>
    <n v="73.583370451051195"/>
    <n v="0.47115162908959102"/>
    <n v="21.0089852800015"/>
    <n v="3.3318847882114602"/>
    <n v="215.52673219149401"/>
    <n v="1023.47308493141"/>
    <n v="1.84322045355618"/>
    <n v="0.52505948467675501"/>
    <n v="95"/>
    <x v="2"/>
    <x v="2"/>
    <n v="20.875155628520702"/>
    <n v="119.15433772025"/>
    <s v="Sunday"/>
    <n v="18"/>
    <x v="8"/>
    <x v="8"/>
    <x v="4"/>
    <n v="26"/>
    <n v="0"/>
  </r>
  <r>
    <n v="117.104417747371"/>
    <n v="172.709607154308"/>
    <n v="28.445613206528499"/>
    <n v="13.7837572121127"/>
    <n v="4.4869177433672398"/>
    <n v="84.007678077908906"/>
    <n v="1.74227769414583"/>
    <n v="56.486578601737101"/>
    <n v="2.77242977199746"/>
    <n v="286.04034769137002"/>
    <n v="998.63376038501099"/>
    <n v="1.4847870550701201"/>
    <n v="2.2646065209744801"/>
    <n v="345"/>
    <x v="2"/>
    <x v="1"/>
    <n v="46.228599926981801"/>
    <n v="122.980323846875"/>
    <s v="Wednesday"/>
    <n v="18"/>
    <x v="4"/>
    <x v="3"/>
    <x v="0"/>
    <n v="74"/>
    <n v="1"/>
  </r>
  <r>
    <n v="219.40961248839"/>
    <n v="201.32112391295101"/>
    <n v="57.194609294721303"/>
    <n v="31.4122959445506"/>
    <n v="3.3011481646283301"/>
    <n v="178.91505045458601"/>
    <n v="5.40045194207985"/>
    <n v="98.055521170665699"/>
    <n v="4.1383017659773804"/>
    <n v="82.276740310507705"/>
    <n v="1033.7794029161801"/>
    <n v="43.672038655388903"/>
    <n v="16.615090831816101"/>
    <n v="306"/>
    <x v="1"/>
    <x v="2"/>
    <n v="33.954115834563602"/>
    <n v="111.799582485355"/>
    <s v="Sunday"/>
    <n v="17"/>
    <x v="7"/>
    <x v="3"/>
    <x v="0"/>
    <n v="93"/>
    <n v="1"/>
  </r>
  <r>
    <n v="168.47529967014901"/>
    <n v="129.24094808142999"/>
    <n v="76.575078258380202"/>
    <n v="12.3134267176591"/>
    <n v="2.0213767860662402"/>
    <n v="112.508415251337"/>
    <n v="36.890965038378198"/>
    <n v="96.862000048694597"/>
    <n v="6.6462683914337299"/>
    <n v="19.314970346455802"/>
    <n v="1026.2608331582401"/>
    <n v="3.0687282363133499"/>
    <n v="7.9935384286366196"/>
    <n v="275"/>
    <x v="3"/>
    <x v="0"/>
    <n v="33.098824159258498"/>
    <n v="116.178199686318"/>
    <s v="Thursday"/>
    <n v="4"/>
    <x v="0"/>
    <x v="8"/>
    <x v="5"/>
    <n v="66"/>
    <n v="0"/>
  </r>
  <r>
    <n v="48.303122950889303"/>
    <n v="53.057627069189401"/>
    <n v="25.231986982832101"/>
    <n v="40.969696724583798"/>
    <n v="4.4772579961811703"/>
    <n v="127.39373526761101"/>
    <n v="28.900183850761199"/>
    <n v="59.933346350873499"/>
    <n v="7.8400026024847298"/>
    <n v="268.33234986231997"/>
    <n v="1048.4194287641201"/>
    <n v="22.548238431975602"/>
    <n v="7.7437752827433997"/>
    <n v="449"/>
    <x v="1"/>
    <x v="2"/>
    <n v="31.992343523598802"/>
    <n v="106.59475998790001"/>
    <s v="Friday"/>
    <n v="0"/>
    <x v="5"/>
    <x v="3"/>
    <x v="1"/>
    <n v="9"/>
    <n v="1"/>
  </r>
  <r>
    <n v="23.4081621869916"/>
    <n v="252.97841271267799"/>
    <n v="65.921875759924703"/>
    <n v="42.372297848810902"/>
    <n v="0.49556922236526102"/>
    <n v="80.461880799851798"/>
    <n v="6.4646969213197298"/>
    <n v="88.024238506773997"/>
    <n v="1.9238561366636899"/>
    <n v="198.71434472074799"/>
    <n v="1036.62704348088"/>
    <n v="26.014938458401598"/>
    <n v="2.4439518049839499"/>
    <n v="217"/>
    <x v="2"/>
    <x v="1"/>
    <n v="46.637108668364597"/>
    <n v="118.852275867351"/>
    <s v="Saturday"/>
    <n v="16"/>
    <x v="2"/>
    <x v="2"/>
    <x v="1"/>
    <n v="7"/>
    <n v="0"/>
  </r>
  <r>
    <n v="14.296809485735301"/>
    <n v="23.618950441340498"/>
    <n v="43.492329246867101"/>
    <n v="10.697742600405901"/>
    <n v="0.406588378338815"/>
    <n v="69.289792817743304"/>
    <n v="-3.0043317884995799"/>
    <n v="66.315672443362701"/>
    <n v="7.2339041467431304"/>
    <n v="328.413447037308"/>
    <n v="1018.79988727841"/>
    <n v="18.848403661974"/>
    <n v="11.2060150822933"/>
    <n v="273"/>
    <x v="0"/>
    <x v="1"/>
    <n v="27.515512571269198"/>
    <n v="122.84100730655901"/>
    <s v="Tuesday"/>
    <n v="11"/>
    <x v="4"/>
    <x v="9"/>
    <x v="3"/>
    <n v="33"/>
    <n v="0"/>
  </r>
  <r>
    <n v="119.123394620886"/>
    <n v="80.028692670175204"/>
    <n v="23.054005308476299"/>
    <n v="28.004688049452501"/>
    <n v="2.5029691574672901"/>
    <n v="122.184063775185"/>
    <n v="2.2026004610103902"/>
    <n v="11.1370421814074"/>
    <n v="0.80625705964404304"/>
    <n v="249.110380145259"/>
    <n v="1015.00410297475"/>
    <n v="37.566806450129299"/>
    <n v="9.7363383077555792"/>
    <n v="393"/>
    <x v="3"/>
    <x v="4"/>
    <n v="40.6707601651121"/>
    <n v="112.786159807337"/>
    <s v="Sunday"/>
    <n v="0"/>
    <x v="9"/>
    <x v="5"/>
    <x v="3"/>
    <n v="47"/>
    <n v="1"/>
  </r>
  <r>
    <n v="186.40789343766599"/>
    <n v="24.2690068580205"/>
    <n v="71.514758084898006"/>
    <n v="31.7973143029234"/>
    <n v="4.6879078563833296"/>
    <n v="34.967568478865097"/>
    <n v="33.254478486135703"/>
    <n v="95.5292025230398"/>
    <n v="4.5639920475534899"/>
    <n v="56.318562391563702"/>
    <n v="997.88795366464296"/>
    <n v="26.129854551350299"/>
    <n v="3.5474935436744501"/>
    <n v="328"/>
    <x v="1"/>
    <x v="3"/>
    <n v="30.660502487200599"/>
    <n v="96.849341361217697"/>
    <s v="Sunday"/>
    <n v="13"/>
    <x v="11"/>
    <x v="9"/>
    <x v="1"/>
    <n v="56"/>
    <n v="1"/>
  </r>
  <r>
    <n v="55.774211078517098"/>
    <n v="70.876412146125006"/>
    <n v="35.292201197905698"/>
    <n v="6.9730098005621297"/>
    <n v="4.14188565294904"/>
    <n v="29.748914778331098"/>
    <n v="-6.99638326150232"/>
    <n v="91.6525587103486"/>
    <n v="1.3467838018470699"/>
    <n v="54.428245836752701"/>
    <n v="1037.5373288647399"/>
    <n v="49.615549953044201"/>
    <n v="19.228207610504899"/>
    <n v="81"/>
    <x v="2"/>
    <x v="1"/>
    <n v="31.8022560692581"/>
    <n v="106.932809331182"/>
    <s v="Tuesday"/>
    <n v="21"/>
    <x v="4"/>
    <x v="6"/>
    <x v="4"/>
    <n v="18"/>
    <n v="0"/>
  </r>
  <r>
    <n v="172.32517511389699"/>
    <n v="94.9289039665356"/>
    <n v="69.373655223762597"/>
    <n v="12.0285239739279"/>
    <n v="4.2382342984278596"/>
    <n v="57.890895370790503"/>
    <n v="11.1769542139916"/>
    <n v="79.936922225245496"/>
    <n v="6.4741759809360699"/>
    <n v="201.19486436360199"/>
    <n v="988.05018841816104"/>
    <n v="18.754392052467999"/>
    <n v="0.426100299064951"/>
    <n v="387"/>
    <x v="1"/>
    <x v="4"/>
    <n v="34.596195082512097"/>
    <n v="127.427065191008"/>
    <s v="Monday"/>
    <n v="16"/>
    <x v="8"/>
    <x v="7"/>
    <x v="3"/>
    <n v="53"/>
    <n v="1"/>
  </r>
  <r>
    <n v="231.75059261184401"/>
    <n v="23.4858517902443"/>
    <n v="39.420950317031902"/>
    <n v="11.639429785195"/>
    <n v="3.9164108634912602"/>
    <n v="85.954809279342101"/>
    <n v="10.6997985253322"/>
    <n v="99.998108195545399"/>
    <n v="9.4348111843777307"/>
    <n v="85.774283227021201"/>
    <n v="1038.4423386665601"/>
    <n v="38.9358878719204"/>
    <n v="1.7726803668605"/>
    <n v="324"/>
    <x v="2"/>
    <x v="3"/>
    <n v="39.9985586156971"/>
    <n v="116.69813402588601"/>
    <s v="Wednesday"/>
    <n v="20"/>
    <x v="3"/>
    <x v="8"/>
    <x v="4"/>
    <n v="78"/>
    <n v="1"/>
  </r>
  <r>
    <n v="194.881531960046"/>
    <n v="179.75749758563299"/>
    <n v="69.732694310717307"/>
    <n v="14.130478010496599"/>
    <n v="3.5585167317279001"/>
    <n v="46.101517285744102"/>
    <n v="35.671658505885802"/>
    <n v="93.155571410921297"/>
    <n v="4.0306209107688202"/>
    <n v="147.78922069601401"/>
    <n v="1019.3441055690801"/>
    <n v="29.895915780277299"/>
    <n v="14.595139940555301"/>
    <n v="227"/>
    <x v="3"/>
    <x v="4"/>
    <n v="49.491142588995103"/>
    <n v="93.846825704766104"/>
    <s v="Monday"/>
    <n v="22"/>
    <x v="11"/>
    <x v="4"/>
    <x v="0"/>
    <n v="19"/>
    <n v="0"/>
  </r>
  <r>
    <n v="113.141525390666"/>
    <n v="238.81374965130701"/>
    <n v="19.288089204258601"/>
    <n v="8.9013088590736604"/>
    <n v="4.8956773759269101"/>
    <n v="121.21995717521899"/>
    <n v="29.883778744845198"/>
    <n v="13.6789313549318"/>
    <n v="3.7606423729001501"/>
    <n v="223.04734096375199"/>
    <n v="1023.52545175175"/>
    <n v="32.749256995665398"/>
    <n v="19.508847906928501"/>
    <n v="194"/>
    <x v="2"/>
    <x v="0"/>
    <n v="44.273246532372397"/>
    <n v="127.169543473383"/>
    <s v="Tuesday"/>
    <n v="8"/>
    <x v="10"/>
    <x v="6"/>
    <x v="2"/>
    <n v="26"/>
    <n v="0"/>
  </r>
  <r>
    <n v="106.71182590927999"/>
    <n v="62.924580733273501"/>
    <n v="85.322160045306802"/>
    <n v="49.649728087828201"/>
    <n v="3.3902803097269598"/>
    <n v="54.075633288006102"/>
    <n v="-6.3777984158564998"/>
    <n v="11.325651288036701"/>
    <n v="9.5998863555782492"/>
    <n v="259.03711505728199"/>
    <n v="1020.65579207664"/>
    <n v="49.674013159894898"/>
    <n v="4.68217897922848"/>
    <n v="216"/>
    <x v="2"/>
    <x v="3"/>
    <n v="42.276150927299597"/>
    <n v="92.381950057187893"/>
    <s v="Thursday"/>
    <n v="4"/>
    <x v="7"/>
    <x v="3"/>
    <x v="3"/>
    <n v="36"/>
    <n v="0"/>
  </r>
  <r>
    <n v="220.158371990517"/>
    <n v="186.36880949272901"/>
    <n v="86.497628877057394"/>
    <n v="45.425277251539498"/>
    <n v="4.1090397246705299"/>
    <n v="57.586419393023398"/>
    <n v="18.809186822204101"/>
    <n v="34.556892187302203"/>
    <n v="8.1347977851277999"/>
    <n v="48.277963590869199"/>
    <n v="1029.09279112021"/>
    <n v="44.713896934128101"/>
    <n v="15.830413646069101"/>
    <n v="405"/>
    <x v="0"/>
    <x v="3"/>
    <n v="32.945116427584203"/>
    <n v="111.17841265813701"/>
    <s v="Friday"/>
    <n v="8"/>
    <x v="7"/>
    <x v="4"/>
    <x v="4"/>
    <n v="27"/>
    <n v="1"/>
  </r>
  <r>
    <n v="117.601535395531"/>
    <n v="205.43387676763101"/>
    <n v="13.994874956166299"/>
    <n v="21.6815148051035"/>
    <n v="1.70357948049495"/>
    <n v="47.807889271783303"/>
    <n v="26.5616462270679"/>
    <n v="56.566874064850097"/>
    <n v="8.4208900421138608"/>
    <n v="286.80158447664297"/>
    <n v="1039.9203841398701"/>
    <n v="24.420989004182101"/>
    <n v="6.09973915032562"/>
    <n v="156"/>
    <x v="3"/>
    <x v="2"/>
    <n v="27.259348012595101"/>
    <n v="123.688918078247"/>
    <s v="Thursday"/>
    <n v="11"/>
    <x v="3"/>
    <x v="8"/>
    <x v="4"/>
    <n v="59"/>
    <n v="0"/>
  </r>
  <r>
    <n v="141.84535217539201"/>
    <n v="171.53967534136001"/>
    <n v="45.4619812120254"/>
    <n v="11.320498797994601"/>
    <n v="2.8979088665235202"/>
    <n v="123.801131633558"/>
    <n v="-5.9614139426343398"/>
    <n v="58.274063296637799"/>
    <n v="4.9896830386499502"/>
    <n v="105.55579651144799"/>
    <n v="1006.06210308509"/>
    <n v="26.566980851043599"/>
    <n v="18.4976822160294"/>
    <n v="58"/>
    <x v="1"/>
    <x v="3"/>
    <n v="47.194664830002999"/>
    <n v="92.445752076827702"/>
    <s v="Tuesday"/>
    <n v="18"/>
    <x v="4"/>
    <x v="6"/>
    <x v="5"/>
    <n v="88"/>
    <n v="0"/>
  </r>
  <r>
    <n v="40.447401008430397"/>
    <n v="64.369289993929897"/>
    <n v="91.647121151076405"/>
    <n v="14.860894720748201"/>
    <n v="0.114888881122858"/>
    <n v="48.130991417106401"/>
    <n v="35.3335884693116"/>
    <n v="66.087026073028895"/>
    <n v="6.36811827557292"/>
    <n v="57.019110481167502"/>
    <n v="1035.55681079135"/>
    <n v="12.1360888809077"/>
    <n v="5.4458816837051396"/>
    <n v="361"/>
    <x v="1"/>
    <x v="4"/>
    <n v="31.8161807066619"/>
    <n v="97.372336589642103"/>
    <s v="Monday"/>
    <n v="6"/>
    <x v="11"/>
    <x v="5"/>
    <x v="0"/>
    <n v="57"/>
    <n v="1"/>
  </r>
  <r>
    <n v="93.698159514211497"/>
    <n v="107.751892334096"/>
    <n v="41.408048645616297"/>
    <n v="27.667712319992699"/>
    <n v="4.7612456133601704"/>
    <n v="138.45649752103901"/>
    <n v="25.393983356141302"/>
    <n v="27.292240617816301"/>
    <n v="3.8716944904052299"/>
    <n v="21.9786802446107"/>
    <n v="988.33394377028401"/>
    <n v="36.162101988364803"/>
    <n v="0.93731563573765098"/>
    <n v="70"/>
    <x v="3"/>
    <x v="2"/>
    <n v="24.200327570964099"/>
    <n v="111.172354539864"/>
    <s v="Sunday"/>
    <n v="2"/>
    <x v="8"/>
    <x v="8"/>
    <x v="1"/>
    <n v="77"/>
    <n v="0"/>
  </r>
  <r>
    <n v="176.38172354862601"/>
    <n v="296.846312225666"/>
    <n v="38.111953638599502"/>
    <n v="19.336399182088101"/>
    <n v="1.9662884682436901"/>
    <n v="96.364883504180995"/>
    <n v="-7.7897601871564"/>
    <n v="11.5197711728442"/>
    <n v="5.6217284723585204"/>
    <n v="4.1117100688556203"/>
    <n v="1042.91522409862"/>
    <n v="5.8085981256477099"/>
    <n v="16.055375833119601"/>
    <n v="129"/>
    <x v="0"/>
    <x v="2"/>
    <n v="33.311947905146702"/>
    <n v="106.438426664121"/>
    <s v="Tuesday"/>
    <n v="14"/>
    <x v="0"/>
    <x v="8"/>
    <x v="4"/>
    <n v="40"/>
    <n v="0"/>
  </r>
  <r>
    <n v="82.391974860149304"/>
    <n v="105.680839324101"/>
    <n v="42.388206320070402"/>
    <n v="14.2658188349613"/>
    <n v="0.71336881985282896"/>
    <n v="103.219004766895"/>
    <n v="7.2000605817388701"/>
    <n v="18.444508447472899"/>
    <n v="4.2063144765448497"/>
    <n v="104.93553112874901"/>
    <n v="991.76706925629298"/>
    <n v="48.510507710360997"/>
    <n v="2.4982814670189799"/>
    <n v="291"/>
    <x v="2"/>
    <x v="0"/>
    <n v="29.672642229447799"/>
    <n v="97.409725567108296"/>
    <s v="Sunday"/>
    <n v="11"/>
    <x v="5"/>
    <x v="3"/>
    <x v="3"/>
    <n v="32"/>
    <n v="0"/>
  </r>
  <r>
    <n v="105.418990980107"/>
    <n v="275.69848761962601"/>
    <n v="27.828674801386601"/>
    <n v="46.871681012028603"/>
    <n v="4.2086570111274"/>
    <n v="88.511929816296899"/>
    <n v="16.5958861216907"/>
    <n v="89.425714973941595"/>
    <n v="7.9138104658024098"/>
    <n v="273.42441424815001"/>
    <n v="1019.64405769327"/>
    <n v="37.554363368351098"/>
    <n v="2.43651397063398"/>
    <n v="204"/>
    <x v="2"/>
    <x v="2"/>
    <n v="20.904534700350101"/>
    <n v="113.87804508972999"/>
    <s v="Saturday"/>
    <n v="22"/>
    <x v="5"/>
    <x v="9"/>
    <x v="1"/>
    <n v="34"/>
    <n v="0"/>
  </r>
  <r>
    <n v="187.04820353901499"/>
    <n v="27.018742587916702"/>
    <n v="78.373904921502998"/>
    <n v="13.760705593211499"/>
    <n v="4.4929501886131904"/>
    <n v="127.163738004463"/>
    <n v="18.205034010046699"/>
    <n v="80.128817639702405"/>
    <n v="1.7838665329855901"/>
    <n v="22.765937982331401"/>
    <n v="999.47830525464406"/>
    <n v="13.853412279593"/>
    <n v="7.96090018272987"/>
    <n v="468"/>
    <x v="0"/>
    <x v="0"/>
    <n v="21.376478639837298"/>
    <n v="96.927588890456605"/>
    <s v="Saturday"/>
    <n v="8"/>
    <x v="6"/>
    <x v="5"/>
    <x v="5"/>
    <n v="83"/>
    <n v="1"/>
  </r>
  <r>
    <n v="53.535496494985701"/>
    <n v="180.01746148170301"/>
    <n v="77.444893607436299"/>
    <n v="32.702731865380102"/>
    <n v="0.62755305981606602"/>
    <n v="44.327271131906301"/>
    <n v="32.2941398614864"/>
    <n v="34.1322999620511"/>
    <n v="5.26569740557653"/>
    <n v="146.882031947907"/>
    <n v="1019.32345196376"/>
    <n v="31.500354393258998"/>
    <n v="4.8739677394055603"/>
    <n v="238"/>
    <x v="1"/>
    <x v="2"/>
    <n v="32.952032967599202"/>
    <n v="121.603020725542"/>
    <s v="Saturday"/>
    <n v="22"/>
    <x v="0"/>
    <x v="6"/>
    <x v="1"/>
    <n v="26"/>
    <n v="0"/>
  </r>
  <r>
    <n v="198.19959643679499"/>
    <n v="45.397006541347302"/>
    <n v="67.617176673697998"/>
    <n v="38.615570267667401"/>
    <n v="2.7016789236601002"/>
    <n v="43.849307665573903"/>
    <n v="33.816232804404102"/>
    <n v="73.663743520798903"/>
    <n v="5.6098870142654098"/>
    <n v="132.53234980855299"/>
    <n v="986.26759010501098"/>
    <n v="10.8716554026539"/>
    <n v="9.2275217974392003"/>
    <n v="483"/>
    <x v="0"/>
    <x v="2"/>
    <n v="42.8644481845974"/>
    <n v="125.09023229141999"/>
    <s v="Tuesday"/>
    <n v="16"/>
    <x v="2"/>
    <x v="8"/>
    <x v="0"/>
    <n v="64"/>
    <n v="1"/>
  </r>
  <r>
    <n v="127.743458156223"/>
    <n v="291.64798439037003"/>
    <n v="5.0925081449284901"/>
    <n v="2.7939157130169798"/>
    <n v="3.2480859627721999"/>
    <n v="27.580843877287801"/>
    <n v="4.89593840758097"/>
    <n v="37.945708040626897"/>
    <n v="9.67863743016364"/>
    <n v="116.420052937669"/>
    <n v="999.33267249758705"/>
    <n v="30.910003564128701"/>
    <n v="9.7193061777477592"/>
    <n v="310"/>
    <x v="0"/>
    <x v="4"/>
    <n v="23.9758348000734"/>
    <n v="129.573233101825"/>
    <s v="Sunday"/>
    <n v="18"/>
    <x v="4"/>
    <x v="2"/>
    <x v="4"/>
    <n v="4"/>
    <n v="1"/>
  </r>
  <r>
    <n v="63.141505387633202"/>
    <n v="135.803034419657"/>
    <n v="66.253883169886294"/>
    <n v="44.608552644898197"/>
    <n v="2.1296740890101802"/>
    <n v="169.55431401181099"/>
    <n v="-1.9380925097778801"/>
    <n v="96.955302261415198"/>
    <n v="3.4514783151007999"/>
    <n v="245.716411816007"/>
    <n v="1042.2264766712699"/>
    <n v="44.8623912464762"/>
    <n v="11.766467116316599"/>
    <n v="72"/>
    <x v="0"/>
    <x v="1"/>
    <n v="20.757626477253702"/>
    <n v="127.454163297964"/>
    <s v="Tuesday"/>
    <n v="23"/>
    <x v="6"/>
    <x v="5"/>
    <x v="1"/>
    <n v="10"/>
    <n v="0"/>
  </r>
  <r>
    <n v="212.348765551871"/>
    <n v="228.47145097502599"/>
    <n v="30.819346383209201"/>
    <n v="39.996306641530303"/>
    <n v="2.6697310921028401"/>
    <n v="193.01006652978299"/>
    <n v="-1.0989835525801701E-2"/>
    <n v="86.441415383411297"/>
    <n v="9.7391032310898105"/>
    <n v="115.14637432317301"/>
    <n v="1006.2826341820401"/>
    <n v="38.700932438109298"/>
    <n v="15.934871001693001"/>
    <n v="466"/>
    <x v="3"/>
    <x v="1"/>
    <n v="23.684458340073"/>
    <n v="92.562874782878495"/>
    <s v="Wednesday"/>
    <n v="11"/>
    <x v="10"/>
    <x v="8"/>
    <x v="4"/>
    <n v="49"/>
    <n v="1"/>
  </r>
  <r>
    <n v="107.79197082309"/>
    <n v="299.49440968672002"/>
    <n v="50.838881490583397"/>
    <n v="29.105075681387699"/>
    <n v="4.8445808006412099"/>
    <n v="17.957390154652298"/>
    <n v="28.496972430905"/>
    <n v="57.486417193132901"/>
    <n v="4.2005352956834701"/>
    <n v="323.49254423997502"/>
    <n v="1024.7224581268499"/>
    <n v="43.737503638834397"/>
    <n v="7.2463417779903496"/>
    <n v="445"/>
    <x v="3"/>
    <x v="3"/>
    <n v="20.7879967155923"/>
    <n v="110.114681254621"/>
    <s v="Sunday"/>
    <n v="6"/>
    <x v="8"/>
    <x v="1"/>
    <x v="1"/>
    <n v="79"/>
    <n v="1"/>
  </r>
  <r>
    <n v="229.90446644579001"/>
    <n v="285.75297300867601"/>
    <n v="91.628103824853397"/>
    <n v="21.5590966179162"/>
    <n v="2.6298491961861501"/>
    <n v="159.537129029488"/>
    <n v="22.768122068942901"/>
    <n v="72.456946687163196"/>
    <n v="2.6790129625943799"/>
    <n v="261.85020688734102"/>
    <n v="1014.68652193309"/>
    <n v="30.331212767425502"/>
    <n v="1.79932595024931"/>
    <n v="387"/>
    <x v="1"/>
    <x v="0"/>
    <n v="32.761768868647998"/>
    <n v="92.122709878464903"/>
    <s v="Tuesday"/>
    <n v="3"/>
    <x v="3"/>
    <x v="2"/>
    <x v="1"/>
    <n v="8"/>
    <n v="1"/>
  </r>
  <r>
    <n v="150.034187438885"/>
    <n v="120.583189681954"/>
    <n v="74.168694408398395"/>
    <n v="44.824319241043298"/>
    <n v="2.9943989642445201"/>
    <n v="147.65652488427901"/>
    <n v="8.1969026449059204"/>
    <n v="31.2635367387979"/>
    <n v="8.4123067811951007"/>
    <n v="297.68183246376998"/>
    <n v="1035.18611751921"/>
    <n v="29.224465650867302"/>
    <n v="1.12944946798145"/>
    <n v="374"/>
    <x v="3"/>
    <x v="4"/>
    <n v="40.018744666642696"/>
    <n v="126.79363334848099"/>
    <s v="Thursday"/>
    <n v="6"/>
    <x v="5"/>
    <x v="8"/>
    <x v="2"/>
    <n v="47"/>
    <n v="1"/>
  </r>
  <r>
    <n v="106.668762749427"/>
    <n v="207.15937476928201"/>
    <n v="62.1076437955034"/>
    <n v="40.577540699466397"/>
    <n v="1.7151180810542499"/>
    <n v="45.815274165876801"/>
    <n v="39.303600293991302"/>
    <n v="94.580800351348998"/>
    <n v="0.97224616042450096"/>
    <n v="47.962032329086298"/>
    <n v="982.54350350810603"/>
    <n v="49.286173324296797"/>
    <n v="19.787688525821"/>
    <n v="54"/>
    <x v="3"/>
    <x v="0"/>
    <n v="39.832013176004601"/>
    <n v="115.28522155115201"/>
    <s v="Monday"/>
    <n v="16"/>
    <x v="10"/>
    <x v="7"/>
    <x v="1"/>
    <n v="71"/>
    <n v="0"/>
  </r>
  <r>
    <n v="235.77446702072001"/>
    <n v="175.16419600056"/>
    <n v="86.597381037388701"/>
    <n v="21.553554182244401"/>
    <n v="1.67810799124043"/>
    <n v="178.91364886414701"/>
    <n v="27.7388942977088"/>
    <n v="37.061227733554702"/>
    <n v="2.2606882724101802"/>
    <n v="63.282057361782599"/>
    <n v="1017.06907684524"/>
    <n v="37.214661062088503"/>
    <n v="0.43013029997720997"/>
    <n v="88"/>
    <x v="3"/>
    <x v="3"/>
    <n v="20.414309901179902"/>
    <n v="120.657402224919"/>
    <s v="Wednesday"/>
    <n v="13"/>
    <x v="6"/>
    <x v="0"/>
    <x v="2"/>
    <n v="6"/>
    <n v="0"/>
  </r>
  <r>
    <n v="127.484787705641"/>
    <n v="94.815256199702503"/>
    <n v="90.2015605081492"/>
    <n v="17.9118199123882"/>
    <n v="0.96893582564578196"/>
    <n v="91.949084281322598"/>
    <n v="10.079020016354299"/>
    <n v="48.250107611192"/>
    <n v="9.6029979846807194"/>
    <n v="286.316748862726"/>
    <n v="1021.85265338772"/>
    <n v="35.236908430304503"/>
    <n v="8.2011918582434706"/>
    <n v="50"/>
    <x v="3"/>
    <x v="0"/>
    <n v="38.732835402147501"/>
    <n v="92.215286966138606"/>
    <s v="Saturday"/>
    <n v="20"/>
    <x v="6"/>
    <x v="5"/>
    <x v="2"/>
    <n v="83"/>
    <n v="0"/>
  </r>
  <r>
    <n v="106.980696052582"/>
    <n v="214.49573950518601"/>
    <n v="73.8166266948828"/>
    <n v="29.881490816221898"/>
    <n v="3.7560503376137402"/>
    <n v="100.912205033305"/>
    <n v="30.504468035004201"/>
    <n v="72.763327732012002"/>
    <n v="1.6958985071069199"/>
    <n v="56.516952714696103"/>
    <n v="1014.75371985124"/>
    <n v="29.161097344869301"/>
    <n v="19.057676944607099"/>
    <n v="281"/>
    <x v="3"/>
    <x v="2"/>
    <n v="41.766833092111902"/>
    <n v="115.04779096357601"/>
    <s v="Thursday"/>
    <n v="11"/>
    <x v="11"/>
    <x v="0"/>
    <x v="1"/>
    <n v="71"/>
    <n v="0"/>
  </r>
  <r>
    <n v="64.114459987219206"/>
    <n v="100.875792799235"/>
    <n v="53.0951178756358"/>
    <n v="9.9468880548456493"/>
    <n v="0.77121951342309503"/>
    <n v="21.670426799128101"/>
    <n v="8.9319558163277595"/>
    <n v="68.702407302437706"/>
    <n v="1.7566925185570399"/>
    <n v="235.60655451561399"/>
    <n v="1045.83516108917"/>
    <n v="28.7895929983396"/>
    <n v="18.236737038685"/>
    <n v="347"/>
    <x v="1"/>
    <x v="2"/>
    <n v="35.485998282166101"/>
    <n v="98.870695399874407"/>
    <s v="Wednesday"/>
    <n v="11"/>
    <x v="9"/>
    <x v="5"/>
    <x v="4"/>
    <n v="30"/>
    <n v="1"/>
  </r>
  <r>
    <n v="101.584099586939"/>
    <n v="199.11916348538199"/>
    <n v="12.9586177341682"/>
    <n v="26.117510881729199"/>
    <n v="0.95131388594884803"/>
    <n v="192.50341339310199"/>
    <n v="-4.7534534759150704"/>
    <n v="91.200822695040799"/>
    <n v="7.1323933218700404"/>
    <n v="327.47008181922502"/>
    <n v="1035.8550488841099"/>
    <n v="33.434945216248799"/>
    <n v="13.773017190977599"/>
    <n v="395"/>
    <x v="1"/>
    <x v="1"/>
    <n v="23.851431352398802"/>
    <n v="121.078031219832"/>
    <s v="Tuesday"/>
    <n v="13"/>
    <x v="3"/>
    <x v="0"/>
    <x v="2"/>
    <n v="27"/>
    <n v="1"/>
  </r>
  <r>
    <n v="222.138633075499"/>
    <n v="22.013285913821399"/>
    <n v="63.251067624226302"/>
    <n v="48.608655601780399"/>
    <n v="4.5866807520222901"/>
    <n v="59.087082752821303"/>
    <n v="21.764871849465699"/>
    <n v="24.080137076117602"/>
    <n v="1.0422638140427101"/>
    <n v="310.75874093572901"/>
    <n v="1035.1755537438701"/>
    <n v="7.0876399467867"/>
    <n v="1.4051464757924499"/>
    <n v="319"/>
    <x v="0"/>
    <x v="4"/>
    <n v="37.186412097020103"/>
    <n v="128.65294336936699"/>
    <s v="Wednesday"/>
    <n v="22"/>
    <x v="1"/>
    <x v="3"/>
    <x v="1"/>
    <n v="92"/>
    <n v="1"/>
  </r>
  <r>
    <n v="51.446798068931102"/>
    <n v="248.121108871762"/>
    <n v="89.778188269421307"/>
    <n v="19.515237464633302"/>
    <n v="4.0399305312682001"/>
    <n v="15.489081279658601"/>
    <n v="24.644582781384099"/>
    <n v="95.631962881367699"/>
    <n v="2.4446028780879199"/>
    <n v="127.35820826627599"/>
    <n v="1033.4782136820299"/>
    <n v="20.989298326260599"/>
    <n v="7.2292499013077904"/>
    <n v="289"/>
    <x v="0"/>
    <x v="2"/>
    <n v="35.718486189916497"/>
    <n v="106.097286003116"/>
    <s v="Monday"/>
    <n v="7"/>
    <x v="0"/>
    <x v="4"/>
    <x v="2"/>
    <n v="14"/>
    <n v="0"/>
  </r>
  <r>
    <n v="76.558744021681505"/>
    <n v="225.555494380629"/>
    <n v="96.058121739352899"/>
    <n v="36.439487654645802"/>
    <n v="1.9201297578921901"/>
    <n v="69.503123961297902"/>
    <n v="10.8201874191986"/>
    <n v="24.7771557695323"/>
    <n v="3.2991233430681599"/>
    <n v="233.58755768361101"/>
    <n v="1012.83944536134"/>
    <n v="6.4990286220046203"/>
    <n v="11.1808203828608"/>
    <n v="393"/>
    <x v="0"/>
    <x v="0"/>
    <n v="30.461617148309099"/>
    <n v="129.623418571537"/>
    <s v="Tuesday"/>
    <n v="11"/>
    <x v="11"/>
    <x v="4"/>
    <x v="5"/>
    <n v="7"/>
    <n v="1"/>
  </r>
  <r>
    <n v="152.73272704551701"/>
    <n v="189.21603770572401"/>
    <n v="11.3754045763914"/>
    <n v="36.3251316025341"/>
    <n v="2.8439615783712999"/>
    <n v="129.69044054006301"/>
    <n v="39.342247414198603"/>
    <n v="97.663653056462607"/>
    <n v="8.0920708602942995"/>
    <n v="123.88060448963"/>
    <n v="1025.19132541056"/>
    <n v="4.0551760233041803"/>
    <n v="8.8676695850173495"/>
    <n v="165"/>
    <x v="1"/>
    <x v="1"/>
    <n v="30.004020887160799"/>
    <n v="100.182690305365"/>
    <s v="Monday"/>
    <n v="18"/>
    <x v="1"/>
    <x v="1"/>
    <x v="2"/>
    <n v="43"/>
    <n v="0"/>
  </r>
  <r>
    <n v="172.40739727109101"/>
    <n v="141.879571745177"/>
    <n v="48.848166864268997"/>
    <n v="25.0888021441537"/>
    <n v="4.7818035302576902"/>
    <n v="79.9869970242992"/>
    <n v="-3.4852993384374402"/>
    <n v="23.526307324451299"/>
    <n v="4.5857663696132098"/>
    <n v="265.29518075371101"/>
    <n v="1028.8285963780299"/>
    <n v="28.6964856804188"/>
    <n v="4.9299555697691"/>
    <n v="158"/>
    <x v="0"/>
    <x v="1"/>
    <n v="43.342212707632797"/>
    <n v="90.0817697299222"/>
    <s v="Monday"/>
    <n v="6"/>
    <x v="8"/>
    <x v="8"/>
    <x v="2"/>
    <n v="35"/>
    <n v="0"/>
  </r>
  <r>
    <n v="42.8344601005249"/>
    <n v="161.01745892839699"/>
    <n v="7.5865905850999003"/>
    <n v="33.636946675073702"/>
    <n v="2.0256156528598401"/>
    <n v="151.223311340393"/>
    <n v="16.924313512246201"/>
    <n v="77.886432244359099"/>
    <n v="9.1206453663545997"/>
    <n v="3.43644467985039"/>
    <n v="1021.86260325436"/>
    <n v="15.142160540655301"/>
    <n v="10.0519437730817"/>
    <n v="151"/>
    <x v="3"/>
    <x v="2"/>
    <n v="38.503709984425697"/>
    <n v="105.106091983654"/>
    <s v="Sunday"/>
    <n v="21"/>
    <x v="4"/>
    <x v="5"/>
    <x v="4"/>
    <n v="29"/>
    <n v="0"/>
  </r>
  <r>
    <n v="100.754690516137"/>
    <n v="255.10254668132299"/>
    <n v="33.929169907737602"/>
    <n v="23.181209126485001"/>
    <n v="3.0153842661757402"/>
    <n v="56.772996904400003"/>
    <n v="38.6491289470002"/>
    <n v="92.728203878083804"/>
    <n v="6.5375932370205998"/>
    <n v="329.47904047625798"/>
    <n v="995.67192627842996"/>
    <n v="15.823886464902801"/>
    <n v="6.5084000066637699"/>
    <n v="132"/>
    <x v="2"/>
    <x v="4"/>
    <n v="49.815779426262097"/>
    <n v="117.990858575102"/>
    <s v="Friday"/>
    <n v="2"/>
    <x v="3"/>
    <x v="8"/>
    <x v="3"/>
    <n v="87"/>
    <n v="0"/>
  </r>
  <r>
    <n v="134.63812511751101"/>
    <n v="187.86564210808601"/>
    <n v="86.581158138291897"/>
    <n v="9.6377100056570697"/>
    <n v="3.5618481044735999"/>
    <n v="150.30678424548299"/>
    <n v="-4.6369963081689596"/>
    <n v="44.425415255162903"/>
    <n v="6.8021103517775501"/>
    <n v="222.08691885406401"/>
    <n v="1001.19478571152"/>
    <n v="43.271646313074797"/>
    <n v="9.6080808559815694"/>
    <n v="96"/>
    <x v="2"/>
    <x v="3"/>
    <n v="32.129769936172302"/>
    <n v="125.735050882262"/>
    <s v="Saturday"/>
    <n v="18"/>
    <x v="4"/>
    <x v="2"/>
    <x v="1"/>
    <n v="13"/>
    <n v="0"/>
  </r>
  <r>
    <n v="219.667501478188"/>
    <n v="66.370167192130594"/>
    <n v="48.237297893112398"/>
    <n v="14.1735160542909"/>
    <n v="4.4707469730883203"/>
    <n v="55.170271335891698"/>
    <n v="21.580894827710299"/>
    <n v="28.001041829511401"/>
    <n v="6.0537059110021003"/>
    <n v="342.74316141121898"/>
    <n v="1012.57153053936"/>
    <n v="3.9978831719602401"/>
    <n v="9.1633455546772407"/>
    <n v="450"/>
    <x v="0"/>
    <x v="3"/>
    <n v="39.767254836900698"/>
    <n v="117.093752725622"/>
    <s v="Sunday"/>
    <n v="12"/>
    <x v="2"/>
    <x v="3"/>
    <x v="0"/>
    <n v="69"/>
    <n v="1"/>
  </r>
  <r>
    <n v="49.945680917807998"/>
    <n v="223.78152316681101"/>
    <n v="76.392084089737494"/>
    <n v="36.996856198429697"/>
    <n v="4.7802492031240202"/>
    <n v="129.00378442622201"/>
    <n v="34.565923340033997"/>
    <n v="75.678699807978703"/>
    <n v="3.5006670228147501"/>
    <n v="167.86638439817801"/>
    <n v="1005.73563439674"/>
    <n v="27.148348678571899"/>
    <n v="15.0682709660129"/>
    <n v="174"/>
    <x v="1"/>
    <x v="0"/>
    <n v="32.210651333296902"/>
    <n v="96.342726463674396"/>
    <s v="Friday"/>
    <n v="7"/>
    <x v="7"/>
    <x v="2"/>
    <x v="2"/>
    <n v="72"/>
    <n v="0"/>
  </r>
  <r>
    <n v="136.538306155307"/>
    <n v="223.73159035499901"/>
    <n v="76.045885579968697"/>
    <n v="39.561379167583397"/>
    <n v="4.1641113097493196"/>
    <n v="136.044981901623"/>
    <n v="5.6633868076126896"/>
    <n v="24.098103323230699"/>
    <n v="7.9364227383263097"/>
    <n v="197.450039816854"/>
    <n v="984.35902757646397"/>
    <n v="36.208584330306898"/>
    <n v="7.0650110204432499"/>
    <n v="182"/>
    <x v="3"/>
    <x v="1"/>
    <n v="42.4617462107637"/>
    <n v="122.691639801028"/>
    <s v="Thursday"/>
    <n v="8"/>
    <x v="6"/>
    <x v="4"/>
    <x v="1"/>
    <n v="55"/>
    <n v="0"/>
  </r>
  <r>
    <n v="23.657231211175901"/>
    <n v="148.87207189517699"/>
    <n v="18.153494107754899"/>
    <n v="6.5708171941716804"/>
    <n v="4.5425246625283702"/>
    <n v="146.34732652516001"/>
    <n v="37.439546332244902"/>
    <n v="18.182214834378499"/>
    <n v="7.5836435605772197"/>
    <n v="230.45889966018601"/>
    <n v="992.22883772139005"/>
    <n v="8.3918405536538092"/>
    <n v="12.946982250232599"/>
    <n v="401"/>
    <x v="2"/>
    <x v="1"/>
    <n v="30.312456258694901"/>
    <n v="99.217739433772095"/>
    <s v="Tuesday"/>
    <n v="14"/>
    <x v="7"/>
    <x v="6"/>
    <x v="1"/>
    <n v="24"/>
    <n v="1"/>
  </r>
  <r>
    <n v="39.625919705378799"/>
    <n v="207.28471452003399"/>
    <n v="41.417222436054999"/>
    <n v="1.56803188780067"/>
    <n v="3.2427662022637498"/>
    <n v="91.130917868678907"/>
    <n v="34.877596736183399"/>
    <n v="27.221484176929302"/>
    <n v="2.6555064537103199"/>
    <n v="46.809397007413899"/>
    <n v="1045.05071004979"/>
    <n v="23.263925955669201"/>
    <n v="12.626966302691701"/>
    <n v="404"/>
    <x v="1"/>
    <x v="4"/>
    <n v="38.696403213699398"/>
    <n v="109.04326795163399"/>
    <s v="Sunday"/>
    <n v="18"/>
    <x v="6"/>
    <x v="6"/>
    <x v="3"/>
    <n v="81"/>
    <n v="1"/>
  </r>
  <r>
    <n v="90.408890850640503"/>
    <n v="47.754861029160601"/>
    <n v="15.2092156438642"/>
    <n v="35.652224791960201"/>
    <n v="2.6671568676725799"/>
    <n v="142.81816674310099"/>
    <n v="-6.3773613298685703"/>
    <n v="60.285506383607398"/>
    <n v="8.5168071555682303"/>
    <n v="298.17375720942402"/>
    <n v="1012.25380939147"/>
    <n v="19.791102160649"/>
    <n v="8.7277132876771297"/>
    <n v="299"/>
    <x v="3"/>
    <x v="4"/>
    <n v="46.658587102965399"/>
    <n v="98.104640295207602"/>
    <s v="Friday"/>
    <n v="16"/>
    <x v="11"/>
    <x v="0"/>
    <x v="1"/>
    <n v="86"/>
    <n v="0"/>
  </r>
  <r>
    <n v="105.246998283601"/>
    <n v="123.584482049825"/>
    <n v="43.751327463950098"/>
    <n v="44.990658580292902"/>
    <n v="0.44493139674607002"/>
    <n v="58.767508225889301"/>
    <n v="9.0925690628060298"/>
    <n v="75.2579982703935"/>
    <n v="7.3471566290706001"/>
    <n v="298.621563056946"/>
    <n v="1001.0838388288699"/>
    <n v="24.154384026494998"/>
    <n v="5.6037742284127798"/>
    <n v="26"/>
    <x v="1"/>
    <x v="2"/>
    <n v="42.525270268781398"/>
    <n v="117.37768892793601"/>
    <s v="Monday"/>
    <n v="21"/>
    <x v="2"/>
    <x v="4"/>
    <x v="0"/>
    <n v="18"/>
    <n v="0"/>
  </r>
  <r>
    <n v="127.92357928013701"/>
    <n v="89.955461282399099"/>
    <n v="85.482644326260896"/>
    <n v="2.1922024809976799"/>
    <n v="1.71676741003181"/>
    <n v="133.821349343897"/>
    <n v="-7.6915292119872802"/>
    <n v="23.936782768370801"/>
    <n v="2.0624791217216201"/>
    <n v="67.412999922592107"/>
    <n v="1041.9598296121701"/>
    <n v="8.5400005256023697"/>
    <n v="5.5138946505550699"/>
    <n v="13"/>
    <x v="0"/>
    <x v="2"/>
    <n v="22.824339238459299"/>
    <n v="113.75397634518001"/>
    <s v="Friday"/>
    <n v="19"/>
    <x v="11"/>
    <x v="7"/>
    <x v="1"/>
    <n v="49"/>
    <n v="0"/>
  </r>
  <r>
    <n v="173.240040884493"/>
    <n v="176.82766166100899"/>
    <n v="97.341574677231705"/>
    <n v="15.800735436455501"/>
    <n v="2.9887681326630999"/>
    <n v="92.6098305609259"/>
    <n v="-2.4131862193591598"/>
    <n v="58.753948142975901"/>
    <n v="8.7707293860601396"/>
    <n v="12.618126492277201"/>
    <n v="1047.0101268056901"/>
    <n v="3.8866798972940999"/>
    <n v="11.2335238783458"/>
    <n v="102"/>
    <x v="2"/>
    <x v="3"/>
    <n v="40.6247998150006"/>
    <n v="117.517281741088"/>
    <s v="Friday"/>
    <n v="19"/>
    <x v="6"/>
    <x v="3"/>
    <x v="2"/>
    <n v="17"/>
    <n v="0"/>
  </r>
  <r>
    <n v="129.313871390993"/>
    <n v="154.785617208969"/>
    <n v="52.454236362802497"/>
    <n v="44.546980170136898"/>
    <n v="2.2181822824432902"/>
    <n v="137.905733386647"/>
    <n v="17.990899831618002"/>
    <n v="87.679042345264406"/>
    <n v="3.37620419140982"/>
    <n v="96.699725019482898"/>
    <n v="1035.7918487173999"/>
    <n v="35.670966351922701"/>
    <n v="5.7571774446708401"/>
    <n v="325"/>
    <x v="1"/>
    <x v="1"/>
    <n v="32.767291111714101"/>
    <n v="106.948581436124"/>
    <s v="Friday"/>
    <n v="17"/>
    <x v="6"/>
    <x v="5"/>
    <x v="3"/>
    <n v="57"/>
    <n v="1"/>
  </r>
  <r>
    <n v="43.589924526993002"/>
    <n v="127.052020250719"/>
    <n v="46.620124922479498"/>
    <n v="10.475419299576901"/>
    <n v="3.9490331140105899"/>
    <n v="27.411705253682701"/>
    <n v="30.887443856255199"/>
    <n v="40.590575771235997"/>
    <n v="9.8683555932294098"/>
    <n v="131.03350781082599"/>
    <n v="1019.21007906825"/>
    <n v="18.605065762888099"/>
    <n v="0.58063608507254105"/>
    <n v="497"/>
    <x v="2"/>
    <x v="2"/>
    <n v="32.891801105909103"/>
    <n v="122.498519908521"/>
    <s v="Saturday"/>
    <n v="4"/>
    <x v="2"/>
    <x v="6"/>
    <x v="2"/>
    <n v="37"/>
    <n v="1"/>
  </r>
  <r>
    <n v="136.34822303225801"/>
    <n v="82.922475230533607"/>
    <n v="59.459174181369697"/>
    <n v="8.4005341386088208"/>
    <n v="0.35541088818583999"/>
    <n v="77.866247433950605"/>
    <n v="33.937492492760498"/>
    <n v="33.761716554123602"/>
    <n v="7.1188262399358502"/>
    <n v="167.28078963832499"/>
    <n v="1031.17848720136"/>
    <n v="47.640986423332201"/>
    <n v="14.581344142238599"/>
    <n v="430"/>
    <x v="1"/>
    <x v="4"/>
    <n v="21.148819655701601"/>
    <n v="122.16306216741199"/>
    <s v="Wednesday"/>
    <n v="6"/>
    <x v="1"/>
    <x v="2"/>
    <x v="5"/>
    <n v="23"/>
    <n v="1"/>
  </r>
  <r>
    <n v="127.65179620586299"/>
    <n v="277.47197810360097"/>
    <n v="82.813915593284904"/>
    <n v="44.843315101389003"/>
    <n v="4.7994472366037702"/>
    <n v="97.043080874482101"/>
    <n v="17.673528912828498"/>
    <n v="63.9391845016914"/>
    <n v="8.3171650709954204"/>
    <n v="247.80378613666301"/>
    <n v="995.37119034768602"/>
    <n v="35.290793883449602"/>
    <n v="6.0331656467697599"/>
    <n v="405"/>
    <x v="1"/>
    <x v="0"/>
    <n v="38.963403290629202"/>
    <n v="92.282268517436705"/>
    <s v="Tuesday"/>
    <n v="1"/>
    <x v="1"/>
    <x v="2"/>
    <x v="1"/>
    <n v="1"/>
    <n v="1"/>
  </r>
  <r>
    <n v="20.515036937653299"/>
    <n v="32.014897035266998"/>
    <n v="40.039135092808202"/>
    <n v="6.6480465042832204"/>
    <n v="4.2178337571813502"/>
    <n v="113.765443813304"/>
    <n v="33.958330636309299"/>
    <n v="25.5140866230192"/>
    <n v="1.78518230044389"/>
    <n v="104.858566220299"/>
    <n v="983.43786549994695"/>
    <n v="18.869617705358699"/>
    <n v="11.433765403973201"/>
    <n v="225"/>
    <x v="2"/>
    <x v="0"/>
    <n v="23.933450881969801"/>
    <n v="129.27400526865401"/>
    <s v="Thursday"/>
    <n v="22"/>
    <x v="6"/>
    <x v="5"/>
    <x v="4"/>
    <n v="19"/>
    <n v="0"/>
  </r>
  <r>
    <n v="91.861237460798094"/>
    <n v="155.61921808755699"/>
    <n v="28.9285839874359"/>
    <n v="2.6156187640752799"/>
    <n v="3.0341342656443202"/>
    <n v="88.991617997577706"/>
    <n v="-1.91157805016321"/>
    <n v="32.186102822388399"/>
    <n v="5.1498242781942096"/>
    <n v="75.848561500253297"/>
    <n v="1029.1170599495599"/>
    <n v="33.8219012522285"/>
    <n v="5.8244387069934804"/>
    <n v="25"/>
    <x v="3"/>
    <x v="4"/>
    <n v="47.374192364648003"/>
    <n v="95.704923818308202"/>
    <s v="Tuesday"/>
    <n v="10"/>
    <x v="7"/>
    <x v="1"/>
    <x v="4"/>
    <n v="56"/>
    <n v="0"/>
  </r>
  <r>
    <n v="215.450717652647"/>
    <n v="223.579315638754"/>
    <n v="31.167375580127601"/>
    <n v="18.3984520795916"/>
    <n v="0.298148464087587"/>
    <n v="120.37247907001201"/>
    <n v="15.239759961401999"/>
    <n v="16.3449431301622"/>
    <n v="3.0527315141727098"/>
    <n v="343.82881222903302"/>
    <n v="998.72269322166301"/>
    <n v="4.3502036561982296"/>
    <n v="1.10988661347811"/>
    <n v="388"/>
    <x v="3"/>
    <x v="3"/>
    <n v="24.603644718316001"/>
    <n v="110.522305050265"/>
    <s v="Monday"/>
    <n v="14"/>
    <x v="5"/>
    <x v="0"/>
    <x v="3"/>
    <n v="50"/>
    <n v="1"/>
  </r>
  <r>
    <n v="83.349417919942397"/>
    <n v="62.586970313644002"/>
    <n v="40.317965626044703"/>
    <n v="44.088470656382903"/>
    <n v="3.0678802971163601"/>
    <n v="67.082090689870995"/>
    <n v="34.783634344324902"/>
    <n v="39.637274054480102"/>
    <n v="9.9075531623667992"/>
    <n v="280.37581105290599"/>
    <n v="1009.03153551895"/>
    <n v="49.303066297289099"/>
    <n v="4.9745132314853899"/>
    <n v="196"/>
    <x v="0"/>
    <x v="3"/>
    <n v="29.4896182965166"/>
    <n v="95.127191588426001"/>
    <s v="Thursday"/>
    <n v="12"/>
    <x v="9"/>
    <x v="7"/>
    <x v="2"/>
    <n v="43"/>
    <n v="0"/>
  </r>
  <r>
    <n v="231.15159613853999"/>
    <n v="76.995222367597407"/>
    <n v="10.267120024313"/>
    <n v="1.9626447658144599"/>
    <n v="0.79664952127987898"/>
    <n v="12.112824569931201"/>
    <n v="38.534356846533697"/>
    <n v="97.564613986285195"/>
    <n v="3.1025399045515401"/>
    <n v="209.57519738188"/>
    <n v="1024.40580843065"/>
    <n v="6.9153297432461196"/>
    <n v="11.3955353779518"/>
    <n v="230"/>
    <x v="3"/>
    <x v="4"/>
    <n v="20.1702318711977"/>
    <n v="126.282834618165"/>
    <s v="Tuesday"/>
    <n v="17"/>
    <x v="3"/>
    <x v="5"/>
    <x v="2"/>
    <n v="80"/>
    <n v="0"/>
  </r>
  <r>
    <n v="59.3012761798079"/>
    <n v="30.254256729538302"/>
    <n v="5.32102131877941"/>
    <n v="4.5445265746100398"/>
    <n v="3.7854134110858499"/>
    <n v="124.747276231161"/>
    <n v="22.783352613961199"/>
    <n v="12.184548072238"/>
    <n v="9.3196693326627393"/>
    <n v="128.73477351356399"/>
    <n v="1027.23810182898"/>
    <n v="43.918091731256098"/>
    <n v="5.7226639035694902"/>
    <n v="255"/>
    <x v="1"/>
    <x v="4"/>
    <n v="36.069359929186199"/>
    <n v="116.65686890124"/>
    <s v="Thursday"/>
    <n v="12"/>
    <x v="4"/>
    <x v="2"/>
    <x v="0"/>
    <n v="59"/>
    <n v="0"/>
  </r>
  <r>
    <n v="90.0857275360149"/>
    <n v="21.530808974858498"/>
    <n v="37.146489331252702"/>
    <n v="2.3666780076463398"/>
    <n v="2.5987839047662402"/>
    <n v="26.502496555126999"/>
    <n v="37.383001068023098"/>
    <n v="75.647768967615903"/>
    <n v="9.8030945703535899"/>
    <n v="283.57783223497802"/>
    <n v="1027.8783066523199"/>
    <n v="21.315839304618599"/>
    <n v="9.4768778930424507"/>
    <n v="288"/>
    <x v="2"/>
    <x v="2"/>
    <n v="21.935180865964401"/>
    <n v="90.435889150316598"/>
    <s v="Saturday"/>
    <n v="14"/>
    <x v="1"/>
    <x v="9"/>
    <x v="2"/>
    <n v="69"/>
    <n v="0"/>
  </r>
  <r>
    <n v="176.42715702383501"/>
    <n v="36.286493975030801"/>
    <n v="15.0206505433872"/>
    <n v="49.545469148893801"/>
    <n v="3.8751524382445002"/>
    <n v="86.573439495579507"/>
    <n v="-7.2614564431618902"/>
    <n v="11.4416853483634"/>
    <n v="3.9263990307139598"/>
    <n v="100.950078124537"/>
    <n v="1029.6108621426399"/>
    <n v="4.7744102855411601"/>
    <n v="3.8841445656372402"/>
    <n v="222"/>
    <x v="3"/>
    <x v="3"/>
    <n v="32.970945280491797"/>
    <n v="126.940089076734"/>
    <s v="Thursday"/>
    <n v="10"/>
    <x v="10"/>
    <x v="4"/>
    <x v="2"/>
    <n v="27"/>
    <n v="0"/>
  </r>
  <r>
    <n v="215.453175316976"/>
    <n v="56.975789922250698"/>
    <n v="10.7022139541952"/>
    <n v="6.0971032504729603"/>
    <n v="4.6724897217356203"/>
    <n v="171.182962971352"/>
    <n v="10.617225299346099"/>
    <n v="72.992411328219305"/>
    <n v="1.6518849243387901"/>
    <n v="270.10215250163998"/>
    <n v="1024.0512922037401"/>
    <n v="7.57524112255334"/>
    <n v="9.8023623460376506"/>
    <n v="220"/>
    <x v="3"/>
    <x v="3"/>
    <n v="48.103733735854398"/>
    <n v="125.57599213117"/>
    <s v="Wednesday"/>
    <n v="13"/>
    <x v="6"/>
    <x v="0"/>
    <x v="0"/>
    <n v="52"/>
    <n v="0"/>
  </r>
  <r>
    <n v="139.840766056745"/>
    <n v="69.133635993980803"/>
    <n v="69.141831269594704"/>
    <n v="2.191339635816"/>
    <n v="0.19730941999661999"/>
    <n v="120.125069145049"/>
    <n v="8.5403823832416806E-2"/>
    <n v="43.920765665724801"/>
    <n v="3.2169002238413902"/>
    <n v="327.91627293474397"/>
    <n v="999.42308066532996"/>
    <n v="10.190239284828801"/>
    <n v="5.9393514186976599"/>
    <n v="293"/>
    <x v="2"/>
    <x v="1"/>
    <n v="45.353834566788002"/>
    <n v="98.390576793152903"/>
    <s v="Friday"/>
    <n v="19"/>
    <x v="6"/>
    <x v="0"/>
    <x v="4"/>
    <n v="47"/>
    <n v="0"/>
  </r>
  <r>
    <n v="232.13021750127999"/>
    <n v="132.73286236609701"/>
    <n v="41.400526040976601"/>
    <n v="7.0710692376654096"/>
    <n v="3.28082359392846"/>
    <n v="69.427761786221794"/>
    <n v="39.745551623475599"/>
    <n v="28.743993680155601"/>
    <n v="9.0840425354371099"/>
    <n v="124.999927231117"/>
    <n v="1040.0078387127201"/>
    <n v="41.102333940158502"/>
    <n v="17.596906809592799"/>
    <n v="176"/>
    <x v="0"/>
    <x v="0"/>
    <n v="49.940569454381396"/>
    <n v="118.925581124277"/>
    <s v="Wednesday"/>
    <n v="17"/>
    <x v="8"/>
    <x v="5"/>
    <x v="1"/>
    <n v="42"/>
    <n v="0"/>
  </r>
  <r>
    <n v="168.73876625050801"/>
    <n v="135.03868082851201"/>
    <n v="61.272306809285702"/>
    <n v="37.221670578720698"/>
    <n v="1.2900037808356799"/>
    <n v="86.692776687670701"/>
    <n v="12.7059638974957"/>
    <n v="47.848400632746298"/>
    <n v="8.5124389953658692"/>
    <n v="329.21372092663597"/>
    <n v="993.12910175778097"/>
    <n v="41.682782834034803"/>
    <n v="6.3295586496596501"/>
    <n v="323"/>
    <x v="1"/>
    <x v="0"/>
    <n v="24.791001933740699"/>
    <n v="91.532030261813304"/>
    <s v="Saturday"/>
    <n v="8"/>
    <x v="6"/>
    <x v="8"/>
    <x v="1"/>
    <n v="8"/>
    <n v="1"/>
  </r>
  <r>
    <n v="139.44643422452501"/>
    <n v="137.59336367804701"/>
    <n v="31.9605102877589"/>
    <n v="43.441029849066503"/>
    <n v="0.46534109506534499"/>
    <n v="50.217585084617099"/>
    <n v="-9.9195093780396295"/>
    <n v="64.980405534779607"/>
    <n v="7.6678857136954601"/>
    <n v="23.970980511666799"/>
    <n v="982.18865426557795"/>
    <n v="7.4662567006384997"/>
    <n v="19.905286987835701"/>
    <n v="287"/>
    <x v="3"/>
    <x v="2"/>
    <n v="32.0408489661028"/>
    <n v="101.70004451974999"/>
    <s v="Friday"/>
    <n v="11"/>
    <x v="8"/>
    <x v="4"/>
    <x v="5"/>
    <n v="40"/>
    <n v="0"/>
  </r>
  <r>
    <n v="241.692866641639"/>
    <n v="65.401390072019694"/>
    <n v="63.473366790049802"/>
    <n v="46.013668218436003"/>
    <n v="3.7949267478737401"/>
    <n v="154.75128743613101"/>
    <n v="17.8662345564567"/>
    <n v="80.570239913965693"/>
    <n v="7.7762396331839501"/>
    <n v="18.947155264315299"/>
    <n v="1021.7705233609"/>
    <n v="16.266482943787501"/>
    <n v="16.3543916737265"/>
    <n v="362"/>
    <x v="1"/>
    <x v="4"/>
    <n v="33.756654536334899"/>
    <n v="91.4961354655523"/>
    <s v="Sunday"/>
    <n v="22"/>
    <x v="11"/>
    <x v="0"/>
    <x v="0"/>
    <n v="27"/>
    <n v="1"/>
  </r>
  <r>
    <n v="154.02274229141599"/>
    <n v="39.122323650258203"/>
    <n v="42.589707813508802"/>
    <n v="23.998528620782299"/>
    <n v="1.01892427305786"/>
    <n v="53.7382675483992"/>
    <n v="1.62713103964422"/>
    <n v="90.520843519028105"/>
    <n v="8.0007277237136893"/>
    <n v="283.64899198887798"/>
    <n v="984.70597675048998"/>
    <n v="31.327052495203201"/>
    <n v="8.0454803686486507"/>
    <n v="448"/>
    <x v="0"/>
    <x v="4"/>
    <n v="42.7243298194076"/>
    <n v="103.480732959951"/>
    <s v="Sunday"/>
    <n v="10"/>
    <x v="4"/>
    <x v="8"/>
    <x v="5"/>
    <n v="62"/>
    <n v="1"/>
  </r>
  <r>
    <n v="26.9487211334575"/>
    <n v="165.766083461173"/>
    <n v="40.914794512893103"/>
    <n v="5.1496833775296498"/>
    <n v="0.20676703869403501"/>
    <n v="79.151368233222698"/>
    <n v="9.4125211300890594"/>
    <n v="40.616500696213301"/>
    <n v="9.6273596901100102"/>
    <n v="5.88278722176769"/>
    <n v="1002.3592059323601"/>
    <n v="30.643432892883698"/>
    <n v="3.50443904564154"/>
    <n v="108"/>
    <x v="3"/>
    <x v="0"/>
    <n v="23.018659835998701"/>
    <n v="116.53615047193"/>
    <s v="Tuesday"/>
    <n v="5"/>
    <x v="7"/>
    <x v="8"/>
    <x v="3"/>
    <n v="54"/>
    <n v="0"/>
  </r>
  <r>
    <n v="108.230755762679"/>
    <n v="246.20273087314399"/>
    <n v="17.6976519330284"/>
    <n v="35.986659583873198"/>
    <n v="4.2325658503579699"/>
    <n v="101.605936129169"/>
    <n v="38.185129108634499"/>
    <n v="51.534485333228297"/>
    <n v="5.8967655284446501"/>
    <n v="27.3981033817794"/>
    <n v="1024.0669661287"/>
    <n v="48.4326574034461"/>
    <n v="16.174015654973399"/>
    <n v="185"/>
    <x v="1"/>
    <x v="1"/>
    <n v="48.529009360118998"/>
    <n v="104.76921892941"/>
    <s v="Saturday"/>
    <n v="2"/>
    <x v="7"/>
    <x v="2"/>
    <x v="1"/>
    <n v="41"/>
    <n v="0"/>
  </r>
  <r>
    <n v="36.259587854303199"/>
    <n v="75.560126029592496"/>
    <n v="11.0873474678601"/>
    <n v="15.429322170160299"/>
    <n v="1.1929946839716401"/>
    <n v="129.305974410451"/>
    <n v="10.8351956890706"/>
    <n v="75.539429209873106"/>
    <n v="7.1006381165346797"/>
    <n v="305.54164348361201"/>
    <n v="1024.05538209052"/>
    <n v="22.192472306720301"/>
    <n v="18.0316992366016"/>
    <n v="446"/>
    <x v="2"/>
    <x v="1"/>
    <n v="33.630950606639999"/>
    <n v="113.472523419854"/>
    <s v="Friday"/>
    <n v="6"/>
    <x v="7"/>
    <x v="3"/>
    <x v="4"/>
    <n v="27"/>
    <n v="1"/>
  </r>
  <r>
    <n v="162.63132847962899"/>
    <n v="188.818313935997"/>
    <n v="96.773699679397694"/>
    <n v="34.755458132528403"/>
    <n v="2.7603070941963201"/>
    <n v="48.461535094033799"/>
    <n v="23.6132473938519"/>
    <n v="47.383036546971397"/>
    <n v="1.37977269771248"/>
    <n v="176.541793205239"/>
    <n v="1000.80345599216"/>
    <n v="45.947205697004598"/>
    <n v="0.113159897861526"/>
    <n v="312"/>
    <x v="0"/>
    <x v="4"/>
    <n v="42.730236375157297"/>
    <n v="100.20438425458499"/>
    <s v="Sunday"/>
    <n v="16"/>
    <x v="1"/>
    <x v="5"/>
    <x v="2"/>
    <n v="65"/>
    <n v="1"/>
  </r>
  <r>
    <n v="120.341460465117"/>
    <n v="89.107834718092704"/>
    <n v="12.212891536010201"/>
    <n v="38.767675064492401"/>
    <n v="3.40949475413227"/>
    <n v="160.589531750915"/>
    <n v="25.916723971422002"/>
    <n v="28.3333485835945"/>
    <n v="1.30835257950435"/>
    <n v="23.694627827708601"/>
    <n v="1017.27469771988"/>
    <n v="5.8582546702367804"/>
    <n v="16.859203946685799"/>
    <n v="365"/>
    <x v="0"/>
    <x v="1"/>
    <n v="40.989818974389301"/>
    <n v="122.31106259809999"/>
    <s v="Monday"/>
    <n v="19"/>
    <x v="2"/>
    <x v="7"/>
    <x v="5"/>
    <n v="66"/>
    <n v="1"/>
  </r>
  <r>
    <n v="187.69805860105501"/>
    <n v="223.941640889741"/>
    <n v="72.386048760411498"/>
    <n v="19.212990448810299"/>
    <n v="2.8041489527037"/>
    <n v="112.83088563389001"/>
    <n v="-4.2559691599747103"/>
    <n v="22.797545094604899"/>
    <n v="9.3368045428854494"/>
    <n v="183.23034132461399"/>
    <n v="985.15209311996398"/>
    <n v="40.808116883668099"/>
    <n v="11.1560436156732"/>
    <n v="368"/>
    <x v="2"/>
    <x v="4"/>
    <n v="31.289873178124399"/>
    <n v="106.43534417900899"/>
    <s v="Thursday"/>
    <n v="10"/>
    <x v="9"/>
    <x v="4"/>
    <x v="3"/>
    <n v="78"/>
    <n v="1"/>
  </r>
  <r>
    <n v="147.68246845363799"/>
    <n v="199.42268551773901"/>
    <n v="28.696735772530001"/>
    <n v="44.546978832034497"/>
    <n v="0.98149794114754496"/>
    <n v="90.707172470219703"/>
    <n v="37.160866743627899"/>
    <n v="34.7731932686793"/>
    <n v="5.1941661403810304"/>
    <n v="195.826175323793"/>
    <n v="1027.4046583756201"/>
    <n v="21.990885835566498"/>
    <n v="16.943610693380901"/>
    <n v="476"/>
    <x v="3"/>
    <x v="2"/>
    <n v="24.214258201262702"/>
    <n v="111.576947876684"/>
    <s v="Sunday"/>
    <n v="15"/>
    <x v="9"/>
    <x v="3"/>
    <x v="5"/>
    <n v="77"/>
    <n v="1"/>
  </r>
  <r>
    <n v="202.433867559438"/>
    <n v="213.84833287150599"/>
    <n v="97.853247733135802"/>
    <n v="20.5432777683715"/>
    <n v="1.68240250562397"/>
    <n v="128.810895944668"/>
    <n v="5.0433632569735396"/>
    <n v="86.0911983367928"/>
    <n v="4.2885898474283302"/>
    <n v="124.457241152824"/>
    <n v="989.03272721258304"/>
    <n v="32.2233530728072"/>
    <n v="18.414176989949201"/>
    <n v="199"/>
    <x v="1"/>
    <x v="1"/>
    <n v="22.4367739970168"/>
    <n v="117.54706935716899"/>
    <s v="Wednesday"/>
    <n v="17"/>
    <x v="5"/>
    <x v="2"/>
    <x v="0"/>
    <n v="36"/>
    <n v="0"/>
  </r>
  <r>
    <n v="216.18205534755501"/>
    <n v="104.608467826423"/>
    <n v="92.595890545720593"/>
    <n v="48.572856421378098"/>
    <n v="0.52705223809435298"/>
    <n v="25.754024226393302"/>
    <n v="33.054289319780601"/>
    <n v="43.545969319823001"/>
    <n v="3.2087245480630799"/>
    <n v="22.321887188071301"/>
    <n v="1011.30461956269"/>
    <n v="9.9473532871013308"/>
    <n v="14.407857976466699"/>
    <n v="83"/>
    <x v="2"/>
    <x v="0"/>
    <n v="36.310210654077899"/>
    <n v="114.532873041264"/>
    <s v="Sunday"/>
    <n v="12"/>
    <x v="1"/>
    <x v="4"/>
    <x v="0"/>
    <n v="17"/>
    <n v="0"/>
  </r>
  <r>
    <n v="155.490448626416"/>
    <n v="21.759053903552601"/>
    <n v="7.1580164115988403"/>
    <n v="14.8072780807121"/>
    <n v="3.04335429576434"/>
    <n v="93.954233756645607"/>
    <n v="11.8624563877404"/>
    <n v="57.083113408578001"/>
    <n v="5.8147167708936998"/>
    <n v="288.220854764737"/>
    <n v="1016.40672650823"/>
    <n v="36.0317111817997"/>
    <n v="19.5450514182881"/>
    <n v="284"/>
    <x v="1"/>
    <x v="0"/>
    <n v="29.709876877451599"/>
    <n v="126.547062560838"/>
    <s v="Sunday"/>
    <n v="13"/>
    <x v="1"/>
    <x v="9"/>
    <x v="4"/>
    <n v="1"/>
    <n v="0"/>
  </r>
  <r>
    <n v="239.842894998324"/>
    <n v="195.06123189848699"/>
    <n v="61.781015226319802"/>
    <n v="15.070022598051599"/>
    <n v="0.31740416582603298"/>
    <n v="193.77764062688399"/>
    <n v="12.2711507964666"/>
    <n v="98.610013266011904"/>
    <n v="3.74773220440008"/>
    <n v="331.66022327477202"/>
    <n v="981.75696047404801"/>
    <n v="42.510950918163203"/>
    <n v="5.8900904560452902"/>
    <n v="101"/>
    <x v="1"/>
    <x v="1"/>
    <n v="40.0627646782293"/>
    <n v="120.537237992648"/>
    <s v="Monday"/>
    <n v="12"/>
    <x v="6"/>
    <x v="2"/>
    <x v="2"/>
    <n v="57"/>
    <n v="0"/>
  </r>
  <r>
    <n v="154.98339419845999"/>
    <n v="81.526971603449297"/>
    <n v="33.057920283314203"/>
    <n v="16.1338519316208"/>
    <n v="2.68270287502625"/>
    <n v="165.13899977937601"/>
    <n v="8.9369649136724103"/>
    <n v="26.855407994187701"/>
    <n v="1.37515163036187"/>
    <n v="315.87960694586599"/>
    <n v="999.67530363057904"/>
    <n v="1.8370327956272401"/>
    <n v="4.9392361456954896"/>
    <n v="265"/>
    <x v="0"/>
    <x v="3"/>
    <n v="40.652724372886702"/>
    <n v="129.251610791822"/>
    <s v="Wednesday"/>
    <n v="18"/>
    <x v="1"/>
    <x v="2"/>
    <x v="2"/>
    <n v="11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n v="94.437336599507802"/>
    <n v="253.53316003729799"/>
    <n v="57.759231551940097"/>
    <n v="3.6763717934076201"/>
    <n v="2.56840367640583"/>
    <n v="116.383653302583"/>
    <n v="4.5784489359920402"/>
    <n v="43.4060820145273"/>
    <n v="7.8617993601358798"/>
    <n v="266.33888940756401"/>
    <n v="990.78065387166305"/>
    <n v="30.034918577008799"/>
    <n v="18.270028250948599"/>
    <n v="4"/>
    <s v="Spring"/>
    <x v="0"/>
    <n v="36.268121843343899"/>
    <x v="0"/>
    <s v="Sunday"/>
    <n v="2"/>
    <n v="7"/>
    <n v="2016"/>
    <s v="Haze"/>
    <x v="0"/>
    <n v="0"/>
    <x v="0"/>
  </r>
  <r>
    <n v="194.17478956405901"/>
    <n v="165.60502376895801"/>
    <n v="75.117403431271299"/>
    <n v="22.243198911756799"/>
    <n v="1.52882348110208"/>
    <n v="178.428559695773"/>
    <n v="37.332249956979602"/>
    <n v="27.446097018489102"/>
    <n v="9.7422333485403598"/>
    <n v="27.266464519390599"/>
    <n v="994.61633406295005"/>
    <n v="47.454276957945503"/>
    <n v="2.0491261169021802"/>
    <n v="48"/>
    <s v="Spring"/>
    <x v="1"/>
    <n v="48.629079983871698"/>
    <x v="1"/>
    <s v="Monday"/>
    <n v="17"/>
    <n v="11"/>
    <n v="2017"/>
    <s v="Cloudy"/>
    <x v="1"/>
    <n v="0"/>
    <x v="1"/>
  </r>
  <r>
    <n v="45.037661454759103"/>
    <n v="24.732526122110801"/>
    <n v="61.400657125776199"/>
    <n v="2.3095292746114602"/>
    <n v="2.6296544019942401"/>
    <n v="156.35483220076199"/>
    <n v="30.325762308351599"/>
    <n v="48.364322461974403"/>
    <n v="1.7497024984176801"/>
    <n v="258.83163873278801"/>
    <n v="1009.0128496777101"/>
    <n v="4.0301263829462499"/>
    <n v="0.81302320836906405"/>
    <n v="49"/>
    <s v="Autumn"/>
    <x v="2"/>
    <n v="32.155184455494599"/>
    <x v="2"/>
    <s v="Sunday"/>
    <n v="6"/>
    <n v="7"/>
    <n v="2017"/>
    <s v="Fog"/>
    <x v="2"/>
    <n v="0"/>
    <x v="2"/>
  </r>
  <r>
    <n v="76.131856646149004"/>
    <n v="78.790749921206"/>
    <n v="77.2740464601616"/>
    <n v="24.302388557852598"/>
    <n v="1.73292630095502"/>
    <n v="81.611939369995198"/>
    <n v="7.4056540163713498"/>
    <n v="60.5826576739967"/>
    <n v="8.7913790071894393"/>
    <n v="306.48216314511501"/>
    <n v="985.27355109717996"/>
    <n v="29.051923128836499"/>
    <n v="14.3722295186728"/>
    <n v="271"/>
    <s v="Summer"/>
    <x v="1"/>
    <n v="45.400785298080798"/>
    <x v="3"/>
    <s v="Monday"/>
    <n v="17"/>
    <n v="3"/>
    <n v="2020"/>
    <s v="Snow"/>
    <x v="3"/>
    <n v="0"/>
    <x v="0"/>
  </r>
  <r>
    <n v="204.12792850538199"/>
    <n v="62.680685533256302"/>
    <n v="99.519371613557496"/>
    <n v="48.842644499649701"/>
    <n v="2.6878273597681699"/>
    <n v="70.314276581929704"/>
    <n v="6.1253761275533103"/>
    <n v="79.890363595330896"/>
    <n v="2.3951323397711599"/>
    <n v="154.21080107423199"/>
    <n v="1046.8653503078999"/>
    <n v="14.8249430922848"/>
    <n v="10.706314441071701"/>
    <n v="372"/>
    <s v="Spring"/>
    <x v="2"/>
    <n v="40.353740227395498"/>
    <x v="4"/>
    <s v="Tuesday"/>
    <n v="3"/>
    <n v="12"/>
    <n v="2020"/>
    <s v="Clear"/>
    <x v="4"/>
    <n v="1"/>
    <x v="3"/>
  </r>
  <r>
    <n v="104.71706967366499"/>
    <n v="83.674547245300005"/>
    <n v="46.499884221652501"/>
    <n v="7.4442608117581397"/>
    <n v="4.5489364772604599"/>
    <n v="194.088288004437"/>
    <n v="16.686103252319899"/>
    <n v="10.7710979586882"/>
    <n v="5.9030466621493902"/>
    <n v="289.68548610783301"/>
    <n v="1034.3819204753499"/>
    <n v="31.140756967530901"/>
    <n v="14.112509683293499"/>
    <n v="219"/>
    <s v="Autumn"/>
    <x v="2"/>
    <n v="20.244942764197202"/>
    <x v="5"/>
    <s v="Thursday"/>
    <n v="4"/>
    <n v="4"/>
    <n v="2024"/>
    <s v="Fog"/>
    <x v="5"/>
    <n v="0"/>
    <x v="0"/>
  </r>
  <r>
    <n v="55.318439800813699"/>
    <n v="187.106916145573"/>
    <n v="73.004479985831694"/>
    <n v="29.4864793127323"/>
    <n v="2.31099301799975"/>
    <n v="22.614371777182399"/>
    <n v="8.8347843114133706"/>
    <n v="87.094084243685401"/>
    <n v="3.6082887135317199"/>
    <n v="20.027336431658998"/>
    <n v="1016.05865923011"/>
    <n v="11.652303323971999"/>
    <n v="0.92131396035526703"/>
    <n v="86"/>
    <s v="Autumn"/>
    <x v="0"/>
    <n v="24.2448055038275"/>
    <x v="6"/>
    <s v="Friday"/>
    <n v="23"/>
    <n v="3"/>
    <n v="2019"/>
    <s v="Clear"/>
    <x v="6"/>
    <n v="0"/>
    <x v="2"/>
  </r>
  <r>
    <n v="37.537590956135197"/>
    <n v="108.606849178209"/>
    <n v="95.977823209322096"/>
    <n v="19.142982737843699"/>
    <n v="0.72139776531049304"/>
    <n v="15.8324222737174"/>
    <n v="4.7221533756979497"/>
    <n v="29.882274684358201"/>
    <n v="8.9926372405686497"/>
    <n v="344.07406235436798"/>
    <n v="995.94497018316099"/>
    <n v="17.942761276233998"/>
    <n v="11.322675181033199"/>
    <n v="292"/>
    <s v="Autumn"/>
    <x v="0"/>
    <n v="20.115898834749999"/>
    <x v="7"/>
    <s v="Wednesday"/>
    <n v="21"/>
    <n v="6"/>
    <n v="2023"/>
    <s v="Cloudy"/>
    <x v="7"/>
    <n v="0"/>
    <x v="2"/>
  </r>
  <r>
    <n v="130.95012527354501"/>
    <n v="154.542658484182"/>
    <n v="13.04288028985"/>
    <n v="43.504690105028999"/>
    <n v="3.7354463628904502"/>
    <n v="153.30269879084801"/>
    <n v="31.555380480040299"/>
    <n v="67.619491466867203"/>
    <n v="7.6390775559909301"/>
    <n v="233.219308855299"/>
    <n v="1005.0899603126099"/>
    <n v="34.956088754198603"/>
    <n v="9.4120546523498501"/>
    <n v="208"/>
    <s v="Spring"/>
    <x v="3"/>
    <n v="48.511011454588797"/>
    <x v="8"/>
    <s v="Tuesday"/>
    <n v="9"/>
    <n v="9"/>
    <n v="2021"/>
    <s v="Snow"/>
    <x v="8"/>
    <n v="0"/>
    <x v="4"/>
  </r>
  <r>
    <n v="83.794246382196206"/>
    <n v="87.953135970511596"/>
    <n v="12.103386962343301"/>
    <n v="34.484429578785999"/>
    <n v="1.95526393514404"/>
    <n v="186.09870299374401"/>
    <n v="-3.6256653527304601"/>
    <n v="83.675395567794297"/>
    <n v="2.5793831096673698"/>
    <n v="43.541038949904497"/>
    <n v="991.76008619431298"/>
    <n v="21.7978423932718"/>
    <n v="2.1100796459764499"/>
    <n v="139"/>
    <s v="Autumn"/>
    <x v="4"/>
    <n v="30.434872627873201"/>
    <x v="9"/>
    <s v="Monday"/>
    <n v="15"/>
    <n v="10"/>
    <n v="2017"/>
    <s v="Haze"/>
    <x v="9"/>
    <n v="0"/>
    <x v="0"/>
  </r>
  <r>
    <n v="60.578716202030698"/>
    <n v="232.97839929526401"/>
    <n v="78.649991188443906"/>
    <n v="25.210477438123501"/>
    <n v="4.9821513719099997"/>
    <n v="123.288352908235"/>
    <n v="-6.94459191167351"/>
    <n v="55.406204253654202"/>
    <n v="3.2026323551104099"/>
    <n v="306.86667885206799"/>
    <n v="1046.75598940072"/>
    <n v="16.679069339426398"/>
    <n v="14.2429561630595"/>
    <n v="69"/>
    <s v="Winter"/>
    <x v="1"/>
    <n v="24.105275913859799"/>
    <x v="10"/>
    <s v="Monday"/>
    <n v="9"/>
    <n v="1"/>
    <n v="2018"/>
    <s v="Clear"/>
    <x v="10"/>
    <n v="0"/>
    <x v="2"/>
  </r>
  <r>
    <n v="187.23478969579301"/>
    <n v="298.49816595932998"/>
    <n v="39.892213386908402"/>
    <n v="29.623075662777701"/>
    <n v="2.1667316167099"/>
    <n v="89.386662052668399"/>
    <n v="-5.4274610243330299"/>
    <n v="11.7343297036608"/>
    <n v="4.0770970302143699"/>
    <n v="2.9739586839855199"/>
    <n v="1030.65182107285"/>
    <n v="22.457402658682302"/>
    <n v="1.3421655473409599"/>
    <n v="139"/>
    <s v="Autumn"/>
    <x v="3"/>
    <n v="25.372848794932501"/>
    <x v="11"/>
    <s v="Friday"/>
    <n v="4"/>
    <n v="8"/>
    <n v="2021"/>
    <s v="Snow"/>
    <x v="11"/>
    <n v="0"/>
    <x v="1"/>
  </r>
  <r>
    <n v="140.72530260110599"/>
    <n v="169.787355039788"/>
    <n v="72.549307600320503"/>
    <n v="8.2073336729986508"/>
    <n v="1.0586091418357699"/>
    <n v="77.063258568849307"/>
    <n v="31.815486659854901"/>
    <n v="37.450961942669899"/>
    <n v="1.90769630185683"/>
    <n v="254.63197641124199"/>
    <n v="991.52237786599403"/>
    <n v="29.074699452222799"/>
    <n v="2.9040765097311998"/>
    <n v="210"/>
    <s v="Winter"/>
    <x v="2"/>
    <n v="38.456413351178398"/>
    <x v="12"/>
    <s v="Thursday"/>
    <n v="21"/>
    <n v="8"/>
    <n v="2024"/>
    <s v="Clear"/>
    <x v="12"/>
    <n v="0"/>
    <x v="4"/>
  </r>
  <r>
    <n v="160.440981208702"/>
    <n v="179.50315743674"/>
    <n v="59.784413843508801"/>
    <n v="45.464908557840403"/>
    <n v="1.5089133816271201"/>
    <n v="91.757883927525697"/>
    <n v="4.2510135649905703"/>
    <n v="64.344581104485798"/>
    <n v="4.5205049405693103"/>
    <n v="75.246067717284404"/>
    <n v="990.97649451052996"/>
    <n v="24.474197264603301"/>
    <n v="7.1533134464808903"/>
    <n v="56"/>
    <s v="Spring"/>
    <x v="3"/>
    <n v="48.273093098316302"/>
    <x v="13"/>
    <s v="Friday"/>
    <n v="15"/>
    <n v="2"/>
    <n v="2022"/>
    <s v="Fog"/>
    <x v="13"/>
    <n v="0"/>
    <x v="1"/>
  </r>
  <r>
    <n v="164.427634825854"/>
    <n v="284.24570424627098"/>
    <n v="68.687762150315507"/>
    <n v="9.2874202623507394"/>
    <n v="0.77813018181570803"/>
    <n v="171.163658502587"/>
    <n v="32.711129764728902"/>
    <n v="78.6792829859249"/>
    <n v="5.0835202774907602"/>
    <n v="108.866692303683"/>
    <n v="1039.7298872808799"/>
    <n v="17.387627844213"/>
    <n v="11.1441710215807"/>
    <n v="13"/>
    <s v="Summer"/>
    <x v="1"/>
    <n v="28.095013012670801"/>
    <x v="14"/>
    <s v="Thursday"/>
    <n v="20"/>
    <n v="8"/>
    <n v="2022"/>
    <s v="Snow"/>
    <x v="14"/>
    <n v="0"/>
    <x v="1"/>
  </r>
  <r>
    <n v="219.35399403767499"/>
    <n v="222.323463948316"/>
    <n v="92.465444236717701"/>
    <n v="44.964472636659302"/>
    <n v="2.9893060735839398"/>
    <n v="194.41496256123199"/>
    <n v="21.187473755599299"/>
    <n v="53.861730048554499"/>
    <n v="8.33802954331302"/>
    <n v="318.53289217041601"/>
    <n v="1047.48206052619"/>
    <n v="16.992396810726799"/>
    <n v="10.8189314272144"/>
    <n v="323"/>
    <s v="Summer"/>
    <x v="3"/>
    <n v="43.590284109818803"/>
    <x v="15"/>
    <s v="Thursday"/>
    <n v="20"/>
    <n v="5"/>
    <n v="2015"/>
    <s v="Fog"/>
    <x v="15"/>
    <n v="1"/>
    <x v="3"/>
  </r>
  <r>
    <n v="10.6961605935316"/>
    <n v="39.405475625553301"/>
    <n v="24.187056253492901"/>
    <n v="40.9948430283523"/>
    <n v="1.9185148833673"/>
    <n v="16.578172824681801"/>
    <n v="5.9779468815852201"/>
    <n v="12.403412862260801"/>
    <n v="9.8430443635020399"/>
    <n v="177.66957053707699"/>
    <n v="1047.2172039565"/>
    <n v="35.002830527299103"/>
    <n v="2.7836891714431702"/>
    <n v="274"/>
    <s v="Summer"/>
    <x v="4"/>
    <n v="24.3320885908789"/>
    <x v="16"/>
    <s v="Saturday"/>
    <n v="6"/>
    <n v="5"/>
    <n v="2021"/>
    <s v="Haze"/>
    <x v="10"/>
    <n v="0"/>
    <x v="5"/>
  </r>
  <r>
    <n v="97.378621796498194"/>
    <n v="38.914586216698197"/>
    <n v="88.556558581774098"/>
    <n v="42.780257020370598"/>
    <n v="3.3635478438614199"/>
    <n v="155.88763310143801"/>
    <n v="31.8483063610351"/>
    <n v="60.103733946826402"/>
    <n v="5.8786466131646202"/>
    <n v="345.51587469187899"/>
    <n v="983.23657508827102"/>
    <n v="9.41891306754124"/>
    <n v="12.9238515189243"/>
    <n v="17"/>
    <s v="Autumn"/>
    <x v="2"/>
    <n v="21.012827827002599"/>
    <x v="17"/>
    <s v="Wednesday"/>
    <n v="7"/>
    <n v="6"/>
    <n v="2024"/>
    <s v="Fog"/>
    <x v="7"/>
    <n v="0"/>
    <x v="0"/>
  </r>
  <r>
    <n v="116.834564771654"/>
    <n v="258.720355945096"/>
    <n v="56.3717548018287"/>
    <n v="45.173183639334297"/>
    <n v="1.0137752767189501"/>
    <n v="92.635796405331206"/>
    <n v="-8.2734605634948402"/>
    <n v="53.191946909266299"/>
    <n v="2.8363248567786798"/>
    <n v="238.75879554561999"/>
    <n v="1048.0100637979699"/>
    <n v="36.0167163232991"/>
    <n v="5.5571716013386201"/>
    <n v="206"/>
    <s v="Summer"/>
    <x v="3"/>
    <n v="34.727593933756602"/>
    <x v="18"/>
    <s v="Thursday"/>
    <n v="1"/>
    <n v="10"/>
    <n v="2023"/>
    <s v="Fog"/>
    <x v="16"/>
    <n v="0"/>
    <x v="4"/>
  </r>
  <r>
    <n v="227.24072653687699"/>
    <n v="89.414431134776507"/>
    <n v="71.522943592605102"/>
    <n v="11.4029845330596"/>
    <n v="0.70469170104224099"/>
    <n v="22.0057502464729"/>
    <n v="22.5953697432562"/>
    <n v="66.097895200771006"/>
    <n v="8.9286315379058703"/>
    <n v="14.778884051434799"/>
    <n v="1048.1012579645601"/>
    <n v="8.5544268601314002"/>
    <n v="16.994449372913"/>
    <n v="214"/>
    <s v="Winter"/>
    <x v="3"/>
    <n v="28.696484829769599"/>
    <x v="19"/>
    <s v="Sunday"/>
    <n v="17"/>
    <n v="12"/>
    <n v="2018"/>
    <s v="Rain"/>
    <x v="5"/>
    <n v="0"/>
    <x v="3"/>
  </r>
  <r>
    <n v="205.86197831319799"/>
    <n v="262.82187252027501"/>
    <n v="36.295122759997703"/>
    <n v="46.104448789825497"/>
    <n v="3.8537102826665199"/>
    <n v="92.744961211924704"/>
    <n v="24.071844247055601"/>
    <n v="96.638511530105106"/>
    <n v="6.75691634191974"/>
    <n v="323.343805535672"/>
    <n v="1047.31114420726"/>
    <n v="7.7315364602742296"/>
    <n v="5.6404870765944004"/>
    <n v="117"/>
    <s v="Summer"/>
    <x v="3"/>
    <n v="38.110244917529599"/>
    <x v="20"/>
    <s v="Thursday"/>
    <n v="19"/>
    <n v="7"/>
    <n v="2017"/>
    <s v="Cloudy"/>
    <x v="17"/>
    <n v="0"/>
    <x v="3"/>
  </r>
  <r>
    <n v="190.40995388137699"/>
    <n v="195.614973864267"/>
    <n v="74.291762833333806"/>
    <n v="35.7020418911451"/>
    <n v="1.2558193307115899"/>
    <n v="42.834680414957298"/>
    <n v="8.9610741455238401"/>
    <n v="55.991428190758398"/>
    <n v="9.96075918852357E-2"/>
    <n v="247.12294353078099"/>
    <n v="980.13991988679504"/>
    <n v="3.60705808081874"/>
    <n v="9.6197414131817993"/>
    <n v="282"/>
    <s v="Summer"/>
    <x v="0"/>
    <n v="45.0627439030578"/>
    <x v="21"/>
    <s v="Monday"/>
    <n v="22"/>
    <n v="12"/>
    <n v="2022"/>
    <s v="Fog"/>
    <x v="18"/>
    <n v="0"/>
    <x v="1"/>
  </r>
  <r>
    <n v="53.673789012758398"/>
    <n v="193.22360163845599"/>
    <n v="25.794879899962002"/>
    <n v="10.662789526165399"/>
    <n v="3.1027401820745801"/>
    <n v="137.36290451439399"/>
    <n v="-3.0346804332652799"/>
    <n v="75.681166181855701"/>
    <n v="5.6733328140778099"/>
    <n v="128.90961550464101"/>
    <n v="1009.24481403082"/>
    <n v="46.772229752380198"/>
    <n v="5.9437523274647601"/>
    <n v="420"/>
    <s v="Winter"/>
    <x v="1"/>
    <n v="30.5473777350898"/>
    <x v="22"/>
    <s v="Monday"/>
    <n v="3"/>
    <n v="3"/>
    <n v="2018"/>
    <s v="Snow"/>
    <x v="19"/>
    <n v="1"/>
    <x v="2"/>
  </r>
  <r>
    <n v="127.946408937247"/>
    <n v="262.964943054657"/>
    <n v="43.147154351564602"/>
    <n v="27.167482857557701"/>
    <n v="2.68505921577579"/>
    <n v="155.22369818523001"/>
    <n v="7.1831056017019197"/>
    <n v="96.501092034499095"/>
    <n v="0.27213665477528998"/>
    <n v="61.244596223041803"/>
    <n v="982.32302501772995"/>
    <n v="16.973925200869399"/>
    <n v="6.1916491585377598"/>
    <n v="457"/>
    <s v="Spring"/>
    <x v="1"/>
    <n v="25.909640187249501"/>
    <x v="23"/>
    <s v="Tuesday"/>
    <n v="14"/>
    <n v="4"/>
    <n v="2018"/>
    <s v="Fog"/>
    <x v="20"/>
    <n v="1"/>
    <x v="4"/>
  </r>
  <r>
    <n v="140.01612730808901"/>
    <n v="78.508757078199494"/>
    <n v="71.802585081336503"/>
    <n v="7.1709588771423602"/>
    <n v="3.2633286529659702"/>
    <n v="86.412134549707105"/>
    <n v="8.5518049412772594"/>
    <n v="16.633408140892801"/>
    <n v="7.0891582226438299"/>
    <n v="179.99229665193801"/>
    <n v="1008.56251967685"/>
    <n v="8.6290669838568803"/>
    <n v="18.372609657124499"/>
    <n v="40"/>
    <s v="Winter"/>
    <x v="3"/>
    <n v="35.149142823948502"/>
    <x v="24"/>
    <s v="Thursday"/>
    <n v="6"/>
    <n v="3"/>
    <n v="2021"/>
    <s v="Cloudy"/>
    <x v="17"/>
    <n v="0"/>
    <x v="4"/>
  </r>
  <r>
    <n v="116.3509297888"/>
    <n v="124.08023264354399"/>
    <n v="74.751811249693802"/>
    <n v="45.433188794983401"/>
    <n v="2.2104114766192202"/>
    <n v="121.638068855901"/>
    <n v="2.7071496922445202"/>
    <n v="72.976293348839405"/>
    <n v="6.6000746583274301"/>
    <n v="256.72093140649997"/>
    <n v="1008.24852764332"/>
    <n v="8.1880040146520408"/>
    <n v="16.846612328459599"/>
    <n v="50"/>
    <s v="Summer"/>
    <x v="3"/>
    <n v="48.5875920510925"/>
    <x v="25"/>
    <s v="Saturday"/>
    <n v="16"/>
    <n v="6"/>
    <n v="2020"/>
    <s v="Clear"/>
    <x v="21"/>
    <n v="0"/>
    <x v="4"/>
  </r>
  <r>
    <n v="180.396494085829"/>
    <n v="43.9690048614018"/>
    <n v="31.481406082934299"/>
    <n v="44.345645760459703"/>
    <n v="3.4045020821043299"/>
    <n v="130.56585574437401"/>
    <n v="38.552004152412202"/>
    <n v="15.688971157673199"/>
    <n v="7.3411916623133298"/>
    <n v="54.475055176417897"/>
    <n v="1017.18908037787"/>
    <n v="39.404106440410303"/>
    <n v="5.3987128409455902"/>
    <n v="13"/>
    <s v="Spring"/>
    <x v="1"/>
    <n v="30.891271406487501"/>
    <x v="26"/>
    <s v="Sunday"/>
    <n v="5"/>
    <n v="2"/>
    <n v="2017"/>
    <s v="Rain"/>
    <x v="22"/>
    <n v="0"/>
    <x v="1"/>
  </r>
  <r>
    <n v="23.3294896479727"/>
    <n v="212.488053649108"/>
    <n v="42.787798991082497"/>
    <n v="31.644025467766099"/>
    <n v="0.377281841373305"/>
    <n v="115.11914864041201"/>
    <n v="-4.9099547563902597"/>
    <n v="92.312647410804601"/>
    <n v="1.81658704359505"/>
    <n v="12.1683728822255"/>
    <n v="1025.0479561884099"/>
    <n v="9.8247320490385306"/>
    <n v="9.3682615323274305"/>
    <n v="345"/>
    <s v="Summer"/>
    <x v="4"/>
    <n v="23.339494847697502"/>
    <x v="27"/>
    <s v="Thursday"/>
    <n v="11"/>
    <n v="5"/>
    <n v="2017"/>
    <s v="Snow"/>
    <x v="23"/>
    <n v="1"/>
    <x v="2"/>
  </r>
  <r>
    <n v="142.35227874684699"/>
    <n v="229.589615931585"/>
    <n v="62.311953831625601"/>
    <n v="4.7741985138939897"/>
    <n v="1.12375736773094"/>
    <n v="154.52160043740599"/>
    <n v="3.8606472302831301"/>
    <n v="63.1596862522455"/>
    <n v="5.5968774579125498"/>
    <n v="39.190637874601997"/>
    <n v="1029.00191800784"/>
    <n v="13.5872247373939"/>
    <n v="0.42275472378836298"/>
    <n v="209"/>
    <s v="Autumn"/>
    <x v="2"/>
    <n v="20.872632524048601"/>
    <x v="28"/>
    <s v="Monday"/>
    <n v="14"/>
    <n v="12"/>
    <n v="2021"/>
    <s v="Cloudy"/>
    <x v="24"/>
    <n v="0"/>
    <x v="4"/>
  </r>
  <r>
    <n v="190.075669769104"/>
    <n v="215.357839631449"/>
    <n v="26.4484592128495"/>
    <n v="32.500244558131101"/>
    <n v="3.12248503123147"/>
    <n v="80.761786683771902"/>
    <n v="3.7138945175654601"/>
    <n v="63.505945211746898"/>
    <n v="1.5409329687660001"/>
    <n v="336.52007210479002"/>
    <n v="984.22956165129904"/>
    <n v="28.437921730314201"/>
    <n v="11.038463535839799"/>
    <n v="359"/>
    <s v="Summer"/>
    <x v="1"/>
    <n v="24.0456123748979"/>
    <x v="29"/>
    <s v="Saturday"/>
    <n v="8"/>
    <n v="6"/>
    <n v="2016"/>
    <s v="Snow"/>
    <x v="12"/>
    <n v="1"/>
    <x v="1"/>
  </r>
  <r>
    <n v="53.000276285482002"/>
    <n v="213.677197365463"/>
    <n v="45.937927338628199"/>
    <n v="16.431069340202601"/>
    <n v="4.5427104760978798"/>
    <n v="61.704430838464198"/>
    <n v="2.4709402044775501"/>
    <n v="90.860459541564893"/>
    <n v="8.4576499840125496"/>
    <n v="52.743742901076899"/>
    <n v="1019.1101833628099"/>
    <n v="32.534341247425502"/>
    <n v="7.9490632891313799"/>
    <n v="141"/>
    <s v="Winter"/>
    <x v="3"/>
    <n v="42.731080928886698"/>
    <x v="30"/>
    <s v="Wednesday"/>
    <n v="20"/>
    <n v="3"/>
    <n v="2016"/>
    <s v="Clear"/>
    <x v="3"/>
    <n v="0"/>
    <x v="2"/>
  </r>
  <r>
    <n v="28.327265812872401"/>
    <n v="163.79483495444899"/>
    <n v="95.776088071131994"/>
    <n v="10.099808828865299"/>
    <n v="0.63390296551861502"/>
    <n v="177.03492600095299"/>
    <n v="37.513269559209903"/>
    <n v="98.884292865941006"/>
    <n v="3.6878734849714698"/>
    <n v="264.63566430083699"/>
    <n v="1008.64451034961"/>
    <n v="38.229593010065599"/>
    <n v="8.6291021327782804"/>
    <n v="234"/>
    <s v="Spring"/>
    <x v="1"/>
    <n v="43.6886560678672"/>
    <x v="31"/>
    <s v="Monday"/>
    <n v="16"/>
    <n v="3"/>
    <n v="2017"/>
    <s v="Rain"/>
    <x v="10"/>
    <n v="0"/>
    <x v="2"/>
  </r>
  <r>
    <n v="35.345861283753102"/>
    <n v="60.828629290609001"/>
    <n v="54.452055174783197"/>
    <n v="25.797574227910101"/>
    <n v="0.86238001096227701"/>
    <n v="121.462619266218"/>
    <n v="13.7122079848853"/>
    <n v="46.087109487487503"/>
    <n v="4.4701407532173603"/>
    <n v="240.035094386157"/>
    <n v="1049.04299937926"/>
    <n v="13.4561227863634"/>
    <n v="13.2629641741271"/>
    <n v="53"/>
    <s v="Autumn"/>
    <x v="1"/>
    <n v="31.024547027135501"/>
    <x v="32"/>
    <s v="Tuesday"/>
    <n v="4"/>
    <n v="12"/>
    <n v="2018"/>
    <s v="Cloudy"/>
    <x v="25"/>
    <n v="0"/>
    <x v="2"/>
  </r>
  <r>
    <n v="78.561512301089493"/>
    <n v="179.43568444435201"/>
    <n v="10.8457708311985"/>
    <n v="33.2611554419274"/>
    <n v="3.6160747676030001"/>
    <n v="71.468498429109601"/>
    <n v="35.149745162542899"/>
    <n v="88.256516453210807"/>
    <n v="0.22388111042411099"/>
    <n v="88.309750240641904"/>
    <n v="1044.4648175808099"/>
    <n v="33.128682901394498"/>
    <n v="15.535143922304901"/>
    <n v="422"/>
    <s v="Summer"/>
    <x v="1"/>
    <n v="38.362837626280601"/>
    <x v="33"/>
    <s v="Saturday"/>
    <n v="18"/>
    <n v="6"/>
    <n v="2023"/>
    <s v="Snow"/>
    <x v="26"/>
    <n v="1"/>
    <x v="0"/>
  </r>
  <r>
    <n v="225.419160477681"/>
    <n v="50.209919568450097"/>
    <n v="87.211072571610401"/>
    <n v="45.190727811366401"/>
    <n v="3.0914822014039101"/>
    <n v="116.204697717839"/>
    <n v="35.0732424318211"/>
    <n v="10.717825177379"/>
    <n v="1.4611617732833"/>
    <n v="347.41978346304802"/>
    <n v="1036.12397273125"/>
    <n v="24.872856947146701"/>
    <n v="19.4324836021101"/>
    <n v="476"/>
    <s v="Summer"/>
    <x v="1"/>
    <n v="39.987234364613002"/>
    <x v="34"/>
    <s v="Thursday"/>
    <n v="5"/>
    <n v="10"/>
    <n v="2024"/>
    <s v="Cloudy"/>
    <x v="27"/>
    <n v="1"/>
    <x v="3"/>
  </r>
  <r>
    <n v="58.4895126258982"/>
    <n v="225.840443064917"/>
    <n v="81.2306077177888"/>
    <n v="2.58561736072939"/>
    <n v="1.05541832861928"/>
    <n v="150.71056538524999"/>
    <n v="26.483410441049699"/>
    <n v="43.052737183526098"/>
    <n v="9.16558491454429"/>
    <n v="193.82916371657001"/>
    <n v="1045.38260600643"/>
    <n v="33.0710346868497"/>
    <n v="4.5985495615758101"/>
    <n v="421"/>
    <s v="Spring"/>
    <x v="4"/>
    <n v="34.4452054937044"/>
    <x v="35"/>
    <s v="Tuesday"/>
    <n v="0"/>
    <n v="9"/>
    <n v="2017"/>
    <s v="Snow"/>
    <x v="6"/>
    <n v="1"/>
    <x v="2"/>
  </r>
  <r>
    <n v="203.063895584492"/>
    <n v="209.68141117110301"/>
    <n v="89.430911939488198"/>
    <n v="24.5070068886222"/>
    <n v="2.0618525494537501"/>
    <n v="130.721638662598"/>
    <n v="22.1139802656512"/>
    <n v="24.106076484755999"/>
    <n v="9.4911544197328492"/>
    <n v="271.49149361521802"/>
    <n v="1035.3736913430801"/>
    <n v="45.847958544040097"/>
    <n v="3.6046487205695299"/>
    <n v="284"/>
    <s v="Winter"/>
    <x v="4"/>
    <n v="49.331922633572802"/>
    <x v="36"/>
    <s v="Friday"/>
    <n v="19"/>
    <n v="9"/>
    <n v="2022"/>
    <s v="Snow"/>
    <x v="26"/>
    <n v="0"/>
    <x v="3"/>
  </r>
  <r>
    <n v="144.67981071725501"/>
    <n v="89.841875615701397"/>
    <n v="82.966365128962295"/>
    <n v="35.598279277043801"/>
    <n v="4.83039296955201"/>
    <n v="174.244999136964"/>
    <n v="-3.3060547569841598"/>
    <n v="93.4379977033514"/>
    <n v="0.80201151918444402"/>
    <n v="352.89896805294597"/>
    <n v="1013.16598460911"/>
    <n v="19.279564094537601"/>
    <n v="2.2112798357830701"/>
    <n v="424"/>
    <s v="Spring"/>
    <x v="0"/>
    <n v="41.0537029545943"/>
    <x v="37"/>
    <s v="Thursday"/>
    <n v="20"/>
    <n v="6"/>
    <n v="2015"/>
    <s v="Haze"/>
    <x v="2"/>
    <n v="1"/>
    <x v="4"/>
  </r>
  <r>
    <n v="97.233113023810702"/>
    <n v="223.60057554988899"/>
    <n v="76.315948910317601"/>
    <n v="15.3350742817473"/>
    <n v="1.0228216245052999"/>
    <n v="20.3198600893197"/>
    <n v="5.2035752945345601"/>
    <n v="89.725083742232201"/>
    <n v="9.5299339995284296"/>
    <n v="201.971068101329"/>
    <n v="1036.69338721594"/>
    <n v="49.159436223401002"/>
    <n v="13.6969787550912"/>
    <n v="187"/>
    <s v="Winter"/>
    <x v="3"/>
    <n v="23.8624827630914"/>
    <x v="38"/>
    <s v="Friday"/>
    <n v="17"/>
    <n v="9"/>
    <n v="2015"/>
    <s v="Haze"/>
    <x v="28"/>
    <n v="0"/>
    <x v="0"/>
  </r>
  <r>
    <n v="147.707518617125"/>
    <n v="198.692830704111"/>
    <n v="26.216857373800298"/>
    <n v="6.5354759918489096"/>
    <n v="4.5680448516245802"/>
    <n v="74.153406952015303"/>
    <n v="7.2516630603487897"/>
    <n v="28.454514208596901"/>
    <n v="5.9027223654110301"/>
    <n v="179.77046722163999"/>
    <n v="1026.68635560862"/>
    <n v="23.109773475541601"/>
    <n v="15.4599279540128"/>
    <n v="391"/>
    <s v="Autumn"/>
    <x v="4"/>
    <n v="35.2342735844625"/>
    <x v="39"/>
    <s v="Monday"/>
    <n v="18"/>
    <n v="4"/>
    <n v="2020"/>
    <s v="Haze"/>
    <x v="29"/>
    <n v="1"/>
    <x v="4"/>
  </r>
  <r>
    <n v="51.301289148269397"/>
    <n v="209.531680599764"/>
    <n v="79.186379812429905"/>
    <n v="42.309630713136301"/>
    <n v="4.5208584953547097"/>
    <n v="193.62449545772401"/>
    <n v="21.4079501860048"/>
    <n v="10.8427439126983"/>
    <n v="4.3266432530289398"/>
    <n v="286.97647085508402"/>
    <n v="983.156082611496"/>
    <n v="29.2669411114802"/>
    <n v="16.5714775752535"/>
    <n v="333"/>
    <s v="Autumn"/>
    <x v="1"/>
    <n v="44.128245981377297"/>
    <x v="40"/>
    <s v="Tuesday"/>
    <n v="18"/>
    <n v="3"/>
    <n v="2024"/>
    <s v="Rain"/>
    <x v="30"/>
    <n v="1"/>
    <x v="2"/>
  </r>
  <r>
    <n v="76.960465729038802"/>
    <n v="68.704632770330903"/>
    <n v="96.226052715489104"/>
    <n v="39.101406853232099"/>
    <n v="3.9679912352904001"/>
    <n v="170.439418158926"/>
    <n v="30.133700195329101"/>
    <n v="57.0486992181822"/>
    <n v="2.2341321756420398"/>
    <n v="277.97851447348199"/>
    <n v="1041.77967266631"/>
    <n v="28.0508200667925"/>
    <n v="12.140513422607601"/>
    <n v="455"/>
    <s v="Summer"/>
    <x v="2"/>
    <n v="22.053642533026999"/>
    <x v="41"/>
    <s v="Wednesday"/>
    <n v="10"/>
    <n v="4"/>
    <n v="2017"/>
    <s v="Rain"/>
    <x v="16"/>
    <n v="1"/>
    <x v="0"/>
  </r>
  <r>
    <n v="167.264479489434"/>
    <n v="263.19662414335897"/>
    <n v="19.980971529251399"/>
    <n v="38.818625158871299"/>
    <n v="1.86158274351876"/>
    <n v="165.89621907618701"/>
    <n v="33.229001280855996"/>
    <n v="85.554545185795305"/>
    <n v="9.4622520898500895"/>
    <n v="130.24090575661"/>
    <n v="1038.5183151338299"/>
    <n v="37.5018667736298"/>
    <n v="14.02397956992"/>
    <n v="32"/>
    <s v="Spring"/>
    <x v="3"/>
    <n v="31.430294509344201"/>
    <x v="42"/>
    <s v="Friday"/>
    <n v="6"/>
    <n v="2"/>
    <n v="2024"/>
    <s v="Snow"/>
    <x v="13"/>
    <n v="0"/>
    <x v="1"/>
  </r>
  <r>
    <n v="243.150561471999"/>
    <n v="241.20407857027899"/>
    <n v="77.681877276465897"/>
    <n v="42.385719606390303"/>
    <n v="2.1157104832616001"/>
    <n v="60.158853159943099"/>
    <n v="28.965504786175"/>
    <n v="46.9522436132767"/>
    <n v="0.76983520786840098"/>
    <n v="282.72307124072398"/>
    <n v="985.68107018817602"/>
    <n v="25.407300428967101"/>
    <n v="15.968998774922801"/>
    <n v="300"/>
    <s v="Autumn"/>
    <x v="0"/>
    <n v="49.997694038409797"/>
    <x v="43"/>
    <s v="Friday"/>
    <n v="0"/>
    <n v="4"/>
    <n v="2015"/>
    <s v="Rain"/>
    <x v="31"/>
    <n v="0"/>
    <x v="3"/>
  </r>
  <r>
    <n v="246.355419501982"/>
    <n v="279.29816140235999"/>
    <n v="14.426989477648201"/>
    <n v="16.5792416604103"/>
    <n v="1.3144500009595399"/>
    <n v="65.815895990885707"/>
    <n v="35.306432977134797"/>
    <n v="46.9651429733808"/>
    <n v="5.3557378772998803"/>
    <n v="2.9494892429006399"/>
    <n v="1008.92337350971"/>
    <n v="24.608776723983301"/>
    <n v="7.5661477213179298"/>
    <n v="180"/>
    <s v="Autumn"/>
    <x v="2"/>
    <n v="34.137635306970097"/>
    <x v="44"/>
    <s v="Friday"/>
    <n v="16"/>
    <n v="9"/>
    <n v="2024"/>
    <s v="Fog"/>
    <x v="32"/>
    <n v="0"/>
    <x v="3"/>
  </r>
  <r>
    <n v="28.904346253399599"/>
    <n v="100.61016049232001"/>
    <n v="94.2017628653944"/>
    <n v="33.826367085392903"/>
    <n v="1.2793379790903601"/>
    <n v="114.126716766212"/>
    <n v="-9.2779929455381094"/>
    <n v="96.529973330031893"/>
    <n v="6.28864281617507"/>
    <n v="85.635457502338994"/>
    <n v="1031.3540976592301"/>
    <n v="27.535062751964499"/>
    <n v="10.421840690598399"/>
    <n v="197"/>
    <s v="Winter"/>
    <x v="1"/>
    <n v="41.737392696323198"/>
    <x v="45"/>
    <s v="Wednesday"/>
    <n v="20"/>
    <n v="11"/>
    <n v="2022"/>
    <s v="Rain"/>
    <x v="33"/>
    <n v="0"/>
    <x v="2"/>
  </r>
  <r>
    <n v="116.927507502889"/>
    <n v="41.265851435779403"/>
    <n v="63.441157571765999"/>
    <n v="36.135943364718003"/>
    <n v="1.9934116961974599"/>
    <n v="92.228598816161295"/>
    <n v="4.9624761824880297"/>
    <n v="39.752822203906497"/>
    <n v="4.2489120419195796"/>
    <n v="171.49982360892199"/>
    <n v="1000.31414750696"/>
    <n v="33.1658427530053"/>
    <n v="9.6380053634446607"/>
    <n v="183"/>
    <s v="Summer"/>
    <x v="3"/>
    <n v="49.121981972477798"/>
    <x v="46"/>
    <s v="Thursday"/>
    <n v="22"/>
    <n v="10"/>
    <n v="2018"/>
    <s v="Fog"/>
    <x v="34"/>
    <n v="0"/>
    <x v="4"/>
  </r>
  <r>
    <n v="104.973151289431"/>
    <n v="70.227840300772698"/>
    <n v="13.220512079129399"/>
    <n v="32.195072297321403"/>
    <n v="1.87718988642373"/>
    <n v="67.794666895531506"/>
    <n v="28.331572499890399"/>
    <n v="90.799949416376904"/>
    <n v="4.4831944581719103"/>
    <n v="151.083324821426"/>
    <n v="1009.7366468684299"/>
    <n v="3.7015666402082799"/>
    <n v="17.064673522003702"/>
    <n v="343"/>
    <s v="Spring"/>
    <x v="4"/>
    <n v="41.514484956109797"/>
    <x v="47"/>
    <s v="Friday"/>
    <n v="22"/>
    <n v="5"/>
    <n v="2016"/>
    <s v="Snow"/>
    <x v="10"/>
    <n v="1"/>
    <x v="0"/>
  </r>
  <r>
    <n v="63.746687271630101"/>
    <n v="244.74813007869599"/>
    <n v="46.574139471718901"/>
    <n v="36.124158235784698"/>
    <n v="1.32073155168441"/>
    <n v="13.3241224674377"/>
    <n v="25.678463314906299"/>
    <n v="74.932841706823297"/>
    <n v="8.0271942257794604E-2"/>
    <n v="236.805066860446"/>
    <n v="982.56237156727104"/>
    <n v="3.8789865907375698"/>
    <n v="19.660358908302499"/>
    <n v="113"/>
    <s v="Autumn"/>
    <x v="1"/>
    <n v="44.418314082180402"/>
    <x v="48"/>
    <s v="Tuesday"/>
    <n v="19"/>
    <n v="3"/>
    <n v="2015"/>
    <s v="Cloudy"/>
    <x v="28"/>
    <n v="0"/>
    <x v="2"/>
  </r>
  <r>
    <n v="199.16681073336301"/>
    <n v="247.806590615978"/>
    <n v="47.999643993392503"/>
    <n v="27.209313397457301"/>
    <n v="4.7317037149318404"/>
    <n v="102.902477167135"/>
    <n v="33.6781946835859"/>
    <n v="89.359624159644795"/>
    <n v="0.98968189155604402"/>
    <n v="7.3810093835214303"/>
    <n v="1048.0145523829999"/>
    <n v="40.694905185743103"/>
    <n v="9.4318041386866796"/>
    <n v="377"/>
    <s v="Winter"/>
    <x v="2"/>
    <n v="22.296400855296699"/>
    <x v="49"/>
    <s v="Saturday"/>
    <n v="3"/>
    <n v="10"/>
    <n v="2020"/>
    <s v="Fog"/>
    <x v="35"/>
    <n v="1"/>
    <x v="1"/>
  </r>
  <r>
    <n v="124.734529795021"/>
    <n v="247.36907262585601"/>
    <n v="60.472497642145697"/>
    <n v="40.315326895942299"/>
    <n v="0.87765816852076795"/>
    <n v="80.427442652611404"/>
    <n v="3.5345680806937199"/>
    <n v="46.0928908183526"/>
    <n v="5.9405542827564997"/>
    <n v="281.46013077746198"/>
    <n v="1049.0705002791899"/>
    <n v="2.3342034233795701"/>
    <n v="0.65789262417212702"/>
    <n v="7"/>
    <s v="Summer"/>
    <x v="4"/>
    <n v="23.005067097113798"/>
    <x v="50"/>
    <s v="Thursday"/>
    <n v="10"/>
    <n v="5"/>
    <n v="2022"/>
    <s v="Clear"/>
    <x v="17"/>
    <n v="0"/>
    <x v="4"/>
  </r>
  <r>
    <n v="248.47049148521501"/>
    <n v="273.89688233202901"/>
    <n v="74.870077875917104"/>
    <n v="41.329520717907499"/>
    <n v="2.31420177732676"/>
    <n v="113.963127482245"/>
    <n v="27.452477505414201"/>
    <n v="58.850581210438598"/>
    <n v="1.07811611655879"/>
    <n v="183.38232981565699"/>
    <n v="990.91752964995499"/>
    <n v="25.714958735693699"/>
    <n v="1.8431360069898599"/>
    <n v="243"/>
    <s v="Autumn"/>
    <x v="4"/>
    <n v="37.958693464725101"/>
    <x v="51"/>
    <s v="Friday"/>
    <n v="7"/>
    <n v="11"/>
    <n v="2018"/>
    <s v="Fog"/>
    <x v="36"/>
    <n v="0"/>
    <x v="6"/>
  </r>
  <r>
    <n v="207.19204835359599"/>
    <n v="121.53199775510799"/>
    <n v="80.801263479525105"/>
    <n v="19.506900269967801"/>
    <n v="3.8245513336134702"/>
    <n v="109.712460285159"/>
    <n v="0.74986804886312597"/>
    <n v="83.833701298335896"/>
    <n v="0.55258379349576303"/>
    <n v="261.48098070265399"/>
    <n v="1000.7695002182001"/>
    <n v="38.680086713726404"/>
    <n v="2.0100186260577702"/>
    <n v="453"/>
    <s v="Winter"/>
    <x v="2"/>
    <n v="21.121704386934098"/>
    <x v="52"/>
    <s v="Thursday"/>
    <n v="4"/>
    <n v="3"/>
    <n v="2019"/>
    <s v="Clear"/>
    <x v="37"/>
    <n v="1"/>
    <x v="3"/>
  </r>
  <r>
    <n v="84.662371421496005"/>
    <n v="110.558948765132"/>
    <n v="51.960086195238802"/>
    <n v="41.628587932450998"/>
    <n v="0.87746551081817104"/>
    <n v="110.692005369265"/>
    <n v="25.280957644317301"/>
    <n v="45.887857439659001"/>
    <n v="8.9209421532349698"/>
    <n v="149.452083706715"/>
    <n v="982.62068553693803"/>
    <n v="2.18989532125895"/>
    <n v="3.4170058985289402"/>
    <n v="83"/>
    <s v="Summer"/>
    <x v="3"/>
    <n v="48.745591322623"/>
    <x v="53"/>
    <s v="Wednesday"/>
    <n v="14"/>
    <n v="6"/>
    <n v="2024"/>
    <s v="Clear"/>
    <x v="38"/>
    <n v="0"/>
    <x v="0"/>
  </r>
  <r>
    <n v="187.333234929665"/>
    <n v="67.259420898445498"/>
    <n v="73.451574462437904"/>
    <n v="24.065761133814998"/>
    <n v="1.97063023556121"/>
    <n v="95.4437357916472"/>
    <n v="7.70303238562306"/>
    <n v="33.058915467840897"/>
    <n v="7.1594371296147097"/>
    <n v="75.620039593172507"/>
    <n v="1036.42275683915"/>
    <n v="25.135996813136199"/>
    <n v="3.4262307949611501"/>
    <n v="442"/>
    <s v="Autumn"/>
    <x v="4"/>
    <n v="28.656509265583601"/>
    <x v="54"/>
    <s v="Sunday"/>
    <n v="22"/>
    <n v="7"/>
    <n v="2016"/>
    <s v="Haze"/>
    <x v="39"/>
    <n v="1"/>
    <x v="1"/>
  </r>
  <r>
    <n v="90.710310291994503"/>
    <n v="45.124879015332198"/>
    <n v="19.978307607694202"/>
    <n v="34.479545069871797"/>
    <n v="3.7175928438269898"/>
    <n v="183.06411713515999"/>
    <n v="-6.2961288562519"/>
    <n v="36.990782018551798"/>
    <n v="1.3942554871563599"/>
    <n v="184.94228805030599"/>
    <n v="995.32217726041802"/>
    <n v="7.5225454547929704"/>
    <n v="6.8814681578895804"/>
    <n v="163"/>
    <s v="Summer"/>
    <x v="4"/>
    <n v="21.128625894279899"/>
    <x v="55"/>
    <s v="Wednesday"/>
    <n v="23"/>
    <n v="12"/>
    <n v="2016"/>
    <s v="Clear"/>
    <x v="27"/>
    <n v="0"/>
    <x v="0"/>
  </r>
  <r>
    <n v="34.178601741559397"/>
    <n v="278.43959156416599"/>
    <n v="35.039002316404201"/>
    <n v="2.2569170364789"/>
    <n v="3.5491196133051499"/>
    <n v="118.81684259406801"/>
    <n v="-9.3082404372928202"/>
    <n v="14.3184938785773"/>
    <n v="7.0737504912706299"/>
    <n v="314.83636995211202"/>
    <n v="982.41148440906795"/>
    <n v="22.470972233727"/>
    <n v="13.0332114472805"/>
    <n v="237"/>
    <s v="Summer"/>
    <x v="3"/>
    <n v="22.713439291351701"/>
    <x v="56"/>
    <s v="Tuesday"/>
    <n v="2"/>
    <n v="6"/>
    <n v="2019"/>
    <s v="Snow"/>
    <x v="40"/>
    <n v="0"/>
    <x v="2"/>
  </r>
  <r>
    <n v="107.885916120258"/>
    <n v="54.923044589780297"/>
    <n v="35.758283022080903"/>
    <n v="9.0618756631199702"/>
    <n v="2.0286119888130698"/>
    <n v="147.15959309798399"/>
    <n v="35.348962023014401"/>
    <n v="25.2415863774233"/>
    <n v="4.9500959761902097"/>
    <n v="11.1290445822567"/>
    <n v="1029.5165209049301"/>
    <n v="23.180359559213802"/>
    <n v="9.1314661645039408"/>
    <n v="207"/>
    <s v="Spring"/>
    <x v="4"/>
    <n v="43.259541403981999"/>
    <x v="57"/>
    <s v="Saturday"/>
    <n v="11"/>
    <n v="8"/>
    <n v="2017"/>
    <s v="Snow"/>
    <x v="30"/>
    <n v="0"/>
    <x v="0"/>
  </r>
  <r>
    <n v="11.2132142897376"/>
    <n v="115.24756701608"/>
    <n v="20.5973406919063"/>
    <n v="39.444405935009101"/>
    <n v="4.6206934777406303"/>
    <n v="136.103523745882"/>
    <n v="-9.5035015165234693"/>
    <n v="42.876604777348803"/>
    <n v="6.8816943949598999"/>
    <n v="326.93872154826101"/>
    <n v="988.06155915814099"/>
    <n v="41.575494563995299"/>
    <n v="14.1868790361473"/>
    <n v="71"/>
    <s v="Autumn"/>
    <x v="1"/>
    <n v="29.323812026897201"/>
    <x v="58"/>
    <s v="Thursday"/>
    <n v="20"/>
    <n v="1"/>
    <n v="2017"/>
    <s v="Rain"/>
    <x v="41"/>
    <n v="0"/>
    <x v="5"/>
  </r>
  <r>
    <n v="53.4374593204248"/>
    <n v="246.90986496143901"/>
    <n v="41.358945009616399"/>
    <n v="11.847588496997201"/>
    <n v="1.9357748818066201"/>
    <n v="30.897889283079099"/>
    <n v="33.600690443189599"/>
    <n v="62.848919777996898"/>
    <n v="3.4556410050552202"/>
    <n v="15.1631179043994"/>
    <n v="1003.64860751072"/>
    <n v="26.4509763949007"/>
    <n v="0.57993278794848002"/>
    <n v="29"/>
    <s v="Winter"/>
    <x v="2"/>
    <n v="20.1090142680853"/>
    <x v="59"/>
    <s v="Wednesday"/>
    <n v="10"/>
    <n v="4"/>
    <n v="2015"/>
    <s v="Snow"/>
    <x v="42"/>
    <n v="0"/>
    <x v="2"/>
  </r>
  <r>
    <n v="19.3237633193128"/>
    <n v="81.280830601527498"/>
    <n v="38.164220930213197"/>
    <n v="34.061253970781898"/>
    <n v="1.3863877627018899"/>
    <n v="60.375308763533098"/>
    <n v="7.6465457280465801"/>
    <n v="52.045130684108003"/>
    <n v="3.1191672358899298"/>
    <n v="31.898790130140402"/>
    <n v="986.14886922091398"/>
    <n v="35.611523031984603"/>
    <n v="17.149373871619201"/>
    <n v="120"/>
    <s v="Summer"/>
    <x v="3"/>
    <n v="40.114333350897503"/>
    <x v="60"/>
    <s v="Friday"/>
    <n v="6"/>
    <n v="12"/>
    <n v="2024"/>
    <s v="Fog"/>
    <x v="19"/>
    <n v="0"/>
    <x v="5"/>
  </r>
  <r>
    <n v="78.727807860572398"/>
    <n v="143.32469800734199"/>
    <n v="28.686405089335398"/>
    <n v="3.6724892566283001"/>
    <n v="2.2767331723149802"/>
    <n v="136.72123937263601"/>
    <n v="5.5455717812668803"/>
    <n v="46.978285680423802"/>
    <n v="7.5824701570251296"/>
    <n v="172.12142903750501"/>
    <n v="1035.0693190612001"/>
    <n v="17.209270164814999"/>
    <n v="7.38464199356899"/>
    <n v="416"/>
    <s v="Winter"/>
    <x v="2"/>
    <n v="29.6836701270371"/>
    <x v="61"/>
    <s v="Wednesday"/>
    <n v="17"/>
    <n v="5"/>
    <n v="2019"/>
    <s v="Fog"/>
    <x v="13"/>
    <n v="1"/>
    <x v="0"/>
  </r>
  <r>
    <n v="122.43621662910699"/>
    <n v="251.59778295882001"/>
    <n v="12.1151890287029"/>
    <n v="14.547072880846899"/>
    <n v="3.97657022263911"/>
    <n v="153.84840781974199"/>
    <n v="11.142607689257799"/>
    <n v="32.541433048458103"/>
    <n v="8.8600416929590402"/>
    <n v="197.221938013287"/>
    <n v="1017.2987687086001"/>
    <n v="6.4574707734178798"/>
    <n v="18.886335470012298"/>
    <n v="458"/>
    <s v="Spring"/>
    <x v="4"/>
    <n v="44.891247470318298"/>
    <x v="62"/>
    <s v="Wednesday"/>
    <n v="4"/>
    <n v="3"/>
    <n v="2017"/>
    <s v="Haze"/>
    <x v="8"/>
    <n v="1"/>
    <x v="4"/>
  </r>
  <r>
    <n v="235.016872313535"/>
    <n v="228.87487281422901"/>
    <n v="20.5210499203437"/>
    <n v="36.077981490634599"/>
    <n v="3.9914927210353102"/>
    <n v="14.691747611890699"/>
    <n v="39.924453315562403"/>
    <n v="21.351565436174599"/>
    <n v="9.3119448077507698"/>
    <n v="78.318433654082497"/>
    <n v="1023.81227836746"/>
    <n v="42.645138469933002"/>
    <n v="13.7600592686985"/>
    <n v="173"/>
    <s v="Summer"/>
    <x v="1"/>
    <n v="35.154204531212798"/>
    <x v="63"/>
    <s v="Monday"/>
    <n v="22"/>
    <n v="3"/>
    <n v="2024"/>
    <s v="Cloudy"/>
    <x v="10"/>
    <n v="0"/>
    <x v="3"/>
  </r>
  <r>
    <n v="53.950607880339497"/>
    <n v="252.81272879480301"/>
    <n v="51.1430379799191"/>
    <n v="1.85030408720566"/>
    <n v="0.96046172743538105"/>
    <n v="120.38529458363401"/>
    <n v="25.068482664468899"/>
    <n v="49.147852541974601"/>
    <n v="6.8274896932486104"/>
    <n v="181.14055280702499"/>
    <n v="1044.7521480493201"/>
    <n v="42.132945633328497"/>
    <n v="1.8157302745468999"/>
    <n v="401"/>
    <s v="Summer"/>
    <x v="3"/>
    <n v="20.616662854366101"/>
    <x v="64"/>
    <s v="Saturday"/>
    <n v="8"/>
    <n v="3"/>
    <n v="2021"/>
    <s v="Haze"/>
    <x v="24"/>
    <n v="1"/>
    <x v="2"/>
  </r>
  <r>
    <n v="141.73504033245101"/>
    <n v="153.41677893989501"/>
    <n v="34.379350553603402"/>
    <n v="30.3508591834916"/>
    <n v="3.06943355454781"/>
    <n v="13.102269984482099"/>
    <n v="4.1028026566921003"/>
    <n v="14.7850100379328"/>
    <n v="3.2118693416583799"/>
    <n v="322.723849185262"/>
    <n v="1007.51729220855"/>
    <n v="42.990052276392298"/>
    <n v="4.1173608048525701"/>
    <n v="445"/>
    <s v="Summer"/>
    <x v="0"/>
    <n v="29.7242911587132"/>
    <x v="65"/>
    <s v="Wednesday"/>
    <n v="11"/>
    <n v="9"/>
    <n v="2023"/>
    <s v="Cloudy"/>
    <x v="43"/>
    <n v="1"/>
    <x v="4"/>
  </r>
  <r>
    <n v="101.67344770703799"/>
    <n v="187.828733971253"/>
    <n v="25.995249987816202"/>
    <n v="17.474427867986201"/>
    <n v="1.63611406505068"/>
    <n v="76.9993733636597"/>
    <n v="37.989432410696502"/>
    <n v="52.124831728136201"/>
    <n v="1.1128434036695301"/>
    <n v="183.75361103334899"/>
    <n v="985.15670821697699"/>
    <n v="16.751581405061199"/>
    <n v="13.1889613592285"/>
    <n v="57"/>
    <s v="Autumn"/>
    <x v="0"/>
    <n v="37.401088646902998"/>
    <x v="66"/>
    <s v="Thursday"/>
    <n v="7"/>
    <n v="12"/>
    <n v="2019"/>
    <s v="Rain"/>
    <x v="44"/>
    <n v="0"/>
    <x v="0"/>
  </r>
  <r>
    <n v="88.926281558562096"/>
    <n v="119.10349831534199"/>
    <n v="95.098526842763505"/>
    <n v="21.9537096376664"/>
    <n v="3.22056470369064"/>
    <n v="132.090079922059"/>
    <n v="8.6488411480369596"/>
    <n v="98.425610735271206"/>
    <n v="4.3469360030926198"/>
    <n v="121.083098737917"/>
    <n v="1049.4123609363601"/>
    <n v="16.786775502907101"/>
    <n v="1.2924851735789"/>
    <n v="367"/>
    <s v="Spring"/>
    <x v="1"/>
    <n v="20.725090276698801"/>
    <x v="67"/>
    <s v="Sunday"/>
    <n v="5"/>
    <n v="2"/>
    <n v="2016"/>
    <s v="Haze"/>
    <x v="1"/>
    <n v="1"/>
    <x v="0"/>
  </r>
  <r>
    <n v="49.492040906857198"/>
    <n v="35.916234035480201"/>
    <n v="46.1811647400136"/>
    <n v="27.561859045383901"/>
    <n v="2.1599025836761001"/>
    <n v="93.838402336174994"/>
    <n v="-4.7190892800646296"/>
    <n v="97.666592015300594"/>
    <n v="0.61037007827525902"/>
    <n v="151.53070589249299"/>
    <n v="1012.64227500411"/>
    <n v="5.7677154961281403"/>
    <n v="14.9308067005722"/>
    <n v="250"/>
    <s v="Autumn"/>
    <x v="0"/>
    <n v="37.707695092824203"/>
    <x v="68"/>
    <s v="Monday"/>
    <n v="17"/>
    <n v="9"/>
    <n v="2020"/>
    <s v="Cloudy"/>
    <x v="45"/>
    <n v="0"/>
    <x v="2"/>
  </r>
  <r>
    <n v="36.663409011823703"/>
    <n v="111.42674985131499"/>
    <n v="33.437127838099897"/>
    <n v="6.4066300209631803"/>
    <n v="0.60911291199507001"/>
    <n v="170.27696935316899"/>
    <n v="29.834013701139401"/>
    <n v="39.989475296657403"/>
    <n v="0.38332920852250002"/>
    <n v="157.18803023266801"/>
    <n v="1004.20857719347"/>
    <n v="3.5081615747427999"/>
    <n v="11.450237380625801"/>
    <n v="239"/>
    <s v="Autumn"/>
    <x v="4"/>
    <n v="32.1950562993703"/>
    <x v="69"/>
    <s v="Friday"/>
    <n v="4"/>
    <n v="5"/>
    <n v="2020"/>
    <s v="Snow"/>
    <x v="46"/>
    <n v="0"/>
    <x v="2"/>
  </r>
  <r>
    <n v="81.517972462249105"/>
    <n v="271.30499627149402"/>
    <n v="44.106214306662302"/>
    <n v="42.454657357757497"/>
    <n v="0.155146931594288"/>
    <n v="29.894160230140201"/>
    <n v="0.44524067732942602"/>
    <n v="34.357009042776902"/>
    <n v="5.8911353824281898"/>
    <n v="16.459399918049598"/>
    <n v="997.80421071965702"/>
    <n v="5.9018978887860101"/>
    <n v="1.97672121563612"/>
    <n v="24"/>
    <s v="Summer"/>
    <x v="3"/>
    <n v="33.322534816088599"/>
    <x v="70"/>
    <s v="Monday"/>
    <n v="13"/>
    <n v="11"/>
    <n v="2018"/>
    <s v="Cloudy"/>
    <x v="47"/>
    <n v="0"/>
    <x v="0"/>
  </r>
  <r>
    <n v="178.47723001196499"/>
    <n v="114.52546346146799"/>
    <n v="48.634363486925601"/>
    <n v="8.7919086117308396"/>
    <n v="1.9216327902472901"/>
    <n v="163.915372340522"/>
    <n v="5.1754936719196101"/>
    <n v="33.352674228938803"/>
    <n v="2.9573698421574899"/>
    <n v="359.79202409856703"/>
    <n v="1010.72125398939"/>
    <n v="23.710452908843099"/>
    <n v="9.5837640386085408"/>
    <n v="489"/>
    <s v="Autumn"/>
    <x v="4"/>
    <n v="48.591491915755597"/>
    <x v="71"/>
    <s v="Saturday"/>
    <n v="5"/>
    <n v="7"/>
    <n v="2020"/>
    <s v="Clear"/>
    <x v="48"/>
    <n v="1"/>
    <x v="1"/>
  </r>
  <r>
    <n v="46.892472577340499"/>
    <n v="291.65426198049897"/>
    <n v="5.3002600217329601"/>
    <n v="18.267045679333101"/>
    <n v="0.57579526172618301"/>
    <n v="183.65921063866199"/>
    <n v="26.2159348567466"/>
    <n v="80.576584454457702"/>
    <n v="7.6567993339626703"/>
    <n v="325.99743368682499"/>
    <n v="1031.5662140951699"/>
    <n v="5.4852942155971904"/>
    <n v="13.297244281429601"/>
    <n v="55"/>
    <s v="Winter"/>
    <x v="4"/>
    <n v="22.861389476634201"/>
    <x v="72"/>
    <s v="Sunday"/>
    <n v="20"/>
    <n v="1"/>
    <n v="2022"/>
    <s v="Rain"/>
    <x v="49"/>
    <n v="0"/>
    <x v="2"/>
  </r>
  <r>
    <n v="49.287857067077503"/>
    <n v="189.240554447422"/>
    <n v="54.002563571798198"/>
    <n v="12.553063147686901"/>
    <n v="4.5857345806270704"/>
    <n v="45.512980973825499"/>
    <n v="26.218170439013001"/>
    <n v="23.064357132453601"/>
    <n v="1.0828569990974899"/>
    <n v="73.694601532219906"/>
    <n v="991.870605531568"/>
    <n v="24.133135932317199"/>
    <n v="8.4278410981340706"/>
    <n v="440"/>
    <s v="Autumn"/>
    <x v="2"/>
    <n v="43.980263040479699"/>
    <x v="73"/>
    <s v="Saturday"/>
    <n v="12"/>
    <n v="9"/>
    <n v="2017"/>
    <s v="Clear"/>
    <x v="50"/>
    <n v="1"/>
    <x v="2"/>
  </r>
  <r>
    <n v="170.38250518253699"/>
    <n v="235.97902128947999"/>
    <n v="38.128842835322999"/>
    <n v="22.283457171377101"/>
    <n v="2.81980384056373"/>
    <n v="184.32905777405099"/>
    <n v="7.9375801243615403"/>
    <n v="84.522798641126599"/>
    <n v="4.5702168413265802"/>
    <n v="52.654241425857002"/>
    <n v="983.19749480483495"/>
    <n v="5.41395396972952"/>
    <n v="15.2560364132428"/>
    <n v="484"/>
    <s v="Spring"/>
    <x v="1"/>
    <n v="27.609262680931"/>
    <x v="74"/>
    <s v="Thursday"/>
    <n v="16"/>
    <n v="9"/>
    <n v="2015"/>
    <s v="Snow"/>
    <x v="15"/>
    <n v="1"/>
    <x v="1"/>
  </r>
  <r>
    <n v="34.392308470542503"/>
    <n v="158.08157066694099"/>
    <n v="54.892798664514501"/>
    <n v="25.356894783843799"/>
    <n v="4.6403947079757497"/>
    <n v="73.047319558441203"/>
    <n v="6.9691509697833398"/>
    <n v="81.484329760539396"/>
    <n v="3.0981793710483498"/>
    <n v="358.96251372892198"/>
    <n v="1045.43477252465"/>
    <n v="34.266247552566099"/>
    <n v="15.1749323108083"/>
    <n v="423"/>
    <s v="Spring"/>
    <x v="2"/>
    <n v="40.273913416023298"/>
    <x v="75"/>
    <s v="Wednesday"/>
    <n v="22"/>
    <n v="6"/>
    <n v="2021"/>
    <s v="Clear"/>
    <x v="51"/>
    <n v="1"/>
    <x v="2"/>
  </r>
  <r>
    <n v="71.374731273689306"/>
    <n v="106.31242065552"/>
    <n v="38.171493069719801"/>
    <n v="48.694550279570599"/>
    <n v="4.3832128880107399"/>
    <n v="190.63269086263799"/>
    <n v="23.216424956640399"/>
    <n v="66.215767136417796"/>
    <n v="6.8040285940867502"/>
    <n v="217.83986178731499"/>
    <n v="1045.98536546625"/>
    <n v="11.7181758323611"/>
    <n v="13.7885194995392"/>
    <n v="246"/>
    <s v="Autumn"/>
    <x v="2"/>
    <n v="35.306144274735097"/>
    <x v="76"/>
    <s v="Friday"/>
    <n v="2"/>
    <n v="4"/>
    <n v="2017"/>
    <s v="Fog"/>
    <x v="52"/>
    <n v="0"/>
    <x v="0"/>
  </r>
  <r>
    <n v="158.83605315239799"/>
    <n v="181.33022305934099"/>
    <n v="59.9557671280863"/>
    <n v="36.891062135373801"/>
    <n v="0.14944168538459399"/>
    <n v="41.220984060820498"/>
    <n v="-8.1630764749072799"/>
    <n v="69.417658627073195"/>
    <n v="7.6644512930645101"/>
    <n v="18.831526271662401"/>
    <n v="1039.7342414038401"/>
    <n v="29.9049180297596"/>
    <n v="10.883747481547999"/>
    <n v="247"/>
    <s v="Summer"/>
    <x v="3"/>
    <n v="38.097940448760497"/>
    <x v="77"/>
    <s v="Wednesday"/>
    <n v="5"/>
    <n v="4"/>
    <n v="2023"/>
    <s v="Fog"/>
    <x v="5"/>
    <n v="0"/>
    <x v="1"/>
  </r>
  <r>
    <n v="148.70555100105801"/>
    <n v="207.40166487464799"/>
    <n v="19.790524513792199"/>
    <n v="29.2422006623136"/>
    <n v="1.5986518409106301"/>
    <n v="159.441540290945"/>
    <n v="12.7962638172853"/>
    <n v="54.063021025364698"/>
    <n v="3.5437575323575601"/>
    <n v="254.81693546051201"/>
    <n v="1004.77460854728"/>
    <n v="23.4356730675851"/>
    <n v="16.419209602378299"/>
    <n v="34"/>
    <s v="Winter"/>
    <x v="1"/>
    <n v="46.824640927740099"/>
    <x v="78"/>
    <s v="Tuesday"/>
    <n v="15"/>
    <n v="1"/>
    <n v="2015"/>
    <s v="Clear"/>
    <x v="25"/>
    <n v="0"/>
    <x v="4"/>
  </r>
  <r>
    <n v="216.16815307873"/>
    <n v="26.013569904928101"/>
    <n v="19.2217103260909"/>
    <n v="2.96951867026287"/>
    <n v="4.6962816993066498"/>
    <n v="54.135265492765299"/>
    <n v="37.899056585336901"/>
    <n v="31.9979298607111"/>
    <n v="1.11790827432329"/>
    <n v="214.22528522402999"/>
    <n v="1007.98219397377"/>
    <n v="16.6451685392047"/>
    <n v="19.734846096701201"/>
    <n v="482"/>
    <s v="Autumn"/>
    <x v="0"/>
    <n v="20.415410299068402"/>
    <x v="79"/>
    <s v="Thursday"/>
    <n v="8"/>
    <n v="1"/>
    <n v="2022"/>
    <s v="Clear"/>
    <x v="20"/>
    <n v="1"/>
    <x v="3"/>
  </r>
  <r>
    <n v="216.46575992555699"/>
    <n v="114.021776464249"/>
    <n v="84.444118513697504"/>
    <n v="32.557861197341097"/>
    <n v="3.81224663007468"/>
    <n v="73.211242321428401"/>
    <n v="11.9043332269628"/>
    <n v="66.412884403124295"/>
    <n v="4.2370719555936098"/>
    <n v="74.514181228153902"/>
    <n v="1016.37925535489"/>
    <n v="34.557762364680201"/>
    <n v="9.6620241240846507"/>
    <n v="463"/>
    <s v="Winter"/>
    <x v="3"/>
    <n v="37.927293940569697"/>
    <x v="80"/>
    <s v="Friday"/>
    <n v="21"/>
    <n v="12"/>
    <n v="2017"/>
    <s v="Snow"/>
    <x v="22"/>
    <n v="1"/>
    <x v="3"/>
  </r>
  <r>
    <n v="98.018749544433902"/>
    <n v="140.03104039562899"/>
    <n v="14.3812554324579"/>
    <n v="3.6546671639270598"/>
    <n v="3.3751145473010702"/>
    <n v="120.936790976891"/>
    <n v="24.3551776796449"/>
    <n v="70.641068912460895"/>
    <n v="9.8886177733703509"/>
    <n v="288.01747809179301"/>
    <n v="985.36465355132702"/>
    <n v="47.560512764034797"/>
    <n v="1.2760980659135699"/>
    <n v="365"/>
    <s v="Spring"/>
    <x v="3"/>
    <n v="34.114479111054202"/>
    <x v="81"/>
    <s v="Friday"/>
    <n v="17"/>
    <n v="8"/>
    <n v="2023"/>
    <s v="Rain"/>
    <x v="53"/>
    <n v="1"/>
    <x v="0"/>
  </r>
  <r>
    <n v="146.78792600432899"/>
    <n v="42.830872627812603"/>
    <n v="98.573938151923201"/>
    <n v="1.7322796145252399"/>
    <n v="1.1984059044430599"/>
    <n v="42.164497133591802"/>
    <n v="-4.4134166512945603"/>
    <n v="67.195888604432696"/>
    <n v="5.7293011689552999"/>
    <n v="166.139357514447"/>
    <n v="1035.57963441986"/>
    <n v="33.846462404119002"/>
    <n v="9.0003462327902106"/>
    <n v="67"/>
    <s v="Winter"/>
    <x v="1"/>
    <n v="32.922006129510102"/>
    <x v="82"/>
    <s v="Monday"/>
    <n v="0"/>
    <n v="12"/>
    <n v="2024"/>
    <s v="Snow"/>
    <x v="11"/>
    <n v="0"/>
    <x v="4"/>
  </r>
  <r>
    <n v="17.609141293840398"/>
    <n v="208.93133045832499"/>
    <n v="54.5760351738057"/>
    <n v="17.239689831276301"/>
    <n v="1.6270841786325101"/>
    <n v="23.577537223756401"/>
    <n v="28.619789013241601"/>
    <n v="37.2842911688765"/>
    <n v="9.7547581723849799"/>
    <n v="69.924487919247198"/>
    <n v="996.24013246631205"/>
    <n v="44.851503732990203"/>
    <n v="12.6619726568582"/>
    <n v="320"/>
    <s v="Summer"/>
    <x v="0"/>
    <n v="25.735833072140601"/>
    <x v="83"/>
    <s v="Saturday"/>
    <n v="2"/>
    <n v="5"/>
    <n v="2022"/>
    <s v="Rain"/>
    <x v="17"/>
    <n v="1"/>
    <x v="5"/>
  </r>
  <r>
    <n v="36.549443000560302"/>
    <n v="101.383113748133"/>
    <n v="55.558886018283602"/>
    <n v="15.582669814065101"/>
    <n v="4.5386297794374499"/>
    <n v="13.8157653430466"/>
    <n v="32.042982698155598"/>
    <n v="40.848276039151997"/>
    <n v="4.0744889937831097"/>
    <n v="73.845086447018602"/>
    <n v="1033.83184832906"/>
    <n v="48.951331472822702"/>
    <n v="9.9138900075512701"/>
    <n v="447"/>
    <s v="Summer"/>
    <x v="1"/>
    <n v="26.724768858578599"/>
    <x v="84"/>
    <s v="Thursday"/>
    <n v="15"/>
    <n v="8"/>
    <n v="2015"/>
    <s v="Fog"/>
    <x v="54"/>
    <n v="1"/>
    <x v="2"/>
  </r>
  <r>
    <n v="119.93094671598099"/>
    <n v="284.686779450811"/>
    <n v="84.321528428673901"/>
    <n v="7.8327709713253997"/>
    <n v="3.7608373348005699"/>
    <n v="60.848640491253398"/>
    <n v="17.502724216113801"/>
    <n v="64.538739934604493"/>
    <n v="3.9289918258883798"/>
    <n v="227.88962359284801"/>
    <n v="1037.6258274053"/>
    <n v="34.918662493223799"/>
    <n v="7.69638247285154"/>
    <n v="204"/>
    <s v="Autumn"/>
    <x v="4"/>
    <n v="37.7820185857856"/>
    <x v="85"/>
    <s v="Monday"/>
    <n v="13"/>
    <n v="9"/>
    <n v="2022"/>
    <s v="Cloudy"/>
    <x v="55"/>
    <n v="0"/>
    <x v="4"/>
  </r>
  <r>
    <n v="204.218988191465"/>
    <n v="190.92791849344599"/>
    <n v="12.172942854170801"/>
    <n v="16.119108593358"/>
    <n v="2.1397368886265098"/>
    <n v="149.47247352569201"/>
    <n v="6.6584661106651302"/>
    <n v="46.221572171232303"/>
    <n v="4.91862541025304"/>
    <n v="99.551694432262593"/>
    <n v="1037.5919587184901"/>
    <n v="7.2745423620317302"/>
    <n v="1.5502050565026999"/>
    <n v="82"/>
    <s v="Spring"/>
    <x v="3"/>
    <n v="30.699268355343001"/>
    <x v="86"/>
    <s v="Monday"/>
    <n v="15"/>
    <n v="12"/>
    <n v="2019"/>
    <s v="Clear"/>
    <x v="56"/>
    <n v="0"/>
    <x v="3"/>
  </r>
  <r>
    <n v="183.687972584129"/>
    <n v="278.27269218213303"/>
    <n v="98.864754985347403"/>
    <n v="41.084653530661903"/>
    <n v="2.3234465555830499"/>
    <n v="66.778246925723195"/>
    <n v="29.329076389375999"/>
    <n v="38.360922180368298"/>
    <n v="1.73559177653665"/>
    <n v="51.672677726302297"/>
    <n v="1035.85884639651"/>
    <n v="42.9636539139414"/>
    <n v="11.1850164304618"/>
    <n v="382"/>
    <s v="Summer"/>
    <x v="2"/>
    <n v="22.178398049547098"/>
    <x v="87"/>
    <s v="Wednesday"/>
    <n v="1"/>
    <n v="1"/>
    <n v="2021"/>
    <s v="Fog"/>
    <x v="57"/>
    <n v="1"/>
    <x v="1"/>
  </r>
  <r>
    <n v="103.96959494055299"/>
    <n v="141.356984214356"/>
    <n v="32.371484012781501"/>
    <n v="18.727127786895199"/>
    <n v="3.1604898840640301"/>
    <n v="187.97501496733699"/>
    <n v="-6.1731931607811497"/>
    <n v="47.403282701717899"/>
    <n v="0.59572731839681403"/>
    <n v="257.77973738002697"/>
    <n v="1044.75329737417"/>
    <n v="10.776133928020901"/>
    <n v="8.8684831118460306"/>
    <n v="164"/>
    <s v="Winter"/>
    <x v="2"/>
    <n v="24.852545720461499"/>
    <x v="88"/>
    <s v="Saturday"/>
    <n v="2"/>
    <n v="1"/>
    <n v="2015"/>
    <s v="Cloudy"/>
    <x v="11"/>
    <n v="0"/>
    <x v="0"/>
  </r>
  <r>
    <n v="218.40200425856401"/>
    <n v="198.356605098763"/>
    <n v="73.983581699613495"/>
    <n v="38.122406329264003"/>
    <n v="1.43842166898226"/>
    <n v="124.599842076093"/>
    <n v="35.101648529529001"/>
    <n v="77.7307012581647"/>
    <n v="5.7142670831834801"/>
    <n v="138.24406961583301"/>
    <n v="1040.74412101294"/>
    <n v="11.398245090432599"/>
    <n v="10.5381779569076"/>
    <n v="218"/>
    <s v="Autumn"/>
    <x v="3"/>
    <n v="27.0550724469838"/>
    <x v="89"/>
    <s v="Monday"/>
    <n v="6"/>
    <n v="11"/>
    <n v="2022"/>
    <s v="Cloudy"/>
    <x v="23"/>
    <n v="0"/>
    <x v="3"/>
  </r>
  <r>
    <n v="103.07295652881599"/>
    <n v="144.02785582302701"/>
    <n v="48.036423467839597"/>
    <n v="4.85406446874926"/>
    <n v="3.3251058943831202"/>
    <n v="71.820595156097994"/>
    <n v="8.1140338592503802"/>
    <n v="29.3276153525631"/>
    <n v="6.2281194839295004"/>
    <n v="344.97833993375599"/>
    <n v="1047.30969506835"/>
    <n v="11.064806832278601"/>
    <n v="9.1032177471495892"/>
    <n v="174"/>
    <s v="Summer"/>
    <x v="2"/>
    <n v="35.359500207869999"/>
    <x v="90"/>
    <s v="Thursday"/>
    <n v="7"/>
    <n v="3"/>
    <n v="2021"/>
    <s v="Snow"/>
    <x v="58"/>
    <n v="0"/>
    <x v="0"/>
  </r>
  <r>
    <n v="216.75648830620401"/>
    <n v="239.29468812632001"/>
    <n v="52.016522088959697"/>
    <n v="3.9523002124376698"/>
    <n v="4.54447471281114"/>
    <n v="117.305416230291"/>
    <n v="19.514889877049399"/>
    <n v="96.404533519979694"/>
    <n v="4.6204931563299798"/>
    <n v="338.50436775014799"/>
    <n v="1008.94626294108"/>
    <n v="4.8553058011649401"/>
    <n v="13.8651705695326"/>
    <n v="51"/>
    <s v="Autumn"/>
    <x v="3"/>
    <n v="43.482224442923901"/>
    <x v="91"/>
    <s v="Tuesday"/>
    <n v="18"/>
    <n v="11"/>
    <n v="2019"/>
    <s v="Clear"/>
    <x v="59"/>
    <n v="0"/>
    <x v="3"/>
  </r>
  <r>
    <n v="88.466277200288005"/>
    <n v="58.501878308563199"/>
    <n v="52.955664435604902"/>
    <n v="44.562365717334899"/>
    <n v="4.1377444019529896"/>
    <n v="142.66864549679099"/>
    <n v="32.0310099874347"/>
    <n v="18.4371550573257"/>
    <n v="8.9793423915977595"/>
    <n v="216.88396125487401"/>
    <n v="1042.622321541"/>
    <n v="45.754980512539198"/>
    <n v="2.7372911061324201"/>
    <n v="250"/>
    <s v="Spring"/>
    <x v="3"/>
    <n v="43.709261217675198"/>
    <x v="92"/>
    <s v="Saturday"/>
    <n v="22"/>
    <n v="7"/>
    <n v="2021"/>
    <s v="Clear"/>
    <x v="33"/>
    <n v="0"/>
    <x v="0"/>
  </r>
  <r>
    <n v="96.848414348366305"/>
    <n v="272.287035789416"/>
    <n v="72.867049323006597"/>
    <n v="42.197473452383697"/>
    <n v="0.76111064860765199"/>
    <n v="179.634917910024"/>
    <n v="7.4307645645643801"/>
    <n v="12.788934892501199"/>
    <n v="1.10910128296998"/>
    <n v="234.70385891270899"/>
    <n v="996.90560232217501"/>
    <n v="23.8431382592413"/>
    <n v="6.34485387489672"/>
    <n v="228"/>
    <s v="Winter"/>
    <x v="0"/>
    <n v="41.838784505974502"/>
    <x v="93"/>
    <s v="Saturday"/>
    <n v="5"/>
    <n v="9"/>
    <n v="2022"/>
    <s v="Cloudy"/>
    <x v="60"/>
    <n v="0"/>
    <x v="0"/>
  </r>
  <r>
    <n v="46.865244008719699"/>
    <n v="169.72919357324699"/>
    <n v="56.381952016708603"/>
    <n v="16.821164580771601"/>
    <n v="3.4886691613171399"/>
    <n v="123.620145737741"/>
    <n v="23.833025165912701"/>
    <n v="59.244997480406496"/>
    <n v="4.1898949052760504"/>
    <n v="150.83195024191801"/>
    <n v="1007.77338700337"/>
    <n v="38.653639928351502"/>
    <n v="5.0216588139273499"/>
    <n v="373"/>
    <s v="Summer"/>
    <x v="4"/>
    <n v="46.472553651065802"/>
    <x v="94"/>
    <s v="Thursday"/>
    <n v="0"/>
    <n v="5"/>
    <n v="2022"/>
    <s v="Fog"/>
    <x v="61"/>
    <n v="1"/>
    <x v="2"/>
  </r>
  <r>
    <n v="49.657234530264098"/>
    <n v="87.535890255840698"/>
    <n v="33.815140667127203"/>
    <n v="44.8075430777835"/>
    <n v="3.9825511998935199"/>
    <n v="135.88319084587101"/>
    <n v="32.705769334856498"/>
    <n v="14.5687215925178"/>
    <n v="4.59296939981005"/>
    <n v="146.86047414988499"/>
    <n v="1006.52734801834"/>
    <n v="47.371052646961097"/>
    <n v="17.291561422897001"/>
    <n v="324"/>
    <s v="Spring"/>
    <x v="0"/>
    <n v="42.337798800295502"/>
    <x v="95"/>
    <s v="Sunday"/>
    <n v="3"/>
    <n v="9"/>
    <n v="2020"/>
    <s v="Clear"/>
    <x v="62"/>
    <n v="1"/>
    <x v="2"/>
  </r>
  <r>
    <n v="237.645290853727"/>
    <n v="144.71686544225901"/>
    <n v="39.977583216421699"/>
    <n v="16.539868979513798"/>
    <n v="2.8738714546403998"/>
    <n v="130.98943293746001"/>
    <n v="33.585486394395197"/>
    <n v="52.1596306414379"/>
    <n v="6.2699332685861"/>
    <n v="358.73413850825699"/>
    <n v="1040.0837398199101"/>
    <n v="20.144555103805299"/>
    <n v="4.3862149020649701"/>
    <n v="18"/>
    <s v="Spring"/>
    <x v="0"/>
    <n v="36.455065958024598"/>
    <x v="96"/>
    <s v="Monday"/>
    <n v="2"/>
    <n v="1"/>
    <n v="2020"/>
    <s v="Haze"/>
    <x v="41"/>
    <n v="0"/>
    <x v="3"/>
  </r>
  <r>
    <n v="130.76179079455201"/>
    <n v="229.51068678562899"/>
    <n v="70.817452511238102"/>
    <n v="18.552040905227901"/>
    <n v="2.1472457960261999"/>
    <n v="78.454669071713397"/>
    <n v="23.0080956911995"/>
    <n v="37.001686367454397"/>
    <n v="3.39957670210151"/>
    <n v="354.38176109065699"/>
    <n v="982.43232098662997"/>
    <n v="49.444269353218203"/>
    <n v="19.259513571132899"/>
    <n v="441"/>
    <s v="Winter"/>
    <x v="1"/>
    <n v="37.942058031132802"/>
    <x v="97"/>
    <s v="Saturday"/>
    <n v="8"/>
    <n v="10"/>
    <n v="2019"/>
    <s v="Clear"/>
    <x v="21"/>
    <n v="1"/>
    <x v="4"/>
  </r>
  <r>
    <n v="26.121245444263099"/>
    <n v="266.43960842629502"/>
    <n v="94.3336979556382"/>
    <n v="49.554529596174"/>
    <n v="4.22526609382047"/>
    <n v="162.13849113578101"/>
    <n v="-1.3920114445176699"/>
    <n v="27.349484448253001"/>
    <n v="6.4466469154088699"/>
    <n v="281.49931083712499"/>
    <n v="986.88828777039203"/>
    <n v="13.762209873366"/>
    <n v="8.1913041570942209"/>
    <n v="276"/>
    <s v="Spring"/>
    <x v="0"/>
    <n v="39.760173957631203"/>
    <x v="98"/>
    <s v="Monday"/>
    <n v="20"/>
    <n v="10"/>
    <n v="2016"/>
    <s v="Rain"/>
    <x v="63"/>
    <n v="0"/>
    <x v="2"/>
  </r>
  <r>
    <n v="184.87520322443501"/>
    <n v="132.60864896794101"/>
    <n v="28.170206512820499"/>
    <n v="39.636032571003902"/>
    <n v="3.7888709386905299"/>
    <n v="24.794443457532299"/>
    <n v="8.49525477197637"/>
    <n v="72.913687413952204"/>
    <n v="3.8954406413404801"/>
    <n v="81.199873490886603"/>
    <n v="1009.45116667829"/>
    <n v="42.966328993174599"/>
    <n v="4.3097147914709204"/>
    <n v="138"/>
    <s v="Summer"/>
    <x v="1"/>
    <n v="22.5427860773469"/>
    <x v="99"/>
    <s v="Friday"/>
    <n v="0"/>
    <n v="4"/>
    <n v="2018"/>
    <s v="Fog"/>
    <x v="49"/>
    <n v="0"/>
    <x v="1"/>
  </r>
  <r>
    <n v="157.30886635600501"/>
    <n v="296.921411048778"/>
    <n v="73.542362878057403"/>
    <n v="47.504538881726397"/>
    <n v="4.5380599044726999"/>
    <n v="144.80101118092901"/>
    <n v="20.889507170869798"/>
    <n v="26.623325529062999"/>
    <n v="5.6472076697858302"/>
    <n v="16.954992525117401"/>
    <n v="985.07731503994501"/>
    <n v="4.2473485687968804"/>
    <n v="8.8291106661712302"/>
    <n v="40"/>
    <s v="Winter"/>
    <x v="0"/>
    <n v="24.040870506804701"/>
    <x v="100"/>
    <s v="Monday"/>
    <n v="19"/>
    <n v="3"/>
    <n v="2018"/>
    <s v="Clear"/>
    <x v="20"/>
    <n v="0"/>
    <x v="4"/>
  </r>
  <r>
    <n v="61.324443375309102"/>
    <n v="110.536183522941"/>
    <n v="71.351925182923694"/>
    <n v="17.930228995977799"/>
    <n v="1.82972038777655"/>
    <n v="113.24307391867001"/>
    <n v="27.077924371691701"/>
    <n v="97.365541272542202"/>
    <n v="8.82063553320293"/>
    <n v="100.06967842191899"/>
    <n v="1013.00178756194"/>
    <n v="17.341485520525801"/>
    <n v="16.587393848721799"/>
    <n v="405"/>
    <s v="Summer"/>
    <x v="0"/>
    <n v="26.395587031212798"/>
    <x v="101"/>
    <s v="Wednesday"/>
    <n v="14"/>
    <n v="12"/>
    <n v="2019"/>
    <s v="Haze"/>
    <x v="44"/>
    <n v="1"/>
    <x v="2"/>
  </r>
  <r>
    <n v="27.709873594809601"/>
    <n v="124.934292686093"/>
    <n v="6.9191879177604401"/>
    <n v="12.068968736017201"/>
    <n v="4.1007306470232701"/>
    <n v="19.923203958646098"/>
    <n v="29.330395656687799"/>
    <n v="14.817306234727701"/>
    <n v="1.1945952272323299"/>
    <n v="176.87908369439401"/>
    <n v="1015.7467307248"/>
    <n v="23.122743934910599"/>
    <n v="9.0477124663219008"/>
    <n v="232"/>
    <s v="Autumn"/>
    <x v="3"/>
    <n v="29.1322144625608"/>
    <x v="102"/>
    <s v="Tuesday"/>
    <n v="14"/>
    <n v="5"/>
    <n v="2024"/>
    <s v="Clear"/>
    <x v="2"/>
    <n v="0"/>
    <x v="2"/>
  </r>
  <r>
    <n v="89.424673941899201"/>
    <n v="121.169407690689"/>
    <n v="15.203491778843"/>
    <n v="45.277748729582797"/>
    <n v="2.0356583379259998"/>
    <n v="124.172448996886"/>
    <n v="1.0315644095683401"/>
    <n v="26.3893111931867"/>
    <n v="4.2502971519806296"/>
    <n v="316.98527129200198"/>
    <n v="1039.7113571371401"/>
    <n v="46.755585458224203"/>
    <n v="0.64962359996536301"/>
    <n v="477"/>
    <s v="Summer"/>
    <x v="1"/>
    <n v="23.7409725339628"/>
    <x v="103"/>
    <s v="Friday"/>
    <n v="8"/>
    <n v="8"/>
    <n v="2019"/>
    <s v="Cloudy"/>
    <x v="14"/>
    <n v="1"/>
    <x v="0"/>
  </r>
  <r>
    <n v="151.17307467542"/>
    <n v="212.07600370851799"/>
    <n v="61.737243841074402"/>
    <n v="2.3269667420423099"/>
    <n v="3.3378394619192102"/>
    <n v="55.008633069408098"/>
    <n v="22.6665173607736"/>
    <n v="83.629886163536"/>
    <n v="9.2047252972830407"/>
    <n v="215.24183377238299"/>
    <n v="1038.6669481151"/>
    <n v="1.68307238429913"/>
    <n v="16.8106193907124"/>
    <n v="107"/>
    <s v="Spring"/>
    <x v="0"/>
    <n v="27.879898990786302"/>
    <x v="104"/>
    <s v="Monday"/>
    <n v="11"/>
    <n v="5"/>
    <n v="2016"/>
    <s v="Fog"/>
    <x v="14"/>
    <n v="0"/>
    <x v="4"/>
  </r>
  <r>
    <n v="147.567711187528"/>
    <n v="140.10465054352301"/>
    <n v="33.294561406118298"/>
    <n v="13.0265903759569"/>
    <n v="3.2365160079439601"/>
    <n v="39.299842988591699"/>
    <n v="32.075463166333897"/>
    <n v="75.426099773833698"/>
    <n v="5.5650296386346003"/>
    <n v="42.968914662282501"/>
    <n v="1030.59048596865"/>
    <n v="37.514042628518098"/>
    <n v="13.276648191598399"/>
    <n v="147"/>
    <s v="Summer"/>
    <x v="4"/>
    <n v="32.047780798729903"/>
    <x v="105"/>
    <s v="Thursday"/>
    <n v="3"/>
    <n v="3"/>
    <n v="2017"/>
    <s v="Cloudy"/>
    <x v="64"/>
    <n v="0"/>
    <x v="4"/>
  </r>
  <r>
    <n v="217.15810783358401"/>
    <n v="262.04244592639401"/>
    <n v="27.847429896462302"/>
    <n v="5.5237018955351198"/>
    <n v="3.4346285205377498"/>
    <n v="165.48759316815099"/>
    <n v="33.572076399539199"/>
    <n v="29.673302758672499"/>
    <n v="3.88602840111685"/>
    <n v="101.662409707385"/>
    <n v="1044.417359472"/>
    <n v="10.3775403710532"/>
    <n v="14.5302349237227"/>
    <n v="46"/>
    <s v="Summer"/>
    <x v="2"/>
    <n v="36.942973726969903"/>
    <x v="106"/>
    <s v="Tuesday"/>
    <n v="1"/>
    <n v="11"/>
    <n v="2018"/>
    <s v="Cloudy"/>
    <x v="43"/>
    <n v="0"/>
    <x v="3"/>
  </r>
  <r>
    <n v="242.421293870889"/>
    <n v="223.88419770507301"/>
    <n v="16.191791332295399"/>
    <n v="47.956025653903403"/>
    <n v="2.1968272302912499"/>
    <n v="175.67053301795201"/>
    <n v="25.968832391546201"/>
    <n v="12.8766963274449"/>
    <n v="5.9306143619444001"/>
    <n v="43.406236679158098"/>
    <n v="1021.96690727487"/>
    <n v="4.8198610960569699"/>
    <n v="12.585049782467401"/>
    <n v="181"/>
    <s v="Autumn"/>
    <x v="3"/>
    <n v="47.359001861243797"/>
    <x v="107"/>
    <s v="Tuesday"/>
    <n v="3"/>
    <n v="3"/>
    <n v="2019"/>
    <s v="Fog"/>
    <x v="65"/>
    <n v="0"/>
    <x v="3"/>
  </r>
  <r>
    <n v="142.26088801452701"/>
    <n v="294.257068982205"/>
    <n v="90.774055472142393"/>
    <n v="36.284291860690303"/>
    <n v="0.51954481707142197"/>
    <n v="129.21879484572199"/>
    <n v="-3.5266090261317502"/>
    <n v="18.231083891682299"/>
    <n v="6.2414792793695897"/>
    <n v="163.482475136619"/>
    <n v="992.58082539244697"/>
    <n v="30.775895468951099"/>
    <n v="9.5975413324379204"/>
    <n v="244"/>
    <s v="Winter"/>
    <x v="2"/>
    <n v="20.384958036423399"/>
    <x v="108"/>
    <s v="Tuesday"/>
    <n v="16"/>
    <n v="11"/>
    <n v="2024"/>
    <s v="Haze"/>
    <x v="3"/>
    <n v="0"/>
    <x v="4"/>
  </r>
  <r>
    <n v="41.090841312785699"/>
    <n v="33.165868670864199"/>
    <n v="85.466640163695899"/>
    <n v="11.0564558485764"/>
    <n v="0.42170482870857501"/>
    <n v="45.723137627448899"/>
    <n v="19.856882514585902"/>
    <n v="41.739934340874797"/>
    <n v="8.8675579555081008"/>
    <n v="54.3204749229808"/>
    <n v="992.47916763673902"/>
    <n v="31.6483469146911"/>
    <n v="17.2535394994961"/>
    <n v="291"/>
    <s v="Summer"/>
    <x v="4"/>
    <n v="46.569496264035102"/>
    <x v="109"/>
    <s v="Monday"/>
    <n v="2"/>
    <n v="3"/>
    <n v="2015"/>
    <s v="Cloudy"/>
    <x v="43"/>
    <n v="0"/>
    <x v="2"/>
  </r>
  <r>
    <n v="161.94054452473199"/>
    <n v="149.33260167462799"/>
    <n v="96.841555495259499"/>
    <n v="40.409991866616103"/>
    <n v="0.229168698941592"/>
    <n v="86.038205388590598"/>
    <n v="-2.8761467315386602"/>
    <n v="24.696444058388899"/>
    <n v="6.4761055293257996"/>
    <n v="51.629980526991901"/>
    <n v="1030.31499838217"/>
    <n v="49.6589866333888"/>
    <n v="1.3399227916247001"/>
    <n v="388"/>
    <s v="Winter"/>
    <x v="3"/>
    <n v="22.426356174725498"/>
    <x v="110"/>
    <s v="Friday"/>
    <n v="7"/>
    <n v="5"/>
    <n v="2022"/>
    <s v="Snow"/>
    <x v="19"/>
    <n v="1"/>
    <x v="1"/>
  </r>
  <r>
    <n v="150.22962238639201"/>
    <n v="24.9841129304825"/>
    <n v="34.561733184254201"/>
    <n v="40.582483814748898"/>
    <n v="3.2073556391442799"/>
    <n v="43.564700076887199"/>
    <n v="19.588012159885"/>
    <n v="58.947086960938599"/>
    <n v="6.6975169399845003"/>
    <n v="290.66979398262998"/>
    <n v="1030.9393428020701"/>
    <n v="47.058361986897303"/>
    <n v="3.3227852521186199"/>
    <n v="209"/>
    <s v="Summer"/>
    <x v="1"/>
    <n v="27.903937283472199"/>
    <x v="111"/>
    <s v="Thursday"/>
    <n v="11"/>
    <n v="8"/>
    <n v="2019"/>
    <s v="Rain"/>
    <x v="66"/>
    <n v="0"/>
    <x v="4"/>
  </r>
  <r>
    <n v="112.334865049288"/>
    <n v="268.45233107243399"/>
    <n v="75.127249822169205"/>
    <n v="15.462338490269801"/>
    <n v="0.84714599968415305"/>
    <n v="66.347995006075607"/>
    <n v="36.570232177904003"/>
    <n v="97.380111290031195"/>
    <n v="3.7969047012265902"/>
    <n v="270.79036641401501"/>
    <n v="1045.83325499169"/>
    <n v="5.2877969480610902"/>
    <n v="14.8011018170639"/>
    <n v="165"/>
    <s v="Spring"/>
    <x v="3"/>
    <n v="40.039253274191999"/>
    <x v="112"/>
    <s v="Sunday"/>
    <n v="18"/>
    <n v="8"/>
    <n v="2015"/>
    <s v="Clear"/>
    <x v="23"/>
    <n v="0"/>
    <x v="0"/>
  </r>
  <r>
    <n v="105.36117226298001"/>
    <n v="268.52879853742002"/>
    <n v="23.1101123861331"/>
    <n v="16.285228365331601"/>
    <n v="3.0221637272631501"/>
    <n v="157.20604235997399"/>
    <n v="23.2496803061089"/>
    <n v="36.446296375992098"/>
    <n v="7.8082325020378001"/>
    <n v="177.797704110642"/>
    <n v="1027.00691765341"/>
    <n v="41.598934171681101"/>
    <n v="3.9591572612792798"/>
    <n v="356"/>
    <s v="Autumn"/>
    <x v="2"/>
    <n v="26.985965473185399"/>
    <x v="113"/>
    <s v="Sunday"/>
    <n v="17"/>
    <n v="9"/>
    <n v="2021"/>
    <s v="Cloudy"/>
    <x v="38"/>
    <n v="1"/>
    <x v="0"/>
  </r>
  <r>
    <n v="185.007387461055"/>
    <n v="144.271755062468"/>
    <n v="86.745155328096303"/>
    <n v="35.902069011857499"/>
    <n v="4.5352059284624602"/>
    <n v="168.09294159240599"/>
    <n v="26.712628539209199"/>
    <n v="85.661846252317801"/>
    <n v="1.7632952103452599"/>
    <n v="207.33254508393199"/>
    <n v="1029.3716047606699"/>
    <n v="32.185624432926303"/>
    <n v="10.026006092187201"/>
    <n v="124"/>
    <s v="Summer"/>
    <x v="2"/>
    <n v="40.157702202814498"/>
    <x v="114"/>
    <s v="Sunday"/>
    <n v="22"/>
    <n v="1"/>
    <n v="2020"/>
    <s v="Haze"/>
    <x v="10"/>
    <n v="0"/>
    <x v="1"/>
  </r>
  <r>
    <n v="163.326524088306"/>
    <n v="232.06184036753999"/>
    <n v="77.036211436152399"/>
    <n v="30.282898453473202"/>
    <n v="4.9281382604541601"/>
    <n v="188.78645465218401"/>
    <n v="33.525437136389002"/>
    <n v="80.023976379131895"/>
    <n v="8.8137972343781197"/>
    <n v="76.992429676490403"/>
    <n v="1029.9652920041499"/>
    <n v="40.0207974748987"/>
    <n v="0.86328043197131699"/>
    <n v="18"/>
    <s v="Summer"/>
    <x v="3"/>
    <n v="24.782734575913299"/>
    <x v="115"/>
    <s v="Wednesday"/>
    <n v="4"/>
    <n v="9"/>
    <n v="2018"/>
    <s v="Rain"/>
    <x v="10"/>
    <n v="0"/>
    <x v="1"/>
  </r>
  <r>
    <n v="45.761681190026003"/>
    <n v="252.09983744965899"/>
    <n v="27.849152886333599"/>
    <n v="45.8807329552561"/>
    <n v="0.25151081645718198"/>
    <n v="173.883245699882"/>
    <n v="29.2081892781821"/>
    <n v="50.875068843855601"/>
    <n v="7.8534152026517896"/>
    <n v="89.528495810976096"/>
    <n v="993.84758248900198"/>
    <n v="38.305757131924899"/>
    <n v="15.966981043464299"/>
    <n v="225"/>
    <s v="Autumn"/>
    <x v="2"/>
    <n v="26.0300833533197"/>
    <x v="116"/>
    <s v="Sunday"/>
    <n v="5"/>
    <n v="6"/>
    <n v="2018"/>
    <s v="Snow"/>
    <x v="41"/>
    <n v="0"/>
    <x v="2"/>
  </r>
  <r>
    <n v="86.979500265337705"/>
    <n v="107.515197282272"/>
    <n v="30.998467785451101"/>
    <n v="49.868920631464803"/>
    <n v="3.5355599305860301"/>
    <n v="39.770778178796903"/>
    <n v="38.413884146898603"/>
    <n v="85.097984801403499"/>
    <n v="5.3717132544464699"/>
    <n v="147.90839259960501"/>
    <n v="1035.7962261934399"/>
    <n v="13.6652272993284"/>
    <n v="1.40761618138623"/>
    <n v="83"/>
    <s v="Summer"/>
    <x v="4"/>
    <n v="37.070138840185599"/>
    <x v="117"/>
    <s v="Friday"/>
    <n v="18"/>
    <n v="8"/>
    <n v="2019"/>
    <s v="Haze"/>
    <x v="10"/>
    <n v="0"/>
    <x v="0"/>
  </r>
  <r>
    <n v="12.7636231093311"/>
    <n v="71.401409124724694"/>
    <n v="24.693318246623502"/>
    <n v="4.2201186156935204"/>
    <n v="3.3125001598158601"/>
    <n v="131.66695251776"/>
    <n v="-1.5917114490114499"/>
    <n v="33.150046039453599"/>
    <n v="4.3129054697345"/>
    <n v="125.796239285326"/>
    <n v="1016.84788442174"/>
    <n v="16.983470736458099"/>
    <n v="10.626470533043999"/>
    <n v="269"/>
    <s v="Autumn"/>
    <x v="0"/>
    <n v="33.394607100998101"/>
    <x v="118"/>
    <s v="Sunday"/>
    <n v="10"/>
    <n v="8"/>
    <n v="2022"/>
    <s v="Clear"/>
    <x v="67"/>
    <n v="0"/>
    <x v="5"/>
  </r>
  <r>
    <n v="12.1534408427614"/>
    <n v="39.530112100217799"/>
    <n v="52.648802907457998"/>
    <n v="32.375072106838601"/>
    <n v="4.4644393818376997"/>
    <n v="186.72085621603799"/>
    <n v="3.4666767363817801"/>
    <n v="13.1474197340002"/>
    <n v="0.66396299074486798"/>
    <n v="135.784482132432"/>
    <n v="1044.28526794043"/>
    <n v="30.486466190422401"/>
    <n v="2.4906835891616699"/>
    <n v="362"/>
    <s v="Winter"/>
    <x v="3"/>
    <n v="46.698340840549101"/>
    <x v="119"/>
    <s v="Tuesday"/>
    <n v="13"/>
    <n v="11"/>
    <n v="2016"/>
    <s v="Cloudy"/>
    <x v="7"/>
    <n v="1"/>
    <x v="5"/>
  </r>
  <r>
    <n v="145.607591413873"/>
    <n v="254.58698687858899"/>
    <n v="9.1687192141529206"/>
    <n v="2.8515571752836699"/>
    <n v="2.37309817515523"/>
    <n v="166.924519128626"/>
    <n v="31.3095179577066"/>
    <n v="74.367389813557907"/>
    <n v="5.2157413523515803"/>
    <n v="332.656238167472"/>
    <n v="1045.9782507974601"/>
    <n v="12.9716007810979"/>
    <n v="7.2940174537533"/>
    <n v="447"/>
    <s v="Autumn"/>
    <x v="3"/>
    <n v="39.039730504923298"/>
    <x v="120"/>
    <s v="Sunday"/>
    <n v="20"/>
    <n v="11"/>
    <n v="2023"/>
    <s v="Haze"/>
    <x v="68"/>
    <n v="1"/>
    <x v="4"/>
  </r>
  <r>
    <n v="237.22030531484401"/>
    <n v="266.55408684731998"/>
    <n v="64.967901417579299"/>
    <n v="48.0904060509258"/>
    <n v="0.36658261816625998"/>
    <n v="76.318829155007194"/>
    <n v="3.6205182182218598"/>
    <n v="17.590141483671001"/>
    <n v="0.30198110810823903"/>
    <n v="277.84517184429001"/>
    <n v="1030.12399051228"/>
    <n v="15.9788784035139"/>
    <n v="3.9954117489346301"/>
    <n v="495"/>
    <s v="Winter"/>
    <x v="4"/>
    <n v="25.881204022507202"/>
    <x v="121"/>
    <s v="Friday"/>
    <n v="21"/>
    <n v="1"/>
    <n v="2024"/>
    <s v="Snow"/>
    <x v="69"/>
    <n v="1"/>
    <x v="3"/>
  </r>
  <r>
    <n v="163.50660909708401"/>
    <n v="222.93799357421"/>
    <n v="71.825826635623898"/>
    <n v="38.367067209941403"/>
    <n v="0.35032341071927398"/>
    <n v="65.732015634149803"/>
    <n v="0.66624852094200104"/>
    <n v="61.20327170481"/>
    <n v="0.45652988532934802"/>
    <n v="153.58723922644899"/>
    <n v="990.43832891185104"/>
    <n v="40.249358816257498"/>
    <n v="1.4238519614223"/>
    <n v="445"/>
    <s v="Summer"/>
    <x v="4"/>
    <n v="28.984063082352101"/>
    <x v="122"/>
    <s v="Monday"/>
    <n v="0"/>
    <n v="3"/>
    <n v="2021"/>
    <s v="Fog"/>
    <x v="70"/>
    <n v="1"/>
    <x v="1"/>
  </r>
  <r>
    <n v="111.29815357902901"/>
    <n v="218.77449979955099"/>
    <n v="42.195635187255697"/>
    <n v="25.443304340389901"/>
    <n v="1.20285402690119"/>
    <n v="180.43556642602999"/>
    <n v="25.1826290909897"/>
    <n v="24.3813276661628"/>
    <n v="9.5866279528627292"/>
    <n v="267.01612472014199"/>
    <n v="1044.2823964419099"/>
    <n v="11.568675266331701"/>
    <n v="16.603076915827899"/>
    <n v="169"/>
    <s v="Summer"/>
    <x v="3"/>
    <n v="38.890853896573397"/>
    <x v="123"/>
    <s v="Tuesday"/>
    <n v="2"/>
    <n v="7"/>
    <n v="2019"/>
    <s v="Clear"/>
    <x v="9"/>
    <n v="0"/>
    <x v="0"/>
  </r>
  <r>
    <n v="67.370937598947194"/>
    <n v="97.533059626798305"/>
    <n v="62.923566062705603"/>
    <n v="41.153086997363701"/>
    <n v="1.6613965059600999"/>
    <n v="173.95545740946099"/>
    <n v="19.1311653044914"/>
    <n v="51.614939738243898"/>
    <n v="2.5415633677799101"/>
    <n v="196.937792279186"/>
    <n v="1009.1329978223901"/>
    <n v="17.518843188456"/>
    <n v="5.3383247593617398"/>
    <n v="210"/>
    <s v="Summer"/>
    <x v="0"/>
    <n v="32.769436330366197"/>
    <x v="124"/>
    <s v="Saturday"/>
    <n v="21"/>
    <n v="12"/>
    <n v="2024"/>
    <s v="Snow"/>
    <x v="71"/>
    <n v="0"/>
    <x v="2"/>
  </r>
  <r>
    <n v="85.064908537466493"/>
    <n v="181.35176905402099"/>
    <n v="25.880962166024901"/>
    <n v="18.743373303210401"/>
    <n v="3.6406226332337002"/>
    <n v="45.642241848749002"/>
    <n v="26.9208648612613"/>
    <n v="94.113715287616799"/>
    <n v="2.9087929469817499"/>
    <n v="198.370263504805"/>
    <n v="1020.77848126591"/>
    <n v="19.736676947621"/>
    <n v="9.2647870904145506"/>
    <n v="0"/>
    <s v="Autumn"/>
    <x v="1"/>
    <n v="44.777096805644803"/>
    <x v="125"/>
    <s v="Monday"/>
    <n v="21"/>
    <n v="3"/>
    <n v="2019"/>
    <s v="Snow"/>
    <x v="14"/>
    <n v="0"/>
    <x v="0"/>
  </r>
  <r>
    <n v="24.247725629066199"/>
    <n v="32.955361413947301"/>
    <n v="45.641899921177"/>
    <n v="43.611310276735601"/>
    <n v="3.34172720385296"/>
    <n v="46.262891412589802"/>
    <n v="18.827039430838301"/>
    <n v="36.784686956295502"/>
    <n v="1.4778646246921601"/>
    <n v="80.664960736748398"/>
    <n v="994.97266408904204"/>
    <n v="3.80457370539157"/>
    <n v="17.642629104859299"/>
    <n v="376"/>
    <s v="Winter"/>
    <x v="0"/>
    <n v="28.7190193155636"/>
    <x v="126"/>
    <s v="Tuesday"/>
    <n v="6"/>
    <n v="6"/>
    <n v="2016"/>
    <s v="Cloudy"/>
    <x v="72"/>
    <n v="1"/>
    <x v="2"/>
  </r>
  <r>
    <n v="225.24157579490401"/>
    <n v="224.78822497599299"/>
    <n v="85.641233989561201"/>
    <n v="5.6915055798649297"/>
    <n v="0.53930460644859002"/>
    <n v="77.937452944170701"/>
    <n v="-8.9559198895499001"/>
    <n v="65.153324467941701"/>
    <n v="3.1139578257873102"/>
    <n v="295.15275269445601"/>
    <n v="980.88486681143797"/>
    <n v="9.5082856343129603"/>
    <n v="5.7847609855867699"/>
    <n v="184"/>
    <s v="Winter"/>
    <x v="1"/>
    <n v="31.816306142924802"/>
    <x v="127"/>
    <s v="Monday"/>
    <n v="23"/>
    <n v="5"/>
    <n v="2019"/>
    <s v="Clear"/>
    <x v="46"/>
    <n v="0"/>
    <x v="3"/>
  </r>
  <r>
    <n v="164.35574329971601"/>
    <n v="177.88802498424101"/>
    <n v="48.894102669394499"/>
    <n v="4.1989124047071504"/>
    <n v="4.3394404788495402"/>
    <n v="131.45239808285399"/>
    <n v="38.920549682643902"/>
    <n v="80.909257352847007"/>
    <n v="4.8049419092033698"/>
    <n v="158.22479377763599"/>
    <n v="984.31037149615304"/>
    <n v="33.644207544292698"/>
    <n v="9.18246746772585"/>
    <n v="493"/>
    <s v="Spring"/>
    <x v="3"/>
    <n v="23.8334059464874"/>
    <x v="128"/>
    <s v="Wednesday"/>
    <n v="13"/>
    <n v="3"/>
    <n v="2016"/>
    <s v="Haze"/>
    <x v="36"/>
    <n v="1"/>
    <x v="1"/>
  </r>
  <r>
    <n v="209.81732147912999"/>
    <n v="77.157175011791196"/>
    <n v="13.4322131143322"/>
    <n v="49.613180996431801"/>
    <n v="2.3184732809358901"/>
    <n v="134.31659761012401"/>
    <n v="4.6071644540525201"/>
    <n v="96.027099155353298"/>
    <n v="1.40777589038243"/>
    <n v="261.56530626776203"/>
    <n v="996.05309229731495"/>
    <n v="28.6020714745075"/>
    <n v="10.6963808310252"/>
    <n v="173"/>
    <s v="Spring"/>
    <x v="2"/>
    <n v="34.762738729804497"/>
    <x v="129"/>
    <s v="Sunday"/>
    <n v="13"/>
    <n v="6"/>
    <n v="2017"/>
    <s v="Cloudy"/>
    <x v="5"/>
    <n v="0"/>
    <x v="3"/>
  </r>
  <r>
    <n v="211.244631184029"/>
    <n v="147.600637675466"/>
    <n v="5.4909499413629002"/>
    <n v="32.798808424977203"/>
    <n v="1.47139906455877"/>
    <n v="164.41452141753899"/>
    <n v="33.1369538016151"/>
    <n v="41.925197976826198"/>
    <n v="6.97592934734792"/>
    <n v="182.474936374191"/>
    <n v="999.70074106129096"/>
    <n v="29.584514302214401"/>
    <n v="16.288019136196802"/>
    <n v="130"/>
    <s v="Winter"/>
    <x v="2"/>
    <n v="31.794224392870898"/>
    <x v="130"/>
    <s v="Thursday"/>
    <n v="10"/>
    <n v="7"/>
    <n v="2017"/>
    <s v="Haze"/>
    <x v="32"/>
    <n v="0"/>
    <x v="3"/>
  </r>
  <r>
    <n v="202.79213080616"/>
    <n v="146.91254563582399"/>
    <n v="94.874791115590995"/>
    <n v="3.2380963743834998"/>
    <n v="1.74892652846995"/>
    <n v="20.524941892628199"/>
    <n v="22.972899445599101"/>
    <n v="93.147886322332198"/>
    <n v="4.0029434381795301"/>
    <n v="331.46448506407398"/>
    <n v="1032.2012785960701"/>
    <n v="32.496120301613701"/>
    <n v="15.675735910277201"/>
    <n v="217"/>
    <s v="Spring"/>
    <x v="2"/>
    <n v="27.0872940557412"/>
    <x v="131"/>
    <s v="Tuesday"/>
    <n v="11"/>
    <n v="9"/>
    <n v="2020"/>
    <s v="Fog"/>
    <x v="24"/>
    <n v="0"/>
    <x v="3"/>
  </r>
  <r>
    <n v="38.886479906557902"/>
    <n v="238.24608440663201"/>
    <n v="56.222549465751499"/>
    <n v="6.3201081068439597"/>
    <n v="0.409065225012685"/>
    <n v="188.53798930079699"/>
    <n v="-4.8877665151021903"/>
    <n v="37.784210452933699"/>
    <n v="1.48382077937663"/>
    <n v="175.18748547582601"/>
    <n v="1041.31653071703"/>
    <n v="29.206240306371701"/>
    <n v="11.9927086657428"/>
    <n v="461"/>
    <s v="Winter"/>
    <x v="1"/>
    <n v="42.134166110274002"/>
    <x v="132"/>
    <s v="Wednesday"/>
    <n v="0"/>
    <n v="9"/>
    <n v="2015"/>
    <s v="Clear"/>
    <x v="73"/>
    <n v="1"/>
    <x v="2"/>
  </r>
  <r>
    <n v="58.918276746328701"/>
    <n v="36.161605674608602"/>
    <n v="74.683354373977494"/>
    <n v="28.5566560950747"/>
    <n v="1.75798753614685"/>
    <n v="145.717885590257"/>
    <n v="38.306272321326503"/>
    <n v="65.918583901360407"/>
    <n v="4.5249379751980099"/>
    <n v="322.52081231887598"/>
    <n v="1049.70332364867"/>
    <n v="1.1864334093843001"/>
    <n v="10.5583303629124"/>
    <n v="334"/>
    <s v="Winter"/>
    <x v="2"/>
    <n v="32.593153293033303"/>
    <x v="133"/>
    <s v="Sunday"/>
    <n v="17"/>
    <n v="3"/>
    <n v="2024"/>
    <s v="Clear"/>
    <x v="22"/>
    <n v="1"/>
    <x v="2"/>
  </r>
  <r>
    <n v="158.81951950143699"/>
    <n v="248.991637694856"/>
    <n v="86.745466806331905"/>
    <n v="19.408374094062399"/>
    <n v="0.71413264371718199"/>
    <n v="90.557545347288297"/>
    <n v="6.1957162250602797"/>
    <n v="53.319438307261301"/>
    <n v="5.4745996468184401"/>
    <n v="253.147927209302"/>
    <n v="994.55729257287805"/>
    <n v="0.71932436213052398"/>
    <n v="0.25093950252555097"/>
    <n v="355"/>
    <s v="Summer"/>
    <x v="1"/>
    <n v="38.586925872351898"/>
    <x v="134"/>
    <s v="Friday"/>
    <n v="16"/>
    <n v="3"/>
    <n v="2017"/>
    <s v="Haze"/>
    <x v="50"/>
    <n v="1"/>
    <x v="1"/>
  </r>
  <r>
    <n v="19.879274575481102"/>
    <n v="204.242019272031"/>
    <n v="27.893570480279699"/>
    <n v="14.5560450925552"/>
    <n v="2.7232136182151301"/>
    <n v="105.956503693863"/>
    <n v="35.683160400432101"/>
    <n v="20.856453869488401"/>
    <n v="9.4921218962433596"/>
    <n v="350.71371449788597"/>
    <n v="1047.8468628119799"/>
    <n v="35.794963263153299"/>
    <n v="10.457887283230701"/>
    <n v="391"/>
    <s v="Winter"/>
    <x v="3"/>
    <n v="26.309130422414398"/>
    <x v="135"/>
    <s v="Tuesday"/>
    <n v="15"/>
    <n v="10"/>
    <n v="2019"/>
    <s v="Clear"/>
    <x v="61"/>
    <n v="1"/>
    <x v="5"/>
  </r>
  <r>
    <n v="107.21933909793"/>
    <n v="201.63433390564001"/>
    <n v="34.940751052775198"/>
    <n v="6.5698607961020201"/>
    <n v="3.0032501475636302"/>
    <n v="183.51103439563499"/>
    <n v="3.6016583008369598"/>
    <n v="53.457489945394101"/>
    <n v="9.5118529203844098"/>
    <n v="317.591343640437"/>
    <n v="1028.84934789212"/>
    <n v="2.2002120518954098"/>
    <n v="14.8706860090732"/>
    <n v="105"/>
    <s v="Spring"/>
    <x v="1"/>
    <n v="28.456217024174101"/>
    <x v="136"/>
    <s v="Tuesday"/>
    <n v="0"/>
    <n v="5"/>
    <n v="2020"/>
    <s v="Haze"/>
    <x v="21"/>
    <n v="0"/>
    <x v="0"/>
  </r>
  <r>
    <n v="190.41656180803599"/>
    <n v="189.22505610110801"/>
    <n v="68.062372982489293"/>
    <n v="32.258914866216898"/>
    <n v="3.3809839204546801"/>
    <n v="29.218304462882401"/>
    <n v="35.362873518039798"/>
    <n v="46.960957665807399"/>
    <n v="1.7206855423152001"/>
    <n v="358.44740429257001"/>
    <n v="1048.84642894747"/>
    <n v="39.922681502637502"/>
    <n v="15.4234876959665"/>
    <n v="426"/>
    <s v="Summer"/>
    <x v="4"/>
    <n v="42.5445534641878"/>
    <x v="137"/>
    <s v="Monday"/>
    <n v="5"/>
    <n v="3"/>
    <n v="2024"/>
    <s v="Haze"/>
    <x v="74"/>
    <n v="1"/>
    <x v="1"/>
  </r>
  <r>
    <n v="77.888716361875794"/>
    <n v="181.396854891685"/>
    <n v="40.932161420990198"/>
    <n v="28.788987379090699"/>
    <n v="4.1630712434746098"/>
    <n v="69.5907849087221"/>
    <n v="11.3890850940861"/>
    <n v="89.208401658472596"/>
    <n v="3.3358678631959502"/>
    <n v="272.57361009731699"/>
    <n v="1046.1744139290399"/>
    <n v="6.9083830565203996"/>
    <n v="7.6745042722197399"/>
    <n v="250"/>
    <s v="Autumn"/>
    <x v="0"/>
    <n v="30.762347573559801"/>
    <x v="138"/>
    <s v="Tuesday"/>
    <n v="11"/>
    <n v="4"/>
    <n v="2020"/>
    <s v="Haze"/>
    <x v="35"/>
    <n v="0"/>
    <x v="0"/>
  </r>
  <r>
    <n v="124.48330956485999"/>
    <n v="237.29773021229701"/>
    <n v="81.157955899369099"/>
    <n v="31.0430427902776"/>
    <n v="4.0378606321166002"/>
    <n v="121.28833809510201"/>
    <n v="14.0054744910104"/>
    <n v="28.2199986240336"/>
    <n v="1.1047190409044501"/>
    <n v="139.41656867528499"/>
    <n v="1018.05616616543"/>
    <n v="28.003115533692998"/>
    <n v="10.423902196095399"/>
    <n v="327"/>
    <s v="Spring"/>
    <x v="3"/>
    <n v="40.795053833429797"/>
    <x v="139"/>
    <s v="Friday"/>
    <n v="1"/>
    <n v="9"/>
    <n v="2020"/>
    <s v="Haze"/>
    <x v="75"/>
    <n v="1"/>
    <x v="4"/>
  </r>
  <r>
    <n v="99.960898048682395"/>
    <n v="63.598900247569098"/>
    <n v="87.964365756385902"/>
    <n v="21.846557255822901"/>
    <n v="3.66379871179321"/>
    <n v="39.503084396270097"/>
    <n v="-4.8042995150421399"/>
    <n v="97.019957612175602"/>
    <n v="7.4625890914290203"/>
    <n v="251.79201548672799"/>
    <n v="1047.01288155766"/>
    <n v="6.9771739379547197"/>
    <n v="16.235254257074502"/>
    <n v="352"/>
    <s v="Spring"/>
    <x v="3"/>
    <n v="29.649117531158002"/>
    <x v="140"/>
    <s v="Friday"/>
    <n v="3"/>
    <n v="5"/>
    <n v="2015"/>
    <s v="Fog"/>
    <x v="70"/>
    <n v="1"/>
    <x v="0"/>
  </r>
  <r>
    <n v="101.71847347804299"/>
    <n v="189.17924772604201"/>
    <n v="52.198364222397601"/>
    <n v="19.200394711584799"/>
    <n v="1.4364514340450001"/>
    <n v="193.436415858592"/>
    <n v="29.5032007755803"/>
    <n v="72.289743138725996"/>
    <n v="8.6443974319931005"/>
    <n v="100.697781317562"/>
    <n v="985.03015137997602"/>
    <n v="14.1493372315205"/>
    <n v="16.081424331948"/>
    <n v="306"/>
    <s v="Autumn"/>
    <x v="2"/>
    <n v="36.016819701137699"/>
    <x v="141"/>
    <s v="Tuesday"/>
    <n v="15"/>
    <n v="4"/>
    <n v="2015"/>
    <s v="Cloudy"/>
    <x v="76"/>
    <n v="1"/>
    <x v="0"/>
  </r>
  <r>
    <n v="69.583970129926797"/>
    <n v="232.952208595961"/>
    <n v="20.250344645580299"/>
    <n v="48.738547485895701"/>
    <n v="3.67707755119971"/>
    <n v="161.18364817730401"/>
    <n v="12.421499251850699"/>
    <n v="50.8851567337435"/>
    <n v="3.97128426805136"/>
    <n v="98.031268612426601"/>
    <n v="1030.1129144905101"/>
    <n v="17.3618201640869"/>
    <n v="6.32403388948795"/>
    <n v="398"/>
    <s v="Spring"/>
    <x v="4"/>
    <n v="38.899418155683598"/>
    <x v="142"/>
    <s v="Thursday"/>
    <n v="14"/>
    <n v="11"/>
    <n v="2020"/>
    <s v="Clear"/>
    <x v="62"/>
    <n v="1"/>
    <x v="0"/>
  </r>
  <r>
    <n v="103.412986652048"/>
    <n v="148.82871993204199"/>
    <n v="57.0957998848694"/>
    <n v="25.206878145207"/>
    <n v="2.5368239448708199"/>
    <n v="66.705393204866894"/>
    <n v="37.863137327765102"/>
    <n v="55.792441590398099"/>
    <n v="7.8445492947229702"/>
    <n v="71.864320639807104"/>
    <n v="1038.16580428926"/>
    <n v="31.1570674645297"/>
    <n v="19.993898029630898"/>
    <n v="382"/>
    <s v="Winter"/>
    <x v="2"/>
    <n v="48.516204581258798"/>
    <x v="143"/>
    <s v="Friday"/>
    <n v="23"/>
    <n v="7"/>
    <n v="2017"/>
    <s v="Clear"/>
    <x v="8"/>
    <n v="1"/>
    <x v="0"/>
  </r>
  <r>
    <n v="223.35716552857701"/>
    <n v="191.63849512781101"/>
    <n v="21.113652487540101"/>
    <n v="18.775664438722"/>
    <n v="4.9461976104322103"/>
    <n v="198.318283725578"/>
    <n v="6.47583536684939"/>
    <n v="45.454207773682"/>
    <n v="3.1536940339653601"/>
    <n v="40.0427628130005"/>
    <n v="1018.16495015455"/>
    <n v="48.513114706988297"/>
    <n v="1.88472907836211"/>
    <n v="221"/>
    <s v="Winter"/>
    <x v="1"/>
    <n v="48.514767638702502"/>
    <x v="144"/>
    <s v="Thursday"/>
    <n v="0"/>
    <n v="9"/>
    <n v="2016"/>
    <s v="Clear"/>
    <x v="61"/>
    <n v="0"/>
    <x v="3"/>
  </r>
  <r>
    <n v="87.204940998644702"/>
    <n v="147.493102700675"/>
    <n v="61.221720490837903"/>
    <n v="8.3856098373739894"/>
    <n v="4.2510026459278096"/>
    <n v="49.5477141327071"/>
    <n v="-3.7682665879500501"/>
    <n v="42.9944204650564"/>
    <n v="6.3433107603123702"/>
    <n v="9.90465886427023"/>
    <n v="1035.2730293424599"/>
    <n v="41.537501734098299"/>
    <n v="17.7165595426696"/>
    <n v="178"/>
    <s v="Summer"/>
    <x v="4"/>
    <n v="32.8947603377853"/>
    <x v="145"/>
    <s v="Tuesday"/>
    <n v="8"/>
    <n v="6"/>
    <n v="2023"/>
    <s v="Clear"/>
    <x v="47"/>
    <n v="0"/>
    <x v="0"/>
  </r>
  <r>
    <n v="72.928033984546104"/>
    <n v="59.740878312015496"/>
    <n v="98.262044723151703"/>
    <n v="17.636075256457801"/>
    <n v="4.6284013505543804"/>
    <n v="127.812583965689"/>
    <n v="11.7471888499204"/>
    <n v="99.222369349652297"/>
    <n v="6.4899660999705802"/>
    <n v="213.28396230977901"/>
    <n v="1033.0508988608899"/>
    <n v="36.491872179920101"/>
    <n v="18.591358152333601"/>
    <n v="146"/>
    <s v="Winter"/>
    <x v="4"/>
    <n v="44.848539234354298"/>
    <x v="146"/>
    <s v="Monday"/>
    <n v="0"/>
    <n v="2"/>
    <n v="2024"/>
    <s v="Clear"/>
    <x v="45"/>
    <n v="0"/>
    <x v="0"/>
  </r>
  <r>
    <n v="228.347473547985"/>
    <n v="189.37688391665199"/>
    <n v="11.805822985896199"/>
    <n v="18.105187191629302"/>
    <n v="3.9214860088108501"/>
    <n v="31.042104066561802"/>
    <n v="33.173238662327599"/>
    <n v="10.049686239039399"/>
    <n v="6.4700034944690703"/>
    <n v="140.88709687262701"/>
    <n v="1044.87632915172"/>
    <n v="37.558160659516197"/>
    <n v="1.0773997986444499"/>
    <n v="209"/>
    <s v="Spring"/>
    <x v="4"/>
    <n v="45.031042032363104"/>
    <x v="147"/>
    <s v="Friday"/>
    <n v="16"/>
    <n v="7"/>
    <n v="2016"/>
    <s v="Cloudy"/>
    <x v="7"/>
    <n v="0"/>
    <x v="3"/>
  </r>
  <r>
    <n v="76.491091483172596"/>
    <n v="183.36983051679599"/>
    <n v="73.268025220561697"/>
    <n v="39.326929441473702"/>
    <n v="2.7339357768566801"/>
    <n v="135.63699122412001"/>
    <n v="33.239383320000897"/>
    <n v="56.465785456432599"/>
    <n v="9.3107257190041199"/>
    <n v="325.675081973197"/>
    <n v="1044.3705410006501"/>
    <n v="31.053375557671099"/>
    <n v="2.3940899933880799"/>
    <n v="198"/>
    <s v="Autumn"/>
    <x v="4"/>
    <n v="26.5805302469259"/>
    <x v="148"/>
    <s v="Monday"/>
    <n v="18"/>
    <n v="12"/>
    <n v="2016"/>
    <s v="Clear"/>
    <x v="77"/>
    <n v="0"/>
    <x v="0"/>
  </r>
  <r>
    <n v="93.271200266308597"/>
    <n v="275.13699370372399"/>
    <n v="68.325202537330199"/>
    <n v="25.339473721284701"/>
    <n v="4.8959651432139504"/>
    <n v="40.372705973446301"/>
    <n v="19.7128425692378"/>
    <n v="84.586602484923006"/>
    <n v="8.0918801455573401"/>
    <n v="96.7059437263013"/>
    <n v="992.253816459056"/>
    <n v="28.423695079417101"/>
    <n v="6.9258638485985697"/>
    <n v="97"/>
    <s v="Winter"/>
    <x v="3"/>
    <n v="26.558606362934199"/>
    <x v="149"/>
    <s v="Tuesday"/>
    <n v="13"/>
    <n v="4"/>
    <n v="2020"/>
    <s v="Clear"/>
    <x v="45"/>
    <n v="0"/>
    <x v="0"/>
  </r>
  <r>
    <n v="95.547686163934301"/>
    <n v="212.64366006217799"/>
    <n v="77.716660575595895"/>
    <n v="38.503244459261502"/>
    <n v="1.7388228057275701"/>
    <n v="84.268796105219593"/>
    <n v="30.144490712102399"/>
    <n v="12.1245536138169"/>
    <n v="3.6141654839119202"/>
    <n v="168.27366803645401"/>
    <n v="1019.89491149356"/>
    <n v="39.701230687058398"/>
    <n v="12.3782561251855"/>
    <n v="88"/>
    <s v="Winter"/>
    <x v="0"/>
    <n v="48.446712640521802"/>
    <x v="150"/>
    <s v="Sunday"/>
    <n v="13"/>
    <n v="5"/>
    <n v="2015"/>
    <s v="Snow"/>
    <x v="61"/>
    <n v="0"/>
    <x v="0"/>
  </r>
  <r>
    <n v="249.847473074129"/>
    <n v="102.071865437466"/>
    <n v="73.3251176222076"/>
    <n v="42.430005459179199"/>
    <n v="0.193664046130201"/>
    <n v="196.434197962139"/>
    <n v="-7.5698864174264999"/>
    <n v="92.463604725308898"/>
    <n v="3.8811398796888699"/>
    <n v="163.73783568305399"/>
    <n v="1018.8226277802401"/>
    <n v="10.133759666411001"/>
    <n v="11.399979197831"/>
    <n v="458"/>
    <s v="Winter"/>
    <x v="2"/>
    <n v="28.9443050111059"/>
    <x v="151"/>
    <s v="Friday"/>
    <n v="17"/>
    <n v="2"/>
    <n v="2023"/>
    <s v="Snow"/>
    <x v="1"/>
    <n v="1"/>
    <x v="6"/>
  </r>
  <r>
    <n v="78.987716978496806"/>
    <n v="201.52738923273699"/>
    <n v="9.2830615336614208"/>
    <n v="25.234421599157901"/>
    <n v="2.4896878320113398"/>
    <n v="157.42102535271101"/>
    <n v="16.5648731824867"/>
    <n v="85.661527707838104"/>
    <n v="6.5193486104194296"/>
    <n v="243.383260842879"/>
    <n v="1004.00612830241"/>
    <n v="19.7928273284234"/>
    <n v="2.4830549171006502"/>
    <n v="316"/>
    <s v="Spring"/>
    <x v="2"/>
    <n v="27.5621395352081"/>
    <x v="152"/>
    <s v="Wednesday"/>
    <n v="12"/>
    <n v="11"/>
    <n v="2016"/>
    <s v="Snow"/>
    <x v="78"/>
    <n v="1"/>
    <x v="0"/>
  </r>
  <r>
    <n v="145.738628834407"/>
    <n v="83.011013928387001"/>
    <n v="27.141416807278301"/>
    <n v="43.274689833932896"/>
    <n v="4.65005356815103"/>
    <n v="51.178179588279697"/>
    <n v="-5.74437252885751"/>
    <n v="25.2059775916217"/>
    <n v="6.3077975398090196"/>
    <n v="319.63941563454802"/>
    <n v="1010.5678901426"/>
    <n v="14.939499178517901"/>
    <n v="13.898389313245101"/>
    <n v="388"/>
    <s v="Spring"/>
    <x v="4"/>
    <n v="20.744049227191301"/>
    <x v="153"/>
    <s v="Wednesday"/>
    <n v="6"/>
    <n v="4"/>
    <n v="2021"/>
    <s v="Clear"/>
    <x v="51"/>
    <n v="1"/>
    <x v="4"/>
  </r>
  <r>
    <n v="200.27792232636801"/>
    <n v="209.19149942937401"/>
    <n v="60.238250491472797"/>
    <n v="47.552905561853898"/>
    <n v="2.74402424268182"/>
    <n v="199.63985082048501"/>
    <n v="0.67478289962330695"/>
    <n v="65.7542760388841"/>
    <n v="3.9351822846988198"/>
    <n v="14.4080883484243"/>
    <n v="986.50921425877004"/>
    <n v="47.444683924897198"/>
    <n v="14.835290405501899"/>
    <n v="275"/>
    <s v="Summer"/>
    <x v="0"/>
    <n v="25.248378347178999"/>
    <x v="154"/>
    <s v="Wednesday"/>
    <n v="19"/>
    <n v="10"/>
    <n v="2020"/>
    <s v="Fog"/>
    <x v="16"/>
    <n v="0"/>
    <x v="1"/>
  </r>
  <r>
    <n v="246.96384163459001"/>
    <n v="140.31195587676001"/>
    <n v="15.3285663679849"/>
    <n v="12.6143221510037"/>
    <n v="0.96781146073561997"/>
    <n v="29.191814749198901"/>
    <n v="2.68451628058668"/>
    <n v="37.438286720821402"/>
    <n v="9.0388106486074307"/>
    <n v="43.938837483136901"/>
    <n v="1023.89831243752"/>
    <n v="37.971747163287297"/>
    <n v="8.4124955344370491"/>
    <n v="482"/>
    <s v="Autumn"/>
    <x v="1"/>
    <n v="42.3676480362208"/>
    <x v="155"/>
    <s v="Thursday"/>
    <n v="14"/>
    <n v="10"/>
    <n v="2022"/>
    <s v="Rain"/>
    <x v="33"/>
    <n v="1"/>
    <x v="3"/>
  </r>
  <r>
    <n v="230.64558389371399"/>
    <n v="29.852231254037701"/>
    <n v="88.820607691219607"/>
    <n v="30.785941208800899"/>
    <n v="1.9899734228191699"/>
    <n v="138.07753377001401"/>
    <n v="28.476352510617001"/>
    <n v="86.902798771925305"/>
    <n v="1.50206955618745"/>
    <n v="109.304586965637"/>
    <n v="1015.67480473176"/>
    <n v="7.24001157738968"/>
    <n v="2.9474158925838299"/>
    <n v="3"/>
    <s v="Spring"/>
    <x v="2"/>
    <n v="23.534794542611198"/>
    <x v="156"/>
    <s v="Saturday"/>
    <n v="22"/>
    <n v="4"/>
    <n v="2020"/>
    <s v="Rain"/>
    <x v="53"/>
    <n v="0"/>
    <x v="3"/>
  </r>
  <r>
    <n v="65.9484891834461"/>
    <n v="37.724417245215598"/>
    <n v="43.686731415055"/>
    <n v="11.1886888100533"/>
    <n v="4.4045691090558696"/>
    <n v="64.746435445272695"/>
    <n v="-2.0728937609445599"/>
    <n v="84.444708572453095"/>
    <n v="6.8773282902980197"/>
    <n v="315.496948933353"/>
    <n v="1040.39392535141"/>
    <n v="22.979823520040899"/>
    <n v="15.4601050938342"/>
    <n v="67"/>
    <s v="Autumn"/>
    <x v="2"/>
    <n v="36.772553708940897"/>
    <x v="157"/>
    <s v="Wednesday"/>
    <n v="21"/>
    <n v="1"/>
    <n v="2018"/>
    <s v="Clear"/>
    <x v="74"/>
    <n v="0"/>
    <x v="2"/>
  </r>
  <r>
    <n v="191.648187873593"/>
    <n v="252.47047356220401"/>
    <n v="80.5590217840126"/>
    <n v="26.0170497689166"/>
    <n v="3.3505843275920801"/>
    <n v="176.996955779882"/>
    <n v="25.700340829841199"/>
    <n v="11.8923003416493"/>
    <n v="7.18257808133633"/>
    <n v="161.50567628528401"/>
    <n v="1018.03257533971"/>
    <n v="15.3747404326433"/>
    <n v="15.625436727078901"/>
    <n v="323"/>
    <s v="Spring"/>
    <x v="4"/>
    <n v="37.371034619546698"/>
    <x v="158"/>
    <s v="Saturday"/>
    <n v="10"/>
    <n v="5"/>
    <n v="2018"/>
    <s v="Cloudy"/>
    <x v="75"/>
    <n v="1"/>
    <x v="1"/>
  </r>
  <r>
    <n v="106.57897549341899"/>
    <n v="64.806595374893206"/>
    <n v="85.555378675620005"/>
    <n v="18.775752934914099"/>
    <n v="2.1606786427921101"/>
    <n v="54.139674249524802"/>
    <n v="32.566446958464297"/>
    <n v="65.294601447753394"/>
    <n v="9.4576985441177293"/>
    <n v="167.53938909603301"/>
    <n v="1002.81259055852"/>
    <n v="39.692669848414802"/>
    <n v="6.8939986242601003"/>
    <n v="301"/>
    <s v="Winter"/>
    <x v="3"/>
    <n v="37.000645903914297"/>
    <x v="159"/>
    <s v="Wednesday"/>
    <n v="19"/>
    <n v="6"/>
    <n v="2023"/>
    <s v="Clear"/>
    <x v="76"/>
    <n v="1"/>
    <x v="0"/>
  </r>
  <r>
    <n v="223.04912626019299"/>
    <n v="264.73780826429203"/>
    <n v="27.381964148800201"/>
    <n v="14.530078390981201"/>
    <n v="2.30286312678265"/>
    <n v="46.312333717228199"/>
    <n v="24.536005921319301"/>
    <n v="69.166963916107306"/>
    <n v="3.9854572607695702"/>
    <n v="278.87147363441699"/>
    <n v="1037.0648680920899"/>
    <n v="21.482292432207199"/>
    <n v="17.144409389063799"/>
    <n v="249"/>
    <s v="Summer"/>
    <x v="3"/>
    <n v="33.2321062231361"/>
    <x v="160"/>
    <s v="Saturday"/>
    <n v="21"/>
    <n v="11"/>
    <n v="2021"/>
    <s v="Haze"/>
    <x v="15"/>
    <n v="0"/>
    <x v="3"/>
  </r>
  <r>
    <n v="164.00724043224099"/>
    <n v="70.776457923708705"/>
    <n v="34.599654398338998"/>
    <n v="3.0828701388956801"/>
    <n v="0.44258823515671802"/>
    <n v="109.006137130364"/>
    <n v="-8.4336039819390791"/>
    <n v="57.2138030638041"/>
    <n v="4.0253509685197697"/>
    <n v="317.39065082562598"/>
    <n v="1038.6411398811599"/>
    <n v="20.507155083341001"/>
    <n v="7.9676161649100798"/>
    <n v="385"/>
    <s v="Winter"/>
    <x v="0"/>
    <n v="31.8803267424037"/>
    <x v="161"/>
    <s v="Sunday"/>
    <n v="10"/>
    <n v="11"/>
    <n v="2024"/>
    <s v="Clear"/>
    <x v="23"/>
    <n v="1"/>
    <x v="1"/>
  </r>
  <r>
    <n v="170.740583792287"/>
    <n v="25.9200294942701"/>
    <n v="83.725974778546004"/>
    <n v="7.7660507010849802"/>
    <n v="2.5508093451912299"/>
    <n v="131.01701730283099"/>
    <n v="39.199899861309397"/>
    <n v="50.128179795723099"/>
    <n v="2.1102797246002898"/>
    <n v="234.86447196506501"/>
    <n v="1032.09851070999"/>
    <n v="39.838559938478198"/>
    <n v="16.372598994103502"/>
    <n v="246"/>
    <s v="Winter"/>
    <x v="2"/>
    <n v="43.263718640866301"/>
    <x v="162"/>
    <s v="Monday"/>
    <n v="17"/>
    <n v="10"/>
    <n v="2024"/>
    <s v="Fog"/>
    <x v="79"/>
    <n v="0"/>
    <x v="1"/>
  </r>
  <r>
    <n v="242.56045450744099"/>
    <n v="271.56603548297699"/>
    <n v="90.2984655870019"/>
    <n v="15.012583882529499"/>
    <n v="3.2180735663013902"/>
    <n v="59.021382964158398"/>
    <n v="1.68533000364542"/>
    <n v="58.518263804232497"/>
    <n v="5.3832927019541303"/>
    <n v="236.14661452052201"/>
    <n v="1004.02524892679"/>
    <n v="6.8752671349146803"/>
    <n v="17.260385197553902"/>
    <n v="110"/>
    <s v="Spring"/>
    <x v="1"/>
    <n v="36.034844547058199"/>
    <x v="163"/>
    <s v="Saturday"/>
    <n v="20"/>
    <n v="9"/>
    <n v="2019"/>
    <s v="Rain"/>
    <x v="10"/>
    <n v="0"/>
    <x v="3"/>
  </r>
  <r>
    <n v="14.9098975218636"/>
    <n v="117.897595376789"/>
    <n v="80.366047649383205"/>
    <n v="5.3236176516442697"/>
    <n v="4.4157047457705199"/>
    <n v="62.988492357964802"/>
    <n v="29.9115119086369"/>
    <n v="78.389387665547503"/>
    <n v="4.9093472920641199"/>
    <n v="171.15874998258801"/>
    <n v="1030.2371977448199"/>
    <n v="29.829759930079401"/>
    <n v="4.9967023617950099"/>
    <n v="341"/>
    <s v="Autumn"/>
    <x v="3"/>
    <n v="30.291486927406901"/>
    <x v="164"/>
    <s v="Thursday"/>
    <n v="4"/>
    <n v="1"/>
    <n v="2015"/>
    <s v="Haze"/>
    <x v="80"/>
    <n v="1"/>
    <x v="5"/>
  </r>
  <r>
    <n v="22.579906144043001"/>
    <n v="42.476838868493999"/>
    <n v="17.332352328797899"/>
    <n v="49.383961782952497"/>
    <n v="3.02615445093"/>
    <n v="97.858435211800398"/>
    <n v="11.471259653237199"/>
    <n v="72.807741609334002"/>
    <n v="5.1597771521979299"/>
    <n v="355.747466776095"/>
    <n v="1006.57147622248"/>
    <n v="14.2582202068882"/>
    <n v="18.737060179041499"/>
    <n v="435"/>
    <s v="Summer"/>
    <x v="4"/>
    <n v="20.071561623969501"/>
    <x v="165"/>
    <s v="Monday"/>
    <n v="8"/>
    <n v="12"/>
    <n v="2021"/>
    <s v="Clear"/>
    <x v="44"/>
    <n v="1"/>
    <x v="2"/>
  </r>
  <r>
    <n v="92.749817418169201"/>
    <n v="246.86712915233599"/>
    <n v="74.538387511973298"/>
    <n v="39.417055061225597"/>
    <n v="4.8758775666173104"/>
    <n v="141.20336213136099"/>
    <n v="38.601095177334699"/>
    <n v="63.418531781811502"/>
    <n v="0.31261208730984003"/>
    <n v="155.41729921995201"/>
    <n v="1039.00673853331"/>
    <n v="35.267062121160102"/>
    <n v="14.4844345438696"/>
    <n v="210"/>
    <s v="Autumn"/>
    <x v="1"/>
    <n v="37.027673531190203"/>
    <x v="166"/>
    <s v="Tuesday"/>
    <n v="23"/>
    <n v="4"/>
    <n v="2016"/>
    <s v="Clear"/>
    <x v="4"/>
    <n v="0"/>
    <x v="0"/>
  </r>
  <r>
    <n v="17.303597603693401"/>
    <n v="136.907536210318"/>
    <n v="95.915679310830399"/>
    <n v="11.8354111291641"/>
    <n v="1.09921589289216"/>
    <n v="11.3747811729154"/>
    <n v="-2.4415651325826899"/>
    <n v="43.680223121036398"/>
    <n v="5.7028539805691203"/>
    <n v="53.361936077818001"/>
    <n v="983.53613752278795"/>
    <n v="21.265000153629501"/>
    <n v="6.19136487647478"/>
    <n v="177"/>
    <s v="Autumn"/>
    <x v="4"/>
    <n v="44.635805286748699"/>
    <x v="167"/>
    <s v="Friday"/>
    <n v="16"/>
    <n v="9"/>
    <n v="2024"/>
    <s v="Snow"/>
    <x v="58"/>
    <n v="0"/>
    <x v="5"/>
  </r>
  <r>
    <n v="120.03738240360001"/>
    <n v="264.76106567996402"/>
    <n v="99.704815823315698"/>
    <n v="20.9073607364585"/>
    <n v="0.60805916481634004"/>
    <n v="49.410938110090299"/>
    <n v="-7.3179029197112602"/>
    <n v="61.781979439229197"/>
    <n v="5.2903622806517401"/>
    <n v="136.69930286862501"/>
    <n v="990.15864949643299"/>
    <n v="40.616272079786697"/>
    <n v="15.049571525986"/>
    <n v="104"/>
    <s v="Summer"/>
    <x v="4"/>
    <n v="49.4381331044898"/>
    <x v="168"/>
    <s v="Thursday"/>
    <n v="20"/>
    <n v="11"/>
    <n v="2016"/>
    <s v="Fog"/>
    <x v="78"/>
    <n v="0"/>
    <x v="4"/>
  </r>
  <r>
    <n v="99.373698832008799"/>
    <n v="136.11726039856799"/>
    <n v="77.851517770949897"/>
    <n v="24.6113744726219"/>
    <n v="0.69138132964215304"/>
    <n v="180.743257461627"/>
    <n v="-8.65777459907995"/>
    <n v="10.987918753737"/>
    <n v="5.8818325787810002"/>
    <n v="158.72057770038799"/>
    <n v="1023.80809488608"/>
    <n v="35.5122027725577"/>
    <n v="9.8336137586759893"/>
    <n v="69"/>
    <s v="Spring"/>
    <x v="1"/>
    <n v="38.7018080322201"/>
    <x v="169"/>
    <s v="Tuesday"/>
    <n v="12"/>
    <n v="11"/>
    <n v="2015"/>
    <s v="Haze"/>
    <x v="56"/>
    <n v="0"/>
    <x v="0"/>
  </r>
  <r>
    <n v="135.48613644736901"/>
    <n v="77.970273272398998"/>
    <n v="37.319074708488003"/>
    <n v="11.875306930371901"/>
    <n v="1.6465222681163101"/>
    <n v="109.972825441634"/>
    <n v="20.925205654226399"/>
    <n v="85.900053839007498"/>
    <n v="7.12666260080415"/>
    <n v="214.274521922368"/>
    <n v="992.14308451686895"/>
    <n v="3.0500963675107999"/>
    <n v="10.8246935592128"/>
    <n v="35"/>
    <s v="Spring"/>
    <x v="1"/>
    <n v="33.247238987518202"/>
    <x v="170"/>
    <s v="Tuesday"/>
    <n v="20"/>
    <n v="8"/>
    <n v="2017"/>
    <s v="Clear"/>
    <x v="10"/>
    <n v="0"/>
    <x v="4"/>
  </r>
  <r>
    <n v="168.846687245613"/>
    <n v="67.304305736452207"/>
    <n v="45.439634322830202"/>
    <n v="32.6026013830162"/>
    <n v="2.50547771802791"/>
    <n v="12.4281127829833"/>
    <n v="7.9474765986964302"/>
    <n v="89.182787724373"/>
    <n v="5.9075397643791696"/>
    <n v="160.599633885592"/>
    <n v="992.33103990849997"/>
    <n v="10.2166150792496"/>
    <n v="6.9367525622619199"/>
    <n v="140"/>
    <s v="Summer"/>
    <x v="2"/>
    <n v="42.3513974840304"/>
    <x v="171"/>
    <s v="Tuesday"/>
    <n v="3"/>
    <n v="12"/>
    <n v="2017"/>
    <s v="Fog"/>
    <x v="12"/>
    <n v="0"/>
    <x v="1"/>
  </r>
  <r>
    <n v="15.9045582766949"/>
    <n v="244.30243647741"/>
    <n v="90.521072885811805"/>
    <n v="2.4372338986647701"/>
    <n v="3.0964181088968701"/>
    <n v="118.145165976153"/>
    <n v="10.8804530819604"/>
    <n v="78.883307496652705"/>
    <n v="0.10658104565985101"/>
    <n v="52.607358571087197"/>
    <n v="1007.35179078728"/>
    <n v="43.367556051746497"/>
    <n v="11.006958877490501"/>
    <n v="199"/>
    <s v="Summer"/>
    <x v="3"/>
    <n v="29.3593325409174"/>
    <x v="172"/>
    <s v="Wednesday"/>
    <n v="20"/>
    <n v="9"/>
    <n v="2016"/>
    <s v="Snow"/>
    <x v="46"/>
    <n v="0"/>
    <x v="5"/>
  </r>
  <r>
    <n v="212.42225266391401"/>
    <n v="187.79808532130301"/>
    <n v="76.6641151620844"/>
    <n v="12.266351727437099"/>
    <n v="4.5052119018119798"/>
    <n v="19.161211341185599"/>
    <n v="0.53200152091101105"/>
    <n v="84.760999825148602"/>
    <n v="7.6023809036661296"/>
    <n v="64.648845583819195"/>
    <n v="1029.9123870288199"/>
    <n v="3.3049598394166799"/>
    <n v="8.1609564854375307"/>
    <n v="360"/>
    <s v="Winter"/>
    <x v="1"/>
    <n v="39.4688343624628"/>
    <x v="173"/>
    <s v="Thursday"/>
    <n v="9"/>
    <n v="10"/>
    <n v="2024"/>
    <s v="Clear"/>
    <x v="81"/>
    <n v="1"/>
    <x v="3"/>
  </r>
  <r>
    <n v="136.897064643964"/>
    <n v="71.842766909835305"/>
    <n v="86.778519648406899"/>
    <n v="17.708085454942001"/>
    <n v="3.6039399836465602"/>
    <n v="82.253776375539502"/>
    <n v="13.0139682245547"/>
    <n v="82.640707291253193"/>
    <n v="2.67602538262113"/>
    <n v="270.21538634101"/>
    <n v="1003.72717460827"/>
    <n v="32.629078717077199"/>
    <n v="6.2861842169990299"/>
    <n v="136"/>
    <s v="Summer"/>
    <x v="0"/>
    <n v="36.155778260692799"/>
    <x v="174"/>
    <s v="Thursday"/>
    <n v="21"/>
    <n v="6"/>
    <n v="2020"/>
    <s v="Haze"/>
    <x v="70"/>
    <n v="0"/>
    <x v="4"/>
  </r>
  <r>
    <n v="127.960542091804"/>
    <n v="77.126364437183994"/>
    <n v="71.231606093058502"/>
    <n v="45.996707828114097"/>
    <n v="1.83794107007755"/>
    <n v="46.723717948497899"/>
    <n v="24.1562285150459"/>
    <n v="29.638288135531901"/>
    <n v="1.0116631072214199"/>
    <n v="240.10037176974501"/>
    <n v="1024.18306863814"/>
    <n v="48.863941319854199"/>
    <n v="11.8001129696453"/>
    <n v="62"/>
    <s v="Winter"/>
    <x v="1"/>
    <n v="21.968773658409201"/>
    <x v="175"/>
    <s v="Saturday"/>
    <n v="3"/>
    <n v="8"/>
    <n v="2022"/>
    <s v="Clear"/>
    <x v="73"/>
    <n v="0"/>
    <x v="4"/>
  </r>
  <r>
    <n v="124.495455203974"/>
    <n v="246.66681590464401"/>
    <n v="9.5206123567474599"/>
    <n v="18.579095843658699"/>
    <n v="0.24219081504679199"/>
    <n v="132.41053626092599"/>
    <n v="-5.07682708850884"/>
    <n v="81.583054091684801"/>
    <n v="5.1568753600014503"/>
    <n v="176.25182081863301"/>
    <n v="1003.43310902055"/>
    <n v="17.366982152852898"/>
    <n v="2.6322535653569399"/>
    <n v="344"/>
    <s v="Spring"/>
    <x v="2"/>
    <n v="20.805817534546499"/>
    <x v="176"/>
    <s v="Friday"/>
    <n v="2"/>
    <n v="12"/>
    <n v="2024"/>
    <s v="Cloudy"/>
    <x v="79"/>
    <n v="1"/>
    <x v="4"/>
  </r>
  <r>
    <n v="23.315696831319901"/>
    <n v="262.350797169011"/>
    <n v="16.302622060462099"/>
    <n v="47.4444840199548"/>
    <n v="3.6229591808494801"/>
    <n v="38.976057783687999"/>
    <n v="27.182024358890502"/>
    <n v="61.620842343515498"/>
    <n v="7.8352187675051397"/>
    <n v="111.855807112446"/>
    <n v="1047.91875860966"/>
    <n v="0.275395974971132"/>
    <n v="10.9790906542858"/>
    <n v="391"/>
    <s v="Autumn"/>
    <x v="3"/>
    <n v="35.3913598257123"/>
    <x v="177"/>
    <s v="Wednesday"/>
    <n v="20"/>
    <n v="2"/>
    <n v="2024"/>
    <s v="Snow"/>
    <x v="13"/>
    <n v="1"/>
    <x v="2"/>
  </r>
  <r>
    <n v="162.34242513917101"/>
    <n v="223.990041632257"/>
    <n v="5.8700442860764399"/>
    <n v="4.9049882361252699"/>
    <n v="3.4124115274542"/>
    <n v="76.2303233896981"/>
    <n v="1.5191141650508599"/>
    <n v="16.566984830042301"/>
    <n v="9.62247551831347"/>
    <n v="332.31093589217198"/>
    <n v="997.69299066857297"/>
    <n v="0.97821258311653803"/>
    <n v="17.843331532353901"/>
    <n v="308"/>
    <s v="Summer"/>
    <x v="1"/>
    <n v="32.125168268397303"/>
    <x v="178"/>
    <s v="Thursday"/>
    <n v="22"/>
    <n v="7"/>
    <n v="2020"/>
    <s v="Haze"/>
    <x v="73"/>
    <n v="1"/>
    <x v="1"/>
  </r>
  <r>
    <n v="248.870890764096"/>
    <n v="262.35601193237699"/>
    <n v="22.113562826090199"/>
    <n v="7.4146301185809502"/>
    <n v="1.70863998509006"/>
    <n v="143.979387127124"/>
    <n v="-2.2643377694865698"/>
    <n v="96.557407948348001"/>
    <n v="6.9858271892308004"/>
    <n v="265.36711851321002"/>
    <n v="991.96370654910697"/>
    <n v="1.97410157772128"/>
    <n v="1.1157244281825001"/>
    <n v="360"/>
    <s v="Summer"/>
    <x v="4"/>
    <n v="20.1688079713586"/>
    <x v="179"/>
    <s v="Saturday"/>
    <n v="10"/>
    <n v="3"/>
    <n v="2016"/>
    <s v="Rain"/>
    <x v="12"/>
    <n v="1"/>
    <x v="6"/>
  </r>
  <r>
    <n v="10.821045694314"/>
    <n v="233.573050246267"/>
    <n v="69.119821591115894"/>
    <n v="12.8925178995694"/>
    <n v="3.41322954311969"/>
    <n v="173.94459075059001"/>
    <n v="27.166831119624799"/>
    <n v="31.715460504014299"/>
    <n v="4.7378724706675097"/>
    <n v="250.93235956363301"/>
    <n v="985.83969363062795"/>
    <n v="19.394980738235699"/>
    <n v="7.2647938480333298"/>
    <n v="467"/>
    <s v="Summer"/>
    <x v="4"/>
    <n v="24.8286674376523"/>
    <x v="180"/>
    <s v="Friday"/>
    <n v="11"/>
    <n v="12"/>
    <n v="2021"/>
    <s v="Rain"/>
    <x v="1"/>
    <n v="1"/>
    <x v="5"/>
  </r>
  <r>
    <n v="224.51663981982799"/>
    <n v="235.02481280941899"/>
    <n v="48.919636647807998"/>
    <n v="19.986541017337998"/>
    <n v="2.4364857390096701"/>
    <n v="117.05183338035501"/>
    <n v="22.932439957644998"/>
    <n v="10.943754650104401"/>
    <n v="8.7849665633699807"/>
    <n v="44.467146648214502"/>
    <n v="994.866496897616"/>
    <n v="33.799269942660899"/>
    <n v="12.5233213749993"/>
    <n v="246"/>
    <s v="Winter"/>
    <x v="0"/>
    <n v="20.9253851569581"/>
    <x v="181"/>
    <s v="Sunday"/>
    <n v="20"/>
    <n v="9"/>
    <n v="2021"/>
    <s v="Rain"/>
    <x v="10"/>
    <n v="0"/>
    <x v="3"/>
  </r>
  <r>
    <n v="132.27554196350201"/>
    <n v="182.60043922991201"/>
    <n v="75.726672308161199"/>
    <n v="13.4688290092811"/>
    <n v="2.8838744736220199"/>
    <n v="94.640654788779699"/>
    <n v="-7.71722354889532"/>
    <n v="19.788191724198999"/>
    <n v="6.5985229197986799"/>
    <n v="226.141583834844"/>
    <n v="1041.15213265239"/>
    <n v="33.380881234405102"/>
    <n v="7.4734944725874"/>
    <n v="208"/>
    <s v="Winter"/>
    <x v="3"/>
    <n v="42.057790098813697"/>
    <x v="182"/>
    <s v="Saturday"/>
    <n v="15"/>
    <n v="7"/>
    <n v="2015"/>
    <s v="Cloudy"/>
    <x v="0"/>
    <n v="0"/>
    <x v="4"/>
  </r>
  <r>
    <n v="37.7863478399562"/>
    <n v="273.45427636659502"/>
    <n v="47.696217507553001"/>
    <n v="6.9616799700307901"/>
    <n v="0.22205977432728999"/>
    <n v="51.009644389432303"/>
    <n v="3.5323896439786702"/>
    <n v="99.317341280598995"/>
    <n v="4.0792962969303099"/>
    <n v="145.42262664201101"/>
    <n v="1009.54986788243"/>
    <n v="0.16160921965186401"/>
    <n v="5.4155232861496101"/>
    <n v="411"/>
    <s v="Spring"/>
    <x v="3"/>
    <n v="31.379120743610802"/>
    <x v="183"/>
    <s v="Tuesday"/>
    <n v="10"/>
    <n v="7"/>
    <n v="2018"/>
    <s v="Snow"/>
    <x v="82"/>
    <n v="1"/>
    <x v="2"/>
  </r>
  <r>
    <n v="86.942656342716106"/>
    <n v="263.24863939626698"/>
    <n v="42.6903405206725"/>
    <n v="32.019652866281199"/>
    <n v="4.1907328423003101"/>
    <n v="121.194619027351"/>
    <n v="17.1983654043987"/>
    <n v="17.817686110424301"/>
    <n v="1.9083270261918099"/>
    <n v="242.671393069338"/>
    <n v="993.20889586112401"/>
    <n v="14.7313240329634"/>
    <n v="5.1928821622875896"/>
    <n v="485"/>
    <s v="Spring"/>
    <x v="4"/>
    <n v="45.968036524728298"/>
    <x v="184"/>
    <s v="Saturday"/>
    <n v="16"/>
    <n v="2"/>
    <n v="2018"/>
    <s v="Fog"/>
    <x v="63"/>
    <n v="1"/>
    <x v="0"/>
  </r>
  <r>
    <n v="102.242787537883"/>
    <n v="98.601073988934502"/>
    <n v="54.189933181905303"/>
    <n v="10.797001106372701"/>
    <n v="0.99890086691740998"/>
    <n v="172.18124516261801"/>
    <n v="24.776996717766998"/>
    <n v="99.484237887312801"/>
    <n v="6.5943533377384203"/>
    <n v="311.77100771954099"/>
    <n v="1035.31620991618"/>
    <n v="22.018836857127098"/>
    <n v="6.37915564464467"/>
    <n v="410"/>
    <s v="Winter"/>
    <x v="3"/>
    <n v="25.066550401056901"/>
    <x v="185"/>
    <s v="Thursday"/>
    <n v="20"/>
    <n v="12"/>
    <n v="2023"/>
    <s v="Haze"/>
    <x v="68"/>
    <n v="1"/>
    <x v="0"/>
  </r>
  <r>
    <n v="76.918624256174795"/>
    <n v="251.30879082518399"/>
    <n v="16.833066861479701"/>
    <n v="11.7504864900316"/>
    <n v="0.39367705799723401"/>
    <n v="150.06084190434299"/>
    <n v="33.278269703392603"/>
    <n v="54.857970578662197"/>
    <n v="4.7003031245084896"/>
    <n v="344.17660359481903"/>
    <n v="1029.84688450057"/>
    <n v="10.7344747620348"/>
    <n v="10.9384590636813"/>
    <n v="150"/>
    <s v="Summer"/>
    <x v="4"/>
    <n v="47.204212615256999"/>
    <x v="186"/>
    <s v="Tuesday"/>
    <n v="10"/>
    <n v="6"/>
    <n v="2024"/>
    <s v="Rain"/>
    <x v="34"/>
    <n v="0"/>
    <x v="0"/>
  </r>
  <r>
    <n v="93.8666083503782"/>
    <n v="103.368987510119"/>
    <n v="8.6293946676571895"/>
    <n v="47.850246201271801"/>
    <n v="2.4969744333221802"/>
    <n v="180.15243321511599"/>
    <n v="37.127259484786698"/>
    <n v="90.830148432338405"/>
    <n v="2.6019244340162002"/>
    <n v="297.20276605193601"/>
    <n v="1049.1340827609599"/>
    <n v="43.847912270010198"/>
    <n v="3.0679605873371898"/>
    <n v="306"/>
    <s v="Spring"/>
    <x v="1"/>
    <n v="32.282010930085498"/>
    <x v="187"/>
    <s v="Saturday"/>
    <n v="23"/>
    <n v="4"/>
    <n v="2024"/>
    <s v="Cloudy"/>
    <x v="69"/>
    <n v="1"/>
    <x v="0"/>
  </r>
  <r>
    <n v="166.72035800330801"/>
    <n v="40.469630651661902"/>
    <n v="29.4809478319589"/>
    <n v="15.267286417059299"/>
    <n v="0.978322160226614"/>
    <n v="75.998083522378494"/>
    <n v="-7.3422914668572803"/>
    <n v="70.754543184830993"/>
    <n v="3.6936179120485901"/>
    <n v="8.1972152043767004"/>
    <n v="1001.81667258436"/>
    <n v="35.499587191168203"/>
    <n v="10.0200785793406"/>
    <n v="198"/>
    <s v="Summer"/>
    <x v="2"/>
    <n v="30.886465037403699"/>
    <x v="188"/>
    <s v="Thursday"/>
    <n v="19"/>
    <n v="7"/>
    <n v="2022"/>
    <s v="Fog"/>
    <x v="69"/>
    <n v="0"/>
    <x v="1"/>
  </r>
  <r>
    <n v="117.708638310109"/>
    <n v="70.117427067136305"/>
    <n v="57.985230185856999"/>
    <n v="7.27239741370727"/>
    <n v="1.73528448161496"/>
    <n v="160.81672385032601"/>
    <n v="36.072859440484699"/>
    <n v="93.131578519168698"/>
    <n v="6.0546076773188098"/>
    <n v="317.53933063021702"/>
    <n v="1010.71232902902"/>
    <n v="25.3745485355814"/>
    <n v="19.8390984820747"/>
    <n v="440"/>
    <s v="Winter"/>
    <x v="4"/>
    <n v="45.505300981912697"/>
    <x v="189"/>
    <s v="Wednesday"/>
    <n v="13"/>
    <n v="9"/>
    <n v="2020"/>
    <s v="Fog"/>
    <x v="54"/>
    <n v="1"/>
    <x v="4"/>
  </r>
  <r>
    <n v="115.31954269599299"/>
    <n v="84.583429184421504"/>
    <n v="35.953544984075698"/>
    <n v="44.350308010376402"/>
    <n v="3.9979027774351499"/>
    <n v="175.28005601113301"/>
    <n v="-0.56142004891460395"/>
    <n v="97.781304964393897"/>
    <n v="6.5671655482669502"/>
    <n v="286.29982339974401"/>
    <n v="1037.8440229872101"/>
    <n v="5.8931457049832403"/>
    <n v="19.045150522587299"/>
    <n v="335"/>
    <s v="Summer"/>
    <x v="4"/>
    <n v="21.300305158144901"/>
    <x v="190"/>
    <s v="Wednesday"/>
    <n v="0"/>
    <n v="12"/>
    <n v="2018"/>
    <s v="Clear"/>
    <x v="35"/>
    <n v="1"/>
    <x v="4"/>
  </r>
  <r>
    <n v="98.540771590218398"/>
    <n v="76.248221382238"/>
    <n v="41.267701056973799"/>
    <n v="12.8297463620109"/>
    <n v="1.00481793958544"/>
    <n v="14.0923764069661"/>
    <n v="-6.2373247929174997"/>
    <n v="62.050015077197003"/>
    <n v="2.7237293320158402"/>
    <n v="174.53946149996099"/>
    <n v="980.24793491197295"/>
    <n v="18.3680097926885"/>
    <n v="12.658691781794801"/>
    <n v="416"/>
    <s v="Winter"/>
    <x v="1"/>
    <n v="45.590436633615397"/>
    <x v="191"/>
    <s v="Friday"/>
    <n v="20"/>
    <n v="7"/>
    <n v="2019"/>
    <s v="Snow"/>
    <x v="42"/>
    <n v="1"/>
    <x v="0"/>
  </r>
  <r>
    <n v="59.765159150254597"/>
    <n v="118.577741919467"/>
    <n v="31.8431946593738"/>
    <n v="3.57231375396226"/>
    <n v="0.525407741064155"/>
    <n v="189.89048305622401"/>
    <n v="7.3228291683698696"/>
    <n v="58.368727551074201"/>
    <n v="8.3286362175023108"/>
    <n v="15.611982202810699"/>
    <n v="1011.98315039467"/>
    <n v="18.956327456050499"/>
    <n v="15.082163289657601"/>
    <n v="70"/>
    <s v="Summer"/>
    <x v="3"/>
    <n v="46.230299261352499"/>
    <x v="192"/>
    <s v="Monday"/>
    <n v="16"/>
    <n v="12"/>
    <n v="2020"/>
    <s v="Cloudy"/>
    <x v="83"/>
    <n v="0"/>
    <x v="2"/>
  </r>
  <r>
    <n v="238.28780393400399"/>
    <n v="268.500239935796"/>
    <n v="6.6292616398010704"/>
    <n v="28.609270393984001"/>
    <n v="2.3627736014676302"/>
    <n v="37.111913949586899"/>
    <n v="39.444973067311103"/>
    <n v="48.387282678726699"/>
    <n v="2.2177229054019101"/>
    <n v="72.679112865629804"/>
    <n v="1039.4073287828701"/>
    <n v="38.177133560704299"/>
    <n v="15.9582417676978"/>
    <n v="28"/>
    <s v="Summer"/>
    <x v="4"/>
    <n v="47.423068851149502"/>
    <x v="193"/>
    <s v="Wednesday"/>
    <n v="20"/>
    <n v="12"/>
    <n v="2016"/>
    <s v="Rain"/>
    <x v="84"/>
    <n v="0"/>
    <x v="3"/>
  </r>
  <r>
    <n v="83.786472811384797"/>
    <n v="97.178461360588699"/>
    <n v="51.679363348715903"/>
    <n v="40.123305928815597"/>
    <n v="3.67845554405445"/>
    <n v="27.161686972099901"/>
    <n v="38.086418346276403"/>
    <n v="90.783873513839396"/>
    <n v="9.4501941020984308"/>
    <n v="99.449064233391297"/>
    <n v="1013.96303191476"/>
    <n v="4.8039294208334997"/>
    <n v="11.356465618503499"/>
    <n v="294"/>
    <s v="Summer"/>
    <x v="3"/>
    <n v="35.825664015632199"/>
    <x v="194"/>
    <s v="Wednesday"/>
    <n v="1"/>
    <n v="4"/>
    <n v="2019"/>
    <s v="Snow"/>
    <x v="82"/>
    <n v="0"/>
    <x v="0"/>
  </r>
  <r>
    <n v="221.75682090400099"/>
    <n v="202.88956311969801"/>
    <n v="38.0216779781463"/>
    <n v="9.6312537366194793"/>
    <n v="3.37186341248522"/>
    <n v="69.536780468891905"/>
    <n v="28.142044775820001"/>
    <n v="79.637875280235207"/>
    <n v="3.5031375744076501"/>
    <n v="69.292826833764394"/>
    <n v="994.291058020945"/>
    <n v="30.158634220733099"/>
    <n v="9.1354297122178103"/>
    <n v="436"/>
    <s v="Winter"/>
    <x v="0"/>
    <n v="29.8739340770843"/>
    <x v="195"/>
    <s v="Wednesday"/>
    <n v="7"/>
    <n v="11"/>
    <n v="2017"/>
    <s v="Cloudy"/>
    <x v="4"/>
    <n v="1"/>
    <x v="3"/>
  </r>
  <r>
    <n v="73.422030168726806"/>
    <n v="129.11687273523299"/>
    <n v="92.146894991177504"/>
    <n v="32.552023657421501"/>
    <n v="3.3477991227213399"/>
    <n v="76.482957341688703"/>
    <n v="16.7167959429969"/>
    <n v="60.826180303137001"/>
    <n v="0.49530161175842302"/>
    <n v="142.531553806076"/>
    <n v="1007.36550223931"/>
    <n v="15.0574484895374"/>
    <n v="5.8055700196498901"/>
    <n v="83"/>
    <s v="Winter"/>
    <x v="0"/>
    <n v="42.612298184502002"/>
    <x v="196"/>
    <s v="Tuesday"/>
    <n v="9"/>
    <n v="7"/>
    <n v="2024"/>
    <s v="Snow"/>
    <x v="47"/>
    <n v="0"/>
    <x v="0"/>
  </r>
  <r>
    <n v="156.088771184324"/>
    <n v="69.415741127045393"/>
    <n v="60.336393812011302"/>
    <n v="48.984488612939799"/>
    <n v="3.4525629564879301"/>
    <n v="161.677457747125"/>
    <n v="38.575184380809802"/>
    <n v="14.958652500588"/>
    <n v="1.3259164817282301"/>
    <n v="265.72854791824199"/>
    <n v="1030.8080627613499"/>
    <n v="44.853939894720703"/>
    <n v="9.4661860071118493"/>
    <n v="205"/>
    <s v="Autumn"/>
    <x v="2"/>
    <n v="26.247619301428202"/>
    <x v="197"/>
    <s v="Thursday"/>
    <n v="7"/>
    <n v="5"/>
    <n v="2023"/>
    <s v="Haze"/>
    <x v="84"/>
    <n v="0"/>
    <x v="4"/>
  </r>
  <r>
    <n v="246.81327157324901"/>
    <n v="30.240190961363499"/>
    <n v="12.167820150445401"/>
    <n v="35.554927766085498"/>
    <n v="4.7470354948817697"/>
    <n v="77.509303931641298"/>
    <n v="-1.81969647080563"/>
    <n v="27.872873333518299"/>
    <n v="6.1909422815184998"/>
    <n v="132.69885847180001"/>
    <n v="990.14391871980797"/>
    <n v="25.109781508309201"/>
    <n v="18.125387719827899"/>
    <n v="122"/>
    <s v="Winter"/>
    <x v="0"/>
    <n v="43.830975729806703"/>
    <x v="198"/>
    <s v="Tuesday"/>
    <n v="1"/>
    <n v="4"/>
    <n v="2020"/>
    <s v="Fog"/>
    <x v="38"/>
    <n v="0"/>
    <x v="3"/>
  </r>
  <r>
    <n v="155.75184700737699"/>
    <n v="246.01940075991101"/>
    <n v="75.251710154580493"/>
    <n v="20.8380177860098"/>
    <n v="4.7063725404716799"/>
    <n v="163.83138496062901"/>
    <n v="38.854637675968199"/>
    <n v="54.397137340359798"/>
    <n v="6.5658214799396797"/>
    <n v="81.588121283514198"/>
    <n v="1006.8899137023"/>
    <n v="1.4622350156967701"/>
    <n v="6.1770957433713098"/>
    <n v="426"/>
    <s v="Summer"/>
    <x v="2"/>
    <n v="31.794732769070599"/>
    <x v="199"/>
    <s v="Friday"/>
    <n v="6"/>
    <n v="4"/>
    <n v="2017"/>
    <s v="Rain"/>
    <x v="85"/>
    <n v="1"/>
    <x v="4"/>
  </r>
  <r>
    <n v="38.795552489941997"/>
    <n v="59.556079408328898"/>
    <n v="94.214516524143704"/>
    <n v="28.958613804763502"/>
    <n v="0.60134869946887204"/>
    <n v="103.035749445882"/>
    <n v="36.293809048086501"/>
    <n v="76.332575878012904"/>
    <n v="9.0855180001935398"/>
    <n v="22.369366901745501"/>
    <n v="1016.14130504384"/>
    <n v="30.738792361509599"/>
    <n v="5.8136863735881397"/>
    <n v="134"/>
    <s v="Winter"/>
    <x v="4"/>
    <n v="30.929986716543301"/>
    <x v="200"/>
    <s v="Monday"/>
    <n v="4"/>
    <n v="2"/>
    <n v="2016"/>
    <s v="Clear"/>
    <x v="40"/>
    <n v="0"/>
    <x v="2"/>
  </r>
  <r>
    <n v="232.289456364887"/>
    <n v="180.654524952656"/>
    <n v="91.025545858892698"/>
    <n v="42.631331228339597"/>
    <n v="2.9815553625139901"/>
    <n v="117.59439209392799"/>
    <n v="-9.0590661187563892"/>
    <n v="30.11034457105"/>
    <n v="8.4216488834025398"/>
    <n v="188.84226422363599"/>
    <n v="987.57378753968396"/>
    <n v="10.090475810567099"/>
    <n v="8.4265142959579293"/>
    <n v="428"/>
    <s v="Autumn"/>
    <x v="3"/>
    <n v="29.1620195093777"/>
    <x v="201"/>
    <s v="Wednesday"/>
    <n v="15"/>
    <n v="11"/>
    <n v="2015"/>
    <s v="Haze"/>
    <x v="70"/>
    <n v="1"/>
    <x v="3"/>
  </r>
  <r>
    <n v="190.31717932056"/>
    <n v="117.90151796872701"/>
    <n v="16.262942991091901"/>
    <n v="7.1551552786492696"/>
    <n v="0.35320227610383798"/>
    <n v="106.460565599546"/>
    <n v="16.961421971890001"/>
    <n v="50.787102479292798"/>
    <n v="6.3382625910940602"/>
    <n v="351.70615081151601"/>
    <n v="987.40517079496306"/>
    <n v="6.33751677041794"/>
    <n v="7.7146376235282101"/>
    <n v="115"/>
    <s v="Winter"/>
    <x v="3"/>
    <n v="25.029190707930098"/>
    <x v="202"/>
    <s v="Wednesday"/>
    <n v="13"/>
    <n v="9"/>
    <n v="2020"/>
    <s v="Haze"/>
    <x v="19"/>
    <n v="0"/>
    <x v="1"/>
  </r>
  <r>
    <n v="137.904876588962"/>
    <n v="167.92820179071501"/>
    <n v="89.591832515719304"/>
    <n v="15.909416943568599"/>
    <n v="4.6720628023321398"/>
    <n v="81.692654439581403"/>
    <n v="1.2094206019251701"/>
    <n v="29.777377323219799"/>
    <n v="8.6492127802952101"/>
    <n v="189.624159454665"/>
    <n v="994.58691470423003"/>
    <n v="24.780453995382601"/>
    <n v="19.736020537286599"/>
    <n v="341"/>
    <s v="Winter"/>
    <x v="3"/>
    <n v="24.507301412356501"/>
    <x v="203"/>
    <s v="Monday"/>
    <n v="22"/>
    <n v="3"/>
    <n v="2017"/>
    <s v="Fog"/>
    <x v="28"/>
    <n v="1"/>
    <x v="4"/>
  </r>
  <r>
    <n v="245.25127757881401"/>
    <n v="201.29952972979399"/>
    <n v="21.007763072028101"/>
    <n v="20.725300468432199"/>
    <n v="0.33395361552818698"/>
    <n v="58.445895832649498"/>
    <n v="22.949546275011301"/>
    <n v="56.642103267509697"/>
    <n v="6.7398872315671099"/>
    <n v="218.29387524443499"/>
    <n v="1032.1468508175101"/>
    <n v="23.001420733678401"/>
    <n v="10.6218071963788"/>
    <n v="386"/>
    <s v="Autumn"/>
    <x v="1"/>
    <n v="32.368423984470901"/>
    <x v="204"/>
    <s v="Monday"/>
    <n v="19"/>
    <n v="5"/>
    <n v="2022"/>
    <s v="Clear"/>
    <x v="86"/>
    <n v="1"/>
    <x v="3"/>
  </r>
  <r>
    <n v="39.078600298436001"/>
    <n v="127.95486546546501"/>
    <n v="33.070701140624102"/>
    <n v="34.213364946913899"/>
    <n v="2.6163455810587499"/>
    <n v="14.5844260217268"/>
    <n v="20.407634596428402"/>
    <n v="55.805425717200798"/>
    <n v="1.9085471950089199"/>
    <n v="327.59237377144399"/>
    <n v="1043.00355599717"/>
    <n v="30.348826596851598"/>
    <n v="13.2742664367732"/>
    <n v="75"/>
    <s v="Summer"/>
    <x v="0"/>
    <n v="23.662099143630801"/>
    <x v="205"/>
    <s v="Tuesday"/>
    <n v="14"/>
    <n v="12"/>
    <n v="2023"/>
    <s v="Rain"/>
    <x v="59"/>
    <n v="0"/>
    <x v="2"/>
  </r>
  <r>
    <n v="80.986583845830907"/>
    <n v="286.20979897673101"/>
    <n v="65.756013773723296"/>
    <n v="26.474325891665899"/>
    <n v="3.4119607654359698"/>
    <n v="145.31430065103501"/>
    <n v="-5.1060905687311804"/>
    <n v="28.7001752659326"/>
    <n v="5.1477535624247901"/>
    <n v="161.172908856075"/>
    <n v="1045.65710113867"/>
    <n v="27.571336578496702"/>
    <n v="5.7837519888759799"/>
    <n v="183"/>
    <s v="Spring"/>
    <x v="4"/>
    <n v="31.763641894326099"/>
    <x v="206"/>
    <s v="Monday"/>
    <n v="0"/>
    <n v="7"/>
    <n v="2023"/>
    <s v="Snow"/>
    <x v="56"/>
    <n v="0"/>
    <x v="0"/>
  </r>
  <r>
    <n v="209.61249673746599"/>
    <n v="48.660171172447598"/>
    <n v="48.604425437218197"/>
    <n v="22.187391079142898"/>
    <n v="1.442011417559"/>
    <n v="196.62566642180701"/>
    <n v="15.307727640135299"/>
    <n v="57.477030624660102"/>
    <n v="1.0693702790081301"/>
    <n v="148.90322867648101"/>
    <n v="1038.19133854862"/>
    <n v="26.873938274107399"/>
    <n v="5.5202146486665304"/>
    <n v="276"/>
    <s v="Winter"/>
    <x v="3"/>
    <n v="22.206232853406"/>
    <x v="207"/>
    <s v="Friday"/>
    <n v="0"/>
    <n v="6"/>
    <n v="2018"/>
    <s v="Cloudy"/>
    <x v="41"/>
    <n v="0"/>
    <x v="3"/>
  </r>
  <r>
    <n v="129.33450220402199"/>
    <n v="147.13932263293199"/>
    <n v="85.320211476083301"/>
    <n v="24.083667584301502"/>
    <n v="0.39021879197843901"/>
    <n v="97.288054612821"/>
    <n v="21.081082101521002"/>
    <n v="40.298745133652503"/>
    <n v="6.0349066816056496"/>
    <n v="1.72172661224845E-2"/>
    <n v="1042.7838600518301"/>
    <n v="43.6859313957317"/>
    <n v="14.1303051135729"/>
    <n v="136"/>
    <s v="Autumn"/>
    <x v="1"/>
    <n v="32.9555996702722"/>
    <x v="208"/>
    <s v="Monday"/>
    <n v="1"/>
    <n v="3"/>
    <n v="2023"/>
    <s v="Haze"/>
    <x v="17"/>
    <n v="0"/>
    <x v="4"/>
  </r>
  <r>
    <n v="228.027849136241"/>
    <n v="83.555474985256396"/>
    <n v="35.470806617065698"/>
    <n v="11.1466696585537"/>
    <n v="0.90121873507932004"/>
    <n v="74.976099745199207"/>
    <n v="-2.8675657855379302"/>
    <n v="68.179844325271802"/>
    <n v="8.0581439280574507"/>
    <n v="103.599662384079"/>
    <n v="1034.6853563146899"/>
    <n v="13.877018586466299"/>
    <n v="11.0388014607227"/>
    <n v="450"/>
    <s v="Summer"/>
    <x v="1"/>
    <n v="48.167581356960604"/>
    <x v="209"/>
    <s v="Monday"/>
    <n v="8"/>
    <n v="8"/>
    <n v="2024"/>
    <s v="Fog"/>
    <x v="40"/>
    <n v="1"/>
    <x v="3"/>
  </r>
  <r>
    <n v="202.94580138951201"/>
    <n v="20.676368173373099"/>
    <n v="13.7642248447989"/>
    <n v="36.059302780594102"/>
    <n v="3.6447994524112999"/>
    <n v="146.01473899425201"/>
    <n v="14.4872205720423"/>
    <n v="99.251797642359506"/>
    <n v="1.9554336026349901"/>
    <n v="283.31452491165601"/>
    <n v="996.55412422242796"/>
    <n v="22.391795297911901"/>
    <n v="1.2531083664670399"/>
    <n v="282"/>
    <s v="Spring"/>
    <x v="3"/>
    <n v="44.730150184183401"/>
    <x v="210"/>
    <s v="Monday"/>
    <n v="8"/>
    <n v="11"/>
    <n v="2024"/>
    <s v="Snow"/>
    <x v="34"/>
    <n v="0"/>
    <x v="3"/>
  </r>
  <r>
    <n v="30.994280467791899"/>
    <n v="231.122509624358"/>
    <n v="61.329780984432702"/>
    <n v="18.835123491683401"/>
    <n v="2.4684200415448201"/>
    <n v="180.84424391107601"/>
    <n v="32.983550069070397"/>
    <n v="41.165739505141701"/>
    <n v="3.8306225453327198"/>
    <n v="118.68021721394101"/>
    <n v="1004.9134112931901"/>
    <n v="28.236545268136101"/>
    <n v="14.803433002920199"/>
    <n v="179"/>
    <s v="Autumn"/>
    <x v="0"/>
    <n v="45.250035081906098"/>
    <x v="211"/>
    <s v="Monday"/>
    <n v="5"/>
    <n v="10"/>
    <n v="2016"/>
    <s v="Cloudy"/>
    <x v="27"/>
    <n v="0"/>
    <x v="2"/>
  </r>
  <r>
    <n v="196.595481686733"/>
    <n v="24.0510853805214"/>
    <n v="16.6285381654797"/>
    <n v="32.057556195611603"/>
    <n v="4.7239607986651402"/>
    <n v="80.543762091808105"/>
    <n v="17.525246159540099"/>
    <n v="75.157214090031303"/>
    <n v="8.0120272171389502"/>
    <n v="273.16524515746198"/>
    <n v="1048.6272754653801"/>
    <n v="48.393089924241899"/>
    <n v="11.464360750637001"/>
    <n v="316"/>
    <s v="Spring"/>
    <x v="3"/>
    <n v="48.792179353018199"/>
    <x v="212"/>
    <s v="Monday"/>
    <n v="15"/>
    <n v="7"/>
    <n v="2017"/>
    <s v="Clear"/>
    <x v="87"/>
    <n v="1"/>
    <x v="1"/>
  </r>
  <r>
    <n v="178.86160435966499"/>
    <n v="210.37073263862399"/>
    <n v="82.333114269783096"/>
    <n v="30.0788916337013"/>
    <n v="2.9394259930042699"/>
    <n v="154.38490149622001"/>
    <n v="24.004908526877799"/>
    <n v="81.735898942048294"/>
    <n v="9.4186285148157793"/>
    <n v="151.25390987701601"/>
    <n v="1015.81197088921"/>
    <n v="23.050635403369402"/>
    <n v="17.938762814962701"/>
    <n v="74"/>
    <s v="Spring"/>
    <x v="0"/>
    <n v="45.6293849704401"/>
    <x v="213"/>
    <s v="Friday"/>
    <n v="4"/>
    <n v="7"/>
    <n v="2021"/>
    <s v="Fog"/>
    <x v="54"/>
    <n v="0"/>
    <x v="1"/>
  </r>
  <r>
    <n v="124.62990386426399"/>
    <n v="63.097308423628"/>
    <n v="77.401926645084004"/>
    <n v="19.870298817927701"/>
    <n v="0.80355496555052597"/>
    <n v="51.598472026386098"/>
    <n v="-0.71992108151942102"/>
    <n v="68.456681262541906"/>
    <n v="2.8546389781062098"/>
    <n v="69.459535575432099"/>
    <n v="1004.29804126522"/>
    <n v="47.385238778182298"/>
    <n v="4.1162214724807402"/>
    <n v="435"/>
    <s v="Autumn"/>
    <x v="1"/>
    <n v="45.4119803219414"/>
    <x v="214"/>
    <s v="Tuesday"/>
    <n v="10"/>
    <n v="12"/>
    <n v="2022"/>
    <s v="Cloudy"/>
    <x v="28"/>
    <n v="1"/>
    <x v="4"/>
  </r>
  <r>
    <n v="31.8480139330456"/>
    <n v="274.27105434419502"/>
    <n v="56.863983802377099"/>
    <n v="7.4092976713479803"/>
    <n v="0.168276567227202"/>
    <n v="166.968916757611"/>
    <n v="-2.9942133222903902"/>
    <n v="95.814775655109798"/>
    <n v="9.1972743674009401"/>
    <n v="227.29608459392099"/>
    <n v="982.09001601966497"/>
    <n v="11.6985751862559"/>
    <n v="7.54294333208653"/>
    <n v="270"/>
    <s v="Winter"/>
    <x v="4"/>
    <n v="32.5805321243013"/>
    <x v="215"/>
    <s v="Monday"/>
    <n v="23"/>
    <n v="9"/>
    <n v="2017"/>
    <s v="Fog"/>
    <x v="5"/>
    <n v="0"/>
    <x v="2"/>
  </r>
  <r>
    <n v="236.48299652339901"/>
    <n v="209.22253844534001"/>
    <n v="67.525019545384495"/>
    <n v="7.5103479745245503"/>
    <n v="3.70766335594154"/>
    <n v="83.531732924064301"/>
    <n v="2.1255510078488999"/>
    <n v="96.758370426728803"/>
    <n v="9.6348914244092203"/>
    <n v="87.739676849409605"/>
    <n v="1049.57838378562"/>
    <n v="20.065857832243399"/>
    <n v="1.31161129305792"/>
    <n v="486"/>
    <s v="Summer"/>
    <x v="2"/>
    <n v="39.532973648147099"/>
    <x v="216"/>
    <s v="Sunday"/>
    <n v="15"/>
    <n v="10"/>
    <n v="2023"/>
    <s v="Haze"/>
    <x v="60"/>
    <n v="1"/>
    <x v="3"/>
  </r>
  <r>
    <n v="191.43908745276201"/>
    <n v="97.970130784027901"/>
    <n v="30.629519808567199"/>
    <n v="7.9642335835669504"/>
    <n v="1.2991333511355501"/>
    <n v="124.560113983579"/>
    <n v="-5.8074074830103202"/>
    <n v="32.168680338500501"/>
    <n v="8.9802523501380893"/>
    <n v="232.99641257406299"/>
    <n v="992.93076320609805"/>
    <n v="1.7597823967196"/>
    <n v="0.81130824471187502"/>
    <n v="283"/>
    <s v="Spring"/>
    <x v="4"/>
    <n v="21.4013075938255"/>
    <x v="217"/>
    <s v="Wednesday"/>
    <n v="1"/>
    <n v="6"/>
    <n v="2024"/>
    <s v="Rain"/>
    <x v="40"/>
    <n v="0"/>
    <x v="1"/>
  </r>
  <r>
    <n v="226.681775875347"/>
    <n v="65.5090947702775"/>
    <n v="28.744096065747801"/>
    <n v="8.5002687197190898"/>
    <n v="4.9753058084081196"/>
    <n v="50.984546557682201"/>
    <n v="5.0006024893546597"/>
    <n v="23.533021124138401"/>
    <n v="9.4347906906743297"/>
    <n v="8.7979976094520804"/>
    <n v="1018.07077760816"/>
    <n v="26.970570707415899"/>
    <n v="8.5561776249644996"/>
    <n v="404"/>
    <s v="Autumn"/>
    <x v="2"/>
    <n v="37.592663155925699"/>
    <x v="218"/>
    <s v="Sunday"/>
    <n v="18"/>
    <n v="8"/>
    <n v="2017"/>
    <s v="Rain"/>
    <x v="8"/>
    <n v="1"/>
    <x v="3"/>
  </r>
  <r>
    <n v="43.202895610405797"/>
    <n v="205.60454039176599"/>
    <n v="13.7358675979885"/>
    <n v="47.618837996252701"/>
    <n v="2.1757185025571699"/>
    <n v="129.89274973023501"/>
    <n v="12.9841540215515"/>
    <n v="88.852530850470401"/>
    <n v="7.1247490612317499"/>
    <n v="349.081972438484"/>
    <n v="998.87674036369197"/>
    <n v="16.589279860750999"/>
    <n v="18.823916693722101"/>
    <n v="91"/>
    <s v="Autumn"/>
    <x v="4"/>
    <n v="35.410453566782799"/>
    <x v="219"/>
    <s v="Thursday"/>
    <n v="9"/>
    <n v="4"/>
    <n v="2015"/>
    <s v="Clear"/>
    <x v="75"/>
    <n v="0"/>
    <x v="2"/>
  </r>
  <r>
    <n v="201.222898946459"/>
    <n v="276.68088423572698"/>
    <n v="46.499310806896702"/>
    <n v="14.2166777099618"/>
    <n v="1.8610402469796501"/>
    <n v="105.069337625599"/>
    <n v="-2.7461193234330601"/>
    <n v="19.355795950534699"/>
    <n v="2.1421771403918202"/>
    <n v="294.59896341411297"/>
    <n v="1008.79014613819"/>
    <n v="20.531148990755501"/>
    <n v="12.8148430144118"/>
    <n v="443"/>
    <s v="Winter"/>
    <x v="2"/>
    <n v="49.998872616529297"/>
    <x v="220"/>
    <s v="Thursday"/>
    <n v="7"/>
    <n v="1"/>
    <n v="2022"/>
    <s v="Haze"/>
    <x v="14"/>
    <n v="1"/>
    <x v="1"/>
  </r>
  <r>
    <n v="84.107816795124805"/>
    <n v="155.29620018778101"/>
    <n v="14.956743437056399"/>
    <n v="10.1520638644432"/>
    <n v="4.19974160373153"/>
    <n v="185.458392687166"/>
    <n v="35.019525418342297"/>
    <n v="10.742469452416"/>
    <n v="9.2701701884154204"/>
    <n v="92.169309043251104"/>
    <n v="1014.7817957107"/>
    <n v="34.838188162292703"/>
    <n v="6.3732145499058204"/>
    <n v="239"/>
    <s v="Winter"/>
    <x v="3"/>
    <n v="26.9390684163243"/>
    <x v="221"/>
    <s v="Wednesday"/>
    <n v="15"/>
    <n v="1"/>
    <n v="2019"/>
    <s v="Haze"/>
    <x v="37"/>
    <n v="0"/>
    <x v="0"/>
  </r>
  <r>
    <n v="105.020316824378"/>
    <n v="99.1668265801827"/>
    <n v="36.785704436983004"/>
    <n v="8.67079303824144"/>
    <n v="4.4907859216849104"/>
    <n v="175.62608865244201"/>
    <n v="23.525180672637799"/>
    <n v="33.751458425405801"/>
    <n v="6.9853098548713497"/>
    <n v="109.10858694961399"/>
    <n v="1030.4358679653001"/>
    <n v="11.300499413028"/>
    <n v="4.6903243289094902"/>
    <n v="33"/>
    <s v="Winter"/>
    <x v="3"/>
    <n v="39.425178110576603"/>
    <x v="222"/>
    <s v="Thursday"/>
    <n v="5"/>
    <n v="9"/>
    <n v="2020"/>
    <s v="Rain"/>
    <x v="87"/>
    <n v="0"/>
    <x v="0"/>
  </r>
  <r>
    <n v="155.074681404378"/>
    <n v="237.54866004322301"/>
    <n v="78.569053730627004"/>
    <n v="16.227027871589701"/>
    <n v="1.49315164076982"/>
    <n v="121.48974979382599"/>
    <n v="27.671556197318999"/>
    <n v="22.181704112046699"/>
    <n v="5.1345401621460001"/>
    <n v="57.091782825367801"/>
    <n v="1014.92328826624"/>
    <n v="38.316749071026003"/>
    <n v="19.032063025145298"/>
    <n v="145"/>
    <s v="Summer"/>
    <x v="3"/>
    <n v="28.050542843501599"/>
    <x v="223"/>
    <s v="Friday"/>
    <n v="8"/>
    <n v="9"/>
    <n v="2015"/>
    <s v="Cloudy"/>
    <x v="3"/>
    <n v="0"/>
    <x v="4"/>
  </r>
  <r>
    <n v="204.20553644331901"/>
    <n v="268.20287675720999"/>
    <n v="58.4607556128732"/>
    <n v="16.202360184613902"/>
    <n v="2.7198283999357802"/>
    <n v="21.923044487934899"/>
    <n v="23.059347988930899"/>
    <n v="61.680479912140903"/>
    <n v="7.7841089016462703"/>
    <n v="256.74501156106601"/>
    <n v="1036.9113759020499"/>
    <n v="44.849925803676399"/>
    <n v="19.3346058628969"/>
    <n v="353"/>
    <s v="Summer"/>
    <x v="1"/>
    <n v="37.670780858795197"/>
    <x v="224"/>
    <s v="Sunday"/>
    <n v="9"/>
    <n v="8"/>
    <n v="2018"/>
    <s v="Clear"/>
    <x v="28"/>
    <n v="1"/>
    <x v="3"/>
  </r>
  <r>
    <n v="221.126067664906"/>
    <n v="251.67577057532"/>
    <n v="32.549718122498"/>
    <n v="33.6967835112047"/>
    <n v="0.66437871299978202"/>
    <n v="62.855264692585997"/>
    <n v="37.154280144125899"/>
    <n v="20.7698636857323"/>
    <n v="1.7024952593095799"/>
    <n v="341.940283316018"/>
    <n v="1009.71556388286"/>
    <n v="45.564872158167901"/>
    <n v="15.291781938894401"/>
    <n v="224"/>
    <s v="Winter"/>
    <x v="0"/>
    <n v="32.100837727466399"/>
    <x v="225"/>
    <s v="Tuesday"/>
    <n v="2"/>
    <n v="10"/>
    <n v="2022"/>
    <s v="Clear"/>
    <x v="22"/>
    <n v="0"/>
    <x v="3"/>
  </r>
  <r>
    <n v="24.751218514428299"/>
    <n v="163.84918254327999"/>
    <n v="66.264760647975606"/>
    <n v="5.1347653505908104"/>
    <n v="1.7741889159276401"/>
    <n v="95.750038672835203"/>
    <n v="0.57043123774737403"/>
    <n v="34.910344813604297"/>
    <n v="9.3727451009823692"/>
    <n v="46.9560846141989"/>
    <n v="987.95333259926497"/>
    <n v="22.903597408720099"/>
    <n v="8.6807055950380807"/>
    <n v="423"/>
    <s v="Winter"/>
    <x v="2"/>
    <n v="42.345568995644499"/>
    <x v="226"/>
    <s v="Tuesday"/>
    <n v="15"/>
    <n v="3"/>
    <n v="2024"/>
    <s v="Rain"/>
    <x v="28"/>
    <n v="1"/>
    <x v="2"/>
  </r>
  <r>
    <n v="146.445941269569"/>
    <n v="232.69125443987801"/>
    <n v="85.944789986432497"/>
    <n v="44.068548058336397"/>
    <n v="3.4181099131475099"/>
    <n v="13.9146949973701"/>
    <n v="10.342229514366499"/>
    <n v="27.130427368483701"/>
    <n v="1.588974760847"/>
    <n v="0.26455997361740602"/>
    <n v="1009.28999977538"/>
    <n v="36.405804208209197"/>
    <n v="0.17430465859980099"/>
    <n v="191"/>
    <s v="Summer"/>
    <x v="2"/>
    <n v="39.7471012907885"/>
    <x v="227"/>
    <s v="Wednesday"/>
    <n v="21"/>
    <n v="11"/>
    <n v="2015"/>
    <s v="Fog"/>
    <x v="24"/>
    <n v="0"/>
    <x v="4"/>
  </r>
  <r>
    <n v="245.558808630112"/>
    <n v="113.401763393067"/>
    <n v="68.350412454786806"/>
    <n v="22.009930250332499"/>
    <n v="1.34633481146143"/>
    <n v="12.308211265809"/>
    <n v="20.068686738717801"/>
    <n v="61.4344284594155"/>
    <n v="6.4038537425065103"/>
    <n v="270.05387251915403"/>
    <n v="1011.16955999225"/>
    <n v="35.684133963397699"/>
    <n v="2.15678824737053"/>
    <n v="411"/>
    <s v="Spring"/>
    <x v="4"/>
    <n v="35.994076410445302"/>
    <x v="228"/>
    <s v="Saturday"/>
    <n v="14"/>
    <n v="11"/>
    <n v="2019"/>
    <s v="Clear"/>
    <x v="19"/>
    <n v="1"/>
    <x v="3"/>
  </r>
  <r>
    <n v="131.92334931687401"/>
    <n v="213.00488327632101"/>
    <n v="91.710943449525104"/>
    <n v="46.690704724243801"/>
    <n v="1.63341114960375"/>
    <n v="70.013726095511004"/>
    <n v="21.8532554367352"/>
    <n v="49.181273334363503"/>
    <n v="2.0079011403543201"/>
    <n v="162.38524766529201"/>
    <n v="993.23316954816005"/>
    <n v="24.368675886737002"/>
    <n v="16.032878085315701"/>
    <n v="7"/>
    <s v="Summer"/>
    <x v="4"/>
    <n v="45.425759114473998"/>
    <x v="229"/>
    <s v="Monday"/>
    <n v="3"/>
    <n v="5"/>
    <n v="2023"/>
    <s v="Rain"/>
    <x v="52"/>
    <n v="0"/>
    <x v="4"/>
  </r>
  <r>
    <n v="86.617525942235503"/>
    <n v="288.41195281518901"/>
    <n v="30.179856850401599"/>
    <n v="13.69367134364"/>
    <n v="4.2790410079686101"/>
    <n v="69.452346781091606"/>
    <n v="-9.9510350772061695"/>
    <n v="31.720916665582799"/>
    <n v="8.7420733906158894"/>
    <n v="350.49343720283298"/>
    <n v="1017.45301693697"/>
    <n v="27.255776489185202"/>
    <n v="12.5834791975219"/>
    <n v="70"/>
    <s v="Winter"/>
    <x v="2"/>
    <n v="31.268888777619999"/>
    <x v="230"/>
    <s v="Thursday"/>
    <n v="5"/>
    <n v="10"/>
    <n v="2021"/>
    <s v="Cloudy"/>
    <x v="64"/>
    <n v="0"/>
    <x v="0"/>
  </r>
  <r>
    <n v="178.04333852636401"/>
    <n v="27.954941500554799"/>
    <n v="34.110623633983202"/>
    <n v="26.846143727009601"/>
    <n v="1.43753152274587"/>
    <n v="172.38321402708499"/>
    <n v="23.010916826197299"/>
    <n v="45.214281182570502"/>
    <n v="5.2158225595748604"/>
    <n v="10.756382028145699"/>
    <n v="1048.57596814148"/>
    <n v="23.4269259871438"/>
    <n v="0.63157172938859396"/>
    <n v="117"/>
    <s v="Autumn"/>
    <x v="0"/>
    <n v="35.204260984339101"/>
    <x v="231"/>
    <s v="Wednesday"/>
    <n v="3"/>
    <n v="10"/>
    <n v="2017"/>
    <s v="Fog"/>
    <x v="72"/>
    <n v="0"/>
    <x v="1"/>
  </r>
  <r>
    <n v="204.81974746511"/>
    <n v="224.54653056477599"/>
    <n v="61.493467470645697"/>
    <n v="34.602931481533503"/>
    <n v="2.1278042308348502"/>
    <n v="22.807320747135002"/>
    <n v="36.533309027086403"/>
    <n v="58.2426717909674"/>
    <n v="7.5740478801681403"/>
    <n v="178.21741177328701"/>
    <n v="1023.32629980814"/>
    <n v="21.3495357200622"/>
    <n v="16.147249108369198"/>
    <n v="110"/>
    <s v="Spring"/>
    <x v="1"/>
    <n v="24.025038999437101"/>
    <x v="232"/>
    <s v="Sunday"/>
    <n v="3"/>
    <n v="11"/>
    <n v="2020"/>
    <s v="Snow"/>
    <x v="88"/>
    <n v="0"/>
    <x v="3"/>
  </r>
  <r>
    <n v="71.957569332870193"/>
    <n v="124.431681701858"/>
    <n v="60.318413169568998"/>
    <n v="33.233071839462497"/>
    <n v="4.5552880564540104"/>
    <n v="86.553882532617095"/>
    <n v="3.6027847424485202"/>
    <n v="63.555003053272898"/>
    <n v="1.60313362421339"/>
    <n v="239.86740304280701"/>
    <n v="1033.44970824607"/>
    <n v="46.744772940903303"/>
    <n v="0.116133918330737"/>
    <n v="106"/>
    <s v="Winter"/>
    <x v="2"/>
    <n v="21.591619035266199"/>
    <x v="233"/>
    <s v="Wednesday"/>
    <n v="12"/>
    <n v="10"/>
    <n v="2018"/>
    <s v="Rain"/>
    <x v="45"/>
    <n v="0"/>
    <x v="0"/>
  </r>
  <r>
    <n v="132.18838153077201"/>
    <n v="190.69164533415099"/>
    <n v="75.425375475561594"/>
    <n v="36.846931330342201"/>
    <n v="1.23138668395093"/>
    <n v="157.55112332676501"/>
    <n v="23.285062839161899"/>
    <n v="58.126194430774902"/>
    <n v="7.9890843055009402"/>
    <n v="174.00976619436699"/>
    <n v="1003.10279285968"/>
    <n v="25.7382388626955"/>
    <n v="5.6343558204455402"/>
    <n v="184"/>
    <s v="Winter"/>
    <x v="0"/>
    <n v="26.075410968166601"/>
    <x v="234"/>
    <s v="Sunday"/>
    <n v="11"/>
    <n v="5"/>
    <n v="2018"/>
    <s v="Cloudy"/>
    <x v="21"/>
    <n v="0"/>
    <x v="4"/>
  </r>
  <r>
    <n v="200.18189342114999"/>
    <n v="212.58055136495301"/>
    <n v="60.749550413233202"/>
    <n v="9.1748943322193401"/>
    <n v="2.7312645337663701"/>
    <n v="120.544938365159"/>
    <n v="12.258148003692501"/>
    <n v="72.7461328557401"/>
    <n v="0.94121682464962797"/>
    <n v="305.54059233443701"/>
    <n v="986.465516517791"/>
    <n v="37.906509002172299"/>
    <n v="13.805892232252001"/>
    <n v="399"/>
    <s v="Winter"/>
    <x v="3"/>
    <n v="41.289443967498499"/>
    <x v="235"/>
    <s v="Monday"/>
    <n v="10"/>
    <n v="4"/>
    <n v="2016"/>
    <s v="Snow"/>
    <x v="89"/>
    <n v="1"/>
    <x v="1"/>
  </r>
  <r>
    <n v="232.059975106183"/>
    <n v="262.33617664571602"/>
    <n v="22.525148408881901"/>
    <n v="9.9778591800548693"/>
    <n v="2.0222017753216002"/>
    <n v="129.50699622089499"/>
    <n v="27.5797090842213"/>
    <n v="73.664989995314102"/>
    <n v="5.1420721402284704"/>
    <n v="242.189702129528"/>
    <n v="1042.84501699526"/>
    <n v="35.783364735101003"/>
    <n v="11.128309684711001"/>
    <n v="132"/>
    <s v="Spring"/>
    <x v="4"/>
    <n v="29.6545994098752"/>
    <x v="236"/>
    <s v="Sunday"/>
    <n v="19"/>
    <n v="4"/>
    <n v="2024"/>
    <s v="Cloudy"/>
    <x v="90"/>
    <n v="0"/>
    <x v="3"/>
  </r>
  <r>
    <n v="249.089746929829"/>
    <n v="189.31131081842599"/>
    <n v="61.777907278006097"/>
    <n v="28.249499917687299"/>
    <n v="2.3948522721580798"/>
    <n v="147.362881963098"/>
    <n v="13.9468448881291"/>
    <n v="68.706021042122003"/>
    <n v="7.4251991581287902"/>
    <n v="69.963643828384306"/>
    <n v="1024.4486892232901"/>
    <n v="16.381385804858301"/>
    <n v="2.7510995510537"/>
    <n v="209"/>
    <s v="Spring"/>
    <x v="3"/>
    <n v="24.6292797614785"/>
    <x v="237"/>
    <s v="Saturday"/>
    <n v="11"/>
    <n v="3"/>
    <n v="2024"/>
    <s v="Rain"/>
    <x v="31"/>
    <n v="0"/>
    <x v="6"/>
  </r>
  <r>
    <n v="71.130637806101305"/>
    <n v="275.26717119700498"/>
    <n v="21.440528839907401"/>
    <n v="37.703236310950203"/>
    <n v="4.9118458705035097"/>
    <n v="197.387187780798"/>
    <n v="37.596605825988298"/>
    <n v="62.712139377361801"/>
    <n v="8.66998002077076"/>
    <n v="261.02449372984898"/>
    <n v="1003.42395251618"/>
    <n v="15.5803054587993"/>
    <n v="0.51352875353800698"/>
    <n v="171"/>
    <s v="Spring"/>
    <x v="1"/>
    <n v="28.213113101333899"/>
    <x v="238"/>
    <s v="Wednesday"/>
    <n v="4"/>
    <n v="7"/>
    <n v="2021"/>
    <s v="Haze"/>
    <x v="24"/>
    <n v="0"/>
    <x v="0"/>
  </r>
  <r>
    <n v="176.69864505285699"/>
    <n v="143.00749713647801"/>
    <n v="77.334808499881802"/>
    <n v="23.2735209573246"/>
    <n v="1.8307715732793399"/>
    <n v="44.487646967978201"/>
    <n v="23.687058374587199"/>
    <n v="57.152832667690703"/>
    <n v="1.0540495198111901"/>
    <n v="1.53373389241317"/>
    <n v="984.613679351526"/>
    <n v="38.840184520023001"/>
    <n v="6.0670294033157104"/>
    <n v="149"/>
    <s v="Autumn"/>
    <x v="3"/>
    <n v="37.617523538011298"/>
    <x v="239"/>
    <s v="Sunday"/>
    <n v="12"/>
    <n v="12"/>
    <n v="2019"/>
    <s v="Snow"/>
    <x v="5"/>
    <n v="0"/>
    <x v="1"/>
  </r>
  <r>
    <n v="12.7451605366397"/>
    <n v="75.422453889922807"/>
    <n v="23.7819196253391"/>
    <n v="28.9521646086035"/>
    <n v="0.75591791898276495"/>
    <n v="178.56768697528801"/>
    <n v="3.1726634977854902"/>
    <n v="20.223818811098901"/>
    <n v="4.7492468957854799"/>
    <n v="175.26172805579401"/>
    <n v="999.38200646600296"/>
    <n v="19.881388673766299"/>
    <n v="3.0071379532020699"/>
    <n v="447"/>
    <s v="Winter"/>
    <x v="1"/>
    <n v="29.195824622574001"/>
    <x v="240"/>
    <s v="Saturday"/>
    <n v="8"/>
    <n v="5"/>
    <n v="2018"/>
    <s v="Snow"/>
    <x v="50"/>
    <n v="1"/>
    <x v="5"/>
  </r>
  <r>
    <n v="19.714688589559501"/>
    <n v="243.45538370077199"/>
    <n v="83.532182636148406"/>
    <n v="20.772157231613299"/>
    <n v="2.75469486931692"/>
    <n v="137.068704952069"/>
    <n v="-4.3083614290185901"/>
    <n v="42.647045876341998"/>
    <n v="5.3208719876754502"/>
    <n v="265.43959767472899"/>
    <n v="1010.87349531137"/>
    <n v="43.438635492934303"/>
    <n v="18.4491297109148"/>
    <n v="214"/>
    <s v="Winter"/>
    <x v="2"/>
    <n v="37.659138967372201"/>
    <x v="241"/>
    <s v="Thursday"/>
    <n v="13"/>
    <n v="4"/>
    <n v="2023"/>
    <s v="Snow"/>
    <x v="38"/>
    <n v="0"/>
    <x v="5"/>
  </r>
  <r>
    <n v="245.20481256018201"/>
    <n v="68.701551479237907"/>
    <n v="52.539932522256102"/>
    <n v="21.209869242327201"/>
    <n v="2.97821766271647"/>
    <n v="93.373368575452005"/>
    <n v="-4.3717096099633297"/>
    <n v="27.486766554001399"/>
    <n v="1.4400392022884301"/>
    <n v="92.210175125378598"/>
    <n v="995.442037388671"/>
    <n v="4.1067340662700396"/>
    <n v="17.9659644553882"/>
    <n v="91"/>
    <s v="Autumn"/>
    <x v="3"/>
    <n v="20.113413607182"/>
    <x v="242"/>
    <s v="Saturday"/>
    <n v="9"/>
    <n v="10"/>
    <n v="2023"/>
    <s v="Clear"/>
    <x v="12"/>
    <n v="0"/>
    <x v="3"/>
  </r>
  <r>
    <n v="17.335867789109699"/>
    <n v="220.15321366680001"/>
    <n v="41.952984514649401"/>
    <n v="10.2473863340779"/>
    <n v="3.2871808250069798"/>
    <n v="190.080893953642"/>
    <n v="27.844286638500801"/>
    <n v="25.6773196900863"/>
    <n v="9.0580200748593001"/>
    <n v="241.87223143688399"/>
    <n v="1004.6847350284201"/>
    <n v="10.435835645743399"/>
    <n v="19.707170821668701"/>
    <n v="206"/>
    <s v="Spring"/>
    <x v="4"/>
    <n v="23.450659934690201"/>
    <x v="243"/>
    <s v="Friday"/>
    <n v="23"/>
    <n v="3"/>
    <n v="2018"/>
    <s v="Clear"/>
    <x v="23"/>
    <n v="0"/>
    <x v="5"/>
  </r>
  <r>
    <n v="237.34954813740001"/>
    <n v="186.378335195132"/>
    <n v="81.326696298074694"/>
    <n v="3.4124666473594898"/>
    <n v="4.3214121178123497"/>
    <n v="17.983387941453302"/>
    <n v="37.307948685757502"/>
    <n v="95.081195915181596"/>
    <n v="9.5123511771137199"/>
    <n v="14.034361835192399"/>
    <n v="990.39388570961"/>
    <n v="6.2924811024273204"/>
    <n v="0.92336842397812602"/>
    <n v="317"/>
    <s v="Winter"/>
    <x v="3"/>
    <n v="40.020991644297403"/>
    <x v="244"/>
    <s v="Thursday"/>
    <n v="11"/>
    <n v="4"/>
    <n v="2017"/>
    <s v="Cloudy"/>
    <x v="75"/>
    <n v="1"/>
    <x v="3"/>
  </r>
  <r>
    <n v="121.04298553717"/>
    <n v="188.85752392719701"/>
    <n v="49.5097446245179"/>
    <n v="19.255442598314598"/>
    <n v="0.407796114035753"/>
    <n v="97.384921954397001"/>
    <n v="18.267030965324"/>
    <n v="22.782389822194499"/>
    <n v="9.9449230277491694"/>
    <n v="119.419766825895"/>
    <n v="1027.8655615283101"/>
    <n v="27.134678838180399"/>
    <n v="3.1810209281606898"/>
    <n v="301"/>
    <s v="Winter"/>
    <x v="2"/>
    <n v="43.555038200449097"/>
    <x v="245"/>
    <s v="Wednesday"/>
    <n v="7"/>
    <n v="8"/>
    <n v="2022"/>
    <s v="Rain"/>
    <x v="91"/>
    <n v="1"/>
    <x v="4"/>
  </r>
  <r>
    <n v="164.39857871657799"/>
    <n v="85.458212012100205"/>
    <n v="37.782334530341998"/>
    <n v="35.489406179871402"/>
    <n v="1.2886488302809"/>
    <n v="16.4012907768285"/>
    <n v="6.2359429285143397"/>
    <n v="91.119522621929704"/>
    <n v="1.6985701727414699"/>
    <n v="26.901874182160899"/>
    <n v="989.142191474725"/>
    <n v="46.751496873545001"/>
    <n v="7.2726538639771601"/>
    <n v="87"/>
    <s v="Spring"/>
    <x v="0"/>
    <n v="41.171340708900402"/>
    <x v="246"/>
    <s v="Monday"/>
    <n v="9"/>
    <n v="6"/>
    <n v="2021"/>
    <s v="Fog"/>
    <x v="50"/>
    <n v="0"/>
    <x v="1"/>
  </r>
  <r>
    <n v="209.717304393402"/>
    <n v="64.474677145452901"/>
    <n v="96.641630989666396"/>
    <n v="27.294902978852399"/>
    <n v="1.00912670507965"/>
    <n v="74.972552447735296"/>
    <n v="9.9139823275888794"/>
    <n v="71.257506167674293"/>
    <n v="9.4506728377795906"/>
    <n v="222.54709219793801"/>
    <n v="990.61764091090402"/>
    <n v="11.0280775472239"/>
    <n v="6.6196706080456096"/>
    <n v="351"/>
    <s v="Autumn"/>
    <x v="4"/>
    <n v="37.942990595843902"/>
    <x v="247"/>
    <s v="Sunday"/>
    <n v="8"/>
    <n v="10"/>
    <n v="2018"/>
    <s v="Snow"/>
    <x v="75"/>
    <n v="1"/>
    <x v="3"/>
  </r>
  <r>
    <n v="235.503757919267"/>
    <n v="288.01395898182801"/>
    <n v="45.706519264515698"/>
    <n v="1.85473826629012"/>
    <n v="3.29278277280368"/>
    <n v="159.693786374312"/>
    <n v="38.1277233578151"/>
    <n v="33.413809975593303"/>
    <n v="9.7352609316710907"/>
    <n v="315.73928821646803"/>
    <n v="1022.33444252914"/>
    <n v="41.756139212849199"/>
    <n v="3.30709209560702"/>
    <n v="55"/>
    <s v="Autumn"/>
    <x v="1"/>
    <n v="40.603794913203501"/>
    <x v="248"/>
    <s v="Saturday"/>
    <n v="8"/>
    <n v="3"/>
    <n v="2018"/>
    <s v="Haze"/>
    <x v="91"/>
    <n v="0"/>
    <x v="3"/>
  </r>
  <r>
    <n v="163.79106982413501"/>
    <n v="103.636705604974"/>
    <n v="51.5839077646311"/>
    <n v="38.046793939401397"/>
    <n v="1.3770145106317699"/>
    <n v="104.58486117061101"/>
    <n v="8.6600089778390092"/>
    <n v="49.959576071452901"/>
    <n v="0.304207497261893"/>
    <n v="234.07731370726299"/>
    <n v="1026.1036022502699"/>
    <n v="10.0562490503352"/>
    <n v="17.238806477437599"/>
    <n v="140"/>
    <s v="Autumn"/>
    <x v="2"/>
    <n v="44.437640264061599"/>
    <x v="249"/>
    <s v="Tuesday"/>
    <n v="11"/>
    <n v="8"/>
    <n v="2016"/>
    <s v="Rain"/>
    <x v="36"/>
    <n v="0"/>
    <x v="1"/>
  </r>
  <r>
    <n v="96.752241883843496"/>
    <n v="108.904241652146"/>
    <n v="68.812537385121402"/>
    <n v="23.617112284742799"/>
    <n v="1.7178124505622601"/>
    <n v="86.753408606226998"/>
    <n v="-5.9323305142650504"/>
    <n v="11.072789953847501"/>
    <n v="3.8512629775026999"/>
    <n v="41.089511586278398"/>
    <n v="992.58911642779003"/>
    <n v="6.0787538226278102"/>
    <n v="10.825208463816001"/>
    <n v="245"/>
    <s v="Summer"/>
    <x v="2"/>
    <n v="35.286166830545604"/>
    <x v="250"/>
    <s v="Friday"/>
    <n v="18"/>
    <n v="5"/>
    <n v="2020"/>
    <s v="Clear"/>
    <x v="92"/>
    <n v="0"/>
    <x v="0"/>
  </r>
  <r>
    <n v="123.009919816229"/>
    <n v="203.633831727706"/>
    <n v="63.266469467326402"/>
    <n v="10.409989351177"/>
    <n v="2.2830883910292701"/>
    <n v="144.14271797772"/>
    <n v="31.042149607549199"/>
    <n v="84.641760262827106"/>
    <n v="7.9060069513304496"/>
    <n v="188.21390942677399"/>
    <n v="1039.22406447099"/>
    <n v="32.913085914597701"/>
    <n v="9.3006505572934"/>
    <n v="178"/>
    <s v="Spring"/>
    <x v="3"/>
    <n v="31.169200636011698"/>
    <x v="251"/>
    <s v="Saturday"/>
    <n v="2"/>
    <n v="3"/>
    <n v="2024"/>
    <s v="Rain"/>
    <x v="76"/>
    <n v="0"/>
    <x v="4"/>
  </r>
  <r>
    <n v="204.19645007295"/>
    <n v="258.325146363172"/>
    <n v="79.170309954862205"/>
    <n v="6.3646383329750904"/>
    <n v="0.30478202396363602"/>
    <n v="140.08024058041201"/>
    <n v="-9.6076190623884408"/>
    <n v="66.354385178426895"/>
    <n v="3.9376312697042"/>
    <n v="124.393337699569"/>
    <n v="1021.00416756932"/>
    <n v="19.748271924554999"/>
    <n v="2.8922542647495799"/>
    <n v="354"/>
    <s v="Winter"/>
    <x v="1"/>
    <n v="47.090928740857997"/>
    <x v="252"/>
    <s v="Thursday"/>
    <n v="11"/>
    <n v="2"/>
    <n v="2022"/>
    <s v="Rain"/>
    <x v="34"/>
    <n v="1"/>
    <x v="3"/>
  </r>
  <r>
    <n v="224.45481909394999"/>
    <n v="284.948028629975"/>
    <n v="88.243913810662093"/>
    <n v="27.241464925669099"/>
    <n v="4.5552830501044799"/>
    <n v="166.66605748713101"/>
    <n v="18.954541917726999"/>
    <n v="34.021042795476497"/>
    <n v="3.3910828601750498"/>
    <n v="197.17012165133599"/>
    <n v="1001.88216124121"/>
    <n v="30.9511008162292"/>
    <n v="8.0157402807204399"/>
    <n v="326"/>
    <s v="Autumn"/>
    <x v="3"/>
    <n v="31.272941656351101"/>
    <x v="253"/>
    <s v="Thursday"/>
    <n v="15"/>
    <n v="7"/>
    <n v="2019"/>
    <s v="Snow"/>
    <x v="90"/>
    <n v="1"/>
    <x v="3"/>
  </r>
  <r>
    <n v="119.62805191651501"/>
    <n v="227.83787702225001"/>
    <n v="86.143734941734905"/>
    <n v="19.8406927290543"/>
    <n v="1.72289836264375"/>
    <n v="139.80425019333799"/>
    <n v="26.749804015147699"/>
    <n v="74.831388903057501"/>
    <n v="2.8240322082177101"/>
    <n v="282.60592575157"/>
    <n v="1003.08837330396"/>
    <n v="20.9707803912675"/>
    <n v="9.1153382309578195"/>
    <n v="238"/>
    <s v="Spring"/>
    <x v="4"/>
    <n v="40.992383270730599"/>
    <x v="254"/>
    <s v="Friday"/>
    <n v="8"/>
    <n v="1"/>
    <n v="2021"/>
    <s v="Cloudy"/>
    <x v="86"/>
    <n v="0"/>
    <x v="4"/>
  </r>
  <r>
    <n v="107.23266413808901"/>
    <n v="77.847060178135195"/>
    <n v="81.667328011892806"/>
    <n v="33.466592262664797"/>
    <n v="3.2949878716629302"/>
    <n v="33.121063548690401"/>
    <n v="19.623149468801302"/>
    <n v="92.850819661967705"/>
    <n v="2.2256141346418201"/>
    <n v="114.643779779068"/>
    <n v="1034.0250306943401"/>
    <n v="36.404034936311902"/>
    <n v="13.049182470509001"/>
    <n v="30"/>
    <s v="Spring"/>
    <x v="0"/>
    <n v="29.4467465366893"/>
    <x v="255"/>
    <s v="Thursday"/>
    <n v="4"/>
    <n v="4"/>
    <n v="2020"/>
    <s v="Rain"/>
    <x v="42"/>
    <n v="0"/>
    <x v="0"/>
  </r>
  <r>
    <n v="53.3903228323503"/>
    <n v="262.38932267306302"/>
    <n v="79.803806696159796"/>
    <n v="46.533392728343202"/>
    <n v="2.2707684032569402"/>
    <n v="175.55092328766901"/>
    <n v="20.363255974021001"/>
    <n v="53.3847278501378"/>
    <n v="3.2726466675130101"/>
    <n v="300.96639072664402"/>
    <n v="1029.9444961702"/>
    <n v="17.8267811398084"/>
    <n v="17.284136631200202"/>
    <n v="4"/>
    <s v="Autumn"/>
    <x v="0"/>
    <n v="39.918818246787197"/>
    <x v="256"/>
    <s v="Wednesday"/>
    <n v="1"/>
    <n v="4"/>
    <n v="2020"/>
    <s v="Clear"/>
    <x v="88"/>
    <n v="0"/>
    <x v="2"/>
  </r>
  <r>
    <n v="120.31177114221801"/>
    <n v="189.28646259862199"/>
    <n v="30.2669093165037"/>
    <n v="8.8952307688830992"/>
    <n v="2.5278301923567201"/>
    <n v="87.1468113247236"/>
    <n v="39.798754783277602"/>
    <n v="38.889863278805301"/>
    <n v="9.9157201659287004"/>
    <n v="151.000437540169"/>
    <n v="1016.61295157548"/>
    <n v="16.193722491495201"/>
    <n v="4.8298482153112303"/>
    <n v="456"/>
    <s v="Winter"/>
    <x v="2"/>
    <n v="28.766018161515301"/>
    <x v="257"/>
    <s v="Tuesday"/>
    <n v="19"/>
    <n v="10"/>
    <n v="2017"/>
    <s v="Clear"/>
    <x v="1"/>
    <n v="1"/>
    <x v="4"/>
  </r>
  <r>
    <n v="89.383918399463298"/>
    <n v="284.53335014312802"/>
    <n v="60.756560985869797"/>
    <n v="10.749731987087801"/>
    <n v="1.67345183036987"/>
    <n v="56.930056645233002"/>
    <n v="24.1606590680998"/>
    <n v="84.149721488865197"/>
    <n v="1.65423138936334"/>
    <n v="207.72634668587401"/>
    <n v="1037.80632617892"/>
    <n v="44.690807090837701"/>
    <n v="17.5961674439476"/>
    <n v="304"/>
    <s v="Summer"/>
    <x v="2"/>
    <n v="31.5156328039775"/>
    <x v="258"/>
    <s v="Friday"/>
    <n v="5"/>
    <n v="3"/>
    <n v="2019"/>
    <s v="Rain"/>
    <x v="56"/>
    <n v="1"/>
    <x v="0"/>
  </r>
  <r>
    <n v="189.91687048048999"/>
    <n v="193.89657505276401"/>
    <n v="79.427058015651994"/>
    <n v="10.795499794554299"/>
    <n v="1.3131069770222199"/>
    <n v="54.436806634385498"/>
    <n v="33.410771326043204"/>
    <n v="19.409313166176702"/>
    <n v="2.2672958950207698"/>
    <n v="191.20402282797801"/>
    <n v="1046.21332374741"/>
    <n v="7.3158119626741298"/>
    <n v="1.1440731019855901"/>
    <n v="11"/>
    <s v="Autumn"/>
    <x v="0"/>
    <n v="37.771833336963198"/>
    <x v="259"/>
    <s v="Tuesday"/>
    <n v="2"/>
    <n v="3"/>
    <n v="2024"/>
    <s v="Cloudy"/>
    <x v="38"/>
    <n v="0"/>
    <x v="1"/>
  </r>
  <r>
    <n v="231.800887801225"/>
    <n v="71.0877528474374"/>
    <n v="7.3457097421022404"/>
    <n v="38.550654124381403"/>
    <n v="2.15511933347234"/>
    <n v="125.94016504493101"/>
    <n v="29.8972065174775"/>
    <n v="47.404513786823102"/>
    <n v="0.32226378330675298"/>
    <n v="247.28311665566099"/>
    <n v="1013.83332421958"/>
    <n v="20.8064695792817"/>
    <n v="11.0289673738326"/>
    <n v="21"/>
    <s v="Autumn"/>
    <x v="0"/>
    <n v="48.518004196594099"/>
    <x v="260"/>
    <s v="Friday"/>
    <n v="11"/>
    <n v="7"/>
    <n v="2023"/>
    <s v="Fog"/>
    <x v="6"/>
    <n v="0"/>
    <x v="3"/>
  </r>
  <r>
    <n v="74.260797997032597"/>
    <n v="162.25826533638599"/>
    <n v="40.6116609584709"/>
    <n v="49.751338106074002"/>
    <n v="1.0508289836318601"/>
    <n v="163.86459839585501"/>
    <n v="-3.7588521167061901"/>
    <n v="24.6556990282402"/>
    <n v="4.0526124665643204"/>
    <n v="340.95660860626799"/>
    <n v="1040.08302780238"/>
    <n v="44.626550418803099"/>
    <n v="18.355793624984098"/>
    <n v="156"/>
    <s v="Spring"/>
    <x v="0"/>
    <n v="20.536264716060099"/>
    <x v="261"/>
    <s v="Tuesday"/>
    <n v="21"/>
    <n v="9"/>
    <n v="2024"/>
    <s v="Cloudy"/>
    <x v="47"/>
    <n v="0"/>
    <x v="0"/>
  </r>
  <r>
    <n v="92.669371143093798"/>
    <n v="234.79614039304499"/>
    <n v="76.029889518259097"/>
    <n v="38.202640560472297"/>
    <n v="3.9510597549036199"/>
    <n v="64.751535729961105"/>
    <n v="-1.96130307879762"/>
    <n v="81.823793293788299"/>
    <n v="4.7729316794334196"/>
    <n v="202.250523015331"/>
    <n v="1018.82908763935"/>
    <n v="38.353265733637997"/>
    <n v="3.09181826970728"/>
    <n v="219"/>
    <s v="Autumn"/>
    <x v="1"/>
    <n v="38.117143224094697"/>
    <x v="262"/>
    <s v="Wednesday"/>
    <n v="2"/>
    <n v="7"/>
    <n v="2018"/>
    <s v="Haze"/>
    <x v="54"/>
    <n v="0"/>
    <x v="0"/>
  </r>
  <r>
    <n v="189.83057541466101"/>
    <n v="110.126153279715"/>
    <n v="88.139271996800304"/>
    <n v="36.100531442483899"/>
    <n v="1.5219617960284699"/>
    <n v="144.83627565267099"/>
    <n v="15.2194689480981"/>
    <n v="65.432177926293505"/>
    <n v="7.1878347288451696"/>
    <n v="305.54238753485998"/>
    <n v="1011.10241829176"/>
    <n v="14.621591426956901"/>
    <n v="19.4128183677057"/>
    <n v="144"/>
    <s v="Spring"/>
    <x v="4"/>
    <n v="23.890600227137099"/>
    <x v="263"/>
    <s v="Tuesday"/>
    <n v="7"/>
    <n v="9"/>
    <n v="2015"/>
    <s v="Haze"/>
    <x v="93"/>
    <n v="0"/>
    <x v="1"/>
  </r>
  <r>
    <n v="10.210351810788399"/>
    <n v="144.752078596426"/>
    <n v="88.896043271474298"/>
    <n v="19.675828317560899"/>
    <n v="2.4292165536194701"/>
    <n v="57.453391647263402"/>
    <n v="11.3168409448138"/>
    <n v="73.422970164012298"/>
    <n v="0.21020119908371601"/>
    <n v="150.641275990287"/>
    <n v="1028.1112094409"/>
    <n v="16.752297637682201"/>
    <n v="12.261923752316701"/>
    <n v="332"/>
    <s v="Autumn"/>
    <x v="4"/>
    <n v="46.470322563294097"/>
    <x v="264"/>
    <s v="Saturday"/>
    <n v="4"/>
    <n v="7"/>
    <n v="2021"/>
    <s v="Snow"/>
    <x v="55"/>
    <n v="1"/>
    <x v="5"/>
  </r>
  <r>
    <n v="60.688445448083201"/>
    <n v="142.38432736957199"/>
    <n v="71.366450393490794"/>
    <n v="47.676902085416202"/>
    <n v="3.6939884155236999"/>
    <n v="43.6070948317819"/>
    <n v="29.4529655482911"/>
    <n v="87.999424815318505"/>
    <n v="5.2019126652994796"/>
    <n v="29.193494005404901"/>
    <n v="987.01221625445601"/>
    <n v="9.9265638085080194"/>
    <n v="19.801177507335101"/>
    <n v="263"/>
    <s v="Spring"/>
    <x v="3"/>
    <n v="30.099314046936701"/>
    <x v="265"/>
    <s v="Tuesday"/>
    <n v="21"/>
    <n v="3"/>
    <n v="2017"/>
    <s v="Fog"/>
    <x v="52"/>
    <n v="0"/>
    <x v="2"/>
  </r>
  <r>
    <n v="190.06992732237401"/>
    <n v="100.326505486149"/>
    <n v="73.904361687439305"/>
    <n v="30.614313359487799"/>
    <n v="2.6913227465863199"/>
    <n v="188.31536127889899"/>
    <n v="10.4789336023068"/>
    <n v="83.956169665210197"/>
    <n v="8.4926502533002992"/>
    <n v="131.67414603631599"/>
    <n v="995.11168260192005"/>
    <n v="1.0691847891717201"/>
    <n v="16.2779823861224"/>
    <n v="125"/>
    <s v="Autumn"/>
    <x v="0"/>
    <n v="45.359705497535003"/>
    <x v="266"/>
    <s v="Friday"/>
    <n v="16"/>
    <n v="8"/>
    <n v="2021"/>
    <s v="Snow"/>
    <x v="1"/>
    <n v="0"/>
    <x v="1"/>
  </r>
  <r>
    <n v="84.128428038688"/>
    <n v="204.017168813746"/>
    <n v="87.906707765831598"/>
    <n v="20.089292899743"/>
    <n v="2.7340759459686801"/>
    <n v="173.965377748371"/>
    <n v="-1.51386396197066"/>
    <n v="22.822174409875899"/>
    <n v="5.1993432168423803"/>
    <n v="277.451354455814"/>
    <n v="1017.5561709037"/>
    <n v="17.388463480391302"/>
    <n v="14.1204431530689"/>
    <n v="27"/>
    <s v="Summer"/>
    <x v="4"/>
    <n v="48.395933830487898"/>
    <x v="267"/>
    <s v="Wednesday"/>
    <n v="12"/>
    <n v="2"/>
    <n v="2018"/>
    <s v="Haze"/>
    <x v="1"/>
    <n v="0"/>
    <x v="0"/>
  </r>
  <r>
    <n v="49.998887287657901"/>
    <n v="97.589951430975404"/>
    <n v="93.211014541261505"/>
    <n v="37.227699348973402"/>
    <n v="2.5102760367484498"/>
    <n v="105.56686071575"/>
    <n v="4.5138789484312296"/>
    <n v="83.062529931489905"/>
    <n v="9.2156999855783894"/>
    <n v="320.37585147215498"/>
    <n v="1049.8948336179899"/>
    <n v="29.7489221001936"/>
    <n v="1.13619408504257"/>
    <n v="172"/>
    <s v="Summer"/>
    <x v="1"/>
    <n v="30.184174260691101"/>
    <x v="268"/>
    <s v="Friday"/>
    <n v="2"/>
    <n v="7"/>
    <n v="2020"/>
    <s v="Clear"/>
    <x v="80"/>
    <n v="0"/>
    <x v="2"/>
  </r>
  <r>
    <n v="247.76434576664499"/>
    <n v="194.92349315182801"/>
    <n v="46.024835095828998"/>
    <n v="16.021072680822801"/>
    <n v="0.60802088653972197"/>
    <n v="90.274106246404898"/>
    <n v="-1.7118960759436801"/>
    <n v="73.400309972455403"/>
    <n v="6.6420291264884197"/>
    <n v="195.25117662544099"/>
    <n v="995.36260471313403"/>
    <n v="31.7451122945692"/>
    <n v="9.4388536317403702"/>
    <n v="223"/>
    <s v="Spring"/>
    <x v="0"/>
    <n v="34.441057516804101"/>
    <x v="269"/>
    <s v="Tuesday"/>
    <n v="17"/>
    <n v="4"/>
    <n v="2019"/>
    <s v="Fog"/>
    <x v="30"/>
    <n v="0"/>
    <x v="6"/>
  </r>
  <r>
    <n v="121.18594904493899"/>
    <n v="160.193150689997"/>
    <n v="84.726861677669604"/>
    <n v="11.2330681542857"/>
    <n v="4.7342298283363098"/>
    <n v="126.541070269264"/>
    <n v="22.4884667920646"/>
    <n v="17.368785633447999"/>
    <n v="6.2503673213047497"/>
    <n v="342.28973271673499"/>
    <n v="1009.7735899714"/>
    <n v="40.727897187500801"/>
    <n v="6.7711915554478104"/>
    <n v="159"/>
    <s v="Spring"/>
    <x v="2"/>
    <n v="48.274598836504602"/>
    <x v="270"/>
    <s v="Friday"/>
    <n v="19"/>
    <n v="10"/>
    <n v="2016"/>
    <s v="Fog"/>
    <x v="38"/>
    <n v="0"/>
    <x v="4"/>
  </r>
  <r>
    <n v="130.65905027597501"/>
    <n v="197.32826937556001"/>
    <n v="50.681331036787299"/>
    <n v="21.937817610852498"/>
    <n v="1.6557127430315099"/>
    <n v="11.378455020078601"/>
    <n v="24.073986090405398"/>
    <n v="66.772028356001897"/>
    <n v="6.1916788855263203"/>
    <n v="278.87283706045901"/>
    <n v="1001.31096103582"/>
    <n v="42.676208507303897"/>
    <n v="4.79530880292406"/>
    <n v="89"/>
    <s v="Summer"/>
    <x v="0"/>
    <n v="49.521597972982001"/>
    <x v="271"/>
    <s v="Friday"/>
    <n v="4"/>
    <n v="5"/>
    <n v="2020"/>
    <s v="Clear"/>
    <x v="76"/>
    <n v="0"/>
    <x v="4"/>
  </r>
  <r>
    <n v="206.19833265281699"/>
    <n v="155.60497061434299"/>
    <n v="75.669698415531201"/>
    <n v="44.309365476618197"/>
    <n v="2.7884091691944399"/>
    <n v="105.584017476908"/>
    <n v="-0.90486010117155202"/>
    <n v="83.484262741287907"/>
    <n v="9.2383208743266305"/>
    <n v="345.44104288126999"/>
    <n v="1011.22273714082"/>
    <n v="42.448230837858198"/>
    <n v="3.3724872200074301"/>
    <n v="490"/>
    <s v="Summer"/>
    <x v="3"/>
    <n v="34.911527205333101"/>
    <x v="272"/>
    <s v="Tuesday"/>
    <n v="16"/>
    <n v="7"/>
    <n v="2024"/>
    <s v="Clear"/>
    <x v="29"/>
    <n v="1"/>
    <x v="3"/>
  </r>
  <r>
    <n v="54.219434423077701"/>
    <n v="254.88970413598"/>
    <n v="50.322023662226002"/>
    <n v="33.546474258575202"/>
    <n v="3.1497122257484098"/>
    <n v="194.966673979521"/>
    <n v="32.652003238132998"/>
    <n v="91.202621581549195"/>
    <n v="7.12438536519105"/>
    <n v="46.167516624481699"/>
    <n v="987.19831422317804"/>
    <n v="48.364548193460401"/>
    <n v="16.647092162320298"/>
    <n v="486"/>
    <s v="Spring"/>
    <x v="4"/>
    <n v="31.8171863609364"/>
    <x v="273"/>
    <s v="Saturday"/>
    <n v="16"/>
    <n v="7"/>
    <n v="2021"/>
    <s v="Haze"/>
    <x v="61"/>
    <n v="1"/>
    <x v="2"/>
  </r>
  <r>
    <n v="237.32199940796801"/>
    <n v="63.9300280713353"/>
    <n v="20.5473244836334"/>
    <n v="18.6141176154112"/>
    <n v="1.44264690027352"/>
    <n v="105.797020223939"/>
    <n v="20.170889958303501"/>
    <n v="66.809222738335393"/>
    <n v="1.77137665967891"/>
    <n v="239.56797241761899"/>
    <n v="1036.3847610726"/>
    <n v="15.727301751331799"/>
    <n v="4.4639661155809502"/>
    <n v="474"/>
    <s v="Summer"/>
    <x v="3"/>
    <n v="40.526294368124397"/>
    <x v="274"/>
    <s v="Sunday"/>
    <n v="21"/>
    <n v="2"/>
    <n v="2019"/>
    <s v="Fog"/>
    <x v="92"/>
    <n v="1"/>
    <x v="3"/>
  </r>
  <r>
    <n v="214.38876188182601"/>
    <n v="107.36358133763299"/>
    <n v="74.0217303662359"/>
    <n v="34.552312621561803"/>
    <n v="2.6924492115337602"/>
    <n v="180.37162803103001"/>
    <n v="24.023205358654501"/>
    <n v="40.0945787752187"/>
    <n v="6.0707201421443298"/>
    <n v="6.7870748684105697"/>
    <n v="994.67988719858795"/>
    <n v="29.429903235813999"/>
    <n v="11.271008090262599"/>
    <n v="326"/>
    <s v="Summer"/>
    <x v="0"/>
    <n v="31.648546253447101"/>
    <x v="275"/>
    <s v="Tuesday"/>
    <n v="3"/>
    <n v="10"/>
    <n v="2022"/>
    <s v="Haze"/>
    <x v="19"/>
    <n v="1"/>
    <x v="3"/>
  </r>
  <r>
    <n v="88.837567190882993"/>
    <n v="281.945537742586"/>
    <n v="56.925381767944899"/>
    <n v="43.697575654753798"/>
    <n v="3.8009616612911601"/>
    <n v="98.295559671038902"/>
    <n v="-7.11954264524074"/>
    <n v="98.0003103992116"/>
    <n v="8.3223016873391895"/>
    <n v="117.118639334283"/>
    <n v="1003.0980247945899"/>
    <n v="37.135625539243797"/>
    <n v="13.305265188336801"/>
    <n v="201"/>
    <s v="Autumn"/>
    <x v="2"/>
    <n v="39.337671106285697"/>
    <x v="276"/>
    <s v="Thursday"/>
    <n v="20"/>
    <n v="11"/>
    <n v="2019"/>
    <s v="Cloudy"/>
    <x v="49"/>
    <n v="0"/>
    <x v="0"/>
  </r>
  <r>
    <n v="131.905829096639"/>
    <n v="50.951666634775997"/>
    <n v="6.9283869175154003"/>
    <n v="27.178496570971902"/>
    <n v="4.0621763380742104"/>
    <n v="51.584892523755798"/>
    <n v="27.2193414336509"/>
    <n v="64.425052165011493"/>
    <n v="0.79729173917324403"/>
    <n v="175.74931645461001"/>
    <n v="1037.751108379"/>
    <n v="32.955854999239797"/>
    <n v="2.5671144017496998"/>
    <n v="314"/>
    <s v="Summer"/>
    <x v="2"/>
    <n v="33.269426853794002"/>
    <x v="277"/>
    <s v="Monday"/>
    <n v="8"/>
    <n v="3"/>
    <n v="2016"/>
    <s v="Snow"/>
    <x v="34"/>
    <n v="1"/>
    <x v="4"/>
  </r>
  <r>
    <n v="220.52740702100201"/>
    <n v="291.95529971246202"/>
    <n v="91.956120862397498"/>
    <n v="1.50833897170808"/>
    <n v="3.4731724120295899"/>
    <n v="33.2005458761491"/>
    <n v="33.628271985060401"/>
    <n v="44.726143953761003"/>
    <n v="8.7597948229986908"/>
    <n v="169.24664561434901"/>
    <n v="985.00521176732298"/>
    <n v="30.2509663220461"/>
    <n v="0.14837614389890999"/>
    <n v="33"/>
    <s v="Summer"/>
    <x v="0"/>
    <n v="41.113786974032898"/>
    <x v="278"/>
    <s v="Saturday"/>
    <n v="5"/>
    <n v="4"/>
    <n v="2018"/>
    <s v="Clear"/>
    <x v="5"/>
    <n v="0"/>
    <x v="3"/>
  </r>
  <r>
    <n v="99.875392454300993"/>
    <n v="201.638043552092"/>
    <n v="30.567741423281898"/>
    <n v="7.93845590753926"/>
    <n v="2.9356203401645602"/>
    <n v="115.041132029658"/>
    <n v="21.346044330992498"/>
    <n v="34.408938654206899"/>
    <n v="4.7103161349315501"/>
    <n v="1.83171937316648"/>
    <n v="982.01713670852598"/>
    <n v="33.836830699921599"/>
    <n v="8.6390953632628396"/>
    <n v="42"/>
    <s v="Winter"/>
    <x v="3"/>
    <n v="38.023648561571498"/>
    <x v="279"/>
    <s v="Friday"/>
    <n v="7"/>
    <n v="10"/>
    <n v="2015"/>
    <s v="Clear"/>
    <x v="87"/>
    <n v="0"/>
    <x v="0"/>
  </r>
  <r>
    <n v="189.36845436180499"/>
    <n v="161.826499043274"/>
    <n v="45.376168140411501"/>
    <n v="24.434212630846801"/>
    <n v="1.00784657356884"/>
    <n v="52.176139099461302"/>
    <n v="31.6434235957196"/>
    <n v="16.5275307424453"/>
    <n v="2.4432609658457598"/>
    <n v="99.440397209170001"/>
    <n v="994.48564851532694"/>
    <n v="1.27108153690318"/>
    <n v="14.8951954279148"/>
    <n v="261"/>
    <s v="Autumn"/>
    <x v="4"/>
    <n v="34.431579672914502"/>
    <x v="280"/>
    <s v="Monday"/>
    <n v="0"/>
    <n v="9"/>
    <n v="2018"/>
    <s v="Fog"/>
    <x v="56"/>
    <n v="0"/>
    <x v="1"/>
  </r>
  <r>
    <n v="157.90287760892801"/>
    <n v="28.269931900337799"/>
    <n v="88.321179365778903"/>
    <n v="30.362019347060301"/>
    <n v="4.4355845790059103"/>
    <n v="87.675444148111097"/>
    <n v="28.876295765365601"/>
    <n v="65.459139604419207"/>
    <n v="7.8437767641958498"/>
    <n v="59.4954589436364"/>
    <n v="1034.3099568625"/>
    <n v="5.0928175749404003E-2"/>
    <n v="6.4975578682786299"/>
    <n v="175"/>
    <s v="Spring"/>
    <x v="0"/>
    <n v="39.8225799532525"/>
    <x v="281"/>
    <s v="Sunday"/>
    <n v="20"/>
    <n v="5"/>
    <n v="2018"/>
    <s v="Cloudy"/>
    <x v="10"/>
    <n v="0"/>
    <x v="1"/>
  </r>
  <r>
    <n v="211.40482859873501"/>
    <n v="118.48996338129"/>
    <n v="59.812564937434601"/>
    <n v="33.185201753944398"/>
    <n v="1.0214955449257701"/>
    <n v="118.80385543498799"/>
    <n v="29.806569021106199"/>
    <n v="81.952859089186603"/>
    <n v="2.45077801084209"/>
    <n v="193.71313195691499"/>
    <n v="994.45811355935302"/>
    <n v="10.038684108163199"/>
    <n v="11.344341540039"/>
    <n v="298"/>
    <s v="Summer"/>
    <x v="3"/>
    <n v="44.8819750352922"/>
    <x v="282"/>
    <s v="Tuesday"/>
    <n v="17"/>
    <n v="11"/>
    <n v="2016"/>
    <s v="Fog"/>
    <x v="28"/>
    <n v="0"/>
    <x v="3"/>
  </r>
  <r>
    <n v="154.50605080218199"/>
    <n v="215.099961868723"/>
    <n v="56.967876850089397"/>
    <n v="30.305724918893201"/>
    <n v="2.3281536349621201"/>
    <n v="125.64427690276899"/>
    <n v="24.9609082055537"/>
    <n v="49.064475591092801"/>
    <n v="8.0349846641640692"/>
    <n v="130.48903820780001"/>
    <n v="1040.23744475691"/>
    <n v="36.284086903483797"/>
    <n v="6.7634509887733696"/>
    <n v="267"/>
    <s v="Spring"/>
    <x v="3"/>
    <n v="29.794874395451501"/>
    <x v="283"/>
    <s v="Saturday"/>
    <n v="9"/>
    <n v="10"/>
    <n v="2018"/>
    <s v="Snow"/>
    <x v="41"/>
    <n v="0"/>
    <x v="4"/>
  </r>
  <r>
    <n v="69.680843178847795"/>
    <n v="94.0760501416664"/>
    <n v="39.650603114268499"/>
    <n v="23.8214432693979"/>
    <n v="0.89516231093186105"/>
    <n v="30.8714014563643"/>
    <n v="-5.3340275841545504"/>
    <n v="62.249347733895"/>
    <n v="8.1923510537274797"/>
    <n v="273.51884505595598"/>
    <n v="981.83803931012994"/>
    <n v="46.2277273517251"/>
    <n v="12.7749925767777"/>
    <n v="121"/>
    <s v="Summer"/>
    <x v="2"/>
    <n v="22.854478991066699"/>
    <x v="284"/>
    <s v="Sunday"/>
    <n v="14"/>
    <n v="5"/>
    <n v="2024"/>
    <s v="Rain"/>
    <x v="8"/>
    <n v="0"/>
    <x v="0"/>
  </r>
  <r>
    <n v="243.63138568420601"/>
    <n v="65.291475190861206"/>
    <n v="67.184311106204106"/>
    <n v="38.211612877732399"/>
    <n v="3.9370308698777698"/>
    <n v="165.52416129187199"/>
    <n v="-8.3847980379040994"/>
    <n v="81.811009423876797"/>
    <n v="9.2810702275210399"/>
    <n v="163.82628523263801"/>
    <n v="1028.9635090853301"/>
    <n v="26.435937199860302"/>
    <n v="13.029332868754301"/>
    <n v="4"/>
    <s v="Autumn"/>
    <x v="0"/>
    <n v="26.648170321914701"/>
    <x v="285"/>
    <s v="Tuesday"/>
    <n v="13"/>
    <n v="7"/>
    <n v="2017"/>
    <s v="Clear"/>
    <x v="61"/>
    <n v="0"/>
    <x v="3"/>
  </r>
  <r>
    <n v="181.915124929391"/>
    <n v="89.119445018281397"/>
    <n v="57.0576613697854"/>
    <n v="49.934752317261903"/>
    <n v="1.93675323694813"/>
    <n v="189.85306721270501"/>
    <n v="11.7950564568613"/>
    <n v="38.731520044000099"/>
    <n v="3.0365657091582201"/>
    <n v="192.02675856803501"/>
    <n v="986.29842276327099"/>
    <n v="0.16258927638529899"/>
    <n v="2.5489737627892799"/>
    <n v="11"/>
    <s v="Summer"/>
    <x v="1"/>
    <n v="48.452795784607602"/>
    <x v="286"/>
    <s v="Friday"/>
    <n v="19"/>
    <n v="9"/>
    <n v="2022"/>
    <s v="Cloudy"/>
    <x v="11"/>
    <n v="0"/>
    <x v="1"/>
  </r>
  <r>
    <n v="62.334168048261397"/>
    <n v="249.497672635122"/>
    <n v="56.122237213096703"/>
    <n v="27.677436787647601"/>
    <n v="2.4894807050358101"/>
    <n v="32.778733355137398"/>
    <n v="-2.64542259039878"/>
    <n v="90.482966272225795"/>
    <n v="8.0135336406855995"/>
    <n v="332.19853792106801"/>
    <n v="1012.52398593869"/>
    <n v="35.2471931195685"/>
    <n v="18.184986091449201"/>
    <n v="480"/>
    <s v="Spring"/>
    <x v="0"/>
    <n v="32.736721277749801"/>
    <x v="287"/>
    <s v="Thursday"/>
    <n v="22"/>
    <n v="8"/>
    <n v="2017"/>
    <s v="Haze"/>
    <x v="58"/>
    <n v="1"/>
    <x v="2"/>
  </r>
  <r>
    <n v="67.524087255569697"/>
    <n v="111.67608108163"/>
    <n v="53.199292939153999"/>
    <n v="39.1480808621845"/>
    <n v="0.69573191151476899"/>
    <n v="43.627704252717699"/>
    <n v="-5.0018119603102704"/>
    <n v="74.506622865198096"/>
    <n v="6.6986960345252298"/>
    <n v="183.27636444465"/>
    <n v="1003.22342557373"/>
    <n v="49.744685243377702"/>
    <n v="1.3126856324853899"/>
    <n v="204"/>
    <s v="Spring"/>
    <x v="4"/>
    <n v="45.614589821323797"/>
    <x v="288"/>
    <s v="Sunday"/>
    <n v="2"/>
    <n v="12"/>
    <n v="2017"/>
    <s v="Cloudy"/>
    <x v="78"/>
    <n v="0"/>
    <x v="0"/>
  </r>
  <r>
    <n v="44.1854074889335"/>
    <n v="121.428776377285"/>
    <n v="83.584165879395499"/>
    <n v="15.3487706706137"/>
    <n v="4.1267279161719204"/>
    <n v="161.13437880782701"/>
    <n v="36.647059368429403"/>
    <n v="88.153422777714795"/>
    <n v="9.9203193318858993"/>
    <n v="236.618504653451"/>
    <n v="1041.89931857632"/>
    <n v="19.7773516664783"/>
    <n v="6.2738676593352096"/>
    <n v="432"/>
    <s v="Winter"/>
    <x v="1"/>
    <n v="41.404455736340502"/>
    <x v="289"/>
    <s v="Tuesday"/>
    <n v="6"/>
    <n v="8"/>
    <n v="2017"/>
    <s v="Cloudy"/>
    <x v="9"/>
    <n v="1"/>
    <x v="2"/>
  </r>
  <r>
    <n v="48.162719476374797"/>
    <n v="215.040800018651"/>
    <n v="21.2314680595555"/>
    <n v="11.8875137605103"/>
    <n v="0.19822666163479999"/>
    <n v="36.924640839942398"/>
    <n v="38.863884179285797"/>
    <n v="93.096725892738306"/>
    <n v="3.3364596118006098"/>
    <n v="336.16965732765198"/>
    <n v="1038.5000387908401"/>
    <n v="26.811440979760999"/>
    <n v="7.0416070802425796"/>
    <n v="143"/>
    <s v="Winter"/>
    <x v="3"/>
    <n v="46.546323394304203"/>
    <x v="290"/>
    <s v="Thursday"/>
    <n v="13"/>
    <n v="4"/>
    <n v="2016"/>
    <s v="Clear"/>
    <x v="79"/>
    <n v="0"/>
    <x v="2"/>
  </r>
  <r>
    <n v="138.818899519051"/>
    <n v="280.44219276917602"/>
    <n v="83.715401624558694"/>
    <n v="4.6097987387420698"/>
    <n v="1.3904151142365699"/>
    <n v="28.850671276983299"/>
    <n v="39.188386648464899"/>
    <n v="52.365168913385297"/>
    <n v="6.5639869284031302"/>
    <n v="122.68374896025701"/>
    <n v="1000.95092022215"/>
    <n v="1.0608319115724401"/>
    <n v="12.6273821239688"/>
    <n v="191"/>
    <s v="Spring"/>
    <x v="0"/>
    <n v="31.8398913849568"/>
    <x v="291"/>
    <s v="Sunday"/>
    <n v="20"/>
    <n v="9"/>
    <n v="2022"/>
    <s v="Cloudy"/>
    <x v="76"/>
    <n v="0"/>
    <x v="4"/>
  </r>
  <r>
    <n v="33.190404063076002"/>
    <n v="190.815306505422"/>
    <n v="56.968961206687197"/>
    <n v="36.488132623048003"/>
    <n v="4.2698267735307898"/>
    <n v="195.84565183954501"/>
    <n v="22.696121795292601"/>
    <n v="51.422057766044603"/>
    <n v="5.4545551802383496"/>
    <n v="183.725608785313"/>
    <n v="998.16691053597106"/>
    <n v="9.8988256839298501"/>
    <n v="7.8547186398663298"/>
    <n v="31"/>
    <s v="Autumn"/>
    <x v="1"/>
    <n v="35.990685971965902"/>
    <x v="292"/>
    <s v="Monday"/>
    <n v="0"/>
    <n v="12"/>
    <n v="2023"/>
    <s v="Haze"/>
    <x v="61"/>
    <n v="0"/>
    <x v="2"/>
  </r>
  <r>
    <n v="97.319067309572105"/>
    <n v="250.523849694364"/>
    <n v="59.649523460988803"/>
    <n v="18.4706432095537"/>
    <n v="2.2361952276066099"/>
    <n v="77.257112102624902"/>
    <n v="28.253187784503201"/>
    <n v="10.952286157772299"/>
    <n v="8.8147344747089402"/>
    <n v="58.510142155557297"/>
    <n v="985.50724675684"/>
    <n v="4.5490197967879498"/>
    <n v="1.1851277708180199"/>
    <n v="121"/>
    <s v="Winter"/>
    <x v="3"/>
    <n v="49.591084748102297"/>
    <x v="293"/>
    <s v="Friday"/>
    <n v="0"/>
    <n v="5"/>
    <n v="2018"/>
    <s v="Snow"/>
    <x v="2"/>
    <n v="0"/>
    <x v="0"/>
  </r>
  <r>
    <n v="89.221483598368494"/>
    <n v="114.277356101622"/>
    <n v="25.591249406720301"/>
    <n v="10.155684658901301"/>
    <n v="0.68988526878505896"/>
    <n v="192.85919077557699"/>
    <n v="14.596933299387"/>
    <n v="28.719900450534102"/>
    <n v="0.29957667680321298"/>
    <n v="238.28149798684299"/>
    <n v="1011.15994883363"/>
    <n v="27.080947271652899"/>
    <n v="0.220739623564534"/>
    <n v="4"/>
    <s v="Spring"/>
    <x v="2"/>
    <n v="33.8656198640615"/>
    <x v="294"/>
    <s v="Wednesday"/>
    <n v="6"/>
    <n v="11"/>
    <n v="2016"/>
    <s v="Rain"/>
    <x v="57"/>
    <n v="0"/>
    <x v="0"/>
  </r>
  <r>
    <n v="227.27909137325599"/>
    <n v="116.99506825158301"/>
    <n v="8.8546463758050695"/>
    <n v="23.570499493042298"/>
    <n v="3.8956166547135398"/>
    <n v="39.948499567823397"/>
    <n v="16.123729321185799"/>
    <n v="39.477613877838003"/>
    <n v="3.6094777464329"/>
    <n v="192.55572890351399"/>
    <n v="1026.97416729984"/>
    <n v="29.620541900661198"/>
    <n v="0.14359307018675099"/>
    <n v="342"/>
    <s v="Winter"/>
    <x v="1"/>
    <n v="42.449802082957397"/>
    <x v="295"/>
    <s v="Saturday"/>
    <n v="9"/>
    <n v="9"/>
    <n v="2015"/>
    <s v="Haze"/>
    <x v="63"/>
    <n v="1"/>
    <x v="3"/>
  </r>
  <r>
    <n v="138.98626280745299"/>
    <n v="36.446485940253602"/>
    <n v="44.175729885429803"/>
    <n v="4.7709433140531701"/>
    <n v="1.5050189436758299"/>
    <n v="71.897588408884602"/>
    <n v="11.796114147909201"/>
    <n v="41.719056704373997"/>
    <n v="2.0732396775342798"/>
    <n v="173.32238851425399"/>
    <n v="1006.7932680628001"/>
    <n v="24.788549695544599"/>
    <n v="9.3864724521846092"/>
    <n v="53"/>
    <s v="Winter"/>
    <x v="2"/>
    <n v="41.4990131053057"/>
    <x v="296"/>
    <s v="Saturday"/>
    <n v="2"/>
    <n v="4"/>
    <n v="2021"/>
    <s v="Clear"/>
    <x v="94"/>
    <n v="0"/>
    <x v="4"/>
  </r>
  <r>
    <n v="89.297549244696995"/>
    <n v="162.15897907697899"/>
    <n v="28.815490102522599"/>
    <n v="24.9992694403598"/>
    <n v="3.4832257516211498"/>
    <n v="76.515178494764896"/>
    <n v="9.2321039304011503"/>
    <n v="11.0416057506011"/>
    <n v="2.8205111498263502"/>
    <n v="336.84143643673502"/>
    <n v="1025.32450072657"/>
    <n v="14.5859164379278"/>
    <n v="18.664260987404401"/>
    <n v="20"/>
    <s v="Summer"/>
    <x v="3"/>
    <n v="40.590934641489"/>
    <x v="297"/>
    <s v="Wednesday"/>
    <n v="16"/>
    <n v="7"/>
    <n v="2019"/>
    <s v="Cloudy"/>
    <x v="25"/>
    <n v="0"/>
    <x v="0"/>
  </r>
  <r>
    <n v="222.80640352088599"/>
    <n v="230.78128132716299"/>
    <n v="54.713727306490497"/>
    <n v="8.8502011871385804"/>
    <n v="4.2110781216936397"/>
    <n v="53.357273757837604"/>
    <n v="34.2988198676126"/>
    <n v="18.0403750786366"/>
    <n v="7.4486113894267403"/>
    <n v="186.41523967853001"/>
    <n v="1027.6405990651899"/>
    <n v="0.64395714272597604"/>
    <n v="18.240376272576299"/>
    <n v="304"/>
    <s v="Summer"/>
    <x v="2"/>
    <n v="37.256136594529004"/>
    <x v="298"/>
    <s v="Thursday"/>
    <n v="7"/>
    <n v="2"/>
    <n v="2021"/>
    <s v="Fog"/>
    <x v="62"/>
    <n v="1"/>
    <x v="3"/>
  </r>
  <r>
    <n v="141.989644813929"/>
    <n v="271.39765630565398"/>
    <n v="79.979409318768006"/>
    <n v="33.502316876897297"/>
    <n v="4.3261100530069303"/>
    <n v="71.940639689916395"/>
    <n v="29.066038143619402"/>
    <n v="58.270768657839099"/>
    <n v="0.157126629467393"/>
    <n v="190.94285125899199"/>
    <n v="1003.94717108244"/>
    <n v="38.8838271872253"/>
    <n v="18.2009101124676"/>
    <n v="140"/>
    <s v="Spring"/>
    <x v="2"/>
    <n v="46.402121411879499"/>
    <x v="299"/>
    <s v="Tuesday"/>
    <n v="4"/>
    <n v="5"/>
    <n v="2019"/>
    <s v="Haze"/>
    <x v="76"/>
    <n v="0"/>
    <x v="4"/>
  </r>
  <r>
    <n v="134.80993024506401"/>
    <n v="29.101593290828401"/>
    <n v="6.3956443481340202"/>
    <n v="45.044851156548802"/>
    <n v="4.9681463591566803"/>
    <n v="108.271824089402"/>
    <n v="24.2182285724667"/>
    <n v="71.885561959677503"/>
    <n v="6.7210304323780097"/>
    <n v="220.796689043236"/>
    <n v="1036.0435214206"/>
    <n v="40.439169365470498"/>
    <n v="1.9063673685890501"/>
    <n v="427"/>
    <s v="Autumn"/>
    <x v="2"/>
    <n v="45.6494221524393"/>
    <x v="300"/>
    <s v="Tuesday"/>
    <n v="9"/>
    <n v="5"/>
    <n v="2017"/>
    <s v="Clear"/>
    <x v="62"/>
    <n v="1"/>
    <x v="4"/>
  </r>
  <r>
    <n v="127.72261515549999"/>
    <n v="133.65114404150501"/>
    <n v="12.9482132663213"/>
    <n v="6.6048762338719698"/>
    <n v="3.6172847247625701"/>
    <n v="30.4547084372605"/>
    <n v="15.4585489225699"/>
    <n v="73.936407882095494"/>
    <n v="5.0812636511850799"/>
    <n v="349.91682893973098"/>
    <n v="1038.7548224003699"/>
    <n v="32.849776170734302"/>
    <n v="11.710475321336601"/>
    <n v="443"/>
    <s v="Winter"/>
    <x v="3"/>
    <n v="32.6558303751236"/>
    <x v="301"/>
    <s v="Tuesday"/>
    <n v="12"/>
    <n v="12"/>
    <n v="2016"/>
    <s v="Fog"/>
    <x v="88"/>
    <n v="1"/>
    <x v="4"/>
  </r>
  <r>
    <n v="55.0766305837777"/>
    <n v="26.9437688248419"/>
    <n v="54.111460896688499"/>
    <n v="39.619784084879797"/>
    <n v="0.82726397222135895"/>
    <n v="67.518254456986497"/>
    <n v="35.083793142458802"/>
    <n v="99.079252247033494"/>
    <n v="8.7395435827018009"/>
    <n v="178.29936729026201"/>
    <n v="1013.73210993985"/>
    <n v="24.8769763272036"/>
    <n v="8.6021757700479693"/>
    <n v="294"/>
    <s v="Summer"/>
    <x v="2"/>
    <n v="26.6066895512188"/>
    <x v="302"/>
    <s v="Sunday"/>
    <n v="19"/>
    <n v="11"/>
    <n v="2020"/>
    <s v="Haze"/>
    <x v="51"/>
    <n v="0"/>
    <x v="2"/>
  </r>
  <r>
    <n v="159.95070821093501"/>
    <n v="158.640263658599"/>
    <n v="85.271528396771004"/>
    <n v="46.600879118975698"/>
    <n v="3.38226690929574"/>
    <n v="78.248625454345103"/>
    <n v="30.533237748532802"/>
    <n v="39.469195597375403"/>
    <n v="4.9418225910172104"/>
    <n v="271.39937093469098"/>
    <n v="1012.69619688322"/>
    <n v="5.9389307807228597"/>
    <n v="7.7244431432073597"/>
    <n v="405"/>
    <s v="Autumn"/>
    <x v="1"/>
    <n v="45.4660870942229"/>
    <x v="303"/>
    <s v="Monday"/>
    <n v="23"/>
    <n v="9"/>
    <n v="2024"/>
    <s v="Fog"/>
    <x v="93"/>
    <n v="1"/>
    <x v="1"/>
  </r>
  <r>
    <n v="179.70238823385699"/>
    <n v="145.05838522464001"/>
    <n v="93.855178370439106"/>
    <n v="24.1319814911019"/>
    <n v="3.2205611709861302"/>
    <n v="175.83437187066301"/>
    <n v="0.197658452185349"/>
    <n v="14.1705266891694"/>
    <n v="7.3599879683687899"/>
    <n v="309.92049799601898"/>
    <n v="1016.39092499717"/>
    <n v="35.669338417823496"/>
    <n v="1.7587892928759901"/>
    <n v="92"/>
    <s v="Spring"/>
    <x v="2"/>
    <n v="46.459329434563699"/>
    <x v="304"/>
    <s v="Thursday"/>
    <n v="3"/>
    <n v="10"/>
    <n v="2021"/>
    <s v="Cloudy"/>
    <x v="68"/>
    <n v="0"/>
    <x v="1"/>
  </r>
  <r>
    <n v="36.969745508716898"/>
    <n v="121.782435853156"/>
    <n v="76.259646262093497"/>
    <n v="5.6157430558117802"/>
    <n v="4.16391693756806"/>
    <n v="180.46480696660799"/>
    <n v="-9.9257007883653792"/>
    <n v="23.0827905952689"/>
    <n v="0.24396184675205199"/>
    <n v="175.60742544106699"/>
    <n v="1028.7399508329399"/>
    <n v="0.131591241836193"/>
    <n v="2.81546690194704"/>
    <n v="249"/>
    <s v="Spring"/>
    <x v="0"/>
    <n v="44.788866451361102"/>
    <x v="305"/>
    <s v="Monday"/>
    <n v="11"/>
    <n v="11"/>
    <n v="2017"/>
    <s v="Clear"/>
    <x v="12"/>
    <n v="0"/>
    <x v="2"/>
  </r>
  <r>
    <n v="60.041783640489101"/>
    <n v="235.625548731826"/>
    <n v="17.0719908002336"/>
    <n v="8.5079467911470292"/>
    <n v="2.0812284433727202"/>
    <n v="107.82171965008899"/>
    <n v="25.3284738008063"/>
    <n v="63.431062992559397"/>
    <n v="8.6899079362121601"/>
    <n v="216.59576526480399"/>
    <n v="990.14141162777196"/>
    <n v="12.170836602143901"/>
    <n v="3.4791506884074401"/>
    <n v="105"/>
    <s v="Spring"/>
    <x v="2"/>
    <n v="42.986233462806197"/>
    <x v="306"/>
    <s v="Thursday"/>
    <n v="6"/>
    <n v="11"/>
    <n v="2018"/>
    <s v="Rain"/>
    <x v="54"/>
    <n v="0"/>
    <x v="2"/>
  </r>
  <r>
    <n v="161.44754159111801"/>
    <n v="120.59970164236"/>
    <n v="41.805703582664599"/>
    <n v="15.550948937054001"/>
    <n v="3.6170414564110498"/>
    <n v="152.246722346425"/>
    <n v="-2.4821916785196301"/>
    <n v="39.511704554308302"/>
    <n v="5.2910602409982097"/>
    <n v="278.55174070269999"/>
    <n v="990.49296770608498"/>
    <n v="44.657269731909501"/>
    <n v="12.760141025163399"/>
    <n v="159"/>
    <s v="Summer"/>
    <x v="4"/>
    <n v="36.403798020178399"/>
    <x v="307"/>
    <s v="Wednesday"/>
    <n v="3"/>
    <n v="6"/>
    <n v="2016"/>
    <s v="Fog"/>
    <x v="95"/>
    <n v="0"/>
    <x v="1"/>
  </r>
  <r>
    <n v="27.731793900233502"/>
    <n v="46.046826965311702"/>
    <n v="25.003868761143099"/>
    <n v="36.232692003543796"/>
    <n v="2.5175393640892998"/>
    <n v="144.32864979351501"/>
    <n v="4.5970975970870498"/>
    <n v="17.806723049456401"/>
    <n v="7.5996582215734696"/>
    <n v="126.759843727716"/>
    <n v="1035.6332886508701"/>
    <n v="49.660066874197703"/>
    <n v="15.147056151787501"/>
    <n v="198"/>
    <s v="Spring"/>
    <x v="2"/>
    <n v="28.9753501968178"/>
    <x v="308"/>
    <s v="Saturday"/>
    <n v="9"/>
    <n v="2"/>
    <n v="2023"/>
    <s v="Cloudy"/>
    <x v="32"/>
    <n v="0"/>
    <x v="2"/>
  </r>
  <r>
    <n v="198.760396932611"/>
    <n v="132.01605994731599"/>
    <n v="22.277275944918401"/>
    <n v="39.836829991538501"/>
    <n v="2.9446363730988598"/>
    <n v="69.349752219839402"/>
    <n v="-5.5928699631747296"/>
    <n v="96.7817147652286"/>
    <n v="4.3063664633907903"/>
    <n v="271.34659222443599"/>
    <n v="1034.86206597398"/>
    <n v="45.564357883807403"/>
    <n v="15.4067340713086"/>
    <n v="77"/>
    <s v="Spring"/>
    <x v="1"/>
    <n v="35.892835690820299"/>
    <x v="309"/>
    <s v="Wednesday"/>
    <n v="22"/>
    <n v="7"/>
    <n v="2023"/>
    <s v="Fog"/>
    <x v="55"/>
    <n v="0"/>
    <x v="1"/>
  </r>
  <r>
    <n v="126.22691552456099"/>
    <n v="27.303049204592199"/>
    <n v="80.154305657677398"/>
    <n v="44.778581299407499"/>
    <n v="4.8045618508103596"/>
    <n v="22.777724018714999"/>
    <n v="25.118765418289499"/>
    <n v="29.4746774650026"/>
    <n v="5.49182344744586"/>
    <n v="109.789770513015"/>
    <n v="1033.96256600485"/>
    <n v="30.424363521370001"/>
    <n v="7.7236053684756403"/>
    <n v="484"/>
    <s v="Summer"/>
    <x v="1"/>
    <n v="32.096166181898901"/>
    <x v="310"/>
    <s v="Saturday"/>
    <n v="10"/>
    <n v="11"/>
    <n v="2024"/>
    <s v="Fog"/>
    <x v="16"/>
    <n v="1"/>
    <x v="4"/>
  </r>
  <r>
    <n v="239.59339238168101"/>
    <n v="38.760307501030297"/>
    <n v="10.719832877792999"/>
    <n v="12.288620623145601"/>
    <n v="4.1767291753326496"/>
    <n v="66.606292636911704"/>
    <n v="14.245575809119799"/>
    <n v="36.556299160793898"/>
    <n v="8.0834729955373597"/>
    <n v="58.062782227458399"/>
    <n v="999.04835125627005"/>
    <n v="22.827854667771401"/>
    <n v="6.6281015086455"/>
    <n v="279"/>
    <s v="Spring"/>
    <x v="0"/>
    <n v="47.847131352337101"/>
    <x v="311"/>
    <s v="Friday"/>
    <n v="2"/>
    <n v="9"/>
    <n v="2021"/>
    <s v="Snow"/>
    <x v="47"/>
    <n v="0"/>
    <x v="3"/>
  </r>
  <r>
    <n v="153.75158091735"/>
    <n v="196.24373704612199"/>
    <n v="66.490266536811305"/>
    <n v="38.765273995996502"/>
    <n v="4.9795580330777298"/>
    <n v="175.105323358308"/>
    <n v="3.5546535531258501"/>
    <n v="26.412000923070401"/>
    <n v="8.1532383079341901"/>
    <n v="157.85802023646301"/>
    <n v="1020.96921997014"/>
    <n v="7.6602969717531805E-2"/>
    <n v="12.150388789111201"/>
    <n v="90"/>
    <s v="Winter"/>
    <x v="4"/>
    <n v="32.016494107732903"/>
    <x v="312"/>
    <s v="Thursday"/>
    <n v="1"/>
    <n v="11"/>
    <n v="2015"/>
    <s v="Clear"/>
    <x v="42"/>
    <n v="0"/>
    <x v="4"/>
  </r>
  <r>
    <n v="16.410249217024202"/>
    <n v="116.391077441428"/>
    <n v="76.563478674705493"/>
    <n v="34.494901761727299"/>
    <n v="2.1496274428097402"/>
    <n v="11.6089859401044"/>
    <n v="-9.2938175733324702"/>
    <n v="94.534551440828395"/>
    <n v="5.9922920284584897"/>
    <n v="197.30906281991901"/>
    <n v="988.20803518955199"/>
    <n v="31.764113478796599"/>
    <n v="18.8306954774398"/>
    <n v="267"/>
    <s v="Spring"/>
    <x v="4"/>
    <n v="32.757629608306402"/>
    <x v="313"/>
    <s v="Saturday"/>
    <n v="5"/>
    <n v="8"/>
    <n v="2024"/>
    <s v="Snow"/>
    <x v="41"/>
    <n v="0"/>
    <x v="5"/>
  </r>
  <r>
    <n v="207.08838824248701"/>
    <n v="26.222540917033701"/>
    <n v="91.877742271033995"/>
    <n v="5.1210384875489101"/>
    <n v="0.60233945145055501"/>
    <n v="140.92767388387"/>
    <n v="29.051129961316398"/>
    <n v="94.976375274115497"/>
    <n v="7.1005858582368999"/>
    <n v="46.459529095706202"/>
    <n v="1010.08209604883"/>
    <n v="8.6710427716160492"/>
    <n v="9.4971257652576906"/>
    <n v="124"/>
    <s v="Spring"/>
    <x v="0"/>
    <n v="25.743030381870099"/>
    <x v="314"/>
    <s v="Wednesday"/>
    <n v="9"/>
    <n v="2"/>
    <n v="2017"/>
    <s v="Clear"/>
    <x v="44"/>
    <n v="0"/>
    <x v="3"/>
  </r>
  <r>
    <n v="67.432837191372897"/>
    <n v="38.252005813337597"/>
    <n v="81.405955683660096"/>
    <n v="15.349877794551301"/>
    <n v="2.4175557858527199"/>
    <n v="68.763126234640197"/>
    <n v="-7.0923765801723597"/>
    <n v="26.7674199672913"/>
    <n v="9.3479047229877299"/>
    <n v="120.573136891091"/>
    <n v="1041.0199829339199"/>
    <n v="20.2115640258721"/>
    <n v="6.1008900189980801"/>
    <n v="173"/>
    <s v="Winter"/>
    <x v="3"/>
    <n v="20.838706155875599"/>
    <x v="315"/>
    <s v="Saturday"/>
    <n v="9"/>
    <n v="2"/>
    <n v="2021"/>
    <s v="Haze"/>
    <x v="64"/>
    <n v="0"/>
    <x v="2"/>
  </r>
  <r>
    <n v="85.307008221102905"/>
    <n v="287.468934333037"/>
    <n v="83.359949213436394"/>
    <n v="43.880933576036298"/>
    <n v="1.7614013726684301"/>
    <n v="155.50031398179399"/>
    <n v="4.9342724077564304"/>
    <n v="60.809375337625497"/>
    <n v="6.9480484134476201"/>
    <n v="139.435206579018"/>
    <n v="1010.68168477784"/>
    <n v="31.6553708119948"/>
    <n v="9.8460959221635793"/>
    <n v="351"/>
    <s v="Spring"/>
    <x v="1"/>
    <n v="27.476089941246101"/>
    <x v="316"/>
    <s v="Saturday"/>
    <n v="9"/>
    <n v="10"/>
    <n v="2021"/>
    <s v="Rain"/>
    <x v="16"/>
    <n v="1"/>
    <x v="0"/>
  </r>
  <r>
    <n v="204.48435384453899"/>
    <n v="256.56824494777402"/>
    <n v="70.488337790871796"/>
    <n v="10.8724196337125"/>
    <n v="0.65490284622533901"/>
    <n v="154.422144788748"/>
    <n v="21.503254037908199"/>
    <n v="35.484178960192096"/>
    <n v="2.1103483905686602"/>
    <n v="192.25018287020299"/>
    <n v="1028.0221907738501"/>
    <n v="48.024729020533897"/>
    <n v="10.992827050780299"/>
    <n v="392"/>
    <s v="Spring"/>
    <x v="3"/>
    <n v="39.647608417009302"/>
    <x v="317"/>
    <s v="Monday"/>
    <n v="19"/>
    <n v="4"/>
    <n v="2024"/>
    <s v="Haze"/>
    <x v="14"/>
    <n v="1"/>
    <x v="3"/>
  </r>
  <r>
    <n v="132.24960408127501"/>
    <n v="264.00470721314701"/>
    <n v="89.934822421421302"/>
    <n v="22.091399078548701"/>
    <n v="1.18183981352902"/>
    <n v="25.0057995874539"/>
    <n v="7.3651088374440796"/>
    <n v="19.960268586483"/>
    <n v="3.2719452864251402"/>
    <n v="204.37142512064401"/>
    <n v="1014.69844185882"/>
    <n v="43.110326522875503"/>
    <n v="7.3352505456033104"/>
    <n v="462"/>
    <s v="Winter"/>
    <x v="4"/>
    <n v="36.077304353996503"/>
    <x v="318"/>
    <s v="Wednesday"/>
    <n v="14"/>
    <n v="4"/>
    <n v="2018"/>
    <s v="Clear"/>
    <x v="40"/>
    <n v="1"/>
    <x v="4"/>
  </r>
  <r>
    <n v="91.967328441742197"/>
    <n v="99.470219822061395"/>
    <n v="20.430375540368299"/>
    <n v="14.089467582398701"/>
    <n v="0.60623565956618297"/>
    <n v="107.363054751807"/>
    <n v="39.376430854709703"/>
    <n v="51.470039171279097"/>
    <n v="9.8702170716473692"/>
    <n v="278.026132440357"/>
    <n v="985.82909492283"/>
    <n v="22.155971616058299"/>
    <n v="0.30482067192454698"/>
    <n v="301"/>
    <s v="Winter"/>
    <x v="2"/>
    <n v="26.483583509176899"/>
    <x v="319"/>
    <s v="Monday"/>
    <n v="12"/>
    <n v="10"/>
    <n v="2023"/>
    <s v="Fog"/>
    <x v="86"/>
    <n v="1"/>
    <x v="0"/>
  </r>
  <r>
    <n v="76.064449954140898"/>
    <n v="142.47932667159699"/>
    <n v="68.670935107443796"/>
    <n v="37.473396859381403"/>
    <n v="0.61240614697528195"/>
    <n v="199.14304360942299"/>
    <n v="8.1150756987764101"/>
    <n v="98.413931280048203"/>
    <n v="4.0589214298075502"/>
    <n v="297.294106501177"/>
    <n v="1008.86921932394"/>
    <n v="15.451484206648299"/>
    <n v="19.513016400653299"/>
    <n v="453"/>
    <s v="Summer"/>
    <x v="0"/>
    <n v="26.9364809970251"/>
    <x v="320"/>
    <s v="Friday"/>
    <n v="19"/>
    <n v="3"/>
    <n v="2016"/>
    <s v="Rain"/>
    <x v="68"/>
    <n v="1"/>
    <x v="0"/>
  </r>
  <r>
    <n v="184.12187072269401"/>
    <n v="133.274169740882"/>
    <n v="91.549756584751805"/>
    <n v="16.3084064557343"/>
    <n v="3.7675034384657802"/>
    <n v="49.503401283270897"/>
    <n v="-8.7442730334881098"/>
    <n v="17.286046098166299"/>
    <n v="5.5420280302149196"/>
    <n v="237.200465242863"/>
    <n v="1022.56803111515"/>
    <n v="37.0408175200592"/>
    <n v="2.2882126997600301"/>
    <n v="129"/>
    <s v="Summer"/>
    <x v="3"/>
    <n v="45.516915215373302"/>
    <x v="321"/>
    <s v="Saturday"/>
    <n v="21"/>
    <n v="6"/>
    <n v="2020"/>
    <s v="Rain"/>
    <x v="49"/>
    <n v="0"/>
    <x v="1"/>
  </r>
  <r>
    <n v="212.021035158242"/>
    <n v="116.662412131138"/>
    <n v="78.641586333472404"/>
    <n v="38.304020383548497"/>
    <n v="4.6243997317502297"/>
    <n v="24.9788569736608"/>
    <n v="33.666389686148598"/>
    <n v="15.5857385046451"/>
    <n v="8.6382666138360396"/>
    <n v="294.03216008120899"/>
    <n v="1048.7059712334001"/>
    <n v="16.597899019637399"/>
    <n v="6.01381003924058"/>
    <n v="340"/>
    <s v="Winter"/>
    <x v="2"/>
    <n v="30.695639879142899"/>
    <x v="322"/>
    <s v="Tuesday"/>
    <n v="17"/>
    <n v="6"/>
    <n v="2016"/>
    <s v="Fog"/>
    <x v="90"/>
    <n v="1"/>
    <x v="3"/>
  </r>
  <r>
    <n v="31.6300489497382"/>
    <n v="176.469698914764"/>
    <n v="51.041611629137101"/>
    <n v="12.9475863027195"/>
    <n v="2.2849441698724302"/>
    <n v="188.93708325931701"/>
    <n v="0.22626177127816699"/>
    <n v="10.157710951551399"/>
    <n v="8.6862968472978199"/>
    <n v="98.718373232105094"/>
    <n v="998.48917173754796"/>
    <n v="16.673950609359"/>
    <n v="19.2927006693671"/>
    <n v="402"/>
    <s v="Summer"/>
    <x v="4"/>
    <n v="25.8795515432058"/>
    <x v="323"/>
    <s v="Friday"/>
    <n v="3"/>
    <n v="7"/>
    <n v="2016"/>
    <s v="Cloudy"/>
    <x v="59"/>
    <n v="1"/>
    <x v="2"/>
  </r>
  <r>
    <n v="233.70499215661999"/>
    <n v="232.10466948248799"/>
    <n v="30.042220931604501"/>
    <n v="27.2019554474447"/>
    <n v="1.2071160731641599"/>
    <n v="158.147705432159"/>
    <n v="22.687949490145101"/>
    <n v="35.755745964111597"/>
    <n v="3.5383982884245402"/>
    <n v="279.57872376220803"/>
    <n v="1029.89442296165"/>
    <n v="32.635698933748898"/>
    <n v="5.9221036383166101"/>
    <n v="374"/>
    <s v="Summer"/>
    <x v="2"/>
    <n v="33.014064884256001"/>
    <x v="324"/>
    <s v="Saturday"/>
    <n v="19"/>
    <n v="1"/>
    <n v="2021"/>
    <s v="Clear"/>
    <x v="18"/>
    <n v="1"/>
    <x v="3"/>
  </r>
  <r>
    <n v="81.890999273905607"/>
    <n v="106.127418765987"/>
    <n v="44.138100201107598"/>
    <n v="35.582432755546897"/>
    <n v="2.00252185294443"/>
    <n v="197.99921459757601"/>
    <n v="15.761338526946201"/>
    <n v="52.005509356810201"/>
    <n v="4.7121812238158602"/>
    <n v="130.52069666578501"/>
    <n v="1040.5663584137701"/>
    <n v="45.638369395837202"/>
    <n v="16.738139895276198"/>
    <n v="207"/>
    <s v="Summer"/>
    <x v="1"/>
    <n v="32.675414444982103"/>
    <x v="325"/>
    <s v="Wednesday"/>
    <n v="15"/>
    <n v="1"/>
    <n v="2019"/>
    <s v="Haze"/>
    <x v="68"/>
    <n v="0"/>
    <x v="0"/>
  </r>
  <r>
    <n v="206.32142086385701"/>
    <n v="282.22902823764599"/>
    <n v="85.359807736444296"/>
    <n v="26.04365368349"/>
    <n v="0.57357320113086696"/>
    <n v="135.15627937451501"/>
    <n v="19.363762531785099"/>
    <n v="60.070964970993202"/>
    <n v="1.3876294436141099"/>
    <n v="154.70015029635101"/>
    <n v="1035.90370521"/>
    <n v="41.536954243556004"/>
    <n v="13.701645293820601"/>
    <n v="495"/>
    <s v="Summer"/>
    <x v="0"/>
    <n v="34.027584256136699"/>
    <x v="326"/>
    <s v="Saturday"/>
    <n v="16"/>
    <n v="11"/>
    <n v="2024"/>
    <s v="Cloudy"/>
    <x v="46"/>
    <n v="1"/>
    <x v="3"/>
  </r>
  <r>
    <n v="38.4069603445692"/>
    <n v="240.133919215178"/>
    <n v="93.138180759413601"/>
    <n v="22.054341160586201"/>
    <n v="4.3491757346170896"/>
    <n v="10.916190693973601"/>
    <n v="35.913150368529898"/>
    <n v="53.823341007923801"/>
    <n v="9.3694531034557809"/>
    <n v="76.335583477825494"/>
    <n v="986.01734636504204"/>
    <n v="19.457621588615002"/>
    <n v="12.024853678885499"/>
    <n v="105"/>
    <s v="Winter"/>
    <x v="2"/>
    <n v="45.007557408738599"/>
    <x v="327"/>
    <s v="Tuesday"/>
    <n v="15"/>
    <n v="11"/>
    <n v="2018"/>
    <s v="Fog"/>
    <x v="5"/>
    <n v="0"/>
    <x v="2"/>
  </r>
  <r>
    <n v="221.04931400204899"/>
    <n v="252.591093549569"/>
    <n v="99.003681464443304"/>
    <n v="26.897472853080799"/>
    <n v="0.88108911458046502"/>
    <n v="196.50254645463099"/>
    <n v="-4.8490842082937604"/>
    <n v="46.760481366504699"/>
    <n v="9.3225390226061595"/>
    <n v="71.350650105233399"/>
    <n v="981.74102531245796"/>
    <n v="34.4511355211379"/>
    <n v="10.2007128209261"/>
    <n v="398"/>
    <s v="Winter"/>
    <x v="4"/>
    <n v="43.631025654966599"/>
    <x v="328"/>
    <s v="Friday"/>
    <n v="7"/>
    <n v="8"/>
    <n v="2023"/>
    <s v="Cloudy"/>
    <x v="62"/>
    <n v="1"/>
    <x v="3"/>
  </r>
  <r>
    <n v="78.635010952256494"/>
    <n v="143.226035084053"/>
    <n v="28.423722043295101"/>
    <n v="9.4918042920095402"/>
    <n v="1.45936025722966"/>
    <n v="109.261139167119"/>
    <n v="7.7679830307479998"/>
    <n v="24.565852132313701"/>
    <n v="9.4495117445119305"/>
    <n v="25.866039509139199"/>
    <n v="1038.6519161126801"/>
    <n v="20.8796128228493"/>
    <n v="10.859275705042201"/>
    <n v="207"/>
    <s v="Spring"/>
    <x v="0"/>
    <n v="20.743902627173899"/>
    <x v="329"/>
    <s v="Tuesday"/>
    <n v="2"/>
    <n v="8"/>
    <n v="2018"/>
    <s v="Rain"/>
    <x v="12"/>
    <n v="0"/>
    <x v="0"/>
  </r>
  <r>
    <n v="132.10692500914701"/>
    <n v="105.163086659584"/>
    <n v="65.162174706493801"/>
    <n v="45.3460273476122"/>
    <n v="4.88510482531479"/>
    <n v="150.100787865282"/>
    <n v="29.0851903076552"/>
    <n v="57.640581452108002"/>
    <n v="2.4789089177335599"/>
    <n v="134.222994711875"/>
    <n v="1035.69842763974"/>
    <n v="42.9635706781092"/>
    <n v="15.365482142158699"/>
    <n v="457"/>
    <s v="Spring"/>
    <x v="1"/>
    <n v="38.217952892909203"/>
    <x v="330"/>
    <s v="Sunday"/>
    <n v="7"/>
    <n v="10"/>
    <n v="2019"/>
    <s v="Snow"/>
    <x v="16"/>
    <n v="1"/>
    <x v="4"/>
  </r>
  <r>
    <n v="102.771341329756"/>
    <n v="59.347265502117601"/>
    <n v="30.338333268976498"/>
    <n v="17.375179994142702"/>
    <n v="2.79998119899341"/>
    <n v="165.16518088976801"/>
    <n v="-5.1509917120862001"/>
    <n v="99.980288544683205"/>
    <n v="4.1265837939098402"/>
    <n v="18.7922173385954"/>
    <n v="1012.05195634891"/>
    <n v="33.050775104305998"/>
    <n v="5.0596672509014899"/>
    <n v="62"/>
    <s v="Autumn"/>
    <x v="0"/>
    <n v="29.537064769460201"/>
    <x v="331"/>
    <s v="Sunday"/>
    <n v="13"/>
    <n v="11"/>
    <n v="2017"/>
    <s v="Rain"/>
    <x v="79"/>
    <n v="0"/>
    <x v="0"/>
  </r>
  <r>
    <n v="215.964413166772"/>
    <n v="199.505290542545"/>
    <n v="24.345218238957401"/>
    <n v="15.308294266144101"/>
    <n v="4.0445391562795097"/>
    <n v="52.009092308778797"/>
    <n v="8.98018823036778"/>
    <n v="83.726669602167306"/>
    <n v="3.6250556413210999"/>
    <n v="268.827318002298"/>
    <n v="1026.1405759450599"/>
    <n v="17.937957978156899"/>
    <n v="19.7800609723908"/>
    <n v="272"/>
    <s v="Spring"/>
    <x v="4"/>
    <n v="47.309354307426602"/>
    <x v="332"/>
    <s v="Friday"/>
    <n v="19"/>
    <n v="10"/>
    <n v="2016"/>
    <s v="Rain"/>
    <x v="25"/>
    <n v="0"/>
    <x v="3"/>
  </r>
  <r>
    <n v="206.17502909907299"/>
    <n v="97.868773493323999"/>
    <n v="20.8076066452867"/>
    <n v="18.2816967489237"/>
    <n v="4.8249917404886196"/>
    <n v="122.240228550702"/>
    <n v="24.9548447825251"/>
    <n v="64.102021931770096"/>
    <n v="1.89523689783278"/>
    <n v="79.596430049867195"/>
    <n v="1046.5811598121199"/>
    <n v="33.977736600776801"/>
    <n v="16.4179631493739"/>
    <n v="409"/>
    <s v="Summer"/>
    <x v="1"/>
    <n v="42.4798222181049"/>
    <x v="333"/>
    <s v="Sunday"/>
    <n v="0"/>
    <n v="1"/>
    <n v="2015"/>
    <s v="Rain"/>
    <x v="59"/>
    <n v="1"/>
    <x v="3"/>
  </r>
  <r>
    <n v="204.14844657953199"/>
    <n v="123.44255733185599"/>
    <n v="36.429565039970797"/>
    <n v="5.0262490714230399"/>
    <n v="0.92718877321915805"/>
    <n v="112.789393566595"/>
    <n v="-0.18108993124178499"/>
    <n v="27.1045032209074"/>
    <n v="7.9442939239317099"/>
    <n v="327.73969788239702"/>
    <n v="1017.16168318666"/>
    <n v="40.534723370532902"/>
    <n v="1.8917595661134701"/>
    <n v="108"/>
    <s v="Winter"/>
    <x v="1"/>
    <n v="32.268337814728902"/>
    <x v="334"/>
    <s v="Thursday"/>
    <n v="20"/>
    <n v="11"/>
    <n v="2018"/>
    <s v="Rain"/>
    <x v="15"/>
    <n v="0"/>
    <x v="3"/>
  </r>
  <r>
    <n v="16.909651631054601"/>
    <n v="278.79296155558001"/>
    <n v="34.429026326380999"/>
    <n v="16.744442161716002"/>
    <n v="4.5298005943582504"/>
    <n v="121.687714108739"/>
    <n v="-7.4725628109997899"/>
    <n v="52.327395491650101"/>
    <n v="5.57589034576724"/>
    <n v="54.426531689491803"/>
    <n v="998.37466637284194"/>
    <n v="10.5151897934229"/>
    <n v="18.5379406439964"/>
    <n v="0"/>
    <s v="Autumn"/>
    <x v="0"/>
    <n v="43.506118213260002"/>
    <x v="335"/>
    <s v="Saturday"/>
    <n v="13"/>
    <n v="6"/>
    <n v="2022"/>
    <s v="Rain"/>
    <x v="17"/>
    <n v="0"/>
    <x v="5"/>
  </r>
  <r>
    <n v="76.331802303765699"/>
    <n v="218.22791037591901"/>
    <n v="8.5220840852820707"/>
    <n v="31.772602308228102"/>
    <n v="2.35072135083922"/>
    <n v="83.298829596660894"/>
    <n v="36.919794719909902"/>
    <n v="13.8030061332688"/>
    <n v="7.2873353573913304"/>
    <n v="241.08364008513399"/>
    <n v="1023.22605996147"/>
    <n v="15.284448111238801"/>
    <n v="8.5887609764844104"/>
    <n v="364"/>
    <s v="Summer"/>
    <x v="0"/>
    <n v="45.969418702597999"/>
    <x v="336"/>
    <s v="Friday"/>
    <n v="22"/>
    <n v="3"/>
    <n v="2021"/>
    <s v="Haze"/>
    <x v="10"/>
    <n v="1"/>
    <x v="0"/>
  </r>
  <r>
    <n v="131.05086819658399"/>
    <n v="114.295439536977"/>
    <n v="91.411559201010306"/>
    <n v="8.3355513978745996"/>
    <n v="4.3584090716571602"/>
    <n v="186.17909405947501"/>
    <n v="18.101640480014499"/>
    <n v="46.843991965503299"/>
    <n v="6.6866617036091798"/>
    <n v="25.420411336773402"/>
    <n v="995.90267635852297"/>
    <n v="12.690690655668201"/>
    <n v="13.460481745079299"/>
    <n v="489"/>
    <s v="Spring"/>
    <x v="4"/>
    <n v="37.061834337486701"/>
    <x v="337"/>
    <s v="Thursday"/>
    <n v="17"/>
    <n v="5"/>
    <n v="2016"/>
    <s v="Haze"/>
    <x v="58"/>
    <n v="1"/>
    <x v="4"/>
  </r>
  <r>
    <n v="66.882891549626805"/>
    <n v="138.79012980793101"/>
    <n v="94.775701567868595"/>
    <n v="42.893042623585899"/>
    <n v="2.8788097886506998"/>
    <n v="71.425038414860794"/>
    <n v="-8.3166029333023896"/>
    <n v="86.769379726175799"/>
    <n v="9.0354978910843595"/>
    <n v="271.39213974575398"/>
    <n v="1048.95276048704"/>
    <n v="14.6972163697006"/>
    <n v="13.624006349066301"/>
    <n v="465"/>
    <s v="Spring"/>
    <x v="3"/>
    <n v="41.737253111843501"/>
    <x v="338"/>
    <s v="Tuesday"/>
    <n v="22"/>
    <n v="4"/>
    <n v="2020"/>
    <s v="Rain"/>
    <x v="5"/>
    <n v="1"/>
    <x v="2"/>
  </r>
  <r>
    <n v="115.231100305033"/>
    <n v="98.644474072247505"/>
    <n v="74.848468569688094"/>
    <n v="8.0394311322908099"/>
    <n v="3.2629760860252199"/>
    <n v="90.378972117182002"/>
    <n v="-1.4738373884536999"/>
    <n v="27.777360630097299"/>
    <n v="7.2854656187060396"/>
    <n v="210.21847289164899"/>
    <n v="1033.9235613861599"/>
    <n v="11.088689794025701"/>
    <n v="12.0299193788303"/>
    <n v="33"/>
    <s v="Summer"/>
    <x v="0"/>
    <n v="26.264575217632"/>
    <x v="339"/>
    <s v="Thursday"/>
    <n v="1"/>
    <n v="9"/>
    <n v="2022"/>
    <s v="Clear"/>
    <x v="94"/>
    <n v="0"/>
    <x v="4"/>
  </r>
  <r>
    <n v="176.00343185877699"/>
    <n v="249.758163271207"/>
    <n v="20.827138120719699"/>
    <n v="33.246235995087297"/>
    <n v="0.13052777827946299"/>
    <n v="98.622489756573799"/>
    <n v="19.2125044057662"/>
    <n v="29.943833704341799"/>
    <n v="1.7948204792303899"/>
    <n v="260.74944782771098"/>
    <n v="1045.5115498812399"/>
    <n v="43.988456990590699"/>
    <n v="10.6109148346822"/>
    <n v="199"/>
    <s v="Summer"/>
    <x v="3"/>
    <n v="22.085938909331901"/>
    <x v="340"/>
    <s v="Sunday"/>
    <n v="12"/>
    <n v="6"/>
    <n v="2019"/>
    <s v="Cloudy"/>
    <x v="76"/>
    <n v="0"/>
    <x v="1"/>
  </r>
  <r>
    <n v="81.507810227403596"/>
    <n v="242.719638878496"/>
    <n v="91.321504235822502"/>
    <n v="22.112902953552201"/>
    <n v="0.76239197844207995"/>
    <n v="177.64853840479401"/>
    <n v="2.6415911379776702"/>
    <n v="63.764410676739402"/>
    <n v="5.3145234493073001"/>
    <n v="49.419838306702502"/>
    <n v="1047.29129600224"/>
    <n v="47.771243780889002"/>
    <n v="19.747211580876801"/>
    <n v="291"/>
    <s v="Winter"/>
    <x v="0"/>
    <n v="24.187182563549602"/>
    <x v="341"/>
    <s v="Saturday"/>
    <n v="13"/>
    <n v="8"/>
    <n v="2024"/>
    <s v="Fog"/>
    <x v="96"/>
    <n v="0"/>
    <x v="0"/>
  </r>
  <r>
    <n v="152.13799383987799"/>
    <n v="207.977533003997"/>
    <n v="37.985352292539297"/>
    <n v="33.038086177990202"/>
    <n v="2.3330967620335601"/>
    <n v="107.20327476388201"/>
    <n v="14.008427624099699"/>
    <n v="47.285964382143803"/>
    <n v="7.2822026577360797"/>
    <n v="270.05855833054602"/>
    <n v="1030.5636925461399"/>
    <n v="23.3015594102744"/>
    <n v="12.490475181859001"/>
    <n v="356"/>
    <s v="Autumn"/>
    <x v="2"/>
    <n v="47.577425239608203"/>
    <x v="342"/>
    <s v="Sunday"/>
    <n v="20"/>
    <n v="8"/>
    <n v="2016"/>
    <s v="Rain"/>
    <x v="87"/>
    <n v="1"/>
    <x v="4"/>
  </r>
  <r>
    <n v="156.459772881379"/>
    <n v="141.76716287017001"/>
    <n v="63.409548865552203"/>
    <n v="30.085602185219699"/>
    <n v="4.0368910986247597"/>
    <n v="34.980185932203199"/>
    <n v="-1.6757095727345701"/>
    <n v="16.0251442051742"/>
    <n v="1.8743662294154999"/>
    <n v="268.10879444885097"/>
    <n v="1011.59429395533"/>
    <n v="1.17705207379042"/>
    <n v="13.3154623745981"/>
    <n v="121"/>
    <s v="Autumn"/>
    <x v="1"/>
    <n v="21.853090864061201"/>
    <x v="343"/>
    <s v="Tuesday"/>
    <n v="9"/>
    <n v="12"/>
    <n v="2015"/>
    <s v="Snow"/>
    <x v="91"/>
    <n v="0"/>
    <x v="4"/>
  </r>
  <r>
    <n v="78.949133908763301"/>
    <n v="69.914243362103306"/>
    <n v="83.695673996073396"/>
    <n v="25.248525327003701"/>
    <n v="1.1076084708415299"/>
    <n v="12.809451413247301"/>
    <n v="25.768137333382999"/>
    <n v="96.755540631117299"/>
    <n v="9.3238052063126506"/>
    <n v="216.56096173780199"/>
    <n v="1012.80092018075"/>
    <n v="25.797647865206901"/>
    <n v="7.7282983485730403"/>
    <n v="29"/>
    <s v="Summer"/>
    <x v="0"/>
    <n v="25.631646781981001"/>
    <x v="344"/>
    <s v="Wednesday"/>
    <n v="23"/>
    <n v="11"/>
    <n v="2016"/>
    <s v="Cloudy"/>
    <x v="24"/>
    <n v="0"/>
    <x v="0"/>
  </r>
  <r>
    <n v="228.310729409933"/>
    <n v="106.624655793984"/>
    <n v="51.8749235664081"/>
    <n v="27.815823448656801"/>
    <n v="3.4626160796692398"/>
    <n v="56.040849410071502"/>
    <n v="24.4158746863367"/>
    <n v="75.478222161312303"/>
    <n v="5.7727108576593604"/>
    <n v="270.13711575021603"/>
    <n v="988.92991384868697"/>
    <n v="21.1656871006426"/>
    <n v="17.8601874493155"/>
    <n v="203"/>
    <s v="Summer"/>
    <x v="2"/>
    <n v="25.379505614807101"/>
    <x v="345"/>
    <s v="Sunday"/>
    <n v="18"/>
    <n v="6"/>
    <n v="2018"/>
    <s v="Haze"/>
    <x v="69"/>
    <n v="0"/>
    <x v="3"/>
  </r>
  <r>
    <n v="128.862420639237"/>
    <n v="235.86328572435301"/>
    <n v="35.634947944848797"/>
    <n v="36.094921260660698"/>
    <n v="3.0618520938281502"/>
    <n v="118.662370938423"/>
    <n v="27.4217224519906"/>
    <n v="17.296046249797101"/>
    <n v="8.8173083406389097"/>
    <n v="56.2339716709116"/>
    <n v="982.42932473479596"/>
    <n v="34.790610346273503"/>
    <n v="4.9285069885352604"/>
    <n v="81"/>
    <s v="Winter"/>
    <x v="3"/>
    <n v="38.995273270570998"/>
    <x v="346"/>
    <s v="Friday"/>
    <n v="4"/>
    <n v="10"/>
    <n v="2020"/>
    <s v="Cloudy"/>
    <x v="97"/>
    <n v="0"/>
    <x v="4"/>
  </r>
  <r>
    <n v="61.675636399719401"/>
    <n v="224.82531670773"/>
    <n v="66.405058529578099"/>
    <n v="15.866998970871"/>
    <n v="0.10950262889484801"/>
    <n v="72.533885508264802"/>
    <n v="-6.3468417780377502"/>
    <n v="35.656019527634498"/>
    <n v="3.28705527504354"/>
    <n v="149.220506418101"/>
    <n v="1012.62950736293"/>
    <n v="20.8722752411086"/>
    <n v="13.6207522630627"/>
    <n v="108"/>
    <s v="Summer"/>
    <x v="0"/>
    <n v="22.164103745061801"/>
    <x v="347"/>
    <s v="Saturday"/>
    <n v="14"/>
    <n v="7"/>
    <n v="2022"/>
    <s v="Rain"/>
    <x v="98"/>
    <n v="0"/>
    <x v="2"/>
  </r>
  <r>
    <n v="21.437027076722401"/>
    <n v="68.396463896102006"/>
    <n v="19.441179713976801"/>
    <n v="45.4752195100641"/>
    <n v="1.9845177639703699"/>
    <n v="50.173048984632501"/>
    <n v="-5.8468494667007"/>
    <n v="65.622698218609798"/>
    <n v="3.5135143103512498"/>
    <n v="320.87617811904101"/>
    <n v="1026.4078910749499"/>
    <n v="39.492080684318204"/>
    <n v="16.611531473457301"/>
    <n v="454"/>
    <s v="Spring"/>
    <x v="0"/>
    <n v="49.523680748670998"/>
    <x v="348"/>
    <s v="Saturday"/>
    <n v="15"/>
    <n v="7"/>
    <n v="2018"/>
    <s v="Rain"/>
    <x v="15"/>
    <n v="1"/>
    <x v="5"/>
  </r>
  <r>
    <n v="111.781958297961"/>
    <n v="273.68601796351498"/>
    <n v="14.4784396514384"/>
    <n v="45.208760220821397"/>
    <n v="0.99928267643555302"/>
    <n v="36.992891012128098"/>
    <n v="39.5445167590767"/>
    <n v="51.799049636400703"/>
    <n v="5.6953187543472001"/>
    <n v="270.878436016043"/>
    <n v="1012.83639971687"/>
    <n v="19.059674070197101"/>
    <n v="10.5954081648403"/>
    <n v="63"/>
    <s v="Summer"/>
    <x v="4"/>
    <n v="29.728872833889401"/>
    <x v="349"/>
    <s v="Friday"/>
    <n v="20"/>
    <n v="4"/>
    <n v="2017"/>
    <s v="Rain"/>
    <x v="63"/>
    <n v="0"/>
    <x v="0"/>
  </r>
  <r>
    <n v="241.23884139590501"/>
    <n v="85.415456572374197"/>
    <n v="62.876816356980498"/>
    <n v="1.7926835232810401"/>
    <n v="1.6296947552040799"/>
    <n v="46.513982956294598"/>
    <n v="-4.7042331290731703"/>
    <n v="92.545247203101795"/>
    <n v="3.8045593256794601"/>
    <n v="286.31210838267202"/>
    <n v="1027.50401154475"/>
    <n v="45.832080936869197"/>
    <n v="19.6576448375152"/>
    <n v="9"/>
    <s v="Autumn"/>
    <x v="2"/>
    <n v="22.819585286990499"/>
    <x v="350"/>
    <s v="Tuesday"/>
    <n v="19"/>
    <n v="3"/>
    <n v="2017"/>
    <s v="Rain"/>
    <x v="97"/>
    <n v="0"/>
    <x v="3"/>
  </r>
  <r>
    <n v="112.47076200959"/>
    <n v="126.518540255605"/>
    <n v="64.951358971936997"/>
    <n v="32.747801729371197"/>
    <n v="2.05318309146327"/>
    <n v="32.587144850522897"/>
    <n v="16.7830341775318"/>
    <n v="80.122021590933201"/>
    <n v="8.2436153354688795"/>
    <n v="288.02732203221501"/>
    <n v="1010.57652746546"/>
    <n v="38.562470433158602"/>
    <n v="0.99629559823305702"/>
    <n v="354"/>
    <s v="Winter"/>
    <x v="4"/>
    <n v="26.1575829583625"/>
    <x v="351"/>
    <s v="Friday"/>
    <n v="2"/>
    <n v="9"/>
    <n v="2015"/>
    <s v="Fog"/>
    <x v="85"/>
    <n v="1"/>
    <x v="0"/>
  </r>
  <r>
    <n v="180.42577630671801"/>
    <n v="164.63771135849501"/>
    <n v="71.271902459536705"/>
    <n v="20.098277489109201"/>
    <n v="0.29583233179208501"/>
    <n v="129.762044906234"/>
    <n v="31.933240233679101"/>
    <n v="36.979244806507999"/>
    <n v="6.6110235545172494E-2"/>
    <n v="91.892446431581504"/>
    <n v="1042.8391726944701"/>
    <n v="22.546976046965501"/>
    <n v="14.8322961152779"/>
    <n v="116"/>
    <s v="Autumn"/>
    <x v="3"/>
    <n v="27.765196934369701"/>
    <x v="352"/>
    <s v="Friday"/>
    <n v="0"/>
    <n v="7"/>
    <n v="2017"/>
    <s v="Haze"/>
    <x v="25"/>
    <n v="0"/>
    <x v="1"/>
  </r>
  <r>
    <n v="201.95994869764101"/>
    <n v="111.550385437049"/>
    <n v="80.812390864877798"/>
    <n v="48.333309783518601"/>
    <n v="0.49498085505502798"/>
    <n v="128.48244796347299"/>
    <n v="32.784756281247198"/>
    <n v="18.067746310810801"/>
    <n v="7.0075637184009096"/>
    <n v="284.98159308092801"/>
    <n v="990.17169173939499"/>
    <n v="33.289702277891102"/>
    <n v="14.5873693304193"/>
    <n v="215"/>
    <s v="Spring"/>
    <x v="1"/>
    <n v="43.497377550393097"/>
    <x v="353"/>
    <s v="Tuesday"/>
    <n v="16"/>
    <n v="6"/>
    <n v="2018"/>
    <s v="Rain"/>
    <x v="77"/>
    <n v="0"/>
    <x v="1"/>
  </r>
  <r>
    <n v="49.564766279663402"/>
    <n v="153.324767306788"/>
    <n v="12.542187169653401"/>
    <n v="7.4384224215081298"/>
    <n v="1.8564649673895499"/>
    <n v="129.201267317804"/>
    <n v="35.501051244391299"/>
    <n v="78.702078475604594"/>
    <n v="3.4805466023818701"/>
    <n v="284.45309484462598"/>
    <n v="1012.59932251541"/>
    <n v="13.5696793027849"/>
    <n v="15.290569723278001"/>
    <n v="121"/>
    <s v="Autumn"/>
    <x v="4"/>
    <n v="48.325292029117897"/>
    <x v="354"/>
    <s v="Thursday"/>
    <n v="7"/>
    <n v="1"/>
    <n v="2015"/>
    <s v="Clear"/>
    <x v="13"/>
    <n v="0"/>
    <x v="2"/>
  </r>
  <r>
    <n v="236.09158648936901"/>
    <n v="264.84258397055999"/>
    <n v="14.0940626541272"/>
    <n v="26.997619164776399"/>
    <n v="3.5261641156322998"/>
    <n v="17.034135423865202"/>
    <n v="29.094301484303699"/>
    <n v="33.638993674045501"/>
    <n v="5.4193091834435796"/>
    <n v="68.896431887110197"/>
    <n v="1040.52168942092"/>
    <n v="45.988005048597302"/>
    <n v="11.843832001166399"/>
    <n v="446"/>
    <s v="Spring"/>
    <x v="4"/>
    <n v="22.566893617862899"/>
    <x v="355"/>
    <s v="Thursday"/>
    <n v="15"/>
    <n v="10"/>
    <n v="2018"/>
    <s v="Clear"/>
    <x v="53"/>
    <n v="1"/>
    <x v="3"/>
  </r>
  <r>
    <n v="150.03438101098101"/>
    <n v="229.798418395347"/>
    <n v="5.5394418524304898"/>
    <n v="37.516148806271602"/>
    <n v="3.70916209375484"/>
    <n v="74.821801472979104"/>
    <n v="-7.5675656842597103"/>
    <n v="76.983996035685806"/>
    <n v="6.1653209204629498"/>
    <n v="259.80783327496403"/>
    <n v="1012.50664470487"/>
    <n v="30.8666404763744"/>
    <n v="15.864356978159201"/>
    <n v="165"/>
    <s v="Autumn"/>
    <x v="1"/>
    <n v="29.040761845106999"/>
    <x v="356"/>
    <s v="Saturday"/>
    <n v="9"/>
    <n v="7"/>
    <n v="2022"/>
    <s v="Haze"/>
    <x v="36"/>
    <n v="0"/>
    <x v="4"/>
  </r>
  <r>
    <n v="122.81411019745001"/>
    <n v="64.643123370605593"/>
    <n v="69.055767732156397"/>
    <n v="34.673975718526599"/>
    <n v="2.6763482633761999"/>
    <n v="13.810353462471999"/>
    <n v="-0.98352726228756104"/>
    <n v="57.771245050829201"/>
    <n v="6.0407864525677502"/>
    <n v="354.297162827752"/>
    <n v="980.81057630273199"/>
    <n v="2.50779679019097E-3"/>
    <n v="11.4018882559239"/>
    <n v="170"/>
    <s v="Spring"/>
    <x v="0"/>
    <n v="46.391282157348002"/>
    <x v="357"/>
    <s v="Wednesday"/>
    <n v="8"/>
    <n v="12"/>
    <n v="2020"/>
    <s v="Snow"/>
    <x v="28"/>
    <n v="0"/>
    <x v="4"/>
  </r>
  <r>
    <n v="48.943116427430098"/>
    <n v="155.685684187579"/>
    <n v="88.848774619181299"/>
    <n v="32.949587917946403"/>
    <n v="0.66396983788335195"/>
    <n v="63.405784065817997"/>
    <n v="-2.80861466038382"/>
    <n v="82.133730893578999"/>
    <n v="9.1364101153425405"/>
    <n v="45.965467505687201"/>
    <n v="1010.61880165028"/>
    <n v="14.8041701808794"/>
    <n v="1.1347497794741199"/>
    <n v="319"/>
    <s v="Autumn"/>
    <x v="3"/>
    <n v="28.331925660139099"/>
    <x v="358"/>
    <s v="Monday"/>
    <n v="21"/>
    <n v="9"/>
    <n v="2023"/>
    <s v="Snow"/>
    <x v="38"/>
    <n v="1"/>
    <x v="2"/>
  </r>
  <r>
    <n v="160.462918416207"/>
    <n v="151.51533896951199"/>
    <n v="61.984843326035303"/>
    <n v="43.004496845947202"/>
    <n v="2.3806054687524401"/>
    <n v="128.863683743552"/>
    <n v="-7.6592822441713002"/>
    <n v="77.601486808291995"/>
    <n v="8.3298890860007901"/>
    <n v="284.59714968530699"/>
    <n v="1008.5051627243701"/>
    <n v="40.703318556099497"/>
    <n v="17.725562188767199"/>
    <n v="378"/>
    <s v="Spring"/>
    <x v="3"/>
    <n v="39.629658188787602"/>
    <x v="359"/>
    <s v="Sunday"/>
    <n v="16"/>
    <n v="11"/>
    <n v="2019"/>
    <s v="Fog"/>
    <x v="34"/>
    <n v="1"/>
    <x v="1"/>
  </r>
  <r>
    <n v="203.14546614270699"/>
    <n v="46.409905889917802"/>
    <n v="85.310036927903198"/>
    <n v="33.049510526293403"/>
    <n v="3.2739304548619401"/>
    <n v="146.034443098651"/>
    <n v="28.512511515683698"/>
    <n v="46.318570697613197"/>
    <n v="4.71699458163231"/>
    <n v="99.322301819110905"/>
    <n v="1028.43564797869"/>
    <n v="1.7187953150783499"/>
    <n v="6.2406294140737399"/>
    <n v="323"/>
    <s v="Autumn"/>
    <x v="0"/>
    <n v="41.479762069284298"/>
    <x v="360"/>
    <s v="Saturday"/>
    <n v="0"/>
    <n v="6"/>
    <n v="2024"/>
    <s v="Clear"/>
    <x v="7"/>
    <n v="1"/>
    <x v="3"/>
  </r>
  <r>
    <n v="72.661404276534398"/>
    <n v="108.177330597374"/>
    <n v="56.2026872248248"/>
    <n v="43.046740008085401"/>
    <n v="0.79487710532798295"/>
    <n v="19.436517822346801"/>
    <n v="2.9820588908169099"/>
    <n v="74.813551800951004"/>
    <n v="8.0990332559131009"/>
    <n v="69.692832561464797"/>
    <n v="1029.53892969553"/>
    <n v="47.2182886371451"/>
    <n v="19.238514910592201"/>
    <n v="236"/>
    <s v="Winter"/>
    <x v="1"/>
    <n v="46.789606352930797"/>
    <x v="361"/>
    <s v="Tuesday"/>
    <n v="1"/>
    <n v="4"/>
    <n v="2020"/>
    <s v="Haze"/>
    <x v="78"/>
    <n v="0"/>
    <x v="0"/>
  </r>
  <r>
    <n v="239.884389024679"/>
    <n v="66.691710964178199"/>
    <n v="38.391985118033602"/>
    <n v="49.815632850542897"/>
    <n v="1.8567863896133501"/>
    <n v="45.9164088563736"/>
    <n v="11.8966403388971"/>
    <n v="29.4533580132615"/>
    <n v="8.25665686372583"/>
    <n v="243.35221894691099"/>
    <n v="1009.0179479068501"/>
    <n v="32.202407844833402"/>
    <n v="10.3768320413658"/>
    <n v="425"/>
    <s v="Summer"/>
    <x v="2"/>
    <n v="26.656883331738801"/>
    <x v="362"/>
    <s v="Tuesday"/>
    <n v="9"/>
    <n v="9"/>
    <n v="2019"/>
    <s v="Snow"/>
    <x v="49"/>
    <n v="1"/>
    <x v="3"/>
  </r>
  <r>
    <n v="10.908191659205499"/>
    <n v="67.572454015384295"/>
    <n v="48.175404925556499"/>
    <n v="41.950183965307097"/>
    <n v="4.6596436732008399"/>
    <n v="21.197702861779099"/>
    <n v="6.4432216132492499"/>
    <n v="61.474000221887401"/>
    <n v="5.5089862296312297"/>
    <n v="74.057902519739301"/>
    <n v="1015.12703679263"/>
    <n v="42.925699528518798"/>
    <n v="4.84788960406937"/>
    <n v="370"/>
    <s v="Spring"/>
    <x v="2"/>
    <n v="31.261045671807601"/>
    <x v="363"/>
    <s v="Thursday"/>
    <n v="18"/>
    <n v="12"/>
    <n v="2017"/>
    <s v="Clear"/>
    <x v="75"/>
    <n v="1"/>
    <x v="5"/>
  </r>
  <r>
    <n v="121.526894924583"/>
    <n v="249.630363294234"/>
    <n v="36.474804928859001"/>
    <n v="45.511890554474"/>
    <n v="4.0747002706812498"/>
    <n v="82.626101357865593"/>
    <n v="31.873468123048099"/>
    <n v="12.7731419877104"/>
    <n v="7.5766937076265597"/>
    <n v="267.776014430023"/>
    <n v="1049.6784192636601"/>
    <n v="34.106318942662597"/>
    <n v="2.0042647154536302"/>
    <n v="82"/>
    <s v="Spring"/>
    <x v="1"/>
    <n v="35.8344312301572"/>
    <x v="364"/>
    <s v="Wednesday"/>
    <n v="17"/>
    <n v="3"/>
    <n v="2017"/>
    <s v="Snow"/>
    <x v="78"/>
    <n v="0"/>
    <x v="4"/>
  </r>
  <r>
    <n v="246.96616025039799"/>
    <n v="85.353860368987995"/>
    <n v="14.550304870886199"/>
    <n v="23.872349513899799"/>
    <n v="4.9233320247615699"/>
    <n v="16.752127840025601"/>
    <n v="37.202202792299502"/>
    <n v="80.533488535017"/>
    <n v="0.117582747931389"/>
    <n v="192.15991027987499"/>
    <n v="982.80484949884703"/>
    <n v="30.464997652158399"/>
    <n v="13.2598672147057"/>
    <n v="31"/>
    <s v="Winter"/>
    <x v="1"/>
    <n v="27.896452370023798"/>
    <x v="365"/>
    <s v="Sunday"/>
    <n v="12"/>
    <n v="4"/>
    <n v="2020"/>
    <s v="Rain"/>
    <x v="70"/>
    <n v="0"/>
    <x v="3"/>
  </r>
  <r>
    <n v="233.51234646516599"/>
    <n v="264.27603300099901"/>
    <n v="54.664347426245001"/>
    <n v="48.814272531201802"/>
    <n v="4.4038081524191401"/>
    <n v="116.801064046452"/>
    <n v="3.99299491368415"/>
    <n v="79.275135303765296"/>
    <n v="1.52491110663475"/>
    <n v="329.77322844405802"/>
    <n v="985.631002910299"/>
    <n v="0.71212409088710604"/>
    <n v="12.8411723563227"/>
    <n v="323"/>
    <s v="Spring"/>
    <x v="4"/>
    <n v="40.108105180303198"/>
    <x v="366"/>
    <s v="Sunday"/>
    <n v="21"/>
    <n v="7"/>
    <n v="2023"/>
    <s v="Haze"/>
    <x v="2"/>
    <n v="1"/>
    <x v="3"/>
  </r>
  <r>
    <n v="194.196698544931"/>
    <n v="40.485061382563401"/>
    <n v="14.506468600191599"/>
    <n v="4.2355047504971299"/>
    <n v="4.3548945032455597"/>
    <n v="87.279521477786602"/>
    <n v="39.808025021050703"/>
    <n v="99.192092351305703"/>
    <n v="3.5953398258651901"/>
    <n v="247.18524207230001"/>
    <n v="1028.2940007324"/>
    <n v="43.510955069962399"/>
    <n v="15.318279009847499"/>
    <n v="244"/>
    <s v="Spring"/>
    <x v="0"/>
    <n v="20.872589232506101"/>
    <x v="367"/>
    <s v="Friday"/>
    <n v="13"/>
    <n v="9"/>
    <n v="2024"/>
    <s v="Cloudy"/>
    <x v="88"/>
    <n v="0"/>
    <x v="1"/>
  </r>
  <r>
    <n v="72.739268009313406"/>
    <n v="297.968037673222"/>
    <n v="63.755058936648602"/>
    <n v="12.7309351305771"/>
    <n v="1.88500588765889"/>
    <n v="51.816467246634303"/>
    <n v="26.074716812707202"/>
    <n v="53.971331088252398"/>
    <n v="0.101887511570106"/>
    <n v="292.54703784377"/>
    <n v="1040.77779726825"/>
    <n v="44.958064951156203"/>
    <n v="4.6404111238297103"/>
    <n v="215"/>
    <s v="Winter"/>
    <x v="4"/>
    <n v="35.808516785671003"/>
    <x v="368"/>
    <s v="Saturday"/>
    <n v="14"/>
    <n v="1"/>
    <n v="2016"/>
    <s v="Fog"/>
    <x v="48"/>
    <n v="0"/>
    <x v="0"/>
  </r>
  <r>
    <n v="46.077370465972699"/>
    <n v="152.48936897610599"/>
    <n v="71.8013121425397"/>
    <n v="3.0545646048144102"/>
    <n v="4.9053417276107298"/>
    <n v="42.555423388194598"/>
    <n v="25.971032356460299"/>
    <n v="38.925485453059999"/>
    <n v="3.4611420719522399"/>
    <n v="105.428923879594"/>
    <n v="986.93247697306401"/>
    <n v="0.386931848389443"/>
    <n v="14.3446070916093"/>
    <n v="132"/>
    <s v="Summer"/>
    <x v="1"/>
    <n v="38.415186899440499"/>
    <x v="369"/>
    <s v="Thursday"/>
    <n v="17"/>
    <n v="9"/>
    <n v="2022"/>
    <s v="Snow"/>
    <x v="45"/>
    <n v="0"/>
    <x v="2"/>
  </r>
  <r>
    <n v="167.62543681542101"/>
    <n v="77.187766285404095"/>
    <n v="74.043830646691802"/>
    <n v="22.659248176440901"/>
    <n v="4.0021457403677401"/>
    <n v="123.21848686995"/>
    <n v="-9.2901887518500192"/>
    <n v="69.732567762960898"/>
    <n v="9.8918267956267698"/>
    <n v="155.802533002507"/>
    <n v="998.23057184704498"/>
    <n v="0.56104891879658003"/>
    <n v="0.106559837190419"/>
    <n v="204"/>
    <s v="Summer"/>
    <x v="4"/>
    <n v="25.088995070467799"/>
    <x v="370"/>
    <s v="Friday"/>
    <n v="11"/>
    <n v="1"/>
    <n v="2019"/>
    <s v="Snow"/>
    <x v="13"/>
    <n v="0"/>
    <x v="1"/>
  </r>
  <r>
    <n v="226.089386531386"/>
    <n v="100.04590321513"/>
    <n v="50.677699071228901"/>
    <n v="27.739181413280601"/>
    <n v="3.5020970942478198"/>
    <n v="86.372569435916404"/>
    <n v="22.675471920094498"/>
    <n v="16.376963034483001"/>
    <n v="2.2851755325910799"/>
    <n v="284.22400691759901"/>
    <n v="1037.23533655452"/>
    <n v="31.843859912817202"/>
    <n v="6.8946739913240096"/>
    <n v="67"/>
    <s v="Winter"/>
    <x v="4"/>
    <n v="23.741995827115201"/>
    <x v="371"/>
    <s v="Monday"/>
    <n v="9"/>
    <n v="3"/>
    <n v="2021"/>
    <s v="Haze"/>
    <x v="67"/>
    <n v="0"/>
    <x v="3"/>
  </r>
  <r>
    <n v="234.20592605357899"/>
    <n v="195.86125276156"/>
    <n v="13.602413725995699"/>
    <n v="44.5819764442208"/>
    <n v="2.3836063507924901"/>
    <n v="11.885851673188"/>
    <n v="26.488328247064601"/>
    <n v="12.9036950724524"/>
    <n v="3.1266447621015501"/>
    <n v="344.92305221729998"/>
    <n v="1035.8493611558599"/>
    <n v="17.4081827192045"/>
    <n v="1.5219510703660999"/>
    <n v="136"/>
    <s v="Winter"/>
    <x v="0"/>
    <n v="34.964990888725303"/>
    <x v="372"/>
    <s v="Sunday"/>
    <n v="13"/>
    <n v="5"/>
    <n v="2022"/>
    <s v="Cloudy"/>
    <x v="68"/>
    <n v="0"/>
    <x v="3"/>
  </r>
  <r>
    <n v="105.310350267446"/>
    <n v="176.076499939336"/>
    <n v="87.701940353968695"/>
    <n v="45.283120869482701"/>
    <n v="1.31750337432993"/>
    <n v="58.725456219645103"/>
    <n v="12.819224723719801"/>
    <n v="64.570007470301206"/>
    <n v="1.76527348096349"/>
    <n v="10.622657466735699"/>
    <n v="1047.6046256959901"/>
    <n v="33.092502084911899"/>
    <n v="19.771045021716201"/>
    <n v="386"/>
    <s v="Summer"/>
    <x v="4"/>
    <n v="41.676337387911701"/>
    <x v="373"/>
    <s v="Sunday"/>
    <n v="18"/>
    <n v="8"/>
    <n v="2023"/>
    <s v="Fog"/>
    <x v="27"/>
    <n v="1"/>
    <x v="0"/>
  </r>
  <r>
    <n v="67.511846370791005"/>
    <n v="80.979785109933502"/>
    <n v="19.643239389578"/>
    <n v="35.180713666117398"/>
    <n v="4.03011457764915"/>
    <n v="18.469638395433801"/>
    <n v="-5.9388544262677803"/>
    <n v="67.500994073453398"/>
    <n v="3.5305161169481001"/>
    <n v="326.03388629941202"/>
    <n v="1036.5700605219799"/>
    <n v="40.302983460050299"/>
    <n v="15.102110200220199"/>
    <n v="232"/>
    <s v="Spring"/>
    <x v="2"/>
    <n v="22.105095834581299"/>
    <x v="374"/>
    <s v="Saturday"/>
    <n v="9"/>
    <n v="7"/>
    <n v="2024"/>
    <s v="Haze"/>
    <x v="19"/>
    <n v="0"/>
    <x v="0"/>
  </r>
  <r>
    <n v="122.373118454661"/>
    <n v="254.24150919172499"/>
    <n v="32.985920852966103"/>
    <n v="23.901346126600998"/>
    <n v="0.28862800213350398"/>
    <n v="156.37150225220799"/>
    <n v="21.7846095191668"/>
    <n v="29.435228668031701"/>
    <n v="6.4372485438593996"/>
    <n v="131.72890438280501"/>
    <n v="996.01191669641696"/>
    <n v="0.93234420209513102"/>
    <n v="14.3015266963715"/>
    <n v="67"/>
    <s v="Summer"/>
    <x v="4"/>
    <n v="49.656161316695503"/>
    <x v="375"/>
    <s v="Saturday"/>
    <n v="9"/>
    <n v="3"/>
    <n v="2016"/>
    <s v="Clear"/>
    <x v="64"/>
    <n v="0"/>
    <x v="4"/>
  </r>
  <r>
    <n v="92.273334871239499"/>
    <n v="73.196647511773605"/>
    <n v="64.544890658261096"/>
    <n v="3.65719919827059"/>
    <n v="1.61678117329497"/>
    <n v="117.83976413795"/>
    <n v="12.5574090694831"/>
    <n v="71.807988161648495"/>
    <n v="8.2989030165682003"/>
    <n v="146.276916134798"/>
    <n v="1040.4803062994599"/>
    <n v="37.027302597680404"/>
    <n v="8.1680073838412302"/>
    <n v="433"/>
    <s v="Autumn"/>
    <x v="0"/>
    <n v="45.896187866189003"/>
    <x v="376"/>
    <s v="Saturday"/>
    <n v="9"/>
    <n v="10"/>
    <n v="2015"/>
    <s v="Haze"/>
    <x v="8"/>
    <n v="1"/>
    <x v="0"/>
  </r>
  <r>
    <n v="16.223516635448799"/>
    <n v="56.6796016157517"/>
    <n v="89.132024595761095"/>
    <n v="4.1181399147915903"/>
    <n v="1.64197881509953"/>
    <n v="52.554693341764697"/>
    <n v="-5.07416442789392"/>
    <n v="87.678836227704807"/>
    <n v="1.1710168906732501"/>
    <n v="155.01563336053999"/>
    <n v="990.96693172487403"/>
    <n v="39.410039984756899"/>
    <n v="4.2374241481342798"/>
    <n v="245"/>
    <s v="Summer"/>
    <x v="0"/>
    <n v="25.072008346714899"/>
    <x v="377"/>
    <s v="Saturday"/>
    <n v="1"/>
    <n v="1"/>
    <n v="2022"/>
    <s v="Clear"/>
    <x v="44"/>
    <n v="0"/>
    <x v="5"/>
  </r>
  <r>
    <n v="107.38955794088599"/>
    <n v="140.75140250558599"/>
    <n v="34.925649077092103"/>
    <n v="20.271441870046502"/>
    <n v="4.0598923765994304"/>
    <n v="78.495519169753905"/>
    <n v="-4.2825093809227202"/>
    <n v="94.845554587744402"/>
    <n v="6.4457020211923197"/>
    <n v="290.505431962236"/>
    <n v="996.59064488020999"/>
    <n v="34.539248262504401"/>
    <n v="6.0997498619661599"/>
    <n v="134"/>
    <s v="Winter"/>
    <x v="3"/>
    <n v="28.534465091057001"/>
    <x v="378"/>
    <s v="Wednesday"/>
    <n v="5"/>
    <n v="2"/>
    <n v="2021"/>
    <s v="Clear"/>
    <x v="41"/>
    <n v="0"/>
    <x v="0"/>
  </r>
  <r>
    <n v="209.79638410695901"/>
    <n v="71.729353380960703"/>
    <n v="55.351251264267397"/>
    <n v="18.661323714390299"/>
    <n v="3.0064571732365999"/>
    <n v="82.414433436779902"/>
    <n v="11.157719343240499"/>
    <n v="73.220400540245194"/>
    <n v="7.7878251499434503"/>
    <n v="27.233589033406801"/>
    <n v="1022.62497464091"/>
    <n v="32.712964514700403"/>
    <n v="17.842807961078002"/>
    <n v="16"/>
    <s v="Winter"/>
    <x v="1"/>
    <n v="22.100190443355402"/>
    <x v="379"/>
    <s v="Thursday"/>
    <n v="17"/>
    <n v="12"/>
    <n v="2015"/>
    <s v="Haze"/>
    <x v="40"/>
    <n v="0"/>
    <x v="3"/>
  </r>
  <r>
    <n v="223.17233438732401"/>
    <n v="87.029636836511997"/>
    <n v="11.220380296069999"/>
    <n v="48.008787640811299"/>
    <n v="2.79765582918585"/>
    <n v="50.578586334721798"/>
    <n v="5.3044939443522399"/>
    <n v="59.088276336430397"/>
    <n v="0.35324430881679197"/>
    <n v="212.79817061136899"/>
    <n v="1031.7479542526801"/>
    <n v="16.798374969249799"/>
    <n v="7.7893106259144798"/>
    <n v="305"/>
    <s v="Autumn"/>
    <x v="4"/>
    <n v="27.655709435737698"/>
    <x v="380"/>
    <s v="Monday"/>
    <n v="2"/>
    <n v="10"/>
    <n v="2019"/>
    <s v="Rain"/>
    <x v="55"/>
    <n v="1"/>
    <x v="3"/>
  </r>
  <r>
    <n v="63.605189281461399"/>
    <n v="226.88396280342999"/>
    <n v="77.071950793405094"/>
    <n v="25.533940415679599"/>
    <n v="1.6081269029626599"/>
    <n v="173.97866623997299"/>
    <n v="9.0085313666705495"/>
    <n v="36.780760707539898"/>
    <n v="2.0644070837304498"/>
    <n v="143.13142466427601"/>
    <n v="1045.71341115063"/>
    <n v="12.303075985067601"/>
    <n v="16.717516924129399"/>
    <n v="414"/>
    <s v="Spring"/>
    <x v="2"/>
    <n v="46.881055341021202"/>
    <x v="381"/>
    <s v="Wednesday"/>
    <n v="21"/>
    <n v="6"/>
    <n v="2023"/>
    <s v="Clear"/>
    <x v="29"/>
    <n v="1"/>
    <x v="2"/>
  </r>
  <r>
    <n v="51.852957378476397"/>
    <n v="293.40127686026199"/>
    <n v="22.7466913293452"/>
    <n v="39.272256036256799"/>
    <n v="0.175350234995928"/>
    <n v="85.722291680715102"/>
    <n v="8.7708810443798306"/>
    <n v="71.068517212495607"/>
    <n v="4.8800874572671598"/>
    <n v="342.75067269850399"/>
    <n v="1017.19106871263"/>
    <n v="5.6250796335262097"/>
    <n v="6.1421879448253396"/>
    <n v="124"/>
    <s v="Autumn"/>
    <x v="2"/>
    <n v="25.461522352844302"/>
    <x v="382"/>
    <s v="Sunday"/>
    <n v="18"/>
    <n v="1"/>
    <n v="2020"/>
    <s v="Clear"/>
    <x v="70"/>
    <n v="0"/>
    <x v="2"/>
  </r>
  <r>
    <n v="120.14695243979099"/>
    <n v="51.081120089964202"/>
    <n v="77.737676481969203"/>
    <n v="42.2778238166932"/>
    <n v="0.71353785916066903"/>
    <n v="66.686305498064698"/>
    <n v="37.377526549267401"/>
    <n v="61.359087683930099"/>
    <n v="2.7701355066020898"/>
    <n v="227.700361352052"/>
    <n v="1012.72050562752"/>
    <n v="44.2451725175383"/>
    <n v="16.7199782256905"/>
    <n v="50"/>
    <s v="Summer"/>
    <x v="0"/>
    <n v="38.662125444382198"/>
    <x v="383"/>
    <s v="Friday"/>
    <n v="5"/>
    <n v="2"/>
    <n v="2018"/>
    <s v="Clear"/>
    <x v="49"/>
    <n v="0"/>
    <x v="4"/>
  </r>
  <r>
    <n v="16.611097681223701"/>
    <n v="245.35132800042501"/>
    <n v="47.4876287116629"/>
    <n v="15.910450930976699"/>
    <n v="1.8260649803111799"/>
    <n v="73.456188998871994"/>
    <n v="32.340745837617597"/>
    <n v="34.9774379614013"/>
    <n v="8.9908156634687604"/>
    <n v="232.06411160042799"/>
    <n v="1004.17865277713"/>
    <n v="23.8081410497356"/>
    <n v="9.9183906801253201"/>
    <n v="392"/>
    <s v="Summer"/>
    <x v="2"/>
    <n v="22.998014396726401"/>
    <x v="384"/>
    <s v="Tuesday"/>
    <n v="23"/>
    <n v="2"/>
    <n v="2019"/>
    <s v="Clear"/>
    <x v="63"/>
    <n v="1"/>
    <x v="5"/>
  </r>
  <r>
    <n v="134.47777968398199"/>
    <n v="182.704614566321"/>
    <n v="86.831967967588099"/>
    <n v="33.041928024721102"/>
    <n v="2.16557748245368"/>
    <n v="176.50077776994101"/>
    <n v="12.8013867087089"/>
    <n v="52.908620606980598"/>
    <n v="7.3908881466526504"/>
    <n v="141.77621138528301"/>
    <n v="1029.10185575539"/>
    <n v="17.114556941480998"/>
    <n v="18.2514144267614"/>
    <n v="457"/>
    <s v="Winter"/>
    <x v="2"/>
    <n v="40.951336662062602"/>
    <x v="385"/>
    <s v="Monday"/>
    <n v="1"/>
    <n v="3"/>
    <n v="2015"/>
    <s v="Cloudy"/>
    <x v="73"/>
    <n v="1"/>
    <x v="4"/>
  </r>
  <r>
    <n v="221.35555361684499"/>
    <n v="253.03714075932299"/>
    <n v="82.7308760610847"/>
    <n v="41.480724802649398"/>
    <n v="3.0239701193524802"/>
    <n v="59.483005798885699"/>
    <n v="16.053787764644198"/>
    <n v="95.864683096914504"/>
    <n v="5.0228726667831003"/>
    <n v="3.4200914619618201"/>
    <n v="1022.10380206865"/>
    <n v="24.150879293304101"/>
    <n v="6.6522533020301902"/>
    <n v="438"/>
    <s v="Spring"/>
    <x v="0"/>
    <n v="41.244269967847003"/>
    <x v="386"/>
    <s v="Thursday"/>
    <n v="14"/>
    <n v="3"/>
    <n v="2021"/>
    <s v="Clear"/>
    <x v="75"/>
    <n v="1"/>
    <x v="3"/>
  </r>
  <r>
    <n v="142.48510184994399"/>
    <n v="25.644039647707999"/>
    <n v="84.576442821880505"/>
    <n v="4.4325076896534004"/>
    <n v="2.1166281112841601"/>
    <n v="38.173119205800397"/>
    <n v="34.773722122243299"/>
    <n v="36.670534881176003"/>
    <n v="9.42658337332802"/>
    <n v="20.232506030098499"/>
    <n v="1011.48349277607"/>
    <n v="15.7165674947585"/>
    <n v="16.0666586271931"/>
    <n v="499"/>
    <s v="Autumn"/>
    <x v="4"/>
    <n v="27.7174317265466"/>
    <x v="387"/>
    <s v="Tuesday"/>
    <n v="12"/>
    <n v="2"/>
    <n v="2016"/>
    <s v="Rain"/>
    <x v="37"/>
    <n v="1"/>
    <x v="4"/>
  </r>
  <r>
    <n v="220.70479966952999"/>
    <n v="223.58781119035399"/>
    <n v="54.999024614393498"/>
    <n v="8.6581754603865608"/>
    <n v="3.33764279710691"/>
    <n v="53.860603244313403"/>
    <n v="1.1044276170260601"/>
    <n v="43.651754333161698"/>
    <n v="8.6901338426915107"/>
    <n v="51.231119296932803"/>
    <n v="1046.5970991495701"/>
    <n v="28.919582127550999"/>
    <n v="5.7052231221563199"/>
    <n v="65"/>
    <s v="Spring"/>
    <x v="0"/>
    <n v="24.005571693889401"/>
    <x v="388"/>
    <s v="Saturday"/>
    <n v="9"/>
    <n v="3"/>
    <n v="2017"/>
    <s v="Clear"/>
    <x v="74"/>
    <n v="0"/>
    <x v="3"/>
  </r>
  <r>
    <n v="32.630120991919497"/>
    <n v="84.631500902705099"/>
    <n v="66.318582059680395"/>
    <n v="16.437349356571399"/>
    <n v="0.244952497978424"/>
    <n v="33.1458223498161"/>
    <n v="25.075198130583502"/>
    <n v="76.244810164491795"/>
    <n v="3.2490785099263202"/>
    <n v="304.23238840126601"/>
    <n v="1033.07723522025"/>
    <n v="34.2163805124476"/>
    <n v="3.28064648196623"/>
    <n v="149"/>
    <s v="Autumn"/>
    <x v="4"/>
    <n v="27.928447453607902"/>
    <x v="389"/>
    <s v="Friday"/>
    <n v="1"/>
    <n v="3"/>
    <n v="2024"/>
    <s v="Clear"/>
    <x v="62"/>
    <n v="0"/>
    <x v="2"/>
  </r>
  <r>
    <n v="47.376161679188897"/>
    <n v="281.91452684377498"/>
    <n v="54.358573092248498"/>
    <n v="16.2991674208583"/>
    <n v="2.5476684579508002"/>
    <n v="99.293494394777198"/>
    <n v="7.0262276213610102"/>
    <n v="19.7902902272732"/>
    <n v="9.4165427639580894"/>
    <n v="248.26475362430901"/>
    <n v="1009.78291571899"/>
    <n v="27.742254690028801"/>
    <n v="16.566517317850298"/>
    <n v="285"/>
    <s v="Spring"/>
    <x v="1"/>
    <n v="36.230617774212298"/>
    <x v="390"/>
    <s v="Friday"/>
    <n v="2"/>
    <n v="5"/>
    <n v="2023"/>
    <s v="Clear"/>
    <x v="30"/>
    <n v="0"/>
    <x v="2"/>
  </r>
  <r>
    <n v="200.96223013946999"/>
    <n v="148.486688769962"/>
    <n v="51.2240615497644"/>
    <n v="5.4877019867345398"/>
    <n v="0.86179974550521199"/>
    <n v="195.618871484371"/>
    <n v="17.778391843273599"/>
    <n v="56.539871724705897"/>
    <n v="8.6520037617381007"/>
    <n v="50.948536503539103"/>
    <n v="1011.3862228152"/>
    <n v="9.3491714506470203"/>
    <n v="11.6388787933315"/>
    <n v="331"/>
    <s v="Winter"/>
    <x v="1"/>
    <n v="28.0735886376041"/>
    <x v="391"/>
    <s v="Wednesday"/>
    <n v="16"/>
    <n v="4"/>
    <n v="2023"/>
    <s v="Fog"/>
    <x v="71"/>
    <n v="1"/>
    <x v="1"/>
  </r>
  <r>
    <n v="73.755401965355702"/>
    <n v="41.912693158257099"/>
    <n v="8.7627998110159506"/>
    <n v="43.856351145678701"/>
    <n v="3.1356462505228802"/>
    <n v="191.168817592115"/>
    <n v="-5.8825712993662096"/>
    <n v="90.441523948302006"/>
    <n v="2.5728043658105699"/>
    <n v="352.27803667982801"/>
    <n v="1009.63736108187"/>
    <n v="39.258642495425903"/>
    <n v="0.55554384518404598"/>
    <n v="197"/>
    <s v="Winter"/>
    <x v="1"/>
    <n v="43.693079742653801"/>
    <x v="392"/>
    <s v="Friday"/>
    <n v="2"/>
    <n v="6"/>
    <n v="2018"/>
    <s v="Cloudy"/>
    <x v="91"/>
    <n v="0"/>
    <x v="0"/>
  </r>
  <r>
    <n v="112.294407858182"/>
    <n v="292.90828616315798"/>
    <n v="85.799449210027603"/>
    <n v="30.804190728548399"/>
    <n v="2.0110772915993098"/>
    <n v="112.42084840568999"/>
    <n v="-3.5816924423618799"/>
    <n v="96.3926793466417"/>
    <n v="3.9563725981949802"/>
    <n v="90.558668984923003"/>
    <n v="1047.4185873168401"/>
    <n v="49.552813297834298"/>
    <n v="4.8135446907748003"/>
    <n v="280"/>
    <s v="Winter"/>
    <x v="1"/>
    <n v="48.058610160633002"/>
    <x v="393"/>
    <s v="Friday"/>
    <n v="13"/>
    <n v="7"/>
    <n v="2024"/>
    <s v="Haze"/>
    <x v="36"/>
    <n v="0"/>
    <x v="0"/>
  </r>
  <r>
    <n v="97.831859585315399"/>
    <n v="143.78327933569099"/>
    <n v="41.973649210394299"/>
    <n v="9.5063202635720003"/>
    <n v="1.21727927119469"/>
    <n v="147.53821764813199"/>
    <n v="18.182356868334001"/>
    <n v="69.087146864655494"/>
    <n v="5.3712700057503904"/>
    <n v="197.28048832052099"/>
    <n v="1045.8782299884199"/>
    <n v="43.927573378034403"/>
    <n v="9.4086843482960703"/>
    <n v="366"/>
    <s v="Spring"/>
    <x v="3"/>
    <n v="28.934628812809699"/>
    <x v="394"/>
    <s v="Monday"/>
    <n v="14"/>
    <n v="8"/>
    <n v="2023"/>
    <s v="Fog"/>
    <x v="11"/>
    <n v="1"/>
    <x v="0"/>
  </r>
  <r>
    <n v="249.10757866778499"/>
    <n v="113.058296950662"/>
    <n v="59.511201086299103"/>
    <n v="10.892120298778"/>
    <n v="0.427280842172713"/>
    <n v="97.919873813759096"/>
    <n v="-3.4963866984654701"/>
    <n v="91.139881887828594"/>
    <n v="7.5335332842873601"/>
    <n v="148.75834955846901"/>
    <n v="1013.71535167465"/>
    <n v="47.133864123037398"/>
    <n v="11.656154813534799"/>
    <n v="355"/>
    <s v="Spring"/>
    <x v="1"/>
    <n v="26.8916925200527"/>
    <x v="395"/>
    <s v="Monday"/>
    <n v="5"/>
    <n v="11"/>
    <n v="2024"/>
    <s v="Cloudy"/>
    <x v="18"/>
    <n v="1"/>
    <x v="6"/>
  </r>
  <r>
    <n v="29.0369418335058"/>
    <n v="128.17570933103201"/>
    <n v="99.7541976115659"/>
    <n v="11.873125173197"/>
    <n v="4.4756075474303199"/>
    <n v="47.679261867480299"/>
    <n v="0.23779819466670199"/>
    <n v="27.2474699337372"/>
    <n v="2.84428224460724"/>
    <n v="245.02016347332"/>
    <n v="988.10532037598398"/>
    <n v="28.9734032136883"/>
    <n v="15.9585542505507"/>
    <n v="25"/>
    <s v="Autumn"/>
    <x v="0"/>
    <n v="47.044390453860601"/>
    <x v="396"/>
    <s v="Saturday"/>
    <n v="2"/>
    <n v="9"/>
    <n v="2016"/>
    <s v="Clear"/>
    <x v="84"/>
    <n v="0"/>
    <x v="2"/>
  </r>
  <r>
    <n v="97.361995936807205"/>
    <n v="229.35295139721501"/>
    <n v="88.584954767129801"/>
    <n v="27.7167806877946"/>
    <n v="0.130064108737176"/>
    <n v="174.65474794904"/>
    <n v="-9.0222826747496292"/>
    <n v="98.661593211031999"/>
    <n v="6.4838617005938097"/>
    <n v="27.542007230367499"/>
    <n v="995.85712577178197"/>
    <n v="43.035983810608002"/>
    <n v="2.37252149767779"/>
    <n v="445"/>
    <s v="Winter"/>
    <x v="4"/>
    <n v="40.546276318940997"/>
    <x v="397"/>
    <s v="Friday"/>
    <n v="4"/>
    <n v="8"/>
    <n v="2017"/>
    <s v="Haze"/>
    <x v="2"/>
    <n v="1"/>
    <x v="0"/>
  </r>
  <r>
    <n v="228.328815940965"/>
    <n v="248.58050291578701"/>
    <n v="90.068487905909507"/>
    <n v="46.272020498209898"/>
    <n v="3.4180159116470001"/>
    <n v="68.484157109543105"/>
    <n v="8.8970527109544406"/>
    <n v="37.697220917292199"/>
    <n v="4.3850341913814397"/>
    <n v="145.10156634574301"/>
    <n v="1015.62712100217"/>
    <n v="20.3441835066794"/>
    <n v="6.4723987882583396"/>
    <n v="87"/>
    <s v="Spring"/>
    <x v="0"/>
    <n v="31.866965236471199"/>
    <x v="398"/>
    <s v="Thursday"/>
    <n v="16"/>
    <n v="4"/>
    <n v="2016"/>
    <s v="Fog"/>
    <x v="73"/>
    <n v="0"/>
    <x v="3"/>
  </r>
  <r>
    <n v="37.514128436845603"/>
    <n v="286.67707858535198"/>
    <n v="33.294625673111398"/>
    <n v="14.5370875792894"/>
    <n v="1.62806543042888"/>
    <n v="197.46799436211501"/>
    <n v="30.5911491213846"/>
    <n v="22.288136592004602"/>
    <n v="3.4150535990476398"/>
    <n v="230.01313867310299"/>
    <n v="1047.6246023977401"/>
    <n v="28.7257289166429"/>
    <n v="7.7460347589041101"/>
    <n v="301"/>
    <s v="Summer"/>
    <x v="1"/>
    <n v="27.551676793541599"/>
    <x v="399"/>
    <s v="Monday"/>
    <n v="15"/>
    <n v="9"/>
    <n v="2018"/>
    <s v="Rain"/>
    <x v="36"/>
    <n v="1"/>
    <x v="2"/>
  </r>
  <r>
    <n v="225.37383163628999"/>
    <n v="257.33693717787799"/>
    <n v="61.703245342650199"/>
    <n v="8.2927762142741308"/>
    <n v="2.5006236917354099"/>
    <n v="177.59567481271301"/>
    <n v="39.722737426008202"/>
    <n v="98.956634829766799"/>
    <n v="4.2778620791756996"/>
    <n v="49.95929504739"/>
    <n v="1031.94462964536"/>
    <n v="2.4097759270713"/>
    <n v="5.3591360337468199"/>
    <n v="166"/>
    <s v="Summer"/>
    <x v="1"/>
    <n v="31.484768927820301"/>
    <x v="400"/>
    <s v="Saturday"/>
    <n v="4"/>
    <n v="12"/>
    <n v="2021"/>
    <s v="Fog"/>
    <x v="95"/>
    <n v="0"/>
    <x v="3"/>
  </r>
  <r>
    <n v="244.607527642733"/>
    <n v="96.412669865547997"/>
    <n v="19.292566101026502"/>
    <n v="38.7279048719465"/>
    <n v="4.4766879353012401"/>
    <n v="46.274581715686601"/>
    <n v="8.5868413875324396"/>
    <n v="33.913154322875599"/>
    <n v="8.8593359425855098"/>
    <n v="154.72068277901599"/>
    <n v="996.37256535511301"/>
    <n v="42.951755197813902"/>
    <n v="18.133586009813001"/>
    <n v="103"/>
    <s v="Winter"/>
    <x v="3"/>
    <n v="42.7608000155005"/>
    <x v="401"/>
    <s v="Sunday"/>
    <n v="18"/>
    <n v="7"/>
    <n v="2021"/>
    <s v="Cloudy"/>
    <x v="42"/>
    <n v="0"/>
    <x v="3"/>
  </r>
  <r>
    <n v="59.424277908276402"/>
    <n v="275.36947212028701"/>
    <n v="11.739455570439"/>
    <n v="48.487048029287301"/>
    <n v="4.4354865899963798"/>
    <n v="62.878058722449403"/>
    <n v="25.5436183728904"/>
    <n v="50.542088779682103"/>
    <n v="3.1402683678841101"/>
    <n v="118.581112766408"/>
    <n v="1013.78972265268"/>
    <n v="33.703053396344202"/>
    <n v="14.270176688791899"/>
    <n v="259"/>
    <s v="Autumn"/>
    <x v="1"/>
    <n v="44.215143015992503"/>
    <x v="402"/>
    <s v="Thursday"/>
    <n v="23"/>
    <n v="1"/>
    <n v="2017"/>
    <s v="Fog"/>
    <x v="22"/>
    <n v="0"/>
    <x v="2"/>
  </r>
  <r>
    <n v="110.04959688801399"/>
    <n v="155.350442264831"/>
    <n v="52.619649907849201"/>
    <n v="14.4950287256276"/>
    <n v="0.805930807012877"/>
    <n v="171.66934327589701"/>
    <n v="25.1910476813214"/>
    <n v="35.407712689699103"/>
    <n v="8.7178996189865892"/>
    <n v="346.22892777280498"/>
    <n v="984.12837471391504"/>
    <n v="23.1774037992693"/>
    <n v="14.5203480482449"/>
    <n v="490"/>
    <s v="Winter"/>
    <x v="2"/>
    <n v="48.317036945170997"/>
    <x v="403"/>
    <s v="Thursday"/>
    <n v="22"/>
    <n v="12"/>
    <n v="2017"/>
    <s v="Fog"/>
    <x v="43"/>
    <n v="1"/>
    <x v="0"/>
  </r>
  <r>
    <n v="78.386972295117999"/>
    <n v="120.405117944794"/>
    <n v="28.611963188088399"/>
    <n v="30.631873955222101"/>
    <n v="3.6541611262394902"/>
    <n v="97.855731522983305"/>
    <n v="11.740749214451901"/>
    <n v="67.856579747501499"/>
    <n v="8.8259246239967304"/>
    <n v="113.037672939217"/>
    <n v="985.39844302484096"/>
    <n v="1.4029681021318601"/>
    <n v="3.2965197839652598"/>
    <n v="33"/>
    <s v="Summer"/>
    <x v="0"/>
    <n v="37.035516272413098"/>
    <x v="404"/>
    <s v="Wednesday"/>
    <n v="11"/>
    <n v="5"/>
    <n v="2022"/>
    <s v="Rain"/>
    <x v="43"/>
    <n v="0"/>
    <x v="0"/>
  </r>
  <r>
    <n v="207.50313177219601"/>
    <n v="257.63883605870001"/>
    <n v="11.1785060088565"/>
    <n v="5.51460210763367"/>
    <n v="4.3831594519627002"/>
    <n v="139.433185218841"/>
    <n v="7.4133938797093597"/>
    <n v="62.800867138054301"/>
    <n v="1.0279272542743401"/>
    <n v="54.033704685793602"/>
    <n v="1029.4238469304701"/>
    <n v="23.1744124402857"/>
    <n v="4.21596242745568"/>
    <n v="339"/>
    <s v="Summer"/>
    <x v="0"/>
    <n v="33.282060211301598"/>
    <x v="405"/>
    <s v="Tuesday"/>
    <n v="17"/>
    <n v="8"/>
    <n v="2023"/>
    <s v="Haze"/>
    <x v="3"/>
    <n v="1"/>
    <x v="3"/>
  </r>
  <r>
    <n v="227.946018317176"/>
    <n v="184.05677232230599"/>
    <n v="59.138610191194097"/>
    <n v="41.402931171238997"/>
    <n v="3.1652841440015198"/>
    <n v="22.0653883309942"/>
    <n v="-4.7810955645609097"/>
    <n v="13.1013866759757"/>
    <n v="8.3144455524834395"/>
    <n v="101.04761253237"/>
    <n v="988.71549697615103"/>
    <n v="26.7920868668289"/>
    <n v="15.275562226172401"/>
    <n v="3"/>
    <s v="Spring"/>
    <x v="0"/>
    <n v="39.2067438161666"/>
    <x v="406"/>
    <s v="Tuesday"/>
    <n v="21"/>
    <n v="2"/>
    <n v="2020"/>
    <s v="Snow"/>
    <x v="66"/>
    <n v="0"/>
    <x v="3"/>
  </r>
  <r>
    <n v="73.880205934033896"/>
    <n v="276.92263317199098"/>
    <n v="19.421725743777301"/>
    <n v="42.530743494897997"/>
    <n v="1.16381051920318"/>
    <n v="15.0663176274584"/>
    <n v="-6.9031720351376302"/>
    <n v="73.937562042433399"/>
    <n v="3.8961085936411499"/>
    <n v="322.67099855372999"/>
    <n v="1043.0861783140199"/>
    <n v="3.7507941206326998"/>
    <n v="15.6601426159986"/>
    <n v="180"/>
    <s v="Autumn"/>
    <x v="0"/>
    <n v="26.778092718733198"/>
    <x v="407"/>
    <s v="Wednesday"/>
    <n v="23"/>
    <n v="3"/>
    <n v="2017"/>
    <s v="Haze"/>
    <x v="9"/>
    <n v="0"/>
    <x v="0"/>
  </r>
  <r>
    <n v="55.460801027223503"/>
    <n v="140.18972161628801"/>
    <n v="38.117793230818997"/>
    <n v="24.0193270549704"/>
    <n v="3.1273653877996801"/>
    <n v="144.829785779095"/>
    <n v="-4.91858998794297"/>
    <n v="71.074938727699404"/>
    <n v="6.1869345401892204"/>
    <n v="121.71876259336101"/>
    <n v="1028.5375638917101"/>
    <n v="41.299194833736699"/>
    <n v="4.8714683100163203"/>
    <n v="385"/>
    <s v="Autumn"/>
    <x v="1"/>
    <n v="23.8220266332705"/>
    <x v="408"/>
    <s v="Friday"/>
    <n v="10"/>
    <n v="5"/>
    <n v="2015"/>
    <s v="Fog"/>
    <x v="61"/>
    <n v="1"/>
    <x v="2"/>
  </r>
  <r>
    <n v="238.81351665626801"/>
    <n v="102.231047284094"/>
    <n v="26.9103585678548"/>
    <n v="26.603681426246599"/>
    <n v="1.0566270576689001"/>
    <n v="86.878934079832504"/>
    <n v="0.34040613859726798"/>
    <n v="38.995468072036097"/>
    <n v="3.1131493368845602"/>
    <n v="84.767299617004795"/>
    <n v="1012.15387866392"/>
    <n v="16.652319562825799"/>
    <n v="8.2786353605282503"/>
    <n v="291"/>
    <s v="Autumn"/>
    <x v="1"/>
    <n v="31.813370458616902"/>
    <x v="409"/>
    <s v="Wednesday"/>
    <n v="22"/>
    <n v="8"/>
    <n v="2017"/>
    <s v="Clear"/>
    <x v="70"/>
    <n v="0"/>
    <x v="3"/>
  </r>
  <r>
    <n v="53.667025763348001"/>
    <n v="51.947512806845602"/>
    <n v="78.064862413280196"/>
    <n v="25.770879692513201"/>
    <n v="2.22634405483746"/>
    <n v="120.63909010330001"/>
    <n v="27.648326883902701"/>
    <n v="25.5570446776292"/>
    <n v="2.4672775384975298"/>
    <n v="320.67284480076103"/>
    <n v="1003.14719289341"/>
    <n v="21.1625180228177"/>
    <n v="11.652172754397499"/>
    <n v="155"/>
    <s v="Summer"/>
    <x v="3"/>
    <n v="25.798465392185999"/>
    <x v="410"/>
    <s v="Thursday"/>
    <n v="0"/>
    <n v="5"/>
    <n v="2018"/>
    <s v="Clear"/>
    <x v="80"/>
    <n v="0"/>
    <x v="2"/>
  </r>
  <r>
    <n v="197.63710867781899"/>
    <n v="264.25866043468699"/>
    <n v="8.7127057603588796"/>
    <n v="15.7197007793139"/>
    <n v="0.484165258001234"/>
    <n v="169.78320997961401"/>
    <n v="2.2295792569194299"/>
    <n v="35.670041193334903"/>
    <n v="6.8444448750540898"/>
    <n v="256.08055259093902"/>
    <n v="1007.83827975437"/>
    <n v="26.422397168372001"/>
    <n v="7.4706056113357597"/>
    <n v="143"/>
    <s v="Summer"/>
    <x v="3"/>
    <n v="42.437856748646603"/>
    <x v="411"/>
    <s v="Friday"/>
    <n v="1"/>
    <n v="11"/>
    <n v="2019"/>
    <s v="Haze"/>
    <x v="13"/>
    <n v="0"/>
    <x v="1"/>
  </r>
  <r>
    <n v="28.637434551314598"/>
    <n v="204.54990154683199"/>
    <n v="48.820606892260997"/>
    <n v="15.617293092440701"/>
    <n v="0.93762552709093505"/>
    <n v="34.752766743304797"/>
    <n v="19.3095442738739"/>
    <n v="24.886777778087101"/>
    <n v="9.3765871891614108"/>
    <n v="199.151444283095"/>
    <n v="1019.46309861946"/>
    <n v="30.3223633039586"/>
    <n v="19.6530273626772"/>
    <n v="311"/>
    <s v="Summer"/>
    <x v="3"/>
    <n v="48.847101589568801"/>
    <x v="412"/>
    <s v="Friday"/>
    <n v="1"/>
    <n v="1"/>
    <n v="2019"/>
    <s v="Snow"/>
    <x v="57"/>
    <n v="1"/>
    <x v="2"/>
  </r>
  <r>
    <n v="41.926932350756303"/>
    <n v="233.39000047312501"/>
    <n v="21.891467699409599"/>
    <n v="10.1422121905401"/>
    <n v="3.8422105653642298"/>
    <n v="161.06957528406201"/>
    <n v="-4.8823855082071397"/>
    <n v="87.852490834429702"/>
    <n v="4.7554436653649699"/>
    <n v="321.41782860624897"/>
    <n v="984.87465685981795"/>
    <n v="42.733991472794003"/>
    <n v="0.25165002011446902"/>
    <n v="372"/>
    <s v="Winter"/>
    <x v="0"/>
    <n v="29.297435931799001"/>
    <x v="413"/>
    <s v="Sunday"/>
    <n v="1"/>
    <n v="1"/>
    <n v="2015"/>
    <s v="Fog"/>
    <x v="34"/>
    <n v="1"/>
    <x v="2"/>
  </r>
  <r>
    <n v="37.507990658044797"/>
    <n v="36.7582943219507"/>
    <n v="74.333678907663497"/>
    <n v="24.8069939505219"/>
    <n v="0.533847101488512"/>
    <n v="37.1222440395779"/>
    <n v="13.043888073526"/>
    <n v="55.216799671885703"/>
    <n v="6.9662322760403699"/>
    <n v="252.517608958278"/>
    <n v="1012.30831950186"/>
    <n v="10.6281806793531"/>
    <n v="11.802929777595599"/>
    <n v="274"/>
    <s v="Spring"/>
    <x v="1"/>
    <n v="39.930513232820097"/>
    <x v="414"/>
    <s v="Thursday"/>
    <n v="2"/>
    <n v="3"/>
    <n v="2018"/>
    <s v="Haze"/>
    <x v="59"/>
    <n v="0"/>
    <x v="2"/>
  </r>
  <r>
    <n v="47.188529496278399"/>
    <n v="285.24970591100902"/>
    <n v="69.5839865454776"/>
    <n v="25.424167229292699"/>
    <n v="1.4719688880430899"/>
    <n v="132.104626849939"/>
    <n v="29.4467679145476"/>
    <n v="24.669560337821199"/>
    <n v="1.6029220474930299"/>
    <n v="263.580768439228"/>
    <n v="1006.05114003304"/>
    <n v="9.6218535088083197"/>
    <n v="12.7321438058871"/>
    <n v="231"/>
    <s v="Autumn"/>
    <x v="0"/>
    <n v="47.1164525232657"/>
    <x v="415"/>
    <s v="Tuesday"/>
    <n v="21"/>
    <n v="8"/>
    <n v="2024"/>
    <s v="Cloudy"/>
    <x v="94"/>
    <n v="0"/>
    <x v="2"/>
  </r>
  <r>
    <n v="215.383356321241"/>
    <n v="231.76014876494199"/>
    <n v="49.950320993197302"/>
    <n v="25.0241034812646"/>
    <n v="4.3957377402984799"/>
    <n v="142.48943294296899"/>
    <n v="38.119753637192197"/>
    <n v="89.308047061309907"/>
    <n v="8.2280291263108492"/>
    <n v="10.6433226252702"/>
    <n v="1011.59299495486"/>
    <n v="29.1083792498289"/>
    <n v="1.7260046430103999"/>
    <n v="394"/>
    <s v="Winter"/>
    <x v="3"/>
    <n v="47.5709096070104"/>
    <x v="416"/>
    <s v="Saturday"/>
    <n v="7"/>
    <n v="5"/>
    <n v="2023"/>
    <s v="Clear"/>
    <x v="83"/>
    <n v="1"/>
    <x v="3"/>
  </r>
  <r>
    <n v="163.93762617177899"/>
    <n v="204.551592991299"/>
    <n v="36.6940591692411"/>
    <n v="15.943161774727701"/>
    <n v="3.87385341148947"/>
    <n v="47.847044810157698"/>
    <n v="-9.6938917541187095"/>
    <n v="90.225559712917303"/>
    <n v="9.2048031933002097"/>
    <n v="46.740140485490898"/>
    <n v="1020.88216700243"/>
    <n v="3.56243603327525"/>
    <n v="4.56333377399302"/>
    <n v="329"/>
    <s v="Winter"/>
    <x v="3"/>
    <n v="20.9804528529584"/>
    <x v="417"/>
    <s v="Thursday"/>
    <n v="1"/>
    <n v="12"/>
    <n v="2020"/>
    <s v="Fog"/>
    <x v="65"/>
    <n v="1"/>
    <x v="1"/>
  </r>
  <r>
    <n v="227.32753927895601"/>
    <n v="30.3198900280399"/>
    <n v="17.080042348301699"/>
    <n v="30.905653889266699"/>
    <n v="4.4391023660873898"/>
    <n v="127.485759122822"/>
    <n v="-7.9677404161725596"/>
    <n v="56.688039716529602"/>
    <n v="0.91581979974047201"/>
    <n v="248.994297896863"/>
    <n v="1017.26026109578"/>
    <n v="17.896130975324301"/>
    <n v="10.6000274337033"/>
    <n v="406"/>
    <s v="Spring"/>
    <x v="4"/>
    <n v="27.8515881798285"/>
    <x v="418"/>
    <s v="Tuesday"/>
    <n v="6"/>
    <n v="9"/>
    <n v="2020"/>
    <s v="Cloudy"/>
    <x v="65"/>
    <n v="1"/>
    <x v="3"/>
  </r>
  <r>
    <n v="152.48187928539099"/>
    <n v="96.1209472661711"/>
    <n v="20.521751359535099"/>
    <n v="21.438400955172099"/>
    <n v="2.7357537883969099"/>
    <n v="16.156012855564601"/>
    <n v="-4.1563489640901503"/>
    <n v="91.358840468197002"/>
    <n v="0.86999263085245004"/>
    <n v="332.300557626905"/>
    <n v="982.62359084955904"/>
    <n v="49.811896286879097"/>
    <n v="7.2903465085704298"/>
    <n v="353"/>
    <s v="Spring"/>
    <x v="1"/>
    <n v="27.2933898656784"/>
    <x v="419"/>
    <s v="Friday"/>
    <n v="23"/>
    <n v="9"/>
    <n v="2015"/>
    <s v="Snow"/>
    <x v="45"/>
    <n v="1"/>
    <x v="4"/>
  </r>
  <r>
    <n v="71.333275183939193"/>
    <n v="164.82173470859101"/>
    <n v="24.627562367382598"/>
    <n v="40.377437761769201"/>
    <n v="4.6469925643704801"/>
    <n v="75.548345268813904"/>
    <n v="5.9071141493781001"/>
    <n v="72.626000073114497"/>
    <n v="8.7642774574295199"/>
    <n v="314.62354417407698"/>
    <n v="1017.51748044392"/>
    <n v="41.010626106883102"/>
    <n v="17.669641119252699"/>
    <n v="297"/>
    <s v="Spring"/>
    <x v="2"/>
    <n v="38.199870060771097"/>
    <x v="420"/>
    <s v="Sunday"/>
    <n v="22"/>
    <n v="8"/>
    <n v="2021"/>
    <s v="Fog"/>
    <x v="54"/>
    <n v="0"/>
    <x v="0"/>
  </r>
  <r>
    <n v="214.09962827717101"/>
    <n v="65.661970756804294"/>
    <n v="85.623553106316507"/>
    <n v="39.158366900400601"/>
    <n v="3.7095018417869201"/>
    <n v="56.377866440437003"/>
    <n v="27.074254490224899"/>
    <n v="79.628776973797301"/>
    <n v="9.7790237475425794"/>
    <n v="61.530248669606998"/>
    <n v="1025.61871619817"/>
    <n v="25.038479850487398"/>
    <n v="4.5848011421684403"/>
    <n v="146"/>
    <s v="Spring"/>
    <x v="1"/>
    <n v="24.571026154865201"/>
    <x v="421"/>
    <s v="Monday"/>
    <n v="17"/>
    <n v="2"/>
    <n v="2023"/>
    <s v="Haze"/>
    <x v="60"/>
    <n v="0"/>
    <x v="3"/>
  </r>
  <r>
    <n v="165.71024772896601"/>
    <n v="284.49601031527698"/>
    <n v="13.4618947559603"/>
    <n v="34.733221920078797"/>
    <n v="1.4639420338442399"/>
    <n v="161.79281211119601"/>
    <n v="23.5131491242438"/>
    <n v="39.290490148204803"/>
    <n v="9.4096110787808307"/>
    <n v="220.415721101082"/>
    <n v="1009.02957050901"/>
    <n v="28.691604037794001"/>
    <n v="19.998597178091"/>
    <n v="117"/>
    <s v="Summer"/>
    <x v="1"/>
    <n v="35.8517306561968"/>
    <x v="422"/>
    <s v="Saturday"/>
    <n v="21"/>
    <n v="3"/>
    <n v="2024"/>
    <s v="Cloudy"/>
    <x v="40"/>
    <n v="0"/>
    <x v="1"/>
  </r>
  <r>
    <n v="207.71425627702101"/>
    <n v="143.88799442067699"/>
    <n v="41.106340109176102"/>
    <n v="2.3174913384146998"/>
    <n v="0.78327925019441902"/>
    <n v="188.501688759644"/>
    <n v="30.448677094588401"/>
    <n v="21.687679531710799"/>
    <n v="5.5548479247328499"/>
    <n v="234.14081420628099"/>
    <n v="1020.05845145111"/>
    <n v="17.8776964172317"/>
    <n v="14.651490857665699"/>
    <n v="84"/>
    <s v="Winter"/>
    <x v="3"/>
    <n v="31.3225256660998"/>
    <x v="423"/>
    <s v="Friday"/>
    <n v="23"/>
    <n v="3"/>
    <n v="2019"/>
    <s v="Fog"/>
    <x v="98"/>
    <n v="0"/>
    <x v="3"/>
  </r>
  <r>
    <n v="195.604837688815"/>
    <n v="151.63804925326301"/>
    <n v="70.7166525274355"/>
    <n v="43.142766261854398"/>
    <n v="3.3476767665492"/>
    <n v="66.842323579151596"/>
    <n v="29.4768468512375"/>
    <n v="99.534431820344494"/>
    <n v="2.6150343552495201"/>
    <n v="306.42798191371202"/>
    <n v="986.59594817160701"/>
    <n v="47.8583435090843"/>
    <n v="5.1279756040885296"/>
    <n v="218"/>
    <s v="Autumn"/>
    <x v="1"/>
    <n v="44.896050847659801"/>
    <x v="424"/>
    <s v="Tuesday"/>
    <n v="14"/>
    <n v="9"/>
    <n v="2020"/>
    <s v="Snow"/>
    <x v="17"/>
    <n v="0"/>
    <x v="1"/>
  </r>
  <r>
    <n v="23.820725740764502"/>
    <n v="124.279676174362"/>
    <n v="74.519132367377097"/>
    <n v="39.028175410636798"/>
    <n v="3.7768318922889201"/>
    <n v="36.866303303934998"/>
    <n v="39.189172781110102"/>
    <n v="45.850713183898002"/>
    <n v="7.0169054161982496"/>
    <n v="339.68092809416697"/>
    <n v="1039.85545106675"/>
    <n v="1.6870844520922501"/>
    <n v="11.908181450110201"/>
    <n v="325"/>
    <s v="Summer"/>
    <x v="1"/>
    <n v="32.441439831681897"/>
    <x v="425"/>
    <s v="Tuesday"/>
    <n v="9"/>
    <n v="12"/>
    <n v="2019"/>
    <s v="Clear"/>
    <x v="57"/>
    <n v="1"/>
    <x v="2"/>
  </r>
  <r>
    <n v="48.388687875237899"/>
    <n v="180.10416927215201"/>
    <n v="47.228869022357699"/>
    <n v="6.7228953918744603"/>
    <n v="1.9001885466672399"/>
    <n v="27.0651668027078"/>
    <n v="24.585884931871199"/>
    <n v="28.659285846581199"/>
    <n v="5.8790750476683504"/>
    <n v="143.30209771274201"/>
    <n v="1033.0734141074699"/>
    <n v="44.856758846896298"/>
    <n v="10.7862429379233"/>
    <n v="52"/>
    <s v="Winter"/>
    <x v="1"/>
    <n v="26.8992012816977"/>
    <x v="426"/>
    <s v="Wednesday"/>
    <n v="4"/>
    <n v="1"/>
    <n v="2020"/>
    <s v="Haze"/>
    <x v="33"/>
    <n v="0"/>
    <x v="2"/>
  </r>
  <r>
    <n v="118.241185946245"/>
    <n v="97.252246886367502"/>
    <n v="42.667029443196498"/>
    <n v="17.998780124438099"/>
    <n v="1.0648052383348201"/>
    <n v="169.75140060672399"/>
    <n v="17.945849138076099"/>
    <n v="91.691022705563398"/>
    <n v="7.4179984501932399"/>
    <n v="280.91520605492099"/>
    <n v="999.88477916490399"/>
    <n v="18.389451407242799"/>
    <n v="8.6407441970857501"/>
    <n v="354"/>
    <s v="Autumn"/>
    <x v="3"/>
    <n v="40.558735389312702"/>
    <x v="427"/>
    <s v="Friday"/>
    <n v="12"/>
    <n v="8"/>
    <n v="2023"/>
    <s v="Clear"/>
    <x v="40"/>
    <n v="1"/>
    <x v="4"/>
  </r>
  <r>
    <n v="223.184415755646"/>
    <n v="110.035827958464"/>
    <n v="96.632541195768098"/>
    <n v="2.0795955538894799"/>
    <n v="4.6075003951031999"/>
    <n v="193.43927031790199"/>
    <n v="19.3541740899248"/>
    <n v="90.702011449403699"/>
    <n v="9.7012908214199101"/>
    <n v="112.907135522978"/>
    <n v="1001.7538480578399"/>
    <n v="8.2233359151080698"/>
    <n v="15.5216163360474"/>
    <n v="200"/>
    <s v="Summer"/>
    <x v="0"/>
    <n v="36.902380064553299"/>
    <x v="428"/>
    <s v="Friday"/>
    <n v="3"/>
    <n v="8"/>
    <n v="2015"/>
    <s v="Fog"/>
    <x v="38"/>
    <n v="0"/>
    <x v="3"/>
  </r>
  <r>
    <n v="136.38416046385001"/>
    <n v="264.93226453933801"/>
    <n v="46.3824390679723"/>
    <n v="41.107839608185998"/>
    <n v="0.89068981512090395"/>
    <n v="153.790387757622"/>
    <n v="1.7916771922044099"/>
    <n v="24.712861547435001"/>
    <n v="4.0738775164156902"/>
    <n v="90.431299527138194"/>
    <n v="980.21074269273504"/>
    <n v="6.69243185511628"/>
    <n v="16.0848990913974"/>
    <n v="129"/>
    <s v="Spring"/>
    <x v="2"/>
    <n v="35.230940874652497"/>
    <x v="429"/>
    <s v="Friday"/>
    <n v="19"/>
    <n v="7"/>
    <n v="2022"/>
    <s v="Rain"/>
    <x v="44"/>
    <n v="0"/>
    <x v="4"/>
  </r>
  <r>
    <n v="116.233349890909"/>
    <n v="212.23802295436701"/>
    <n v="68.485998887622799"/>
    <n v="47.286376066501902"/>
    <n v="3.0532525122708201"/>
    <n v="186.621211932356"/>
    <n v="-4.5726473494245896"/>
    <n v="61.220547497901798"/>
    <n v="9.6522161851821"/>
    <n v="86.040743401109694"/>
    <n v="1021.37924364024"/>
    <n v="38.686202858037603"/>
    <n v="1.6555307875407499"/>
    <n v="13"/>
    <s v="Winter"/>
    <x v="1"/>
    <n v="24.123352655933498"/>
    <x v="430"/>
    <s v="Sunday"/>
    <n v="13"/>
    <n v="2"/>
    <n v="2017"/>
    <s v="Snow"/>
    <x v="94"/>
    <n v="0"/>
    <x v="4"/>
  </r>
  <r>
    <n v="171.818120362581"/>
    <n v="175.59210236931401"/>
    <n v="16.708260919443699"/>
    <n v="23.886191498667799"/>
    <n v="0.51408492860572397"/>
    <n v="124.949152567947"/>
    <n v="31.582258383667"/>
    <n v="33.509851396326802"/>
    <n v="5.3585227699966698"/>
    <n v="68.522765758464303"/>
    <n v="991.12044015894196"/>
    <n v="33.209007818154198"/>
    <n v="2.92816106758228"/>
    <n v="443"/>
    <s v="Autumn"/>
    <x v="1"/>
    <n v="33.947065135244898"/>
    <x v="431"/>
    <s v="Saturday"/>
    <n v="21"/>
    <n v="11"/>
    <n v="2023"/>
    <s v="Cloudy"/>
    <x v="33"/>
    <n v="1"/>
    <x v="1"/>
  </r>
  <r>
    <n v="68.816447373008401"/>
    <n v="96.927878282412905"/>
    <n v="25.0407017371442"/>
    <n v="41.465562040047601"/>
    <n v="0.11986143537709899"/>
    <n v="193.96104113941101"/>
    <n v="21.199690124095099"/>
    <n v="89.445575807412297"/>
    <n v="3.6959244690941602"/>
    <n v="68.402034194817801"/>
    <n v="1000.85794309368"/>
    <n v="27.0177574571718"/>
    <n v="4.7211678942916198"/>
    <n v="6"/>
    <s v="Autumn"/>
    <x v="1"/>
    <n v="45.267298180320502"/>
    <x v="432"/>
    <s v="Sunday"/>
    <n v="16"/>
    <n v="4"/>
    <n v="2017"/>
    <s v="Cloudy"/>
    <x v="26"/>
    <n v="0"/>
    <x v="0"/>
  </r>
  <r>
    <n v="99.693917843154793"/>
    <n v="197.94873391540301"/>
    <n v="63.31260612813"/>
    <n v="23.1051764526411"/>
    <n v="1.0734830492315099"/>
    <n v="162.53382528338099"/>
    <n v="3.7888187416827201"/>
    <n v="28.8465805325663"/>
    <n v="1.85872494322708"/>
    <n v="217.792579782704"/>
    <n v="992.22975845478902"/>
    <n v="13.727188173978099"/>
    <n v="11.307761476356699"/>
    <n v="1"/>
    <s v="Autumn"/>
    <x v="3"/>
    <n v="46.209235700737302"/>
    <x v="433"/>
    <s v="Friday"/>
    <n v="21"/>
    <n v="4"/>
    <n v="2024"/>
    <s v="Clear"/>
    <x v="77"/>
    <n v="0"/>
    <x v="0"/>
  </r>
  <r>
    <n v="104.87594189943199"/>
    <n v="223.03673609547999"/>
    <n v="38.406807960134003"/>
    <n v="23.0655412577546"/>
    <n v="4.33410148937035"/>
    <n v="54.839993014669602"/>
    <n v="11.870369890578299"/>
    <n v="60.119059200630801"/>
    <n v="7.9517393954531697"/>
    <n v="202.056710705461"/>
    <n v="1005.03550654887"/>
    <n v="22.0263444804519"/>
    <n v="7.5390957406753101"/>
    <n v="324"/>
    <s v="Winter"/>
    <x v="3"/>
    <n v="31.760660097416501"/>
    <x v="434"/>
    <s v="Thursday"/>
    <n v="4"/>
    <n v="5"/>
    <n v="2022"/>
    <s v="Haze"/>
    <x v="75"/>
    <n v="1"/>
    <x v="0"/>
  </r>
  <r>
    <n v="249.45284952080601"/>
    <n v="194.43477929323601"/>
    <n v="86.282400552325399"/>
    <n v="19.441893126002601"/>
    <n v="4.2137466312829002"/>
    <n v="137.676503729747"/>
    <n v="21.583476056998901"/>
    <n v="69.189466923673393"/>
    <n v="0.16955974093307499"/>
    <n v="165.51956178892399"/>
    <n v="981.35374345500304"/>
    <n v="10.631496865879701"/>
    <n v="9.7719365731123098"/>
    <n v="299"/>
    <s v="Summer"/>
    <x v="2"/>
    <n v="46.587226155611397"/>
    <x v="435"/>
    <s v="Wednesday"/>
    <n v="8"/>
    <n v="7"/>
    <n v="2022"/>
    <s v="Snow"/>
    <x v="18"/>
    <n v="0"/>
    <x v="6"/>
  </r>
  <r>
    <n v="33.571478745774698"/>
    <n v="292.83366858541598"/>
    <n v="28.144948544571001"/>
    <n v="23.916096097294499"/>
    <n v="0.468561245050996"/>
    <n v="78.0992410693963"/>
    <n v="14.479719764213099"/>
    <n v="14.7105062182916"/>
    <n v="0.53600269202306905"/>
    <n v="36.700530147925399"/>
    <n v="990.19771291622305"/>
    <n v="48.1988330891134"/>
    <n v="19.046886398191401"/>
    <n v="363"/>
    <s v="Summer"/>
    <x v="2"/>
    <n v="43.983236134433596"/>
    <x v="436"/>
    <s v="Wednesday"/>
    <n v="15"/>
    <n v="8"/>
    <n v="2015"/>
    <s v="Haze"/>
    <x v="8"/>
    <n v="1"/>
    <x v="2"/>
  </r>
  <r>
    <n v="25.421192948171001"/>
    <n v="188.73963150482999"/>
    <n v="34.486166612503503"/>
    <n v="37.419101239348102"/>
    <n v="0.55996813386775601"/>
    <n v="124.570471599904"/>
    <n v="24.708816328793901"/>
    <n v="32.280321705392097"/>
    <n v="7.8242476429687597"/>
    <n v="253.00558794403"/>
    <n v="987.90870949269299"/>
    <n v="9.3877391164793504"/>
    <n v="17.830885586470298"/>
    <n v="64"/>
    <s v="Spring"/>
    <x v="2"/>
    <n v="29.713005210730799"/>
    <x v="437"/>
    <s v="Monday"/>
    <n v="13"/>
    <n v="6"/>
    <n v="2017"/>
    <s v="Snow"/>
    <x v="27"/>
    <n v="0"/>
    <x v="2"/>
  </r>
  <r>
    <n v="162.269106631195"/>
    <n v="209.81063135554299"/>
    <n v="48.570547127859498"/>
    <n v="24.264105365560098"/>
    <n v="3.5639752320156801"/>
    <n v="155.29881111980299"/>
    <n v="10.8593863918405"/>
    <n v="68.2525382759178"/>
    <n v="2.42795101235235"/>
    <n v="336.30896676146"/>
    <n v="980.30155472746401"/>
    <n v="15.041654239427499"/>
    <n v="5.2558883889486596"/>
    <n v="6"/>
    <s v="Spring"/>
    <x v="4"/>
    <n v="20.9864410320844"/>
    <x v="438"/>
    <s v="Tuesday"/>
    <n v="0"/>
    <n v="3"/>
    <n v="2017"/>
    <s v="Cloudy"/>
    <x v="9"/>
    <n v="0"/>
    <x v="1"/>
  </r>
  <r>
    <n v="119.649706954029"/>
    <n v="233.888818093456"/>
    <n v="96.132364821382694"/>
    <n v="33.821242310542999"/>
    <n v="4.2375359244674202"/>
    <n v="78.931632721145306"/>
    <n v="38.531993668637"/>
    <n v="84.407564218301005"/>
    <n v="4.5346793665247196"/>
    <n v="259.31559887157402"/>
    <n v="1017.2533987542"/>
    <n v="17.0424180635166"/>
    <n v="4.98153198247077"/>
    <n v="470"/>
    <s v="Winter"/>
    <x v="1"/>
    <n v="48.015334325677202"/>
    <x v="439"/>
    <s v="Tuesday"/>
    <n v="13"/>
    <n v="8"/>
    <n v="2021"/>
    <s v="Clear"/>
    <x v="31"/>
    <n v="1"/>
    <x v="4"/>
  </r>
  <r>
    <n v="127.815328079973"/>
    <n v="207.66613479068599"/>
    <n v="69.341768378036093"/>
    <n v="34.161001266854598"/>
    <n v="3.7677758233116099"/>
    <n v="162.65964554646999"/>
    <n v="28.012636103622299"/>
    <n v="34.139270689994703"/>
    <n v="9.1109253167108406"/>
    <n v="336.92368088632497"/>
    <n v="1044.86267947192"/>
    <n v="36.137997408109499"/>
    <n v="15.064819618971701"/>
    <n v="401"/>
    <s v="Winter"/>
    <x v="0"/>
    <n v="38.9807462777406"/>
    <x v="440"/>
    <s v="Thursday"/>
    <n v="8"/>
    <n v="10"/>
    <n v="2017"/>
    <s v="Cloudy"/>
    <x v="77"/>
    <n v="1"/>
    <x v="4"/>
  </r>
  <r>
    <n v="209.492654829835"/>
    <n v="120.277119924823"/>
    <n v="37.370031504596597"/>
    <n v="43.301511288787601"/>
    <n v="0.48766522952938901"/>
    <n v="84.955579654449494"/>
    <n v="36.273319726757897"/>
    <n v="50.5868552006093"/>
    <n v="8.2267990038302106"/>
    <n v="254.241108991082"/>
    <n v="1042.95744845645"/>
    <n v="41.679411878116497"/>
    <n v="18.368219032056899"/>
    <n v="369"/>
    <s v="Autumn"/>
    <x v="0"/>
    <n v="28.433002316433502"/>
    <x v="441"/>
    <s v="Thursday"/>
    <n v="11"/>
    <n v="6"/>
    <n v="2016"/>
    <s v="Snow"/>
    <x v="72"/>
    <n v="1"/>
    <x v="3"/>
  </r>
  <r>
    <n v="38.278036413212099"/>
    <n v="64.200441006384693"/>
    <n v="35.787259508912697"/>
    <n v="13.118531149531499"/>
    <n v="0.78605370172394395"/>
    <n v="163.07842755781101"/>
    <n v="11.3391679296167"/>
    <n v="65.677489365853901"/>
    <n v="6.9781044498735598"/>
    <n v="216.525398505856"/>
    <n v="1038.0497507581299"/>
    <n v="36.090869339110597"/>
    <n v="14.4399468806104"/>
    <n v="89"/>
    <s v="Summer"/>
    <x v="2"/>
    <n v="45.827953977949498"/>
    <x v="442"/>
    <s v="Saturday"/>
    <n v="18"/>
    <n v="8"/>
    <n v="2017"/>
    <s v="Rain"/>
    <x v="10"/>
    <n v="0"/>
    <x v="2"/>
  </r>
  <r>
    <n v="131.49310417499001"/>
    <n v="133.58604769282499"/>
    <n v="89.053903086069695"/>
    <n v="8.53479007408162"/>
    <n v="1.4366835164005101"/>
    <n v="75.097246521948605"/>
    <n v="33.6616809964626"/>
    <n v="29.982801352123801"/>
    <n v="8.0853793019256699"/>
    <n v="172.10447309871699"/>
    <n v="1048.85820910903"/>
    <n v="12.979585205118701"/>
    <n v="12.6386603560809"/>
    <n v="198"/>
    <s v="Summer"/>
    <x v="0"/>
    <n v="33.554017105343299"/>
    <x v="443"/>
    <s v="Wednesday"/>
    <n v="0"/>
    <n v="6"/>
    <n v="2019"/>
    <s v="Fog"/>
    <x v="39"/>
    <n v="0"/>
    <x v="4"/>
  </r>
  <r>
    <n v="243.76960425069399"/>
    <n v="227.26098626543001"/>
    <n v="10.389291601464301"/>
    <n v="23.369144737256601"/>
    <n v="2.6856987642751502"/>
    <n v="38.7704013018745"/>
    <n v="34.2397356254816"/>
    <n v="70.901340841892406"/>
    <n v="4.7889924917505198"/>
    <n v="296.88434258195201"/>
    <n v="1032.8956680265901"/>
    <n v="30.5193079736488"/>
    <n v="6.4287568718882397"/>
    <n v="303"/>
    <s v="Autumn"/>
    <x v="1"/>
    <n v="26.346438989388201"/>
    <x v="444"/>
    <s v="Saturday"/>
    <n v="9"/>
    <n v="4"/>
    <n v="2016"/>
    <s v="Cloudy"/>
    <x v="12"/>
    <n v="1"/>
    <x v="3"/>
  </r>
  <r>
    <n v="48.410045030168099"/>
    <n v="93.740891670351203"/>
    <n v="76.187724538273201"/>
    <n v="44.752983857573597"/>
    <n v="2.5573261951222999"/>
    <n v="159.49738913426901"/>
    <n v="12.5917060351813"/>
    <n v="26.529105211669201"/>
    <n v="9.9506582427583297"/>
    <n v="348.515537498139"/>
    <n v="982.77551478999703"/>
    <n v="16.641669984691401"/>
    <n v="1.74151543895034"/>
    <n v="493"/>
    <s v="Summer"/>
    <x v="1"/>
    <n v="23.942909728388599"/>
    <x v="445"/>
    <s v="Wednesday"/>
    <n v="23"/>
    <n v="1"/>
    <n v="2019"/>
    <s v="Rain"/>
    <x v="47"/>
    <n v="1"/>
    <x v="2"/>
  </r>
  <r>
    <n v="226.007005319325"/>
    <n v="68.490837505386096"/>
    <n v="34.727700151170701"/>
    <n v="16.068550468554999"/>
    <n v="1.0357852272846699"/>
    <n v="41.8773680083344"/>
    <n v="17.937091084265301"/>
    <n v="12.121697808194201"/>
    <n v="5.2078887073289"/>
    <n v="26.262931316854399"/>
    <n v="1036.77561236465"/>
    <n v="0.97446868830660105"/>
    <n v="11.268125744038199"/>
    <n v="326"/>
    <s v="Summer"/>
    <x v="2"/>
    <n v="42.952941347407503"/>
    <x v="446"/>
    <s v="Wednesday"/>
    <n v="9"/>
    <n v="4"/>
    <n v="2019"/>
    <s v="Rain"/>
    <x v="12"/>
    <n v="1"/>
    <x v="3"/>
  </r>
  <r>
    <n v="182.89467651768001"/>
    <n v="192.28448728407599"/>
    <n v="78.239078911668003"/>
    <n v="45.909675790790402"/>
    <n v="2.0329273915731298"/>
    <n v="51.333490496360099"/>
    <n v="-9.6750362295418206"/>
    <n v="43.650583141457602"/>
    <n v="8.1420198536463104"/>
    <n v="17.2571703430893"/>
    <n v="1038.56783447462"/>
    <n v="47.502699503970703"/>
    <n v="6.8295828527949904"/>
    <n v="465"/>
    <s v="Spring"/>
    <x v="1"/>
    <n v="23.6888816795712"/>
    <x v="447"/>
    <s v="Monday"/>
    <n v="19"/>
    <n v="5"/>
    <n v="2018"/>
    <s v="Haze"/>
    <x v="3"/>
    <n v="1"/>
    <x v="1"/>
  </r>
  <r>
    <n v="52.390243205726499"/>
    <n v="55.559136365447102"/>
    <n v="43.711798769115902"/>
    <n v="8.6486606604165601"/>
    <n v="1.15954737701421"/>
    <n v="65.256817431095996"/>
    <n v="-5.3302155947700403"/>
    <n v="47.620051237500498"/>
    <n v="2.6170732897529199"/>
    <n v="143.03793966069301"/>
    <n v="1011.35074470251"/>
    <n v="22.360295740377101"/>
    <n v="16.250267288301199"/>
    <n v="482"/>
    <s v="Summer"/>
    <x v="3"/>
    <n v="31.515670593452199"/>
    <x v="448"/>
    <s v="Tuesday"/>
    <n v="5"/>
    <n v="7"/>
    <n v="2017"/>
    <s v="Snow"/>
    <x v="60"/>
    <n v="1"/>
    <x v="2"/>
  </r>
  <r>
    <n v="172.73941118067401"/>
    <n v="92.501691587131702"/>
    <n v="57.517130795000497"/>
    <n v="42.366321888647903"/>
    <n v="2.3628426872383699"/>
    <n v="63.987787372664997"/>
    <n v="11.0188624750669"/>
    <n v="38.990660364684501"/>
    <n v="4.8216977884275503"/>
    <n v="140.07306701594999"/>
    <n v="1041.18297774332"/>
    <n v="41.220420913423801"/>
    <n v="8.1475318478284997"/>
    <n v="443"/>
    <s v="Spring"/>
    <x v="3"/>
    <n v="43.864782509094503"/>
    <x v="449"/>
    <s v="Wednesday"/>
    <n v="11"/>
    <n v="3"/>
    <n v="2022"/>
    <s v="Haze"/>
    <x v="77"/>
    <n v="1"/>
    <x v="1"/>
  </r>
  <r>
    <n v="47.534901321420797"/>
    <n v="54.926799579861303"/>
    <n v="6.2494804989086896"/>
    <n v="31.250956352193199"/>
    <n v="0.98562470061318297"/>
    <n v="149.33263937505899"/>
    <n v="13.0611245224323"/>
    <n v="44.783278026984298"/>
    <n v="6.4138317363710904"/>
    <n v="287.850717590361"/>
    <n v="986.53197717217097"/>
    <n v="15.597150143920199"/>
    <n v="19.108200626015801"/>
    <n v="197"/>
    <s v="Summer"/>
    <x v="4"/>
    <n v="36.041152872977001"/>
    <x v="450"/>
    <s v="Thursday"/>
    <n v="9"/>
    <n v="2"/>
    <n v="2023"/>
    <s v="Rain"/>
    <x v="1"/>
    <n v="0"/>
    <x v="2"/>
  </r>
  <r>
    <n v="29.016891439582199"/>
    <n v="37.702050401831897"/>
    <n v="11.112133988258099"/>
    <n v="28.6000267152967"/>
    <n v="2.3932964761559599"/>
    <n v="187.52983537723"/>
    <n v="-3.3674771917516097E-2"/>
    <n v="35.669184151696903"/>
    <n v="3.4317618036980599"/>
    <n v="20.564857453592801"/>
    <n v="1040.83217030182"/>
    <n v="28.084619011916899"/>
    <n v="12.9983841578078"/>
    <n v="431"/>
    <s v="Spring"/>
    <x v="3"/>
    <n v="26.185996710968698"/>
    <x v="451"/>
    <s v="Tuesday"/>
    <n v="20"/>
    <n v="11"/>
    <n v="2020"/>
    <s v="Fog"/>
    <x v="49"/>
    <n v="1"/>
    <x v="2"/>
  </r>
  <r>
    <n v="138.96681598421699"/>
    <n v="63.4315311471398"/>
    <n v="29.615996359119599"/>
    <n v="44.6293931804436"/>
    <n v="4.6374305647645899"/>
    <n v="93.516795849187801"/>
    <n v="20.652599089719899"/>
    <n v="94.232304566838707"/>
    <n v="7.1868409183897697"/>
    <n v="242.445051267357"/>
    <n v="986.35554144847003"/>
    <n v="35.242233578143697"/>
    <n v="1.58953574856904"/>
    <n v="252"/>
    <s v="Summer"/>
    <x v="0"/>
    <n v="41.644119273773498"/>
    <x v="452"/>
    <s v="Monday"/>
    <n v="13"/>
    <n v="10"/>
    <n v="2023"/>
    <s v="Rain"/>
    <x v="66"/>
    <n v="0"/>
    <x v="4"/>
  </r>
  <r>
    <n v="14.159011587452699"/>
    <n v="234.754890749878"/>
    <n v="90.777169732682694"/>
    <n v="12.836580590979199"/>
    <n v="1.37400727731646"/>
    <n v="143.082664353686"/>
    <n v="29.8664913438353"/>
    <n v="39.346690244704398"/>
    <n v="0.55896232485070096"/>
    <n v="7.6345232304098101"/>
    <n v="1030.9971815163599"/>
    <n v="6.7644568085109604"/>
    <n v="3.72568241388249"/>
    <n v="287"/>
    <s v="Winter"/>
    <x v="1"/>
    <n v="41.713486938707"/>
    <x v="453"/>
    <s v="Saturday"/>
    <n v="21"/>
    <n v="12"/>
    <n v="2019"/>
    <s v="Cloudy"/>
    <x v="68"/>
    <n v="0"/>
    <x v="5"/>
  </r>
  <r>
    <n v="70.368497344643899"/>
    <n v="78.047602575168696"/>
    <n v="39.702909758898599"/>
    <n v="37.634505691520999"/>
    <n v="3.0261055189291102"/>
    <n v="30.871661721168"/>
    <n v="-5.8680525184661798"/>
    <n v="43.773760901354599"/>
    <n v="7.2824505114168101"/>
    <n v="351.63645489631801"/>
    <n v="1047.3419381069"/>
    <n v="11.090389966151699"/>
    <n v="13.183743283864001"/>
    <n v="126"/>
    <s v="Spring"/>
    <x v="3"/>
    <n v="34.8250478453242"/>
    <x v="454"/>
    <s v="Tuesday"/>
    <n v="19"/>
    <n v="10"/>
    <n v="2020"/>
    <s v="Fog"/>
    <x v="38"/>
    <n v="0"/>
    <x v="0"/>
  </r>
  <r>
    <n v="199.42074533456599"/>
    <n v="77.284893318129704"/>
    <n v="79.104512588882798"/>
    <n v="28.091163050286099"/>
    <n v="1.2816774205961401"/>
    <n v="166.93217342805099"/>
    <n v="38.6756838111625"/>
    <n v="82.646954328012498"/>
    <n v="7.7167417112760699"/>
    <n v="249.77741069331401"/>
    <n v="1037.8673647559001"/>
    <n v="45.900621144588897"/>
    <n v="16.367189705807199"/>
    <n v="418"/>
    <s v="Spring"/>
    <x v="2"/>
    <n v="35.618800974471803"/>
    <x v="455"/>
    <s v="Wednesday"/>
    <n v="16"/>
    <n v="7"/>
    <n v="2018"/>
    <s v="Clear"/>
    <x v="7"/>
    <n v="1"/>
    <x v="1"/>
  </r>
  <r>
    <n v="62.680807920022303"/>
    <n v="110.180366877723"/>
    <n v="71.300820794787597"/>
    <n v="36.955899271610399"/>
    <n v="1.83366983210811"/>
    <n v="120.41844461177"/>
    <n v="32.832799474335303"/>
    <n v="34.9301537265302"/>
    <n v="2.0924652850254799"/>
    <n v="311.644201552764"/>
    <n v="1035.3971956601199"/>
    <n v="28.850206678058498"/>
    <n v="17.351584521796401"/>
    <n v="245"/>
    <s v="Winter"/>
    <x v="0"/>
    <n v="36.2409971217917"/>
    <x v="456"/>
    <s v="Friday"/>
    <n v="11"/>
    <n v="12"/>
    <n v="2020"/>
    <s v="Rain"/>
    <x v="17"/>
    <n v="0"/>
    <x v="2"/>
  </r>
  <r>
    <n v="21.4074935093373"/>
    <n v="208.35130982656"/>
    <n v="91.701546039548106"/>
    <n v="8.3204371592117301"/>
    <n v="4.7203918416781798"/>
    <n v="81.209345235358896"/>
    <n v="38.889119914758297"/>
    <n v="78.912595315666707"/>
    <n v="0.23871198324905299"/>
    <n v="35.268430812818004"/>
    <n v="1040.3838773648599"/>
    <n v="14.9748731724005"/>
    <n v="19.014950478694502"/>
    <n v="308"/>
    <s v="Summer"/>
    <x v="4"/>
    <n v="39.668845314950303"/>
    <x v="457"/>
    <s v="Tuesday"/>
    <n v="23"/>
    <n v="9"/>
    <n v="2020"/>
    <s v="Snow"/>
    <x v="20"/>
    <n v="1"/>
    <x v="5"/>
  </r>
  <r>
    <n v="67.271983842580696"/>
    <n v="217.043745091235"/>
    <n v="74.171078194410299"/>
    <n v="34.823282003484699"/>
    <n v="4.0792869507520999"/>
    <n v="189.75743342262101"/>
    <n v="10.551336517686799"/>
    <n v="50.178455346892797"/>
    <n v="8.2896249824550203"/>
    <n v="347.339885060592"/>
    <n v="994.57573475962204"/>
    <n v="3.0655440735587201"/>
    <n v="19.248014297127799"/>
    <n v="142"/>
    <s v="Winter"/>
    <x v="4"/>
    <n v="22.012520762406702"/>
    <x v="458"/>
    <s v="Saturday"/>
    <n v="19"/>
    <n v="9"/>
    <n v="2022"/>
    <s v="Rain"/>
    <x v="59"/>
    <n v="0"/>
    <x v="2"/>
  </r>
  <r>
    <n v="16.419344649091698"/>
    <n v="288.791826888228"/>
    <n v="44.523191972593501"/>
    <n v="39.255899891355497"/>
    <n v="0.29926884653428298"/>
    <n v="167.347761071886"/>
    <n v="-2.3249315528391699"/>
    <n v="86.540341614782307"/>
    <n v="0.250530213933709"/>
    <n v="329.26605865388302"/>
    <n v="1011.15998504281"/>
    <n v="29.264285984489199"/>
    <n v="4.9295067671807598"/>
    <n v="364"/>
    <s v="Spring"/>
    <x v="4"/>
    <n v="43.315729948119099"/>
    <x v="459"/>
    <s v="Friday"/>
    <n v="12"/>
    <n v="12"/>
    <n v="2019"/>
    <s v="Rain"/>
    <x v="89"/>
    <n v="1"/>
    <x v="5"/>
  </r>
  <r>
    <n v="233.297499711542"/>
    <n v="294.406330150793"/>
    <n v="21.083102147721299"/>
    <n v="13.035307577685"/>
    <n v="1.5334699980369499"/>
    <n v="52.187561750883503"/>
    <n v="23.067550477504099"/>
    <n v="95.843207238949105"/>
    <n v="8.8161201315003392"/>
    <n v="74.243951493970997"/>
    <n v="1028.2877935831"/>
    <n v="31.219457998627298"/>
    <n v="9.0086129906324608"/>
    <n v="69"/>
    <s v="Summer"/>
    <x v="0"/>
    <n v="20.055168439881601"/>
    <x v="460"/>
    <s v="Friday"/>
    <n v="21"/>
    <n v="11"/>
    <n v="2016"/>
    <s v="Haze"/>
    <x v="53"/>
    <n v="0"/>
    <x v="3"/>
  </r>
  <r>
    <n v="60.235648814993702"/>
    <n v="58.593432696659299"/>
    <n v="74.019065645328695"/>
    <n v="16.2292003107261"/>
    <n v="1.2388089997217799"/>
    <n v="67.280804587026594"/>
    <n v="0.61202553460527298"/>
    <n v="45.082014672669501"/>
    <n v="1.3378914194195"/>
    <n v="137.05902959910199"/>
    <n v="1026.90258274812"/>
    <n v="18.171709055851402"/>
    <n v="18.5175899992811"/>
    <n v="117"/>
    <s v="Summer"/>
    <x v="2"/>
    <n v="30.8112581936536"/>
    <x v="461"/>
    <s v="Monday"/>
    <n v="16"/>
    <n v="5"/>
    <n v="2015"/>
    <s v="Cloudy"/>
    <x v="27"/>
    <n v="0"/>
    <x v="2"/>
  </r>
  <r>
    <n v="54.647067936839498"/>
    <n v="118.96112140208"/>
    <n v="51.448093232000701"/>
    <n v="24.2958175233376"/>
    <n v="2.2893169234742801"/>
    <n v="194.74025102570101"/>
    <n v="35.004100959527797"/>
    <n v="79.560619023843003"/>
    <n v="1.4092869906217"/>
    <n v="54.482339235879998"/>
    <n v="1001.75487970542"/>
    <n v="1.5178794596132901"/>
    <n v="6.5334339068731904"/>
    <n v="383"/>
    <s v="Summer"/>
    <x v="4"/>
    <n v="42.107829908151999"/>
    <x v="462"/>
    <s v="Monday"/>
    <n v="6"/>
    <n v="12"/>
    <n v="2020"/>
    <s v="Haze"/>
    <x v="16"/>
    <n v="1"/>
    <x v="2"/>
  </r>
  <r>
    <n v="144.66146626800901"/>
    <n v="121.58535565259299"/>
    <n v="44.435112879404002"/>
    <n v="44.888010875915"/>
    <n v="2.8406112012807898"/>
    <n v="128.5906705175"/>
    <n v="17.901006914976701"/>
    <n v="30.826088119534301"/>
    <n v="1.97334603670697"/>
    <n v="56.508796883111302"/>
    <n v="1020.76793517812"/>
    <n v="23.0430082120062"/>
    <n v="11.680575459533999"/>
    <n v="279"/>
    <s v="Summer"/>
    <x v="0"/>
    <n v="43.326249325917701"/>
    <x v="463"/>
    <s v="Sunday"/>
    <n v="20"/>
    <n v="1"/>
    <n v="2015"/>
    <s v="Cloudy"/>
    <x v="11"/>
    <n v="0"/>
    <x v="4"/>
  </r>
  <r>
    <n v="165.95707480374901"/>
    <n v="31.7208228558443"/>
    <n v="39.478366712798604"/>
    <n v="11.743353877198199"/>
    <n v="3.6606395162920302"/>
    <n v="115.42054493827099"/>
    <n v="33.471042376177003"/>
    <n v="84.2258728944106"/>
    <n v="5.6111600078578103"/>
    <n v="220.66569024608501"/>
    <n v="1049.12401627144"/>
    <n v="24.322232544672001"/>
    <n v="5.8896521119820502"/>
    <n v="250"/>
    <s v="Spring"/>
    <x v="0"/>
    <n v="39.397459163645799"/>
    <x v="464"/>
    <s v="Monday"/>
    <n v="8"/>
    <n v="1"/>
    <n v="2019"/>
    <s v="Cloudy"/>
    <x v="53"/>
    <n v="0"/>
    <x v="1"/>
  </r>
  <r>
    <n v="83.735213308344498"/>
    <n v="272.09582130129701"/>
    <n v="75.728602055681705"/>
    <n v="36.052258725411797"/>
    <n v="4.4412188234555199"/>
    <n v="45.054433222134101"/>
    <n v="35.171540483824202"/>
    <n v="58.1360334520203"/>
    <n v="3.44841162580768"/>
    <n v="258.36955143878299"/>
    <n v="1031.05113734568"/>
    <n v="25.1096729920868"/>
    <n v="8.6326147040248298"/>
    <n v="280"/>
    <s v="Autumn"/>
    <x v="3"/>
    <n v="39.199776233361099"/>
    <x v="465"/>
    <s v="Sunday"/>
    <n v="16"/>
    <n v="9"/>
    <n v="2015"/>
    <s v="Fog"/>
    <x v="8"/>
    <n v="0"/>
    <x v="0"/>
  </r>
  <r>
    <n v="92.603750443324103"/>
    <n v="179.75183588800201"/>
    <n v="30.578146096434601"/>
    <n v="32.763941437006302"/>
    <n v="4.8085459784419298"/>
    <n v="95.926210001372297"/>
    <n v="17.627786225312999"/>
    <n v="37.955910165136203"/>
    <n v="9.4409439764144203"/>
    <n v="48.665232360314498"/>
    <n v="1010.69140437152"/>
    <n v="28.238984444963101"/>
    <n v="3.1324639112055799"/>
    <n v="195"/>
    <s v="Summer"/>
    <x v="4"/>
    <n v="28.933927439252901"/>
    <x v="466"/>
    <s v="Sunday"/>
    <n v="16"/>
    <n v="2"/>
    <n v="2019"/>
    <s v="Rain"/>
    <x v="24"/>
    <n v="0"/>
    <x v="0"/>
  </r>
  <r>
    <n v="190.31272449423099"/>
    <n v="166.40384822522"/>
    <n v="68.067420880117197"/>
    <n v="1.45662467875955"/>
    <n v="2.0129549809669398"/>
    <n v="155.074123205793"/>
    <n v="7.3686876758500697"/>
    <n v="22.725119250861798"/>
    <n v="8.9298278581072594"/>
    <n v="189.811647855617"/>
    <n v="1029.2475911960601"/>
    <n v="16.951099283537101"/>
    <n v="19.377885741673499"/>
    <n v="47"/>
    <s v="Spring"/>
    <x v="4"/>
    <n v="38.470642263054302"/>
    <x v="467"/>
    <s v="Saturday"/>
    <n v="15"/>
    <n v="4"/>
    <n v="2023"/>
    <s v="Cloudy"/>
    <x v="54"/>
    <n v="0"/>
    <x v="1"/>
  </r>
  <r>
    <n v="197.158890793892"/>
    <n v="45.933523817305698"/>
    <n v="33.6647056927685"/>
    <n v="34.3266128578611"/>
    <n v="4.5073445532854501"/>
    <n v="122.25374360174099"/>
    <n v="36.5924710096659"/>
    <n v="73.603666428743196"/>
    <n v="2.5001652689272"/>
    <n v="250.14751689975401"/>
    <n v="1015.39064849368"/>
    <n v="34.091967413307003"/>
    <n v="16.9661556002042"/>
    <n v="311"/>
    <s v="Autumn"/>
    <x v="2"/>
    <n v="44.084479700820303"/>
    <x v="468"/>
    <s v="Friday"/>
    <n v="9"/>
    <n v="2"/>
    <n v="2016"/>
    <s v="Cloudy"/>
    <x v="14"/>
    <n v="1"/>
    <x v="1"/>
  </r>
  <r>
    <n v="242.46043394228599"/>
    <n v="237.64314904956501"/>
    <n v="49.276968218658197"/>
    <n v="37.037958338594301"/>
    <n v="1.60711868954833"/>
    <n v="107.269188584631"/>
    <n v="3.7559796262556699"/>
    <n v="85.204291906929001"/>
    <n v="9.9361024894910308"/>
    <n v="265.27401864764698"/>
    <n v="1006.93364587823"/>
    <n v="6.5433209605076499"/>
    <n v="2.9326563439845601"/>
    <n v="173"/>
    <s v="Summer"/>
    <x v="0"/>
    <n v="34.571748559245798"/>
    <x v="469"/>
    <s v="Wednesday"/>
    <n v="15"/>
    <n v="7"/>
    <n v="2024"/>
    <s v="Rain"/>
    <x v="15"/>
    <n v="0"/>
    <x v="3"/>
  </r>
  <r>
    <n v="208.10020738256199"/>
    <n v="216.66467457111"/>
    <n v="21.408869600738999"/>
    <n v="19.5725774898983"/>
    <n v="3.3801688781908701"/>
    <n v="87.895418201290795"/>
    <n v="19.669114276312101"/>
    <n v="16.859118932517301"/>
    <n v="7.2494331018963596"/>
    <n v="196.39213150472699"/>
    <n v="1018.79827545407"/>
    <n v="46.483803387229102"/>
    <n v="5.8813662236231501"/>
    <n v="320"/>
    <s v="Autumn"/>
    <x v="3"/>
    <n v="49.787942432689903"/>
    <x v="470"/>
    <s v="Friday"/>
    <n v="6"/>
    <n v="7"/>
    <n v="2020"/>
    <s v="Fog"/>
    <x v="33"/>
    <n v="1"/>
    <x v="3"/>
  </r>
  <r>
    <n v="53.429932228123597"/>
    <n v="261.63850314576399"/>
    <n v="9.98827442693457"/>
    <n v="6.35265357410099"/>
    <n v="2.4542782802941598"/>
    <n v="112.44649456472"/>
    <n v="14.283567742938599"/>
    <n v="58.654174952059698"/>
    <n v="4.9313595603471398"/>
    <n v="261.54511249722998"/>
    <n v="1005.61160533536"/>
    <n v="18.931258353635599"/>
    <n v="17.573235503547501"/>
    <n v="485"/>
    <s v="Winter"/>
    <x v="4"/>
    <n v="20.794225213118601"/>
    <x v="471"/>
    <s v="Saturday"/>
    <n v="17"/>
    <n v="11"/>
    <n v="2017"/>
    <s v="Fog"/>
    <x v="1"/>
    <n v="1"/>
    <x v="2"/>
  </r>
  <r>
    <n v="52.144744144465001"/>
    <n v="132.01702167237701"/>
    <n v="56.4211788142768"/>
    <n v="19.626666090998299"/>
    <n v="3.10453297350201"/>
    <n v="118.645477205757"/>
    <n v="-3.10706784865924"/>
    <n v="66.305705919306405"/>
    <n v="9.1567259714768898"/>
    <n v="167.51634682484999"/>
    <n v="1034.1526894141"/>
    <n v="8.5096651962799896"/>
    <n v="5.6244262215717802"/>
    <n v="442"/>
    <s v="Summer"/>
    <x v="3"/>
    <n v="25.099957191862"/>
    <x v="472"/>
    <s v="Sunday"/>
    <n v="23"/>
    <n v="6"/>
    <n v="2021"/>
    <s v="Fog"/>
    <x v="39"/>
    <n v="1"/>
    <x v="2"/>
  </r>
  <r>
    <n v="177.58697736147801"/>
    <n v="270.088317014371"/>
    <n v="97.450979485487196"/>
    <n v="21.906883280134799"/>
    <n v="1.55763864332508"/>
    <n v="59.493990947317101"/>
    <n v="11.496329723036"/>
    <n v="52.561093795117699"/>
    <n v="8.6352603545508693"/>
    <n v="218.59744030566"/>
    <n v="980.992141075208"/>
    <n v="22.190822369051499"/>
    <n v="12.860754610998301"/>
    <n v="395"/>
    <s v="Winter"/>
    <x v="1"/>
    <n v="41.179065640086499"/>
    <x v="473"/>
    <s v="Tuesday"/>
    <n v="6"/>
    <n v="8"/>
    <n v="2023"/>
    <s v="Snow"/>
    <x v="57"/>
    <n v="1"/>
    <x v="1"/>
  </r>
  <r>
    <n v="62.933220032114598"/>
    <n v="139.92991507125501"/>
    <n v="21.320527440732299"/>
    <n v="17.033197545825299"/>
    <n v="4.4696641503708001"/>
    <n v="173.33368574193"/>
    <n v="29.7327707596551"/>
    <n v="42.1375300427407"/>
    <n v="4.9168649838542899"/>
    <n v="277.56225886426103"/>
    <n v="981.48308931801796"/>
    <n v="3.0184986524537001"/>
    <n v="5.4695394401589104"/>
    <n v="402"/>
    <s v="Autumn"/>
    <x v="0"/>
    <n v="47.151010299355399"/>
    <x v="474"/>
    <s v="Friday"/>
    <n v="17"/>
    <n v="9"/>
    <n v="2021"/>
    <s v="Snow"/>
    <x v="15"/>
    <n v="1"/>
    <x v="2"/>
  </r>
  <r>
    <n v="132.95209960507901"/>
    <n v="279.37294965529702"/>
    <n v="7.6653345242018798"/>
    <n v="41.268191768781897"/>
    <n v="4.6436256357332804"/>
    <n v="86.6293107825433"/>
    <n v="1.0262629988484899"/>
    <n v="62.338685464433901"/>
    <n v="3.51714649012342"/>
    <n v="329.64517980339201"/>
    <n v="989.00642087533799"/>
    <n v="10.3008453473042"/>
    <n v="4.1617529494127501"/>
    <n v="159"/>
    <s v="Autumn"/>
    <x v="0"/>
    <n v="48.3063768774823"/>
    <x v="475"/>
    <s v="Thursday"/>
    <n v="12"/>
    <n v="7"/>
    <n v="2015"/>
    <s v="Fog"/>
    <x v="41"/>
    <n v="0"/>
    <x v="4"/>
  </r>
  <r>
    <n v="173.97656948383801"/>
    <n v="26.151747597436099"/>
    <n v="70.056965521715099"/>
    <n v="24.920317215491401"/>
    <n v="0.97491808146182601"/>
    <n v="123.73440960068"/>
    <n v="22.056931558163001"/>
    <n v="21.891621226014902"/>
    <n v="0.602350800384161"/>
    <n v="54.883028060076903"/>
    <n v="1015.99990141398"/>
    <n v="46.128832617709897"/>
    <n v="4.4381162424918399"/>
    <n v="370"/>
    <s v="Summer"/>
    <x v="4"/>
    <n v="30.315951989053399"/>
    <x v="476"/>
    <s v="Tuesday"/>
    <n v="23"/>
    <n v="11"/>
    <n v="2022"/>
    <s v="Fog"/>
    <x v="6"/>
    <n v="1"/>
    <x v="1"/>
  </r>
  <r>
    <n v="89.913394387116597"/>
    <n v="23.121774543845302"/>
    <n v="54.899747793209599"/>
    <n v="27.140902817972801"/>
    <n v="1.49922537476988"/>
    <n v="46.379388270502503"/>
    <n v="34.2475055290627"/>
    <n v="40.278944678316897"/>
    <n v="3.17512829192076"/>
    <n v="272.07639799933997"/>
    <n v="1019.85251793587"/>
    <n v="17.015678752585899"/>
    <n v="9.6758102695014792"/>
    <n v="110"/>
    <s v="Spring"/>
    <x v="4"/>
    <n v="29.205421078999901"/>
    <x v="477"/>
    <s v="Wednesday"/>
    <n v="0"/>
    <n v="3"/>
    <n v="2018"/>
    <s v="Haze"/>
    <x v="5"/>
    <n v="0"/>
    <x v="0"/>
  </r>
  <r>
    <n v="122.36683317777501"/>
    <n v="155.389557970835"/>
    <n v="11.697377530255"/>
    <n v="26.962820491995799"/>
    <n v="3.7517441683089898"/>
    <n v="150.51266826652301"/>
    <n v="2.9136400155491899"/>
    <n v="35.640083093258703"/>
    <n v="0.76054299117897395"/>
    <n v="144.32009067829901"/>
    <n v="1012.46080535125"/>
    <n v="24.146080300582099"/>
    <n v="4.4958293444416304"/>
    <n v="20"/>
    <s v="Autumn"/>
    <x v="2"/>
    <n v="33.134215256047"/>
    <x v="478"/>
    <s v="Tuesday"/>
    <n v="22"/>
    <n v="1"/>
    <n v="2015"/>
    <s v="Snow"/>
    <x v="61"/>
    <n v="0"/>
    <x v="4"/>
  </r>
  <r>
    <n v="177.72634248789299"/>
    <n v="104.900549693404"/>
    <n v="15.076734906554099"/>
    <n v="35.565990975356598"/>
    <n v="3.6685424787322898"/>
    <n v="173.12234913837699"/>
    <n v="4.3786889504143902"/>
    <n v="77.577408553341996"/>
    <n v="2.58037907868809"/>
    <n v="274.15585803477501"/>
    <n v="1001.27617990939"/>
    <n v="42.827819353722099"/>
    <n v="6.2811296278460302"/>
    <n v="53"/>
    <s v="Autumn"/>
    <x v="4"/>
    <n v="46.0497446912266"/>
    <x v="479"/>
    <s v="Wednesday"/>
    <n v="23"/>
    <n v="11"/>
    <n v="2017"/>
    <s v="Rain"/>
    <x v="4"/>
    <n v="0"/>
    <x v="1"/>
  </r>
  <r>
    <n v="108.93954840086001"/>
    <n v="215.80532934787101"/>
    <n v="69.673421399308793"/>
    <n v="12.662850010912299"/>
    <n v="3.0930737296240798"/>
    <n v="73.113524171196602"/>
    <n v="2.60657107028283"/>
    <n v="40.382455367067202"/>
    <n v="1.5351475900742799"/>
    <n v="224.46508656032699"/>
    <n v="1039.0066540533401"/>
    <n v="29.102266650017299"/>
    <n v="8.4504349858592498"/>
    <n v="199"/>
    <s v="Winter"/>
    <x v="3"/>
    <n v="35.000072237069297"/>
    <x v="480"/>
    <s v="Monday"/>
    <n v="17"/>
    <n v="5"/>
    <n v="2018"/>
    <s v="Rain"/>
    <x v="75"/>
    <n v="0"/>
    <x v="0"/>
  </r>
  <r>
    <n v="198.77864952680201"/>
    <n v="44.688333058361401"/>
    <n v="76.638558365114307"/>
    <n v="34.043999648936101"/>
    <n v="0.29520511322314202"/>
    <n v="159.26572711417899"/>
    <n v="0.30019547090382298"/>
    <n v="38.898846505953799"/>
    <n v="5.8548365812466301"/>
    <n v="108.992357460509"/>
    <n v="1021.76793274205"/>
    <n v="3.1391029818852298"/>
    <n v="2.2501379989338801"/>
    <n v="279"/>
    <s v="Spring"/>
    <x v="4"/>
    <n v="27.470770553508299"/>
    <x v="481"/>
    <s v="Sunday"/>
    <n v="8"/>
    <n v="7"/>
    <n v="2023"/>
    <s v="Cloudy"/>
    <x v="58"/>
    <n v="0"/>
    <x v="1"/>
  </r>
  <r>
    <n v="11.770570627876999"/>
    <n v="112.837012929889"/>
    <n v="43.665527980912699"/>
    <n v="8.9199485002694505"/>
    <n v="3.9941706965104098"/>
    <n v="50.122717085246201"/>
    <n v="29.518063845540901"/>
    <n v="71.153712083187003"/>
    <n v="3.2543144901921002"/>
    <n v="297.89534357780099"/>
    <n v="1016.66423061445"/>
    <n v="22.274767527441799"/>
    <n v="12.949385839267901"/>
    <n v="155"/>
    <s v="Summer"/>
    <x v="1"/>
    <n v="33.0891679277969"/>
    <x v="482"/>
    <s v="Sunday"/>
    <n v="6"/>
    <n v="7"/>
    <n v="2018"/>
    <s v="Clear"/>
    <x v="71"/>
    <n v="0"/>
    <x v="5"/>
  </r>
  <r>
    <n v="242.61259679130399"/>
    <n v="298.76018155133602"/>
    <n v="58.530899470678499"/>
    <n v="37.2331554007202"/>
    <n v="4.7905780127993101"/>
    <n v="186.77334015218099"/>
    <n v="-5.7336242318608903"/>
    <n v="75.757919677877197"/>
    <n v="2.7189274418270801"/>
    <n v="52.3413480829701"/>
    <n v="984.35348577902198"/>
    <n v="29.0479423547755"/>
    <n v="8.8899807779074909"/>
    <n v="104"/>
    <s v="Spring"/>
    <x v="3"/>
    <n v="38.1247216374096"/>
    <x v="483"/>
    <s v="Tuesday"/>
    <n v="22"/>
    <n v="4"/>
    <n v="2023"/>
    <s v="Fog"/>
    <x v="25"/>
    <n v="0"/>
    <x v="3"/>
  </r>
  <r>
    <n v="45.282504536483401"/>
    <n v="55.663394200497002"/>
    <n v="85.906736080766706"/>
    <n v="46.709697308573297"/>
    <n v="3.78686868578251"/>
    <n v="17.895308738939001"/>
    <n v="-4.3703559534857304"/>
    <n v="95.255704480510602"/>
    <n v="6.39433104958177"/>
    <n v="347.245812959094"/>
    <n v="1021.27663772828"/>
    <n v="49.043562375984799"/>
    <n v="18.149668479724198"/>
    <n v="480"/>
    <s v="Summer"/>
    <x v="4"/>
    <n v="21.4706856117717"/>
    <x v="484"/>
    <s v="Sunday"/>
    <n v="12"/>
    <n v="10"/>
    <n v="2024"/>
    <s v="Cloudy"/>
    <x v="88"/>
    <n v="1"/>
    <x v="2"/>
  </r>
  <r>
    <n v="80.111676552560994"/>
    <n v="291.40843251207599"/>
    <n v="51.788229288731699"/>
    <n v="35.594346405479897"/>
    <n v="2.6485096881154302"/>
    <n v="62.631241315495103"/>
    <n v="38.848948673640699"/>
    <n v="61.836491493652197"/>
    <n v="5.9686626585867"/>
    <n v="230.845463234731"/>
    <n v="1007.15830312259"/>
    <n v="9.8406990068901301"/>
    <n v="16.473746518433899"/>
    <n v="320"/>
    <s v="Spring"/>
    <x v="2"/>
    <n v="26.431994554947199"/>
    <x v="485"/>
    <s v="Friday"/>
    <n v="8"/>
    <n v="11"/>
    <n v="2021"/>
    <s v="Haze"/>
    <x v="97"/>
    <n v="1"/>
    <x v="0"/>
  </r>
  <r>
    <n v="152.056445638876"/>
    <n v="25.420415581397901"/>
    <n v="99.439151085773901"/>
    <n v="45.940288509028598"/>
    <n v="4.4341803797477404"/>
    <n v="94.811035618934596"/>
    <n v="17.035090767257199"/>
    <n v="59.527346608754101"/>
    <n v="7.0819790938567699"/>
    <n v="326.54748086159901"/>
    <n v="982.34907083299299"/>
    <n v="20.457705880203001"/>
    <n v="15.499819880239899"/>
    <n v="246"/>
    <s v="Summer"/>
    <x v="0"/>
    <n v="32.263934119176803"/>
    <x v="486"/>
    <s v="Wednesday"/>
    <n v="12"/>
    <n v="10"/>
    <n v="2015"/>
    <s v="Cloudy"/>
    <x v="30"/>
    <n v="0"/>
    <x v="4"/>
  </r>
  <r>
    <n v="157.00706463379299"/>
    <n v="80.345278982719407"/>
    <n v="93.957312759276107"/>
    <n v="24.904334347162699"/>
    <n v="4.0542236693591303"/>
    <n v="166.929958012079"/>
    <n v="24.906938063849498"/>
    <n v="18.605277091377001"/>
    <n v="6.2539385687575502"/>
    <n v="106.770428539636"/>
    <n v="1042.16348659901"/>
    <n v="48.692833018365498"/>
    <n v="19.4572125145658"/>
    <n v="319"/>
    <s v="Summer"/>
    <x v="3"/>
    <n v="29.142225976729801"/>
    <x v="487"/>
    <s v="Friday"/>
    <n v="14"/>
    <n v="2"/>
    <n v="2019"/>
    <s v="Snow"/>
    <x v="77"/>
    <n v="1"/>
    <x v="4"/>
  </r>
  <r>
    <n v="218.852652322762"/>
    <n v="188.684120065619"/>
    <n v="66.9814982903237"/>
    <n v="13.000416847756499"/>
    <n v="4.9759535648033699"/>
    <n v="123.72789691687299"/>
    <n v="4.95019849517643"/>
    <n v="85.587046792017702"/>
    <n v="1.08007496698062"/>
    <n v="133.51823716169301"/>
    <n v="986.51294990265399"/>
    <n v="3.5317142307976299"/>
    <n v="11.348307530754401"/>
    <n v="462"/>
    <s v="Spring"/>
    <x v="4"/>
    <n v="47.813966833518698"/>
    <x v="488"/>
    <s v="Saturday"/>
    <n v="1"/>
    <n v="4"/>
    <n v="2015"/>
    <s v="Fog"/>
    <x v="93"/>
    <n v="1"/>
    <x v="3"/>
  </r>
  <r>
    <n v="46.992229506020799"/>
    <n v="224.472428373914"/>
    <n v="49.940764707951701"/>
    <n v="28.915342094401002"/>
    <n v="2.0992736153278502"/>
    <n v="47.772116590240699"/>
    <n v="6.4735821336822701"/>
    <n v="33.0849676689866"/>
    <n v="4.9921112284499403"/>
    <n v="258.03571314585798"/>
    <n v="1011.59451710589"/>
    <n v="24.961369604179399"/>
    <n v="1.3593081914353899"/>
    <n v="384"/>
    <s v="Summer"/>
    <x v="3"/>
    <n v="43.377333164954202"/>
    <x v="489"/>
    <s v="Saturday"/>
    <n v="1"/>
    <n v="4"/>
    <n v="2017"/>
    <s v="Cloudy"/>
    <x v="10"/>
    <n v="1"/>
    <x v="2"/>
  </r>
  <r>
    <n v="180.094434588257"/>
    <n v="47.148254431824498"/>
    <n v="73.553364342540803"/>
    <n v="36.5416459213343"/>
    <n v="0.30244791175573799"/>
    <n v="105.77621411471701"/>
    <n v="39.730992719024997"/>
    <n v="51.432204442888697"/>
    <n v="3.4685048828146399"/>
    <n v="215.621634973282"/>
    <n v="1019.95100856687"/>
    <n v="26.072292241275601"/>
    <n v="17.350361846206301"/>
    <n v="64"/>
    <s v="Autumn"/>
    <x v="2"/>
    <n v="28.337656039664999"/>
    <x v="490"/>
    <s v="Wednesday"/>
    <n v="16"/>
    <n v="10"/>
    <n v="2023"/>
    <s v="Rain"/>
    <x v="59"/>
    <n v="0"/>
    <x v="1"/>
  </r>
  <r>
    <n v="191.535621268733"/>
    <n v="92.159252643672801"/>
    <n v="10.0460420689142"/>
    <n v="29.740746907733801"/>
    <n v="1.2012285827008899"/>
    <n v="39.862217712836198"/>
    <n v="14.242961443881001"/>
    <n v="31.766940725738699"/>
    <n v="3.6843818728372999"/>
    <n v="358.45473910999499"/>
    <n v="1047.8532393979999"/>
    <n v="2.4876408728998598"/>
    <n v="12.369582137453801"/>
    <n v="149"/>
    <s v="Winter"/>
    <x v="1"/>
    <n v="24.1674150562215"/>
    <x v="491"/>
    <s v="Friday"/>
    <n v="8"/>
    <n v="8"/>
    <n v="2023"/>
    <s v="Snow"/>
    <x v="53"/>
    <n v="0"/>
    <x v="1"/>
  </r>
  <r>
    <n v="179.32834633159101"/>
    <n v="106.278502500106"/>
    <n v="76.823513350068694"/>
    <n v="49.379241981122497"/>
    <n v="3.1551932674427601"/>
    <n v="133.46827296869299"/>
    <n v="11.364121938750101"/>
    <n v="84.133267184020696"/>
    <n v="5.4770689365124303"/>
    <n v="154.81858459267099"/>
    <n v="1046.61661054051"/>
    <n v="7.4535995386955003"/>
    <n v="18.564866556022999"/>
    <n v="397"/>
    <s v="Winter"/>
    <x v="2"/>
    <n v="25.899714558758099"/>
    <x v="492"/>
    <s v="Saturday"/>
    <n v="15"/>
    <n v="6"/>
    <n v="2021"/>
    <s v="Cloudy"/>
    <x v="71"/>
    <n v="1"/>
    <x v="1"/>
  </r>
  <r>
    <n v="190.637598677738"/>
    <n v="196.95081361870299"/>
    <n v="41.759051238915497"/>
    <n v="10.473180179087301"/>
    <n v="3.1666997634154401"/>
    <n v="44.3777895818384"/>
    <n v="38.100265479730297"/>
    <n v="13.2884874515139"/>
    <n v="3.4532561377888"/>
    <n v="194.29693912507199"/>
    <n v="1025.0272424550601"/>
    <n v="11.2022672950105"/>
    <n v="1.5266092154211"/>
    <n v="241"/>
    <s v="Autumn"/>
    <x v="3"/>
    <n v="49.056263337103999"/>
    <x v="493"/>
    <s v="Friday"/>
    <n v="10"/>
    <n v="12"/>
    <n v="2023"/>
    <s v="Clear"/>
    <x v="17"/>
    <n v="0"/>
    <x v="1"/>
  </r>
  <r>
    <n v="128.69935002921301"/>
    <n v="31.511676033463502"/>
    <n v="89.4204600253763"/>
    <n v="48.779904122028803"/>
    <n v="0.879236577293949"/>
    <n v="27.212647865978401"/>
    <n v="11.1382158972872"/>
    <n v="20.520983825407601"/>
    <n v="5.6608001797669898"/>
    <n v="211.37291592300599"/>
    <n v="1041.0652614304599"/>
    <n v="6.4242910116965604"/>
    <n v="15.2798679463029"/>
    <n v="421"/>
    <s v="Spring"/>
    <x v="4"/>
    <n v="22.888872868599599"/>
    <x v="494"/>
    <s v="Thursday"/>
    <n v="7"/>
    <n v="7"/>
    <n v="2015"/>
    <s v="Haze"/>
    <x v="36"/>
    <n v="1"/>
    <x v="4"/>
  </r>
  <r>
    <n v="108.02359093217299"/>
    <n v="260.43070651744603"/>
    <n v="87.458410946710899"/>
    <n v="47.645743476325698"/>
    <n v="3.0563620647001501"/>
    <n v="46.764636817485602"/>
    <n v="9.5383765346627296"/>
    <n v="24.431377610874002"/>
    <n v="0.14917608307040001"/>
    <n v="12.185652435468899"/>
    <n v="1024.82638788297"/>
    <n v="39.999931965765498"/>
    <n v="16.147675066636001"/>
    <n v="54"/>
    <s v="Summer"/>
    <x v="2"/>
    <n v="27.650646428380501"/>
    <x v="495"/>
    <s v="Sunday"/>
    <n v="13"/>
    <n v="6"/>
    <n v="2023"/>
    <s v="Rain"/>
    <x v="68"/>
    <n v="0"/>
    <x v="0"/>
  </r>
  <r>
    <n v="94.436768821377697"/>
    <n v="280.46922337905897"/>
    <n v="42.649846862512"/>
    <n v="40.745459794825699"/>
    <n v="4.4295137418581003"/>
    <n v="196.250653735942"/>
    <n v="24.532280304475801"/>
    <n v="58.638261514078103"/>
    <n v="5.3711106643305602"/>
    <n v="154.94212182085701"/>
    <n v="1006.25780076673"/>
    <n v="35.740920926098802"/>
    <n v="19.240631034200401"/>
    <n v="57"/>
    <s v="Autumn"/>
    <x v="3"/>
    <n v="36.921649067800502"/>
    <x v="496"/>
    <s v="Friday"/>
    <n v="12"/>
    <n v="7"/>
    <n v="2015"/>
    <s v="Rain"/>
    <x v="24"/>
    <n v="0"/>
    <x v="0"/>
  </r>
  <r>
    <n v="71.723003446118895"/>
    <n v="148.12421197066001"/>
    <n v="26.797001530116201"/>
    <n v="5.6834598220383397"/>
    <n v="4.6876270504628996"/>
    <n v="165.40282420580999"/>
    <n v="-3.1113733221639999"/>
    <n v="74.627477850792204"/>
    <n v="6.6161124898292796"/>
    <n v="331.69309623466398"/>
    <n v="984.39569913267405"/>
    <n v="45.299046261507698"/>
    <n v="3.25923830829338"/>
    <n v="330"/>
    <s v="Summer"/>
    <x v="1"/>
    <n v="35.638317394827901"/>
    <x v="497"/>
    <s v="Tuesday"/>
    <n v="9"/>
    <n v="2"/>
    <n v="2016"/>
    <s v="Clear"/>
    <x v="86"/>
    <n v="1"/>
    <x v="0"/>
  </r>
  <r>
    <n v="207.70295610289801"/>
    <n v="248.529586382974"/>
    <n v="35.051224680011799"/>
    <n v="43.905493937903003"/>
    <n v="4.2982009432442201"/>
    <n v="38.212111014484897"/>
    <n v="26.2742461594306"/>
    <n v="44.008687958628201"/>
    <n v="1.0741544104859"/>
    <n v="251.68420089461199"/>
    <n v="1036.6503479731"/>
    <n v="9.3406979900566292"/>
    <n v="1.41407089920966"/>
    <n v="115"/>
    <s v="Summer"/>
    <x v="1"/>
    <n v="32.6308229436004"/>
    <x v="498"/>
    <s v="Tuesday"/>
    <n v="0"/>
    <n v="7"/>
    <n v="2016"/>
    <s v="Cloudy"/>
    <x v="56"/>
    <n v="0"/>
    <x v="3"/>
  </r>
  <r>
    <n v="219.12354233792399"/>
    <n v="235.54018534127499"/>
    <n v="59.128073269743702"/>
    <n v="10.423437599435101"/>
    <n v="2.8773040320211898"/>
    <n v="173.10915092610799"/>
    <n v="8.5499480110928392"/>
    <n v="48.062951632769398"/>
    <n v="1.5337405407190201"/>
    <n v="150.450456167835"/>
    <n v="1021.29080000187"/>
    <n v="1.4494606492540301"/>
    <n v="9.5840768311371498"/>
    <n v="284"/>
    <s v="Spring"/>
    <x v="0"/>
    <n v="34.393200574209096"/>
    <x v="499"/>
    <s v="Thursday"/>
    <n v="8"/>
    <n v="3"/>
    <n v="2018"/>
    <s v="Rain"/>
    <x v="8"/>
    <n v="0"/>
    <x v="3"/>
  </r>
  <r>
    <n v="167.53456123272201"/>
    <n v="247.56230672363799"/>
    <n v="56.228318176598897"/>
    <n v="28.850032473376899"/>
    <n v="0.116082550299675"/>
    <n v="23.3257402606299"/>
    <n v="34.578451067152798"/>
    <n v="73.158993695808704"/>
    <n v="5.4173333632482601"/>
    <n v="23.435392019753699"/>
    <n v="982.40203045438898"/>
    <n v="1.40425178152573"/>
    <n v="12.999300125611599"/>
    <n v="219"/>
    <s v="Autumn"/>
    <x v="4"/>
    <n v="45.648907206061899"/>
    <x v="500"/>
    <s v="Wednesday"/>
    <n v="9"/>
    <n v="4"/>
    <n v="2015"/>
    <s v="Snow"/>
    <x v="63"/>
    <n v="0"/>
    <x v="1"/>
  </r>
  <r>
    <n v="113.306759143516"/>
    <n v="204.554026676316"/>
    <n v="23.220404962345299"/>
    <n v="16.273652209175001"/>
    <n v="2.0716835435015502"/>
    <n v="20.2524392294523"/>
    <n v="17.503132598660901"/>
    <n v="57.766595224161001"/>
    <n v="1.4770667322730899"/>
    <n v="246.292970808718"/>
    <n v="998.92626801649396"/>
    <n v="17.506148688121701"/>
    <n v="4.7994744608279296"/>
    <n v="227"/>
    <s v="Summer"/>
    <x v="0"/>
    <n v="43.8102656623565"/>
    <x v="501"/>
    <s v="Friday"/>
    <n v="14"/>
    <n v="2"/>
    <n v="2019"/>
    <s v="Snow"/>
    <x v="62"/>
    <n v="0"/>
    <x v="4"/>
  </r>
  <r>
    <n v="135.95112535498899"/>
    <n v="113.05355100924599"/>
    <n v="73.675046955658303"/>
    <n v="11.4803223308006"/>
    <n v="4.05072529722454"/>
    <n v="45.133526774640799"/>
    <n v="8.5140608544148701"/>
    <n v="71.137711085872297"/>
    <n v="1.8676672775482499"/>
    <n v="288.887300970247"/>
    <n v="997.71171297971102"/>
    <n v="17.440073952488401"/>
    <n v="2.50570930997484"/>
    <n v="121"/>
    <s v="Spring"/>
    <x v="4"/>
    <n v="34.772622156823097"/>
    <x v="502"/>
    <s v="Tuesday"/>
    <n v="12"/>
    <n v="12"/>
    <n v="2021"/>
    <s v="Clear"/>
    <x v="50"/>
    <n v="0"/>
    <x v="4"/>
  </r>
  <r>
    <n v="96.822616727482597"/>
    <n v="204.41288000118101"/>
    <n v="45.0855095515439"/>
    <n v="45.339374228909001"/>
    <n v="1.3348162719938701"/>
    <n v="181.93526984671999"/>
    <n v="33.668469787779799"/>
    <n v="32.798504267127001"/>
    <n v="6.8038340732433999"/>
    <n v="159.118606686525"/>
    <n v="1018.11541525138"/>
    <n v="41.159254244875498"/>
    <n v="0.144076636731859"/>
    <n v="408"/>
    <s v="Winter"/>
    <x v="1"/>
    <n v="44.262660526225197"/>
    <x v="503"/>
    <s v="Saturday"/>
    <n v="20"/>
    <n v="6"/>
    <n v="2022"/>
    <s v="Clear"/>
    <x v="54"/>
    <n v="1"/>
    <x v="0"/>
  </r>
  <r>
    <n v="25.3835926485607"/>
    <n v="21.090475367528601"/>
    <n v="38.145007697239599"/>
    <n v="28.7007064970614"/>
    <n v="3.5337848229757798"/>
    <n v="143.78276888794801"/>
    <n v="-9.8686131428778392"/>
    <n v="91.490301999885105"/>
    <n v="1.5864455771216599"/>
    <n v="89.277468040398205"/>
    <n v="983.79299255790795"/>
    <n v="24.0436811922395"/>
    <n v="17.291149270216099"/>
    <n v="425"/>
    <s v="Winter"/>
    <x v="4"/>
    <n v="28.8636011206208"/>
    <x v="504"/>
    <s v="Monday"/>
    <n v="23"/>
    <n v="7"/>
    <n v="2021"/>
    <s v="Cloudy"/>
    <x v="75"/>
    <n v="1"/>
    <x v="2"/>
  </r>
  <r>
    <n v="225.19995464591801"/>
    <n v="76.236664532850099"/>
    <n v="89.0182578150078"/>
    <n v="24.072434424907701"/>
    <n v="0.53238867251561495"/>
    <n v="129.87565148248001"/>
    <n v="-6.3961209484885604"/>
    <n v="19.803319341380298"/>
    <n v="1.8607738697534799"/>
    <n v="285.22802486035602"/>
    <n v="1001.30128017959"/>
    <n v="19.3314328308632"/>
    <n v="16.311583479035701"/>
    <n v="458"/>
    <s v="Summer"/>
    <x v="3"/>
    <n v="36.8951445243286"/>
    <x v="505"/>
    <s v="Friday"/>
    <n v="6"/>
    <n v="11"/>
    <n v="2017"/>
    <s v="Haze"/>
    <x v="1"/>
    <n v="1"/>
    <x v="3"/>
  </r>
  <r>
    <n v="145.457942324394"/>
    <n v="275.595479076233"/>
    <n v="30.689499943811001"/>
    <n v="24.448365448574101"/>
    <n v="4.8754751803277898"/>
    <n v="98.011337284710294"/>
    <n v="13.7259861288479"/>
    <n v="68.132746181923693"/>
    <n v="3.4808892361355901"/>
    <n v="304.469045682603"/>
    <n v="983.37303859469796"/>
    <n v="43.175147089437999"/>
    <n v="0.63418403433972503"/>
    <n v="214"/>
    <s v="Summer"/>
    <x v="2"/>
    <n v="48.616168871997303"/>
    <x v="506"/>
    <s v="Wednesday"/>
    <n v="20"/>
    <n v="7"/>
    <n v="2023"/>
    <s v="Rain"/>
    <x v="11"/>
    <n v="0"/>
    <x v="4"/>
  </r>
  <r>
    <n v="112.777030544414"/>
    <n v="45.4253970358563"/>
    <n v="96.584334295045494"/>
    <n v="12.208504892448"/>
    <n v="0.65735870460500601"/>
    <n v="125.4597157125"/>
    <n v="36.958715333132702"/>
    <n v="11.9372438075128"/>
    <n v="8.2221420616626997"/>
    <n v="29.012774340249798"/>
    <n v="996.25392579083098"/>
    <n v="25.682284403954402"/>
    <n v="11.5427269165006"/>
    <n v="139"/>
    <s v="Spring"/>
    <x v="2"/>
    <n v="38.815488519010898"/>
    <x v="507"/>
    <s v="Tuesday"/>
    <n v="17"/>
    <n v="5"/>
    <n v="2017"/>
    <s v="Clear"/>
    <x v="92"/>
    <n v="0"/>
    <x v="4"/>
  </r>
  <r>
    <n v="179.02719113358"/>
    <n v="261.08948879793599"/>
    <n v="58.649691337324299"/>
    <n v="18.501487970037701"/>
    <n v="2.4227095360901001"/>
    <n v="123.872402702459"/>
    <n v="10.2535400852015"/>
    <n v="91.8212840421224"/>
    <n v="0.150562888205658"/>
    <n v="79.414319292430605"/>
    <n v="982.51273674122604"/>
    <n v="25.2365143580584"/>
    <n v="19.970542386521402"/>
    <n v="459"/>
    <s v="Spring"/>
    <x v="1"/>
    <n v="44.277457369029598"/>
    <x v="508"/>
    <s v="Wednesday"/>
    <n v="23"/>
    <n v="2"/>
    <n v="2020"/>
    <s v="Cloudy"/>
    <x v="66"/>
    <n v="1"/>
    <x v="1"/>
  </r>
  <r>
    <n v="239.93482354279701"/>
    <n v="48.038300959872601"/>
    <n v="6.9187811262775298"/>
    <n v="17.618067062084702"/>
    <n v="3.3288231808175199"/>
    <n v="14.142638667367599"/>
    <n v="30.939963873920501"/>
    <n v="95.981780487973595"/>
    <n v="4.9876535130204296"/>
    <n v="53.029382409552902"/>
    <n v="983.78377957646296"/>
    <n v="17.981831569067701"/>
    <n v="12.3333988762876"/>
    <n v="237"/>
    <s v="Winter"/>
    <x v="0"/>
    <n v="27.858434885544899"/>
    <x v="509"/>
    <s v="Thursday"/>
    <n v="18"/>
    <n v="6"/>
    <n v="2018"/>
    <s v="Clear"/>
    <x v="16"/>
    <n v="0"/>
    <x v="3"/>
  </r>
  <r>
    <n v="33.7646966684202"/>
    <n v="126.36487276751301"/>
    <n v="65.815242693024302"/>
    <n v="16.847042739199502"/>
    <n v="3.5477181311115298"/>
    <n v="57.928096485788203"/>
    <n v="-2.3679077261625001"/>
    <n v="81.363652962015294"/>
    <n v="8.1232515526669893"/>
    <n v="153.284145246273"/>
    <n v="1033.6635291790601"/>
    <n v="38.3678777566547"/>
    <n v="6.59355490744964"/>
    <n v="50"/>
    <s v="Spring"/>
    <x v="4"/>
    <n v="41.657870626112199"/>
    <x v="510"/>
    <s v="Monday"/>
    <n v="19"/>
    <n v="9"/>
    <n v="2023"/>
    <s v="Cloudy"/>
    <x v="56"/>
    <n v="0"/>
    <x v="2"/>
  </r>
  <r>
    <n v="147.44647691866399"/>
    <n v="55.431380370236198"/>
    <n v="23.206274733501001"/>
    <n v="17.530572790569199"/>
    <n v="3.5041807446139499"/>
    <n v="160.424112834125"/>
    <n v="33.323097036227601"/>
    <n v="35.114575151156501"/>
    <n v="4.2188319095487996"/>
    <n v="24.579334881917401"/>
    <n v="1032.5170337054601"/>
    <n v="2.5149836815981099"/>
    <n v="12.2977938183442"/>
    <n v="111"/>
    <s v="Summer"/>
    <x v="2"/>
    <n v="32.338314266888403"/>
    <x v="511"/>
    <s v="Wednesday"/>
    <n v="12"/>
    <n v="7"/>
    <n v="2016"/>
    <s v="Haze"/>
    <x v="74"/>
    <n v="0"/>
    <x v="4"/>
  </r>
  <r>
    <n v="56.315191776881001"/>
    <n v="63.800157064074902"/>
    <n v="41.186160067187203"/>
    <n v="25.233620385077199"/>
    <n v="0.56139249409769598"/>
    <n v="56.116084461729898"/>
    <n v="1.3104531208544001E-2"/>
    <n v="32.925707415197401"/>
    <n v="6.8013273148935793E-2"/>
    <n v="325.27548887161601"/>
    <n v="1036.5265134783599"/>
    <n v="31.7635075144773"/>
    <n v="14.205981868727401"/>
    <n v="498"/>
    <s v="Winter"/>
    <x v="4"/>
    <n v="23.8404180611562"/>
    <x v="512"/>
    <s v="Friday"/>
    <n v="3"/>
    <n v="3"/>
    <n v="2018"/>
    <s v="Haze"/>
    <x v="44"/>
    <n v="1"/>
    <x v="2"/>
  </r>
  <r>
    <n v="110.65696074367"/>
    <n v="193.862980744563"/>
    <n v="58.634591852206199"/>
    <n v="42.340603752698598"/>
    <n v="4.6409886240645104"/>
    <n v="156.47247797372901"/>
    <n v="13.7013214337034"/>
    <n v="99.336993757322702"/>
    <n v="4.3329261173828701"/>
    <n v="18.916750209336001"/>
    <n v="995.46025527751101"/>
    <n v="4.7578364551368404"/>
    <n v="6.5889962791284402"/>
    <n v="173"/>
    <s v="Summer"/>
    <x v="2"/>
    <n v="36.818220592689698"/>
    <x v="513"/>
    <s v="Saturday"/>
    <n v="10"/>
    <n v="1"/>
    <n v="2022"/>
    <s v="Snow"/>
    <x v="51"/>
    <n v="0"/>
    <x v="0"/>
  </r>
  <r>
    <n v="187.53905446933001"/>
    <n v="65.802809276271205"/>
    <n v="18.318896353828301"/>
    <n v="7.1917466367454699"/>
    <n v="4.2246584935772598"/>
    <n v="77.7493534216743"/>
    <n v="23.1754536664195"/>
    <n v="56.888478733617902"/>
    <n v="2.8232176783432998"/>
    <n v="89.803589090146701"/>
    <n v="982.47818087453595"/>
    <n v="5.1317868321980198"/>
    <n v="7.8873325432332901"/>
    <n v="407"/>
    <s v="Summer"/>
    <x v="0"/>
    <n v="33.641167672011001"/>
    <x v="514"/>
    <s v="Monday"/>
    <n v="10"/>
    <n v="2"/>
    <n v="2015"/>
    <s v="Clear"/>
    <x v="11"/>
    <n v="1"/>
    <x v="1"/>
  </r>
  <r>
    <n v="122.268033750366"/>
    <n v="79.510247437048506"/>
    <n v="90.665662474209498"/>
    <n v="9.9082231557117897"/>
    <n v="0.102207085278352"/>
    <n v="193.11109330130901"/>
    <n v="14.6697273074456"/>
    <n v="18.578148054941401"/>
    <n v="4.7381438216199001"/>
    <n v="248.23166433374701"/>
    <n v="984.19557942276106"/>
    <n v="47.681310943381803"/>
    <n v="5.6609642048903499"/>
    <n v="84"/>
    <s v="Winter"/>
    <x v="3"/>
    <n v="31.316540407949599"/>
    <x v="515"/>
    <s v="Thursday"/>
    <n v="19"/>
    <n v="9"/>
    <n v="2018"/>
    <s v="Clear"/>
    <x v="95"/>
    <n v="0"/>
    <x v="4"/>
  </r>
  <r>
    <n v="46.704467685355603"/>
    <n v="119.097476928026"/>
    <n v="57.464775411069198"/>
    <n v="34.071182263317901"/>
    <n v="2.20574827012882"/>
    <n v="12.714883630771601"/>
    <n v="-6.3790877985846404"/>
    <n v="23.066717068046501"/>
    <n v="8.5513717756126209"/>
    <n v="157.06768468401901"/>
    <n v="992.00354221134603"/>
    <n v="44.8640307904409"/>
    <n v="2.5097735314804002"/>
    <n v="95"/>
    <s v="Autumn"/>
    <x v="2"/>
    <n v="49.541337996990599"/>
    <x v="516"/>
    <s v="Thursday"/>
    <n v="9"/>
    <n v="10"/>
    <n v="2020"/>
    <s v="Snow"/>
    <x v="51"/>
    <n v="0"/>
    <x v="2"/>
  </r>
  <r>
    <n v="12.9769233375263"/>
    <n v="98.877635686592996"/>
    <n v="27.065514181420401"/>
    <n v="5.6260901174371902"/>
    <n v="4.4663469668284197"/>
    <n v="80.082464838733699"/>
    <n v="-5.8584800853254198"/>
    <n v="81.220805762946597"/>
    <n v="7.3655720522880603"/>
    <n v="114.44672031975"/>
    <n v="998.99291704715199"/>
    <n v="3.8107281921433001"/>
    <n v="9.9535824480255393"/>
    <n v="278"/>
    <s v="Autumn"/>
    <x v="1"/>
    <n v="33.941424416614304"/>
    <x v="517"/>
    <s v="Thursday"/>
    <n v="22"/>
    <n v="10"/>
    <n v="2016"/>
    <s v="Haze"/>
    <x v="76"/>
    <n v="0"/>
    <x v="5"/>
  </r>
  <r>
    <n v="31.6766823486142"/>
    <n v="279.27635466858197"/>
    <n v="78.479272415509897"/>
    <n v="29.0505489671669"/>
    <n v="4.6500160687954102"/>
    <n v="58.741890550474601"/>
    <n v="17.879534467754599"/>
    <n v="68.598951205358901"/>
    <n v="6.8459058439942302"/>
    <n v="285.72128963454099"/>
    <n v="997.43754791061599"/>
    <n v="12.4080847710827"/>
    <n v="17.280134833139201"/>
    <n v="371"/>
    <s v="Winter"/>
    <x v="2"/>
    <n v="27.033077624041098"/>
    <x v="518"/>
    <s v="Saturday"/>
    <n v="21"/>
    <n v="12"/>
    <n v="2017"/>
    <s v="Rain"/>
    <x v="95"/>
    <n v="1"/>
    <x v="2"/>
  </r>
  <r>
    <n v="132.38214160609101"/>
    <n v="243.37620294291699"/>
    <n v="33.5488410091764"/>
    <n v="14.497141197723399"/>
    <n v="4.1320832918881196"/>
    <n v="99.343089658398497"/>
    <n v="-4.2424180752805603"/>
    <n v="51.958077207445903"/>
    <n v="4.7624826374032301"/>
    <n v="134.42340626277999"/>
    <n v="1017.27247275697"/>
    <n v="1.3749067086934701"/>
    <n v="0.211050262454576"/>
    <n v="239"/>
    <s v="Summer"/>
    <x v="2"/>
    <n v="43.180969849140901"/>
    <x v="519"/>
    <s v="Sunday"/>
    <n v="3"/>
    <n v="11"/>
    <n v="2021"/>
    <s v="Snow"/>
    <x v="62"/>
    <n v="0"/>
    <x v="4"/>
  </r>
  <r>
    <n v="64.510821071076805"/>
    <n v="120.72011287397"/>
    <n v="5.0907668012042402"/>
    <n v="49.548172345890798"/>
    <n v="1.1728803262085901"/>
    <n v="144.88083544394601"/>
    <n v="24.209797533686999"/>
    <n v="26.175509803661399"/>
    <n v="0.70666044770305303"/>
    <n v="312.65041772450297"/>
    <n v="996.95137340240001"/>
    <n v="39.208625651048202"/>
    <n v="15.388705288704299"/>
    <n v="158"/>
    <s v="Winter"/>
    <x v="0"/>
    <n v="20.7066789232173"/>
    <x v="520"/>
    <s v="Saturday"/>
    <n v="5"/>
    <n v="10"/>
    <n v="2024"/>
    <s v="Rain"/>
    <x v="15"/>
    <n v="0"/>
    <x v="2"/>
  </r>
  <r>
    <n v="241.96817520989799"/>
    <n v="93.082787839403494"/>
    <n v="31.933734360383902"/>
    <n v="33.926190426162002"/>
    <n v="1.67220117119829"/>
    <n v="143.439889035801"/>
    <n v="23.886582782675099"/>
    <n v="72.908785350737404"/>
    <n v="0.57552442044379304"/>
    <n v="52.2040635113148"/>
    <n v="1041.0466756102801"/>
    <n v="49.353991021327403"/>
    <n v="6.92773377982863"/>
    <n v="146"/>
    <s v="Autumn"/>
    <x v="1"/>
    <n v="45.064076595702602"/>
    <x v="521"/>
    <s v="Sunday"/>
    <n v="7"/>
    <n v="6"/>
    <n v="2020"/>
    <s v="Snow"/>
    <x v="79"/>
    <n v="0"/>
    <x v="3"/>
  </r>
  <r>
    <n v="190.40455642838799"/>
    <n v="128.69851068552899"/>
    <n v="76.875095861954904"/>
    <n v="35.258617483975002"/>
    <n v="0.74303131363373398"/>
    <n v="79.526811511973307"/>
    <n v="34.255163367679003"/>
    <n v="81.966638291029795"/>
    <n v="1.3489379178651599"/>
    <n v="58.414442084670704"/>
    <n v="1033.3795556272501"/>
    <n v="7.6368255253577901"/>
    <n v="7.8362433515270098"/>
    <n v="422"/>
    <s v="Spring"/>
    <x v="3"/>
    <n v="41.677753524883997"/>
    <x v="522"/>
    <s v="Monday"/>
    <n v="21"/>
    <n v="11"/>
    <n v="2015"/>
    <s v="Snow"/>
    <x v="40"/>
    <n v="1"/>
    <x v="1"/>
  </r>
  <r>
    <n v="238.50462875240001"/>
    <n v="214.59337154120999"/>
    <n v="46.274827849383001"/>
    <n v="15.2180061610516"/>
    <n v="0.91611935659844301"/>
    <n v="177.281565629374"/>
    <n v="16.736368199419299"/>
    <n v="42.1156918230146"/>
    <n v="9.4672674951635205"/>
    <n v="153.93464518231499"/>
    <n v="1010.43726501105"/>
    <n v="18.3627127378574"/>
    <n v="19.100467014199399"/>
    <n v="216"/>
    <s v="Summer"/>
    <x v="2"/>
    <n v="24.3032101312713"/>
    <x v="523"/>
    <s v="Friday"/>
    <n v="21"/>
    <n v="10"/>
    <n v="2016"/>
    <s v="Rain"/>
    <x v="66"/>
    <n v="0"/>
    <x v="3"/>
  </r>
  <r>
    <n v="151.777898509778"/>
    <n v="41.456960899736202"/>
    <n v="10.672637810741399"/>
    <n v="2.6686848814424202"/>
    <n v="1.5949954455691699"/>
    <n v="60.410181607761302"/>
    <n v="28.568180909931598"/>
    <n v="71.981462253654698"/>
    <n v="1.75834938138434"/>
    <n v="23.329789235416801"/>
    <n v="986.71517305238001"/>
    <n v="43.641323664917998"/>
    <n v="5.2998997610126199"/>
    <n v="209"/>
    <s v="Spring"/>
    <x v="2"/>
    <n v="40.250459041972498"/>
    <x v="524"/>
    <s v="Thursday"/>
    <n v="10"/>
    <n v="2"/>
    <n v="2022"/>
    <s v="Fog"/>
    <x v="4"/>
    <n v="0"/>
    <x v="4"/>
  </r>
  <r>
    <n v="165.6765369339"/>
    <n v="283.18267233536699"/>
    <n v="28.985130813695999"/>
    <n v="46.373583490729999"/>
    <n v="3.5479476081333101"/>
    <n v="147.801262455037"/>
    <n v="36.7970544368752"/>
    <n v="40.500026271894598"/>
    <n v="0.245983766102568"/>
    <n v="327.359054922957"/>
    <n v="1041.2871995565699"/>
    <n v="46.250011907477699"/>
    <n v="18.964671451278701"/>
    <n v="435"/>
    <s v="Summer"/>
    <x v="1"/>
    <n v="20.733476268472099"/>
    <x v="525"/>
    <s v="Tuesday"/>
    <n v="22"/>
    <n v="4"/>
    <n v="2021"/>
    <s v="Snow"/>
    <x v="29"/>
    <n v="1"/>
    <x v="1"/>
  </r>
  <r>
    <n v="171.48008299066601"/>
    <n v="232.34227746320099"/>
    <n v="66.441790722870707"/>
    <n v="6.7892689290597898"/>
    <n v="0.79176935057348596"/>
    <n v="147.76429891088699"/>
    <n v="39.164459398424299"/>
    <n v="18.2481634531837"/>
    <n v="2.24571657501148"/>
    <n v="305.942776973994"/>
    <n v="989.12332370066599"/>
    <n v="24.019378806671"/>
    <n v="14.5983310894325"/>
    <n v="465"/>
    <s v="Autumn"/>
    <x v="2"/>
    <n v="38.096111387545697"/>
    <x v="526"/>
    <s v="Saturday"/>
    <n v="16"/>
    <n v="1"/>
    <n v="2020"/>
    <s v="Fog"/>
    <x v="27"/>
    <n v="1"/>
    <x v="1"/>
  </r>
  <r>
    <n v="76.132176425273897"/>
    <n v="199.40882654429799"/>
    <n v="72.363475224179794"/>
    <n v="42.224321101503698"/>
    <n v="3.7868868897261101"/>
    <n v="123.50849575860801"/>
    <n v="34.0982151498565"/>
    <n v="12.9207898944411"/>
    <n v="5.4957384177176802"/>
    <n v="18.519309756279601"/>
    <n v="1037.87027942283"/>
    <n v="11.7014263084879"/>
    <n v="8.8586239081977407"/>
    <n v="134"/>
    <s v="Summer"/>
    <x v="4"/>
    <n v="36.334451190034699"/>
    <x v="527"/>
    <s v="Tuesday"/>
    <n v="11"/>
    <n v="8"/>
    <n v="2021"/>
    <s v="Cloudy"/>
    <x v="25"/>
    <n v="0"/>
    <x v="0"/>
  </r>
  <r>
    <n v="60.756433887176399"/>
    <n v="68.069877947924795"/>
    <n v="47.526092342441302"/>
    <n v="34.043911733713003"/>
    <n v="0.44574640559001"/>
    <n v="175.26789981032201"/>
    <n v="32.564550880568"/>
    <n v="13.1767279233389"/>
    <n v="3.1814424026636701"/>
    <n v="276.66059950072201"/>
    <n v="1039.3291622414999"/>
    <n v="9.4977994897142999"/>
    <n v="3.6193410343104699"/>
    <n v="109"/>
    <s v="Autumn"/>
    <x v="2"/>
    <n v="39.271001912244202"/>
    <x v="528"/>
    <s v="Thursday"/>
    <n v="3"/>
    <n v="11"/>
    <n v="2019"/>
    <s v="Snow"/>
    <x v="3"/>
    <n v="0"/>
    <x v="2"/>
  </r>
  <r>
    <n v="153.938797493724"/>
    <n v="24.073349704516001"/>
    <n v="87.996872928375097"/>
    <n v="35.522776248396198"/>
    <n v="4.4090991526902696"/>
    <n v="151.23174324885099"/>
    <n v="24.022525150674198"/>
    <n v="81.540532267469203"/>
    <n v="4.5539235863870804"/>
    <n v="156.808738144655"/>
    <n v="1001.02947694463"/>
    <n v="34.4485732220055"/>
    <n v="12.2538671862955"/>
    <n v="436"/>
    <s v="Autumn"/>
    <x v="1"/>
    <n v="32.652756138428998"/>
    <x v="529"/>
    <s v="Saturday"/>
    <n v="4"/>
    <n v="12"/>
    <n v="2020"/>
    <s v="Clear"/>
    <x v="94"/>
    <n v="1"/>
    <x v="4"/>
  </r>
  <r>
    <n v="69.924845261143105"/>
    <n v="134.722058794285"/>
    <n v="13.599395394417099"/>
    <n v="29.620775781115999"/>
    <n v="3.3083165515685402"/>
    <n v="182.52117305758301"/>
    <n v="-1.8466377850869999"/>
    <n v="59.606108847364503"/>
    <n v="4.9509311730243599"/>
    <n v="61.644989428935702"/>
    <n v="1011.96967340452"/>
    <n v="38.2991612896367"/>
    <n v="12.3725844020108"/>
    <n v="379"/>
    <s v="Spring"/>
    <x v="2"/>
    <n v="30.791140340473699"/>
    <x v="530"/>
    <s v="Friday"/>
    <n v="19"/>
    <n v="9"/>
    <n v="2024"/>
    <s v="Clear"/>
    <x v="55"/>
    <n v="1"/>
    <x v="0"/>
  </r>
  <r>
    <n v="213.42485086731"/>
    <n v="49.535875729835801"/>
    <n v="95.742557258953099"/>
    <n v="6.6247105738865901"/>
    <n v="1.17880282867203"/>
    <n v="32.013042415769903"/>
    <n v="27.230537579335699"/>
    <n v="86.326784961164094"/>
    <n v="8.9200682074308197"/>
    <n v="111.345987838331"/>
    <n v="997.19371188137598"/>
    <n v="35.667861969799198"/>
    <n v="19.3013391224397"/>
    <n v="264"/>
    <s v="Spring"/>
    <x v="4"/>
    <n v="38.665079625320097"/>
    <x v="531"/>
    <s v="Friday"/>
    <n v="19"/>
    <n v="9"/>
    <n v="2016"/>
    <s v="Haze"/>
    <x v="83"/>
    <n v="0"/>
    <x v="3"/>
  </r>
  <r>
    <n v="61.470411906210799"/>
    <n v="229.082657420657"/>
    <n v="42.755259518344701"/>
    <n v="23.505306018577201"/>
    <n v="3.2382650752286302"/>
    <n v="181.761472456837"/>
    <n v="-7.70417581044559"/>
    <n v="50.965468104752098"/>
    <n v="4.1739731895104697"/>
    <n v="201.56117926327099"/>
    <n v="1000.07144191007"/>
    <n v="42.654274090636797"/>
    <n v="15.1814188607815"/>
    <n v="311"/>
    <s v="Winter"/>
    <x v="1"/>
    <n v="34.463276347663097"/>
    <x v="532"/>
    <s v="Saturday"/>
    <n v="3"/>
    <n v="6"/>
    <n v="2020"/>
    <s v="Rain"/>
    <x v="4"/>
    <n v="1"/>
    <x v="2"/>
  </r>
  <r>
    <n v="197.111180910043"/>
    <n v="28.447993547330299"/>
    <n v="70.291524463165302"/>
    <n v="1.4884928260908401"/>
    <n v="4.4500674026938603"/>
    <n v="172.75787772227"/>
    <n v="14.262188406495801"/>
    <n v="15.403909850221501"/>
    <n v="7.6265876222143199"/>
    <n v="36.468912411979503"/>
    <n v="1003.67094224817"/>
    <n v="18.680118097787901"/>
    <n v="0.69868478391003697"/>
    <n v="24"/>
    <s v="Winter"/>
    <x v="3"/>
    <n v="39.773873664007297"/>
    <x v="533"/>
    <s v="Monday"/>
    <n v="11"/>
    <n v="11"/>
    <n v="2019"/>
    <s v="Fog"/>
    <x v="51"/>
    <n v="0"/>
    <x v="1"/>
  </r>
  <r>
    <n v="54.437697892494903"/>
    <n v="198.5923846961"/>
    <n v="21.726935809130602"/>
    <n v="9.5216624562257905"/>
    <n v="4.65337233849489"/>
    <n v="44.095069551945301"/>
    <n v="33.8679841324604"/>
    <n v="27.338768283484502"/>
    <n v="1.2788750911568501"/>
    <n v="110.793336434018"/>
    <n v="1024.1508922201999"/>
    <n v="30.7841448995603"/>
    <n v="10.991436808596101"/>
    <n v="164"/>
    <s v="Autumn"/>
    <x v="1"/>
    <n v="39.473622536461399"/>
    <x v="534"/>
    <s v="Wednesday"/>
    <n v="21"/>
    <n v="10"/>
    <n v="2020"/>
    <s v="Cloudy"/>
    <x v="52"/>
    <n v="0"/>
    <x v="2"/>
  </r>
  <r>
    <n v="38.344555051856098"/>
    <n v="277.41446082675498"/>
    <n v="88.361238506038603"/>
    <n v="7.5202645364805996"/>
    <n v="2.04317488152601"/>
    <n v="93.730872426886194"/>
    <n v="15.934291767819101"/>
    <n v="30.868812229370899"/>
    <n v="1.7109697241458099"/>
    <n v="150.62739020171301"/>
    <n v="1035.2917603676699"/>
    <n v="43.130665382565802"/>
    <n v="13.129128683313199"/>
    <n v="466"/>
    <s v="Summer"/>
    <x v="3"/>
    <n v="38.428035195789299"/>
    <x v="535"/>
    <s v="Saturday"/>
    <n v="0"/>
    <n v="5"/>
    <n v="2020"/>
    <s v="Snow"/>
    <x v="24"/>
    <n v="1"/>
    <x v="2"/>
  </r>
  <r>
    <n v="113.67229627366901"/>
    <n v="220.35707806040801"/>
    <n v="42.948075980690199"/>
    <n v="7.0333270513811499"/>
    <n v="2.0395924999905501"/>
    <n v="80.908582898807694"/>
    <n v="1.9387794367475399"/>
    <n v="46.612292027436403"/>
    <n v="7.5057605653361499"/>
    <n v="16.710458910554699"/>
    <n v="1012.74282721456"/>
    <n v="2.1234561082454402"/>
    <n v="3.45772285593657"/>
    <n v="407"/>
    <s v="Spring"/>
    <x v="1"/>
    <n v="43.215518969689398"/>
    <x v="536"/>
    <s v="Tuesday"/>
    <n v="5"/>
    <n v="2"/>
    <n v="2023"/>
    <s v="Fog"/>
    <x v="74"/>
    <n v="1"/>
    <x v="4"/>
  </r>
  <r>
    <n v="150.283365922808"/>
    <n v="288.37499674229298"/>
    <n v="96.320422847052697"/>
    <n v="35.776370052720303"/>
    <n v="0.96872788884879002"/>
    <n v="123.995037798057"/>
    <n v="17.339297624156298"/>
    <n v="20.247812767275501"/>
    <n v="3.5918531212851299"/>
    <n v="138.20110560612201"/>
    <n v="991.45704435600896"/>
    <n v="25.526745904325999"/>
    <n v="10.359802374264"/>
    <n v="226"/>
    <s v="Summer"/>
    <x v="0"/>
    <n v="35.291949900040997"/>
    <x v="537"/>
    <s v="Saturday"/>
    <n v="9"/>
    <n v="7"/>
    <n v="2017"/>
    <s v="Fog"/>
    <x v="45"/>
    <n v="0"/>
    <x v="4"/>
  </r>
  <r>
    <n v="150.10721116667199"/>
    <n v="87.584105094226501"/>
    <n v="14.4694110579563"/>
    <n v="43.7660992118319"/>
    <n v="4.28977209039709"/>
    <n v="129.258618584896"/>
    <n v="7.9652465911361201"/>
    <n v="47.956436485503097"/>
    <n v="9.0425540088591791"/>
    <n v="284.64058930587498"/>
    <n v="1028.9863639801799"/>
    <n v="49.183089817445797"/>
    <n v="17.624386719903999"/>
    <n v="27"/>
    <s v="Summer"/>
    <x v="2"/>
    <n v="39.5119007876457"/>
    <x v="538"/>
    <s v="Sunday"/>
    <n v="10"/>
    <n v="10"/>
    <n v="2024"/>
    <s v="Fog"/>
    <x v="15"/>
    <n v="0"/>
    <x v="4"/>
  </r>
  <r>
    <n v="171.99129146640999"/>
    <n v="59.143522254997897"/>
    <n v="64.847978607342299"/>
    <n v="43.821975802179601"/>
    <n v="3.9688484857309398"/>
    <n v="112.05490698766199"/>
    <n v="24.706079950883598"/>
    <n v="15.8697298569737"/>
    <n v="2.4637886620443399"/>
    <n v="222.954758104257"/>
    <n v="1006.79838533304"/>
    <n v="12.1991156868381"/>
    <n v="12.472775259456499"/>
    <n v="287"/>
    <s v="Autumn"/>
    <x v="3"/>
    <n v="34.572160198284102"/>
    <x v="539"/>
    <s v="Tuesday"/>
    <n v="6"/>
    <n v="5"/>
    <n v="2019"/>
    <s v="Cloudy"/>
    <x v="45"/>
    <n v="0"/>
    <x v="1"/>
  </r>
  <r>
    <n v="136.33054228826799"/>
    <n v="140.29329418766"/>
    <n v="15.1499958562649"/>
    <n v="49.970245347404401"/>
    <n v="3.7281248323579002"/>
    <n v="50.044882592608502"/>
    <n v="22.4705832185121"/>
    <n v="35.737032503128297"/>
    <n v="9.3957389836059999"/>
    <n v="87.656409199972003"/>
    <n v="991.04011300530203"/>
    <n v="20.900535781852799"/>
    <n v="4.5024174358349098"/>
    <n v="422"/>
    <s v="Winter"/>
    <x v="3"/>
    <n v="20.04676372222"/>
    <x v="540"/>
    <s v="Thursday"/>
    <n v="20"/>
    <n v="9"/>
    <n v="2024"/>
    <s v="Clear"/>
    <x v="21"/>
    <n v="1"/>
    <x v="4"/>
  </r>
  <r>
    <n v="67.773115356147201"/>
    <n v="143.227928696352"/>
    <n v="24.825443529195599"/>
    <n v="6.5358480583223404"/>
    <n v="0.75899755767517496"/>
    <n v="144.39459980778099"/>
    <n v="8.0707777046941001"/>
    <n v="30.3996236469881"/>
    <n v="2.0560152191554799"/>
    <n v="42.167734909873502"/>
    <n v="1022.46854537913"/>
    <n v="22.4901906450838"/>
    <n v="10.9923892219593"/>
    <n v="446"/>
    <s v="Winter"/>
    <x v="0"/>
    <n v="20.811019229130501"/>
    <x v="541"/>
    <s v="Tuesday"/>
    <n v="20"/>
    <n v="2"/>
    <n v="2022"/>
    <s v="Snow"/>
    <x v="89"/>
    <n v="1"/>
    <x v="0"/>
  </r>
  <r>
    <n v="168.86092214031501"/>
    <n v="295.641621382285"/>
    <n v="74.033652971401906"/>
    <n v="21.297484356599"/>
    <n v="1.3873617849253299"/>
    <n v="56.0491662536581"/>
    <n v="-9.7602076715102797"/>
    <n v="15.0949274909996"/>
    <n v="2.2710993004328999"/>
    <n v="265.23884835042799"/>
    <n v="1046.3944270199299"/>
    <n v="2.93469615456819"/>
    <n v="11.011118439643299"/>
    <n v="415"/>
    <s v="Spring"/>
    <x v="4"/>
    <n v="29.9878848547521"/>
    <x v="542"/>
    <s v="Wednesday"/>
    <n v="4"/>
    <n v="2"/>
    <n v="2016"/>
    <s v="Snow"/>
    <x v="51"/>
    <n v="1"/>
    <x v="1"/>
  </r>
  <r>
    <n v="224.18927246675301"/>
    <n v="269.93409925660899"/>
    <n v="41.142794849114502"/>
    <n v="18.472187378830501"/>
    <n v="0.52469581492415995"/>
    <n v="131.55219548953301"/>
    <n v="37.659412309311897"/>
    <n v="55.9957363009771"/>
    <n v="1.77089437049636"/>
    <n v="178.61530087107599"/>
    <n v="1046.18313199874"/>
    <n v="43.075544556104902"/>
    <n v="11.0891584791054"/>
    <n v="61"/>
    <s v="Summer"/>
    <x v="2"/>
    <n v="34.687885249333902"/>
    <x v="543"/>
    <s v="Wednesday"/>
    <n v="4"/>
    <n v="8"/>
    <n v="2015"/>
    <s v="Cloudy"/>
    <x v="86"/>
    <n v="0"/>
    <x v="3"/>
  </r>
  <r>
    <n v="41.277800526422503"/>
    <n v="75.978605237785501"/>
    <n v="9.0776824808804992"/>
    <n v="13.3814984862875"/>
    <n v="4.3649730851133999"/>
    <n v="161.58345777866501"/>
    <n v="4.0453388386035298"/>
    <n v="66.805750795863901"/>
    <n v="5.7572371706444203"/>
    <n v="202.748367584693"/>
    <n v="1027.2028875395399"/>
    <n v="33.515068222271204"/>
    <n v="6.4237964931470604"/>
    <n v="22"/>
    <s v="Autumn"/>
    <x v="4"/>
    <n v="39.839942285572199"/>
    <x v="544"/>
    <s v="Sunday"/>
    <n v="18"/>
    <n v="1"/>
    <n v="2019"/>
    <s v="Fog"/>
    <x v="37"/>
    <n v="0"/>
    <x v="2"/>
  </r>
  <r>
    <n v="181.30622061891199"/>
    <n v="268.127508244193"/>
    <n v="30.381141750706799"/>
    <n v="9.3314648543502301"/>
    <n v="3.7165248571006102"/>
    <n v="157.55395591353499"/>
    <n v="22.5995337604989"/>
    <n v="14.428751554137801"/>
    <n v="7.8013861225984602"/>
    <n v="298.00154406962599"/>
    <n v="1004.8744883834401"/>
    <n v="21.405955660612602"/>
    <n v="19.8713529019704"/>
    <n v="263"/>
    <s v="Summer"/>
    <x v="2"/>
    <n v="44.189878035387501"/>
    <x v="545"/>
    <s v="Saturday"/>
    <n v="23"/>
    <n v="3"/>
    <n v="2020"/>
    <s v="Cloudy"/>
    <x v="85"/>
    <n v="0"/>
    <x v="1"/>
  </r>
  <r>
    <n v="59.5268667840947"/>
    <n v="43.1527671845502"/>
    <n v="81.185316306966101"/>
    <n v="38.9980489662859"/>
    <n v="1.6038749129758301"/>
    <n v="43.750693211411502"/>
    <n v="36.271188911008799"/>
    <n v="77.570156308187194"/>
    <n v="1.2793711721872001"/>
    <n v="105.951949432185"/>
    <n v="1020.19922905971"/>
    <n v="4.2656650144614998"/>
    <n v="12.788145730312801"/>
    <n v="248"/>
    <s v="Spring"/>
    <x v="0"/>
    <n v="49.522629722290297"/>
    <x v="546"/>
    <s v="Saturday"/>
    <n v="3"/>
    <n v="11"/>
    <n v="2020"/>
    <s v="Fog"/>
    <x v="45"/>
    <n v="0"/>
    <x v="2"/>
  </r>
  <r>
    <n v="25.1685067433006"/>
    <n v="263.10899244887099"/>
    <n v="78.076050619193197"/>
    <n v="40.206575249132001"/>
    <n v="0.16301470156353901"/>
    <n v="60.126449266259698"/>
    <n v="-8.8659394108785499"/>
    <n v="71.438056326101304"/>
    <n v="9.63077893178734"/>
    <n v="285.00988202351101"/>
    <n v="1019.652205207"/>
    <n v="45.9645001569572"/>
    <n v="13.471226308232801"/>
    <n v="115"/>
    <s v="Autumn"/>
    <x v="3"/>
    <n v="33.8479405880583"/>
    <x v="547"/>
    <s v="Sunday"/>
    <n v="22"/>
    <n v="2"/>
    <n v="2024"/>
    <s v="Rain"/>
    <x v="76"/>
    <n v="0"/>
    <x v="2"/>
  </r>
  <r>
    <n v="137.57662487342799"/>
    <n v="245.55278404253801"/>
    <n v="7.0515811900491601"/>
    <n v="10.037629902127"/>
    <n v="1.4700442375587299"/>
    <n v="162.35906459344201"/>
    <n v="22.483211365771801"/>
    <n v="89.6849920915909"/>
    <n v="5.6792884625009998"/>
    <n v="55.238442893259602"/>
    <n v="1049.4820869336399"/>
    <n v="48.864479490079603"/>
    <n v="7.98655130758232"/>
    <n v="442"/>
    <s v="Summer"/>
    <x v="3"/>
    <n v="38.9122549880666"/>
    <x v="548"/>
    <s v="Saturday"/>
    <n v="17"/>
    <n v="7"/>
    <n v="2017"/>
    <s v="Fog"/>
    <x v="61"/>
    <n v="1"/>
    <x v="4"/>
  </r>
  <r>
    <n v="178.04518845468601"/>
    <n v="240.42209261685599"/>
    <n v="81.091783643936694"/>
    <n v="35.348409769686398"/>
    <n v="3.63866476341805"/>
    <n v="93.552269757932805"/>
    <n v="23.0811869668015"/>
    <n v="67.490281118714904"/>
    <n v="3.85263256381652"/>
    <n v="193.00498974286899"/>
    <n v="1000.46813623669"/>
    <n v="12.9054097478193"/>
    <n v="19.649048678004899"/>
    <n v="88"/>
    <s v="Spring"/>
    <x v="2"/>
    <n v="38.368632019045897"/>
    <x v="549"/>
    <s v="Wednesday"/>
    <n v="15"/>
    <n v="2"/>
    <n v="2020"/>
    <s v="Snow"/>
    <x v="46"/>
    <n v="0"/>
    <x v="1"/>
  </r>
  <r>
    <n v="231.46780259794301"/>
    <n v="256.12460275626802"/>
    <n v="51.285691410151401"/>
    <n v="32.589968006829302"/>
    <n v="1.21334091312737"/>
    <n v="105.040436302431"/>
    <n v="26.994787085914599"/>
    <n v="94.805152511953494"/>
    <n v="6.3679728566336102"/>
    <n v="292.301761736728"/>
    <n v="1045.1868901887899"/>
    <n v="42.336818642405902"/>
    <n v="5.28772377028639"/>
    <n v="405"/>
    <s v="Winter"/>
    <x v="4"/>
    <n v="38.234704875852103"/>
    <x v="550"/>
    <s v="Thursday"/>
    <n v="6"/>
    <n v="9"/>
    <n v="2020"/>
    <s v="Snow"/>
    <x v="40"/>
    <n v="1"/>
    <x v="3"/>
  </r>
  <r>
    <n v="92.305340812762907"/>
    <n v="267.29524046584299"/>
    <n v="38.859090804237802"/>
    <n v="46.868944163689797"/>
    <n v="3.5971906814143302"/>
    <n v="80.492500984895599"/>
    <n v="-6.77685024222591"/>
    <n v="84.920328681710302"/>
    <n v="2.55121564718783"/>
    <n v="105.294915410551"/>
    <n v="1009.83535605227"/>
    <n v="22.409918539851599"/>
    <n v="9.9594590907755904"/>
    <n v="159"/>
    <s v="Spring"/>
    <x v="2"/>
    <n v="45.978831364474502"/>
    <x v="551"/>
    <s v="Wednesday"/>
    <n v="0"/>
    <n v="6"/>
    <n v="2020"/>
    <s v="Fog"/>
    <x v="90"/>
    <n v="0"/>
    <x v="0"/>
  </r>
  <r>
    <n v="18.521994775221199"/>
    <n v="58.537154443664797"/>
    <n v="10.366595873104901"/>
    <n v="2.9370798901135902"/>
    <n v="4.5464577974441598"/>
    <n v="184.89998464655201"/>
    <n v="19.618531260793599"/>
    <n v="38.295439514685697"/>
    <n v="1.5639812446950501"/>
    <n v="214.55324498998101"/>
    <n v="1049.1942289322101"/>
    <n v="40.804495522006398"/>
    <n v="5.3836231556454504"/>
    <n v="272"/>
    <s v="Summer"/>
    <x v="4"/>
    <n v="38.851769278387302"/>
    <x v="552"/>
    <s v="Saturday"/>
    <n v="22"/>
    <n v="5"/>
    <n v="2015"/>
    <s v="Haze"/>
    <x v="17"/>
    <n v="0"/>
    <x v="5"/>
  </r>
  <r>
    <n v="119.77614064309699"/>
    <n v="246.216645453838"/>
    <n v="54.360008508195797"/>
    <n v="5.2271636099863796"/>
    <n v="0.93780148501634297"/>
    <n v="47.8432235802671"/>
    <n v="28.508883999150701"/>
    <n v="54.111079910056397"/>
    <n v="8.0114575817815705"/>
    <n v="173.39501975014801"/>
    <n v="1003.257024639"/>
    <n v="17.353731357779498"/>
    <n v="19.5534999814647"/>
    <n v="201"/>
    <s v="Autumn"/>
    <x v="4"/>
    <n v="36.507995958869898"/>
    <x v="553"/>
    <s v="Monday"/>
    <n v="7"/>
    <n v="1"/>
    <n v="2019"/>
    <s v="Haze"/>
    <x v="43"/>
    <n v="0"/>
    <x v="4"/>
  </r>
  <r>
    <n v="84.328171929999897"/>
    <n v="49.415541049959899"/>
    <n v="64.105305817014695"/>
    <n v="41.0942021009093"/>
    <n v="4.2736250068548198"/>
    <n v="11.107101782391499"/>
    <n v="-5.6447707888933403"/>
    <n v="38.632952629762002"/>
    <n v="1.0292510543633899"/>
    <n v="27.420147395202299"/>
    <n v="1010.37799388981"/>
    <n v="49.983415370665902"/>
    <n v="14.0317777157858"/>
    <n v="40"/>
    <s v="Summer"/>
    <x v="1"/>
    <n v="48.311596905762997"/>
    <x v="554"/>
    <s v="Thursday"/>
    <n v="3"/>
    <n v="12"/>
    <n v="2017"/>
    <s v="Fog"/>
    <x v="90"/>
    <n v="0"/>
    <x v="0"/>
  </r>
  <r>
    <n v="62.466376146929299"/>
    <n v="246.68967212514301"/>
    <n v="74.417115104072394"/>
    <n v="27.6614751336731"/>
    <n v="2.5663232566783098"/>
    <n v="15.6449145998926"/>
    <n v="24.361733879141699"/>
    <n v="53.1317934661148"/>
    <n v="9.4030240696460492"/>
    <n v="110.01279713117199"/>
    <n v="1043.69664481471"/>
    <n v="0.76093452654002403"/>
    <n v="8.9467617155948602"/>
    <n v="378"/>
    <s v="Autumn"/>
    <x v="4"/>
    <n v="23.511223442006902"/>
    <x v="555"/>
    <s v="Wednesday"/>
    <n v="2"/>
    <n v="8"/>
    <n v="2020"/>
    <s v="Rain"/>
    <x v="0"/>
    <n v="1"/>
    <x v="2"/>
  </r>
  <r>
    <n v="132.51824516240899"/>
    <n v="24.709060117662901"/>
    <n v="25.237826753649301"/>
    <n v="49.147255447264399"/>
    <n v="3.1870185142499001"/>
    <n v="114.42565323967101"/>
    <n v="12.240293628293101"/>
    <n v="20.487361100209299"/>
    <n v="3.90412738934576"/>
    <n v="357.20996751112898"/>
    <n v="1047.1509010433899"/>
    <n v="43.270247343399603"/>
    <n v="4.8097130114024704"/>
    <n v="316"/>
    <s v="Summer"/>
    <x v="3"/>
    <n v="45.1795473739421"/>
    <x v="556"/>
    <s v="Monday"/>
    <n v="5"/>
    <n v="3"/>
    <n v="2016"/>
    <s v="Cloudy"/>
    <x v="69"/>
    <n v="1"/>
    <x v="4"/>
  </r>
  <r>
    <n v="45.968228657485"/>
    <n v="127.149477542146"/>
    <n v="44.380648699474101"/>
    <n v="21.972656032381298"/>
    <n v="1.84835523344028"/>
    <n v="57.206026806742003"/>
    <n v="11.5163710330808"/>
    <n v="61.568877307595002"/>
    <n v="8.3937467132882198"/>
    <n v="53.659740680087602"/>
    <n v="982.28086878658496"/>
    <n v="19.8219710274523"/>
    <n v="10.4318727969041"/>
    <n v="26"/>
    <s v="Summer"/>
    <x v="0"/>
    <n v="27.3901969901098"/>
    <x v="557"/>
    <s v="Sunday"/>
    <n v="4"/>
    <n v="11"/>
    <n v="2022"/>
    <s v="Rain"/>
    <x v="68"/>
    <n v="0"/>
    <x v="2"/>
  </r>
  <r>
    <n v="239.34458133574199"/>
    <n v="211.88173261513799"/>
    <n v="88.407016761563696"/>
    <n v="13.130585789792301"/>
    <n v="1.53825010683763"/>
    <n v="152.51947609109999"/>
    <n v="30.3583319920901"/>
    <n v="23.896430058481901"/>
    <n v="0.62781620407240102"/>
    <n v="334.39824534988998"/>
    <n v="1026.1779868280501"/>
    <n v="16.398886982073599"/>
    <n v="18.625326937061001"/>
    <n v="24"/>
    <s v="Spring"/>
    <x v="3"/>
    <n v="42.109688052081196"/>
    <x v="558"/>
    <s v="Saturday"/>
    <n v="10"/>
    <n v="7"/>
    <n v="2017"/>
    <s v="Clear"/>
    <x v="36"/>
    <n v="0"/>
    <x v="3"/>
  </r>
  <r>
    <n v="229.97154572424199"/>
    <n v="139.15102550706399"/>
    <n v="64.697740872793602"/>
    <n v="38.162753761074498"/>
    <n v="4.0321606636792504"/>
    <n v="86.465204046998096"/>
    <n v="3.62114073669377"/>
    <n v="60.6605362441803"/>
    <n v="2.3925006172697398"/>
    <n v="155.09458491141299"/>
    <n v="984.96653408045995"/>
    <n v="34.424527625010398"/>
    <n v="8.7132865294729704"/>
    <n v="182"/>
    <s v="Winter"/>
    <x v="2"/>
    <n v="31.314346455050099"/>
    <x v="559"/>
    <s v="Friday"/>
    <n v="6"/>
    <n v="12"/>
    <n v="2021"/>
    <s v="Cloudy"/>
    <x v="94"/>
    <n v="0"/>
    <x v="3"/>
  </r>
  <r>
    <n v="248.5565404642"/>
    <n v="80.906312615169497"/>
    <n v="30.472176420355002"/>
    <n v="10.926151883952199"/>
    <n v="1.8062387299825"/>
    <n v="105.65316991530401"/>
    <n v="39.084424721664497"/>
    <n v="70.751336810787606"/>
    <n v="2.5998330002260901"/>
    <n v="122.45344763227099"/>
    <n v="1003.6726813476"/>
    <n v="14.964262621343"/>
    <n v="18.230577460988901"/>
    <n v="245"/>
    <s v="Spring"/>
    <x v="0"/>
    <n v="39.760272977843599"/>
    <x v="560"/>
    <s v="Friday"/>
    <n v="6"/>
    <n v="4"/>
    <n v="2019"/>
    <s v="Fog"/>
    <x v="77"/>
    <n v="0"/>
    <x v="6"/>
  </r>
  <r>
    <n v="180.08068453033101"/>
    <n v="48.600751884001298"/>
    <n v="85.584939513435302"/>
    <n v="18.8878788758886"/>
    <n v="1.52918835204949"/>
    <n v="36.850939158796997"/>
    <n v="33.095533361678399"/>
    <n v="18.698408306144898"/>
    <n v="3.8781663441975098"/>
    <n v="107.133206949439"/>
    <n v="980.16865779569503"/>
    <n v="47.504839518928897"/>
    <n v="17.114974124339199"/>
    <n v="105"/>
    <s v="Summer"/>
    <x v="3"/>
    <n v="20.844838317154199"/>
    <x v="561"/>
    <s v="Tuesday"/>
    <n v="2"/>
    <n v="2"/>
    <n v="2022"/>
    <s v="Snow"/>
    <x v="2"/>
    <n v="0"/>
    <x v="1"/>
  </r>
  <r>
    <n v="69.727620961763407"/>
    <n v="203.35207922141399"/>
    <n v="47.758624588224798"/>
    <n v="1.4445337137636001"/>
    <n v="2.6222467943674399"/>
    <n v="89.907160457566704"/>
    <n v="17.863358821677298"/>
    <n v="45.483726457954603"/>
    <n v="8.6397697906453708"/>
    <n v="206.87147222355"/>
    <n v="1029.44508753643"/>
    <n v="31.659274541970799"/>
    <n v="15.276847291880401"/>
    <n v="488"/>
    <s v="Autumn"/>
    <x v="3"/>
    <n v="47.085731933636602"/>
    <x v="562"/>
    <s v="Thursday"/>
    <n v="22"/>
    <n v="1"/>
    <n v="2023"/>
    <s v="Cloudy"/>
    <x v="86"/>
    <n v="1"/>
    <x v="0"/>
  </r>
  <r>
    <n v="232.16613580494899"/>
    <n v="168.25333593643501"/>
    <n v="9.1424784612786798"/>
    <n v="20.763768299974799"/>
    <n v="4.5913618843602499"/>
    <n v="75.618409600252406"/>
    <n v="38.308494347639801"/>
    <n v="80.153850546036395"/>
    <n v="7.2070415537501598"/>
    <n v="72.252946054711998"/>
    <n v="991.37646353657499"/>
    <n v="1.90648733527032"/>
    <n v="2.1404086925680601"/>
    <n v="489"/>
    <s v="Spring"/>
    <x v="1"/>
    <n v="34.395674250775599"/>
    <x v="563"/>
    <s v="Sunday"/>
    <n v="10"/>
    <n v="2"/>
    <n v="2018"/>
    <s v="Cloudy"/>
    <x v="25"/>
    <n v="1"/>
    <x v="3"/>
  </r>
  <r>
    <n v="168.06844512801001"/>
    <n v="184.91140699272401"/>
    <n v="10.2172500071466"/>
    <n v="48.168309185489697"/>
    <n v="3.2071136964411902"/>
    <n v="142.037655921762"/>
    <n v="29.3643403438031"/>
    <n v="49.479070065345802"/>
    <n v="5.2268701850150396"/>
    <n v="85.838150694699095"/>
    <n v="992.37208792290505"/>
    <n v="39.694819548593102"/>
    <n v="2.81758650827644"/>
    <n v="365"/>
    <s v="Spring"/>
    <x v="2"/>
    <n v="32.380375028263401"/>
    <x v="564"/>
    <s v="Wednesday"/>
    <n v="4"/>
    <n v="6"/>
    <n v="2022"/>
    <s v="Fog"/>
    <x v="9"/>
    <n v="1"/>
    <x v="1"/>
  </r>
  <r>
    <n v="226.55215176073801"/>
    <n v="100.202786470715"/>
    <n v="62.449291867139998"/>
    <n v="48.331790011066502"/>
    <n v="1.4303709506545199"/>
    <n v="37.8583385099639"/>
    <n v="-8.5846633590498005"/>
    <n v="39.479118327464597"/>
    <n v="9.9596313562576899"/>
    <n v="33.614394029927297"/>
    <n v="986.56359759010797"/>
    <n v="11.8421942570541"/>
    <n v="14.596747048204"/>
    <n v="159"/>
    <s v="Spring"/>
    <x v="2"/>
    <n v="20.182070245456998"/>
    <x v="565"/>
    <s v="Tuesday"/>
    <n v="7"/>
    <n v="11"/>
    <n v="2022"/>
    <s v="Snow"/>
    <x v="29"/>
    <n v="0"/>
    <x v="3"/>
  </r>
  <r>
    <n v="18.189964134133302"/>
    <n v="271.14616407543502"/>
    <n v="55.1274960901589"/>
    <n v="40.438023811727703"/>
    <n v="1.97260860479445"/>
    <n v="197.83999703880701"/>
    <n v="35.923750179553402"/>
    <n v="32.848080342653603"/>
    <n v="6.7535707020531"/>
    <n v="202.69765974283001"/>
    <n v="1001.88243445004"/>
    <n v="4.8030543264229104"/>
    <n v="4.1143252386590303"/>
    <n v="126"/>
    <s v="Winter"/>
    <x v="2"/>
    <n v="21.651247371131301"/>
    <x v="566"/>
    <s v="Wednesday"/>
    <n v="7"/>
    <n v="3"/>
    <n v="2023"/>
    <s v="Clear"/>
    <x v="6"/>
    <n v="0"/>
    <x v="5"/>
  </r>
  <r>
    <n v="156.542465360541"/>
    <n v="191.580956650232"/>
    <n v="42.9985904759683"/>
    <n v="39.640812989650101"/>
    <n v="1.1733961925545899"/>
    <n v="109.835667458077"/>
    <n v="18.603843625541099"/>
    <n v="96.171938773285206"/>
    <n v="0.36245546406631002"/>
    <n v="166.07534732543999"/>
    <n v="1027.7218199613801"/>
    <n v="38.967287776846803"/>
    <n v="6.2327116516826999"/>
    <n v="392"/>
    <s v="Winter"/>
    <x v="2"/>
    <n v="43.887285160898301"/>
    <x v="567"/>
    <s v="Wednesday"/>
    <n v="5"/>
    <n v="11"/>
    <n v="2022"/>
    <s v="Fog"/>
    <x v="52"/>
    <n v="1"/>
    <x v="4"/>
  </r>
  <r>
    <n v="187.62054316740401"/>
    <n v="36.458644129946201"/>
    <n v="89.671112365594198"/>
    <n v="9.4910692267928507"/>
    <n v="2.9506709217426401"/>
    <n v="81.8420199692099"/>
    <n v="35.2176485329869"/>
    <n v="82.559916706829299"/>
    <n v="4.9499289313083601"/>
    <n v="99.898022256111503"/>
    <n v="982.260916120616"/>
    <n v="41.551258169982603"/>
    <n v="8.2694552793788194"/>
    <n v="491"/>
    <s v="Summer"/>
    <x v="1"/>
    <n v="23.781601561370401"/>
    <x v="568"/>
    <s v="Thursday"/>
    <n v="15"/>
    <n v="7"/>
    <n v="2022"/>
    <s v="Haze"/>
    <x v="57"/>
    <n v="1"/>
    <x v="1"/>
  </r>
  <r>
    <n v="43.883475282003999"/>
    <n v="135.863113013543"/>
    <n v="27.536912045418301"/>
    <n v="46.902959389302502"/>
    <n v="3.4717758245218602"/>
    <n v="54.650100759434899"/>
    <n v="21.572795741207699"/>
    <n v="31.4330986699471"/>
    <n v="8.5055728364911101"/>
    <n v="104.331631423781"/>
    <n v="1008.53550002246"/>
    <n v="39.7183447593548"/>
    <n v="10.295955616608801"/>
    <n v="112"/>
    <s v="Summer"/>
    <x v="3"/>
    <n v="21.4694044589653"/>
    <x v="569"/>
    <s v="Thursday"/>
    <n v="0"/>
    <n v="1"/>
    <n v="2018"/>
    <s v="Cloudy"/>
    <x v="67"/>
    <n v="0"/>
    <x v="2"/>
  </r>
  <r>
    <n v="204.32603819638101"/>
    <n v="120.825377385595"/>
    <n v="37.540307290424799"/>
    <n v="37.421093306053699"/>
    <n v="4.36320744298229"/>
    <n v="147.85998293088201"/>
    <n v="-7.5732837305331104"/>
    <n v="64.166474385920495"/>
    <n v="1.58081632074127"/>
    <n v="87.162500790216797"/>
    <n v="1036.43448326608"/>
    <n v="30.190187272368799"/>
    <n v="18.286668910308698"/>
    <n v="205"/>
    <s v="Summer"/>
    <x v="2"/>
    <n v="23.513124875456199"/>
    <x v="570"/>
    <s v="Sunday"/>
    <n v="5"/>
    <n v="1"/>
    <n v="2019"/>
    <s v="Rain"/>
    <x v="20"/>
    <n v="0"/>
    <x v="3"/>
  </r>
  <r>
    <n v="28.419591182534202"/>
    <n v="217.70766059461201"/>
    <n v="88.849611717448099"/>
    <n v="8.2260092115687495"/>
    <n v="1.95227791983781"/>
    <n v="82.330636626865001"/>
    <n v="-7.3101325576355798"/>
    <n v="50.9861871068656"/>
    <n v="2.7292923119034702"/>
    <n v="1.9269664929315899"/>
    <n v="1042.22952090694"/>
    <n v="20.641666966487701"/>
    <n v="18.035769422420898"/>
    <n v="214"/>
    <s v="Summer"/>
    <x v="2"/>
    <n v="28.012991881854301"/>
    <x v="571"/>
    <s v="Monday"/>
    <n v="18"/>
    <n v="2"/>
    <n v="2024"/>
    <s v="Snow"/>
    <x v="14"/>
    <n v="0"/>
    <x v="2"/>
  </r>
  <r>
    <n v="84.042111552244407"/>
    <n v="124.091547791937"/>
    <n v="8.9444001606740091"/>
    <n v="31.667250755968698"/>
    <n v="4.57963146488059"/>
    <n v="60.513034059113203"/>
    <n v="21.918806830037699"/>
    <n v="29.9422444331327"/>
    <n v="5.7364172809462097"/>
    <n v="108.968236837333"/>
    <n v="1045.7466374778501"/>
    <n v="49.638357370981197"/>
    <n v="6.7266203278488002"/>
    <n v="112"/>
    <s v="Winter"/>
    <x v="4"/>
    <n v="43.932854697056001"/>
    <x v="572"/>
    <s v="Wednesday"/>
    <n v="23"/>
    <n v="1"/>
    <n v="2018"/>
    <s v="Cloudy"/>
    <x v="97"/>
    <n v="0"/>
    <x v="0"/>
  </r>
  <r>
    <n v="165.390278633913"/>
    <n v="199.556434368401"/>
    <n v="63.379286856885898"/>
    <n v="6.1707483197813202"/>
    <n v="2.4575808286569099"/>
    <n v="108.20951017619601"/>
    <n v="6.7509571791646996"/>
    <n v="49.5937447752856"/>
    <n v="7.6093987206803604"/>
    <n v="43.218576937248201"/>
    <n v="1003.90682339159"/>
    <n v="0.624631751552018"/>
    <n v="7.2026033608619304"/>
    <n v="493"/>
    <s v="Winter"/>
    <x v="1"/>
    <n v="47.843607039717497"/>
    <x v="573"/>
    <s v="Wednesday"/>
    <n v="16"/>
    <n v="2"/>
    <n v="2017"/>
    <s v="Fog"/>
    <x v="57"/>
    <n v="1"/>
    <x v="1"/>
  </r>
  <r>
    <n v="152.705318559098"/>
    <n v="184.945627996366"/>
    <n v="96.113897256360801"/>
    <n v="41.810860153861597"/>
    <n v="0.55682769118678999"/>
    <n v="14.2480826524859"/>
    <n v="11.606258565600401"/>
    <n v="21.737628986340699"/>
    <n v="2.5193018799354299"/>
    <n v="303.83140799598198"/>
    <n v="1001.66506080097"/>
    <n v="1.17772215505232"/>
    <n v="7.3753715629231396"/>
    <n v="457"/>
    <s v="Autumn"/>
    <x v="2"/>
    <n v="40.364008966769099"/>
    <x v="574"/>
    <s v="Friday"/>
    <n v="7"/>
    <n v="9"/>
    <n v="2019"/>
    <s v="Cloudy"/>
    <x v="24"/>
    <n v="1"/>
    <x v="4"/>
  </r>
  <r>
    <n v="124.51446568515701"/>
    <n v="148.366962238643"/>
    <n v="20.257286895045301"/>
    <n v="48.683225470833797"/>
    <n v="0.832173851790734"/>
    <n v="91.206749476274098"/>
    <n v="-4.1970031744762402"/>
    <n v="65.821248048258596"/>
    <n v="4.7761668808723599"/>
    <n v="8.6791452629617591"/>
    <n v="1035.7028695576801"/>
    <n v="3.3497493257180899"/>
    <n v="2.6436765664494302"/>
    <n v="275"/>
    <s v="Summer"/>
    <x v="0"/>
    <n v="44.628139208934698"/>
    <x v="575"/>
    <s v="Friday"/>
    <n v="3"/>
    <n v="10"/>
    <n v="2018"/>
    <s v="Cloudy"/>
    <x v="96"/>
    <n v="0"/>
    <x v="4"/>
  </r>
  <r>
    <n v="25.258558971798401"/>
    <n v="229.95897775480699"/>
    <n v="6.3910898043145199"/>
    <n v="2.5917855146708302"/>
    <n v="1.0206274391722701"/>
    <n v="23.5169204139765"/>
    <n v="22.993114330512"/>
    <n v="10.562647770804301"/>
    <n v="1.2071536954375099"/>
    <n v="351.69064730541697"/>
    <n v="1018.37413789993"/>
    <n v="35.658391546608797"/>
    <n v="5.2942691792670002"/>
    <n v="270"/>
    <s v="Summer"/>
    <x v="1"/>
    <n v="20.537766019539699"/>
    <x v="576"/>
    <s v="Monday"/>
    <n v="12"/>
    <n v="5"/>
    <n v="2020"/>
    <s v="Cloudy"/>
    <x v="56"/>
    <n v="0"/>
    <x v="2"/>
  </r>
  <r>
    <n v="32.1110926743455"/>
    <n v="111.69173285714"/>
    <n v="75.930867957164097"/>
    <n v="49.163715437509801"/>
    <n v="0.28818376325136702"/>
    <n v="113.382104320439"/>
    <n v="34.001955271757197"/>
    <n v="95.082759574660898"/>
    <n v="5.3667272475024701"/>
    <n v="88.689210863165897"/>
    <n v="1010.88879553454"/>
    <n v="39.078195496918298"/>
    <n v="17.174615277249298"/>
    <n v="261"/>
    <s v="Autumn"/>
    <x v="1"/>
    <n v="44.889138351200103"/>
    <x v="577"/>
    <s v="Sunday"/>
    <n v="20"/>
    <n v="1"/>
    <n v="2018"/>
    <s v="Haze"/>
    <x v="90"/>
    <n v="0"/>
    <x v="2"/>
  </r>
  <r>
    <n v="64.168732310942403"/>
    <n v="63.115981379499502"/>
    <n v="11.233461254461499"/>
    <n v="35.185740179437097"/>
    <n v="4.3212058867872596"/>
    <n v="97.0839148370776"/>
    <n v="18.940964476011899"/>
    <n v="34.228008578621903"/>
    <n v="7.2626814682076102"/>
    <n v="124.951239914506"/>
    <n v="1030.6484670807099"/>
    <n v="38.778894863261797"/>
    <n v="3.5508929250494599"/>
    <n v="142"/>
    <s v="Summer"/>
    <x v="2"/>
    <n v="44.542022690907203"/>
    <x v="578"/>
    <s v="Saturday"/>
    <n v="21"/>
    <n v="3"/>
    <n v="2022"/>
    <s v="Haze"/>
    <x v="9"/>
    <n v="0"/>
    <x v="2"/>
  </r>
  <r>
    <n v="216.00762324136099"/>
    <n v="53.432497300218103"/>
    <n v="88.560196548949193"/>
    <n v="4.3231611376849903"/>
    <n v="3.48041814270869"/>
    <n v="66.270257794991593"/>
    <n v="14.952534654767801"/>
    <n v="40.437697590899504"/>
    <n v="9.3443839523525902"/>
    <n v="202.582255925444"/>
    <n v="1039.37091255367"/>
    <n v="14.566779508643"/>
    <n v="17.643708399435098"/>
    <n v="94"/>
    <s v="Winter"/>
    <x v="1"/>
    <n v="37.703313956886397"/>
    <x v="579"/>
    <s v="Saturday"/>
    <n v="1"/>
    <n v="2"/>
    <n v="2022"/>
    <s v="Haze"/>
    <x v="31"/>
    <n v="0"/>
    <x v="3"/>
  </r>
  <r>
    <n v="137.75888251058299"/>
    <n v="184.766556740965"/>
    <n v="90.903838239990804"/>
    <n v="34.030482819069697"/>
    <n v="1.91636082793601"/>
    <n v="81.370935608212505"/>
    <n v="-5.0052139954211503"/>
    <n v="60.318390319206401"/>
    <n v="1.25563566951714"/>
    <n v="100.257884724142"/>
    <n v="1003.19860265688"/>
    <n v="3.04137664609472"/>
    <n v="8.8942747741459396"/>
    <n v="144"/>
    <s v="Winter"/>
    <x v="0"/>
    <n v="30.229676577926298"/>
    <x v="580"/>
    <s v="Monday"/>
    <n v="19"/>
    <n v="7"/>
    <n v="2023"/>
    <s v="Rain"/>
    <x v="39"/>
    <n v="0"/>
    <x v="4"/>
  </r>
  <r>
    <n v="83.296676405073299"/>
    <n v="42.890222166523102"/>
    <n v="65.294802355891306"/>
    <n v="24.299082150865001"/>
    <n v="3.2162494559094199"/>
    <n v="147.35077531942201"/>
    <n v="22.969239560807701"/>
    <n v="81.941963272165793"/>
    <n v="8.8908563587997307"/>
    <n v="338.63117701195"/>
    <n v="1033.0860720145099"/>
    <n v="25.903337247692701"/>
    <n v="6.4781272250018"/>
    <n v="256"/>
    <s v="Summer"/>
    <x v="2"/>
    <n v="43.114998456428403"/>
    <x v="581"/>
    <s v="Tuesday"/>
    <n v="1"/>
    <n v="9"/>
    <n v="2015"/>
    <s v="Haze"/>
    <x v="92"/>
    <n v="0"/>
    <x v="0"/>
  </r>
  <r>
    <n v="219.55748292601399"/>
    <n v="54.948483749761998"/>
    <n v="88.484396965296398"/>
    <n v="45.460931116017299"/>
    <n v="4.87750141673191"/>
    <n v="14.7285523588187"/>
    <n v="-0.85262312157101905"/>
    <n v="57.833139099686903"/>
    <n v="2.1571939659317301"/>
    <n v="63.802532965309098"/>
    <n v="1045.3395903233099"/>
    <n v="32.106758838331402"/>
    <n v="18.6130977944532"/>
    <n v="223"/>
    <s v="Summer"/>
    <x v="0"/>
    <n v="22.9002586610242"/>
    <x v="582"/>
    <s v="Monday"/>
    <n v="12"/>
    <n v="11"/>
    <n v="2015"/>
    <s v="Snow"/>
    <x v="19"/>
    <n v="0"/>
    <x v="3"/>
  </r>
  <r>
    <n v="213.680851166335"/>
    <n v="146.60444595133799"/>
    <n v="7.2840601638809401"/>
    <n v="41.507590866687799"/>
    <n v="3.4795878434263701"/>
    <n v="105.967678646183"/>
    <n v="25.075591717246599"/>
    <n v="82.093147108505306"/>
    <n v="1.1930952759117599"/>
    <n v="250.785947524118"/>
    <n v="1031.3427463913799"/>
    <n v="18.9978752253718"/>
    <n v="1.9887216715717499"/>
    <n v="407"/>
    <s v="Autumn"/>
    <x v="4"/>
    <n v="40.804467549187102"/>
    <x v="583"/>
    <s v="Tuesday"/>
    <n v="18"/>
    <n v="12"/>
    <n v="2019"/>
    <s v="Rain"/>
    <x v="73"/>
    <n v="1"/>
    <x v="3"/>
  </r>
  <r>
    <n v="90.188039097463999"/>
    <n v="27.742653662019201"/>
    <n v="28.3887565400432"/>
    <n v="40.313357909306198"/>
    <n v="0.69024634307008204"/>
    <n v="193.36832350191801"/>
    <n v="-5.6455415596393497"/>
    <n v="69.948905164551107"/>
    <n v="2.5889832355152298"/>
    <n v="310.715004724751"/>
    <n v="1005.7609923802301"/>
    <n v="41.730868668461298"/>
    <n v="5.9350633980956298"/>
    <n v="92"/>
    <s v="Autumn"/>
    <x v="1"/>
    <n v="23.729159025190199"/>
    <x v="584"/>
    <s v="Saturday"/>
    <n v="19"/>
    <n v="11"/>
    <n v="2015"/>
    <s v="Haze"/>
    <x v="55"/>
    <n v="0"/>
    <x v="0"/>
  </r>
  <r>
    <n v="245.677624772695"/>
    <n v="251.30061604246399"/>
    <n v="82.086944735699703"/>
    <n v="16.7554822723583"/>
    <n v="0.37188240675263401"/>
    <n v="155.92008590990599"/>
    <n v="-3.5680622351167699"/>
    <n v="20.909522277831901"/>
    <n v="2.7855920618716099"/>
    <n v="233.69289321835399"/>
    <n v="986.16420663695703"/>
    <n v="1.6184613690549601"/>
    <n v="12.2448116198221"/>
    <n v="323"/>
    <s v="Autumn"/>
    <x v="1"/>
    <n v="24.547097842373098"/>
    <x v="585"/>
    <s v="Thursday"/>
    <n v="4"/>
    <n v="2"/>
    <n v="2017"/>
    <s v="Haze"/>
    <x v="37"/>
    <n v="1"/>
    <x v="3"/>
  </r>
  <r>
    <n v="145.26100812078701"/>
    <n v="209.29302971518999"/>
    <n v="13.401085357397401"/>
    <n v="40.173678505764798"/>
    <n v="1.49431644004246"/>
    <n v="178.098219853546"/>
    <n v="27.476368167507101"/>
    <n v="29.965817940051799"/>
    <n v="9.4089638901148405"/>
    <n v="140.933562048922"/>
    <n v="1035.54949200905"/>
    <n v="32.148258275307498"/>
    <n v="2.1851938365781902"/>
    <n v="374"/>
    <s v="Spring"/>
    <x v="3"/>
    <n v="43.816689450638798"/>
    <x v="586"/>
    <s v="Sunday"/>
    <n v="9"/>
    <n v="9"/>
    <n v="2023"/>
    <s v="Rain"/>
    <x v="87"/>
    <n v="1"/>
    <x v="4"/>
  </r>
  <r>
    <n v="95.330822635115695"/>
    <n v="237.36777677190801"/>
    <n v="81.146783778929205"/>
    <n v="26.895951258628902"/>
    <n v="2.5777138695448998"/>
    <n v="134.884438866805"/>
    <n v="14.8156919057802"/>
    <n v="27.268842430188499"/>
    <n v="8.7103531244216992"/>
    <n v="26.039130655149702"/>
    <n v="1019.8153485513"/>
    <n v="33.5923650525665"/>
    <n v="1.92363753613114"/>
    <n v="209"/>
    <s v="Autumn"/>
    <x v="4"/>
    <n v="47.063667258956002"/>
    <x v="587"/>
    <s v="Wednesday"/>
    <n v="5"/>
    <n v="8"/>
    <n v="2023"/>
    <s v="Cloudy"/>
    <x v="12"/>
    <n v="0"/>
    <x v="0"/>
  </r>
  <r>
    <n v="203.73529533171501"/>
    <n v="252.10159091272399"/>
    <n v="69.134158333010006"/>
    <n v="11.9605949992989"/>
    <n v="0.788672780857122"/>
    <n v="132.859417151245"/>
    <n v="6.2442174636725296"/>
    <n v="65.318320413036901"/>
    <n v="1.14162915524801"/>
    <n v="298.67101103829202"/>
    <n v="1023.93656137703"/>
    <n v="8.9198808395575497"/>
    <n v="18.040797637608399"/>
    <n v="187"/>
    <s v="Spring"/>
    <x v="1"/>
    <n v="44.414945342518998"/>
    <x v="588"/>
    <s v="Friday"/>
    <n v="7"/>
    <n v="3"/>
    <n v="2018"/>
    <s v="Haze"/>
    <x v="40"/>
    <n v="0"/>
    <x v="3"/>
  </r>
  <r>
    <n v="122.34992391484199"/>
    <n v="167.86384954373699"/>
    <n v="95.978922352721597"/>
    <n v="29.358968700904001"/>
    <n v="2.5474116959483899"/>
    <n v="133.42750249609901"/>
    <n v="31.862095212290999"/>
    <n v="41.003823620721803"/>
    <n v="5.3091519481330396"/>
    <n v="312.84060851974198"/>
    <n v="980.97087345275099"/>
    <n v="39.082338073354599"/>
    <n v="14.2799889958505"/>
    <n v="130"/>
    <s v="Spring"/>
    <x v="1"/>
    <n v="23.970078284347998"/>
    <x v="589"/>
    <s v="Friday"/>
    <n v="19"/>
    <n v="10"/>
    <n v="2016"/>
    <s v="Haze"/>
    <x v="56"/>
    <n v="0"/>
    <x v="4"/>
  </r>
  <r>
    <n v="93.048684121132098"/>
    <n v="71.7331483808413"/>
    <n v="74.811993210594096"/>
    <n v="2.30745699241605"/>
    <n v="2.81500959142388"/>
    <n v="154.63426981490201"/>
    <n v="20.829856605870798"/>
    <n v="13.3685131893163"/>
    <n v="3.6853502910391098"/>
    <n v="325.304422183626"/>
    <n v="1002.1888062906"/>
    <n v="41.2389247967781"/>
    <n v="11.337732096209701"/>
    <n v="111"/>
    <s v="Spring"/>
    <x v="3"/>
    <n v="45.570608274367203"/>
    <x v="590"/>
    <s v="Tuesday"/>
    <n v="7"/>
    <n v="5"/>
    <n v="2016"/>
    <s v="Haze"/>
    <x v="44"/>
    <n v="0"/>
    <x v="0"/>
  </r>
  <r>
    <n v="214.54367302079501"/>
    <n v="187.55512069990399"/>
    <n v="48.830789535826803"/>
    <n v="27.412271390066799"/>
    <n v="2.1291806341459001"/>
    <n v="62.678398571260303"/>
    <n v="2.4857900054976598"/>
    <n v="62.986247756133302"/>
    <n v="1.0081947048109099"/>
    <n v="214.902865077326"/>
    <n v="1003.59986001727"/>
    <n v="35.082802380353499"/>
    <n v="5.6513559714162298"/>
    <n v="121"/>
    <s v="Winter"/>
    <x v="4"/>
    <n v="21.835151248961498"/>
    <x v="591"/>
    <s v="Sunday"/>
    <n v="1"/>
    <n v="5"/>
    <n v="2019"/>
    <s v="Haze"/>
    <x v="57"/>
    <n v="0"/>
    <x v="3"/>
  </r>
  <r>
    <n v="42.3070780261218"/>
    <n v="130.53141909968201"/>
    <n v="57.604472978375298"/>
    <n v="27.958124097385799"/>
    <n v="3.10274154352628"/>
    <n v="173.20613980997101"/>
    <n v="-2.2213176214262802"/>
    <n v="69.595925428337793"/>
    <n v="2.8942636533429802"/>
    <n v="90.118167892819002"/>
    <n v="1042.3714962259301"/>
    <n v="34.917178113995398"/>
    <n v="4.9151835415754102"/>
    <n v="447"/>
    <s v="Autumn"/>
    <x v="1"/>
    <n v="26.872871267866799"/>
    <x v="592"/>
    <s v="Friday"/>
    <n v="6"/>
    <n v="4"/>
    <n v="2021"/>
    <s v="Snow"/>
    <x v="84"/>
    <n v="1"/>
    <x v="2"/>
  </r>
  <r>
    <n v="39.800603775469497"/>
    <n v="168.18933977492401"/>
    <n v="88.177697497071904"/>
    <n v="36.312222880329202"/>
    <n v="1.5059909585828699"/>
    <n v="63.912200629104099"/>
    <n v="-1.58813448585246"/>
    <n v="82.333822340320495"/>
    <n v="7.4147450327769002"/>
    <n v="187.03895424163301"/>
    <n v="1016.77376971577"/>
    <n v="20.571168064541801"/>
    <n v="12.6852440212262"/>
    <n v="42"/>
    <s v="Summer"/>
    <x v="4"/>
    <n v="45.344950159802202"/>
    <x v="593"/>
    <s v="Monday"/>
    <n v="0"/>
    <n v="10"/>
    <n v="2024"/>
    <s v="Haze"/>
    <x v="62"/>
    <n v="0"/>
    <x v="2"/>
  </r>
  <r>
    <n v="223.713141417315"/>
    <n v="130.02951004410701"/>
    <n v="26.066180158161799"/>
    <n v="23.851056267177"/>
    <n v="3.8208001320596199"/>
    <n v="106.95279698684899"/>
    <n v="-7.5762407239491303"/>
    <n v="61.0927489042285"/>
    <n v="5.9267748516770098"/>
    <n v="1.2948257565096499"/>
    <n v="1016.95152138853"/>
    <n v="23.499604356658001"/>
    <n v="2.4639199392518498"/>
    <n v="378"/>
    <s v="Autumn"/>
    <x v="4"/>
    <n v="38.080965956989402"/>
    <x v="594"/>
    <s v="Thursday"/>
    <n v="3"/>
    <n v="6"/>
    <n v="2017"/>
    <s v="Haze"/>
    <x v="34"/>
    <n v="1"/>
    <x v="3"/>
  </r>
  <r>
    <n v="175.57942756693399"/>
    <n v="221.89228092958001"/>
    <n v="79.198514541555795"/>
    <n v="32.456350840636098"/>
    <n v="0.90304576825928196"/>
    <n v="149.350161479702"/>
    <n v="-1.6187665140315799"/>
    <n v="48.097370421455302"/>
    <n v="9.8258725047403193"/>
    <n v="305.46148718613898"/>
    <n v="997.64002310741898"/>
    <n v="47.530790985524902"/>
    <n v="15.4852410855814"/>
    <n v="200"/>
    <s v="Summer"/>
    <x v="4"/>
    <n v="44.5446118265045"/>
    <x v="595"/>
    <s v="Friday"/>
    <n v="22"/>
    <n v="4"/>
    <n v="2015"/>
    <s v="Clear"/>
    <x v="64"/>
    <n v="0"/>
    <x v="1"/>
  </r>
  <r>
    <n v="173.734881884039"/>
    <n v="72.627493207885905"/>
    <n v="5.0176768265354497"/>
    <n v="4.4289494595853398"/>
    <n v="4.1116398670752501"/>
    <n v="66.549861053180805"/>
    <n v="28.856504025245801"/>
    <n v="13.000474635409001"/>
    <n v="4.06958197742349"/>
    <n v="21.8778111468358"/>
    <n v="1037.9822860292199"/>
    <n v="13.6874123077859"/>
    <n v="19.795026815295"/>
    <n v="40"/>
    <s v="Summer"/>
    <x v="2"/>
    <n v="37.671076558461202"/>
    <x v="596"/>
    <s v="Saturday"/>
    <n v="9"/>
    <n v="8"/>
    <n v="2023"/>
    <s v="Snow"/>
    <x v="75"/>
    <n v="0"/>
    <x v="1"/>
  </r>
  <r>
    <n v="164.52830290058901"/>
    <n v="290.844747962116"/>
    <n v="40.687726788333897"/>
    <n v="9.3737024004818092"/>
    <n v="3.8472585211922099"/>
    <n v="184.61507980017501"/>
    <n v="14.8411995550026"/>
    <n v="64.646432895974797"/>
    <n v="3.6102649343979998"/>
    <n v="94.179330452280595"/>
    <n v="1007.98445321818"/>
    <n v="16.829937636968499"/>
    <n v="19.0583698224948"/>
    <n v="460"/>
    <s v="Autumn"/>
    <x v="3"/>
    <n v="35.258928017430598"/>
    <x v="597"/>
    <s v="Saturday"/>
    <n v="6"/>
    <n v="5"/>
    <n v="2020"/>
    <s v="Clear"/>
    <x v="86"/>
    <n v="1"/>
    <x v="1"/>
  </r>
  <r>
    <n v="161.29336430415501"/>
    <n v="232.997325905471"/>
    <n v="80.715857928237398"/>
    <n v="48.770395776223801"/>
    <n v="1.4126910363854699"/>
    <n v="160.91796127153"/>
    <n v="18.121682453035302"/>
    <n v="84.549278776765902"/>
    <n v="5.9985023575039502"/>
    <n v="229.22813332034201"/>
    <n v="1026.2078447443"/>
    <n v="17.232867504753202"/>
    <n v="11.518339800558101"/>
    <n v="175"/>
    <s v="Spring"/>
    <x v="2"/>
    <n v="47.498178796732702"/>
    <x v="598"/>
    <s v="Monday"/>
    <n v="6"/>
    <n v="4"/>
    <n v="2017"/>
    <s v="Snow"/>
    <x v="38"/>
    <n v="0"/>
    <x v="1"/>
  </r>
  <r>
    <n v="93.232489733648706"/>
    <n v="67.409086068433297"/>
    <n v="43.204989507906298"/>
    <n v="17.9025877988269"/>
    <n v="4.6705577328598196"/>
    <n v="46.007605081353802"/>
    <n v="-8.6994971647474806"/>
    <n v="67.616969974258495"/>
    <n v="0.147484952159919"/>
    <n v="333.852628807418"/>
    <n v="1033.6035250238001"/>
    <n v="31.285856352398699"/>
    <n v="14.765383413325599"/>
    <n v="420"/>
    <s v="Spring"/>
    <x v="4"/>
    <n v="36.1017056979017"/>
    <x v="599"/>
    <s v="Thursday"/>
    <n v="3"/>
    <n v="3"/>
    <n v="2023"/>
    <s v="Snow"/>
    <x v="89"/>
    <n v="1"/>
    <x v="0"/>
  </r>
  <r>
    <n v="40.265066639701097"/>
    <n v="287.53737500326099"/>
    <n v="7.49050351687454"/>
    <n v="7.5007704221095297"/>
    <n v="1.8410948696994001"/>
    <n v="199.73704864427901"/>
    <n v="9.6038414277456496"/>
    <n v="67.074090712258098"/>
    <n v="5.4353190567218004"/>
    <n v="15.0563119939129"/>
    <n v="1025.45459933406"/>
    <n v="31.793691389643801"/>
    <n v="16.845803111113899"/>
    <n v="212"/>
    <s v="Summer"/>
    <x v="0"/>
    <n v="31.754513732731201"/>
    <x v="600"/>
    <s v="Tuesday"/>
    <n v="13"/>
    <n v="5"/>
    <n v="2020"/>
    <s v="Haze"/>
    <x v="96"/>
    <n v="0"/>
    <x v="2"/>
  </r>
  <r>
    <n v="219.93707094254199"/>
    <n v="95.322359963843894"/>
    <n v="27.464112676545799"/>
    <n v="24.979135855157502"/>
    <n v="1.33812900710948"/>
    <n v="123.21930471581599"/>
    <n v="1.54633989231665"/>
    <n v="75.579933031845002"/>
    <n v="2.5424802983572601"/>
    <n v="222.49581187270499"/>
    <n v="1002.4145547074201"/>
    <n v="26.833741735839201"/>
    <n v="12.0696354255517"/>
    <n v="381"/>
    <s v="Autumn"/>
    <x v="3"/>
    <n v="36.632484199841201"/>
    <x v="601"/>
    <s v="Thursday"/>
    <n v="20"/>
    <n v="2"/>
    <n v="2018"/>
    <s v="Cloudy"/>
    <x v="81"/>
    <n v="1"/>
    <x v="3"/>
  </r>
  <r>
    <n v="152.82780836976301"/>
    <n v="71.506409323617106"/>
    <n v="29.211990710209601"/>
    <n v="49.157112661008803"/>
    <n v="0.64967020400794995"/>
    <n v="155.35099222762699"/>
    <n v="-8.1408979394585401"/>
    <n v="61.7223049974031"/>
    <n v="8.8114411404324002"/>
    <n v="93.894632881313896"/>
    <n v="1032.1681856381001"/>
    <n v="26.7838513943795"/>
    <n v="14.191917601935099"/>
    <n v="306"/>
    <s v="Autumn"/>
    <x v="2"/>
    <n v="37.777937321615497"/>
    <x v="602"/>
    <s v="Monday"/>
    <n v="1"/>
    <n v="4"/>
    <n v="2015"/>
    <s v="Snow"/>
    <x v="53"/>
    <n v="1"/>
    <x v="4"/>
  </r>
  <r>
    <n v="77.365133758027895"/>
    <n v="235.005544429504"/>
    <n v="84.635228329217796"/>
    <n v="40.881093190970503"/>
    <n v="3.37839502820247"/>
    <n v="158.353859713986"/>
    <n v="5.2474873062375096"/>
    <n v="80.129835760333506"/>
    <n v="4.3073936705516704"/>
    <n v="157.43782223113601"/>
    <n v="1013.56607304509"/>
    <n v="17.236522172350899"/>
    <n v="7.1440601494809197"/>
    <n v="154"/>
    <s v="Spring"/>
    <x v="3"/>
    <n v="47.282981485587698"/>
    <x v="603"/>
    <s v="Thursday"/>
    <n v="12"/>
    <n v="2"/>
    <n v="2023"/>
    <s v="Fog"/>
    <x v="78"/>
    <n v="0"/>
    <x v="0"/>
  </r>
  <r>
    <n v="13.514131506255501"/>
    <n v="198.32267166415201"/>
    <n v="41.004224661336998"/>
    <n v="48.352991555483698"/>
    <n v="3.4936007729318099"/>
    <n v="169.15326635479099"/>
    <n v="19.799678857492101"/>
    <n v="20.9594627406025"/>
    <n v="8.9353017573126508"/>
    <n v="7.5492477095268598"/>
    <n v="987.10259431726104"/>
    <n v="24.242550209245"/>
    <n v="19.252344152211599"/>
    <n v="293"/>
    <s v="Winter"/>
    <x v="1"/>
    <n v="24.337333427376102"/>
    <x v="604"/>
    <s v="Tuesday"/>
    <n v="3"/>
    <n v="11"/>
    <n v="2019"/>
    <s v="Fog"/>
    <x v="78"/>
    <n v="0"/>
    <x v="5"/>
  </r>
  <r>
    <n v="25.246957083045402"/>
    <n v="89.100353805443206"/>
    <n v="71.421369861153195"/>
    <n v="11.333074077032601"/>
    <n v="1.9731772028004499"/>
    <n v="72.061597778012001"/>
    <n v="25.609204622588699"/>
    <n v="57.698729935528704"/>
    <n v="6.0988270619570804"/>
    <n v="28.184146901815001"/>
    <n v="1015.25422148899"/>
    <n v="42.160308729042796"/>
    <n v="1.82032511611504"/>
    <n v="94"/>
    <s v="Spring"/>
    <x v="4"/>
    <n v="49.248269491946502"/>
    <x v="605"/>
    <s v="Thursday"/>
    <n v="9"/>
    <n v="1"/>
    <n v="2016"/>
    <s v="Haze"/>
    <x v="18"/>
    <n v="0"/>
    <x v="2"/>
  </r>
  <r>
    <n v="45.425362387289297"/>
    <n v="63.254914568650001"/>
    <n v="77.434015214406003"/>
    <n v="2.3266357141113798"/>
    <n v="4.8527517645957001"/>
    <n v="161.95607588291699"/>
    <n v="38.294037029909802"/>
    <n v="25.801530679415499"/>
    <n v="8.4751769052327006"/>
    <n v="318.013343233917"/>
    <n v="1030.02972530234"/>
    <n v="40.737217154126398"/>
    <n v="13.383891021530401"/>
    <n v="214"/>
    <s v="Spring"/>
    <x v="2"/>
    <n v="43.615083159537299"/>
    <x v="606"/>
    <s v="Wednesday"/>
    <n v="15"/>
    <n v="7"/>
    <n v="2020"/>
    <s v="Clear"/>
    <x v="53"/>
    <n v="0"/>
    <x v="2"/>
  </r>
  <r>
    <n v="161.76351711285699"/>
    <n v="268.16430953798698"/>
    <n v="63.227169620529402"/>
    <n v="36.588637624070003"/>
    <n v="3.9807710015630602"/>
    <n v="134.90279679616"/>
    <n v="23.432831581708299"/>
    <n v="56.543577236328403"/>
    <n v="3.5771947498181298"/>
    <n v="240.87337313172199"/>
    <n v="993.860076455853"/>
    <n v="42.607866205616801"/>
    <n v="0.22705616446580801"/>
    <n v="485"/>
    <s v="Autumn"/>
    <x v="4"/>
    <n v="39.928705914576099"/>
    <x v="607"/>
    <s v="Monday"/>
    <n v="16"/>
    <n v="8"/>
    <n v="2024"/>
    <s v="Rain"/>
    <x v="85"/>
    <n v="1"/>
    <x v="1"/>
  </r>
  <r>
    <n v="77.7358929970774"/>
    <n v="273.42531696485997"/>
    <n v="75.681712081303999"/>
    <n v="5.9256283472070903"/>
    <n v="1.5954990950779799"/>
    <n v="31.3035521660121"/>
    <n v="-6.4053969533151003"/>
    <n v="70.343699780296205"/>
    <n v="6.4637457446590503"/>
    <n v="34.073331864221203"/>
    <n v="1035.03932403202"/>
    <n v="3.2512324595366899"/>
    <n v="14.4049363184255"/>
    <n v="85"/>
    <s v="Winter"/>
    <x v="4"/>
    <n v="22.970355698149898"/>
    <x v="608"/>
    <s v="Monday"/>
    <n v="7"/>
    <n v="12"/>
    <n v="2016"/>
    <s v="Clear"/>
    <x v="52"/>
    <n v="0"/>
    <x v="0"/>
  </r>
  <r>
    <n v="81.283276750932103"/>
    <n v="92.397117136731396"/>
    <n v="35.094331333734303"/>
    <n v="30.579667547294299"/>
    <n v="4.4973154217934503"/>
    <n v="176.045221295907"/>
    <n v="14.470850372103101"/>
    <n v="43.245516296666302"/>
    <n v="4.2533916682988897"/>
    <n v="191.62780742462601"/>
    <n v="980.15795262556401"/>
    <n v="46.715904393172103"/>
    <n v="16.580705822971101"/>
    <n v="362"/>
    <s v="Winter"/>
    <x v="1"/>
    <n v="35.416187025453297"/>
    <x v="609"/>
    <s v="Tuesday"/>
    <n v="12"/>
    <n v="9"/>
    <n v="2018"/>
    <s v="Haze"/>
    <x v="63"/>
    <n v="1"/>
    <x v="0"/>
  </r>
  <r>
    <n v="132.370138483029"/>
    <n v="184.70790140530801"/>
    <n v="82.763312742600405"/>
    <n v="22.475557933585101"/>
    <n v="3.4243748759043902"/>
    <n v="146.481761294714"/>
    <n v="9.7763707880650497"/>
    <n v="46.584925277834898"/>
    <n v="7.5775727020814401"/>
    <n v="106.84928416849"/>
    <n v="994.06139287800795"/>
    <n v="29.951843233564301"/>
    <n v="11.894724643090001"/>
    <n v="139"/>
    <s v="Summer"/>
    <x v="4"/>
    <n v="29.469551441237499"/>
    <x v="610"/>
    <s v="Friday"/>
    <n v="8"/>
    <n v="7"/>
    <n v="2015"/>
    <s v="Haze"/>
    <x v="33"/>
    <n v="0"/>
    <x v="4"/>
  </r>
  <r>
    <n v="183.432526052876"/>
    <n v="241.81047413246699"/>
    <n v="50.195215337081102"/>
    <n v="24.948719274173101"/>
    <n v="1.00972606847588"/>
    <n v="80.056371735906694"/>
    <n v="15.266110580176999"/>
    <n v="81.282585701098299"/>
    <n v="2.7752712169423099"/>
    <n v="155.08938810376799"/>
    <n v="989.99889382552499"/>
    <n v="17.132835248537202"/>
    <n v="8.1230257292236097"/>
    <n v="283"/>
    <s v="Spring"/>
    <x v="4"/>
    <n v="43.2831280613022"/>
    <x v="611"/>
    <s v="Saturday"/>
    <n v="5"/>
    <n v="11"/>
    <n v="2022"/>
    <s v="Fog"/>
    <x v="1"/>
    <n v="0"/>
    <x v="1"/>
  </r>
  <r>
    <n v="68.737046830579899"/>
    <n v="263.90840419728698"/>
    <n v="17.794840617489498"/>
    <n v="4.2693015542110597"/>
    <n v="4.2250072701223997"/>
    <n v="178.895733721212"/>
    <n v="-1.46680106215871"/>
    <n v="85.644851746637102"/>
    <n v="5.3662459534499298"/>
    <n v="338.36212747219099"/>
    <n v="1040.8178485598301"/>
    <n v="44.430882500666002"/>
    <n v="16.435985891106998"/>
    <n v="43"/>
    <s v="Summer"/>
    <x v="3"/>
    <n v="40.132228062337497"/>
    <x v="612"/>
    <s v="Sunday"/>
    <n v="3"/>
    <n v="5"/>
    <n v="2020"/>
    <s v="Fog"/>
    <x v="62"/>
    <n v="0"/>
    <x v="0"/>
  </r>
  <r>
    <n v="23.8741732311824"/>
    <n v="135.03866046658999"/>
    <n v="30.623508182979101"/>
    <n v="28.4700792444415"/>
    <n v="2.7128871641034098"/>
    <n v="18.2979822184912"/>
    <n v="34.601288584838102"/>
    <n v="94.048868034132397"/>
    <n v="1.0199784612140399"/>
    <n v="253.240445094991"/>
    <n v="993.65152071773196"/>
    <n v="31.252717031056001"/>
    <n v="15.603190588360301"/>
    <n v="264"/>
    <s v="Spring"/>
    <x v="4"/>
    <n v="32.871802323846303"/>
    <x v="613"/>
    <s v="Thursday"/>
    <n v="4"/>
    <n v="11"/>
    <n v="2017"/>
    <s v="Cloudy"/>
    <x v="65"/>
    <n v="0"/>
    <x v="2"/>
  </r>
  <r>
    <n v="56.258522499990697"/>
    <n v="257.81737242312602"/>
    <n v="83.696932857237499"/>
    <n v="12.845563672704101"/>
    <n v="4.90462343587697"/>
    <n v="117.87785052175001"/>
    <n v="4.7630456273870401"/>
    <n v="56.393742884094799"/>
    <n v="7.3856389193586702"/>
    <n v="322.25137294514502"/>
    <n v="1046.1289096341"/>
    <n v="31.210196729727102"/>
    <n v="1.34440993304398"/>
    <n v="372"/>
    <s v="Winter"/>
    <x v="0"/>
    <n v="26.279669706875701"/>
    <x v="614"/>
    <s v="Sunday"/>
    <n v="9"/>
    <n v="7"/>
    <n v="2021"/>
    <s v="Snow"/>
    <x v="84"/>
    <n v="1"/>
    <x v="2"/>
  </r>
  <r>
    <n v="141.035946529005"/>
    <n v="120.047018014572"/>
    <n v="14.1745689235551"/>
    <n v="5.29777429733414"/>
    <n v="0.11123814345211"/>
    <n v="18.669630193230699"/>
    <n v="6.1983910909143596"/>
    <n v="47.675556501955"/>
    <n v="9.4427244332079798"/>
    <n v="33.732702958398001"/>
    <n v="991.84779496138799"/>
    <n v="6.9977859033518603"/>
    <n v="3.4685606950598098"/>
    <n v="359"/>
    <s v="Winter"/>
    <x v="2"/>
    <n v="25.571898190843001"/>
    <x v="615"/>
    <s v="Thursday"/>
    <n v="11"/>
    <n v="9"/>
    <n v="2023"/>
    <s v="Haze"/>
    <x v="86"/>
    <n v="1"/>
    <x v="4"/>
  </r>
  <r>
    <n v="82.446593567516501"/>
    <n v="121.752495114257"/>
    <n v="68.958802284315894"/>
    <n v="34.4021248216687"/>
    <n v="1.8949325003786699"/>
    <n v="198.900997509565"/>
    <n v="-8.2563194705919507"/>
    <n v="90.188232763791106"/>
    <n v="4.8504329507507098"/>
    <n v="168.83400533626701"/>
    <n v="1009.50114694303"/>
    <n v="11.2427674678282"/>
    <n v="17.608414917247899"/>
    <n v="58"/>
    <s v="Spring"/>
    <x v="0"/>
    <n v="46.324521447611801"/>
    <x v="616"/>
    <s v="Tuesday"/>
    <n v="15"/>
    <n v="8"/>
    <n v="2024"/>
    <s v="Fog"/>
    <x v="41"/>
    <n v="0"/>
    <x v="0"/>
  </r>
  <r>
    <n v="54.422599078273301"/>
    <n v="256.59899064638199"/>
    <n v="21.8953931056862"/>
    <n v="8.9113455395110392"/>
    <n v="4.5901613460540798"/>
    <n v="106.98053509891101"/>
    <n v="22.1021625696205"/>
    <n v="26.3636768364399"/>
    <n v="5.5713324341941997"/>
    <n v="168.27911848673401"/>
    <n v="999.00342643385295"/>
    <n v="20.9179112239094"/>
    <n v="14.9725644870575"/>
    <n v="184"/>
    <s v="Autumn"/>
    <x v="3"/>
    <n v="20.5147501947548"/>
    <x v="617"/>
    <s v="Sunday"/>
    <n v="20"/>
    <n v="5"/>
    <n v="2023"/>
    <s v="Snow"/>
    <x v="86"/>
    <n v="0"/>
    <x v="2"/>
  </r>
  <r>
    <n v="164.00854275310601"/>
    <n v="260.13083203119902"/>
    <n v="39.833725552318903"/>
    <n v="41.157741908463798"/>
    <n v="3.1948774899192598"/>
    <n v="90.782311679259905"/>
    <n v="-7.9489614521606704"/>
    <n v="54.017513465753801"/>
    <n v="2.6124323293729299"/>
    <n v="84.192711793316704"/>
    <n v="1030.51242358695"/>
    <n v="24.932116304453"/>
    <n v="13.998570949313599"/>
    <n v="435"/>
    <s v="Autumn"/>
    <x v="0"/>
    <n v="27.480982969272102"/>
    <x v="618"/>
    <s v="Monday"/>
    <n v="21"/>
    <n v="3"/>
    <n v="2022"/>
    <s v="Rain"/>
    <x v="54"/>
    <n v="1"/>
    <x v="1"/>
  </r>
  <r>
    <n v="154.06503765037399"/>
    <n v="139.69758985929201"/>
    <n v="19.898161628580599"/>
    <n v="31.821514459522099"/>
    <n v="2.5414863198439699"/>
    <n v="179.397939726521"/>
    <n v="-1.1596882681869101"/>
    <n v="36.877502562308898"/>
    <n v="6.1937051463678703"/>
    <n v="102.16486695101599"/>
    <n v="1044.9414294016599"/>
    <n v="4.7080830675633196"/>
    <n v="4.9954309642553802"/>
    <n v="244"/>
    <s v="Spring"/>
    <x v="4"/>
    <n v="30.847261645166199"/>
    <x v="619"/>
    <s v="Tuesday"/>
    <n v="3"/>
    <n v="6"/>
    <n v="2020"/>
    <s v="Fog"/>
    <x v="29"/>
    <n v="0"/>
    <x v="4"/>
  </r>
  <r>
    <n v="131.05541945711201"/>
    <n v="28.035369149100799"/>
    <n v="28.954309377664"/>
    <n v="15.683447864853701"/>
    <n v="3.6511685408585701"/>
    <n v="185.865545908803"/>
    <n v="9.5828211928654596"/>
    <n v="81.279046545352898"/>
    <n v="1.35266711036621"/>
    <n v="288.41035460139199"/>
    <n v="1048.41425114863"/>
    <n v="3.6382549260959598"/>
    <n v="7.3830077844396502"/>
    <n v="6"/>
    <s v="Winter"/>
    <x v="4"/>
    <n v="32.920440280884499"/>
    <x v="620"/>
    <s v="Tuesday"/>
    <n v="15"/>
    <n v="12"/>
    <n v="2019"/>
    <s v="Haze"/>
    <x v="14"/>
    <n v="0"/>
    <x v="4"/>
  </r>
  <r>
    <n v="224.65502564319399"/>
    <n v="102.176673936904"/>
    <n v="97.546137475674101"/>
    <n v="49.896200930266197"/>
    <n v="2.3850670510188898"/>
    <n v="156.77961929028399"/>
    <n v="20.249636382172199"/>
    <n v="74.916486401702997"/>
    <n v="4.5518012536143999"/>
    <n v="332.43596439067397"/>
    <n v="1032.80567147649"/>
    <n v="40.128015848824099"/>
    <n v="9.6553684596624301"/>
    <n v="273"/>
    <s v="Autumn"/>
    <x v="0"/>
    <n v="31.573650912660501"/>
    <x v="621"/>
    <s v="Tuesday"/>
    <n v="16"/>
    <n v="5"/>
    <n v="2022"/>
    <s v="Snow"/>
    <x v="86"/>
    <n v="0"/>
    <x v="3"/>
  </r>
  <r>
    <n v="190.87788022435001"/>
    <n v="216.183076159791"/>
    <n v="63.4079254006272"/>
    <n v="44.556666133654502"/>
    <n v="4.2639618658167997"/>
    <n v="180.84944856010301"/>
    <n v="32.9566797352918"/>
    <n v="15.506101626225799"/>
    <n v="2.6614125073035302"/>
    <n v="11.3500787892003"/>
    <n v="1033.90615452048"/>
    <n v="48.838373523442897"/>
    <n v="3.67364049528884"/>
    <n v="54"/>
    <s v="Winter"/>
    <x v="0"/>
    <n v="31.746599677897699"/>
    <x v="622"/>
    <s v="Monday"/>
    <n v="18"/>
    <n v="11"/>
    <n v="2016"/>
    <s v="Clear"/>
    <x v="76"/>
    <n v="0"/>
    <x v="1"/>
  </r>
  <r>
    <n v="113.918140496611"/>
    <n v="20.885747760994199"/>
    <n v="40.961347573684897"/>
    <n v="35.375890226368902"/>
    <n v="0.95991166308042297"/>
    <n v="164.34056711710701"/>
    <n v="38.524526026042203"/>
    <n v="79.268002000845897"/>
    <n v="2.5345365643819302"/>
    <n v="196.35662041583501"/>
    <n v="1041.94140328613"/>
    <n v="39.554632550636001"/>
    <n v="11.363597041751101"/>
    <n v="309"/>
    <s v="Winter"/>
    <x v="2"/>
    <n v="22.8822758337996"/>
    <x v="623"/>
    <s v="Saturday"/>
    <n v="6"/>
    <n v="7"/>
    <n v="2016"/>
    <s v="Cloudy"/>
    <x v="93"/>
    <n v="1"/>
    <x v="4"/>
  </r>
  <r>
    <n v="115.42038299874299"/>
    <n v="111.050551010291"/>
    <n v="85.3354760135974"/>
    <n v="13.0679446729548"/>
    <n v="4.0248556329514296"/>
    <n v="199.936386958226"/>
    <n v="1.1111412925719999"/>
    <n v="16.394952067685701"/>
    <n v="5.7043167227111802"/>
    <n v="191.61809103841699"/>
    <n v="998.44547164084599"/>
    <n v="4.8636578274633404"/>
    <n v="4.2911000648652502"/>
    <n v="290"/>
    <s v="Summer"/>
    <x v="1"/>
    <n v="48.559229192312401"/>
    <x v="624"/>
    <s v="Sunday"/>
    <n v="11"/>
    <n v="1"/>
    <n v="2024"/>
    <s v="Clear"/>
    <x v="43"/>
    <n v="0"/>
    <x v="4"/>
  </r>
  <r>
    <n v="240.52664554243901"/>
    <n v="260.24607490639403"/>
    <n v="63.220327033401297"/>
    <n v="32.820532208056299"/>
    <n v="4.4459993742969299"/>
    <n v="147.443761913944"/>
    <n v="11.5731033359663"/>
    <n v="30.591594656994399"/>
    <n v="2.82271935440392E-2"/>
    <n v="156.308107650972"/>
    <n v="1036.37141588796"/>
    <n v="14.947325716744601"/>
    <n v="2.1250438612944902"/>
    <n v="117"/>
    <s v="Winter"/>
    <x v="3"/>
    <n v="33.693900902142602"/>
    <x v="625"/>
    <s v="Thursday"/>
    <n v="11"/>
    <n v="5"/>
    <n v="2022"/>
    <s v="Snow"/>
    <x v="81"/>
    <n v="0"/>
    <x v="3"/>
  </r>
  <r>
    <n v="192.951856621709"/>
    <n v="293.01979769376499"/>
    <n v="40.9084175893666"/>
    <n v="25.3012804139859"/>
    <n v="0.92494122851160998"/>
    <n v="31.433501089086"/>
    <n v="-0.62411349664823401"/>
    <n v="12.827221849391201"/>
    <n v="5.64915067183333"/>
    <n v="196.195276837433"/>
    <n v="1028.0925082594199"/>
    <n v="32.462717873205499"/>
    <n v="1.82249818759214"/>
    <n v="50"/>
    <s v="Spring"/>
    <x v="2"/>
    <n v="39.869096996096602"/>
    <x v="626"/>
    <s v="Wednesday"/>
    <n v="16"/>
    <n v="1"/>
    <n v="2019"/>
    <s v="Haze"/>
    <x v="75"/>
    <n v="0"/>
    <x v="1"/>
  </r>
  <r>
    <n v="95.689490339700399"/>
    <n v="152.09049602160999"/>
    <n v="10.379443530030599"/>
    <n v="9.8942819278270999"/>
    <n v="3.0193560374973401"/>
    <n v="107.494358706329"/>
    <n v="26.108307345907701"/>
    <n v="65.063928790525907"/>
    <n v="8.8727402926421401"/>
    <n v="9.5925228262618099"/>
    <n v="995.90661395554696"/>
    <n v="13.5311261813029"/>
    <n v="12.1090824700995"/>
    <n v="260"/>
    <s v="Autumn"/>
    <x v="2"/>
    <n v="35.581687372382902"/>
    <x v="627"/>
    <s v="Monday"/>
    <n v="21"/>
    <n v="10"/>
    <n v="2022"/>
    <s v="Clear"/>
    <x v="53"/>
    <n v="0"/>
    <x v="0"/>
  </r>
  <r>
    <n v="77.228346242262603"/>
    <n v="122.21296665462501"/>
    <n v="95.350475623417196"/>
    <n v="17.887361798994"/>
    <n v="3.3738556809842901"/>
    <n v="183.985237488401"/>
    <n v="31.034388766982499"/>
    <n v="20.6228708747682"/>
    <n v="8.1134134967945002"/>
    <n v="35.738002304435199"/>
    <n v="989.87480580038095"/>
    <n v="19.914738842980601"/>
    <n v="8.9939656015627296"/>
    <n v="197"/>
    <s v="Autumn"/>
    <x v="0"/>
    <n v="43.791437862669703"/>
    <x v="628"/>
    <s v="Thursday"/>
    <n v="5"/>
    <n v="9"/>
    <n v="2023"/>
    <s v="Fog"/>
    <x v="35"/>
    <n v="0"/>
    <x v="0"/>
  </r>
  <r>
    <n v="199.444667100038"/>
    <n v="220.44329307234699"/>
    <n v="68.890577402263304"/>
    <n v="28.007567644014301"/>
    <n v="4.5919173616290596"/>
    <n v="98.294341104999901"/>
    <n v="-0.151899604621688"/>
    <n v="92.013624525962598"/>
    <n v="3.7488623583335898"/>
    <n v="6.4912082415917602"/>
    <n v="1035.74522888247"/>
    <n v="10.2169693473162"/>
    <n v="17.863899376501902"/>
    <n v="44"/>
    <s v="Autumn"/>
    <x v="4"/>
    <n v="25.522012243794901"/>
    <x v="629"/>
    <s v="Tuesday"/>
    <n v="8"/>
    <n v="3"/>
    <n v="2021"/>
    <s v="Snow"/>
    <x v="2"/>
    <n v="0"/>
    <x v="1"/>
  </r>
  <r>
    <n v="47.835395416775"/>
    <n v="50.713442831498099"/>
    <n v="68.953325279179097"/>
    <n v="33.842387373000498"/>
    <n v="2.8159796738585601"/>
    <n v="97.789324115447201"/>
    <n v="33.5678457911267"/>
    <n v="49.903005908427197"/>
    <n v="1.2512971998101401"/>
    <n v="143.48740332167"/>
    <n v="985.52813650055305"/>
    <n v="43.957030097095"/>
    <n v="10.684791313156801"/>
    <n v="389"/>
    <s v="Winter"/>
    <x v="0"/>
    <n v="20.689380669844802"/>
    <x v="630"/>
    <s v="Friday"/>
    <n v="18"/>
    <n v="11"/>
    <n v="2017"/>
    <s v="Haze"/>
    <x v="80"/>
    <n v="1"/>
    <x v="2"/>
  </r>
  <r>
    <n v="245.058989773825"/>
    <n v="155.305515345103"/>
    <n v="33.2100947391178"/>
    <n v="47.101471387283198"/>
    <n v="3.1745329127424702"/>
    <n v="132.88662998532101"/>
    <n v="17.829151902027199"/>
    <n v="66.060810074526401"/>
    <n v="9.8947537098550598"/>
    <n v="29.519691281979"/>
    <n v="1005.91838930842"/>
    <n v="13.978015764092"/>
    <n v="7.1578752556608896"/>
    <n v="268"/>
    <s v="Summer"/>
    <x v="1"/>
    <n v="34.2355823448992"/>
    <x v="631"/>
    <s v="Thursday"/>
    <n v="16"/>
    <n v="3"/>
    <n v="2019"/>
    <s v="Clear"/>
    <x v="38"/>
    <n v="0"/>
    <x v="3"/>
  </r>
  <r>
    <n v="213.752328066036"/>
    <n v="99.111033571941206"/>
    <n v="55.194393217131498"/>
    <n v="24.560299756862399"/>
    <n v="2.2412072642433798"/>
    <n v="116.83413556382401"/>
    <n v="29.958444851902399"/>
    <n v="39.907528913817899"/>
    <n v="1.8482745979008099"/>
    <n v="72.471751608900902"/>
    <n v="1023.7292977232501"/>
    <n v="10.58619355702"/>
    <n v="12.354079631371199"/>
    <n v="190"/>
    <s v="Winter"/>
    <x v="4"/>
    <n v="23.773605006472099"/>
    <x v="632"/>
    <s v="Monday"/>
    <n v="17"/>
    <n v="9"/>
    <n v="2021"/>
    <s v="Haze"/>
    <x v="44"/>
    <n v="0"/>
    <x v="3"/>
  </r>
  <r>
    <n v="103.139290457703"/>
    <n v="271.94697559995399"/>
    <n v="90.093572956527794"/>
    <n v="11.5119962306806"/>
    <n v="0.76697448956716596"/>
    <n v="195.544788245593"/>
    <n v="29.935877899617399"/>
    <n v="21.102658397011702"/>
    <n v="2.6883749740835698"/>
    <n v="171.05956189363599"/>
    <n v="984.98416463960598"/>
    <n v="19.9415032587792"/>
    <n v="2.6769656536777902"/>
    <n v="315"/>
    <s v="Spring"/>
    <x v="4"/>
    <n v="48.793335651543899"/>
    <x v="633"/>
    <s v="Monday"/>
    <n v="11"/>
    <n v="8"/>
    <n v="2018"/>
    <s v="Snow"/>
    <x v="70"/>
    <n v="1"/>
    <x v="0"/>
  </r>
  <r>
    <n v="197.88101336713899"/>
    <n v="50.7463215398177"/>
    <n v="79.318268039974896"/>
    <n v="11.0121408152903"/>
    <n v="1.3195137622573601"/>
    <n v="111.020965152306"/>
    <n v="23.3162061596089"/>
    <n v="93.427116625953403"/>
    <n v="2.0522589745519599E-3"/>
    <n v="130.958704422094"/>
    <n v="984.93633212733505"/>
    <n v="5.9018136449323899"/>
    <n v="3.0785662514269299"/>
    <n v="203"/>
    <s v="Winter"/>
    <x v="0"/>
    <n v="36.835767515953499"/>
    <x v="634"/>
    <s v="Saturday"/>
    <n v="1"/>
    <n v="6"/>
    <n v="2023"/>
    <s v="Rain"/>
    <x v="0"/>
    <n v="0"/>
    <x v="1"/>
  </r>
  <r>
    <n v="167.637640885824"/>
    <n v="30.591298081264402"/>
    <n v="19.562505805178901"/>
    <n v="11.5610048910873"/>
    <n v="4.6694883150294499"/>
    <n v="98.512649613893601"/>
    <n v="9.8134343514693008"/>
    <n v="99.340476144868603"/>
    <n v="6.4896733526978601"/>
    <n v="256.92098671406001"/>
    <n v="1040.5778268229799"/>
    <n v="48.087909636077903"/>
    <n v="1.9184844901854801"/>
    <n v="372"/>
    <s v="Winter"/>
    <x v="2"/>
    <n v="45.091535003992398"/>
    <x v="635"/>
    <s v="Saturday"/>
    <n v="10"/>
    <n v="3"/>
    <n v="2023"/>
    <s v="Haze"/>
    <x v="60"/>
    <n v="1"/>
    <x v="1"/>
  </r>
  <r>
    <n v="219.63380929424901"/>
    <n v="259.28049596104103"/>
    <n v="15.9156243682603"/>
    <n v="47.581384350039997"/>
    <n v="1.03975509611325"/>
    <n v="176.74770489946999"/>
    <n v="-6.02264950267584"/>
    <n v="88.582903498648804"/>
    <n v="3.1786213332478601"/>
    <n v="146.126304974226"/>
    <n v="1021.13415396312"/>
    <n v="12.742800137416101"/>
    <n v="8.5295285510526409"/>
    <n v="243"/>
    <s v="Winter"/>
    <x v="4"/>
    <n v="42.909575403064601"/>
    <x v="636"/>
    <s v="Monday"/>
    <n v="11"/>
    <n v="1"/>
    <n v="2017"/>
    <s v="Clear"/>
    <x v="12"/>
    <n v="0"/>
    <x v="3"/>
  </r>
  <r>
    <n v="128.17466964534"/>
    <n v="168.168367550374"/>
    <n v="81.314329379297504"/>
    <n v="10.6592556885462"/>
    <n v="1.8327376658572101"/>
    <n v="98.493604538203499"/>
    <n v="8.0893696305523495"/>
    <n v="25.2613122064717"/>
    <n v="2.9399632676894201"/>
    <n v="309.89165391602302"/>
    <n v="1037.81203414519"/>
    <n v="37.055659136165197"/>
    <n v="6.4110611731719898"/>
    <n v="227"/>
    <s v="Autumn"/>
    <x v="3"/>
    <n v="32.334213500421797"/>
    <x v="637"/>
    <s v="Sunday"/>
    <n v="11"/>
    <n v="6"/>
    <n v="2024"/>
    <s v="Cloudy"/>
    <x v="13"/>
    <n v="0"/>
    <x v="4"/>
  </r>
  <r>
    <n v="57.8884506020161"/>
    <n v="76.9649382242673"/>
    <n v="56.610464922893698"/>
    <n v="44.125563448975697"/>
    <n v="2.6402123863967599"/>
    <n v="148.63039788156499"/>
    <n v="10.480757103738"/>
    <n v="60.354803722862897"/>
    <n v="6.02440568429778"/>
    <n v="128.79935446975301"/>
    <n v="1036.23243373887"/>
    <n v="2.0694350179115601"/>
    <n v="0.392497090004088"/>
    <n v="431"/>
    <s v="Summer"/>
    <x v="0"/>
    <n v="28.101265593701299"/>
    <x v="638"/>
    <s v="Monday"/>
    <n v="11"/>
    <n v="9"/>
    <n v="2019"/>
    <s v="Haze"/>
    <x v="47"/>
    <n v="1"/>
    <x v="2"/>
  </r>
  <r>
    <n v="80.3797891368026"/>
    <n v="189.874258265501"/>
    <n v="37.6809160411375"/>
    <n v="19.205175543727801"/>
    <n v="0.81231458570854997"/>
    <n v="162.280054667163"/>
    <n v="-4.1068573927547698"/>
    <n v="88.396793035405807"/>
    <n v="6.1193392868512104"/>
    <n v="119.828981618585"/>
    <n v="997.38620397398597"/>
    <n v="31.594560739583098"/>
    <n v="5.8988420739562102"/>
    <n v="245"/>
    <s v="Winter"/>
    <x v="4"/>
    <n v="39.4958265991703"/>
    <x v="639"/>
    <s v="Sunday"/>
    <n v="16"/>
    <n v="9"/>
    <n v="2016"/>
    <s v="Haze"/>
    <x v="42"/>
    <n v="0"/>
    <x v="0"/>
  </r>
  <r>
    <n v="42.600976208921701"/>
    <n v="42.632586496474502"/>
    <n v="76.352725620348593"/>
    <n v="42.800580762131801"/>
    <n v="4.8886902638050502"/>
    <n v="180.57010080855201"/>
    <n v="3.19027844773245"/>
    <n v="76.998271034227301"/>
    <n v="5.4673353056461904"/>
    <n v="252.67871141450999"/>
    <n v="1029.92841186597"/>
    <n v="47.491030968281997"/>
    <n v="2.57632864377773"/>
    <n v="143"/>
    <s v="Autumn"/>
    <x v="4"/>
    <n v="26.3304100736339"/>
    <x v="640"/>
    <s v="Saturday"/>
    <n v="12"/>
    <n v="9"/>
    <n v="2020"/>
    <s v="Cloudy"/>
    <x v="39"/>
    <n v="0"/>
    <x v="2"/>
  </r>
  <r>
    <n v="160.79286980611101"/>
    <n v="186.733216073644"/>
    <n v="50.900106877872801"/>
    <n v="5.6356097004350199"/>
    <n v="1.2366707718016501"/>
    <n v="180.047309554565"/>
    <n v="-4.5697667776430801"/>
    <n v="39.095759108320401"/>
    <n v="7.65075053324711"/>
    <n v="106.48156990550299"/>
    <n v="1034.10608153422"/>
    <n v="1.5687009998749999"/>
    <n v="2.0499943513006702"/>
    <n v="167"/>
    <s v="Winter"/>
    <x v="4"/>
    <n v="44.3077924079155"/>
    <x v="641"/>
    <s v="Tuesday"/>
    <n v="4"/>
    <n v="5"/>
    <n v="2024"/>
    <s v="Clear"/>
    <x v="42"/>
    <n v="0"/>
    <x v="1"/>
  </r>
  <r>
    <n v="98.167628171632103"/>
    <n v="221.79975879603501"/>
    <n v="35.903839142735599"/>
    <n v="22.178393220331699"/>
    <n v="1.16989683517514"/>
    <n v="89.653182698641103"/>
    <n v="-1.5749802764674301"/>
    <n v="19.0373145712467"/>
    <n v="1.02455211544075"/>
    <n v="220.47438264793701"/>
    <n v="988.18640890139204"/>
    <n v="18.5328055889998"/>
    <n v="1.5024378773312701"/>
    <n v="214"/>
    <s v="Autumn"/>
    <x v="2"/>
    <n v="32.119192400880898"/>
    <x v="642"/>
    <s v="Thursday"/>
    <n v="10"/>
    <n v="6"/>
    <n v="2019"/>
    <s v="Snow"/>
    <x v="29"/>
    <n v="0"/>
    <x v="0"/>
  </r>
  <r>
    <n v="65.9796467690649"/>
    <n v="215.468229509835"/>
    <n v="83.754467584626894"/>
    <n v="17.490432528758099"/>
    <n v="2.7744410903487098"/>
    <n v="189.59757927005401"/>
    <n v="9.4414168259581803"/>
    <n v="68.139675791588104"/>
    <n v="9.2541773114832004"/>
    <n v="232.58063449420601"/>
    <n v="1015.2684806981"/>
    <n v="33.6994628713555"/>
    <n v="9.7755140016764805"/>
    <n v="342"/>
    <s v="Winter"/>
    <x v="2"/>
    <n v="30.564102966819"/>
    <x v="643"/>
    <s v="Friday"/>
    <n v="11"/>
    <n v="3"/>
    <n v="2022"/>
    <s v="Clear"/>
    <x v="23"/>
    <n v="1"/>
    <x v="2"/>
  </r>
  <r>
    <n v="59.311912486840598"/>
    <n v="223.57624765344599"/>
    <n v="49.296349097177597"/>
    <n v="49.936261604065798"/>
    <n v="3.4704341007203401"/>
    <n v="11.780904821071299"/>
    <n v="33.084877400393303"/>
    <n v="75.451075891754101"/>
    <n v="4.7660570774534303"/>
    <n v="40.0223809746686"/>
    <n v="1048.7688860210201"/>
    <n v="24.367277916174601"/>
    <n v="16.706931254040501"/>
    <n v="399"/>
    <s v="Winter"/>
    <x v="3"/>
    <n v="21.488332245507902"/>
    <x v="644"/>
    <s v="Tuesday"/>
    <n v="13"/>
    <n v="1"/>
    <n v="2015"/>
    <s v="Cloudy"/>
    <x v="18"/>
    <n v="1"/>
    <x v="2"/>
  </r>
  <r>
    <n v="72.033109516065906"/>
    <n v="146.300123481117"/>
    <n v="87.992071591083501"/>
    <n v="2.7741721818637202"/>
    <n v="2.3008281165859401"/>
    <n v="68.310696789429997"/>
    <n v="7.7691091057025998"/>
    <n v="99.349133994780004"/>
    <n v="8.0767743883515699"/>
    <n v="35.905825300810001"/>
    <n v="1015.6160131872"/>
    <n v="21.2822570494464"/>
    <n v="13.068852112431999"/>
    <n v="151"/>
    <s v="Spring"/>
    <x v="2"/>
    <n v="47.405350964264201"/>
    <x v="645"/>
    <s v="Friday"/>
    <n v="1"/>
    <n v="2"/>
    <n v="2019"/>
    <s v="Haze"/>
    <x v="68"/>
    <n v="0"/>
    <x v="0"/>
  </r>
  <r>
    <n v="243.980467685853"/>
    <n v="264.38152450618497"/>
    <n v="26.709778382876198"/>
    <n v="3.1124869590921"/>
    <n v="0.32943287625716999"/>
    <n v="102.899039299343"/>
    <n v="-3.9436577232398302"/>
    <n v="30.0494887508091"/>
    <n v="4.6843138906610804"/>
    <n v="250.15020624963"/>
    <n v="1026.1765438847401"/>
    <n v="4.1433562892157498"/>
    <n v="5.36807493678534"/>
    <n v="275"/>
    <s v="Spring"/>
    <x v="3"/>
    <n v="20.934299484681301"/>
    <x v="646"/>
    <s v="Wednesday"/>
    <n v="9"/>
    <n v="5"/>
    <n v="2022"/>
    <s v="Snow"/>
    <x v="86"/>
    <n v="0"/>
    <x v="3"/>
  </r>
  <r>
    <n v="45.1902688250632"/>
    <n v="169.043743115344"/>
    <n v="25.923441871773001"/>
    <n v="43.016936123110398"/>
    <n v="2.50389996624703"/>
    <n v="193.38362223161599"/>
    <n v="31.2751198609329"/>
    <n v="48.434951496806598"/>
    <n v="2.5455132268581599"/>
    <n v="45.1436054270659"/>
    <n v="1017.04398991582"/>
    <n v="22.686216385805299"/>
    <n v="2.2707450003581502"/>
    <n v="300"/>
    <s v="Spring"/>
    <x v="4"/>
    <n v="48.645046496396503"/>
    <x v="647"/>
    <s v="Wednesday"/>
    <n v="5"/>
    <n v="5"/>
    <n v="2019"/>
    <s v="Clear"/>
    <x v="74"/>
    <n v="0"/>
    <x v="2"/>
  </r>
  <r>
    <n v="27.552501202792499"/>
    <n v="230.59718249895201"/>
    <n v="16.623080626942599"/>
    <n v="37.897251099100203"/>
    <n v="0.296889111316189"/>
    <n v="54.116221611836103"/>
    <n v="21.0013415400878"/>
    <n v="15.551016132917299"/>
    <n v="0.479795896292457"/>
    <n v="252.24841682448101"/>
    <n v="1045.6263812900199"/>
    <n v="1.89822431239918"/>
    <n v="19.882515255664"/>
    <n v="55"/>
    <s v="Summer"/>
    <x v="3"/>
    <n v="27.892057830988001"/>
    <x v="648"/>
    <s v="Saturday"/>
    <n v="2"/>
    <n v="3"/>
    <n v="2020"/>
    <s v="Cloudy"/>
    <x v="28"/>
    <n v="0"/>
    <x v="2"/>
  </r>
  <r>
    <n v="237.62260265720101"/>
    <n v="54.752668014503598"/>
    <n v="15.8492507754867"/>
    <n v="43.077199962683601"/>
    <n v="0.85975568929490298"/>
    <n v="133.21563778099801"/>
    <n v="36.317902268101903"/>
    <n v="63.170020784066097"/>
    <n v="5.8735746566078202"/>
    <n v="166.98221870386899"/>
    <n v="1024.8664037947101"/>
    <n v="18.2532815288764"/>
    <n v="8.2682814101181403"/>
    <n v="428"/>
    <s v="Summer"/>
    <x v="2"/>
    <n v="24.240530987307"/>
    <x v="649"/>
    <s v="Tuesday"/>
    <n v="20"/>
    <n v="12"/>
    <n v="2018"/>
    <s v="Fog"/>
    <x v="57"/>
    <n v="1"/>
    <x v="3"/>
  </r>
  <r>
    <n v="87.271355325709393"/>
    <n v="163.64727128539499"/>
    <n v="19.735540217809199"/>
    <n v="3.5406595750250398"/>
    <n v="4.1478296866567401"/>
    <n v="161.73512862989401"/>
    <n v="-6.3341577729913503"/>
    <n v="83.621810376686796"/>
    <n v="1.10560836241909"/>
    <n v="358.22437760188399"/>
    <n v="1011.59261457435"/>
    <n v="48.647329163448802"/>
    <n v="17.195272610535199"/>
    <n v="299"/>
    <s v="Autumn"/>
    <x v="0"/>
    <n v="32.442784854600497"/>
    <x v="650"/>
    <s v="Saturday"/>
    <n v="2"/>
    <n v="2"/>
    <n v="2015"/>
    <s v="Cloudy"/>
    <x v="67"/>
    <n v="0"/>
    <x v="0"/>
  </r>
  <r>
    <n v="175.54383649122701"/>
    <n v="69.685253628043995"/>
    <n v="22.178837494504499"/>
    <n v="3.1063356980805601"/>
    <n v="4.8335397917524396"/>
    <n v="148.39997408683601"/>
    <n v="38.080853025118003"/>
    <n v="81.955342450746997"/>
    <n v="1.1767616919530199"/>
    <n v="64.236961356971094"/>
    <n v="995.31380751485096"/>
    <n v="7.4318206261526401"/>
    <n v="18.171416042632298"/>
    <n v="192"/>
    <s v="Winter"/>
    <x v="1"/>
    <n v="30.206374527183399"/>
    <x v="651"/>
    <s v="Wednesday"/>
    <n v="11"/>
    <n v="8"/>
    <n v="2023"/>
    <s v="Clear"/>
    <x v="72"/>
    <n v="0"/>
    <x v="1"/>
  </r>
  <r>
    <n v="143.663915454061"/>
    <n v="154.99616013835299"/>
    <n v="97.824359054865397"/>
    <n v="46.706974842889899"/>
    <n v="0.65074271446828602"/>
    <n v="139.60724109961299"/>
    <n v="-9.9978179413348105"/>
    <n v="32.209972511070298"/>
    <n v="6.87013397165956"/>
    <n v="292.39825249233297"/>
    <n v="1006.40697679433"/>
    <n v="28.3618759640311"/>
    <n v="1.1568025606216199"/>
    <n v="320"/>
    <s v="Spring"/>
    <x v="3"/>
    <n v="21.666071631114601"/>
    <x v="652"/>
    <s v="Sunday"/>
    <n v="8"/>
    <n v="11"/>
    <n v="2021"/>
    <s v="Clear"/>
    <x v="2"/>
    <n v="1"/>
    <x v="4"/>
  </r>
  <r>
    <n v="181.78737589930699"/>
    <n v="30.4185736201118"/>
    <n v="48.954552938058299"/>
    <n v="30.7189385784962"/>
    <n v="4.4930863448713696"/>
    <n v="27.855976101810999"/>
    <n v="28.8218677687594"/>
    <n v="20.7008856336634"/>
    <n v="5.6416068613365198"/>
    <n v="64.698165836917596"/>
    <n v="996.42060979606902"/>
    <n v="46.195389019435297"/>
    <n v="2.1804631742592702"/>
    <n v="308"/>
    <s v="Spring"/>
    <x v="3"/>
    <n v="32.002531201118003"/>
    <x v="653"/>
    <s v="Thursday"/>
    <n v="6"/>
    <n v="9"/>
    <n v="2019"/>
    <s v="Fog"/>
    <x v="51"/>
    <n v="1"/>
    <x v="1"/>
  </r>
  <r>
    <n v="78.816188951098496"/>
    <n v="32.431541548185798"/>
    <n v="78.874892210633206"/>
    <n v="37.629314103149902"/>
    <n v="2.2850450458548899"/>
    <n v="194.14669539134701"/>
    <n v="27.688832255020799"/>
    <n v="22.1561587772138"/>
    <n v="4.7918864743394103"/>
    <n v="217.447442209804"/>
    <n v="1010.81540912758"/>
    <n v="20.043323020813698"/>
    <n v="18.4947032314175"/>
    <n v="4"/>
    <s v="Autumn"/>
    <x v="2"/>
    <n v="32.850184815033302"/>
    <x v="654"/>
    <s v="Monday"/>
    <n v="3"/>
    <n v="10"/>
    <n v="2015"/>
    <s v="Clear"/>
    <x v="52"/>
    <n v="0"/>
    <x v="0"/>
  </r>
  <r>
    <n v="107.951132737417"/>
    <n v="284.47017358793198"/>
    <n v="68.721605790444002"/>
    <n v="16.264292104278699"/>
    <n v="0.13556524225750599"/>
    <n v="97.896952348602198"/>
    <n v="30.045396055309901"/>
    <n v="82.251989009061603"/>
    <n v="0.32919058417650698"/>
    <n v="128.70621300167201"/>
    <n v="1048.6302998363601"/>
    <n v="21.039188551790701"/>
    <n v="7.4091585771192001"/>
    <n v="3"/>
    <s v="Spring"/>
    <x v="3"/>
    <n v="20.6986439990124"/>
    <x v="655"/>
    <s v="Tuesday"/>
    <n v="15"/>
    <n v="12"/>
    <n v="2019"/>
    <s v="Snow"/>
    <x v="1"/>
    <n v="0"/>
    <x v="0"/>
  </r>
  <r>
    <n v="229.91953253656101"/>
    <n v="236.18927261697399"/>
    <n v="29.629134825211601"/>
    <n v="32.237365936917598"/>
    <n v="2.1335522998469698"/>
    <n v="194.756374589724"/>
    <n v="2.1173772799664698"/>
    <n v="90.864601628926906"/>
    <n v="2.9217986882543201"/>
    <n v="221.52814471652701"/>
    <n v="987.70713235704102"/>
    <n v="34.711732731582998"/>
    <n v="13.19209848233"/>
    <n v="406"/>
    <s v="Winter"/>
    <x v="3"/>
    <n v="41.1470471318571"/>
    <x v="656"/>
    <s v="Sunday"/>
    <n v="10"/>
    <n v="3"/>
    <n v="2017"/>
    <s v="Clear"/>
    <x v="39"/>
    <n v="1"/>
    <x v="3"/>
  </r>
  <r>
    <n v="97.260361269147296"/>
    <n v="38.697276767469397"/>
    <n v="67.462335947328896"/>
    <n v="40.180638428560002"/>
    <n v="4.6183360844710597"/>
    <n v="177.82896383595701"/>
    <n v="38.453921536601797"/>
    <n v="93.110340952895498"/>
    <n v="2.44935796023691"/>
    <n v="183.03438650268299"/>
    <n v="993.58685528236595"/>
    <n v="34.868100254125402"/>
    <n v="2.89746388877463"/>
    <n v="276"/>
    <s v="Spring"/>
    <x v="4"/>
    <n v="28.357260863381502"/>
    <x v="657"/>
    <s v="Monday"/>
    <n v="16"/>
    <n v="4"/>
    <n v="2016"/>
    <s v="Fog"/>
    <x v="38"/>
    <n v="0"/>
    <x v="0"/>
  </r>
  <r>
    <n v="97.545424822517006"/>
    <n v="238.495564969003"/>
    <n v="43.933729069833298"/>
    <n v="19.411562085040199"/>
    <n v="4.1162750295015798"/>
    <n v="191.55847189603401"/>
    <n v="30.406433262699199"/>
    <n v="41.878356801585902"/>
    <n v="8.9992082849699102"/>
    <n v="188.42340652658601"/>
    <n v="1026.26399508911"/>
    <n v="30.020581749286499"/>
    <n v="5.3148976942257304"/>
    <n v="91"/>
    <s v="Winter"/>
    <x v="1"/>
    <n v="48.590197341025103"/>
    <x v="658"/>
    <s v="Monday"/>
    <n v="23"/>
    <n v="4"/>
    <n v="2020"/>
    <s v="Fog"/>
    <x v="7"/>
    <n v="0"/>
    <x v="0"/>
  </r>
  <r>
    <n v="100.132211289905"/>
    <n v="42.429667666321301"/>
    <n v="71.330015182092893"/>
    <n v="36.821573393912601"/>
    <n v="4.9171997617258203"/>
    <n v="57.3992134188615"/>
    <n v="16.934280115738702"/>
    <n v="29.3833810483364"/>
    <n v="9.8797879727107194"/>
    <n v="145.60788631051801"/>
    <n v="1009.1705772622601"/>
    <n v="11.622721787347301"/>
    <n v="16.6173107343628"/>
    <n v="69"/>
    <s v="Spring"/>
    <x v="2"/>
    <n v="32.013009508520398"/>
    <x v="659"/>
    <s v="Wednesday"/>
    <n v="1"/>
    <n v="6"/>
    <n v="2021"/>
    <s v="Haze"/>
    <x v="3"/>
    <n v="0"/>
    <x v="0"/>
  </r>
  <r>
    <n v="54.786862720694899"/>
    <n v="276.56024033982698"/>
    <n v="57.160140102220602"/>
    <n v="40.496850110822002"/>
    <n v="0.426043040965214"/>
    <n v="103.164411352502"/>
    <n v="17.9474660374214"/>
    <n v="33.161312742995101"/>
    <n v="0.41855045275431901"/>
    <n v="205.117426341341"/>
    <n v="1040.85065082951"/>
    <n v="6.3205728660130802"/>
    <n v="15.609425652323599"/>
    <n v="398"/>
    <s v="Summer"/>
    <x v="0"/>
    <n v="42.507226660272103"/>
    <x v="660"/>
    <s v="Tuesday"/>
    <n v="12"/>
    <n v="11"/>
    <n v="2018"/>
    <s v="Fog"/>
    <x v="80"/>
    <n v="1"/>
    <x v="2"/>
  </r>
  <r>
    <n v="145.317757524288"/>
    <n v="39.059785224714403"/>
    <n v="54.758064764129799"/>
    <n v="41.0042778739138"/>
    <n v="2.51260736570375"/>
    <n v="193.649840134671"/>
    <n v="-1.80563355669246"/>
    <n v="92.610331583491202"/>
    <n v="3.52248671229213"/>
    <n v="253.74542786562699"/>
    <n v="994.59263991718899"/>
    <n v="1.83850689211421"/>
    <n v="11.916403933322099"/>
    <n v="404"/>
    <s v="Summer"/>
    <x v="3"/>
    <n v="22.492143941163501"/>
    <x v="661"/>
    <s v="Monday"/>
    <n v="1"/>
    <n v="2"/>
    <n v="2024"/>
    <s v="Snow"/>
    <x v="9"/>
    <n v="1"/>
    <x v="4"/>
  </r>
  <r>
    <n v="13.9843079386292"/>
    <n v="295.76702204098001"/>
    <n v="94.120911558133898"/>
    <n v="32.788122489797601"/>
    <n v="1.8565493921818701"/>
    <n v="55.013327475873403"/>
    <n v="-8.9093862655208795"/>
    <n v="35.726298948978403"/>
    <n v="8.3773432868845799"/>
    <n v="45.417059285319901"/>
    <n v="1045.06853496141"/>
    <n v="14.236202121809701"/>
    <n v="17.9780531211415"/>
    <n v="42"/>
    <s v="Winter"/>
    <x v="4"/>
    <n v="45.469102727254999"/>
    <x v="662"/>
    <s v="Friday"/>
    <n v="21"/>
    <n v="9"/>
    <n v="2016"/>
    <s v="Snow"/>
    <x v="90"/>
    <n v="0"/>
    <x v="5"/>
  </r>
  <r>
    <n v="171.677299254877"/>
    <n v="31.3736007308318"/>
    <n v="23.514022167352898"/>
    <n v="30.243249313990301"/>
    <n v="2.1229083565837099"/>
    <n v="80.592782139601397"/>
    <n v="19.688190460386799"/>
    <n v="27.3572965498306"/>
    <n v="4.9339872170602099"/>
    <n v="11.352852697069901"/>
    <n v="1025.81485868512"/>
    <n v="46.954797601288703"/>
    <n v="11.9841744977237"/>
    <n v="204"/>
    <s v="Autumn"/>
    <x v="1"/>
    <n v="48.941209063314901"/>
    <x v="663"/>
    <s v="Friday"/>
    <n v="16"/>
    <n v="7"/>
    <n v="2024"/>
    <s v="Clear"/>
    <x v="30"/>
    <n v="0"/>
    <x v="1"/>
  </r>
  <r>
    <n v="186.412119879926"/>
    <n v="209.042652637657"/>
    <n v="20.235790511516399"/>
    <n v="19.895416290123801"/>
    <n v="3.0086726988503498"/>
    <n v="20.093509565995301"/>
    <n v="-1.05684486462715"/>
    <n v="36.158778723489803"/>
    <n v="0.36086292351981097"/>
    <n v="181.47511028307099"/>
    <n v="996.83390120159595"/>
    <n v="11.868154851659799"/>
    <n v="15.5848195916398"/>
    <n v="132"/>
    <s v="Winter"/>
    <x v="3"/>
    <n v="37.997364352119"/>
    <x v="664"/>
    <s v="Wednesday"/>
    <n v="1"/>
    <n v="1"/>
    <n v="2024"/>
    <s v="Haze"/>
    <x v="90"/>
    <n v="0"/>
    <x v="1"/>
  </r>
  <r>
    <n v="211.76471053716699"/>
    <n v="295.787132699994"/>
    <n v="98.519299943471594"/>
    <n v="32.163482300313099"/>
    <n v="2.2981520750992201"/>
    <n v="13.372427661915999"/>
    <n v="33.4108195445476"/>
    <n v="60.029586524351402"/>
    <n v="2.9144498867588902"/>
    <n v="16.2239472259404"/>
    <n v="1045.7207054565999"/>
    <n v="38.6943866254555"/>
    <n v="5.56265957011487"/>
    <n v="384"/>
    <s v="Autumn"/>
    <x v="3"/>
    <n v="44.656356750917197"/>
    <x v="665"/>
    <s v="Saturday"/>
    <n v="8"/>
    <n v="1"/>
    <n v="2024"/>
    <s v="Fog"/>
    <x v="83"/>
    <n v="1"/>
    <x v="3"/>
  </r>
  <r>
    <n v="89.350945628412504"/>
    <n v="249.17763342532999"/>
    <n v="12.917931368575299"/>
    <n v="25.250728386564699"/>
    <n v="2.1788024505957102"/>
    <n v="164.11164448031599"/>
    <n v="38.341531585002201"/>
    <n v="49.258900654757099"/>
    <n v="9.9377580588147101"/>
    <n v="149.62289915477601"/>
    <n v="1029.8040893218299"/>
    <n v="49.261738283463202"/>
    <n v="4.7083758650300798"/>
    <n v="187"/>
    <s v="Spring"/>
    <x v="0"/>
    <n v="30.3440361218702"/>
    <x v="666"/>
    <s v="Tuesday"/>
    <n v="0"/>
    <n v="1"/>
    <n v="2024"/>
    <s v="Clear"/>
    <x v="58"/>
    <n v="0"/>
    <x v="0"/>
  </r>
  <r>
    <n v="113.66888925766099"/>
    <n v="146.17696948099001"/>
    <n v="41.2740501712588"/>
    <n v="31.888663597255199"/>
    <n v="2.84473966247627"/>
    <n v="130.06437921805201"/>
    <n v="26.1272007792628"/>
    <n v="33.016936715341899"/>
    <n v="7.2049078622460101"/>
    <n v="246.900833993806"/>
    <n v="1010.89178397302"/>
    <n v="29.7840604693499"/>
    <n v="10.7693237759569"/>
    <n v="299"/>
    <s v="Summer"/>
    <x v="0"/>
    <n v="24.016072423807401"/>
    <x v="667"/>
    <s v="Saturday"/>
    <n v="2"/>
    <n v="12"/>
    <n v="2016"/>
    <s v="Rain"/>
    <x v="89"/>
    <n v="0"/>
    <x v="4"/>
  </r>
  <r>
    <n v="137.188178383929"/>
    <n v="125.780108778236"/>
    <n v="77.153283791375301"/>
    <n v="1.5032538152078601"/>
    <n v="1.7315813891040699"/>
    <n v="92.761787789819095"/>
    <n v="34.960049611916901"/>
    <n v="70.493871767984501"/>
    <n v="7.2008716875604701"/>
    <n v="114.546312818915"/>
    <n v="1015.9630133074201"/>
    <n v="34.0779366955773"/>
    <n v="18.155749327652199"/>
    <n v="371"/>
    <s v="Spring"/>
    <x v="1"/>
    <n v="41.495094646808496"/>
    <x v="668"/>
    <s v="Monday"/>
    <n v="0"/>
    <n v="7"/>
    <n v="2022"/>
    <s v="Fog"/>
    <x v="46"/>
    <n v="1"/>
    <x v="4"/>
  </r>
  <r>
    <n v="33.991721221548303"/>
    <n v="63.0406216340321"/>
    <n v="58.554828444537002"/>
    <n v="31.507824755726599"/>
    <n v="1.66015938008231"/>
    <n v="162.759286204793"/>
    <n v="25.486900207476499"/>
    <n v="93.8453450726591"/>
    <n v="5.3878918263057596"/>
    <n v="139.310386276928"/>
    <n v="986.99484632683402"/>
    <n v="3.0156703015469999"/>
    <n v="0.82000022854770405"/>
    <n v="277"/>
    <s v="Spring"/>
    <x v="1"/>
    <n v="44.269561458046198"/>
    <x v="669"/>
    <s v="Wednesday"/>
    <n v="2"/>
    <n v="8"/>
    <n v="2017"/>
    <s v="Rain"/>
    <x v="91"/>
    <n v="0"/>
    <x v="2"/>
  </r>
  <r>
    <n v="129.02991791609699"/>
    <n v="171.33001501975201"/>
    <n v="5.4720201751361301"/>
    <n v="2.2047847571329799"/>
    <n v="2.9396553825191001"/>
    <n v="88.1594079811277"/>
    <n v="11.2920609698068"/>
    <n v="30.7932620443211"/>
    <n v="7.6167431356981199"/>
    <n v="186.73705235170101"/>
    <n v="1027.28023848271"/>
    <n v="36.239654026922999"/>
    <n v="7.8547930805317403"/>
    <n v="142"/>
    <s v="Winter"/>
    <x v="3"/>
    <n v="32.452512370013601"/>
    <x v="670"/>
    <s v="Thursday"/>
    <n v="20"/>
    <n v="5"/>
    <n v="2021"/>
    <s v="Rain"/>
    <x v="87"/>
    <n v="0"/>
    <x v="4"/>
  </r>
  <r>
    <n v="125.332100197027"/>
    <n v="225.832325775454"/>
    <n v="70.328745163613505"/>
    <n v="30.8985571734822"/>
    <n v="1.50630462403777"/>
    <n v="116.843566110379"/>
    <n v="14.9126509740125"/>
    <n v="38.636709874264497"/>
    <n v="3.16997339041836"/>
    <n v="78.651658533379006"/>
    <n v="1030.1707201261299"/>
    <n v="14.846005545979001"/>
    <n v="15.4215479703653"/>
    <n v="205"/>
    <s v="Winter"/>
    <x v="3"/>
    <n v="25.154982745792001"/>
    <x v="671"/>
    <s v="Thursday"/>
    <n v="2"/>
    <n v="2"/>
    <n v="2016"/>
    <s v="Rain"/>
    <x v="92"/>
    <n v="0"/>
    <x v="4"/>
  </r>
  <r>
    <n v="84.262529244910993"/>
    <n v="217.34648799846099"/>
    <n v="29.563077194191798"/>
    <n v="2.3159155059184999"/>
    <n v="3.0676782882969502"/>
    <n v="90.615204956824499"/>
    <n v="32.504103315329999"/>
    <n v="82.975962871919194"/>
    <n v="5.82542966712293"/>
    <n v="108.846150316966"/>
    <n v="1010.45331567907"/>
    <n v="18.416178902759999"/>
    <n v="11.570616090160801"/>
    <n v="372"/>
    <s v="Spring"/>
    <x v="0"/>
    <n v="26.129278179639901"/>
    <x v="672"/>
    <s v="Monday"/>
    <n v="15"/>
    <n v="7"/>
    <n v="2023"/>
    <s v="Fog"/>
    <x v="46"/>
    <n v="1"/>
    <x v="0"/>
  </r>
  <r>
    <n v="170.10287422366801"/>
    <n v="282.80698644452298"/>
    <n v="92.493971730727694"/>
    <n v="37.342921056939602"/>
    <n v="1.5763679115786799"/>
    <n v="95.667120121645596"/>
    <n v="-2.1534842883109602"/>
    <n v="21.893903825553899"/>
    <n v="6.7230540894730406E-2"/>
    <n v="71.391141217781396"/>
    <n v="994.57405202578605"/>
    <n v="37.961109796675402"/>
    <n v="9.2431728338010295"/>
    <n v="19"/>
    <s v="Summer"/>
    <x v="1"/>
    <n v="25.088577745211399"/>
    <x v="673"/>
    <s v="Thursday"/>
    <n v="23"/>
    <n v="6"/>
    <n v="2023"/>
    <s v="Haze"/>
    <x v="37"/>
    <n v="0"/>
    <x v="1"/>
  </r>
  <r>
    <n v="167.948964930796"/>
    <n v="35.560346635477302"/>
    <n v="28.233254304912901"/>
    <n v="43.406242658004899"/>
    <n v="3.5023740527268798"/>
    <n v="169.74741558267999"/>
    <n v="14.935188139364"/>
    <n v="65.720057883276596"/>
    <n v="7.9489088867283098"/>
    <n v="173.56424148177601"/>
    <n v="1016.02751352222"/>
    <n v="22.819031102543899"/>
    <n v="8.3118175933279996"/>
    <n v="104"/>
    <s v="Spring"/>
    <x v="0"/>
    <n v="26.288752267713701"/>
    <x v="674"/>
    <s v="Thursday"/>
    <n v="14"/>
    <n v="1"/>
    <n v="2018"/>
    <s v="Snow"/>
    <x v="15"/>
    <n v="0"/>
    <x v="1"/>
  </r>
  <r>
    <n v="185.182765000486"/>
    <n v="63.237778993270098"/>
    <n v="99.101475284393004"/>
    <n v="11.2412403105648"/>
    <n v="1.5433736536754701"/>
    <n v="30.110300472966401"/>
    <n v="0.80404346864392495"/>
    <n v="19.848945112683001"/>
    <n v="5.7842713029183597E-2"/>
    <n v="311.081609013714"/>
    <n v="981.23486160023106"/>
    <n v="12.216670193080301"/>
    <n v="6.7850897814269997"/>
    <n v="423"/>
    <s v="Summer"/>
    <x v="4"/>
    <n v="41.925237140086303"/>
    <x v="675"/>
    <s v="Monday"/>
    <n v="19"/>
    <n v="6"/>
    <n v="2020"/>
    <s v="Snow"/>
    <x v="60"/>
    <n v="1"/>
    <x v="1"/>
  </r>
  <r>
    <n v="46.019147378349302"/>
    <n v="239.122857967963"/>
    <n v="96.866612984172903"/>
    <n v="29.6740699285"/>
    <n v="0.57119287415613196"/>
    <n v="166.23810256495699"/>
    <n v="29.704476204441399"/>
    <n v="68.721934840481396"/>
    <n v="5.4629518645412798"/>
    <n v="204.097284097471"/>
    <n v="1049.0554036276201"/>
    <n v="16.192056740234399"/>
    <n v="13.1699112012624"/>
    <n v="146"/>
    <s v="Summer"/>
    <x v="2"/>
    <n v="42.220767606613997"/>
    <x v="676"/>
    <s v="Thursday"/>
    <n v="12"/>
    <n v="4"/>
    <n v="2023"/>
    <s v="Rain"/>
    <x v="5"/>
    <n v="0"/>
    <x v="2"/>
  </r>
  <r>
    <n v="188.81107962255101"/>
    <n v="117.884274150753"/>
    <n v="78.120715699302707"/>
    <n v="43.487706767442198"/>
    <n v="1.02384679413803"/>
    <n v="71.858819399929502"/>
    <n v="-0.84432290854219605"/>
    <n v="98.201170277653105"/>
    <n v="3.4757388623307799"/>
    <n v="49.8691488202183"/>
    <n v="984.134417653892"/>
    <n v="27.797394594916302"/>
    <n v="11.0321690528991"/>
    <n v="253"/>
    <s v="Winter"/>
    <x v="4"/>
    <n v="44.010951243776802"/>
    <x v="677"/>
    <s v="Saturday"/>
    <n v="21"/>
    <n v="8"/>
    <n v="2016"/>
    <s v="Rain"/>
    <x v="78"/>
    <n v="0"/>
    <x v="1"/>
  </r>
  <r>
    <n v="76.927387139753904"/>
    <n v="292.33650262402602"/>
    <n v="58.337704497182898"/>
    <n v="35.939394941447098"/>
    <n v="0.87195551328454102"/>
    <n v="69.139648165023502"/>
    <n v="27.9425618276167"/>
    <n v="46.618107963890701"/>
    <n v="5.5165580675216601"/>
    <n v="282.46087803982999"/>
    <n v="988.42440916266696"/>
    <n v="4.2063627245589199"/>
    <n v="3.5185642358856501"/>
    <n v="280"/>
    <s v="Spring"/>
    <x v="0"/>
    <n v="30.439844398010099"/>
    <x v="678"/>
    <s v="Saturday"/>
    <n v="6"/>
    <n v="4"/>
    <n v="2017"/>
    <s v="Haze"/>
    <x v="54"/>
    <n v="0"/>
    <x v="0"/>
  </r>
  <r>
    <n v="105.30983778715201"/>
    <n v="169.141893531108"/>
    <n v="43.888562300385601"/>
    <n v="31.733548881326598"/>
    <n v="4.1510723542217098"/>
    <n v="190.82238033102101"/>
    <n v="16.7996377784856"/>
    <n v="12.166763180940301"/>
    <n v="3.77467233114991"/>
    <n v="43.946389559347701"/>
    <n v="1036.7759313575"/>
    <n v="10.2787899217111"/>
    <n v="1.5361149849276301"/>
    <n v="94"/>
    <s v="Summer"/>
    <x v="1"/>
    <n v="23.234254905424901"/>
    <x v="679"/>
    <s v="Thursday"/>
    <n v="3"/>
    <n v="10"/>
    <n v="2024"/>
    <s v="Cloudy"/>
    <x v="48"/>
    <n v="0"/>
    <x v="0"/>
  </r>
  <r>
    <n v="103.469560224547"/>
    <n v="55.2274084626278"/>
    <n v="64.136422329165995"/>
    <n v="31.028611714768299"/>
    <n v="3.9153364790859202"/>
    <n v="114.49936801597001"/>
    <n v="10.7065668268795"/>
    <n v="29.036558770456399"/>
    <n v="2.4210436190629401"/>
    <n v="218.118547662395"/>
    <n v="1019.58240074849"/>
    <n v="12.283065615510999"/>
    <n v="9.7853828496120894"/>
    <n v="235"/>
    <s v="Autumn"/>
    <x v="3"/>
    <n v="24.346762218089701"/>
    <x v="680"/>
    <s v="Saturday"/>
    <n v="3"/>
    <n v="9"/>
    <n v="2021"/>
    <s v="Haze"/>
    <x v="47"/>
    <n v="0"/>
    <x v="0"/>
  </r>
  <r>
    <n v="21.128491290503302"/>
    <n v="83.210703841349002"/>
    <n v="59.3878940840615"/>
    <n v="38.912839947294799"/>
    <n v="2.5968754039745598"/>
    <n v="59.248749400533796"/>
    <n v="31.138665214691098"/>
    <n v="31.104826266131798"/>
    <n v="7.1497540883771"/>
    <n v="39.658194984636403"/>
    <n v="1046.1506600021601"/>
    <n v="29.961185497196499"/>
    <n v="4.9128757674987504"/>
    <n v="131"/>
    <s v="Spring"/>
    <x v="1"/>
    <n v="45.710141740558399"/>
    <x v="681"/>
    <s v="Thursday"/>
    <n v="5"/>
    <n v="4"/>
    <n v="2020"/>
    <s v="Snow"/>
    <x v="70"/>
    <n v="0"/>
    <x v="5"/>
  </r>
  <r>
    <n v="57.152728099329003"/>
    <n v="258.32401897434403"/>
    <n v="50.361877004686498"/>
    <n v="30.426674102191502"/>
    <n v="3.4486048132712899"/>
    <n v="165.38206678049499"/>
    <n v="12.1459123567556"/>
    <n v="28.544637985658699"/>
    <n v="1.8500489671837199"/>
    <n v="344.135882499442"/>
    <n v="1000.9490407401599"/>
    <n v="38.102845435414302"/>
    <n v="2.4696621958886298"/>
    <n v="258"/>
    <s v="Winter"/>
    <x v="1"/>
    <n v="21.170945365957799"/>
    <x v="682"/>
    <s v="Thursday"/>
    <n v="10"/>
    <n v="6"/>
    <n v="2021"/>
    <s v="Rain"/>
    <x v="78"/>
    <n v="0"/>
    <x v="2"/>
  </r>
  <r>
    <n v="215.39744061941499"/>
    <n v="134.11320572628301"/>
    <n v="75.172371271743302"/>
    <n v="40.099547885582602"/>
    <n v="4.7393367551316299"/>
    <n v="119.425688179633"/>
    <n v="22.322246738864301"/>
    <n v="70.432577790414499"/>
    <n v="0.44984480331221999"/>
    <n v="60.598289181314797"/>
    <n v="989.41058234587604"/>
    <n v="45.076485089842599"/>
    <n v="7.3106713467456199"/>
    <n v="281"/>
    <s v="Summer"/>
    <x v="2"/>
    <n v="43.8045850475064"/>
    <x v="683"/>
    <s v="Thursday"/>
    <n v="12"/>
    <n v="2"/>
    <n v="2023"/>
    <s v="Clear"/>
    <x v="25"/>
    <n v="0"/>
    <x v="3"/>
  </r>
  <r>
    <n v="169.96730020211601"/>
    <n v="299.04824486409098"/>
    <n v="61.133103916839197"/>
    <n v="6.9155548840528702"/>
    <n v="4.9388608526633302"/>
    <n v="195.564322238383"/>
    <n v="-5.4105675771839303"/>
    <n v="60.931807640356404"/>
    <n v="7.4424538356550602"/>
    <n v="61.409820068890099"/>
    <n v="1023.05362970833"/>
    <n v="18.770533600907399"/>
    <n v="10.660700285294"/>
    <n v="460"/>
    <s v="Autumn"/>
    <x v="2"/>
    <n v="42.878428516907697"/>
    <x v="684"/>
    <s v="Thursday"/>
    <n v="13"/>
    <n v="7"/>
    <n v="2020"/>
    <s v="Clear"/>
    <x v="44"/>
    <n v="1"/>
    <x v="1"/>
  </r>
  <r>
    <n v="160.927725144796"/>
    <n v="153.29894103761399"/>
    <n v="15.032495717587301"/>
    <n v="33.351891936791397"/>
    <n v="3.0960499375169901"/>
    <n v="82.531135869982194"/>
    <n v="6.3530505605905203"/>
    <n v="78.395904481067006"/>
    <n v="6.7036413680656199"/>
    <n v="100.470753617572"/>
    <n v="1032.60871997304"/>
    <n v="27.3218428596964"/>
    <n v="12.831435805259501"/>
    <n v="223"/>
    <s v="Spring"/>
    <x v="3"/>
    <n v="24.313284277630899"/>
    <x v="685"/>
    <s v="Sunday"/>
    <n v="3"/>
    <n v="9"/>
    <n v="2024"/>
    <s v="Haze"/>
    <x v="6"/>
    <n v="0"/>
    <x v="1"/>
  </r>
  <r>
    <n v="100.73639050664799"/>
    <n v="246.60971378355501"/>
    <n v="96.986475419522407"/>
    <n v="39.610164282195797"/>
    <n v="4.0197125189053899"/>
    <n v="168.494675346647"/>
    <n v="4.5335653001790197"/>
    <n v="67.019468063061694"/>
    <n v="7.9508248512993696"/>
    <n v="195.046300329372"/>
    <n v="1020.12764077255"/>
    <n v="22.624101831728499"/>
    <n v="6.9051345081771203"/>
    <n v="142"/>
    <s v="Autumn"/>
    <x v="3"/>
    <n v="44.130717100787997"/>
    <x v="686"/>
    <s v="Tuesday"/>
    <n v="21"/>
    <n v="11"/>
    <n v="2017"/>
    <s v="Clear"/>
    <x v="81"/>
    <n v="0"/>
    <x v="0"/>
  </r>
  <r>
    <n v="124.46916431445899"/>
    <n v="249.385684539435"/>
    <n v="72.434273771272998"/>
    <n v="40.876574023367802"/>
    <n v="0.28131143247060098"/>
    <n v="132.857498858376"/>
    <n v="17.559983336073898"/>
    <n v="65.591385496853505"/>
    <n v="8.4095615525654495"/>
    <n v="46.611320955891898"/>
    <n v="982.82262898786496"/>
    <n v="8.0511668600336197"/>
    <n v="10.341133964060701"/>
    <n v="136"/>
    <s v="Autumn"/>
    <x v="3"/>
    <n v="44.474072313720299"/>
    <x v="687"/>
    <s v="Tuesday"/>
    <n v="18"/>
    <n v="7"/>
    <n v="2017"/>
    <s v="Rain"/>
    <x v="57"/>
    <n v="0"/>
    <x v="4"/>
  </r>
  <r>
    <n v="14.4320097920167"/>
    <n v="23.504724927762801"/>
    <n v="21.735541848720199"/>
    <n v="23.182120967639701"/>
    <n v="1.6871150982337799"/>
    <n v="34.665979344380602"/>
    <n v="16.2421649010446"/>
    <n v="50.888304920670201"/>
    <n v="1.7085289097137599"/>
    <n v="251.05928207695101"/>
    <n v="1035.2886184091301"/>
    <n v="9.2854523012181396"/>
    <n v="8.2990506649514195"/>
    <n v="272"/>
    <s v="Spring"/>
    <x v="3"/>
    <n v="20.743302422530999"/>
    <x v="688"/>
    <s v="Tuesday"/>
    <n v="1"/>
    <n v="11"/>
    <n v="2023"/>
    <s v="Snow"/>
    <x v="62"/>
    <n v="0"/>
    <x v="5"/>
  </r>
  <r>
    <n v="131.708342567193"/>
    <n v="83.806634807494603"/>
    <n v="75.506070087774503"/>
    <n v="38.7405543618761"/>
    <n v="0.50495355997196301"/>
    <n v="66.705827936160205"/>
    <n v="-2.2452190597114998"/>
    <n v="18.774026647085702"/>
    <n v="7.8716356421142999"/>
    <n v="251.29744079900499"/>
    <n v="1026.59206616914"/>
    <n v="10.7436896143131"/>
    <n v="10.753450606789499"/>
    <n v="109"/>
    <s v="Autumn"/>
    <x v="4"/>
    <n v="45.436908962473098"/>
    <x v="689"/>
    <s v="Tuesday"/>
    <n v="12"/>
    <n v="2"/>
    <n v="2022"/>
    <s v="Rain"/>
    <x v="21"/>
    <n v="0"/>
    <x v="4"/>
  </r>
  <r>
    <n v="99.911087659636607"/>
    <n v="262.57153501621099"/>
    <n v="52.827461634456697"/>
    <n v="29.303213829147101"/>
    <n v="3.5126892063624502"/>
    <n v="85.635599163602194"/>
    <n v="1.0962315941761001"/>
    <n v="79.016577971440697"/>
    <n v="2.3703039133239101"/>
    <n v="9.4891074800578199"/>
    <n v="1008.97184331608"/>
    <n v="20.8044912927922"/>
    <n v="14.745472110452001"/>
    <n v="427"/>
    <s v="Summer"/>
    <x v="1"/>
    <n v="44.004572219812502"/>
    <x v="690"/>
    <s v="Tuesday"/>
    <n v="9"/>
    <n v="12"/>
    <n v="2022"/>
    <s v="Haze"/>
    <x v="47"/>
    <n v="1"/>
    <x v="0"/>
  </r>
  <r>
    <n v="235.966121597464"/>
    <n v="214.86543158692501"/>
    <n v="28.173562827763401"/>
    <n v="6.1706605425288199"/>
    <n v="3.24183807079877"/>
    <n v="193.80623212467"/>
    <n v="7.4738527072912202"/>
    <n v="52.330988758809397"/>
    <n v="8.1969260980299499"/>
    <n v="52.923150086582197"/>
    <n v="1009.11109783227"/>
    <n v="39.627061849140603"/>
    <n v="19.269651249789799"/>
    <n v="248"/>
    <s v="Autumn"/>
    <x v="0"/>
    <n v="33.886995630773598"/>
    <x v="691"/>
    <s v="Sunday"/>
    <n v="1"/>
    <n v="7"/>
    <n v="2022"/>
    <s v="Cloudy"/>
    <x v="8"/>
    <n v="0"/>
    <x v="3"/>
  </r>
  <r>
    <n v="210.72715027725599"/>
    <n v="151.97494771127299"/>
    <n v="65.325208909350195"/>
    <n v="19.574433543926901"/>
    <n v="4.6217834254286396"/>
    <n v="129.04330920877501"/>
    <n v="24.768061554755501"/>
    <n v="66.635486954999706"/>
    <n v="3.49244262166886"/>
    <n v="41.579261633609697"/>
    <n v="997.515496749612"/>
    <n v="13.731373659123401"/>
    <n v="4.4215946801313404"/>
    <n v="414"/>
    <s v="Summer"/>
    <x v="3"/>
    <n v="47.331659875912401"/>
    <x v="692"/>
    <s v="Monday"/>
    <n v="12"/>
    <n v="12"/>
    <n v="2018"/>
    <s v="Haze"/>
    <x v="46"/>
    <n v="1"/>
    <x v="3"/>
  </r>
  <r>
    <n v="10.0571519965472"/>
    <n v="201.27395284087899"/>
    <n v="39.528484956642203"/>
    <n v="18.639215459059301"/>
    <n v="1.45650610616188"/>
    <n v="135.320546533449"/>
    <n v="15.334119544490401"/>
    <n v="55.437956196260501"/>
    <n v="7.3996682022250599"/>
    <n v="129.76438394226599"/>
    <n v="1020.56348609951"/>
    <n v="6.68309643835312"/>
    <n v="4.5493196620521301"/>
    <n v="390"/>
    <s v="Summer"/>
    <x v="4"/>
    <n v="28.158981711459099"/>
    <x v="693"/>
    <s v="Tuesday"/>
    <n v="1"/>
    <n v="10"/>
    <n v="2017"/>
    <s v="Haze"/>
    <x v="93"/>
    <n v="1"/>
    <x v="5"/>
  </r>
  <r>
    <n v="248.421082221928"/>
    <n v="195.35299750392801"/>
    <n v="57.931813304431103"/>
    <n v="37.937866219372701"/>
    <n v="0.202413646524916"/>
    <n v="148.98298866894299"/>
    <n v="-7.0437627341568803"/>
    <n v="53.770976702902097"/>
    <n v="5.3062899199237901"/>
    <n v="35.983365612144901"/>
    <n v="1032.3520694257199"/>
    <n v="2.6476102467174401"/>
    <n v="8.2132880849828194"/>
    <n v="102"/>
    <s v="Spring"/>
    <x v="0"/>
    <n v="38.389009745614501"/>
    <x v="694"/>
    <s v="Wednesday"/>
    <n v="22"/>
    <n v="8"/>
    <n v="2020"/>
    <s v="Clear"/>
    <x v="28"/>
    <n v="0"/>
    <x v="6"/>
  </r>
  <r>
    <n v="235.685891941253"/>
    <n v="25.119869409047801"/>
    <n v="98.639672565124698"/>
    <n v="39.260711168970403"/>
    <n v="4.6185180230253202"/>
    <n v="196.550632484533"/>
    <n v="0.79263876408593203"/>
    <n v="72.677827684582297"/>
    <n v="9.1356741270264799"/>
    <n v="77.6225788378121"/>
    <n v="1021.18284396936"/>
    <n v="7.2682247096503003"/>
    <n v="16.166622091822099"/>
    <n v="52"/>
    <s v="Spring"/>
    <x v="1"/>
    <n v="45.728346687977499"/>
    <x v="695"/>
    <s v="Tuesday"/>
    <n v="3"/>
    <n v="12"/>
    <n v="2015"/>
    <s v="Fog"/>
    <x v="21"/>
    <n v="0"/>
    <x v="3"/>
  </r>
  <r>
    <n v="75.4146746187931"/>
    <n v="134.77213279630701"/>
    <n v="61.353865741632198"/>
    <n v="20.6005654226561"/>
    <n v="2.94684839627085"/>
    <n v="174.60397581441299"/>
    <n v="27.213128020696601"/>
    <n v="87.057449472463205"/>
    <n v="8.5628230187465597"/>
    <n v="12.6078528528428"/>
    <n v="1032.4463627436101"/>
    <n v="23.9823056005296"/>
    <n v="11.9446980821052"/>
    <n v="362"/>
    <s v="Autumn"/>
    <x v="2"/>
    <n v="22.083199305482601"/>
    <x v="696"/>
    <s v="Sunday"/>
    <n v="14"/>
    <n v="5"/>
    <n v="2017"/>
    <s v="Rain"/>
    <x v="57"/>
    <n v="1"/>
    <x v="0"/>
  </r>
  <r>
    <n v="139.86128267771301"/>
    <n v="171.05408165403"/>
    <n v="17.213304678329902"/>
    <n v="32.261743290950299"/>
    <n v="2.1288187011603199"/>
    <n v="139.34465890878701"/>
    <n v="14.384712280086701"/>
    <n v="51.587523676011301"/>
    <n v="8.3978558947538993"/>
    <n v="43.410792189870399"/>
    <n v="1013.54470257078"/>
    <n v="33.682896665573899"/>
    <n v="10.778034717028101"/>
    <n v="493"/>
    <s v="Winter"/>
    <x v="0"/>
    <n v="28.233006431258801"/>
    <x v="697"/>
    <s v="Saturday"/>
    <n v="12"/>
    <n v="9"/>
    <n v="2015"/>
    <s v="Haze"/>
    <x v="33"/>
    <n v="1"/>
    <x v="4"/>
  </r>
  <r>
    <n v="147.47948786111499"/>
    <n v="110.783273858063"/>
    <n v="24.118371936057901"/>
    <n v="39.254411116551097"/>
    <n v="2.33615236326062"/>
    <n v="126.847670420813"/>
    <n v="28.679993017398299"/>
    <n v="48.296323536144101"/>
    <n v="8.9080929186815894"/>
    <n v="290.78782616784002"/>
    <n v="994.018210255398"/>
    <n v="4.2188835676799599"/>
    <n v="9.5425312334467094"/>
    <n v="401"/>
    <s v="Spring"/>
    <x v="4"/>
    <n v="35.756290144910501"/>
    <x v="698"/>
    <s v="Wednesday"/>
    <n v="13"/>
    <n v="9"/>
    <n v="2022"/>
    <s v="Snow"/>
    <x v="5"/>
    <n v="1"/>
    <x v="4"/>
  </r>
  <r>
    <n v="65.408757814032498"/>
    <n v="151.164237668829"/>
    <n v="17.399935308310699"/>
    <n v="24.397015605206199"/>
    <n v="1.0155721345074"/>
    <n v="62.687895840832503"/>
    <n v="25.472527304249301"/>
    <n v="36.433444600620902"/>
    <n v="0.39440200355721899"/>
    <n v="46.012425806375497"/>
    <n v="1011.91495661686"/>
    <n v="43.317761152791299"/>
    <n v="11.143712274194799"/>
    <n v="318"/>
    <s v="Winter"/>
    <x v="1"/>
    <n v="30.7238800354455"/>
    <x v="699"/>
    <s v="Sunday"/>
    <n v="11"/>
    <n v="10"/>
    <n v="2024"/>
    <s v="Snow"/>
    <x v="79"/>
    <n v="1"/>
    <x v="2"/>
  </r>
  <r>
    <n v="115.385479198225"/>
    <n v="88.185700409328803"/>
    <n v="53.090463938643197"/>
    <n v="25.801413093013601"/>
    <n v="4.6469868196511799"/>
    <n v="73.906107886649494"/>
    <n v="2.5889477078545302"/>
    <n v="44.708534677641303"/>
    <n v="9.9843567988373998"/>
    <n v="116.789401860024"/>
    <n v="1017.42128000049"/>
    <n v="3.5061705635913198"/>
    <n v="19.650091298694999"/>
    <n v="379"/>
    <s v="Spring"/>
    <x v="4"/>
    <n v="31.9372462429594"/>
    <x v="700"/>
    <s v="Friday"/>
    <n v="2"/>
    <n v="6"/>
    <n v="2023"/>
    <s v="Snow"/>
    <x v="69"/>
    <n v="1"/>
    <x v="4"/>
  </r>
  <r>
    <n v="147.84182971791699"/>
    <n v="157.21472584268099"/>
    <n v="5.6458035499879102"/>
    <n v="10.529683323113399"/>
    <n v="1.3731032020880101"/>
    <n v="134.243273915435"/>
    <n v="11.4519659010816"/>
    <n v="82.580290676841102"/>
    <n v="0.11847173307313499"/>
    <n v="138.263325590547"/>
    <n v="1049.2408929616499"/>
    <n v="2.4221953909678899"/>
    <n v="6.6957225561507503"/>
    <n v="248"/>
    <s v="Spring"/>
    <x v="1"/>
    <n v="29.064261231671701"/>
    <x v="701"/>
    <s v="Saturday"/>
    <n v="0"/>
    <n v="5"/>
    <n v="2017"/>
    <s v="Fog"/>
    <x v="35"/>
    <n v="0"/>
    <x v="4"/>
  </r>
  <r>
    <n v="140.88454935822"/>
    <n v="71.447327703000894"/>
    <n v="37.5592259841073"/>
    <n v="22.021879814803899"/>
    <n v="1.91748097711238"/>
    <n v="120.33693767754301"/>
    <n v="-5.4188508233621002"/>
    <n v="89.234220754560596"/>
    <n v="0.33923611237136198"/>
    <n v="165.388410365065"/>
    <n v="1047.58157262389"/>
    <n v="15.7135877137879"/>
    <n v="18.197378686648001"/>
    <n v="478"/>
    <s v="Summer"/>
    <x v="1"/>
    <n v="20.9747425715404"/>
    <x v="702"/>
    <s v="Monday"/>
    <n v="10"/>
    <n v="2"/>
    <n v="2021"/>
    <s v="Haze"/>
    <x v="73"/>
    <n v="1"/>
    <x v="4"/>
  </r>
  <r>
    <n v="168.24400536446001"/>
    <n v="260.68371455932697"/>
    <n v="33.536136283630398"/>
    <n v="46.610553197081003"/>
    <n v="3.8520065188819999"/>
    <n v="137.18791922392799"/>
    <n v="36.826882872983496"/>
    <n v="15.5759498986413"/>
    <n v="6.2281351727537002"/>
    <n v="220.33308536072701"/>
    <n v="1030.0211250382699"/>
    <n v="44.127713365445402"/>
    <n v="9.1049693203872604"/>
    <n v="214"/>
    <s v="Spring"/>
    <x v="2"/>
    <n v="31.814187725300901"/>
    <x v="703"/>
    <s v="Friday"/>
    <n v="23"/>
    <n v="10"/>
    <n v="2024"/>
    <s v="Clear"/>
    <x v="41"/>
    <n v="0"/>
    <x v="1"/>
  </r>
  <r>
    <n v="141.76977698138401"/>
    <n v="39.180749862927598"/>
    <n v="47.336409455699901"/>
    <n v="1.1724653233560001"/>
    <n v="1.3117560288652801"/>
    <n v="76.108156584787807"/>
    <n v="9.8892480014643898"/>
    <n v="82.611887499736397"/>
    <n v="9.7522622197727795"/>
    <n v="232.69597422463301"/>
    <n v="991.39713065301601"/>
    <n v="12.534090542228901"/>
    <n v="0.25414142443469001"/>
    <n v="121"/>
    <s v="Spring"/>
    <x v="1"/>
    <n v="39.206536052280001"/>
    <x v="704"/>
    <s v="Sunday"/>
    <n v="1"/>
    <n v="2"/>
    <n v="2022"/>
    <s v="Haze"/>
    <x v="95"/>
    <n v="0"/>
    <x v="4"/>
  </r>
  <r>
    <n v="71.154087001731696"/>
    <n v="278.68134557512798"/>
    <n v="75.137122836342598"/>
    <n v="31.1912645775447"/>
    <n v="0.40869200940386302"/>
    <n v="111.408818891598"/>
    <n v="16.481078941068599"/>
    <n v="49.383111834481099"/>
    <n v="8.7591998687933099"/>
    <n v="183.10896110073099"/>
    <n v="1005.36203891216"/>
    <n v="32.827120422249997"/>
    <n v="7.5418260253139104"/>
    <n v="181"/>
    <s v="Winter"/>
    <x v="1"/>
    <n v="29.074721324777599"/>
    <x v="705"/>
    <s v="Sunday"/>
    <n v="13"/>
    <n v="4"/>
    <n v="2017"/>
    <s v="Clear"/>
    <x v="19"/>
    <n v="0"/>
    <x v="0"/>
  </r>
  <r>
    <n v="158.77871313771399"/>
    <n v="37.289416358885497"/>
    <n v="22.257613364627701"/>
    <n v="6.7188788180732804"/>
    <n v="1.40246738807923"/>
    <n v="150.85819510247899"/>
    <n v="15.6848477432845"/>
    <n v="85.444811094213605"/>
    <n v="2.30963020403034"/>
    <n v="250.38425761321599"/>
    <n v="1013.4905365726"/>
    <n v="23.7045524124572"/>
    <n v="9.8529766597208503"/>
    <n v="380"/>
    <s v="Spring"/>
    <x v="2"/>
    <n v="48.407130660972598"/>
    <x v="706"/>
    <s v="Saturday"/>
    <n v="20"/>
    <n v="5"/>
    <n v="2021"/>
    <s v="Rain"/>
    <x v="67"/>
    <n v="1"/>
    <x v="1"/>
  </r>
  <r>
    <n v="138.090612774774"/>
    <n v="205.514325598569"/>
    <n v="22.5995581108767"/>
    <n v="2.5594893687552802"/>
    <n v="2.3911754203097599"/>
    <n v="104.775545171836"/>
    <n v="-5.7253829093793396"/>
    <n v="31.347165200247101"/>
    <n v="2.57107073066447"/>
    <n v="328.91869193346298"/>
    <n v="1030.71277862182"/>
    <n v="13.157134565016699"/>
    <n v="13.222835885175099"/>
    <n v="472"/>
    <s v="Autumn"/>
    <x v="1"/>
    <n v="40.974489543153702"/>
    <x v="707"/>
    <s v="Saturday"/>
    <n v="11"/>
    <n v="2"/>
    <n v="2020"/>
    <s v="Haze"/>
    <x v="23"/>
    <n v="1"/>
    <x v="4"/>
  </r>
  <r>
    <n v="49.290010628834999"/>
    <n v="28.971607215474801"/>
    <n v="27.355392052268598"/>
    <n v="18.287192493818601"/>
    <n v="1.9258712473437201"/>
    <n v="45.9274793271912"/>
    <n v="-1.6722220095240401"/>
    <n v="63.110879360057297"/>
    <n v="5.6284053210277198"/>
    <n v="256.13967206068099"/>
    <n v="996.61213299040696"/>
    <n v="22.8594339879551"/>
    <n v="19.1170616167277"/>
    <n v="417"/>
    <s v="Winter"/>
    <x v="0"/>
    <n v="40.377708945912097"/>
    <x v="708"/>
    <s v="Friday"/>
    <n v="20"/>
    <n v="12"/>
    <n v="2015"/>
    <s v="Snow"/>
    <x v="57"/>
    <n v="1"/>
    <x v="2"/>
  </r>
  <r>
    <n v="143.90736085459901"/>
    <n v="195.591491569493"/>
    <n v="70.153763140601797"/>
    <n v="39.159606787694997"/>
    <n v="1.7403614196587101"/>
    <n v="198.79651824919901"/>
    <n v="19.256055699093"/>
    <n v="68.648976767085699"/>
    <n v="7.0740371579048897"/>
    <n v="169.89202698650399"/>
    <n v="1004.99537464106"/>
    <n v="10.663436233836499"/>
    <n v="9.4551946891101508"/>
    <n v="224"/>
    <s v="Autumn"/>
    <x v="1"/>
    <n v="28.074405800927799"/>
    <x v="709"/>
    <s v="Monday"/>
    <n v="6"/>
    <n v="9"/>
    <n v="2022"/>
    <s v="Snow"/>
    <x v="71"/>
    <n v="0"/>
    <x v="4"/>
  </r>
  <r>
    <n v="109.398125094886"/>
    <n v="291.54012347352102"/>
    <n v="65.107189211285302"/>
    <n v="13.014460308635901"/>
    <n v="2.6639981511030402"/>
    <n v="125.453938137938"/>
    <n v="24.83846130976"/>
    <n v="79.608053678622298"/>
    <n v="0.81262019538172503"/>
    <n v="294.34134285889502"/>
    <n v="1029.89195060108"/>
    <n v="39.701441875652101"/>
    <n v="7.7364980130638097"/>
    <n v="479"/>
    <s v="Autumn"/>
    <x v="0"/>
    <n v="45.0605816037788"/>
    <x v="710"/>
    <s v="Monday"/>
    <n v="4"/>
    <n v="3"/>
    <n v="2024"/>
    <s v="Rain"/>
    <x v="29"/>
    <n v="1"/>
    <x v="0"/>
  </r>
  <r>
    <n v="238.15921696654999"/>
    <n v="52.476225009158398"/>
    <n v="82.304490804367106"/>
    <n v="5.9374059721513204"/>
    <n v="4.3694400103983302"/>
    <n v="18.3178017285504"/>
    <n v="13.8035265511128"/>
    <n v="87.886670962793403"/>
    <n v="7.4175959012431303"/>
    <n v="159.40671334483301"/>
    <n v="1041.0034948515399"/>
    <n v="11.164938845221799"/>
    <n v="9.3850349716173405"/>
    <n v="110"/>
    <s v="Summer"/>
    <x v="1"/>
    <n v="45.777953935731198"/>
    <x v="711"/>
    <s v="Wednesday"/>
    <n v="0"/>
    <n v="7"/>
    <n v="2023"/>
    <s v="Snow"/>
    <x v="0"/>
    <n v="0"/>
    <x v="3"/>
  </r>
  <r>
    <n v="213.44358592722699"/>
    <n v="60.214761569653497"/>
    <n v="20.1242718631974"/>
    <n v="41.638864689239398"/>
    <n v="2.5376827350696498"/>
    <n v="115.465827307287"/>
    <n v="5.7705559400614899"/>
    <n v="66.404657843955206"/>
    <n v="9.1225704493108299"/>
    <n v="232.88878404209299"/>
    <n v="1026.8417339304499"/>
    <n v="2.2980317209455401"/>
    <n v="10.3144632130311"/>
    <n v="484"/>
    <s v="Winter"/>
    <x v="4"/>
    <n v="48.206294681681896"/>
    <x v="712"/>
    <s v="Sunday"/>
    <n v="10"/>
    <n v="7"/>
    <n v="2015"/>
    <s v="Rain"/>
    <x v="40"/>
    <n v="1"/>
    <x v="3"/>
  </r>
  <r>
    <n v="161.024380257221"/>
    <n v="283.51449568653697"/>
    <n v="74.370170568751803"/>
    <n v="7.2673005850932899"/>
    <n v="0.40122584256424199"/>
    <n v="177.19443425609501"/>
    <n v="23.4499175931177"/>
    <n v="66.841277318199602"/>
    <n v="5.9710363442023597"/>
    <n v="70.823463112621795"/>
    <n v="1001.08894713397"/>
    <n v="1.7600573406956299"/>
    <n v="5.6501545987841899"/>
    <n v="96"/>
    <s v="Winter"/>
    <x v="2"/>
    <n v="21.0269646947838"/>
    <x v="713"/>
    <s v="Saturday"/>
    <n v="13"/>
    <n v="4"/>
    <n v="2019"/>
    <s v="Rain"/>
    <x v="37"/>
    <n v="0"/>
    <x v="1"/>
  </r>
  <r>
    <n v="84.224676180878603"/>
    <n v="221.610359658915"/>
    <n v="83.609382579977606"/>
    <n v="13.4387627631997"/>
    <n v="3.8289887454003302"/>
    <n v="10.629559811828299"/>
    <n v="-2.8283735314243899"/>
    <n v="67.547684582605797"/>
    <n v="4.2527858984259996"/>
    <n v="79.031739464298198"/>
    <n v="1004.90767842464"/>
    <n v="16.638292273311201"/>
    <n v="10.246362147552199"/>
    <n v="80"/>
    <s v="Spring"/>
    <x v="4"/>
    <n v="43.212239831784899"/>
    <x v="714"/>
    <s v="Tuesday"/>
    <n v="5"/>
    <n v="3"/>
    <n v="2019"/>
    <s v="Fog"/>
    <x v="26"/>
    <n v="0"/>
    <x v="0"/>
  </r>
  <r>
    <n v="163.818914642924"/>
    <n v="276.35237167513799"/>
    <n v="71.027150518488099"/>
    <n v="11.072525603797899"/>
    <n v="4.8289131472547799"/>
    <n v="160.337328540378"/>
    <n v="26.525797397465499"/>
    <n v="91.480758208111595"/>
    <n v="3.7863405577122702"/>
    <n v="11.936305648711899"/>
    <n v="985.67668448060499"/>
    <n v="43.571287359433803"/>
    <n v="6.22890592127031"/>
    <n v="141"/>
    <s v="Summer"/>
    <x v="0"/>
    <n v="26.2164752327845"/>
    <x v="715"/>
    <s v="Wednesday"/>
    <n v="22"/>
    <n v="11"/>
    <n v="2017"/>
    <s v="Cloudy"/>
    <x v="32"/>
    <n v="0"/>
    <x v="1"/>
  </r>
  <r>
    <n v="176.48637386543299"/>
    <n v="276.36164886268199"/>
    <n v="15.1740337537742"/>
    <n v="32.554139212607801"/>
    <n v="2.2010566690477198"/>
    <n v="153.84916833845199"/>
    <n v="4.6597931976582601"/>
    <n v="77.136695094855298"/>
    <n v="6.2264808941201197"/>
    <n v="350.33071562746198"/>
    <n v="1040.2667223649601"/>
    <n v="24.573435938121101"/>
    <n v="2.78891498780827"/>
    <n v="279"/>
    <s v="Autumn"/>
    <x v="1"/>
    <n v="40.136441556329999"/>
    <x v="716"/>
    <s v="Friday"/>
    <n v="5"/>
    <n v="10"/>
    <n v="2022"/>
    <s v="Cloudy"/>
    <x v="3"/>
    <n v="0"/>
    <x v="1"/>
  </r>
  <r>
    <n v="169.427778076891"/>
    <n v="271.47098411209498"/>
    <n v="80.5139796427395"/>
    <n v="49.283254391268798"/>
    <n v="2.4530914119843601"/>
    <n v="164.416384740263"/>
    <n v="16.342204142411699"/>
    <n v="96.700635430922105"/>
    <n v="1.5012847756063901"/>
    <n v="275.38431068863201"/>
    <n v="1034.4219034166699"/>
    <n v="33.7721859826068"/>
    <n v="6.2295432308258096"/>
    <n v="257"/>
    <s v="Spring"/>
    <x v="3"/>
    <n v="39.838591106572501"/>
    <x v="717"/>
    <s v="Saturday"/>
    <n v="12"/>
    <n v="3"/>
    <n v="2016"/>
    <s v="Haze"/>
    <x v="85"/>
    <n v="0"/>
    <x v="1"/>
  </r>
  <r>
    <n v="228.95322632657701"/>
    <n v="141.52036936079699"/>
    <n v="32.535763746985999"/>
    <n v="41.735948004335803"/>
    <n v="3.3032711083951001"/>
    <n v="76.457096326801206"/>
    <n v="12.3254222532425"/>
    <n v="27.088577519466799"/>
    <n v="0.93977259518840095"/>
    <n v="296.57715223541697"/>
    <n v="996.25343842750101"/>
    <n v="8.4230502050332401"/>
    <n v="5.3406082991842503"/>
    <n v="342"/>
    <s v="Autumn"/>
    <x v="1"/>
    <n v="20.0425708269218"/>
    <x v="718"/>
    <s v="Monday"/>
    <n v="6"/>
    <n v="3"/>
    <n v="2016"/>
    <s v="Cloudy"/>
    <x v="28"/>
    <n v="1"/>
    <x v="3"/>
  </r>
  <r>
    <n v="140.731406602818"/>
    <n v="220.606143339147"/>
    <n v="94.254429359038099"/>
    <n v="19.3895144238124"/>
    <n v="2.9959844996333902"/>
    <n v="103.48984397501199"/>
    <n v="13.7138277147099"/>
    <n v="51.6298782883119"/>
    <n v="3.8123500907233199"/>
    <n v="327.17213500262699"/>
    <n v="1036.66015061593"/>
    <n v="43.298024295522602"/>
    <n v="16.2195827083588"/>
    <n v="79"/>
    <s v="Winter"/>
    <x v="4"/>
    <n v="20.156761605103299"/>
    <x v="719"/>
    <s v="Sunday"/>
    <n v="13"/>
    <n v="8"/>
    <n v="2023"/>
    <s v="Fog"/>
    <x v="78"/>
    <n v="0"/>
    <x v="4"/>
  </r>
  <r>
    <n v="115.8575381838"/>
    <n v="184.72264994830101"/>
    <n v="26.4072749120235"/>
    <n v="41.496381281891097"/>
    <n v="3.3137888449711301"/>
    <n v="45.8198381576995"/>
    <n v="31.1592364135461"/>
    <n v="90.035609512000903"/>
    <n v="8.5562034818073496"/>
    <n v="156.71225490633401"/>
    <n v="1019.42335806671"/>
    <n v="36.553196734151598"/>
    <n v="19.608765255232701"/>
    <n v="445"/>
    <s v="Summer"/>
    <x v="1"/>
    <n v="47.662532724653303"/>
    <x v="720"/>
    <s v="Friday"/>
    <n v="16"/>
    <n v="11"/>
    <n v="2021"/>
    <s v="Fog"/>
    <x v="2"/>
    <n v="1"/>
    <x v="4"/>
  </r>
  <r>
    <n v="79.4501825352189"/>
    <n v="62.132198918995698"/>
    <n v="47.832471361726697"/>
    <n v="24.890287055496302"/>
    <n v="2.90674978325299"/>
    <n v="157.017684883903"/>
    <n v="28.201736394121799"/>
    <n v="71.458768412576703"/>
    <n v="0.85237155603459303"/>
    <n v="26.056705060172799"/>
    <n v="1046.8034946037501"/>
    <n v="42.004239171552101"/>
    <n v="16.488655721227801"/>
    <n v="429"/>
    <s v="Winter"/>
    <x v="1"/>
    <n v="22.419263481960499"/>
    <x v="721"/>
    <s v="Friday"/>
    <n v="21"/>
    <n v="1"/>
    <n v="2016"/>
    <s v="Rain"/>
    <x v="27"/>
    <n v="1"/>
    <x v="0"/>
  </r>
  <r>
    <n v="46.700837019703897"/>
    <n v="210.20528932919899"/>
    <n v="79.783616199951993"/>
    <n v="12.803877428429001"/>
    <n v="3.8310409932681799"/>
    <n v="89.125436070999498"/>
    <n v="39.768250748356998"/>
    <n v="52.358970404300102"/>
    <n v="5.8844400738507199"/>
    <n v="323.13555840931002"/>
    <n v="1040.57112349716"/>
    <n v="7.19182378080205"/>
    <n v="13.887139814579299"/>
    <n v="240"/>
    <s v="Autumn"/>
    <x v="4"/>
    <n v="27.768701426089098"/>
    <x v="722"/>
    <s v="Tuesday"/>
    <n v="9"/>
    <n v="7"/>
    <n v="2024"/>
    <s v="Fog"/>
    <x v="63"/>
    <n v="0"/>
    <x v="2"/>
  </r>
  <r>
    <n v="82.171053506940297"/>
    <n v="284.61442772311199"/>
    <n v="72.696307902391496"/>
    <n v="26.847776178050999"/>
    <n v="0.56344646161433498"/>
    <n v="34.582558338310697"/>
    <n v="19.898210784194799"/>
    <n v="89.303971975653695"/>
    <n v="1.6658429942199799"/>
    <n v="151.062956011816"/>
    <n v="995.88942884159803"/>
    <n v="21.124573701516901"/>
    <n v="9.0145625627780692"/>
    <n v="17"/>
    <s v="Winter"/>
    <x v="2"/>
    <n v="39.693300502221703"/>
    <x v="723"/>
    <s v="Thursday"/>
    <n v="10"/>
    <n v="9"/>
    <n v="2024"/>
    <s v="Clear"/>
    <x v="78"/>
    <n v="0"/>
    <x v="0"/>
  </r>
  <r>
    <n v="218.78048042068701"/>
    <n v="227.089990773339"/>
    <n v="93.696653177187898"/>
    <n v="39.590213292193098"/>
    <n v="2.9391141665202798"/>
    <n v="113.231075578454"/>
    <n v="33.490655539177297"/>
    <n v="97.439821914958202"/>
    <n v="7.9053312510060696"/>
    <n v="17.536992458219"/>
    <n v="1021.23060939998"/>
    <n v="21.8249182615337"/>
    <n v="12.498725694225501"/>
    <n v="309"/>
    <s v="Winter"/>
    <x v="1"/>
    <n v="34.363991650781401"/>
    <x v="724"/>
    <s v="Sunday"/>
    <n v="11"/>
    <n v="5"/>
    <n v="2024"/>
    <s v="Cloudy"/>
    <x v="68"/>
    <n v="1"/>
    <x v="3"/>
  </r>
  <r>
    <n v="29.9577910278616"/>
    <n v="203.57283459405801"/>
    <n v="65.148205925941795"/>
    <n v="29.676962228762001"/>
    <n v="3.80715115755407"/>
    <n v="192.32673137192299"/>
    <n v="31.8561273591462"/>
    <n v="46.061932068828803"/>
    <n v="6.3784555012009703"/>
    <n v="325.40331067417901"/>
    <n v="1001.84145433538"/>
    <n v="8.8659518989917903"/>
    <n v="11.4554903369794"/>
    <n v="177"/>
    <s v="Summer"/>
    <x v="1"/>
    <n v="35.625751581315299"/>
    <x v="725"/>
    <s v="Saturday"/>
    <n v="23"/>
    <n v="11"/>
    <n v="2022"/>
    <s v="Rain"/>
    <x v="32"/>
    <n v="0"/>
    <x v="2"/>
  </r>
  <r>
    <n v="222.277768225361"/>
    <n v="180.48003967515501"/>
    <n v="26.013488883308298"/>
    <n v="43.875680359815597"/>
    <n v="4.1201837127327501"/>
    <n v="162.342395050319"/>
    <n v="12.525647189690099"/>
    <n v="19.8726374160189"/>
    <n v="6.8221829475963398"/>
    <n v="262.11910520736598"/>
    <n v="1000.59979006921"/>
    <n v="5.5677431021738899"/>
    <n v="13.542774557419699"/>
    <n v="411"/>
    <s v="Spring"/>
    <x v="2"/>
    <n v="47.6704468250744"/>
    <x v="726"/>
    <s v="Tuesday"/>
    <n v="16"/>
    <n v="12"/>
    <n v="2023"/>
    <s v="Rain"/>
    <x v="23"/>
    <n v="1"/>
    <x v="3"/>
  </r>
  <r>
    <n v="102.059871715464"/>
    <n v="205.26207898260699"/>
    <n v="22.839442420516001"/>
    <n v="47.900429803572599"/>
    <n v="4.4286356723874398"/>
    <n v="198.85315939077699"/>
    <n v="23.072603456005801"/>
    <n v="97.355170865509294"/>
    <n v="8.2767646208756602"/>
    <n v="229.802802404955"/>
    <n v="1041.3744655750299"/>
    <n v="1.20893726289431"/>
    <n v="13.212731167932301"/>
    <n v="277"/>
    <s v="Spring"/>
    <x v="0"/>
    <n v="35.855792758175703"/>
    <x v="727"/>
    <s v="Saturday"/>
    <n v="12"/>
    <n v="7"/>
    <n v="2019"/>
    <s v="Snow"/>
    <x v="43"/>
    <n v="0"/>
    <x v="0"/>
  </r>
  <r>
    <n v="143.69387771549"/>
    <n v="62.337970016081201"/>
    <n v="25.163956916394"/>
    <n v="13.8500272722912"/>
    <n v="2.5093895851514301"/>
    <n v="103.43830708624"/>
    <n v="1.53648698504974"/>
    <n v="34.312105538276498"/>
    <n v="6.48365948754215"/>
    <n v="160.82985167870299"/>
    <n v="1011.7975606341899"/>
    <n v="33.7938946899895"/>
    <n v="2.1133864488687699"/>
    <n v="38"/>
    <s v="Summer"/>
    <x v="0"/>
    <n v="36.551806729175503"/>
    <x v="728"/>
    <s v="Friday"/>
    <n v="12"/>
    <n v="11"/>
    <n v="2021"/>
    <s v="Rain"/>
    <x v="71"/>
    <n v="0"/>
    <x v="4"/>
  </r>
  <r>
    <n v="219.92013369141"/>
    <n v="158.23091345740201"/>
    <n v="34.396985287702499"/>
    <n v="13.2416469662239"/>
    <n v="1.25934796802886"/>
    <n v="164.33571466810801"/>
    <n v="31.5187255047435"/>
    <n v="68.722177119148995"/>
    <n v="7.9729957809135099"/>
    <n v="201.17540029906201"/>
    <n v="1029.4460361973099"/>
    <n v="29.647972157720201"/>
    <n v="14.6691120701754"/>
    <n v="159"/>
    <s v="Spring"/>
    <x v="3"/>
    <n v="36.704121844947501"/>
    <x v="729"/>
    <s v="Friday"/>
    <n v="2"/>
    <n v="5"/>
    <n v="2017"/>
    <s v="Fog"/>
    <x v="79"/>
    <n v="0"/>
    <x v="3"/>
  </r>
  <r>
    <n v="86.156906611264702"/>
    <n v="211.17058772805001"/>
    <n v="75.614751068481695"/>
    <n v="11.237037063441401"/>
    <n v="3.8077840819380602"/>
    <n v="165.34443237942199"/>
    <n v="22.323964232338898"/>
    <n v="44.536873915034803"/>
    <n v="6.2535699490656604"/>
    <n v="247.73996874370499"/>
    <n v="985.358389328415"/>
    <n v="9.4634993367011102"/>
    <n v="5.9088527783965104"/>
    <n v="282"/>
    <s v="Autumn"/>
    <x v="1"/>
    <n v="34.131069053988298"/>
    <x v="730"/>
    <s v="Wednesday"/>
    <n v="6"/>
    <n v="11"/>
    <n v="2019"/>
    <s v="Fog"/>
    <x v="63"/>
    <n v="0"/>
    <x v="0"/>
  </r>
  <r>
    <n v="245.51760861093999"/>
    <n v="201.198059050246"/>
    <n v="33.853481491063498"/>
    <n v="34.532267213768598"/>
    <n v="2.7198621767014801"/>
    <n v="192.723272374488"/>
    <n v="-3.4890385077430102"/>
    <n v="16.869758070106201"/>
    <n v="1.3867843436432099"/>
    <n v="146.021372467357"/>
    <n v="998.88907114652102"/>
    <n v="45.2446745486236"/>
    <n v="0.77859890691508404"/>
    <n v="344"/>
    <s v="Autumn"/>
    <x v="0"/>
    <n v="23.845895032239198"/>
    <x v="731"/>
    <s v="Wednesday"/>
    <n v="13"/>
    <n v="9"/>
    <n v="2021"/>
    <s v="Snow"/>
    <x v="29"/>
    <n v="1"/>
    <x v="3"/>
  </r>
  <r>
    <n v="207.41609746209301"/>
    <n v="86.253721695005495"/>
    <n v="47.651637937916099"/>
    <n v="9.6512009111667698"/>
    <n v="3.75880035656431"/>
    <n v="177.503809513916"/>
    <n v="27.5218311014679"/>
    <n v="22.996580930329099"/>
    <n v="1.1269058345780301"/>
    <n v="170.38818251235"/>
    <n v="1024.6084007945401"/>
    <n v="10.7762190588713"/>
    <n v="5.9676344904204601"/>
    <n v="63"/>
    <s v="Spring"/>
    <x v="3"/>
    <n v="47.834767813576597"/>
    <x v="732"/>
    <s v="Monday"/>
    <n v="13"/>
    <n v="11"/>
    <n v="2019"/>
    <s v="Haze"/>
    <x v="79"/>
    <n v="0"/>
    <x v="3"/>
  </r>
  <r>
    <n v="220.13719124234501"/>
    <n v="70.555132389394004"/>
    <n v="36.090654029014203"/>
    <n v="46.563817130656297"/>
    <n v="2.5510991951590598"/>
    <n v="70.321936136620806"/>
    <n v="14.4703626847331"/>
    <n v="55.627387620092698"/>
    <n v="9.4820197436807394"/>
    <n v="333.38756589051098"/>
    <n v="1026.53351297687"/>
    <n v="6.2449528733125499"/>
    <n v="1.8477940925843399"/>
    <n v="285"/>
    <s v="Winter"/>
    <x v="1"/>
    <n v="30.578613756294398"/>
    <x v="733"/>
    <s v="Wednesday"/>
    <n v="3"/>
    <n v="8"/>
    <n v="2020"/>
    <s v="Fog"/>
    <x v="51"/>
    <n v="0"/>
    <x v="3"/>
  </r>
  <r>
    <n v="158.71947900090299"/>
    <n v="30.304424412682501"/>
    <n v="91.009192989398898"/>
    <n v="21.100106948199699"/>
    <n v="1.8781315404349599"/>
    <n v="71.684600168769805"/>
    <n v="28.9513020143144"/>
    <n v="39.103007835606903"/>
    <n v="6.5141827177094598"/>
    <n v="221.228228999435"/>
    <n v="1032.09352005658"/>
    <n v="18.7772310913683"/>
    <n v="7.2572027122607503"/>
    <n v="153"/>
    <s v="Autumn"/>
    <x v="2"/>
    <n v="40.374956070223902"/>
    <x v="734"/>
    <s v="Saturday"/>
    <n v="2"/>
    <n v="6"/>
    <n v="2020"/>
    <s v="Rain"/>
    <x v="10"/>
    <n v="0"/>
    <x v="1"/>
  </r>
  <r>
    <n v="67.072432993284593"/>
    <n v="91.659979157648394"/>
    <n v="49.255986233816003"/>
    <n v="41.625170358821201"/>
    <n v="1.5811661074024199"/>
    <n v="46.235432780503402"/>
    <n v="23.095289926775301"/>
    <n v="13.262047676927301"/>
    <n v="8.3901255920349307"/>
    <n v="113.269062916347"/>
    <n v="1046.6073891037599"/>
    <n v="32.782698074396997"/>
    <n v="10.1330662780229"/>
    <n v="250"/>
    <s v="Winter"/>
    <x v="1"/>
    <n v="30.6185450171741"/>
    <x v="735"/>
    <s v="Saturday"/>
    <n v="4"/>
    <n v="10"/>
    <n v="2015"/>
    <s v="Fog"/>
    <x v="77"/>
    <n v="0"/>
    <x v="2"/>
  </r>
  <r>
    <n v="180.37661650985899"/>
    <n v="219.213413531904"/>
    <n v="62.571851663823097"/>
    <n v="8.9445328477431403"/>
    <n v="0.64301901987961796"/>
    <n v="70.555399922138605"/>
    <n v="38.894319034668499"/>
    <n v="17.636339709425499"/>
    <n v="0.42993464151219402"/>
    <n v="326.69945211851001"/>
    <n v="991.32226993704296"/>
    <n v="27.601181465388802"/>
    <n v="5.3131765328458904"/>
    <n v="386"/>
    <s v="Summer"/>
    <x v="1"/>
    <n v="49.082866327161803"/>
    <x v="736"/>
    <s v="Thursday"/>
    <n v="2"/>
    <n v="6"/>
    <n v="2017"/>
    <s v="Snow"/>
    <x v="24"/>
    <n v="1"/>
    <x v="1"/>
  </r>
  <r>
    <n v="60.156242434453603"/>
    <n v="70.821189681393705"/>
    <n v="96.567416238292495"/>
    <n v="43.662882601858101"/>
    <n v="1.0995897184229699"/>
    <n v="176.702421149071"/>
    <n v="5.0119115233910501"/>
    <n v="77.174021701896805"/>
    <n v="8.7736331116960304"/>
    <n v="113.88800114937401"/>
    <n v="1015.91308948568"/>
    <n v="22.1196941785938"/>
    <n v="18.113981129267401"/>
    <n v="81"/>
    <s v="Autumn"/>
    <x v="2"/>
    <n v="49.738537831518698"/>
    <x v="737"/>
    <s v="Wednesday"/>
    <n v="13"/>
    <n v="1"/>
    <n v="2019"/>
    <s v="Rain"/>
    <x v="49"/>
    <n v="0"/>
    <x v="2"/>
  </r>
  <r>
    <n v="110.74892566121299"/>
    <n v="214.582302621813"/>
    <n v="51.182168251724697"/>
    <n v="11.6905926550657"/>
    <n v="0.153562134594418"/>
    <n v="10.0945514982118"/>
    <n v="31.8962572885486"/>
    <n v="69.847626594417406"/>
    <n v="1.49567122323471"/>
    <n v="123.073274046883"/>
    <n v="1005.30943562302"/>
    <n v="0.58376535793827"/>
    <n v="16.743119712320201"/>
    <n v="299"/>
    <s v="Winter"/>
    <x v="4"/>
    <n v="36.445300011095199"/>
    <x v="738"/>
    <s v="Wednesday"/>
    <n v="16"/>
    <n v="2"/>
    <n v="2016"/>
    <s v="Clear"/>
    <x v="88"/>
    <n v="0"/>
    <x v="0"/>
  </r>
  <r>
    <n v="22.676856831398201"/>
    <n v="271.68170172902501"/>
    <n v="85.174831982299494"/>
    <n v="19.7995625716318"/>
    <n v="4.0253270455391297"/>
    <n v="150.20521862003599"/>
    <n v="37.566702171821802"/>
    <n v="94.650141716799993"/>
    <n v="0.51512282761126504"/>
    <n v="271.89573646580499"/>
    <n v="1047.8564248934499"/>
    <n v="33.902613711228597"/>
    <n v="10.7928275051505"/>
    <n v="0"/>
    <s v="Autumn"/>
    <x v="2"/>
    <n v="25.808774841784501"/>
    <x v="739"/>
    <s v="Monday"/>
    <n v="2"/>
    <n v="3"/>
    <n v="2020"/>
    <s v="Cloudy"/>
    <x v="97"/>
    <n v="0"/>
    <x v="2"/>
  </r>
  <r>
    <n v="146.66373621341901"/>
    <n v="173.20043758205301"/>
    <n v="95.800135502059803"/>
    <n v="25.6681758588213"/>
    <n v="2.7663964581637299"/>
    <n v="149.311824312841"/>
    <n v="-2.34590682957782"/>
    <n v="47.044761726843198"/>
    <n v="8.2107082909100804"/>
    <n v="202.34874771710801"/>
    <n v="1045.2956833154799"/>
    <n v="48.252955584711401"/>
    <n v="16.030336404991399"/>
    <n v="413"/>
    <s v="Winter"/>
    <x v="2"/>
    <n v="39.065050960633499"/>
    <x v="740"/>
    <s v="Wednesday"/>
    <n v="5"/>
    <n v="1"/>
    <n v="2023"/>
    <s v="Clear"/>
    <x v="48"/>
    <n v="1"/>
    <x v="4"/>
  </r>
  <r>
    <n v="25.8549091927296"/>
    <n v="208.881053888119"/>
    <n v="93.369106340502299"/>
    <n v="31.419388458954799"/>
    <n v="3.5821423482515899"/>
    <n v="106.684858714646"/>
    <n v="-1.5236371377156099"/>
    <n v="66.379354648796607"/>
    <n v="3.1080209010036199"/>
    <n v="340.02216680960402"/>
    <n v="1015.11384010213"/>
    <n v="47.337725061198597"/>
    <n v="0.58030162954769404"/>
    <n v="147"/>
    <s v="Summer"/>
    <x v="3"/>
    <n v="37.205052577367702"/>
    <x v="741"/>
    <s v="Sunday"/>
    <n v="0"/>
    <n v="4"/>
    <n v="2018"/>
    <s v="Clear"/>
    <x v="32"/>
    <n v="0"/>
    <x v="2"/>
  </r>
  <r>
    <n v="240.88329458559201"/>
    <n v="208.11082697019199"/>
    <n v="49.3296774108967"/>
    <n v="38.716809191648203"/>
    <n v="3.9581617173781001"/>
    <n v="144.18208218444201"/>
    <n v="29.992649671403999"/>
    <n v="69.4616436456256"/>
    <n v="6.59245229831423"/>
    <n v="14.2912807765414"/>
    <n v="1000.23910331194"/>
    <n v="35.8683447582399"/>
    <n v="12.1671501273408"/>
    <n v="424"/>
    <s v="Spring"/>
    <x v="3"/>
    <n v="25.7481574224505"/>
    <x v="742"/>
    <s v="Saturday"/>
    <n v="14"/>
    <n v="1"/>
    <n v="2017"/>
    <s v="Cloudy"/>
    <x v="2"/>
    <n v="1"/>
    <x v="3"/>
  </r>
  <r>
    <n v="69.836808399718393"/>
    <n v="223.977623083949"/>
    <n v="76.654154546811597"/>
    <n v="2.5576666915739699"/>
    <n v="3.0108864235175199"/>
    <n v="15.4837132920548"/>
    <n v="27.753971656435901"/>
    <n v="82.389228985964095"/>
    <n v="7.1715495778605298"/>
    <n v="14.7812601298583"/>
    <n v="1032.2514398605299"/>
    <n v="49.3665653178344"/>
    <n v="13.3289805545147"/>
    <n v="112"/>
    <s v="Autumn"/>
    <x v="4"/>
    <n v="29.8377152251323"/>
    <x v="743"/>
    <s v="Friday"/>
    <n v="15"/>
    <n v="2"/>
    <n v="2020"/>
    <s v="Haze"/>
    <x v="77"/>
    <n v="0"/>
    <x v="0"/>
  </r>
  <r>
    <n v="113.272281167523"/>
    <n v="127.139286179919"/>
    <n v="86.780300622632296"/>
    <n v="4.3269294227624604"/>
    <n v="4.7601289673097904"/>
    <n v="109.599217077527"/>
    <n v="11.6579168833083"/>
    <n v="28.557509640665099"/>
    <n v="5.7713018624094996"/>
    <n v="128.05744674043899"/>
    <n v="1008.17475390628"/>
    <n v="39.344882135113103"/>
    <n v="9.6759382385073405"/>
    <n v="14"/>
    <s v="Autumn"/>
    <x v="4"/>
    <n v="35.470853496284803"/>
    <x v="744"/>
    <s v="Monday"/>
    <n v="2"/>
    <n v="10"/>
    <n v="2024"/>
    <s v="Haze"/>
    <x v="13"/>
    <n v="0"/>
    <x v="4"/>
  </r>
  <r>
    <n v="227.68941978176099"/>
    <n v="45.218386372043"/>
    <n v="99.917288246764102"/>
    <n v="31.921296351315799"/>
    <n v="2.8758349795993201"/>
    <n v="36.656608665214797"/>
    <n v="33.148480442556597"/>
    <n v="92.962489327305505"/>
    <n v="2.71809849843337"/>
    <n v="341.09262330234998"/>
    <n v="1035.43201939302"/>
    <n v="5.4507502041780196"/>
    <n v="8.2150045907092402"/>
    <n v="12"/>
    <s v="Winter"/>
    <x v="3"/>
    <n v="31.731732757985998"/>
    <x v="745"/>
    <s v="Sunday"/>
    <n v="22"/>
    <n v="6"/>
    <n v="2020"/>
    <s v="Snow"/>
    <x v="23"/>
    <n v="0"/>
    <x v="3"/>
  </r>
  <r>
    <n v="172.353776239376"/>
    <n v="221.55091402389399"/>
    <n v="11.638752714001001"/>
    <n v="41.954207735417"/>
    <n v="3.4026286939905499"/>
    <n v="139.68005984827499"/>
    <n v="8.5652832898756106"/>
    <n v="52.649929583263102"/>
    <n v="7.6762752774032101"/>
    <n v="130.50198820324999"/>
    <n v="982.09267075259095"/>
    <n v="41.348754130242597"/>
    <n v="2.0721295495192802"/>
    <n v="381"/>
    <s v="Autumn"/>
    <x v="4"/>
    <n v="24.942757208394902"/>
    <x v="746"/>
    <s v="Wednesday"/>
    <n v="1"/>
    <n v="10"/>
    <n v="2021"/>
    <s v="Rain"/>
    <x v="3"/>
    <n v="1"/>
    <x v="1"/>
  </r>
  <r>
    <n v="81.899484942163994"/>
    <n v="158.351130698216"/>
    <n v="96.2356066728359"/>
    <n v="37.7926675410827"/>
    <n v="0.51617069475611999"/>
    <n v="140.273034219073"/>
    <n v="-3.9861482176219201"/>
    <n v="60.213708603955801"/>
    <n v="8.6382332289021999"/>
    <n v="26.580975959709399"/>
    <n v="1000.65821340643"/>
    <n v="28.886438413312298"/>
    <n v="3.12381679448516"/>
    <n v="294"/>
    <s v="Winter"/>
    <x v="1"/>
    <n v="41.471851046531697"/>
    <x v="747"/>
    <s v="Tuesday"/>
    <n v="12"/>
    <n v="7"/>
    <n v="2019"/>
    <s v="Rain"/>
    <x v="44"/>
    <n v="0"/>
    <x v="0"/>
  </r>
  <r>
    <n v="159.73133381957899"/>
    <n v="201.80829498696099"/>
    <n v="25.037920332433401"/>
    <n v="7.2113259966800198"/>
    <n v="1.14281400338929"/>
    <n v="23.325112628002699"/>
    <n v="7.4618292662271797"/>
    <n v="75.476037481183695"/>
    <n v="0.88438012337555905"/>
    <n v="343.96332614136099"/>
    <n v="1001.17108131894"/>
    <n v="33.164215721505101"/>
    <n v="5.0420640492481601"/>
    <n v="347"/>
    <s v="Summer"/>
    <x v="4"/>
    <n v="44.121179734874602"/>
    <x v="748"/>
    <s v="Monday"/>
    <n v="5"/>
    <n v="9"/>
    <n v="2016"/>
    <s v="Fog"/>
    <x v="89"/>
    <n v="1"/>
    <x v="1"/>
  </r>
  <r>
    <n v="121.45354463247899"/>
    <n v="116.52080688995601"/>
    <n v="91.156465624501706"/>
    <n v="20.775376889694499"/>
    <n v="3.89001024858959"/>
    <n v="28.150944641153199"/>
    <n v="13.239550972036399"/>
    <n v="15.0806741069484"/>
    <n v="0.55411636222791505"/>
    <n v="358.89046222637103"/>
    <n v="996.77521748838797"/>
    <n v="31.489140301058601"/>
    <n v="16.556690032877601"/>
    <n v="234"/>
    <s v="Spring"/>
    <x v="1"/>
    <n v="32.899336827210803"/>
    <x v="749"/>
    <s v="Tuesday"/>
    <n v="6"/>
    <n v="4"/>
    <n v="2020"/>
    <s v="Cloudy"/>
    <x v="89"/>
    <n v="0"/>
    <x v="4"/>
  </r>
  <r>
    <n v="39.734819401688199"/>
    <n v="240.03151990196"/>
    <n v="11.0837360274394"/>
    <n v="1.94682493453802"/>
    <n v="0.30653818807872701"/>
    <n v="159.97948792541899"/>
    <n v="33.318853230674499"/>
    <n v="97.4499160301377"/>
    <n v="3.9493049510789602"/>
    <n v="271.65856304164299"/>
    <n v="1031.3624647706399"/>
    <n v="20.0509279049522"/>
    <n v="6.6590319044379003"/>
    <n v="398"/>
    <s v="Autumn"/>
    <x v="1"/>
    <n v="35.442858884623803"/>
    <x v="750"/>
    <s v="Tuesday"/>
    <n v="1"/>
    <n v="6"/>
    <n v="2023"/>
    <s v="Cloudy"/>
    <x v="47"/>
    <n v="1"/>
    <x v="2"/>
  </r>
  <r>
    <n v="21.4666723454771"/>
    <n v="253.584828949561"/>
    <n v="87.045650351635203"/>
    <n v="21.714751406480101"/>
    <n v="3.1597498577985998"/>
    <n v="108.491882974139"/>
    <n v="36.819566726632502"/>
    <n v="42.506199329052002"/>
    <n v="6.5529744685035096"/>
    <n v="241.328877677908"/>
    <n v="1033.74813037838"/>
    <n v="36.376956190425098"/>
    <n v="0.39021791784246201"/>
    <n v="480"/>
    <s v="Spring"/>
    <x v="1"/>
    <n v="21.2116643560089"/>
    <x v="751"/>
    <s v="Wednesday"/>
    <n v="16"/>
    <n v="12"/>
    <n v="2015"/>
    <s v="Fog"/>
    <x v="38"/>
    <n v="1"/>
    <x v="5"/>
  </r>
  <r>
    <n v="27.707859184091902"/>
    <n v="162.38555632307899"/>
    <n v="62.8393729483819"/>
    <n v="4.6432854375775303"/>
    <n v="1.7313351584107"/>
    <n v="73.491544737499396"/>
    <n v="31.954733132648901"/>
    <n v="28.712457649639902"/>
    <n v="1.4244895918115501"/>
    <n v="333.41775780115103"/>
    <n v="996.31598777280306"/>
    <n v="26.409204860563602"/>
    <n v="6.2364342097450001"/>
    <n v="314"/>
    <s v="Summer"/>
    <x v="3"/>
    <n v="34.312959137173898"/>
    <x v="752"/>
    <s v="Tuesday"/>
    <n v="3"/>
    <n v="12"/>
    <n v="2019"/>
    <s v="Haze"/>
    <x v="75"/>
    <n v="1"/>
    <x v="2"/>
  </r>
  <r>
    <n v="99.591261642112201"/>
    <n v="90.950197595871799"/>
    <n v="55.624453599770398"/>
    <n v="11.569035200083199"/>
    <n v="0.50997192526736701"/>
    <n v="108.754099997552"/>
    <n v="2.5813640980680002"/>
    <n v="92.7103624673627"/>
    <n v="8.6937589810591795"/>
    <n v="69.363022769124996"/>
    <n v="1003.1629626294"/>
    <n v="16.584178409549899"/>
    <n v="2.2889322697479302"/>
    <n v="473"/>
    <s v="Summer"/>
    <x v="0"/>
    <n v="21.5060919317417"/>
    <x v="753"/>
    <s v="Tuesday"/>
    <n v="0"/>
    <n v="7"/>
    <n v="2017"/>
    <s v="Cloudy"/>
    <x v="79"/>
    <n v="1"/>
    <x v="0"/>
  </r>
  <r>
    <n v="243.28460758717901"/>
    <n v="166.00411452741099"/>
    <n v="51.535625584144199"/>
    <n v="18.052876974049699"/>
    <n v="4.8172568383118799"/>
    <n v="55.720554512800497"/>
    <n v="2.5726911857641599"/>
    <n v="19.1242808878944"/>
    <n v="3.5276956713721699"/>
    <n v="269.39113849024699"/>
    <n v="1049.2501900218699"/>
    <n v="47.022757467115397"/>
    <n v="5.9192112880663501"/>
    <n v="167"/>
    <s v="Summer"/>
    <x v="1"/>
    <n v="41.852340879682203"/>
    <x v="754"/>
    <s v="Sunday"/>
    <n v="14"/>
    <n v="8"/>
    <n v="2023"/>
    <s v="Rain"/>
    <x v="42"/>
    <n v="0"/>
    <x v="3"/>
  </r>
  <r>
    <n v="60.1837270116689"/>
    <n v="104.731865603477"/>
    <n v="82.003835936796193"/>
    <n v="21.342961350606"/>
    <n v="0.26319872395650401"/>
    <n v="52.635218054258999"/>
    <n v="11.045057607234201"/>
    <n v="27.7020869994533"/>
    <n v="8.2635171504808298"/>
    <n v="270.56786331201903"/>
    <n v="1042.5746599188501"/>
    <n v="45.963535477528502"/>
    <n v="3.73524170730105"/>
    <n v="389"/>
    <s v="Winter"/>
    <x v="0"/>
    <n v="34.454095686168003"/>
    <x v="755"/>
    <s v="Thursday"/>
    <n v="21"/>
    <n v="8"/>
    <n v="2024"/>
    <s v="Fog"/>
    <x v="94"/>
    <n v="1"/>
    <x v="2"/>
  </r>
  <r>
    <n v="215.766078327662"/>
    <n v="193.922195594562"/>
    <n v="84.610960322364093"/>
    <n v="49.891716276998601"/>
    <n v="2.9409365991751102"/>
    <n v="31.5766511030548"/>
    <n v="27.7379975083274"/>
    <n v="31.795015333864399"/>
    <n v="4.5428787293862598"/>
    <n v="229.44407831900801"/>
    <n v="1020.06023148523"/>
    <n v="0.757046666440364"/>
    <n v="17.5254003284671"/>
    <n v="388"/>
    <s v="Autumn"/>
    <x v="1"/>
    <n v="48.352152485614397"/>
    <x v="756"/>
    <s v="Tuesday"/>
    <n v="22"/>
    <n v="5"/>
    <n v="2018"/>
    <s v="Rain"/>
    <x v="50"/>
    <n v="1"/>
    <x v="3"/>
  </r>
  <r>
    <n v="183.82093742723799"/>
    <n v="231.461122430768"/>
    <n v="59.5239516990505"/>
    <n v="29.1732244615811"/>
    <n v="3.2181557253414499"/>
    <n v="105.23735218933599"/>
    <n v="21.4049756683557"/>
    <n v="92.854870926373707"/>
    <n v="4.6585311543296299"/>
    <n v="121.20663302579599"/>
    <n v="997.43807990799996"/>
    <n v="38.109665629923697"/>
    <n v="6.8508468584249798"/>
    <n v="345"/>
    <s v="Autumn"/>
    <x v="3"/>
    <n v="41.997976120590202"/>
    <x v="757"/>
    <s v="Sunday"/>
    <n v="23"/>
    <n v="10"/>
    <n v="2019"/>
    <s v="Clear"/>
    <x v="1"/>
    <n v="1"/>
    <x v="1"/>
  </r>
  <r>
    <n v="102.00067011911401"/>
    <n v="249.57714931759099"/>
    <n v="68.613861777577597"/>
    <n v="44.422236956511199"/>
    <n v="1.7486966641019499"/>
    <n v="130.02315982110699"/>
    <n v="2.8082549172736702"/>
    <n v="41.152556159832699"/>
    <n v="5.2594738778123098"/>
    <n v="178.88287226755699"/>
    <n v="996.871551166411"/>
    <n v="36.2223457823969"/>
    <n v="17.942091597187499"/>
    <n v="288"/>
    <s v="Winter"/>
    <x v="4"/>
    <n v="30.852414630055399"/>
    <x v="758"/>
    <s v="Friday"/>
    <n v="14"/>
    <n v="2"/>
    <n v="2019"/>
    <s v="Snow"/>
    <x v="68"/>
    <n v="0"/>
    <x v="0"/>
  </r>
  <r>
    <n v="184.64963953755699"/>
    <n v="187.613569500777"/>
    <n v="97.189645960000206"/>
    <n v="12.7559710842529"/>
    <n v="3.7066650123085898"/>
    <n v="135.37662462983999"/>
    <n v="2.3367331352387199"/>
    <n v="62.733604307872397"/>
    <n v="9.5538767285207307"/>
    <n v="33.3642289539928"/>
    <n v="1014.84692244681"/>
    <n v="13.3540106247958"/>
    <n v="19.799163205671402"/>
    <n v="96"/>
    <s v="Summer"/>
    <x v="1"/>
    <n v="32.702884928236202"/>
    <x v="759"/>
    <s v="Monday"/>
    <n v="22"/>
    <n v="9"/>
    <n v="2017"/>
    <s v="Clear"/>
    <x v="36"/>
    <n v="0"/>
    <x v="1"/>
  </r>
  <r>
    <n v="206.83259998171999"/>
    <n v="136.53693727406599"/>
    <n v="93.061079702686399"/>
    <n v="17.1151350171818"/>
    <n v="1.0349926458213501"/>
    <n v="167.97532405013999"/>
    <n v="-3.18985954455048"/>
    <n v="24.106477189786901"/>
    <n v="6.0036697633393201"/>
    <n v="37.8846029508125"/>
    <n v="1003.69408859943"/>
    <n v="44.746481098282899"/>
    <n v="1.9423179905460899"/>
    <n v="325"/>
    <s v="Winter"/>
    <x v="1"/>
    <n v="44.452221430025801"/>
    <x v="760"/>
    <s v="Thursday"/>
    <n v="16"/>
    <n v="12"/>
    <n v="2023"/>
    <s v="Haze"/>
    <x v="19"/>
    <n v="1"/>
    <x v="3"/>
  </r>
  <r>
    <n v="38.642773585658098"/>
    <n v="163.44044933381599"/>
    <n v="23.041037774679001"/>
    <n v="13.5831758651392"/>
    <n v="0.16363552544071799"/>
    <n v="70.068747237337803"/>
    <n v="28.5825168497406"/>
    <n v="27.1597175012413"/>
    <n v="8.9644126961943993"/>
    <n v="99.626353063214196"/>
    <n v="996.90663891583699"/>
    <n v="47.086395689823199"/>
    <n v="3.3693205524204202"/>
    <n v="73"/>
    <s v="Autumn"/>
    <x v="3"/>
    <n v="35.135800158476897"/>
    <x v="761"/>
    <s v="Monday"/>
    <n v="19"/>
    <n v="9"/>
    <n v="2019"/>
    <s v="Clear"/>
    <x v="44"/>
    <n v="0"/>
    <x v="2"/>
  </r>
  <r>
    <n v="174.78440410952399"/>
    <n v="280.80690682973898"/>
    <n v="57.904876793652498"/>
    <n v="24.378347686034701"/>
    <n v="2.43989797756447"/>
    <n v="43.886869242727201"/>
    <n v="10.2319167833321"/>
    <n v="67.335609769487107"/>
    <n v="8.3930687166816806"/>
    <n v="293.02201298380203"/>
    <n v="1009.14968933809"/>
    <n v="8.5100997041543707"/>
    <n v="1.80841217667928"/>
    <n v="468"/>
    <s v="Winter"/>
    <x v="2"/>
    <n v="29.7189180483645"/>
    <x v="762"/>
    <s v="Friday"/>
    <n v="5"/>
    <n v="4"/>
    <n v="2016"/>
    <s v="Haze"/>
    <x v="39"/>
    <n v="1"/>
    <x v="1"/>
  </r>
  <r>
    <n v="91.114684522236999"/>
    <n v="65.168836814831906"/>
    <n v="7.4291904878023596"/>
    <n v="19.133361028482501"/>
    <n v="3.5990642362455199"/>
    <n v="96.593782149961299"/>
    <n v="1.97412612366125"/>
    <n v="60.184680935846202"/>
    <n v="5.6922758321584803"/>
    <n v="209.18599524865999"/>
    <n v="1024.26371331069"/>
    <n v="48.065158350825399"/>
    <n v="1.69533308170262"/>
    <n v="165"/>
    <s v="Winter"/>
    <x v="1"/>
    <n v="24.582136638035099"/>
    <x v="763"/>
    <s v="Sunday"/>
    <n v="5"/>
    <n v="4"/>
    <n v="2020"/>
    <s v="Snow"/>
    <x v="51"/>
    <n v="0"/>
    <x v="0"/>
  </r>
  <r>
    <n v="48.909025535515397"/>
    <n v="144.80222015815801"/>
    <n v="7.0560774051844302"/>
    <n v="33.754416025454503"/>
    <n v="1.5407870932933301"/>
    <n v="38.382381578714899"/>
    <n v="8.8826985648637908"/>
    <n v="57.879529658468599"/>
    <n v="8.7005724256489998"/>
    <n v="255.08230424574199"/>
    <n v="1004.43889126894"/>
    <n v="3.85321441162142"/>
    <n v="6.1147630322795701"/>
    <n v="84"/>
    <s v="Summer"/>
    <x v="2"/>
    <n v="38.008127571114599"/>
    <x v="764"/>
    <s v="Wednesday"/>
    <n v="7"/>
    <n v="10"/>
    <n v="2018"/>
    <s v="Fog"/>
    <x v="55"/>
    <n v="0"/>
    <x v="2"/>
  </r>
  <r>
    <n v="183.854132904209"/>
    <n v="197.30402265343301"/>
    <n v="22.0072019171641"/>
    <n v="46.672547820182203"/>
    <n v="1.61417437263745"/>
    <n v="95.375733202502801"/>
    <n v="-8.8880878361454503"/>
    <n v="33.315985688416497"/>
    <n v="3.1197989904558598"/>
    <n v="143.894099422718"/>
    <n v="1010.49095302893"/>
    <n v="9.4846307613520402"/>
    <n v="0.48436667350544499"/>
    <n v="462"/>
    <s v="Autumn"/>
    <x v="0"/>
    <n v="33.2946275090329"/>
    <x v="765"/>
    <s v="Wednesday"/>
    <n v="7"/>
    <n v="6"/>
    <n v="2018"/>
    <s v="Clear"/>
    <x v="14"/>
    <n v="1"/>
    <x v="1"/>
  </r>
  <r>
    <n v="147.40176199858601"/>
    <n v="115.540782987456"/>
    <n v="45.763639793008103"/>
    <n v="17.077259494321201"/>
    <n v="2.2431803301349298"/>
    <n v="22.8848445651691"/>
    <n v="-4.6885518136004896"/>
    <n v="73.223705645811904"/>
    <n v="5.6240971392157997"/>
    <n v="193.88554243318401"/>
    <n v="1022.89286742098"/>
    <n v="6.3527102741622699"/>
    <n v="13.606082728525299"/>
    <n v="396"/>
    <s v="Spring"/>
    <x v="2"/>
    <n v="39.109506961974397"/>
    <x v="766"/>
    <s v="Friday"/>
    <n v="7"/>
    <n v="4"/>
    <n v="2019"/>
    <s v="Cloudy"/>
    <x v="40"/>
    <n v="1"/>
    <x v="4"/>
  </r>
  <r>
    <n v="97.5655637843834"/>
    <n v="46.151092877023999"/>
    <n v="83.247859292261197"/>
    <n v="49.395124617505601"/>
    <n v="1.78609334824046"/>
    <n v="187.46214401383699"/>
    <n v="34.896196141625097"/>
    <n v="88.401863206602997"/>
    <n v="3.5327194268505502"/>
    <n v="193.13691693720199"/>
    <n v="1020.14553126841"/>
    <n v="36.1062243947895"/>
    <n v="16.943696353115602"/>
    <n v="295"/>
    <s v="Autumn"/>
    <x v="2"/>
    <n v="39.040601044219997"/>
    <x v="767"/>
    <s v="Saturday"/>
    <n v="16"/>
    <n v="9"/>
    <n v="2024"/>
    <s v="Haze"/>
    <x v="35"/>
    <n v="0"/>
    <x v="0"/>
  </r>
  <r>
    <n v="213.858167376919"/>
    <n v="57.588482163981404"/>
    <n v="36.3615867455892"/>
    <n v="23.783716993618299"/>
    <n v="0.33568311785232502"/>
    <n v="151.06324624321601"/>
    <n v="19.3628935982006"/>
    <n v="72.4278154456712"/>
    <n v="7.5914134592358398"/>
    <n v="281.36157111241903"/>
    <n v="1049.7261183446401"/>
    <n v="39.499254603113798"/>
    <n v="3.95352123507574"/>
    <n v="396"/>
    <s v="Summer"/>
    <x v="3"/>
    <n v="29.029497940161701"/>
    <x v="768"/>
    <s v="Sunday"/>
    <n v="22"/>
    <n v="1"/>
    <n v="2021"/>
    <s v="Haze"/>
    <x v="95"/>
    <n v="1"/>
    <x v="3"/>
  </r>
  <r>
    <n v="92.957001199282601"/>
    <n v="220.89330127286499"/>
    <n v="79.631951108646405"/>
    <n v="31.171064785978999"/>
    <n v="3.6795672625346301"/>
    <n v="185.26661958918001"/>
    <n v="17.266292080554599"/>
    <n v="67.551350631076005"/>
    <n v="9.8190607913505001"/>
    <n v="307.40466373937198"/>
    <n v="1032.55818721797"/>
    <n v="17.4756644103432"/>
    <n v="10.9860062879184"/>
    <n v="483"/>
    <s v="Spring"/>
    <x v="3"/>
    <n v="41.295016136196701"/>
    <x v="769"/>
    <s v="Friday"/>
    <n v="9"/>
    <n v="9"/>
    <n v="2015"/>
    <s v="Snow"/>
    <x v="77"/>
    <n v="1"/>
    <x v="0"/>
  </r>
  <r>
    <n v="84.039795628132197"/>
    <n v="104.30329825107"/>
    <n v="74.3454230587284"/>
    <n v="35.327727307991601"/>
    <n v="2.0737978685709"/>
    <n v="143.41958817620801"/>
    <n v="-9.4275615145190592"/>
    <n v="97.464324344820099"/>
    <n v="6.4988199598108602"/>
    <n v="21.920998318657301"/>
    <n v="1024.67205180312"/>
    <n v="3.4557634904125201"/>
    <n v="2.4221385510524098"/>
    <n v="136"/>
    <s v="Summer"/>
    <x v="3"/>
    <n v="31.271461297498"/>
    <x v="770"/>
    <s v="Tuesday"/>
    <n v="5"/>
    <n v="3"/>
    <n v="2020"/>
    <s v="Rain"/>
    <x v="27"/>
    <n v="0"/>
    <x v="0"/>
  </r>
  <r>
    <n v="128.85392380289801"/>
    <n v="268.06323499463298"/>
    <n v="81.743854558424999"/>
    <n v="34.889998090790797"/>
    <n v="3.4153966090304202"/>
    <n v="191.27185847086301"/>
    <n v="30.107042363796001"/>
    <n v="94.341598613082695"/>
    <n v="5.5052644273975604"/>
    <n v="285.136274721272"/>
    <n v="1012.83064298183"/>
    <n v="47.515139135706498"/>
    <n v="2.5714749243991402"/>
    <n v="363"/>
    <s v="Winter"/>
    <x v="1"/>
    <n v="45.113382210979097"/>
    <x v="771"/>
    <s v="Wednesday"/>
    <n v="5"/>
    <n v="1"/>
    <n v="2020"/>
    <s v="Snow"/>
    <x v="54"/>
    <n v="1"/>
    <x v="4"/>
  </r>
  <r>
    <n v="123.22605938042101"/>
    <n v="99.950760207184999"/>
    <n v="89.832724088897294"/>
    <n v="19.931857992324002"/>
    <n v="4.42290919666676"/>
    <n v="141.71930433005701"/>
    <n v="38.479695782405102"/>
    <n v="39.4069152973181"/>
    <n v="3.89636859374406"/>
    <n v="278.45516553075697"/>
    <n v="1017.17074100402"/>
    <n v="48.549369073124303"/>
    <n v="9.6871115004813593"/>
    <n v="210"/>
    <s v="Summer"/>
    <x v="4"/>
    <n v="36.621435136380803"/>
    <x v="772"/>
    <s v="Thursday"/>
    <n v="1"/>
    <n v="10"/>
    <n v="2016"/>
    <s v="Cloudy"/>
    <x v="93"/>
    <n v="0"/>
    <x v="4"/>
  </r>
  <r>
    <n v="200.47748495229101"/>
    <n v="137.03840621638699"/>
    <n v="85.359662348461598"/>
    <n v="9.9478939811375398"/>
    <n v="0.71290661449084602"/>
    <n v="158.665030620056"/>
    <n v="22.5874482066307"/>
    <n v="16.976605577384301"/>
    <n v="5.9286727744154897"/>
    <n v="249.03968411957501"/>
    <n v="1025.4272299972899"/>
    <n v="7.6324550283032302"/>
    <n v="1.7485616069274099"/>
    <n v="371"/>
    <s v="Winter"/>
    <x v="1"/>
    <n v="28.1045356102691"/>
    <x v="773"/>
    <s v="Monday"/>
    <n v="13"/>
    <n v="4"/>
    <n v="2022"/>
    <s v="Rain"/>
    <x v="68"/>
    <n v="1"/>
    <x v="1"/>
  </r>
  <r>
    <n v="141.044585276611"/>
    <n v="181.40296914987999"/>
    <n v="91.031697070841503"/>
    <n v="49.897756810334101"/>
    <n v="4.3602347331420601"/>
    <n v="42.022691110282103"/>
    <n v="5.4226203775574504"/>
    <n v="38.784519368213402"/>
    <n v="5.3146134136455503"/>
    <n v="177.47027659029101"/>
    <n v="1012.54209396722"/>
    <n v="34.9042684692633"/>
    <n v="8.0442664992215693"/>
    <n v="70"/>
    <s v="Summer"/>
    <x v="4"/>
    <n v="39.136324460573"/>
    <x v="774"/>
    <s v="Monday"/>
    <n v="11"/>
    <n v="2"/>
    <n v="2022"/>
    <s v="Fog"/>
    <x v="52"/>
    <n v="0"/>
    <x v="4"/>
  </r>
  <r>
    <n v="188.927550944633"/>
    <n v="261.77752700594402"/>
    <n v="23.1574603843872"/>
    <n v="33.638135444903497"/>
    <n v="0.91282168157548405"/>
    <n v="41.453449568030898"/>
    <n v="15.8992994479832"/>
    <n v="68.676642808460201"/>
    <n v="6.4135755576729299"/>
    <n v="66.678524876286005"/>
    <n v="1004.66453995123"/>
    <n v="18.481183342005"/>
    <n v="2.3774702456768102"/>
    <n v="345"/>
    <s v="Spring"/>
    <x v="0"/>
    <n v="39.677337749473303"/>
    <x v="775"/>
    <s v="Wednesday"/>
    <n v="6"/>
    <n v="5"/>
    <n v="2017"/>
    <s v="Cloudy"/>
    <x v="31"/>
    <n v="1"/>
    <x v="1"/>
  </r>
  <r>
    <n v="136.79589855818699"/>
    <n v="100.75895323152901"/>
    <n v="83.442926229410602"/>
    <n v="39.159863130256802"/>
    <n v="0.66934603209673704"/>
    <n v="41.617380933634799"/>
    <n v="36.126579296057301"/>
    <n v="56.7454779901474"/>
    <n v="6.69571032237317"/>
    <n v="261.794862639234"/>
    <n v="980.23198090867402"/>
    <n v="12.7110022769238"/>
    <n v="9.5173768899436606"/>
    <n v="186"/>
    <s v="Summer"/>
    <x v="1"/>
    <n v="29.281070040284199"/>
    <x v="776"/>
    <s v="Saturday"/>
    <n v="17"/>
    <n v="4"/>
    <n v="2017"/>
    <s v="Haze"/>
    <x v="62"/>
    <n v="0"/>
    <x v="4"/>
  </r>
  <r>
    <n v="203.418130696074"/>
    <n v="275.26705043734"/>
    <n v="54.131136153551203"/>
    <n v="29.7960566263083"/>
    <n v="1.0922369871628099"/>
    <n v="63.043169799256603"/>
    <n v="21.260973264280601"/>
    <n v="42.654805050433701"/>
    <n v="0.93650740070704397"/>
    <n v="120.447929036628"/>
    <n v="1033.3446202615901"/>
    <n v="43.714224558036499"/>
    <n v="0.757253751123939"/>
    <n v="89"/>
    <s v="Autumn"/>
    <x v="4"/>
    <n v="42.360549391476098"/>
    <x v="777"/>
    <s v="Saturday"/>
    <n v="15"/>
    <n v="1"/>
    <n v="2016"/>
    <s v="Rain"/>
    <x v="63"/>
    <n v="0"/>
    <x v="3"/>
  </r>
  <r>
    <n v="40.689180522370002"/>
    <n v="215.39473383952699"/>
    <n v="93.578580119453505"/>
    <n v="30.8969339932076"/>
    <n v="0.94342246983093003"/>
    <n v="178.51618723255501"/>
    <n v="34.539184661942301"/>
    <n v="89.002260211220701"/>
    <n v="9.9319450027333307"/>
    <n v="176.51165623933201"/>
    <n v="999.73717437730897"/>
    <n v="25.608153308050198"/>
    <n v="19.388294174384001"/>
    <n v="130"/>
    <s v="Spring"/>
    <x v="1"/>
    <n v="37.4958198379694"/>
    <x v="778"/>
    <s v="Saturday"/>
    <n v="23"/>
    <n v="10"/>
    <n v="2017"/>
    <s v="Fog"/>
    <x v="19"/>
    <n v="0"/>
    <x v="2"/>
  </r>
  <r>
    <n v="185.22647441533201"/>
    <n v="106.409813924174"/>
    <n v="88.853695320991505"/>
    <n v="15.1843499470039"/>
    <n v="3.41035074245521"/>
    <n v="199.697361285818"/>
    <n v="-2.9620270332805401"/>
    <n v="68.258509017349894"/>
    <n v="4.3292387612451098"/>
    <n v="88.214926501179207"/>
    <n v="995.96304625480798"/>
    <n v="16.2023909656318"/>
    <n v="9.5036423410776099"/>
    <n v="205"/>
    <s v="Spring"/>
    <x v="4"/>
    <n v="29.896326462089402"/>
    <x v="779"/>
    <s v="Monday"/>
    <n v="23"/>
    <n v="4"/>
    <n v="2023"/>
    <s v="Haze"/>
    <x v="15"/>
    <n v="0"/>
    <x v="1"/>
  </r>
  <r>
    <n v="185.19320378094699"/>
    <n v="112.585311244084"/>
    <n v="27.136755532696199"/>
    <n v="45.294925033157"/>
    <n v="3.77443648224062"/>
    <n v="158.03576186795399"/>
    <n v="25.565571417908"/>
    <n v="73.464837579758907"/>
    <n v="4.3917904416120798E-2"/>
    <n v="304.95833450792099"/>
    <n v="1045.26976216619"/>
    <n v="3.96912131174905"/>
    <n v="11.3676803341196"/>
    <n v="165"/>
    <s v="Spring"/>
    <x v="2"/>
    <n v="22.0362088126872"/>
    <x v="780"/>
    <s v="Thursday"/>
    <n v="9"/>
    <n v="6"/>
    <n v="2024"/>
    <s v="Cloudy"/>
    <x v="18"/>
    <n v="0"/>
    <x v="1"/>
  </r>
  <r>
    <n v="83.367964476262898"/>
    <n v="80.974344676319603"/>
    <n v="84.454353447807094"/>
    <n v="18.764226204793498"/>
    <n v="4.8802605741538096"/>
    <n v="100.440328705551"/>
    <n v="30.221870059625999"/>
    <n v="33.897715390380299"/>
    <n v="7.4276483570684801"/>
    <n v="144.57027216495399"/>
    <n v="1011.48070323407"/>
    <n v="12.790564456176799"/>
    <n v="6.70541149965785"/>
    <n v="493"/>
    <s v="Spring"/>
    <x v="2"/>
    <n v="23.788420569926899"/>
    <x v="781"/>
    <s v="Tuesday"/>
    <n v="17"/>
    <n v="4"/>
    <n v="2022"/>
    <s v="Haze"/>
    <x v="10"/>
    <n v="1"/>
    <x v="0"/>
  </r>
  <r>
    <n v="199.686947092097"/>
    <n v="164.111380384981"/>
    <n v="64.014444078109705"/>
    <n v="47.124508354219998"/>
    <n v="3.9604758133387299"/>
    <n v="164.939152972187"/>
    <n v="22.808110947591899"/>
    <n v="14.884129642905"/>
    <n v="5.3083843199662901"/>
    <n v="240.473892299657"/>
    <n v="1041.16820239152"/>
    <n v="23.073156982977"/>
    <n v="18.7045723282959"/>
    <n v="445"/>
    <s v="Summer"/>
    <x v="4"/>
    <n v="46.342019486708203"/>
    <x v="782"/>
    <s v="Monday"/>
    <n v="15"/>
    <n v="7"/>
    <n v="2021"/>
    <s v="Snow"/>
    <x v="69"/>
    <n v="1"/>
    <x v="1"/>
  </r>
  <r>
    <n v="15.458287460123399"/>
    <n v="201.32511407496401"/>
    <n v="50.435453384911597"/>
    <n v="29.7527500725168"/>
    <n v="4.1113083875929801"/>
    <n v="173.66733962098499"/>
    <n v="24.169510014062698"/>
    <n v="51.468117185009604"/>
    <n v="1.2056417311157099"/>
    <n v="238.07432947487499"/>
    <n v="1010.0947473201099"/>
    <n v="18.031392299885901"/>
    <n v="10.286400145237801"/>
    <n v="82"/>
    <s v="Autumn"/>
    <x v="3"/>
    <n v="34.130953377087899"/>
    <x v="783"/>
    <s v="Friday"/>
    <n v="14"/>
    <n v="5"/>
    <n v="2024"/>
    <s v="Haze"/>
    <x v="58"/>
    <n v="0"/>
    <x v="5"/>
  </r>
  <r>
    <n v="181.37118891641001"/>
    <n v="168.84948982733599"/>
    <n v="73.636329181352295"/>
    <n v="46.886098124483802"/>
    <n v="1.5752041473363401"/>
    <n v="145.20024809309601"/>
    <n v="1.9699281284093599"/>
    <n v="70.403920686241193"/>
    <n v="1.5167009257347399"/>
    <n v="56.304509792435397"/>
    <n v="1047.64494341524"/>
    <n v="46.9262267167272"/>
    <n v="1.55317816753122"/>
    <n v="257"/>
    <s v="Autumn"/>
    <x v="1"/>
    <n v="43.692425313279699"/>
    <x v="784"/>
    <s v="Tuesday"/>
    <n v="3"/>
    <n v="4"/>
    <n v="2024"/>
    <s v="Snow"/>
    <x v="0"/>
    <n v="0"/>
    <x v="1"/>
  </r>
  <r>
    <n v="63.3249494040423"/>
    <n v="117.114427656731"/>
    <n v="76.404787798267506"/>
    <n v="31.1201128007847"/>
    <n v="2.2344096332182599"/>
    <n v="168.53347796902099"/>
    <n v="-5.2371079930454201E-2"/>
    <n v="86.863336850083201"/>
    <n v="8.4185317931397794"/>
    <n v="25.0256785140832"/>
    <n v="1031.0841364543301"/>
    <n v="25.188621343481898"/>
    <n v="17.005118521229299"/>
    <n v="315"/>
    <s v="Autumn"/>
    <x v="1"/>
    <n v="34.8438553269769"/>
    <x v="785"/>
    <s v="Wednesday"/>
    <n v="14"/>
    <n v="2"/>
    <n v="2017"/>
    <s v="Rain"/>
    <x v="3"/>
    <n v="1"/>
    <x v="2"/>
  </r>
  <r>
    <n v="43.659290232094399"/>
    <n v="123.37697762232099"/>
    <n v="75.778843222159693"/>
    <n v="43.057627617091804"/>
    <n v="0.25720034458553098"/>
    <n v="159.88010167005999"/>
    <n v="21.893451528417899"/>
    <n v="50.383568080405396"/>
    <n v="0.54043382082394897"/>
    <n v="133.70549974869101"/>
    <n v="1021.85779735357"/>
    <n v="46.782325479494197"/>
    <n v="19.642010238391698"/>
    <n v="9"/>
    <s v="Summer"/>
    <x v="2"/>
    <n v="39.013939583322497"/>
    <x v="786"/>
    <s v="Friday"/>
    <n v="5"/>
    <n v="7"/>
    <n v="2019"/>
    <s v="Cloudy"/>
    <x v="69"/>
    <n v="0"/>
    <x v="2"/>
  </r>
  <r>
    <n v="29.700360195673401"/>
    <n v="58.344051875147301"/>
    <n v="71.199583510600903"/>
    <n v="38.866843063833997"/>
    <n v="2.4877313151101799"/>
    <n v="175.378423890504"/>
    <n v="11.242069863894701"/>
    <n v="84.347443583826703"/>
    <n v="1.94137113343408"/>
    <n v="4.05360481748043"/>
    <n v="1017.21945739182"/>
    <n v="21.570386531478501"/>
    <n v="11.614336455237501"/>
    <n v="77"/>
    <s v="Autumn"/>
    <x v="4"/>
    <n v="21.446199952897601"/>
    <x v="787"/>
    <s v="Sunday"/>
    <n v="13"/>
    <n v="1"/>
    <n v="2017"/>
    <s v="Haze"/>
    <x v="76"/>
    <n v="0"/>
    <x v="2"/>
  </r>
  <r>
    <n v="15.065487304975999"/>
    <n v="265.08937508261999"/>
    <n v="13.8249974600238"/>
    <n v="25.2879571540069"/>
    <n v="2.7965167927183701"/>
    <n v="53.246168395469098"/>
    <n v="4.4689529227358404"/>
    <n v="36.023155682714297"/>
    <n v="5.9048217637266296"/>
    <n v="118.852243899972"/>
    <n v="1046.8940697502901"/>
    <n v="19.969840928476099"/>
    <n v="11.8991293001075"/>
    <n v="334"/>
    <s v="Winter"/>
    <x v="3"/>
    <n v="47.541997903534103"/>
    <x v="788"/>
    <s v="Wednesday"/>
    <n v="6"/>
    <n v="8"/>
    <n v="2018"/>
    <s v="Cloudy"/>
    <x v="41"/>
    <n v="1"/>
    <x v="5"/>
  </r>
  <r>
    <n v="15.790135788669"/>
    <n v="130.902626532114"/>
    <n v="9.4776302012827998"/>
    <n v="8.1978937530805691"/>
    <n v="3.4850306535211302"/>
    <n v="13.990156444636799"/>
    <n v="8.7999132567270699"/>
    <n v="52.401363146844297"/>
    <n v="9.3712201367664001"/>
    <n v="218.260748208564"/>
    <n v="1022.59379184659"/>
    <n v="29.326385866717001"/>
    <n v="3.2044904526813101"/>
    <n v="220"/>
    <s v="Autumn"/>
    <x v="4"/>
    <n v="33.626902326884903"/>
    <x v="789"/>
    <s v="Thursday"/>
    <n v="6"/>
    <n v="1"/>
    <n v="2015"/>
    <s v="Cloudy"/>
    <x v="87"/>
    <n v="0"/>
    <x v="5"/>
  </r>
  <r>
    <n v="18.523072624681799"/>
    <n v="120.930111186378"/>
    <n v="86.163883368646594"/>
    <n v="26.933341340640499"/>
    <n v="2.3987999373961602"/>
    <n v="49.583879051138702"/>
    <n v="39.550119897225997"/>
    <n v="23.4051888134065"/>
    <n v="9.6723221578739196"/>
    <n v="300.91981911442798"/>
    <n v="986.19055443822901"/>
    <n v="5.18875532214033"/>
    <n v="13.274952305213199"/>
    <n v="27"/>
    <s v="Autumn"/>
    <x v="0"/>
    <n v="31.488489636758398"/>
    <x v="790"/>
    <s v="Tuesday"/>
    <n v="9"/>
    <n v="2"/>
    <n v="2018"/>
    <s v="Cloudy"/>
    <x v="87"/>
    <n v="0"/>
    <x v="5"/>
  </r>
  <r>
    <n v="171.97709357671701"/>
    <n v="66.851172133602802"/>
    <n v="43.945889138341997"/>
    <n v="47.597504117931997"/>
    <n v="2.2474196588466699"/>
    <n v="115.151970855057"/>
    <n v="6.9617322331223797"/>
    <n v="74.720014041092099"/>
    <n v="4.1439892315423199"/>
    <n v="12.074352997305301"/>
    <n v="1011.73999391492"/>
    <n v="43.620211326079499"/>
    <n v="11.701700753358899"/>
    <n v="318"/>
    <s v="Spring"/>
    <x v="3"/>
    <n v="32.135392984356102"/>
    <x v="791"/>
    <s v="Tuesday"/>
    <n v="4"/>
    <n v="2"/>
    <n v="2022"/>
    <s v="Clear"/>
    <x v="83"/>
    <n v="1"/>
    <x v="1"/>
  </r>
  <r>
    <n v="242.14137820187301"/>
    <n v="214.801638535687"/>
    <n v="90.3805343719212"/>
    <n v="10.871418209649301"/>
    <n v="2.5113023795951501"/>
    <n v="162.52616262715301"/>
    <n v="-4.7684366371685103"/>
    <n v="82.337732060377704"/>
    <n v="7.9728543531218898"/>
    <n v="276.44872996081199"/>
    <n v="1037.22257219937"/>
    <n v="17.0167181126161"/>
    <n v="6.4641487268110698"/>
    <n v="467"/>
    <s v="Autumn"/>
    <x v="0"/>
    <n v="26.476942185675099"/>
    <x v="792"/>
    <s v="Sunday"/>
    <n v="21"/>
    <n v="7"/>
    <n v="2018"/>
    <s v="Snow"/>
    <x v="1"/>
    <n v="1"/>
    <x v="3"/>
  </r>
  <r>
    <n v="116.347221986856"/>
    <n v="33.491953869026702"/>
    <n v="91.202218712612094"/>
    <n v="32.924468785930699"/>
    <n v="4.4272729201512799"/>
    <n v="23.9451850621986"/>
    <n v="30.771426644179598"/>
    <n v="31.718314285661801"/>
    <n v="8.1564155935658498"/>
    <n v="130.519621030698"/>
    <n v="1028.3219896043599"/>
    <n v="23.394461347687201"/>
    <n v="8.5786347271763699"/>
    <n v="125"/>
    <s v="Winter"/>
    <x v="3"/>
    <n v="39.360223852731004"/>
    <x v="793"/>
    <s v="Monday"/>
    <n v="11"/>
    <n v="3"/>
    <n v="2018"/>
    <s v="Snow"/>
    <x v="91"/>
    <n v="0"/>
    <x v="4"/>
  </r>
  <r>
    <n v="150.197299706861"/>
    <n v="273.43956389793902"/>
    <n v="99.085816167928002"/>
    <n v="48.208449734941297"/>
    <n v="0.142370952999163"/>
    <n v="39.132965425320599"/>
    <n v="18.7078616614445"/>
    <n v="31.8653025256245"/>
    <n v="2.8344143739993699"/>
    <n v="74.587646907867693"/>
    <n v="996.70055630736897"/>
    <n v="24.394447003958199"/>
    <n v="4.04263517325822"/>
    <n v="310"/>
    <s v="Summer"/>
    <x v="4"/>
    <n v="49.506303820944701"/>
    <x v="794"/>
    <s v="Thursday"/>
    <n v="2"/>
    <n v="8"/>
    <n v="2016"/>
    <s v="Cloudy"/>
    <x v="65"/>
    <n v="1"/>
    <x v="4"/>
  </r>
  <r>
    <n v="246.22053381494999"/>
    <n v="60.581818085966901"/>
    <n v="75.434929298548894"/>
    <n v="2.4624783715977201"/>
    <n v="3.8064476241373399"/>
    <n v="181.296320950965"/>
    <n v="20.6913128270794"/>
    <n v="99.784804267503503"/>
    <n v="0.42294758402599503"/>
    <n v="241.20197964357399"/>
    <n v="987.24188180024305"/>
    <n v="25.0651649815164"/>
    <n v="1.1363737987763201"/>
    <n v="470"/>
    <s v="Autumn"/>
    <x v="1"/>
    <n v="30.605219167487601"/>
    <x v="795"/>
    <s v="Saturday"/>
    <n v="23"/>
    <n v="1"/>
    <n v="2023"/>
    <s v="Rain"/>
    <x v="44"/>
    <n v="1"/>
    <x v="3"/>
  </r>
  <r>
    <n v="209.86205434960499"/>
    <n v="109.92513115050799"/>
    <n v="53.6693533192404"/>
    <n v="14.2753994002735"/>
    <n v="0.48657507130491501"/>
    <n v="100.736837144595"/>
    <n v="39.907858944433897"/>
    <n v="40.638568552350499"/>
    <n v="9.3102843391955599"/>
    <n v="56.860082331767003"/>
    <n v="1033.4879232114499"/>
    <n v="35.2318096718909"/>
    <n v="15.019639110437"/>
    <n v="18"/>
    <s v="Spring"/>
    <x v="0"/>
    <n v="36.5075511467168"/>
    <x v="796"/>
    <s v="Sunday"/>
    <n v="11"/>
    <n v="1"/>
    <n v="2021"/>
    <s v="Snow"/>
    <x v="37"/>
    <n v="0"/>
    <x v="3"/>
  </r>
  <r>
    <n v="71.583999743377007"/>
    <n v="251.76200616520001"/>
    <n v="59.302766778293503"/>
    <n v="11.684066143142299"/>
    <n v="4.17426524146018"/>
    <n v="107.273220796597"/>
    <n v="4.8149699452322698"/>
    <n v="72.896867791405697"/>
    <n v="5.6555363085360204"/>
    <n v="336.44158442611501"/>
    <n v="991.48911422836295"/>
    <n v="32.127422232590398"/>
    <n v="0.78666515165245898"/>
    <n v="278"/>
    <s v="Winter"/>
    <x v="3"/>
    <n v="36.3138351160406"/>
    <x v="797"/>
    <s v="Wednesday"/>
    <n v="9"/>
    <n v="7"/>
    <n v="2015"/>
    <s v="Rain"/>
    <x v="60"/>
    <n v="0"/>
    <x v="0"/>
  </r>
  <r>
    <n v="188.372979709639"/>
    <n v="252.93888062505701"/>
    <n v="10.871971000606299"/>
    <n v="7.4087018775219997"/>
    <n v="3.3117988221838099"/>
    <n v="146.208593997446"/>
    <n v="-2.47960597985506"/>
    <n v="45.8291311257885"/>
    <n v="9.5836699645010999"/>
    <n v="96.739922856920003"/>
    <n v="1022.16926407719"/>
    <n v="41.2963585569725"/>
    <n v="5.80779422868493"/>
    <n v="173"/>
    <s v="Summer"/>
    <x v="1"/>
    <n v="43.652624170923403"/>
    <x v="798"/>
    <s v="Tuesday"/>
    <n v="19"/>
    <n v="5"/>
    <n v="2018"/>
    <s v="Fog"/>
    <x v="55"/>
    <n v="0"/>
    <x v="1"/>
  </r>
  <r>
    <n v="238.36344402775899"/>
    <n v="276.66210915180301"/>
    <n v="84.823656853674393"/>
    <n v="42.490015216298197"/>
    <n v="4.0536070828652502"/>
    <n v="122.229177218041"/>
    <n v="-4.5903498467888504"/>
    <n v="82.764637310622305"/>
    <n v="6.5835915994613803"/>
    <n v="351.406217589753"/>
    <n v="996.83048318122701"/>
    <n v="39.458590662010799"/>
    <n v="2.0677248180233998"/>
    <n v="190"/>
    <s v="Autumn"/>
    <x v="3"/>
    <n v="41.256509631291202"/>
    <x v="799"/>
    <s v="Thursday"/>
    <n v="16"/>
    <n v="9"/>
    <n v="2019"/>
    <s v="Rain"/>
    <x v="96"/>
    <n v="0"/>
    <x v="3"/>
  </r>
  <r>
    <n v="205.21479425432599"/>
    <n v="137.65606588516701"/>
    <n v="42.503567153045303"/>
    <n v="3.03049682186411"/>
    <n v="2.5304733992961199"/>
    <n v="111.288115322552"/>
    <n v="9.20782703832122"/>
    <n v="76.231373597458997"/>
    <n v="4.1793364317420201"/>
    <n v="69.482049845475601"/>
    <n v="1037.23405944674"/>
    <n v="10.9488094914726"/>
    <n v="12.2135299186212"/>
    <n v="365"/>
    <s v="Spring"/>
    <x v="1"/>
    <n v="28.176465375988801"/>
    <x v="800"/>
    <s v="Wednesday"/>
    <n v="7"/>
    <n v="4"/>
    <n v="2016"/>
    <s v="Cloudy"/>
    <x v="36"/>
    <n v="1"/>
    <x v="3"/>
  </r>
  <r>
    <n v="32.4801436780144"/>
    <n v="260.67373050287301"/>
    <n v="96.065021784426605"/>
    <n v="9.0006073616401192"/>
    <n v="2.4826694649401699"/>
    <n v="135.728440717361"/>
    <n v="1.09301833441798"/>
    <n v="79.346131194797707"/>
    <n v="7.9434808026180104"/>
    <n v="358.235910359944"/>
    <n v="1035.4316539414101"/>
    <n v="45.8398884876216"/>
    <n v="8.9705407076932193"/>
    <n v="173"/>
    <s v="Spring"/>
    <x v="0"/>
    <n v="29.2560134312867"/>
    <x v="801"/>
    <s v="Friday"/>
    <n v="18"/>
    <n v="6"/>
    <n v="2020"/>
    <s v="Rain"/>
    <x v="95"/>
    <n v="0"/>
    <x v="2"/>
  </r>
  <r>
    <n v="108.301752454899"/>
    <n v="202.381881956629"/>
    <n v="44.260394163018901"/>
    <n v="16.037295446566802"/>
    <n v="2.8005476919186401"/>
    <n v="153.72240635285499"/>
    <n v="1.2572336770716099"/>
    <n v="12.5249993570065"/>
    <n v="7.9041578447284602"/>
    <n v="52.362496525682502"/>
    <n v="988.04675372594795"/>
    <n v="45.913987573662403"/>
    <n v="14.9108885017265"/>
    <n v="458"/>
    <s v="Autumn"/>
    <x v="2"/>
    <n v="28.548241495876699"/>
    <x v="802"/>
    <s v="Monday"/>
    <n v="13"/>
    <n v="10"/>
    <n v="2021"/>
    <s v="Snow"/>
    <x v="22"/>
    <n v="1"/>
    <x v="0"/>
  </r>
  <r>
    <n v="127.393821559919"/>
    <n v="109.478383450895"/>
    <n v="42.343675015660097"/>
    <n v="25.949299377549899"/>
    <n v="2.8097918989402202"/>
    <n v="103.915410897486"/>
    <n v="32.398584104143502"/>
    <n v="56.331923122331602"/>
    <n v="1.24316940330698"/>
    <n v="5.55914558187684"/>
    <n v="1010.1053895316099"/>
    <n v="33.1998741852981"/>
    <n v="10.0314005947463"/>
    <n v="172"/>
    <s v="Spring"/>
    <x v="1"/>
    <n v="27.9997912901758"/>
    <x v="803"/>
    <s v="Sunday"/>
    <n v="16"/>
    <n v="6"/>
    <n v="2017"/>
    <s v="Haze"/>
    <x v="8"/>
    <n v="0"/>
    <x v="4"/>
  </r>
  <r>
    <n v="223.79007211743601"/>
    <n v="94.047109048289002"/>
    <n v="47.975345086943499"/>
    <n v="34.858001055279701"/>
    <n v="4.1446839145018197"/>
    <n v="72.395099389094696"/>
    <n v="-8.2310472820827094"/>
    <n v="53.669274586277403"/>
    <n v="8.0255455007535605"/>
    <n v="256.29121837024098"/>
    <n v="1003.38288811414"/>
    <n v="26.365329672387499"/>
    <n v="2.5812572428307199"/>
    <n v="364"/>
    <s v="Autumn"/>
    <x v="3"/>
    <n v="37.669340995394798"/>
    <x v="804"/>
    <s v="Wednesday"/>
    <n v="10"/>
    <n v="2"/>
    <n v="2024"/>
    <s v="Snow"/>
    <x v="23"/>
    <n v="1"/>
    <x v="3"/>
  </r>
  <r>
    <n v="248.59588944060999"/>
    <n v="28.484892984765501"/>
    <n v="71.931938908493606"/>
    <n v="37.349697236013199"/>
    <n v="2.8065859088910101"/>
    <n v="189.14773791730599"/>
    <n v="-9.67233231321622"/>
    <n v="17.217301380126599"/>
    <n v="6.9152721676364104"/>
    <n v="173.20796398123301"/>
    <n v="988.53759440501801"/>
    <n v="49.537193991141599"/>
    <n v="8.70387152047436"/>
    <n v="333"/>
    <s v="Winter"/>
    <x v="2"/>
    <n v="49.752637091935298"/>
    <x v="805"/>
    <s v="Sunday"/>
    <n v="9"/>
    <n v="5"/>
    <n v="2015"/>
    <s v="Haze"/>
    <x v="51"/>
    <n v="1"/>
    <x v="6"/>
  </r>
  <r>
    <n v="151.60994444691599"/>
    <n v="210.35247548763201"/>
    <n v="64.237537624570194"/>
    <n v="9.4547912867220099"/>
    <n v="2.5120585794274799"/>
    <n v="138.99613705910201"/>
    <n v="-8.0876509777282699"/>
    <n v="25.464865562817899"/>
    <n v="0.19025884800944901"/>
    <n v="174.206295448144"/>
    <n v="994.59697498150001"/>
    <n v="28.199372604320899"/>
    <n v="15.334497799798701"/>
    <n v="487"/>
    <s v="Winter"/>
    <x v="0"/>
    <n v="29.978690697900898"/>
    <x v="806"/>
    <s v="Wednesday"/>
    <n v="1"/>
    <n v="11"/>
    <n v="2019"/>
    <s v="Fog"/>
    <x v="48"/>
    <n v="1"/>
    <x v="4"/>
  </r>
  <r>
    <n v="203.87072755769699"/>
    <n v="273.09876692302601"/>
    <n v="22.815032889276701"/>
    <n v="2.40066481776618"/>
    <n v="2.5118583485082899"/>
    <n v="141.58528965004299"/>
    <n v="-0.86968911262207005"/>
    <n v="79.424454813960196"/>
    <n v="6.10425289961817"/>
    <n v="168.53232073265201"/>
    <n v="1040.3602025924299"/>
    <n v="4.6205628437788802"/>
    <n v="10.7874378605673"/>
    <n v="94"/>
    <s v="Winter"/>
    <x v="4"/>
    <n v="25.629955287658401"/>
    <x v="807"/>
    <s v="Tuesday"/>
    <n v="11"/>
    <n v="7"/>
    <n v="2021"/>
    <s v="Clear"/>
    <x v="9"/>
    <n v="0"/>
    <x v="3"/>
  </r>
  <r>
    <n v="17.8401433941495"/>
    <n v="147.606746747713"/>
    <n v="44.262526764595798"/>
    <n v="48.829671675735"/>
    <n v="0.60294098334788704"/>
    <n v="36.143747470741999"/>
    <n v="27.6742151925827"/>
    <n v="69.407989659889495"/>
    <n v="6.9972490596033596"/>
    <n v="180.768802100573"/>
    <n v="1043.17797869318"/>
    <n v="30.722938879674601"/>
    <n v="14.8100302859122"/>
    <n v="178"/>
    <s v="Autumn"/>
    <x v="2"/>
    <n v="38.705322688299702"/>
    <x v="808"/>
    <s v="Friday"/>
    <n v="21"/>
    <n v="2"/>
    <n v="2024"/>
    <s v="Cloudy"/>
    <x v="7"/>
    <n v="0"/>
    <x v="5"/>
  </r>
  <r>
    <n v="208.14259307410899"/>
    <n v="112.575477743432"/>
    <n v="46.254559909277702"/>
    <n v="19.902392207840901"/>
    <n v="2.97934772039094"/>
    <n v="150.41942736458199"/>
    <n v="-2.1636069785049998"/>
    <n v="71.336640682227795"/>
    <n v="8.0251194643885597"/>
    <n v="72.183838137308797"/>
    <n v="1001.8087332811"/>
    <n v="31.493994685825999"/>
    <n v="8.8634153196103291"/>
    <n v="385"/>
    <s v="Autumn"/>
    <x v="1"/>
    <n v="29.015929559188798"/>
    <x v="809"/>
    <s v="Friday"/>
    <n v="11"/>
    <n v="8"/>
    <n v="2023"/>
    <s v="Cloudy"/>
    <x v="72"/>
    <n v="1"/>
    <x v="3"/>
  </r>
  <r>
    <n v="108.009195898229"/>
    <n v="237.267516666734"/>
    <n v="37.9201310925474"/>
    <n v="20.8804335008256"/>
    <n v="3.8014568866215099"/>
    <n v="136.38519843016101"/>
    <n v="25.794167716240899"/>
    <n v="14.927359802652701"/>
    <n v="8.0324206015163604"/>
    <n v="33.669592575356603"/>
    <n v="983.44112932251301"/>
    <n v="14.6756928796633"/>
    <n v="4.6843911013988997"/>
    <n v="181"/>
    <s v="Summer"/>
    <x v="2"/>
    <n v="43.574653813079401"/>
    <x v="810"/>
    <s v="Thursday"/>
    <n v="14"/>
    <n v="11"/>
    <n v="2024"/>
    <s v="Clear"/>
    <x v="71"/>
    <n v="0"/>
    <x v="0"/>
  </r>
  <r>
    <n v="54.7855756017887"/>
    <n v="52.708414888636"/>
    <n v="52.860886923968202"/>
    <n v="21.0044070241367"/>
    <n v="0.63691624026914295"/>
    <n v="30.173536529114099"/>
    <n v="0.65393362539563904"/>
    <n v="25.8979756892662"/>
    <n v="2.9628976340358202"/>
    <n v="210.634831232159"/>
    <n v="1009.8683934990499"/>
    <n v="24.494244261058899"/>
    <n v="7.2531956024189199"/>
    <n v="17"/>
    <s v="Spring"/>
    <x v="3"/>
    <n v="24.131679443801701"/>
    <x v="811"/>
    <s v="Tuesday"/>
    <n v="9"/>
    <n v="11"/>
    <n v="2022"/>
    <s v="Snow"/>
    <x v="36"/>
    <n v="0"/>
    <x v="2"/>
  </r>
  <r>
    <n v="224.27291533711301"/>
    <n v="191.984789206838"/>
    <n v="92.930558216345901"/>
    <n v="24.4904217008629"/>
    <n v="4.2813412499301"/>
    <n v="94.673000410628006"/>
    <n v="21.437866417741201"/>
    <n v="10.1948918259801"/>
    <n v="9.0808234570593793"/>
    <n v="326.98330087586697"/>
    <n v="999.20890858038399"/>
    <n v="45.131514563846302"/>
    <n v="11.005133174527099"/>
    <n v="99"/>
    <s v="Winter"/>
    <x v="4"/>
    <n v="31.0406266067471"/>
    <x v="812"/>
    <s v="Monday"/>
    <n v="11"/>
    <n v="10"/>
    <n v="2015"/>
    <s v="Haze"/>
    <x v="10"/>
    <n v="0"/>
    <x v="3"/>
  </r>
  <r>
    <n v="44.2112257335924"/>
    <n v="94.226919933257093"/>
    <n v="89.009221719719093"/>
    <n v="8.0459946400893294"/>
    <n v="1.9033751978576401"/>
    <n v="111.610051547312"/>
    <n v="-3.6955064502557802"/>
    <n v="88.174334796456705"/>
    <n v="8.4995139339396104"/>
    <n v="233.186735799774"/>
    <n v="1049.15684633448"/>
    <n v="26.340889602859701"/>
    <n v="16.558403592840602"/>
    <n v="2"/>
    <s v="Autumn"/>
    <x v="0"/>
    <n v="30.4111691691323"/>
    <x v="813"/>
    <s v="Sunday"/>
    <n v="21"/>
    <n v="12"/>
    <n v="2017"/>
    <s v="Snow"/>
    <x v="65"/>
    <n v="0"/>
    <x v="2"/>
  </r>
  <r>
    <n v="242.782363160404"/>
    <n v="147.57693933942201"/>
    <n v="37.720652594578098"/>
    <n v="41.7649744350148"/>
    <n v="2.3754278387005101"/>
    <n v="145.315406758547"/>
    <n v="37.258516344949399"/>
    <n v="62.070749175339301"/>
    <n v="1.9490833574131701"/>
    <n v="14.9531068346914"/>
    <n v="1029.4535052271401"/>
    <n v="28.1285769541315"/>
    <n v="16.051961890992398"/>
    <n v="142"/>
    <s v="Autumn"/>
    <x v="0"/>
    <n v="22.994827908035699"/>
    <x v="814"/>
    <s v="Saturday"/>
    <n v="0"/>
    <n v="2"/>
    <n v="2019"/>
    <s v="Snow"/>
    <x v="96"/>
    <n v="0"/>
    <x v="3"/>
  </r>
  <r>
    <n v="13.5241807826458"/>
    <n v="76.989639942963507"/>
    <n v="33.988805783747303"/>
    <n v="12.254370597106099"/>
    <n v="3.1876685383981398"/>
    <n v="71.868753880841396"/>
    <n v="3.6251755606818499"/>
    <n v="26.109335292833599"/>
    <n v="9.0487753970576694"/>
    <n v="289.10054304399699"/>
    <n v="1043.14833154192"/>
    <n v="40.498809007257499"/>
    <n v="11.754852433352299"/>
    <n v="350"/>
    <s v="Winter"/>
    <x v="1"/>
    <n v="27.2513517870131"/>
    <x v="815"/>
    <s v="Tuesday"/>
    <n v="18"/>
    <n v="12"/>
    <n v="2020"/>
    <s v="Clear"/>
    <x v="31"/>
    <n v="1"/>
    <x v="5"/>
  </r>
  <r>
    <n v="42.499260020418497"/>
    <n v="220.19380032415299"/>
    <n v="24.263620141853"/>
    <n v="43.7685602123777"/>
    <n v="1.9798971044412901"/>
    <n v="185.91618166575299"/>
    <n v="10.970464942687901"/>
    <n v="54.483828212197999"/>
    <n v="1.6330691830812301"/>
    <n v="268.77952491100399"/>
    <n v="1014.8602023506201"/>
    <n v="39.7695233647366"/>
    <n v="16.5739106516147"/>
    <n v="368"/>
    <s v="Summer"/>
    <x v="1"/>
    <n v="23.832344110939498"/>
    <x v="816"/>
    <s v="Thursday"/>
    <n v="4"/>
    <n v="11"/>
    <n v="2015"/>
    <s v="Fog"/>
    <x v="41"/>
    <n v="1"/>
    <x v="2"/>
  </r>
  <r>
    <n v="109.832708372166"/>
    <n v="149.448476740221"/>
    <n v="63.173454313185097"/>
    <n v="42.587200321302298"/>
    <n v="0.31650891521215802"/>
    <n v="134.778227658849"/>
    <n v="26.065056740077399"/>
    <n v="12.0955968997011"/>
    <n v="6.5558760003160099"/>
    <n v="145.00113089178899"/>
    <n v="1043.86466247203"/>
    <n v="7.5730748009837798"/>
    <n v="5.3837566355553097"/>
    <n v="172"/>
    <s v="Autumn"/>
    <x v="4"/>
    <n v="31.3430940204906"/>
    <x v="817"/>
    <s v="Sunday"/>
    <n v="15"/>
    <n v="12"/>
    <n v="2020"/>
    <s v="Fog"/>
    <x v="54"/>
    <n v="0"/>
    <x v="0"/>
  </r>
  <r>
    <n v="105.166700992354"/>
    <n v="23.917460992046198"/>
    <n v="82.787944162619098"/>
    <n v="8.7863067084801703"/>
    <n v="2.24264298733135"/>
    <n v="167.897407483975"/>
    <n v="-8.8575618119766997"/>
    <n v="33.006701893592599"/>
    <n v="6.4982110343018196"/>
    <n v="179.20840842390999"/>
    <n v="1012.7769612613801"/>
    <n v="12.6862913082168"/>
    <n v="14.1973109263516"/>
    <n v="178"/>
    <s v="Spring"/>
    <x v="2"/>
    <n v="25.3348003877507"/>
    <x v="818"/>
    <s v="Sunday"/>
    <n v="11"/>
    <n v="11"/>
    <n v="2018"/>
    <s v="Clear"/>
    <x v="56"/>
    <n v="0"/>
    <x v="0"/>
  </r>
  <r>
    <n v="74.072052951571806"/>
    <n v="245.09880570702799"/>
    <n v="47.364548801194402"/>
    <n v="1.7332544127118701"/>
    <n v="2.0436754991876702"/>
    <n v="83.622463728609503"/>
    <n v="29.8478105818504"/>
    <n v="51.772546799855498"/>
    <n v="9.0671840066056699"/>
    <n v="313.03063383219302"/>
    <n v="1007.38035208192"/>
    <n v="30.825787540085798"/>
    <n v="15.749508435923"/>
    <n v="179"/>
    <s v="Winter"/>
    <x v="0"/>
    <n v="39.7918148027304"/>
    <x v="819"/>
    <s v="Wednesday"/>
    <n v="10"/>
    <n v="4"/>
    <n v="2015"/>
    <s v="Snow"/>
    <x v="2"/>
    <n v="0"/>
    <x v="0"/>
  </r>
  <r>
    <n v="233.724751565795"/>
    <n v="208.904890969587"/>
    <n v="56.898652780499297"/>
    <n v="44.203925480643001"/>
    <n v="0.233688738599028"/>
    <n v="87.507138402103607"/>
    <n v="18.5823093157789"/>
    <n v="91.256664741680595"/>
    <n v="7.0289589270986896"/>
    <n v="144.463877942241"/>
    <n v="1004.33539830875"/>
    <n v="27.3477575055385"/>
    <n v="18.718475365778801"/>
    <n v="430"/>
    <s v="Summer"/>
    <x v="4"/>
    <n v="29.6710762815372"/>
    <x v="820"/>
    <s v="Friday"/>
    <n v="16"/>
    <n v="3"/>
    <n v="2018"/>
    <s v="Fog"/>
    <x v="25"/>
    <n v="1"/>
    <x v="3"/>
  </r>
  <r>
    <n v="207.59195761978901"/>
    <n v="296.63965205355498"/>
    <n v="18.6622171636626"/>
    <n v="1.2099283085722199"/>
    <n v="1.0343032932581799"/>
    <n v="47.511775381628503"/>
    <n v="13.9490658414766"/>
    <n v="49.434777050065698"/>
    <n v="7.0881441026104497"/>
    <n v="249.083466072042"/>
    <n v="982.87482353495204"/>
    <n v="15.346763091829301"/>
    <n v="19.0320120651465"/>
    <n v="3"/>
    <s v="Autumn"/>
    <x v="1"/>
    <n v="49.2583105583902"/>
    <x v="821"/>
    <s v="Tuesday"/>
    <n v="13"/>
    <n v="8"/>
    <n v="2017"/>
    <s v="Cloudy"/>
    <x v="22"/>
    <n v="0"/>
    <x v="3"/>
  </r>
  <r>
    <n v="231.267417801742"/>
    <n v="102.551317362156"/>
    <n v="8.6159727103488706"/>
    <n v="5.7364991103965197"/>
    <n v="3.01763244385667"/>
    <n v="75.600628766789498"/>
    <n v="17.6852792000359"/>
    <n v="69.003261929756206"/>
    <n v="0.85460835688981196"/>
    <n v="113.34641714302801"/>
    <n v="1047.1184501576599"/>
    <n v="32.439572395995199"/>
    <n v="4.5104426773215698"/>
    <n v="376"/>
    <s v="Winter"/>
    <x v="4"/>
    <n v="40.398848681310803"/>
    <x v="822"/>
    <s v="Wednesday"/>
    <n v="1"/>
    <n v="9"/>
    <n v="2020"/>
    <s v="Snow"/>
    <x v="10"/>
    <n v="1"/>
    <x v="3"/>
  </r>
  <r>
    <n v="208.15685727513801"/>
    <n v="68.212870645511003"/>
    <n v="64.284366155151702"/>
    <n v="3.0078844786309702"/>
    <n v="4.6106050935914196"/>
    <n v="145.15342013000799"/>
    <n v="34.756841211720101"/>
    <n v="57.923384876475502"/>
    <n v="6.5845070222437201"/>
    <n v="115.640370432477"/>
    <n v="1021.29254076319"/>
    <n v="32.517069611730903"/>
    <n v="19.4723444210236"/>
    <n v="487"/>
    <s v="Autumn"/>
    <x v="1"/>
    <n v="33.186817376153698"/>
    <x v="823"/>
    <s v="Monday"/>
    <n v="20"/>
    <n v="3"/>
    <n v="2017"/>
    <s v="Fog"/>
    <x v="38"/>
    <n v="1"/>
    <x v="3"/>
  </r>
  <r>
    <n v="178.31495509182"/>
    <n v="71.247304791865105"/>
    <n v="73.844122544690094"/>
    <n v="32.444875501826097"/>
    <n v="1.79801736153021"/>
    <n v="106.444755772272"/>
    <n v="39.011028665249199"/>
    <n v="11.885534257204"/>
    <n v="4.90264203793551"/>
    <n v="32.096029731036502"/>
    <n v="1035.9976337929299"/>
    <n v="28.340155525734801"/>
    <n v="2.5301969357182901"/>
    <n v="162"/>
    <s v="Winter"/>
    <x v="4"/>
    <n v="22.0290038617755"/>
    <x v="824"/>
    <s v="Monday"/>
    <n v="8"/>
    <n v="12"/>
    <n v="2022"/>
    <s v="Rain"/>
    <x v="53"/>
    <n v="0"/>
    <x v="1"/>
  </r>
  <r>
    <n v="115.72872219935201"/>
    <n v="187.64163528880599"/>
    <n v="99.168559599282901"/>
    <n v="17.947152828501999"/>
    <n v="2.7080311028232402"/>
    <n v="35.722216879950601"/>
    <n v="-5.8420478827561197"/>
    <n v="94.462183795303901"/>
    <n v="0.393741314812599"/>
    <n v="308.89547477866"/>
    <n v="1005.61780458332"/>
    <n v="28.537115513082099"/>
    <n v="6.0489785492340502"/>
    <n v="119"/>
    <s v="Winter"/>
    <x v="2"/>
    <n v="31.782640436807799"/>
    <x v="825"/>
    <s v="Thursday"/>
    <n v="1"/>
    <n v="2"/>
    <n v="2024"/>
    <s v="Fog"/>
    <x v="77"/>
    <n v="0"/>
    <x v="4"/>
  </r>
  <r>
    <n v="149.43139875198699"/>
    <n v="104.881333292677"/>
    <n v="30.486189565244999"/>
    <n v="22.716816095476801"/>
    <n v="0.38945406648572201"/>
    <n v="12.8673122877754"/>
    <n v="31.447775845144399"/>
    <n v="79.031392525875702"/>
    <n v="6.4853240998671202"/>
    <n v="343.27346788109298"/>
    <n v="1006.0549718068"/>
    <n v="46.391420032061497"/>
    <n v="5.4352047929130602"/>
    <n v="74"/>
    <s v="Spring"/>
    <x v="1"/>
    <n v="33.761309420956998"/>
    <x v="826"/>
    <s v="Monday"/>
    <n v="12"/>
    <n v="8"/>
    <n v="2024"/>
    <s v="Fog"/>
    <x v="85"/>
    <n v="0"/>
    <x v="4"/>
  </r>
  <r>
    <n v="26.263071906833101"/>
    <n v="295.20764019044299"/>
    <n v="17.172716242408701"/>
    <n v="9.2237223970045701"/>
    <n v="1.8023969546913701"/>
    <n v="57.224400245156303"/>
    <n v="10.2741895485357"/>
    <n v="16.840867420703201"/>
    <n v="0.60946283834641801"/>
    <n v="180.93863017773"/>
    <n v="1008.90572933309"/>
    <n v="2.39906314932005"/>
    <n v="15.8851606870012"/>
    <n v="465"/>
    <s v="Autumn"/>
    <x v="2"/>
    <n v="24.957914195800601"/>
    <x v="827"/>
    <s v="Monday"/>
    <n v="14"/>
    <n v="11"/>
    <n v="2020"/>
    <s v="Rain"/>
    <x v="79"/>
    <n v="1"/>
    <x v="2"/>
  </r>
  <r>
    <n v="116.256905224458"/>
    <n v="268.87270658034998"/>
    <n v="98.330725234939706"/>
    <n v="7.8942762274299501"/>
    <n v="3.8427509329699601"/>
    <n v="175.89493343364401"/>
    <n v="22.378418501098398"/>
    <n v="86.919526591722502"/>
    <n v="0.68417714828635601"/>
    <n v="299.13022399176799"/>
    <n v="1014.61361829739"/>
    <n v="7.1247226159840604"/>
    <n v="16.9708352558523"/>
    <n v="300"/>
    <s v="Autumn"/>
    <x v="0"/>
    <n v="23.580456596483899"/>
    <x v="828"/>
    <s v="Friday"/>
    <n v="14"/>
    <n v="7"/>
    <n v="2024"/>
    <s v="Fog"/>
    <x v="12"/>
    <n v="0"/>
    <x v="4"/>
  </r>
  <r>
    <n v="172.64280532639901"/>
    <n v="114.877077984108"/>
    <n v="55.252373792228902"/>
    <n v="2.9548133415992499"/>
    <n v="2.0753147702882799"/>
    <n v="186.90345539769299"/>
    <n v="-4.3493268253531596"/>
    <n v="23.504522199955701"/>
    <n v="3.5212446022306798"/>
    <n v="236.428251402527"/>
    <n v="1033.43765909783"/>
    <n v="39.628730561187602"/>
    <n v="10.635344906564599"/>
    <n v="26"/>
    <s v="Winter"/>
    <x v="3"/>
    <n v="26.664744698250001"/>
    <x v="829"/>
    <s v="Friday"/>
    <n v="11"/>
    <n v="6"/>
    <n v="2021"/>
    <s v="Fog"/>
    <x v="77"/>
    <n v="0"/>
    <x v="1"/>
  </r>
  <r>
    <n v="136.18040738521799"/>
    <n v="290.14268986953198"/>
    <n v="11.7732717471521"/>
    <n v="46.2353864288335"/>
    <n v="1.1618622192899899"/>
    <n v="67.243676434784405"/>
    <n v="-8.5590570817927496"/>
    <n v="96.743652537632002"/>
    <n v="8.1572096723279106"/>
    <n v="125.69728115223199"/>
    <n v="1045.0502715233499"/>
    <n v="36.947936775138601"/>
    <n v="19.2049832661056"/>
    <n v="162"/>
    <s v="Summer"/>
    <x v="1"/>
    <n v="43.3509688602444"/>
    <x v="830"/>
    <s v="Tuesday"/>
    <n v="19"/>
    <n v="7"/>
    <n v="2022"/>
    <s v="Rain"/>
    <x v="26"/>
    <n v="0"/>
    <x v="4"/>
  </r>
  <r>
    <n v="198.74857091262101"/>
    <n v="25.677740370879601"/>
    <n v="62.268708811070603"/>
    <n v="26.781224929259999"/>
    <n v="2.5626158370794498"/>
    <n v="99.702367334316506"/>
    <n v="39.869081993892003"/>
    <n v="51.7374425498286"/>
    <n v="8.1585252541764497"/>
    <n v="96.960343269775606"/>
    <n v="1021.31874834891"/>
    <n v="29.948289115781101"/>
    <n v="11.2651018901452"/>
    <n v="318"/>
    <s v="Summer"/>
    <x v="1"/>
    <n v="24.613649964324399"/>
    <x v="831"/>
    <s v="Friday"/>
    <n v="14"/>
    <n v="4"/>
    <n v="2023"/>
    <s v="Haze"/>
    <x v="33"/>
    <n v="1"/>
    <x v="1"/>
  </r>
  <r>
    <n v="60.801438574436403"/>
    <n v="57.359857416971103"/>
    <n v="60.611766082187998"/>
    <n v="18.130760611423501"/>
    <n v="1.0340509607166599"/>
    <n v="185.10879871710301"/>
    <n v="16.7965684719892"/>
    <n v="22.914158642540102"/>
    <n v="8.0725342574991394"/>
    <n v="101.15458652316001"/>
    <n v="1033.5273951757099"/>
    <n v="49.494350686973803"/>
    <n v="2.2339545122070299"/>
    <n v="251"/>
    <s v="Spring"/>
    <x v="2"/>
    <n v="49.977737722236398"/>
    <x v="832"/>
    <s v="Saturday"/>
    <n v="2"/>
    <n v="8"/>
    <n v="2020"/>
    <s v="Rain"/>
    <x v="21"/>
    <n v="0"/>
    <x v="2"/>
  </r>
  <r>
    <n v="209.7236571233"/>
    <n v="158.15880264474899"/>
    <n v="24.048235072604001"/>
    <n v="46.756780480281797"/>
    <n v="2.0763152558029598"/>
    <n v="183.70357517367501"/>
    <n v="2.8590879389706001"/>
    <n v="28.580381436453902"/>
    <n v="5.3325539109696498"/>
    <n v="25.871644092659398"/>
    <n v="996.32528779208599"/>
    <n v="27.535876742945799"/>
    <n v="6.7168551662029596"/>
    <n v="161"/>
    <s v="Summer"/>
    <x v="3"/>
    <n v="35.526668379511001"/>
    <x v="833"/>
    <s v="Thursday"/>
    <n v="14"/>
    <n v="12"/>
    <n v="2021"/>
    <s v="Fog"/>
    <x v="47"/>
    <n v="0"/>
    <x v="3"/>
  </r>
  <r>
    <n v="238.55673624314599"/>
    <n v="215.53491392894799"/>
    <n v="12.0852227294904"/>
    <n v="24.219755518453301"/>
    <n v="0.34355863160060501"/>
    <n v="71.324998241413894"/>
    <n v="31.668179465375601"/>
    <n v="83.799528668678306"/>
    <n v="3.2706260540408598"/>
    <n v="15.5141364527018"/>
    <n v="987.08465621754101"/>
    <n v="8.0435528834648604"/>
    <n v="9.9632977529558602"/>
    <n v="335"/>
    <s v="Winter"/>
    <x v="2"/>
    <n v="40.176050106389397"/>
    <x v="834"/>
    <s v="Friday"/>
    <n v="0"/>
    <n v="12"/>
    <n v="2020"/>
    <s v="Haze"/>
    <x v="76"/>
    <n v="1"/>
    <x v="3"/>
  </r>
  <r>
    <n v="222.63767970141001"/>
    <n v="181.42684276403"/>
    <n v="64.034125387036696"/>
    <n v="26.263853083734102"/>
    <n v="4.1106450327052402"/>
    <n v="19.540906895675999"/>
    <n v="29.182474903943799"/>
    <n v="43.397920316164203"/>
    <n v="7.4337699827277701"/>
    <n v="40.552522705718701"/>
    <n v="1008.06835525886"/>
    <n v="23.5394012541921"/>
    <n v="2.17422311696071"/>
    <n v="227"/>
    <s v="Spring"/>
    <x v="3"/>
    <n v="26.9035740695019"/>
    <x v="835"/>
    <s v="Thursday"/>
    <n v="19"/>
    <n v="11"/>
    <n v="2018"/>
    <s v="Cloudy"/>
    <x v="22"/>
    <n v="0"/>
    <x v="3"/>
  </r>
  <r>
    <n v="89.494586490141899"/>
    <n v="218.02031201555701"/>
    <n v="36.390292915536598"/>
    <n v="28.070851384990199"/>
    <n v="0.13473101044782801"/>
    <n v="124.44494701681"/>
    <n v="21.193665962176699"/>
    <n v="15.4464275341963"/>
    <n v="9.4013747754681898"/>
    <n v="285.11691371686402"/>
    <n v="1049.9026420898999"/>
    <n v="6.7630506748026704"/>
    <n v="7.3333414999191904"/>
    <n v="418"/>
    <s v="Autumn"/>
    <x v="4"/>
    <n v="27.8722168122809"/>
    <x v="836"/>
    <s v="Tuesday"/>
    <n v="18"/>
    <n v="11"/>
    <n v="2022"/>
    <s v="Rain"/>
    <x v="3"/>
    <n v="1"/>
    <x v="0"/>
  </r>
  <r>
    <n v="12.1840140939129"/>
    <n v="289.91275212930498"/>
    <n v="81.118139685838599"/>
    <n v="20.994261702144598"/>
    <n v="0.29065012380465799"/>
    <n v="51.587935951527697"/>
    <n v="10.7868227672905"/>
    <n v="84.561832020665506"/>
    <n v="8.5667779736810505"/>
    <n v="72.180053607326002"/>
    <n v="989.20592073593104"/>
    <n v="21.248576364235099"/>
    <n v="8.4935103981968396"/>
    <n v="72"/>
    <s v="Spring"/>
    <x v="3"/>
    <n v="44.814557317313003"/>
    <x v="837"/>
    <s v="Sunday"/>
    <n v="2"/>
    <n v="4"/>
    <n v="2016"/>
    <s v="Cloudy"/>
    <x v="80"/>
    <n v="0"/>
    <x v="5"/>
  </r>
  <r>
    <n v="170.389658880691"/>
    <n v="267.60800023268399"/>
    <n v="20.586253762577201"/>
    <n v="46.754405580229196"/>
    <n v="2.29379684515746"/>
    <n v="125.335762785767"/>
    <n v="-1.01598070839038"/>
    <n v="31.469414466519101"/>
    <n v="3.8409905892209699"/>
    <n v="77.912469955644596"/>
    <n v="997.52955817833197"/>
    <n v="38.171222231852397"/>
    <n v="8.6514897687249501"/>
    <n v="23"/>
    <s v="Autumn"/>
    <x v="0"/>
    <n v="23.5807716292191"/>
    <x v="838"/>
    <s v="Monday"/>
    <n v="7"/>
    <n v="2"/>
    <n v="2020"/>
    <s v="Haze"/>
    <x v="54"/>
    <n v="0"/>
    <x v="1"/>
  </r>
  <r>
    <n v="181.216381611207"/>
    <n v="28.402095221643801"/>
    <n v="72.510337793444506"/>
    <n v="41.722540321951499"/>
    <n v="2.2451039500962602"/>
    <n v="98.337387624186107"/>
    <n v="13.591556460397999"/>
    <n v="44.050673099094801"/>
    <n v="6.5853369561487503"/>
    <n v="249.115277907577"/>
    <n v="986.82502663655498"/>
    <n v="10.5546111394842"/>
    <n v="4.4155990848302702"/>
    <n v="187"/>
    <s v="Autumn"/>
    <x v="4"/>
    <n v="37.971027071024999"/>
    <x v="839"/>
    <s v="Thursday"/>
    <n v="9"/>
    <n v="4"/>
    <n v="2017"/>
    <s v="Cloudy"/>
    <x v="29"/>
    <n v="0"/>
    <x v="1"/>
  </r>
  <r>
    <n v="133.116494127381"/>
    <n v="28.286615040159301"/>
    <n v="67.178383959493104"/>
    <n v="2.9604329887865601"/>
    <n v="2.5015226273939799"/>
    <n v="61.3930078227243"/>
    <n v="31.346398875566901"/>
    <n v="26.587759952012"/>
    <n v="9.3136264906922293"/>
    <n v="249.645830962914"/>
    <n v="1027.59266614325"/>
    <n v="12.8256700984033"/>
    <n v="12.440411282670199"/>
    <n v="127"/>
    <s v="Winter"/>
    <x v="0"/>
    <n v="30.891332733743202"/>
    <x v="840"/>
    <s v="Monday"/>
    <n v="17"/>
    <n v="8"/>
    <n v="2023"/>
    <s v="Cloudy"/>
    <x v="90"/>
    <n v="0"/>
    <x v="4"/>
  </r>
  <r>
    <n v="107.282115341522"/>
    <n v="226.57971814087699"/>
    <n v="78.950398099629595"/>
    <n v="12.760707214461601"/>
    <n v="4.6064866938829097"/>
    <n v="146.40033136359301"/>
    <n v="4.9145133850348097"/>
    <n v="43.882535330102598"/>
    <n v="4.47370368864219E-3"/>
    <n v="270.95828834193702"/>
    <n v="1014.249152211"/>
    <n v="19.6993696467562"/>
    <n v="2.52113955476021"/>
    <n v="74"/>
    <s v="Winter"/>
    <x v="4"/>
    <n v="45.565754478865898"/>
    <x v="841"/>
    <s v="Friday"/>
    <n v="4"/>
    <n v="1"/>
    <n v="2015"/>
    <s v="Fog"/>
    <x v="87"/>
    <n v="0"/>
    <x v="0"/>
  </r>
  <r>
    <n v="73.791392428012799"/>
    <n v="201.420538106685"/>
    <n v="22.161809576541899"/>
    <n v="42.770699190067397"/>
    <n v="1.0507588113581601"/>
    <n v="95.753784630430502"/>
    <n v="32.7355639782106"/>
    <n v="54.592319361550203"/>
    <n v="4.6202861068144596"/>
    <n v="307.56992136779002"/>
    <n v="987.992191185671"/>
    <n v="38.7576337053586"/>
    <n v="7.3519711666849501"/>
    <n v="65"/>
    <s v="Spring"/>
    <x v="4"/>
    <n v="39.1112403295121"/>
    <x v="842"/>
    <s v="Wednesday"/>
    <n v="20"/>
    <n v="8"/>
    <n v="2022"/>
    <s v="Rain"/>
    <x v="93"/>
    <n v="0"/>
    <x v="0"/>
  </r>
  <r>
    <n v="181.303925500091"/>
    <n v="197.875111879819"/>
    <n v="67.109543089583198"/>
    <n v="47.453379354574501"/>
    <n v="1.9819616609742201"/>
    <n v="33.694014645876798"/>
    <n v="27.746147440810201"/>
    <n v="23.339560592173299"/>
    <n v="4.4059741450587104"/>
    <n v="150.838330418315"/>
    <n v="996.90967422706399"/>
    <n v="33.356140243429003"/>
    <n v="9.5145721625256794"/>
    <n v="223"/>
    <s v="Winter"/>
    <x v="0"/>
    <n v="32.911601947213299"/>
    <x v="843"/>
    <s v="Saturday"/>
    <n v="1"/>
    <n v="7"/>
    <n v="2023"/>
    <s v="Cloudy"/>
    <x v="5"/>
    <n v="0"/>
    <x v="1"/>
  </r>
  <r>
    <n v="192.41311559610401"/>
    <n v="176.14849949731601"/>
    <n v="56.541588718640803"/>
    <n v="44.519638034107402"/>
    <n v="0.44958739770973799"/>
    <n v="39.186730038766299"/>
    <n v="39.117126253391298"/>
    <n v="70.294631214702704"/>
    <n v="3.2345654037344098"/>
    <n v="71.090890500514504"/>
    <n v="1000.9360172055"/>
    <n v="43.993884101859699"/>
    <n v="12.134790563793301"/>
    <n v="354"/>
    <s v="Spring"/>
    <x v="3"/>
    <n v="44.442853456973303"/>
    <x v="844"/>
    <s v="Friday"/>
    <n v="0"/>
    <n v="3"/>
    <n v="2019"/>
    <s v="Snow"/>
    <x v="47"/>
    <n v="1"/>
    <x v="1"/>
  </r>
  <r>
    <n v="201.14157162249899"/>
    <n v="65.137694702473894"/>
    <n v="22.811286758513202"/>
    <n v="33.491772866975097"/>
    <n v="2.8097856854316401"/>
    <n v="164.171319222112"/>
    <n v="27.866553695131099"/>
    <n v="56.149734446794099"/>
    <n v="7.7733337919230303"/>
    <n v="57.041781761044298"/>
    <n v="1035.0674891610799"/>
    <n v="1.03046015001733"/>
    <n v="9.6429911261982699"/>
    <n v="296"/>
    <s v="Spring"/>
    <x v="1"/>
    <n v="34.6243024885393"/>
    <x v="845"/>
    <s v="Sunday"/>
    <n v="3"/>
    <n v="4"/>
    <n v="2019"/>
    <s v="Haze"/>
    <x v="72"/>
    <n v="0"/>
    <x v="1"/>
  </r>
  <r>
    <n v="109.767376372895"/>
    <n v="296.25544043297901"/>
    <n v="23.671257536752599"/>
    <n v="32.4707900932383"/>
    <n v="4.48968158308488"/>
    <n v="39.909425542935701"/>
    <n v="3.7439791891959899"/>
    <n v="89.615345863362606"/>
    <n v="1.3173831397920099"/>
    <n v="302.60294328881002"/>
    <n v="995.67805821013405"/>
    <n v="15.307488482288001"/>
    <n v="11.3595777810994"/>
    <n v="213"/>
    <s v="Autumn"/>
    <x v="0"/>
    <n v="30.9396786569014"/>
    <x v="846"/>
    <s v="Sunday"/>
    <n v="10"/>
    <n v="3"/>
    <n v="2015"/>
    <s v="Cloudy"/>
    <x v="4"/>
    <n v="0"/>
    <x v="0"/>
  </r>
  <r>
    <n v="75.674744039755694"/>
    <n v="168.63350304562201"/>
    <n v="96.212966259138895"/>
    <n v="35.392114651590099"/>
    <n v="0.489946429413185"/>
    <n v="61.309498652860903"/>
    <n v="19.513236285308601"/>
    <n v="47.565804444784398"/>
    <n v="5.4665492818530499"/>
    <n v="221.884354902524"/>
    <n v="1036.88024803045"/>
    <n v="12.0190609297674"/>
    <n v="12.367268428314601"/>
    <n v="295"/>
    <s v="Winter"/>
    <x v="4"/>
    <n v="46.536122816820303"/>
    <x v="847"/>
    <s v="Thursday"/>
    <n v="2"/>
    <n v="9"/>
    <n v="2018"/>
    <s v="Fog"/>
    <x v="54"/>
    <n v="0"/>
    <x v="0"/>
  </r>
  <r>
    <n v="196.252024212024"/>
    <n v="220.51781640500201"/>
    <n v="81.003857394118398"/>
    <n v="47.556398028562697"/>
    <n v="3.9824545499011199"/>
    <n v="111.269259313682"/>
    <n v="3.2411376062828299"/>
    <n v="24.6383753252865"/>
    <n v="3.3097044003976501"/>
    <n v="39.872821015498701"/>
    <n v="980.38578548601095"/>
    <n v="10.4639808829295"/>
    <n v="14.1296227373962"/>
    <n v="53"/>
    <s v="Winter"/>
    <x v="1"/>
    <n v="43.600960851333802"/>
    <x v="848"/>
    <s v="Thursday"/>
    <n v="21"/>
    <n v="6"/>
    <n v="2021"/>
    <s v="Clear"/>
    <x v="10"/>
    <n v="0"/>
    <x v="1"/>
  </r>
  <r>
    <n v="44.371736580742997"/>
    <n v="86.643244911627306"/>
    <n v="8.2798095145326496"/>
    <n v="28.7304923672238"/>
    <n v="3.3400230483644302"/>
    <n v="149.14401135646699"/>
    <n v="14.5237231477475"/>
    <n v="24.816270618889899"/>
    <n v="9.3263491087775794"/>
    <n v="123.720587088565"/>
    <n v="1025.0220380712899"/>
    <n v="12.2726898902784"/>
    <n v="2.4523309998088099"/>
    <n v="421"/>
    <s v="Spring"/>
    <x v="4"/>
    <n v="40.477079568506603"/>
    <x v="849"/>
    <s v="Saturday"/>
    <n v="4"/>
    <n v="7"/>
    <n v="2024"/>
    <s v="Rain"/>
    <x v="1"/>
    <n v="1"/>
    <x v="2"/>
  </r>
  <r>
    <n v="63.551761603668197"/>
    <n v="227.33517005900799"/>
    <n v="91.920391039383404"/>
    <n v="22.098982778363499"/>
    <n v="0.54290137260686999"/>
    <n v="94.822867524518898"/>
    <n v="17.868601980732201"/>
    <n v="20.694693627507299"/>
    <n v="7.3304469965210801"/>
    <n v="175.47544544673099"/>
    <n v="1011.61076551696"/>
    <n v="5.77725421902917"/>
    <n v="7.2097387383793397"/>
    <n v="251"/>
    <s v="Summer"/>
    <x v="4"/>
    <n v="28.9248800525998"/>
    <x v="850"/>
    <s v="Tuesday"/>
    <n v="8"/>
    <n v="1"/>
    <n v="2018"/>
    <s v="Rain"/>
    <x v="29"/>
    <n v="0"/>
    <x v="2"/>
  </r>
  <r>
    <n v="143.33995788646001"/>
    <n v="199.35894202217199"/>
    <n v="16.281081012162002"/>
    <n v="30.185453276771199"/>
    <n v="4.0214527921696304"/>
    <n v="90.344361302946893"/>
    <n v="9.8230388900954999"/>
    <n v="96.819943754888598"/>
    <n v="6.6616141641734599"/>
    <n v="272.80796208620501"/>
    <n v="1034.0531994902001"/>
    <n v="45.964745901395702"/>
    <n v="16.396798226994601"/>
    <n v="339"/>
    <s v="Winter"/>
    <x v="3"/>
    <n v="43.529500982331001"/>
    <x v="851"/>
    <s v="Friday"/>
    <n v="1"/>
    <n v="12"/>
    <n v="2016"/>
    <s v="Fog"/>
    <x v="48"/>
    <n v="1"/>
    <x v="4"/>
  </r>
  <r>
    <n v="194.59662086465499"/>
    <n v="189.10628607266801"/>
    <n v="30.8503812041189"/>
    <n v="3.4355351826164302"/>
    <n v="4.3458176707324396"/>
    <n v="95.129792192155506"/>
    <n v="12.866221954781301"/>
    <n v="94.504900603321403"/>
    <n v="9.2957503728836404"/>
    <n v="89.2946173687846"/>
    <n v="998.80495213526206"/>
    <n v="19.439645516503901"/>
    <n v="17.702280395996301"/>
    <n v="104"/>
    <s v="Spring"/>
    <x v="4"/>
    <n v="29.652108065627701"/>
    <x v="852"/>
    <s v="Saturday"/>
    <n v="1"/>
    <n v="9"/>
    <n v="2020"/>
    <s v="Rain"/>
    <x v="46"/>
    <n v="0"/>
    <x v="1"/>
  </r>
  <r>
    <n v="160.14980231156099"/>
    <n v="68.273302730850205"/>
    <n v="89.807133079644501"/>
    <n v="40.633084113034897"/>
    <n v="0.27907148646781799"/>
    <n v="109.792085616666"/>
    <n v="1.48790145383848"/>
    <n v="87.206605559255095"/>
    <n v="8.4309778333790195"/>
    <n v="301.00118868812399"/>
    <n v="1041.2178456829899"/>
    <n v="32.317894732683499"/>
    <n v="3.4264651473825598"/>
    <n v="123"/>
    <s v="Winter"/>
    <x v="3"/>
    <n v="28.089872648168299"/>
    <x v="853"/>
    <s v="Wednesday"/>
    <n v="12"/>
    <n v="2"/>
    <n v="2016"/>
    <s v="Cloudy"/>
    <x v="84"/>
    <n v="0"/>
    <x v="1"/>
  </r>
  <r>
    <n v="85.512587000346997"/>
    <n v="114.742994900635"/>
    <n v="94.578466956129205"/>
    <n v="2.2701675145323299"/>
    <n v="3.55861600985298"/>
    <n v="148.07691384292499"/>
    <n v="11.6423148954268"/>
    <n v="96.616294413732405"/>
    <n v="2.8002338373861901"/>
    <n v="328.888905683541"/>
    <n v="988.01602393463202"/>
    <n v="38.9157549001471"/>
    <n v="13.006987452043001"/>
    <n v="236"/>
    <s v="Autumn"/>
    <x v="2"/>
    <n v="46.685635733673401"/>
    <x v="854"/>
    <s v="Friday"/>
    <n v="17"/>
    <n v="11"/>
    <n v="2016"/>
    <s v="Haze"/>
    <x v="27"/>
    <n v="0"/>
    <x v="0"/>
  </r>
  <r>
    <n v="209.44241236289699"/>
    <n v="169.297831626526"/>
    <n v="97.8317838821891"/>
    <n v="4.2953109775676399"/>
    <n v="0.76790312074140099"/>
    <n v="81.8973033218941"/>
    <n v="22.351572050554498"/>
    <n v="98.798570931108799"/>
    <n v="3.9471740241180799"/>
    <n v="48.242281465390398"/>
    <n v="1012.50390577873"/>
    <n v="47.615301799077102"/>
    <n v="16.152120629242301"/>
    <n v="477"/>
    <s v="Summer"/>
    <x v="4"/>
    <n v="38.294556816142702"/>
    <x v="855"/>
    <s v="Tuesday"/>
    <n v="0"/>
    <n v="8"/>
    <n v="2022"/>
    <s v="Clear"/>
    <x v="45"/>
    <n v="1"/>
    <x v="3"/>
  </r>
  <r>
    <n v="69.137733730016393"/>
    <n v="30.912733128913601"/>
    <n v="96.558614017983302"/>
    <n v="23.2695729168952"/>
    <n v="1.20458433794617"/>
    <n v="81.2720428549178"/>
    <n v="32.139349916733302"/>
    <n v="81.28592942793"/>
    <n v="8.2223075128391496"/>
    <n v="163.30418647678101"/>
    <n v="992.74016272013705"/>
    <n v="2.5889329455041898"/>
    <n v="2.0294608355868999"/>
    <n v="408"/>
    <s v="Spring"/>
    <x v="4"/>
    <n v="37.983021117908102"/>
    <x v="856"/>
    <s v="Tuesday"/>
    <n v="9"/>
    <n v="10"/>
    <n v="2021"/>
    <s v="Haze"/>
    <x v="20"/>
    <n v="1"/>
    <x v="0"/>
  </r>
  <r>
    <n v="177.469632895964"/>
    <n v="148.44224007279101"/>
    <n v="99.643458388776395"/>
    <n v="6.8224295599624298"/>
    <n v="0.269864104639017"/>
    <n v="151.26691774385799"/>
    <n v="10.4871022896521"/>
    <n v="89.997407982634897"/>
    <n v="7.4106548457270698"/>
    <n v="43.304944468354599"/>
    <n v="983.59027592729694"/>
    <n v="13.848720880091401"/>
    <n v="12.6517729158346"/>
    <n v="454"/>
    <s v="Autumn"/>
    <x v="1"/>
    <n v="29.245952423340899"/>
    <x v="857"/>
    <s v="Saturday"/>
    <n v="5"/>
    <n v="5"/>
    <n v="2018"/>
    <s v="Rain"/>
    <x v="29"/>
    <n v="1"/>
    <x v="1"/>
  </r>
  <r>
    <n v="76.126372284580299"/>
    <n v="34.398624924160799"/>
    <n v="95.450929717917305"/>
    <n v="47.5150182392155"/>
    <n v="3.4784107285615899"/>
    <n v="52.6192814630176"/>
    <n v="7.1969365102555702"/>
    <n v="68.874325276958999"/>
    <n v="2.3242427845611502"/>
    <n v="131.71683009467799"/>
    <n v="1010.74543369463"/>
    <n v="9.5608868798469899"/>
    <n v="18.561007241666999"/>
    <n v="349"/>
    <s v="Summer"/>
    <x v="3"/>
    <n v="44.038259790906302"/>
    <x v="858"/>
    <s v="Thursday"/>
    <n v="6"/>
    <n v="9"/>
    <n v="2024"/>
    <s v="Snow"/>
    <x v="88"/>
    <n v="1"/>
    <x v="0"/>
  </r>
  <r>
    <n v="187.01134464303701"/>
    <n v="87.529213254902601"/>
    <n v="23.7234058222447"/>
    <n v="2.7823238374995301"/>
    <n v="4.3544314980035699"/>
    <n v="176.52177685858001"/>
    <n v="0.62044086622152494"/>
    <n v="50.834692768563002"/>
    <n v="1.37387599313467"/>
    <n v="246.990186593723"/>
    <n v="981.34100311211398"/>
    <n v="1.40067736081921"/>
    <n v="0.48429554348946402"/>
    <n v="283"/>
    <s v="Spring"/>
    <x v="4"/>
    <n v="21.758491435189502"/>
    <x v="859"/>
    <s v="Thursday"/>
    <n v="23"/>
    <n v="3"/>
    <n v="2016"/>
    <s v="Snow"/>
    <x v="83"/>
    <n v="0"/>
    <x v="1"/>
  </r>
  <r>
    <n v="121.572542156616"/>
    <n v="63.291570748580497"/>
    <n v="16.3896312548436"/>
    <n v="42.204022233886299"/>
    <n v="0.321604634378298"/>
    <n v="107.563629538854"/>
    <n v="-4.0556715651060804"/>
    <n v="80.843333221832495"/>
    <n v="1.65331211664718"/>
    <n v="148.799726657024"/>
    <n v="998.43765922658997"/>
    <n v="16.862858777979501"/>
    <n v="10.024349104407399"/>
    <n v="206"/>
    <s v="Winter"/>
    <x v="3"/>
    <n v="32.273016596929402"/>
    <x v="860"/>
    <s v="Thursday"/>
    <n v="10"/>
    <n v="3"/>
    <n v="2023"/>
    <s v="Clear"/>
    <x v="25"/>
    <n v="0"/>
    <x v="4"/>
  </r>
  <r>
    <n v="184.87756834317"/>
    <n v="131.93917787223899"/>
    <n v="49.663508500831298"/>
    <n v="12.4230527630254"/>
    <n v="0.62443532926927703"/>
    <n v="30.4334088211805"/>
    <n v="5.3891573792224303"/>
    <n v="63.977163158745597"/>
    <n v="7.4829820495348098"/>
    <n v="244.84935458067099"/>
    <n v="1022.94991896151"/>
    <n v="5.80691966689752"/>
    <n v="6.6065542439911704"/>
    <n v="405"/>
    <s v="Winter"/>
    <x v="3"/>
    <n v="26.091164355436401"/>
    <x v="861"/>
    <s v="Tuesday"/>
    <n v="4"/>
    <n v="12"/>
    <n v="2024"/>
    <s v="Cloudy"/>
    <x v="14"/>
    <n v="1"/>
    <x v="1"/>
  </r>
  <r>
    <n v="240.56146684054801"/>
    <n v="186.748776526943"/>
    <n v="5.5930913497108703"/>
    <n v="24.384311011255701"/>
    <n v="3.58413503622692"/>
    <n v="104.724218063286"/>
    <n v="2.58529918552891"/>
    <n v="98.411846699744203"/>
    <n v="4.9249242589191899"/>
    <n v="216.96631694361"/>
    <n v="983.65994790638297"/>
    <n v="19.627464231535502"/>
    <n v="3.3439114024904102"/>
    <n v="104"/>
    <s v="Winter"/>
    <x v="0"/>
    <n v="43.839097335958201"/>
    <x v="862"/>
    <s v="Saturday"/>
    <n v="1"/>
    <n v="8"/>
    <n v="2020"/>
    <s v="Snow"/>
    <x v="71"/>
    <n v="0"/>
    <x v="3"/>
  </r>
  <r>
    <n v="26.9275154563061"/>
    <n v="235.77471397699199"/>
    <n v="6.4555236977821897"/>
    <n v="36.867165154325498"/>
    <n v="4.7977854195306504"/>
    <n v="20.324800930233199"/>
    <n v="35.369856937300099"/>
    <n v="89.923044142787603"/>
    <n v="0.92491165681344001"/>
    <n v="299.47122673899997"/>
    <n v="1005.04029443075"/>
    <n v="20.7475804089975"/>
    <n v="7.4794632458927301"/>
    <n v="370"/>
    <s v="Summer"/>
    <x v="4"/>
    <n v="25.5443108068188"/>
    <x v="863"/>
    <s v="Monday"/>
    <n v="15"/>
    <n v="5"/>
    <n v="2019"/>
    <s v="Cloudy"/>
    <x v="84"/>
    <n v="1"/>
    <x v="2"/>
  </r>
  <r>
    <n v="148.34900461064501"/>
    <n v="251.03238793352301"/>
    <n v="33.808987999897099"/>
    <n v="3.5355733534198102"/>
    <n v="4.8660964987050503"/>
    <n v="147.382666281263"/>
    <n v="38.5513430774716"/>
    <n v="53.821379204562497"/>
    <n v="2.2387654200286198"/>
    <n v="257.50270154155999"/>
    <n v="1041.3492437719799"/>
    <n v="44.028456178661699"/>
    <n v="11.7446859670473"/>
    <n v="463"/>
    <s v="Winter"/>
    <x v="4"/>
    <n v="44.793902730364202"/>
    <x v="864"/>
    <s v="Monday"/>
    <n v="20"/>
    <n v="11"/>
    <n v="2022"/>
    <s v="Snow"/>
    <x v="49"/>
    <n v="1"/>
    <x v="4"/>
  </r>
  <r>
    <n v="147.35180530165599"/>
    <n v="109.585620088881"/>
    <n v="51.318686658895501"/>
    <n v="12.4651184576148"/>
    <n v="1.1095494242528501"/>
    <n v="98.913343601708704"/>
    <n v="10.5231422217744"/>
    <n v="48.5479510622284"/>
    <n v="6.9510316711374598"/>
    <n v="43.344531314742902"/>
    <n v="989.98795996886599"/>
    <n v="49.087902190461101"/>
    <n v="19.933997551810499"/>
    <n v="238"/>
    <s v="Summer"/>
    <x v="1"/>
    <n v="26.8806623216967"/>
    <x v="865"/>
    <s v="Thursday"/>
    <n v="19"/>
    <n v="10"/>
    <n v="2015"/>
    <s v="Clear"/>
    <x v="2"/>
    <n v="0"/>
    <x v="4"/>
  </r>
  <r>
    <n v="112.961213046287"/>
    <n v="288.87159296639499"/>
    <n v="35.427562646028399"/>
    <n v="33.805729972880002"/>
    <n v="1.2339335781852501"/>
    <n v="179.432774071343"/>
    <n v="7.4858832268484603"/>
    <n v="91.4175848617231"/>
    <n v="5.7487269083793802"/>
    <n v="82.237707476900397"/>
    <n v="1005.89176484787"/>
    <n v="25.0462109705547"/>
    <n v="15.060046549522699"/>
    <n v="413"/>
    <s v="Autumn"/>
    <x v="4"/>
    <n v="49.031532851271301"/>
    <x v="866"/>
    <s v="Sunday"/>
    <n v="15"/>
    <n v="7"/>
    <n v="2018"/>
    <s v="Clear"/>
    <x v="87"/>
    <n v="1"/>
    <x v="4"/>
  </r>
  <r>
    <n v="66.726475942649401"/>
    <n v="205.714117453173"/>
    <n v="69.096750209496193"/>
    <n v="34.259877300898701"/>
    <n v="4.0315859146190904"/>
    <n v="174.02756806772999"/>
    <n v="15.337773826482501"/>
    <n v="85.082172973105699"/>
    <n v="5.6234653225349901E-2"/>
    <n v="198.78188399188099"/>
    <n v="1049.99755310007"/>
    <n v="42.130749027559403"/>
    <n v="16.817411716722599"/>
    <n v="209"/>
    <s v="Winter"/>
    <x v="4"/>
    <n v="20.2018974845776"/>
    <x v="867"/>
    <s v="Tuesday"/>
    <n v="21"/>
    <n v="8"/>
    <n v="2019"/>
    <s v="Fog"/>
    <x v="95"/>
    <n v="0"/>
    <x v="2"/>
  </r>
  <r>
    <n v="219.51580378331499"/>
    <n v="78.144558074165801"/>
    <n v="28.349727874277502"/>
    <n v="20.2609522205546"/>
    <n v="0.51624513597852595"/>
    <n v="12.2269346415959"/>
    <n v="5.4614244366920799"/>
    <n v="36.6941901158213"/>
    <n v="7.01895158872391"/>
    <n v="331.272868520874"/>
    <n v="1030.57304823305"/>
    <n v="48.8822507225455"/>
    <n v="10.2696423223652"/>
    <n v="359"/>
    <s v="Spring"/>
    <x v="0"/>
    <n v="39.736724934047302"/>
    <x v="868"/>
    <s v="Saturday"/>
    <n v="3"/>
    <n v="10"/>
    <n v="2022"/>
    <s v="Snow"/>
    <x v="16"/>
    <n v="1"/>
    <x v="3"/>
  </r>
  <r>
    <n v="33.7493400598322"/>
    <n v="218.68790178857401"/>
    <n v="22.054278875166599"/>
    <n v="13.394164339427199"/>
    <n v="1.69229058977447"/>
    <n v="132.865318592959"/>
    <n v="39.415475467008797"/>
    <n v="64.200968751701197"/>
    <n v="2.4570688592817098"/>
    <n v="249.20423387655899"/>
    <n v="998.582310144232"/>
    <n v="31.791488411749299"/>
    <n v="9.6482212229113298"/>
    <n v="375"/>
    <s v="Winter"/>
    <x v="1"/>
    <n v="36.0180623537671"/>
    <x v="869"/>
    <s v="Sunday"/>
    <n v="3"/>
    <n v="5"/>
    <n v="2022"/>
    <s v="Fog"/>
    <x v="34"/>
    <n v="1"/>
    <x v="2"/>
  </r>
  <r>
    <n v="54.832340046387102"/>
    <n v="89.315034530037593"/>
    <n v="93.820717979841106"/>
    <n v="31.446630378405501"/>
    <n v="0.128575472209674"/>
    <n v="178.62757354478001"/>
    <n v="14.4685525478379"/>
    <n v="63.719487172500898"/>
    <n v="1.28019944857045"/>
    <n v="236.95040714468601"/>
    <n v="995.53841732125795"/>
    <n v="2.2099383294936099"/>
    <n v="19.0329401826693"/>
    <n v="55"/>
    <s v="Summer"/>
    <x v="1"/>
    <n v="41.685924006608602"/>
    <x v="870"/>
    <s v="Friday"/>
    <n v="9"/>
    <n v="12"/>
    <n v="2015"/>
    <s v="Clear"/>
    <x v="9"/>
    <n v="0"/>
    <x v="2"/>
  </r>
  <r>
    <n v="243.50418953090201"/>
    <n v="113.945616688257"/>
    <n v="48.904183921435902"/>
    <n v="25.100880805548002"/>
    <n v="4.2621937722776098"/>
    <n v="10.682251811536901"/>
    <n v="20.255972165961399"/>
    <n v="87.495857485574405"/>
    <n v="7.6826048917271104"/>
    <n v="19.894213754668399"/>
    <n v="994.18608321944396"/>
    <n v="19.5713133700539"/>
    <n v="11.621734560084001"/>
    <n v="24"/>
    <s v="Spring"/>
    <x v="3"/>
    <n v="23.165504538128101"/>
    <x v="871"/>
    <s v="Sunday"/>
    <n v="13"/>
    <n v="11"/>
    <n v="2019"/>
    <s v="Haze"/>
    <x v="55"/>
    <n v="0"/>
    <x v="3"/>
  </r>
  <r>
    <n v="211.415396866642"/>
    <n v="47.514833693757701"/>
    <n v="50.403428263525697"/>
    <n v="44.754780739144401"/>
    <n v="3.4335491741087001"/>
    <n v="149.296926610469"/>
    <n v="39.017649929613803"/>
    <n v="49.613047123754399"/>
    <n v="4.1999740514220703"/>
    <n v="199.62181933796001"/>
    <n v="984.70396216503502"/>
    <n v="42.242495513353099"/>
    <n v="7.3235932611278001"/>
    <n v="24"/>
    <s v="Spring"/>
    <x v="4"/>
    <n v="21.940563957208099"/>
    <x v="872"/>
    <s v="Saturday"/>
    <n v="4"/>
    <n v="6"/>
    <n v="2024"/>
    <s v="Rain"/>
    <x v="74"/>
    <n v="0"/>
    <x v="3"/>
  </r>
  <r>
    <n v="128.59354324220101"/>
    <n v="285.60825606949697"/>
    <n v="8.1326534614149502"/>
    <n v="20.260906375872501"/>
    <n v="2.0219494069777899"/>
    <n v="13.341320390505899"/>
    <n v="35.885655338636802"/>
    <n v="67.025467827202903"/>
    <n v="1.8278035069259"/>
    <n v="321.03506751076901"/>
    <n v="1040.8136889975799"/>
    <n v="8.8252554681579305"/>
    <n v="19.0317233931064"/>
    <n v="460"/>
    <s v="Spring"/>
    <x v="4"/>
    <n v="34.8898101665269"/>
    <x v="873"/>
    <s v="Monday"/>
    <n v="6"/>
    <n v="10"/>
    <n v="2019"/>
    <s v="Fog"/>
    <x v="40"/>
    <n v="1"/>
    <x v="4"/>
  </r>
  <r>
    <n v="198.026285716362"/>
    <n v="165.66840889866401"/>
    <n v="51.0222486289911"/>
    <n v="15.3680126393853"/>
    <n v="4.09033769577713"/>
    <n v="123.713621360795"/>
    <n v="34.844263473391798"/>
    <n v="72.284628328730193"/>
    <n v="4.2994931416381403"/>
    <n v="57.724419548224098"/>
    <n v="984.57532130801098"/>
    <n v="3.19248796610289"/>
    <n v="19.548454056768598"/>
    <n v="238"/>
    <s v="Winter"/>
    <x v="1"/>
    <n v="48.0665553374225"/>
    <x v="874"/>
    <s v="Wednesday"/>
    <n v="0"/>
    <n v="3"/>
    <n v="2022"/>
    <s v="Fog"/>
    <x v="52"/>
    <n v="0"/>
    <x v="1"/>
  </r>
  <r>
    <n v="26.1605487264126"/>
    <n v="297.26347329657898"/>
    <n v="91.444021050425803"/>
    <n v="2.6159667417321502"/>
    <n v="3.1760359612492399"/>
    <n v="64.921931372824105"/>
    <n v="3.0885663745377201"/>
    <n v="33.786602939269301"/>
    <n v="1.50605329664057"/>
    <n v="340.66485721324699"/>
    <n v="989.48031252957196"/>
    <n v="48.522668828841702"/>
    <n v="2.85708447104015"/>
    <n v="298"/>
    <s v="Summer"/>
    <x v="3"/>
    <n v="48.890062673477999"/>
    <x v="875"/>
    <s v="Saturday"/>
    <n v="10"/>
    <n v="1"/>
    <n v="2023"/>
    <s v="Clear"/>
    <x v="8"/>
    <n v="0"/>
    <x v="2"/>
  </r>
  <r>
    <n v="67.932988983646894"/>
    <n v="42.993034077647302"/>
    <n v="47.104832726739602"/>
    <n v="32.9012509486681"/>
    <n v="3.2758889917965099"/>
    <n v="164.85868807988999"/>
    <n v="39.197440780543801"/>
    <n v="68.092039957793801"/>
    <n v="0.204167835783225"/>
    <n v="69.701649204349394"/>
    <n v="1042.60632873075"/>
    <n v="8.6797331379681193"/>
    <n v="5.8549876306367103"/>
    <n v="18"/>
    <s v="Autumn"/>
    <x v="4"/>
    <n v="41.724429035793399"/>
    <x v="876"/>
    <s v="Thursday"/>
    <n v="14"/>
    <n v="10"/>
    <n v="2016"/>
    <s v="Fog"/>
    <x v="70"/>
    <n v="0"/>
    <x v="0"/>
  </r>
  <r>
    <n v="92.350040719332597"/>
    <n v="139.85703631545999"/>
    <n v="95.113639117208507"/>
    <n v="18.9158785993979"/>
    <n v="0.95441112880299706"/>
    <n v="132.519167860734"/>
    <n v="21.106727019795098"/>
    <n v="47.714055161363497"/>
    <n v="6.8795252826489097"/>
    <n v="67.1475647343253"/>
    <n v="1030.68497054217"/>
    <n v="20.883082211740302"/>
    <n v="18.915269996012601"/>
    <n v="37"/>
    <s v="Winter"/>
    <x v="3"/>
    <n v="34.179251736438601"/>
    <x v="877"/>
    <s v="Thursday"/>
    <n v="1"/>
    <n v="12"/>
    <n v="2015"/>
    <s v="Haze"/>
    <x v="49"/>
    <n v="0"/>
    <x v="0"/>
  </r>
  <r>
    <n v="234.74525051788399"/>
    <n v="141.91275447619299"/>
    <n v="61.359390861483298"/>
    <n v="7.9740927174529599"/>
    <n v="4.1141151763335104"/>
    <n v="29.626491999310101"/>
    <n v="35.383741661594897"/>
    <n v="36.269640614566804"/>
    <n v="7.9780339743538198"/>
    <n v="309.73497480578902"/>
    <n v="1017.32651353758"/>
    <n v="36.134509987677397"/>
    <n v="15.4884265112041"/>
    <n v="496"/>
    <s v="Winter"/>
    <x v="0"/>
    <n v="24.548930953286"/>
    <x v="878"/>
    <s v="Sunday"/>
    <n v="6"/>
    <n v="10"/>
    <n v="2017"/>
    <s v="Rain"/>
    <x v="91"/>
    <n v="1"/>
    <x v="3"/>
  </r>
  <r>
    <n v="95.229379317077999"/>
    <n v="82.538127489716899"/>
    <n v="35.088217745523401"/>
    <n v="1.8919675270965499"/>
    <n v="4.9636556850632498"/>
    <n v="86.253834929449596"/>
    <n v="19.186717902461599"/>
    <n v="54.407281862979403"/>
    <n v="5.1687978934505203"/>
    <n v="219.56398547481299"/>
    <n v="1012.54350955987"/>
    <n v="5.59248954372159"/>
    <n v="2.9009378296213"/>
    <n v="399"/>
    <s v="Spring"/>
    <x v="3"/>
    <n v="37.718280310837599"/>
    <x v="879"/>
    <s v="Sunday"/>
    <n v="15"/>
    <n v="6"/>
    <n v="2020"/>
    <s v="Clear"/>
    <x v="53"/>
    <n v="1"/>
    <x v="0"/>
  </r>
  <r>
    <n v="48.148510985221201"/>
    <n v="133.00306013856101"/>
    <n v="68.983624029460302"/>
    <n v="21.9278870705818"/>
    <n v="2.4763773460960601"/>
    <n v="102.212663110908"/>
    <n v="31.547999816647401"/>
    <n v="90.554784298836296"/>
    <n v="5.5344715057394902"/>
    <n v="136.23903684949499"/>
    <n v="1016.15416532047"/>
    <n v="41.718632618757198"/>
    <n v="18.3432972939239"/>
    <n v="165"/>
    <s v="Spring"/>
    <x v="2"/>
    <n v="38.014485607139903"/>
    <x v="880"/>
    <s v="Sunday"/>
    <n v="2"/>
    <n v="7"/>
    <n v="2018"/>
    <s v="Rain"/>
    <x v="8"/>
    <n v="0"/>
    <x v="2"/>
  </r>
  <r>
    <n v="227.46633458682601"/>
    <n v="119.02870175532099"/>
    <n v="25.786801176118399"/>
    <n v="23.2463423977925"/>
    <n v="1.6112364863300701"/>
    <n v="198.282449946046"/>
    <n v="2.1293448645625901"/>
    <n v="99.619864866233698"/>
    <n v="9.4060117596581598"/>
    <n v="105.87475173633401"/>
    <n v="1032.26297574866"/>
    <n v="27.1940465907633"/>
    <n v="10.5484494300314"/>
    <n v="187"/>
    <s v="Autumn"/>
    <x v="3"/>
    <n v="38.985291248279502"/>
    <x v="881"/>
    <s v="Saturday"/>
    <n v="4"/>
    <n v="5"/>
    <n v="2015"/>
    <s v="Haze"/>
    <x v="59"/>
    <n v="0"/>
    <x v="3"/>
  </r>
  <r>
    <n v="89.065640485702005"/>
    <n v="59.390629433179299"/>
    <n v="50.828428010335102"/>
    <n v="34.4029789681233"/>
    <n v="1.9645482369449301"/>
    <n v="102.04047354818501"/>
    <n v="29.216122791183299"/>
    <n v="55.246712891405402"/>
    <n v="9.5428413688705707"/>
    <n v="171.290158044777"/>
    <n v="1007.4021402063401"/>
    <n v="23.5670219261402"/>
    <n v="16.335623394036499"/>
    <n v="180"/>
    <s v="Winter"/>
    <x v="2"/>
    <n v="36.305886784021297"/>
    <x v="882"/>
    <s v="Saturday"/>
    <n v="16"/>
    <n v="6"/>
    <n v="2020"/>
    <s v="Cloudy"/>
    <x v="28"/>
    <n v="0"/>
    <x v="0"/>
  </r>
  <r>
    <n v="116.047569379035"/>
    <n v="224.84184920838999"/>
    <n v="95.442985609585094"/>
    <n v="10.349066525104799"/>
    <n v="0.212193366995055"/>
    <n v="157.38929094882101"/>
    <n v="-8.9350238418349406"/>
    <n v="40.2198622392945"/>
    <n v="3.4357012667418698"/>
    <n v="296.24503655599"/>
    <n v="1046.7597731010001"/>
    <n v="36.488817605083703"/>
    <n v="14.311429303291799"/>
    <n v="186"/>
    <s v="Autumn"/>
    <x v="3"/>
    <n v="27.221549187275699"/>
    <x v="883"/>
    <s v="Monday"/>
    <n v="18"/>
    <n v="9"/>
    <n v="2023"/>
    <s v="Snow"/>
    <x v="94"/>
    <n v="0"/>
    <x v="4"/>
  </r>
  <r>
    <n v="97.068460101586794"/>
    <n v="102.716317793744"/>
    <n v="33.386291235394197"/>
    <n v="43.254017211889597"/>
    <n v="3.9368227724899101"/>
    <n v="35.260270946757799"/>
    <n v="27.8759887647863"/>
    <n v="64.882139184804302"/>
    <n v="2.4083850958867901"/>
    <n v="129.068800469801"/>
    <n v="1000.31224108049"/>
    <n v="17.969025612495599"/>
    <n v="2.29533198515028"/>
    <n v="53"/>
    <s v="Summer"/>
    <x v="2"/>
    <n v="47.291188082359703"/>
    <x v="884"/>
    <s v="Sunday"/>
    <n v="20"/>
    <n v="8"/>
    <n v="2016"/>
    <s v="Rain"/>
    <x v="80"/>
    <n v="0"/>
    <x v="0"/>
  </r>
  <r>
    <n v="87.543100031812699"/>
    <n v="158.03341647313499"/>
    <n v="35.338057061570701"/>
    <n v="19.049376972104302"/>
    <n v="3.7272263496803402"/>
    <n v="90.966302052470098"/>
    <n v="18.278585999167301"/>
    <n v="34.594999678491803"/>
    <n v="7.0057363744346901"/>
    <n v="57.893538159523303"/>
    <n v="992.94608803399899"/>
    <n v="48.055160502772601"/>
    <n v="19.578490192527799"/>
    <n v="86"/>
    <s v="Autumn"/>
    <x v="2"/>
    <n v="44.7688006160081"/>
    <x v="885"/>
    <s v="Thursday"/>
    <n v="18"/>
    <n v="3"/>
    <n v="2016"/>
    <s v="Cloudy"/>
    <x v="81"/>
    <n v="0"/>
    <x v="0"/>
  </r>
  <r>
    <n v="102.070705515897"/>
    <n v="204.665556929888"/>
    <n v="74.700887117575107"/>
    <n v="30.588622297721699"/>
    <n v="0.44187644755109801"/>
    <n v="110.259810380815"/>
    <n v="27.062973745472"/>
    <n v="57.347824731802802"/>
    <n v="8.3267871937338391"/>
    <n v="161.06538073181201"/>
    <n v="996.67691181926398"/>
    <n v="8.7455976618559195"/>
    <n v="1.3241656342167001"/>
    <n v="222"/>
    <s v="Spring"/>
    <x v="4"/>
    <n v="38.429979013852702"/>
    <x v="886"/>
    <s v="Sunday"/>
    <n v="9"/>
    <n v="5"/>
    <n v="2018"/>
    <s v="Cloudy"/>
    <x v="1"/>
    <n v="0"/>
    <x v="0"/>
  </r>
  <r>
    <n v="159.58230535914799"/>
    <n v="112.141559320944"/>
    <n v="69.227341285681902"/>
    <n v="40.993522805428597"/>
    <n v="3.2477877389701599"/>
    <n v="87.033842305136901"/>
    <n v="22.896496153598001"/>
    <n v="44.890976868639299"/>
    <n v="3.2244799219661"/>
    <n v="128.142456033484"/>
    <n v="1031.3280487341999"/>
    <n v="20.4139034470351"/>
    <n v="2.90277849673428"/>
    <n v="11"/>
    <s v="Summer"/>
    <x v="1"/>
    <n v="48.268441625699097"/>
    <x v="887"/>
    <s v="Thursday"/>
    <n v="12"/>
    <n v="8"/>
    <n v="2022"/>
    <s v="Rain"/>
    <x v="80"/>
    <n v="0"/>
    <x v="1"/>
  </r>
  <r>
    <n v="118.55845951889999"/>
    <n v="143.28180064064699"/>
    <n v="6.02595355975369"/>
    <n v="12.2773912361887"/>
    <n v="2.7246072972489999"/>
    <n v="150.35058322422"/>
    <n v="-7.0280410381210201"/>
    <n v="87.1042712658422"/>
    <n v="1.4303451151655899"/>
    <n v="230.62145424462"/>
    <n v="1025.1056853426501"/>
    <n v="7.5242607458719801"/>
    <n v="6.8342596301729603"/>
    <n v="96"/>
    <s v="Summer"/>
    <x v="4"/>
    <n v="42.504364036168496"/>
    <x v="888"/>
    <s v="Thursday"/>
    <n v="0"/>
    <n v="2"/>
    <n v="2021"/>
    <s v="Haze"/>
    <x v="2"/>
    <n v="0"/>
    <x v="4"/>
  </r>
  <r>
    <n v="21.531627334840401"/>
    <n v="66.516416390905405"/>
    <n v="84.635350112625005"/>
    <n v="40.245357777116403"/>
    <n v="4.6955379886961301"/>
    <n v="94.828235437363205"/>
    <n v="-5.0992918353352303"/>
    <n v="73.786930737792602"/>
    <n v="6.4136997339891"/>
    <n v="171.884536615158"/>
    <n v="1044.5039742282099"/>
    <n v="32.413942260629497"/>
    <n v="8.6904890540422794"/>
    <n v="301"/>
    <s v="Summer"/>
    <x v="1"/>
    <n v="47.8001313737524"/>
    <x v="889"/>
    <s v="Wednesday"/>
    <n v="14"/>
    <n v="3"/>
    <n v="2021"/>
    <s v="Cloudy"/>
    <x v="83"/>
    <n v="1"/>
    <x v="5"/>
  </r>
  <r>
    <n v="61.254933248851799"/>
    <n v="249.975187576293"/>
    <n v="78.636389280797303"/>
    <n v="19.1049584128147"/>
    <n v="3.97368332189453"/>
    <n v="61.894066285296198"/>
    <n v="4.8654391187597898"/>
    <n v="97.960269077858399"/>
    <n v="5.8725020945544797"/>
    <n v="322.62899141952897"/>
    <n v="1048.7560596150299"/>
    <n v="23.6697369431315"/>
    <n v="16.109049771940601"/>
    <n v="163"/>
    <s v="Winter"/>
    <x v="4"/>
    <n v="28.6840193806004"/>
    <x v="890"/>
    <s v="Thursday"/>
    <n v="0"/>
    <n v="2"/>
    <n v="2022"/>
    <s v="Haze"/>
    <x v="23"/>
    <n v="0"/>
    <x v="2"/>
  </r>
  <r>
    <n v="67.281449175740804"/>
    <n v="72.804317265089594"/>
    <n v="87.221525115327296"/>
    <n v="22.6315277941498"/>
    <n v="0.913311726978"/>
    <n v="11.2458184957407"/>
    <n v="-8.1688957487572793"/>
    <n v="54.165769023029199"/>
    <n v="0.59600651938577298"/>
    <n v="252.936760080781"/>
    <n v="987.86385139057302"/>
    <n v="6.9760666014435397"/>
    <n v="13.2887046749291"/>
    <n v="49"/>
    <s v="Summer"/>
    <x v="2"/>
    <n v="40.310729221048298"/>
    <x v="891"/>
    <s v="Saturday"/>
    <n v="19"/>
    <n v="7"/>
    <n v="2022"/>
    <s v="Haze"/>
    <x v="7"/>
    <n v="0"/>
    <x v="2"/>
  </r>
  <r>
    <n v="98.909522160355294"/>
    <n v="92.9567200742446"/>
    <n v="86.083040953732294"/>
    <n v="2.1131155988551198"/>
    <n v="0.19720957821524299"/>
    <n v="47.251762092904002"/>
    <n v="11.084251288608201"/>
    <n v="51.807958326703897"/>
    <n v="5.6832556949870501"/>
    <n v="81.799510519058501"/>
    <n v="999.32764015028602"/>
    <n v="0.51767716469043801"/>
    <n v="13.6086501312815"/>
    <n v="422"/>
    <s v="Summer"/>
    <x v="2"/>
    <n v="23.0812954459245"/>
    <x v="892"/>
    <s v="Sunday"/>
    <n v="19"/>
    <n v="8"/>
    <n v="2018"/>
    <s v="Rain"/>
    <x v="16"/>
    <n v="1"/>
    <x v="0"/>
  </r>
  <r>
    <n v="231.39896334913701"/>
    <n v="266.23355270597"/>
    <n v="15.6817965629836"/>
    <n v="4.6122785874797501"/>
    <n v="4.8470055904628602"/>
    <n v="164.30734696594001"/>
    <n v="-8.3872837434782497"/>
    <n v="66.369034469641605"/>
    <n v="2.0268960014833"/>
    <n v="231.01656395854101"/>
    <n v="1013.30686860437"/>
    <n v="17.7711722250843"/>
    <n v="5.7845839534213299"/>
    <n v="38"/>
    <s v="Summer"/>
    <x v="3"/>
    <n v="27.349089551067699"/>
    <x v="893"/>
    <s v="Monday"/>
    <n v="6"/>
    <n v="7"/>
    <n v="2019"/>
    <s v="Rain"/>
    <x v="27"/>
    <n v="0"/>
    <x v="3"/>
  </r>
  <r>
    <n v="101.294215501171"/>
    <n v="147.58272995561501"/>
    <n v="98.915753686351593"/>
    <n v="6.12495588218653"/>
    <n v="3.0556463641054301"/>
    <n v="20.536038474282901"/>
    <n v="-2.6536161875511999"/>
    <n v="28.245446637648499"/>
    <n v="7.8171519340372404"/>
    <n v="298.86235479098798"/>
    <n v="1031.18041138636"/>
    <n v="45.647967171185101"/>
    <n v="2.2753203979933301"/>
    <n v="137"/>
    <s v="Spring"/>
    <x v="4"/>
    <n v="24.2157126658776"/>
    <x v="894"/>
    <s v="Friday"/>
    <n v="19"/>
    <n v="9"/>
    <n v="2021"/>
    <s v="Snow"/>
    <x v="77"/>
    <n v="0"/>
    <x v="0"/>
  </r>
  <r>
    <n v="136.70567272996701"/>
    <n v="280.68187632703899"/>
    <n v="87.293338740120106"/>
    <n v="32.666526633449102"/>
    <n v="3.90415710971702"/>
    <n v="59.6118986897947"/>
    <n v="-0.77364622272349703"/>
    <n v="67.348872281249797"/>
    <n v="3.50636640829851"/>
    <n v="13.156820491979399"/>
    <n v="1025.4557227252001"/>
    <n v="3.1497062647190099"/>
    <n v="8.6478381834230191"/>
    <n v="52"/>
    <s v="Autumn"/>
    <x v="3"/>
    <n v="20.276613037347399"/>
    <x v="895"/>
    <s v="Friday"/>
    <n v="1"/>
    <n v="10"/>
    <n v="2021"/>
    <s v="Snow"/>
    <x v="11"/>
    <n v="0"/>
    <x v="4"/>
  </r>
  <r>
    <n v="91.526569963981402"/>
    <n v="37.771398802249998"/>
    <n v="9.9925901546323797"/>
    <n v="3.1174820810698098"/>
    <n v="3.5433794386219302"/>
    <n v="55.207271438286199"/>
    <n v="33.3351925770828"/>
    <n v="75.184931106332698"/>
    <n v="4.9341933172520198"/>
    <n v="128.990934759776"/>
    <n v="996.56622257308402"/>
    <n v="35.423749563129697"/>
    <n v="19.3540440574432"/>
    <n v="314"/>
    <s v="Spring"/>
    <x v="0"/>
    <n v="46.862943981184003"/>
    <x v="896"/>
    <s v="Friday"/>
    <n v="10"/>
    <n v="6"/>
    <n v="2024"/>
    <s v="Cloudy"/>
    <x v="61"/>
    <n v="1"/>
    <x v="0"/>
  </r>
  <r>
    <n v="63.8086972272785"/>
    <n v="73.860650089865501"/>
    <n v="88.288789899195805"/>
    <n v="26.0323331362254"/>
    <n v="4.91699397555373"/>
    <n v="171.43137974336801"/>
    <n v="12.062132805330201"/>
    <n v="46.592670946103297"/>
    <n v="2.0999552121645499"/>
    <n v="313.29697309232301"/>
    <n v="1042.47433246577"/>
    <n v="2.7364073151811001"/>
    <n v="4.72692751583791"/>
    <n v="89"/>
    <s v="Winter"/>
    <x v="4"/>
    <n v="20.118981693815801"/>
    <x v="897"/>
    <s v="Sunday"/>
    <n v="21"/>
    <n v="9"/>
    <n v="2024"/>
    <s v="Cloudy"/>
    <x v="56"/>
    <n v="0"/>
    <x v="2"/>
  </r>
  <r>
    <n v="25.427536198991898"/>
    <n v="75.398838145206"/>
    <n v="79.017985045021206"/>
    <n v="27.520043630058801"/>
    <n v="0.872781086700119"/>
    <n v="194.44090502051199"/>
    <n v="-7.0785448832028601"/>
    <n v="98.690841485200906"/>
    <n v="9.5043709448448404"/>
    <n v="53.324309534868298"/>
    <n v="999.48970327203494"/>
    <n v="14.8772728854884"/>
    <n v="15.0157276877274"/>
    <n v="186"/>
    <s v="Spring"/>
    <x v="0"/>
    <n v="35.967331854641003"/>
    <x v="898"/>
    <s v="Friday"/>
    <n v="4"/>
    <n v="8"/>
    <n v="2019"/>
    <s v="Clear"/>
    <x v="29"/>
    <n v="0"/>
    <x v="2"/>
  </r>
  <r>
    <n v="177.34847223576199"/>
    <n v="286.40406444880102"/>
    <n v="88.038625000230596"/>
    <n v="47.723653635560197"/>
    <n v="1.09181178847695"/>
    <n v="67.5530548609199"/>
    <n v="27.6809905150735"/>
    <n v="14.5369382722547"/>
    <n v="8.8054661803832701"/>
    <n v="13.032050452635101"/>
    <n v="995.74058248836195"/>
    <n v="29.5470093025422"/>
    <n v="3.3089470869286299"/>
    <n v="433"/>
    <s v="Summer"/>
    <x v="3"/>
    <n v="23.2384391732297"/>
    <x v="899"/>
    <s v="Saturday"/>
    <n v="18"/>
    <n v="3"/>
    <n v="2015"/>
    <s v="Cloudy"/>
    <x v="63"/>
    <n v="1"/>
    <x v="1"/>
  </r>
  <r>
    <n v="172.77536129464701"/>
    <n v="195.604652416004"/>
    <n v="74.168359893404599"/>
    <n v="27.8592978904849"/>
    <n v="0.86004228581523801"/>
    <n v="126.340301907827"/>
    <n v="-3.8315665318876602"/>
    <n v="78.800973359114906"/>
    <n v="5.2144485007063697"/>
    <n v="181.854975469979"/>
    <n v="1012.9082421995701"/>
    <n v="47.441184638322902"/>
    <n v="0.35099801897356703"/>
    <n v="47"/>
    <s v="Spring"/>
    <x v="0"/>
    <n v="25.417108454466799"/>
    <x v="900"/>
    <s v="Tuesday"/>
    <n v="14"/>
    <n v="3"/>
    <n v="2016"/>
    <s v="Rain"/>
    <x v="14"/>
    <n v="0"/>
    <x v="1"/>
  </r>
  <r>
    <n v="193.583576086253"/>
    <n v="290.13547923022401"/>
    <n v="63.8395155408245"/>
    <n v="25.5605424384641"/>
    <n v="1.1918763576775799"/>
    <n v="42.795219284418003"/>
    <n v="36.682118357978197"/>
    <n v="98.823750658642794"/>
    <n v="4.11621504931618"/>
    <n v="6.2232900646673599"/>
    <n v="998.63712154043606"/>
    <n v="34.113768752061297"/>
    <n v="15.9874490845393"/>
    <n v="69"/>
    <s v="Spring"/>
    <x v="1"/>
    <n v="33.870129600034304"/>
    <x v="901"/>
    <s v="Friday"/>
    <n v="1"/>
    <n v="7"/>
    <n v="2024"/>
    <s v="Rain"/>
    <x v="65"/>
    <n v="0"/>
    <x v="1"/>
  </r>
  <r>
    <n v="120.21232278278799"/>
    <n v="125.094733534263"/>
    <n v="7.0877286738580203"/>
    <n v="35.993338558737499"/>
    <n v="4.6463454418126604"/>
    <n v="145.585134685355"/>
    <n v="36.721918129695403"/>
    <n v="85.618770356712204"/>
    <n v="2.13969183549986"/>
    <n v="21.561019737347898"/>
    <n v="1033.91076646545"/>
    <n v="23.2023426504838"/>
    <n v="8.5905599459042303"/>
    <n v="391"/>
    <s v="Spring"/>
    <x v="3"/>
    <n v="24.845465808111701"/>
    <x v="902"/>
    <s v="Thursday"/>
    <n v="17"/>
    <n v="8"/>
    <n v="2017"/>
    <s v="Fog"/>
    <x v="58"/>
    <n v="1"/>
    <x v="4"/>
  </r>
  <r>
    <n v="138.364000227074"/>
    <n v="82.028928939911196"/>
    <n v="28.474816657753401"/>
    <n v="4.6994899634444902"/>
    <n v="2.54317925072636"/>
    <n v="158.052064216676"/>
    <n v="-2.2480407714158002"/>
    <n v="90.301625985556797"/>
    <n v="9.2042572628102501"/>
    <n v="271.064298039378"/>
    <n v="986.99019570631106"/>
    <n v="44.028456380871802"/>
    <n v="13.2925275465408"/>
    <n v="312"/>
    <s v="Winter"/>
    <x v="4"/>
    <n v="44.1892917978955"/>
    <x v="903"/>
    <s v="Saturday"/>
    <n v="22"/>
    <n v="10"/>
    <n v="2016"/>
    <s v="Clear"/>
    <x v="30"/>
    <n v="1"/>
    <x v="4"/>
  </r>
  <r>
    <n v="96.810263237311204"/>
    <n v="135.34999406978699"/>
    <n v="56.546671451858401"/>
    <n v="16.869157287312699"/>
    <n v="2.1155551440532001"/>
    <n v="133.48799174233201"/>
    <n v="12.602562262474001"/>
    <n v="12.176019438351201"/>
    <n v="3.5493002695959599"/>
    <n v="167.70390182694001"/>
    <n v="1047.4175926999201"/>
    <n v="19.736306331477099"/>
    <n v="7.1290690454321304"/>
    <n v="346"/>
    <s v="Spring"/>
    <x v="2"/>
    <n v="45.939473879375399"/>
    <x v="904"/>
    <s v="Sunday"/>
    <n v="21"/>
    <n v="6"/>
    <n v="2017"/>
    <s v="Fog"/>
    <x v="13"/>
    <n v="1"/>
    <x v="0"/>
  </r>
  <r>
    <n v="217.28076703713299"/>
    <n v="159.44090484059299"/>
    <n v="26.191478659461101"/>
    <n v="31.563685090577501"/>
    <n v="3.7081859858039001"/>
    <n v="188.83642902547999"/>
    <n v="-9.0433488279050795"/>
    <n v="83.204377969774498"/>
    <n v="6.4938105463142497"/>
    <n v="161.27004136353"/>
    <n v="1010.45242316386"/>
    <n v="49.341414317230502"/>
    <n v="19.425023129498801"/>
    <n v="320"/>
    <s v="Summer"/>
    <x v="3"/>
    <n v="25.718874510290298"/>
    <x v="905"/>
    <s v="Tuesday"/>
    <n v="1"/>
    <n v="12"/>
    <n v="2016"/>
    <s v="Haze"/>
    <x v="90"/>
    <n v="1"/>
    <x v="3"/>
  </r>
  <r>
    <n v="149.60556692284999"/>
    <n v="216.978041556237"/>
    <n v="11.333825688071199"/>
    <n v="12.8057901259054"/>
    <n v="0.95712961541893005"/>
    <n v="126.388729075027"/>
    <n v="14.370450543186699"/>
    <n v="73.051577875174701"/>
    <n v="2.4444535384616701"/>
    <n v="26.5349728667032"/>
    <n v="988.78341976472598"/>
    <n v="41.279330594729899"/>
    <n v="12.7666387670031"/>
    <n v="432"/>
    <s v="Summer"/>
    <x v="2"/>
    <n v="22.971510989673501"/>
    <x v="906"/>
    <s v="Monday"/>
    <n v="22"/>
    <n v="3"/>
    <n v="2018"/>
    <s v="Fog"/>
    <x v="65"/>
    <n v="1"/>
    <x v="4"/>
  </r>
  <r>
    <n v="104.135528657169"/>
    <n v="88.926056635504594"/>
    <n v="44.269526227910802"/>
    <n v="19.5047476748802"/>
    <n v="2.19011277845394"/>
    <n v="170.43241881956899"/>
    <n v="12.573226824276899"/>
    <n v="45.775682881532497"/>
    <n v="9.9454797565456108"/>
    <n v="169.77040220504901"/>
    <n v="1032.6787567834599"/>
    <n v="49.061312740078698"/>
    <n v="9.7726351825764404"/>
    <n v="291"/>
    <s v="Autumn"/>
    <x v="3"/>
    <n v="34.199768621334499"/>
    <x v="907"/>
    <s v="Thursday"/>
    <n v="7"/>
    <n v="8"/>
    <n v="2018"/>
    <s v="Clear"/>
    <x v="89"/>
    <n v="0"/>
    <x v="0"/>
  </r>
  <r>
    <n v="194.667467059123"/>
    <n v="122.930425755088"/>
    <n v="66.913865896252602"/>
    <n v="42.774816035163397"/>
    <n v="4.1191929972367296"/>
    <n v="173.28287550834801"/>
    <n v="-9.7545742874914296"/>
    <n v="39.421840892032101"/>
    <n v="5.3774525192874201"/>
    <n v="61.008065806641397"/>
    <n v="1043.2886969583899"/>
    <n v="19.456322413055801"/>
    <n v="0.103173395803516"/>
    <n v="300"/>
    <s v="Autumn"/>
    <x v="1"/>
    <n v="20.415673965750798"/>
    <x v="908"/>
    <s v="Thursday"/>
    <n v="16"/>
    <n v="10"/>
    <n v="2018"/>
    <s v="Cloudy"/>
    <x v="16"/>
    <n v="0"/>
    <x v="1"/>
  </r>
  <r>
    <n v="110.68729589683601"/>
    <n v="152.60917744125399"/>
    <n v="92.390387425598504"/>
    <n v="32.859565793231802"/>
    <n v="1.12280793165856"/>
    <n v="136.62067432675599"/>
    <n v="37.8640794551063"/>
    <n v="33.943235968944201"/>
    <n v="0.28548591526258399"/>
    <n v="177.94257995698899"/>
    <n v="1027.9493370903101"/>
    <n v="32.078708188098702"/>
    <n v="2.2542428264244698"/>
    <n v="162"/>
    <s v="Autumn"/>
    <x v="2"/>
    <n v="26.471720116674501"/>
    <x v="909"/>
    <s v="Saturday"/>
    <n v="7"/>
    <n v="9"/>
    <n v="2020"/>
    <s v="Clear"/>
    <x v="11"/>
    <n v="0"/>
    <x v="0"/>
  </r>
  <r>
    <n v="17.3339445665511"/>
    <n v="35.972241128666603"/>
    <n v="89.444426022940405"/>
    <n v="1.97765947674355"/>
    <n v="1.9483215169184001"/>
    <n v="66.175114032982805"/>
    <n v="-0.699817408570238"/>
    <n v="26.771185806726201"/>
    <n v="5.4886870873513303"/>
    <n v="69.018593439578595"/>
    <n v="1023.3435258027999"/>
    <n v="19.5747455779678"/>
    <n v="6.8959370403944202"/>
    <n v="242"/>
    <s v="Autumn"/>
    <x v="1"/>
    <n v="26.4518174431491"/>
    <x v="910"/>
    <s v="Monday"/>
    <n v="17"/>
    <n v="7"/>
    <n v="2021"/>
    <s v="Haze"/>
    <x v="51"/>
    <n v="0"/>
    <x v="5"/>
  </r>
  <r>
    <n v="244.57383499958601"/>
    <n v="151.08582981058899"/>
    <n v="39.821555804780203"/>
    <n v="17.808773548018799"/>
    <n v="1.4062200986200899"/>
    <n v="109.018309274977"/>
    <n v="15.263249368455099"/>
    <n v="92.9494338628908"/>
    <n v="3.2095389995900998"/>
    <n v="344.828804450468"/>
    <n v="1046.7620954737799"/>
    <n v="17.520710290981899"/>
    <n v="7.7046574775912804"/>
    <n v="128"/>
    <s v="Spring"/>
    <x v="4"/>
    <n v="47.732745722834999"/>
    <x v="911"/>
    <s v="Thursday"/>
    <n v="13"/>
    <n v="7"/>
    <n v="2015"/>
    <s v="Clear"/>
    <x v="79"/>
    <n v="0"/>
    <x v="3"/>
  </r>
  <r>
    <n v="171.71502852772099"/>
    <n v="86.713632926440994"/>
    <n v="64.652971465963105"/>
    <n v="14.028020345531001"/>
    <n v="4.97861897134218"/>
    <n v="179.74586854544799"/>
    <n v="-1.09452935603915"/>
    <n v="37.051990374818502"/>
    <n v="3.1733217372935001"/>
    <n v="125.103707422673"/>
    <n v="1024.9710614302201"/>
    <n v="23.991845947860501"/>
    <n v="1.52022202544481"/>
    <n v="350"/>
    <s v="Spring"/>
    <x v="4"/>
    <n v="30.727671512215899"/>
    <x v="912"/>
    <s v="Tuesday"/>
    <n v="4"/>
    <n v="3"/>
    <n v="2017"/>
    <s v="Snow"/>
    <x v="96"/>
    <n v="1"/>
    <x v="1"/>
  </r>
  <r>
    <n v="123.12882122102199"/>
    <n v="85.584557065695606"/>
    <n v="67.333056892667798"/>
    <n v="1.1559963456296301"/>
    <n v="4.62709841514262"/>
    <n v="56.666579646608"/>
    <n v="9.8554000444454193"/>
    <n v="19.046845705901099"/>
    <n v="3.4167161737033598"/>
    <n v="52.476392965919203"/>
    <n v="1009.65948739188"/>
    <n v="16.0149322540315"/>
    <n v="12.579288063025199"/>
    <n v="265"/>
    <s v="Summer"/>
    <x v="2"/>
    <n v="26.422396538033802"/>
    <x v="913"/>
    <s v="Monday"/>
    <n v="8"/>
    <n v="3"/>
    <n v="2017"/>
    <s v="Rain"/>
    <x v="60"/>
    <n v="0"/>
    <x v="4"/>
  </r>
  <r>
    <n v="62.274474180014899"/>
    <n v="20.1461941507206"/>
    <n v="14.944611901517201"/>
    <n v="30.6717922799596"/>
    <n v="2.81225924627365"/>
    <n v="122.18701637874101"/>
    <n v="-9.2503181611468008"/>
    <n v="18.002244177859499"/>
    <n v="7.5221426549935897"/>
    <n v="68.744910112604202"/>
    <n v="1010.03436539285"/>
    <n v="35.5031314838131"/>
    <n v="19.898361424286001"/>
    <n v="410"/>
    <s v="Summer"/>
    <x v="2"/>
    <n v="27.071983373954499"/>
    <x v="914"/>
    <s v="Sunday"/>
    <n v="2"/>
    <n v="1"/>
    <n v="2022"/>
    <s v="Snow"/>
    <x v="41"/>
    <n v="1"/>
    <x v="2"/>
  </r>
  <r>
    <n v="142.59266783466401"/>
    <n v="279.93232384183"/>
    <n v="66.665523089122104"/>
    <n v="28.214155189963002"/>
    <n v="3.1623886497876401"/>
    <n v="101.16778221907499"/>
    <n v="-5.0505341016288696"/>
    <n v="20.434415232933599"/>
    <n v="5.6132563627510903"/>
    <n v="107.72296826345099"/>
    <n v="1035.95090096682"/>
    <n v="7.7752012833022404"/>
    <n v="3.2325801790537598"/>
    <n v="181"/>
    <s v="Autumn"/>
    <x v="4"/>
    <n v="44.6642826988219"/>
    <x v="915"/>
    <s v="Monday"/>
    <n v="10"/>
    <n v="12"/>
    <n v="2017"/>
    <s v="Rain"/>
    <x v="58"/>
    <n v="0"/>
    <x v="4"/>
  </r>
  <r>
    <n v="246.296012930215"/>
    <n v="96.892633895085893"/>
    <n v="43.506734055390901"/>
    <n v="30.183537806460802"/>
    <n v="1.3271538685525099"/>
    <n v="104.117908379548"/>
    <n v="35.163264529753299"/>
    <n v="70.804816729847602"/>
    <n v="6.25218155443181"/>
    <n v="246.57195781332001"/>
    <n v="1020.11522810947"/>
    <n v="13.314790291639399"/>
    <n v="4.7089442949279601"/>
    <n v="315"/>
    <s v="Spring"/>
    <x v="2"/>
    <n v="37.242551445473197"/>
    <x v="916"/>
    <s v="Thursday"/>
    <n v="12"/>
    <n v="7"/>
    <n v="2015"/>
    <s v="Clear"/>
    <x v="16"/>
    <n v="1"/>
    <x v="3"/>
  </r>
  <r>
    <n v="173.24754637467299"/>
    <n v="70.615619297703702"/>
    <n v="16.830383036707499"/>
    <n v="33.323504134182102"/>
    <n v="4.69966185143634"/>
    <n v="147.03335660117801"/>
    <n v="-6.5646953182685399"/>
    <n v="31.969448951988699"/>
    <n v="8.2845579434647902"/>
    <n v="232.247716659319"/>
    <n v="1013.02851760044"/>
    <n v="44.653190071145303"/>
    <n v="18.7819302642867"/>
    <n v="63"/>
    <s v="Autumn"/>
    <x v="0"/>
    <n v="35.540021633517597"/>
    <x v="917"/>
    <s v="Thursday"/>
    <n v="10"/>
    <n v="1"/>
    <n v="2015"/>
    <s v="Fog"/>
    <x v="4"/>
    <n v="0"/>
    <x v="1"/>
  </r>
  <r>
    <n v="151.03654007027399"/>
    <n v="56.104551436702003"/>
    <n v="72.552386479494402"/>
    <n v="23.232868274345801"/>
    <n v="3.8445933024330898"/>
    <n v="151.95879137558001"/>
    <n v="5.03801646930392"/>
    <n v="16.675052301350199"/>
    <n v="4.6626974012598899"/>
    <n v="223.205385583137"/>
    <n v="991.22788874040396"/>
    <n v="47.865675677891801"/>
    <n v="6.50953902970166"/>
    <n v="346"/>
    <s v="Autumn"/>
    <x v="1"/>
    <n v="42.035702170521098"/>
    <x v="918"/>
    <s v="Thursday"/>
    <n v="5"/>
    <n v="5"/>
    <n v="2017"/>
    <s v="Cloudy"/>
    <x v="58"/>
    <n v="1"/>
    <x v="4"/>
  </r>
  <r>
    <n v="214.27999435618801"/>
    <n v="281.871186729138"/>
    <n v="73.854977099608504"/>
    <n v="37.942880395626801"/>
    <n v="1.6371319630285499"/>
    <n v="199.12204561256101"/>
    <n v="4.99326272864662"/>
    <n v="37.571036717817499"/>
    <n v="3.29777579344564"/>
    <n v="241.22657217328899"/>
    <n v="1003.43301372185"/>
    <n v="43.078186337544999"/>
    <n v="8.92339315652357"/>
    <n v="199"/>
    <s v="Summer"/>
    <x v="1"/>
    <n v="37.456084986334297"/>
    <x v="919"/>
    <s v="Wednesday"/>
    <n v="2"/>
    <n v="10"/>
    <n v="2019"/>
    <s v="Fog"/>
    <x v="33"/>
    <n v="0"/>
    <x v="3"/>
  </r>
  <r>
    <n v="217.60813395404901"/>
    <n v="179.13174457368899"/>
    <n v="70.182669808986702"/>
    <n v="12.574992662789001"/>
    <n v="4.41021366421647"/>
    <n v="82.102388147527506"/>
    <n v="27.803687554321002"/>
    <n v="68.610329334158493"/>
    <n v="4.0279249486702904"/>
    <n v="309.82329528463202"/>
    <n v="1047.28181891443"/>
    <n v="4.6989284445567803"/>
    <n v="9.6750208691054294"/>
    <n v="486"/>
    <s v="Winter"/>
    <x v="2"/>
    <n v="30.720465337824098"/>
    <x v="920"/>
    <s v="Sunday"/>
    <n v="5"/>
    <n v="7"/>
    <n v="2020"/>
    <s v="Haze"/>
    <x v="61"/>
    <n v="1"/>
    <x v="3"/>
  </r>
  <r>
    <n v="122.254396318654"/>
    <n v="271.82065070946902"/>
    <n v="45.047382163839998"/>
    <n v="32.751262798943799"/>
    <n v="4.8855780093054797"/>
    <n v="124.074871521438"/>
    <n v="4.2559365364794299"/>
    <n v="91.3846997249981"/>
    <n v="2.7254311409678902"/>
    <n v="16.115031525267199"/>
    <n v="988.78096702928997"/>
    <n v="4.6551414730052896"/>
    <n v="4.1114394809971504"/>
    <n v="412"/>
    <s v="Winter"/>
    <x v="4"/>
    <n v="31.990723650426801"/>
    <x v="921"/>
    <s v="Tuesday"/>
    <n v="7"/>
    <n v="9"/>
    <n v="2023"/>
    <s v="Snow"/>
    <x v="74"/>
    <n v="1"/>
    <x v="4"/>
  </r>
  <r>
    <n v="128.05203484314501"/>
    <n v="21.905778396341798"/>
    <n v="21.6061373930191"/>
    <n v="42.333054666803903"/>
    <n v="3.1775753013761401"/>
    <n v="143.99692991634899"/>
    <n v="-2.6251631501107"/>
    <n v="46.450267671966202"/>
    <n v="7.6922516425465401"/>
    <n v="201.17688574163299"/>
    <n v="1032.5289614579999"/>
    <n v="15.3151695269458"/>
    <n v="1.49117530888688"/>
    <n v="212"/>
    <s v="Spring"/>
    <x v="1"/>
    <n v="30.051809982935001"/>
    <x v="922"/>
    <s v="Tuesday"/>
    <n v="3"/>
    <n v="6"/>
    <n v="2023"/>
    <s v="Clear"/>
    <x v="34"/>
    <n v="0"/>
    <x v="4"/>
  </r>
  <r>
    <n v="84.710918988958099"/>
    <n v="41.0094167693101"/>
    <n v="70.496466849971299"/>
    <n v="10.7317060970166"/>
    <n v="1.0196381401796799"/>
    <n v="50.324504408301699"/>
    <n v="8.8519934097847894"/>
    <n v="82.631499876303195"/>
    <n v="3.3717401702543301"/>
    <n v="192.29775666753201"/>
    <n v="1028.0047060740801"/>
    <n v="45.638459240800003"/>
    <n v="10.5667618283161"/>
    <n v="13"/>
    <s v="Summer"/>
    <x v="2"/>
    <n v="31.170734883289601"/>
    <x v="923"/>
    <s v="Sunday"/>
    <n v="18"/>
    <n v="3"/>
    <n v="2022"/>
    <s v="Cloudy"/>
    <x v="28"/>
    <n v="0"/>
    <x v="0"/>
  </r>
  <r>
    <n v="132.505934798672"/>
    <n v="207.85771204235701"/>
    <n v="56.8922508085315"/>
    <n v="42.945148013913297"/>
    <n v="2.5760197727687202"/>
    <n v="167.79720944965899"/>
    <n v="29.621457011211898"/>
    <n v="36.3342922194023"/>
    <n v="7.9055159222451499"/>
    <n v="7.8987813065491199"/>
    <n v="980.02025287339802"/>
    <n v="46.461243308889003"/>
    <n v="16.909551891894601"/>
    <n v="78"/>
    <s v="Winter"/>
    <x v="3"/>
    <n v="24.272782045437701"/>
    <x v="924"/>
    <s v="Wednesday"/>
    <n v="11"/>
    <n v="8"/>
    <n v="2019"/>
    <s v="Snow"/>
    <x v="35"/>
    <n v="0"/>
    <x v="4"/>
  </r>
  <r>
    <n v="38.851103544587602"/>
    <n v="43.253887028380198"/>
    <n v="86.586700984315101"/>
    <n v="10.6346532513646"/>
    <n v="0.30997906432049199"/>
    <n v="22.600637374095999"/>
    <n v="30.334485226129399"/>
    <n v="43.8487503499342"/>
    <n v="0.33565126902162201"/>
    <n v="145.90762152792701"/>
    <n v="983.18516889083799"/>
    <n v="41.954272751822799"/>
    <n v="13.6566785945259"/>
    <n v="108"/>
    <s v="Winter"/>
    <x v="2"/>
    <n v="46.616344464533903"/>
    <x v="925"/>
    <s v="Saturday"/>
    <n v="18"/>
    <n v="9"/>
    <n v="2024"/>
    <s v="Haze"/>
    <x v="81"/>
    <n v="0"/>
    <x v="2"/>
  </r>
  <r>
    <n v="29.2452439086581"/>
    <n v="47.081521114456599"/>
    <n v="82.170736766406094"/>
    <n v="23.8191626639289"/>
    <n v="0.419706257085183"/>
    <n v="147.321847226952"/>
    <n v="33.193608876671398"/>
    <n v="89.498673051469495"/>
    <n v="4.80025896003733"/>
    <n v="65.824410825504302"/>
    <n v="1035.93593140597"/>
    <n v="47.260071626591497"/>
    <n v="17.791673485153801"/>
    <n v="24"/>
    <s v="Autumn"/>
    <x v="0"/>
    <n v="33.352870197452702"/>
    <x v="926"/>
    <s v="Monday"/>
    <n v="5"/>
    <n v="4"/>
    <n v="2015"/>
    <s v="Rain"/>
    <x v="77"/>
    <n v="0"/>
    <x v="2"/>
  </r>
  <r>
    <n v="129.92679997468301"/>
    <n v="296.48960000523601"/>
    <n v="12.4274557116422"/>
    <n v="11.2433174874595"/>
    <n v="0.32384233585441802"/>
    <n v="60.900207763533302"/>
    <n v="-9.0184721543185091"/>
    <n v="49.303265566072199"/>
    <n v="1.21194651153928"/>
    <n v="357.16800903773401"/>
    <n v="1036.6202953377799"/>
    <n v="25.464133401537101"/>
    <n v="6.8340846047245396"/>
    <n v="29"/>
    <s v="Autumn"/>
    <x v="4"/>
    <n v="41.664007444430503"/>
    <x v="927"/>
    <s v="Saturday"/>
    <n v="0"/>
    <n v="10"/>
    <n v="2017"/>
    <s v="Snow"/>
    <x v="49"/>
    <n v="0"/>
    <x v="4"/>
  </r>
  <r>
    <n v="150.32246688294001"/>
    <n v="138.795289599195"/>
    <n v="85.642317126307901"/>
    <n v="28.928757860604399"/>
    <n v="1.51595629476362"/>
    <n v="164.62345124338401"/>
    <n v="29.2530165552207"/>
    <n v="58.167062683889"/>
    <n v="2.18338292731613"/>
    <n v="351.70758127165698"/>
    <n v="1038.3313343719601"/>
    <n v="2.8393586490416598"/>
    <n v="1.5987559664829201"/>
    <n v="110"/>
    <s v="Autumn"/>
    <x v="1"/>
    <n v="33.5100488080407"/>
    <x v="928"/>
    <s v="Thursday"/>
    <n v="21"/>
    <n v="4"/>
    <n v="2022"/>
    <s v="Rain"/>
    <x v="79"/>
    <n v="0"/>
    <x v="4"/>
  </r>
  <r>
    <n v="90.452449692525903"/>
    <n v="72.387432973643698"/>
    <n v="24.8736681148233"/>
    <n v="35.666837527152197"/>
    <n v="4.45164289424517"/>
    <n v="187.28293296677199"/>
    <n v="31.7565137717604"/>
    <n v="68.931770777272803"/>
    <n v="4.6233322924616296"/>
    <n v="132.974599243254"/>
    <n v="988.80160463949801"/>
    <n v="20.555074254948501"/>
    <n v="15.953330986909201"/>
    <n v="303"/>
    <s v="Winter"/>
    <x v="0"/>
    <n v="43.355553356482297"/>
    <x v="929"/>
    <s v="Saturday"/>
    <n v="16"/>
    <n v="1"/>
    <n v="2024"/>
    <s v="Snow"/>
    <x v="24"/>
    <n v="1"/>
    <x v="0"/>
  </r>
  <r>
    <n v="239.13815354567501"/>
    <n v="156.374125170144"/>
    <n v="42.178355522763198"/>
    <n v="1.2131485996301099"/>
    <n v="2.4286206530817198"/>
    <n v="71.386263449234704"/>
    <n v="8.1771898985219202"/>
    <n v="10.900751758172699"/>
    <n v="2.1100270528684799"/>
    <n v="10.2870567322268"/>
    <n v="984.21261621453505"/>
    <n v="21.222465817551601"/>
    <n v="17.738481915326702"/>
    <n v="312"/>
    <s v="Summer"/>
    <x v="2"/>
    <n v="28.585267627619402"/>
    <x v="930"/>
    <s v="Sunday"/>
    <n v="23"/>
    <n v="3"/>
    <n v="2016"/>
    <s v="Cloudy"/>
    <x v="43"/>
    <n v="1"/>
    <x v="3"/>
  </r>
  <r>
    <n v="180.85686481951799"/>
    <n v="110.976493577547"/>
    <n v="22.794884949919201"/>
    <n v="43.065567576615898"/>
    <n v="2.3278640290951"/>
    <n v="124.766777787427"/>
    <n v="35.690292573358199"/>
    <n v="17.861145072933699"/>
    <n v="9.0072525049310794"/>
    <n v="93.488842253732301"/>
    <n v="999.69044020043304"/>
    <n v="37.264326241125403"/>
    <n v="12.6299377299484"/>
    <n v="386"/>
    <s v="Spring"/>
    <x v="4"/>
    <n v="31.840085131482699"/>
    <x v="931"/>
    <s v="Monday"/>
    <n v="6"/>
    <n v="11"/>
    <n v="2021"/>
    <s v="Fog"/>
    <x v="57"/>
    <n v="1"/>
    <x v="1"/>
  </r>
  <r>
    <n v="34.0589732161298"/>
    <n v="149.938671635872"/>
    <n v="96.032765831289495"/>
    <n v="44.7626060469725"/>
    <n v="4.1488780854861496"/>
    <n v="18.7248959874977"/>
    <n v="12.532142852010701"/>
    <n v="77.380074795818103"/>
    <n v="4.9503952397153697"/>
    <n v="329.59352117475902"/>
    <n v="1027.8623564407701"/>
    <n v="20.860506147018899"/>
    <n v="6.7117421293503003"/>
    <n v="137"/>
    <s v="Winter"/>
    <x v="0"/>
    <n v="35.693128251615398"/>
    <x v="932"/>
    <s v="Wednesday"/>
    <n v="1"/>
    <n v="1"/>
    <n v="2020"/>
    <s v="Snow"/>
    <x v="79"/>
    <n v="0"/>
    <x v="2"/>
  </r>
  <r>
    <n v="152.653797723412"/>
    <n v="176.16104801390901"/>
    <n v="36.481578088342602"/>
    <n v="49.422066608334298"/>
    <n v="2.4480190321654902"/>
    <n v="102.048679926674"/>
    <n v="35.900045690579802"/>
    <n v="32.0967593474656"/>
    <n v="9.0982206574983593"/>
    <n v="246.00977495664199"/>
    <n v="1025.99062937966"/>
    <n v="13.3380018449154"/>
    <n v="17.929694688081199"/>
    <n v="214"/>
    <s v="Autumn"/>
    <x v="0"/>
    <n v="25.615130812433801"/>
    <x v="933"/>
    <s v="Monday"/>
    <n v="22"/>
    <n v="6"/>
    <n v="2024"/>
    <s v="Clear"/>
    <x v="19"/>
    <n v="0"/>
    <x v="4"/>
  </r>
  <r>
    <n v="172.61063605853701"/>
    <n v="158.85577347053601"/>
    <n v="85.585392291453701"/>
    <n v="44.2439480679841"/>
    <n v="3.72334469739716"/>
    <n v="103.037862200905"/>
    <n v="-5.8318426325957899"/>
    <n v="27.494592138063499"/>
    <n v="8.2454447632085603"/>
    <n v="103.492166967637"/>
    <n v="1039.3296761541401"/>
    <n v="47.978254024785301"/>
    <n v="16.512531118558901"/>
    <n v="148"/>
    <s v="Winter"/>
    <x v="0"/>
    <n v="41.203518288873703"/>
    <x v="934"/>
    <s v="Saturday"/>
    <n v="1"/>
    <n v="7"/>
    <n v="2019"/>
    <s v="Cloudy"/>
    <x v="22"/>
    <n v="0"/>
    <x v="1"/>
  </r>
  <r>
    <n v="108.702020252446"/>
    <n v="44.039381654254797"/>
    <n v="54.347190084874399"/>
    <n v="14.2564957437651"/>
    <n v="1.54969748629823"/>
    <n v="27.388032641411701"/>
    <n v="10.606366561625199"/>
    <n v="48.442023852470101"/>
    <n v="7.1220121540360699"/>
    <n v="158.331638986614"/>
    <n v="1032.52281128393"/>
    <n v="37.6026136889977"/>
    <n v="5.3285581075920598"/>
    <n v="141"/>
    <s v="Autumn"/>
    <x v="0"/>
    <n v="22.081281299378301"/>
    <x v="935"/>
    <s v="Tuesday"/>
    <n v="6"/>
    <n v="1"/>
    <n v="2019"/>
    <s v="Snow"/>
    <x v="68"/>
    <n v="0"/>
    <x v="0"/>
  </r>
  <r>
    <n v="70.476205641780496"/>
    <n v="226.29428775501401"/>
    <n v="71.953423832485598"/>
    <n v="2.7859296821461101"/>
    <n v="4.5029027482193902"/>
    <n v="26.574268807845801"/>
    <n v="14.575183233837199"/>
    <n v="41.330743869549401"/>
    <n v="0.26673072028746803"/>
    <n v="114.257325969514"/>
    <n v="1043.3947618320301"/>
    <n v="45.865882724748197"/>
    <n v="13.8546660942902"/>
    <n v="363"/>
    <s v="Spring"/>
    <x v="1"/>
    <n v="37.630982369989098"/>
    <x v="936"/>
    <s v="Tuesday"/>
    <n v="16"/>
    <n v="5"/>
    <n v="2022"/>
    <s v="Cloudy"/>
    <x v="91"/>
    <n v="1"/>
    <x v="0"/>
  </r>
  <r>
    <n v="76.091161733120202"/>
    <n v="129.99578119179199"/>
    <n v="32.4407929119184"/>
    <n v="25.340557715124099"/>
    <n v="2.8326484003008301"/>
    <n v="33.075709147099801"/>
    <n v="36.242290464075197"/>
    <n v="98.141172654443807"/>
    <n v="3.1390896748278001"/>
    <n v="6.1232678686551596"/>
    <n v="986.82004203292604"/>
    <n v="23.080502426282401"/>
    <n v="15.6906757488766"/>
    <n v="278"/>
    <s v="Winter"/>
    <x v="3"/>
    <n v="39.015304899043002"/>
    <x v="937"/>
    <s v="Wednesday"/>
    <n v="4"/>
    <n v="9"/>
    <n v="2021"/>
    <s v="Rain"/>
    <x v="44"/>
    <n v="0"/>
    <x v="0"/>
  </r>
  <r>
    <n v="84.062200962265706"/>
    <n v="91.945331649174193"/>
    <n v="84.075236634390805"/>
    <n v="27.568246789389299"/>
    <n v="1.4520264676621499"/>
    <n v="59.210420893965697"/>
    <n v="13.349090239387399"/>
    <n v="70.018557451393903"/>
    <n v="6.9485408848123704"/>
    <n v="138.11689694978699"/>
    <n v="1012.44418596797"/>
    <n v="7.21129099569856"/>
    <n v="19.230564544801101"/>
    <n v="75"/>
    <s v="Spring"/>
    <x v="2"/>
    <n v="27.7697965764388"/>
    <x v="938"/>
    <s v="Tuesday"/>
    <n v="7"/>
    <n v="6"/>
    <n v="2023"/>
    <s v="Rain"/>
    <x v="9"/>
    <n v="0"/>
    <x v="0"/>
  </r>
  <r>
    <n v="93.810870837457301"/>
    <n v="154.95144528316601"/>
    <n v="22.226371554433101"/>
    <n v="49.059664696210199"/>
    <n v="2.5471152249049802"/>
    <n v="18.0369390020773"/>
    <n v="29.944076688159399"/>
    <n v="61.138355015870303"/>
    <n v="7.5841148063695503"/>
    <n v="78.054895576461107"/>
    <n v="1000.19369911959"/>
    <n v="46.723345628115503"/>
    <n v="1.4398701141771399"/>
    <n v="195"/>
    <s v="Spring"/>
    <x v="3"/>
    <n v="42.103522685531701"/>
    <x v="939"/>
    <s v="Thursday"/>
    <n v="13"/>
    <n v="10"/>
    <n v="2021"/>
    <s v="Cloudy"/>
    <x v="89"/>
    <n v="0"/>
    <x v="0"/>
  </r>
  <r>
    <n v="72.887801819953495"/>
    <n v="97.563527027093599"/>
    <n v="10.055969027141201"/>
    <n v="24.037191744239699"/>
    <n v="4.5834384736703297"/>
    <n v="28.718535131787199"/>
    <n v="1.78015479964116"/>
    <n v="13.062279281701599"/>
    <n v="4.7531432556339297"/>
    <n v="271.32919459346499"/>
    <n v="1047.38397571832"/>
    <n v="44.517081655090003"/>
    <n v="18.665975803592701"/>
    <n v="352"/>
    <s v="Winter"/>
    <x v="0"/>
    <n v="45.298849990765198"/>
    <x v="940"/>
    <s v="Sunday"/>
    <n v="7"/>
    <n v="11"/>
    <n v="2023"/>
    <s v="Rain"/>
    <x v="16"/>
    <n v="1"/>
    <x v="0"/>
  </r>
  <r>
    <n v="186.38083358221601"/>
    <n v="60.8016163705935"/>
    <n v="14.9990953724093"/>
    <n v="12.651418620415599"/>
    <n v="2.7474999606571302"/>
    <n v="43.505716752413299"/>
    <n v="26.974815245766401"/>
    <n v="12.183487351304899"/>
    <n v="2.7903878719980901"/>
    <n v="204.632988863028"/>
    <n v="1038.22566781931"/>
    <n v="43.486006178211802"/>
    <n v="2.3045436234648999"/>
    <n v="259"/>
    <s v="Autumn"/>
    <x v="3"/>
    <n v="34.619759257368301"/>
    <x v="941"/>
    <s v="Friday"/>
    <n v="19"/>
    <n v="8"/>
    <n v="2018"/>
    <s v="Cloudy"/>
    <x v="73"/>
    <n v="0"/>
    <x v="1"/>
  </r>
  <r>
    <n v="60.726698498345797"/>
    <n v="177.610617483976"/>
    <n v="33.870746153343802"/>
    <n v="8.5809852140482992"/>
    <n v="2.9240584242566401"/>
    <n v="99.454250793153406"/>
    <n v="11.8468228298065"/>
    <n v="11.1706494885503"/>
    <n v="1.3018790614596401"/>
    <n v="348.40542561797099"/>
    <n v="987.40698583035896"/>
    <n v="41.273689823712203"/>
    <n v="6.8939802879301304"/>
    <n v="181"/>
    <s v="Spring"/>
    <x v="3"/>
    <n v="44.693998928272798"/>
    <x v="942"/>
    <s v="Friday"/>
    <n v="1"/>
    <n v="6"/>
    <n v="2023"/>
    <s v="Snow"/>
    <x v="10"/>
    <n v="0"/>
    <x v="2"/>
  </r>
  <r>
    <n v="129.80298704388301"/>
    <n v="187.04361257131299"/>
    <n v="19.2997104094684"/>
    <n v="28.052016746199701"/>
    <n v="4.2991128019722504"/>
    <n v="54.399979779480603"/>
    <n v="32.262952502923604"/>
    <n v="48.4168076577322"/>
    <n v="7.9862937712287998"/>
    <n v="232.235676386493"/>
    <n v="1047.10723649426"/>
    <n v="42.260304816185702"/>
    <n v="8.3376566819667506"/>
    <n v="354"/>
    <s v="Winter"/>
    <x v="0"/>
    <n v="32.905711432759198"/>
    <x v="943"/>
    <s v="Friday"/>
    <n v="21"/>
    <n v="5"/>
    <n v="2015"/>
    <s v="Cloudy"/>
    <x v="46"/>
    <n v="1"/>
    <x v="4"/>
  </r>
  <r>
    <n v="83.306786209836503"/>
    <n v="102.760014224936"/>
    <n v="7.0302343850926903"/>
    <n v="39.103959231439198"/>
    <n v="1.5229328084918099"/>
    <n v="41.488715760194097"/>
    <n v="3.7413281290867801"/>
    <n v="73.534373770666207"/>
    <n v="4.1061188185103896"/>
    <n v="201.90887138287701"/>
    <n v="996.49434082461903"/>
    <n v="3.0540519698568601E-2"/>
    <n v="5.2637823432675397"/>
    <n v="176"/>
    <s v="Winter"/>
    <x v="2"/>
    <n v="44.769686059758101"/>
    <x v="944"/>
    <s v="Thursday"/>
    <n v="18"/>
    <n v="7"/>
    <n v="2016"/>
    <s v="Snow"/>
    <x v="85"/>
    <n v="0"/>
    <x v="0"/>
  </r>
  <r>
    <n v="197.51405017852699"/>
    <n v="249.293351957092"/>
    <n v="29.223131485430201"/>
    <n v="26.4083948634864"/>
    <n v="3.6905587744607402"/>
    <n v="171.27883233270799"/>
    <n v="9.5335269031229508"/>
    <n v="87.402348239360606"/>
    <n v="0.83481889485506999"/>
    <n v="56.388388132413503"/>
    <n v="981.38925741380001"/>
    <n v="43.0934382463902"/>
    <n v="6.6143748155465003"/>
    <n v="214"/>
    <s v="Summer"/>
    <x v="2"/>
    <n v="22.137644716717901"/>
    <x v="945"/>
    <s v="Saturday"/>
    <n v="4"/>
    <n v="10"/>
    <n v="2018"/>
    <s v="Haze"/>
    <x v="93"/>
    <n v="0"/>
    <x v="1"/>
  </r>
  <r>
    <n v="205.705536828314"/>
    <n v="24.804909226393601"/>
    <n v="79.195931392259496"/>
    <n v="10.7881629741512"/>
    <n v="4.7915307349608103"/>
    <n v="153.57905622716299"/>
    <n v="15.1576918934134"/>
    <n v="12.1255887753164"/>
    <n v="6.9852940705786501"/>
    <n v="0.149665759022727"/>
    <n v="1009.44783120638"/>
    <n v="35.052453159475697"/>
    <n v="8.6552138997363706"/>
    <n v="371"/>
    <s v="Autumn"/>
    <x v="2"/>
    <n v="35.794039237100201"/>
    <x v="946"/>
    <s v="Tuesday"/>
    <n v="12"/>
    <n v="3"/>
    <n v="2023"/>
    <s v="Rain"/>
    <x v="40"/>
    <n v="1"/>
    <x v="3"/>
  </r>
  <r>
    <n v="220.926910194535"/>
    <n v="51.743386331919403"/>
    <n v="29.290782490698199"/>
    <n v="30.084738343603"/>
    <n v="0.61950985483927401"/>
    <n v="133.687341759856"/>
    <n v="7.9343717927740096"/>
    <n v="31.4236754570899"/>
    <n v="5.0918827048447097"/>
    <n v="81.022281231319695"/>
    <n v="1022.76037628751"/>
    <n v="42.4538416066747"/>
    <n v="9.6697677317819597"/>
    <n v="66"/>
    <s v="Autumn"/>
    <x v="4"/>
    <n v="41.550073182953199"/>
    <x v="947"/>
    <s v="Sunday"/>
    <n v="14"/>
    <n v="11"/>
    <n v="2015"/>
    <s v="Haze"/>
    <x v="31"/>
    <n v="0"/>
    <x v="3"/>
  </r>
  <r>
    <n v="210.91408280392201"/>
    <n v="63.091602994789099"/>
    <n v="74.818656884266304"/>
    <n v="31.099989685474899"/>
    <n v="3.3150298586975699"/>
    <n v="21.109073213665599"/>
    <n v="12.0621714863936"/>
    <n v="43.179754653288299"/>
    <n v="4.3100264279565197"/>
    <n v="60.268551816823098"/>
    <n v="1033.8115488791"/>
    <n v="37.759109767326898"/>
    <n v="15.1693909873294"/>
    <n v="349"/>
    <s v="Summer"/>
    <x v="0"/>
    <n v="41.014641447825397"/>
    <x v="948"/>
    <s v="Monday"/>
    <n v="15"/>
    <n v="9"/>
    <n v="2024"/>
    <s v="Clear"/>
    <x v="63"/>
    <n v="1"/>
    <x v="3"/>
  </r>
  <r>
    <n v="83.697182795247699"/>
    <n v="53.357090832665797"/>
    <n v="75.107642406677201"/>
    <n v="26.733627298251299"/>
    <n v="3.1660827555312099"/>
    <n v="194.07458847721401"/>
    <n v="32.773056107488799"/>
    <n v="30.5123494809602"/>
    <n v="3.3532120536429599"/>
    <n v="308.15297463133697"/>
    <n v="1019.67340090723"/>
    <n v="4.1191073750701503E-2"/>
    <n v="12.002486912665301"/>
    <n v="492"/>
    <s v="Autumn"/>
    <x v="0"/>
    <n v="22.960361947976399"/>
    <x v="949"/>
    <s v="Wednesday"/>
    <n v="11"/>
    <n v="12"/>
    <n v="2024"/>
    <s v="Haze"/>
    <x v="44"/>
    <n v="1"/>
    <x v="0"/>
  </r>
  <r>
    <n v="54.751836047052301"/>
    <n v="184.09149709297901"/>
    <n v="16.097409758297299"/>
    <n v="39.549961438635997"/>
    <n v="1.7465538579536399"/>
    <n v="164.55575766577101"/>
    <n v="39.814722932456299"/>
    <n v="95.666457211991698"/>
    <n v="1.0285119342198501"/>
    <n v="282.42995287673898"/>
    <n v="989.00533137760999"/>
    <n v="22.785321712022402"/>
    <n v="8.3090660828324392"/>
    <n v="194"/>
    <s v="Spring"/>
    <x v="1"/>
    <n v="22.718044768662999"/>
    <x v="950"/>
    <s v="Sunday"/>
    <n v="7"/>
    <n v="11"/>
    <n v="2022"/>
    <s v="Clear"/>
    <x v="96"/>
    <n v="0"/>
    <x v="2"/>
  </r>
  <r>
    <n v="110.229762560431"/>
    <n v="205.49012052652"/>
    <n v="15.934274064478901"/>
    <n v="44.0713823543445"/>
    <n v="1.0191996204811899"/>
    <n v="50.810204145005201"/>
    <n v="6.37089759741104"/>
    <n v="71.324187385126706"/>
    <n v="9.0768682045186999"/>
    <n v="53.412167164390901"/>
    <n v="988.542050930492"/>
    <n v="35.609315698081403"/>
    <n v="2.2573560421919399"/>
    <n v="58"/>
    <s v="Summer"/>
    <x v="4"/>
    <n v="30.897383148472901"/>
    <x v="951"/>
    <s v="Saturday"/>
    <n v="4"/>
    <n v="8"/>
    <n v="2018"/>
    <s v="Snow"/>
    <x v="54"/>
    <n v="0"/>
    <x v="0"/>
  </r>
  <r>
    <n v="215.19012547099999"/>
    <n v="286.90034711519701"/>
    <n v="9.0591356071046096"/>
    <n v="32.729125726730302"/>
    <n v="2.57015384808903"/>
    <n v="192.704803625214"/>
    <n v="15.1331395452584"/>
    <n v="72.860532443146894"/>
    <n v="8.9680523816012094"/>
    <n v="352.26513230035403"/>
    <n v="1022.1866709094199"/>
    <n v="41.1916307521889"/>
    <n v="19.926642140056799"/>
    <n v="405"/>
    <s v="Autumn"/>
    <x v="1"/>
    <n v="28.156709696422499"/>
    <x v="952"/>
    <s v="Saturday"/>
    <n v="16"/>
    <n v="5"/>
    <n v="2023"/>
    <s v="Clear"/>
    <x v="70"/>
    <n v="1"/>
    <x v="3"/>
  </r>
  <r>
    <n v="125.38516343443899"/>
    <n v="165.59458207885001"/>
    <n v="43.619828874364302"/>
    <n v="33.568964856666"/>
    <n v="2.9678211567594901"/>
    <n v="178.03194681854899"/>
    <n v="37.238942893872"/>
    <n v="75.694866091492898"/>
    <n v="0.88411176002185798"/>
    <n v="144.83743228535999"/>
    <n v="1031.40268084941"/>
    <n v="18.240198799830601"/>
    <n v="12.934188903248501"/>
    <n v="239"/>
    <s v="Autumn"/>
    <x v="2"/>
    <n v="43.090024989422403"/>
    <x v="953"/>
    <s v="Monday"/>
    <n v="7"/>
    <n v="6"/>
    <n v="2021"/>
    <s v="Fog"/>
    <x v="93"/>
    <n v="0"/>
    <x v="4"/>
  </r>
  <r>
    <n v="80.399716589495199"/>
    <n v="153.37306845996699"/>
    <n v="41.763507321258899"/>
    <n v="40.980646412426601"/>
    <n v="1.12225103640118"/>
    <n v="129.89904706270801"/>
    <n v="30.616837830498898"/>
    <n v="96.521043878445596"/>
    <n v="1.47888573643126"/>
    <n v="107.225118733736"/>
    <n v="983.27390316505796"/>
    <n v="42.066105473713797"/>
    <n v="13.0371813817105"/>
    <n v="453"/>
    <s v="Winter"/>
    <x v="0"/>
    <n v="32.978515338713699"/>
    <x v="954"/>
    <s v="Sunday"/>
    <n v="10"/>
    <n v="8"/>
    <n v="2021"/>
    <s v="Haze"/>
    <x v="75"/>
    <n v="1"/>
    <x v="0"/>
  </r>
  <r>
    <n v="16.454366199846199"/>
    <n v="144.315141437113"/>
    <n v="73.150225456199905"/>
    <n v="8.7736150692707593"/>
    <n v="4.95530469219573"/>
    <n v="158.687506535772"/>
    <n v="12.3277825609459"/>
    <n v="28.063752942166602"/>
    <n v="6.0793427068414196"/>
    <n v="39.171984812252703"/>
    <n v="1011.47043011323"/>
    <n v="25.9669794832399"/>
    <n v="6.2301487338968302"/>
    <n v="294"/>
    <s v="Winter"/>
    <x v="3"/>
    <n v="44.321517624412202"/>
    <x v="955"/>
    <s v="Monday"/>
    <n v="8"/>
    <n v="2"/>
    <n v="2016"/>
    <s v="Clear"/>
    <x v="54"/>
    <n v="0"/>
    <x v="5"/>
  </r>
  <r>
    <n v="31.5477762492777"/>
    <n v="124.36701173474199"/>
    <n v="87.487277118181595"/>
    <n v="8.0588440661127496"/>
    <n v="1.7716776941368899"/>
    <n v="198.30782712177299"/>
    <n v="23.85481650182"/>
    <n v="60.5220098024623"/>
    <n v="0.115323587090503"/>
    <n v="302.56100985457198"/>
    <n v="1007.79898631481"/>
    <n v="0.96843796343199495"/>
    <n v="1.6052117052646899"/>
    <n v="90"/>
    <s v="Spring"/>
    <x v="3"/>
    <n v="36.215140829769503"/>
    <x v="956"/>
    <s v="Thursday"/>
    <n v="12"/>
    <n v="3"/>
    <n v="2020"/>
    <s v="Haze"/>
    <x v="64"/>
    <n v="0"/>
    <x v="2"/>
  </r>
  <r>
    <n v="161.95114671135801"/>
    <n v="74.924250171694993"/>
    <n v="23.120948405700101"/>
    <n v="34.429682511539298"/>
    <n v="0.14415950167973501"/>
    <n v="30.383773146848899"/>
    <n v="-2.9640568166303698"/>
    <n v="72.951407393581604"/>
    <n v="2.7518765123840501"/>
    <n v="261.22314364683302"/>
    <n v="1039.27418070157"/>
    <n v="18.5667106415737"/>
    <n v="2.4564675740769699"/>
    <n v="493"/>
    <s v="Spring"/>
    <x v="2"/>
    <n v="39.642654297655803"/>
    <x v="957"/>
    <s v="Saturday"/>
    <n v="19"/>
    <n v="11"/>
    <n v="2020"/>
    <s v="Clear"/>
    <x v="83"/>
    <n v="1"/>
    <x v="1"/>
  </r>
  <r>
    <n v="103.87391652306999"/>
    <n v="186.245377480836"/>
    <n v="33.353538878846102"/>
    <n v="45.7343300455682"/>
    <n v="2.4432992735108199"/>
    <n v="152.40799722389801"/>
    <n v="30.091218844426901"/>
    <n v="49.302586298314701"/>
    <n v="8.3647265903216503"/>
    <n v="173.29372370220901"/>
    <n v="1039.7240846514601"/>
    <n v="19.066616026742601"/>
    <n v="1.0919026937674501"/>
    <n v="416"/>
    <s v="Summer"/>
    <x v="1"/>
    <n v="36.395571536489101"/>
    <x v="958"/>
    <s v="Tuesday"/>
    <n v="15"/>
    <n v="7"/>
    <n v="2024"/>
    <s v="Clear"/>
    <x v="18"/>
    <n v="1"/>
    <x v="0"/>
  </r>
  <r>
    <n v="208.48217726997601"/>
    <n v="197.01078754480099"/>
    <n v="84.297829269869297"/>
    <n v="32.524178466812799"/>
    <n v="1.1582519576929799"/>
    <n v="11.1493658999256"/>
    <n v="38.624412082637797"/>
    <n v="12.8334909890985"/>
    <n v="0.75035579093382598"/>
    <n v="178.916669459194"/>
    <n v="991.06197178859895"/>
    <n v="10.960165947262"/>
    <n v="14.0401089586931"/>
    <n v="483"/>
    <s v="Summer"/>
    <x v="1"/>
    <n v="20.056576728558799"/>
    <x v="959"/>
    <s v="Wednesday"/>
    <n v="6"/>
    <n v="2"/>
    <n v="2024"/>
    <s v="Fog"/>
    <x v="75"/>
    <n v="1"/>
    <x v="3"/>
  </r>
  <r>
    <n v="32.595806532963799"/>
    <n v="61.483138946654698"/>
    <n v="8.95073956674611"/>
    <n v="25.3478539411777"/>
    <n v="1.80565886924246"/>
    <n v="194.75718862404301"/>
    <n v="32.433851225721803"/>
    <n v="73.615151370233903"/>
    <n v="0.70969541032355699"/>
    <n v="275.337838781426"/>
    <n v="1007.9689959669"/>
    <n v="20.9198549058083"/>
    <n v="7.8178704373516803"/>
    <n v="248"/>
    <s v="Summer"/>
    <x v="4"/>
    <n v="27.9051709622426"/>
    <x v="960"/>
    <s v="Sunday"/>
    <n v="15"/>
    <n v="1"/>
    <n v="2020"/>
    <s v="Cloudy"/>
    <x v="61"/>
    <n v="0"/>
    <x v="2"/>
  </r>
  <r>
    <n v="154.455305746432"/>
    <n v="82.9596773248566"/>
    <n v="48.877277637753103"/>
    <n v="17.694879245434802"/>
    <n v="1.3189647897186401"/>
    <n v="58.131168613720497"/>
    <n v="-6.3753364026603698"/>
    <n v="36.362096153871398"/>
    <n v="4.1134901508239903"/>
    <n v="107.145256862336"/>
    <n v="1036.5901733233"/>
    <n v="37.923203569056597"/>
    <n v="0.174323181905465"/>
    <n v="463"/>
    <s v="Summer"/>
    <x v="3"/>
    <n v="36.583845523041902"/>
    <x v="961"/>
    <s v="Sunday"/>
    <n v="8"/>
    <n v="1"/>
    <n v="2018"/>
    <s v="Haze"/>
    <x v="11"/>
    <n v="1"/>
    <x v="4"/>
  </r>
  <r>
    <n v="236.91343189013901"/>
    <n v="266.01631542946802"/>
    <n v="56.788809681667203"/>
    <n v="40.7580196677985"/>
    <n v="3.2089031109213"/>
    <n v="68.260666108280404"/>
    <n v="-7.1362994513005997"/>
    <n v="64.3534476913172"/>
    <n v="7.95102868281952"/>
    <n v="40.009859083096302"/>
    <n v="1028.02523416553"/>
    <n v="18.308471513936901"/>
    <n v="12.124184391322601"/>
    <n v="322"/>
    <s v="Autumn"/>
    <x v="2"/>
    <n v="32.792802374192497"/>
    <x v="962"/>
    <s v="Monday"/>
    <n v="10"/>
    <n v="7"/>
    <n v="2015"/>
    <s v="Clear"/>
    <x v="72"/>
    <n v="1"/>
    <x v="3"/>
  </r>
  <r>
    <n v="237.12466284230399"/>
    <n v="117.036242856264"/>
    <n v="50.687843351600698"/>
    <n v="28.131827823968599"/>
    <n v="3.7212685320469299"/>
    <n v="17.5825737733288"/>
    <n v="-3.8737952659683801"/>
    <n v="46.140555807738302"/>
    <n v="4.4152730742343502"/>
    <n v="210.157251843842"/>
    <n v="997.00498742458296"/>
    <n v="27.8843085180057"/>
    <n v="0.22599187608097901"/>
    <n v="337"/>
    <s v="Autumn"/>
    <x v="4"/>
    <n v="24.718689151301302"/>
    <x v="963"/>
    <s v="Friday"/>
    <n v="4"/>
    <n v="5"/>
    <n v="2020"/>
    <s v="Snow"/>
    <x v="38"/>
    <n v="1"/>
    <x v="3"/>
  </r>
  <r>
    <n v="75.149634337741603"/>
    <n v="105.430156397953"/>
    <n v="78.748722919077096"/>
    <n v="33.317918662088601"/>
    <n v="4.8776679714675604"/>
    <n v="162.600105798584"/>
    <n v="9.9041780853449204"/>
    <n v="51.924966626052502"/>
    <n v="8.0685303096804901"/>
    <n v="248.03508424591499"/>
    <n v="1046.35436085642"/>
    <n v="42.216416432826499"/>
    <n v="11.241940552309099"/>
    <n v="306"/>
    <s v="Winter"/>
    <x v="1"/>
    <n v="41.198033498175398"/>
    <x v="964"/>
    <s v="Tuesday"/>
    <n v="21"/>
    <n v="11"/>
    <n v="2019"/>
    <s v="Haze"/>
    <x v="10"/>
    <n v="1"/>
    <x v="0"/>
  </r>
  <r>
    <n v="102.120855434448"/>
    <n v="243.04553856111099"/>
    <n v="83.456688801443093"/>
    <n v="36.475426785671203"/>
    <n v="3.5045546496380902"/>
    <n v="82.652462592434105"/>
    <n v="34.086478362359998"/>
    <n v="93.689766253566802"/>
    <n v="3.1335259554268999"/>
    <n v="274.63669922735102"/>
    <n v="1027.7416408053"/>
    <n v="5.5098415547575703"/>
    <n v="17.436720028843499"/>
    <n v="419"/>
    <s v="Winter"/>
    <x v="1"/>
    <n v="34.210268142614296"/>
    <x v="965"/>
    <s v="Thursday"/>
    <n v="17"/>
    <n v="11"/>
    <n v="2015"/>
    <s v="Rain"/>
    <x v="50"/>
    <n v="1"/>
    <x v="0"/>
  </r>
  <r>
    <n v="226.514152263022"/>
    <n v="298.980910009762"/>
    <n v="77.076818759060302"/>
    <n v="25.545221327939"/>
    <n v="0.22776205313311099"/>
    <n v="47.669200894123101"/>
    <n v="23.602948279898001"/>
    <n v="94.600580374854403"/>
    <n v="3.4513139818364702"/>
    <n v="220.925397918475"/>
    <n v="1008.84148530562"/>
    <n v="2.9739392631445298"/>
    <n v="8.3197099898550402"/>
    <n v="449"/>
    <s v="Winter"/>
    <x v="2"/>
    <n v="32.338196381246803"/>
    <x v="966"/>
    <s v="Thursday"/>
    <n v="11"/>
    <n v="3"/>
    <n v="2020"/>
    <s v="Snow"/>
    <x v="68"/>
    <n v="1"/>
    <x v="3"/>
  </r>
  <r>
    <n v="64.821085352671204"/>
    <n v="232.55414319590301"/>
    <n v="78.217045517959505"/>
    <n v="47.433977093270002"/>
    <n v="3.3096210726232198"/>
    <n v="182.271774383089"/>
    <n v="-9.5814426686321905"/>
    <n v="98.695394075942104"/>
    <n v="7.8198881010253203"/>
    <n v="185.24090058084801"/>
    <n v="981.89676854474897"/>
    <n v="0.29693956402159699"/>
    <n v="13.3492676531319"/>
    <n v="113"/>
    <s v="Summer"/>
    <x v="3"/>
    <n v="36.783015627194203"/>
    <x v="967"/>
    <s v="Saturday"/>
    <n v="1"/>
    <n v="11"/>
    <n v="2016"/>
    <s v="Clear"/>
    <x v="36"/>
    <n v="0"/>
    <x v="2"/>
  </r>
  <r>
    <n v="239.05128780991299"/>
    <n v="33.516017475322798"/>
    <n v="33.691102715252597"/>
    <n v="47.557229777444498"/>
    <n v="3.8773535501691301"/>
    <n v="139.24875914387701"/>
    <n v="33.856539323462897"/>
    <n v="19.6582321759692"/>
    <n v="7.2050481340141603"/>
    <n v="103.84102923725"/>
    <n v="1029.7213183712499"/>
    <n v="42.0189796834295"/>
    <n v="1.00708130511035"/>
    <n v="119"/>
    <s v="Winter"/>
    <x v="2"/>
    <n v="20.281996554891801"/>
    <x v="968"/>
    <s v="Monday"/>
    <n v="3"/>
    <n v="10"/>
    <n v="2016"/>
    <s v="Rain"/>
    <x v="62"/>
    <n v="0"/>
    <x v="3"/>
  </r>
  <r>
    <n v="188.05478467760301"/>
    <n v="155.207748231089"/>
    <n v="66.032107732273104"/>
    <n v="44.055088929729003"/>
    <n v="3.9967649224062001"/>
    <n v="168.946480722301"/>
    <n v="-8.0548612683613392"/>
    <n v="12.9147709367438"/>
    <n v="8.1313420826126492"/>
    <n v="114.11613224784701"/>
    <n v="1032.43283422479"/>
    <n v="32.323809636509303"/>
    <n v="1.37229470663808"/>
    <n v="297"/>
    <s v="Winter"/>
    <x v="2"/>
    <n v="36.391883594967197"/>
    <x v="969"/>
    <s v="Tuesday"/>
    <n v="14"/>
    <n v="3"/>
    <n v="2019"/>
    <s v="Cloudy"/>
    <x v="11"/>
    <n v="0"/>
    <x v="1"/>
  </r>
  <r>
    <n v="54.680841710613798"/>
    <n v="118.742471562144"/>
    <n v="64.380147838729997"/>
    <n v="37.133641426593996"/>
    <n v="4.0380302217725701"/>
    <n v="96.382346662117001"/>
    <n v="26.4249691278265"/>
    <n v="51.552135653796803"/>
    <n v="5.6154990360659403"/>
    <n v="32.9269635286363"/>
    <n v="1045.09030507437"/>
    <n v="28.130411270631299"/>
    <n v="14.325632189960899"/>
    <n v="250"/>
    <s v="Winter"/>
    <x v="0"/>
    <n v="43.452174787468202"/>
    <x v="970"/>
    <s v="Monday"/>
    <n v="20"/>
    <n v="12"/>
    <n v="2024"/>
    <s v="Clear"/>
    <x v="45"/>
    <n v="0"/>
    <x v="2"/>
  </r>
  <r>
    <n v="100.78184380634301"/>
    <n v="249.06641498040599"/>
    <n v="54.608447269401204"/>
    <n v="42.308674847405896"/>
    <n v="3.4272477807183699"/>
    <n v="124.62606728644801"/>
    <n v="3.0052592869608201"/>
    <n v="63.2714352650463"/>
    <n v="7.83872339517192"/>
    <n v="227.748908153304"/>
    <n v="982.53547118491895"/>
    <n v="19.883257709397402"/>
    <n v="1.41243391027902"/>
    <n v="131"/>
    <s v="Spring"/>
    <x v="1"/>
    <n v="49.123155787508203"/>
    <x v="971"/>
    <s v="Sunday"/>
    <n v="0"/>
    <n v="11"/>
    <n v="2020"/>
    <s v="Snow"/>
    <x v="89"/>
    <n v="0"/>
    <x v="0"/>
  </r>
  <r>
    <n v="63.797339127494602"/>
    <n v="256.05872980064999"/>
    <n v="38.501183618847698"/>
    <n v="48.978851169978"/>
    <n v="0.84823241110591097"/>
    <n v="63.8417066078188"/>
    <n v="29.023893365387501"/>
    <n v="25.337667632501098"/>
    <n v="5.2778706690836099"/>
    <n v="96.162122216038597"/>
    <n v="1034.9959277246801"/>
    <n v="16.783611237554702"/>
    <n v="2.28074062438048"/>
    <n v="89"/>
    <s v="Spring"/>
    <x v="1"/>
    <n v="23.502818780847299"/>
    <x v="972"/>
    <s v="Wednesday"/>
    <n v="20"/>
    <n v="6"/>
    <n v="2015"/>
    <s v="Snow"/>
    <x v="86"/>
    <n v="0"/>
    <x v="2"/>
  </r>
  <r>
    <n v="219.51427359499399"/>
    <n v="220.607263237778"/>
    <n v="84.204077265604994"/>
    <n v="10.6065954360538"/>
    <n v="1.50764682875727"/>
    <n v="21.8105505624115"/>
    <n v="13.089011313163001"/>
    <n v="93.467440870589797"/>
    <n v="0.63799685079269797"/>
    <n v="201.15965448537699"/>
    <n v="994.07784291549206"/>
    <n v="14.646046435760001"/>
    <n v="7.6010821302618101"/>
    <n v="426"/>
    <s v="Winter"/>
    <x v="3"/>
    <n v="47.847098445817501"/>
    <x v="973"/>
    <s v="Thursday"/>
    <n v="23"/>
    <n v="11"/>
    <n v="2019"/>
    <s v="Clear"/>
    <x v="7"/>
    <n v="1"/>
    <x v="3"/>
  </r>
  <r>
    <n v="125.015363680519"/>
    <n v="257.39903706044902"/>
    <n v="85.432235206110406"/>
    <n v="26.441077281712701"/>
    <n v="2.81733880623809"/>
    <n v="151.405310701508"/>
    <n v="-6.0014780479925598"/>
    <n v="96.675389541138699"/>
    <n v="2.21847486591557"/>
    <n v="313.17762017947598"/>
    <n v="1017.12514104928"/>
    <n v="10.3624856285706"/>
    <n v="19.8236459591166"/>
    <n v="210"/>
    <s v="Autumn"/>
    <x v="3"/>
    <n v="22.972034830365299"/>
    <x v="974"/>
    <s v="Sunday"/>
    <n v="17"/>
    <n v="12"/>
    <n v="2017"/>
    <s v="Haze"/>
    <x v="5"/>
    <n v="0"/>
    <x v="4"/>
  </r>
  <r>
    <n v="134.56397123387299"/>
    <n v="53.549236000976101"/>
    <n v="54.645271718815401"/>
    <n v="7.0892168027796698"/>
    <n v="2.1011948988564599"/>
    <n v="151.82534504296899"/>
    <n v="33.443164572150202"/>
    <n v="22.055954972039199"/>
    <n v="1.5698251600748301"/>
    <n v="92.431298343449996"/>
    <n v="1000.16344598644"/>
    <n v="30.900745414045499"/>
    <n v="1.5052280113929"/>
    <n v="9"/>
    <s v="Autumn"/>
    <x v="2"/>
    <n v="29.300487149569701"/>
    <x v="975"/>
    <s v="Wednesday"/>
    <n v="11"/>
    <n v="4"/>
    <n v="2022"/>
    <s v="Fog"/>
    <x v="59"/>
    <n v="0"/>
    <x v="4"/>
  </r>
  <r>
    <n v="58.337443723485599"/>
    <n v="107.642883731734"/>
    <n v="22.933442806204798"/>
    <n v="19.318748223598899"/>
    <n v="4.2410564378695899"/>
    <n v="89.464849668029899"/>
    <n v="22.099363749508001"/>
    <n v="92.822708047294299"/>
    <n v="7.2496730161615401"/>
    <n v="190.786197037032"/>
    <n v="1034.9614766493"/>
    <n v="36.566674992108901"/>
    <n v="3.80061712761482"/>
    <n v="281"/>
    <s v="Summer"/>
    <x v="1"/>
    <n v="27.451457100221401"/>
    <x v="976"/>
    <s v="Tuesday"/>
    <n v="17"/>
    <n v="9"/>
    <n v="2021"/>
    <s v="Clear"/>
    <x v="87"/>
    <n v="0"/>
    <x v="2"/>
  </r>
  <r>
    <n v="111.95933567670301"/>
    <n v="141.76078999780299"/>
    <n v="9.06877343854568"/>
    <n v="45.568999079688801"/>
    <n v="1.1620400023386801"/>
    <n v="22.960109827761801"/>
    <n v="-5.5973858767860998"/>
    <n v="94.434819898948803"/>
    <n v="7.0679129283577096"/>
    <n v="219.81851384596101"/>
    <n v="1010.99452385206"/>
    <n v="19.803790994305398"/>
    <n v="19.030281919456499"/>
    <n v="490"/>
    <s v="Autumn"/>
    <x v="0"/>
    <n v="32.338560334998697"/>
    <x v="977"/>
    <s v="Saturday"/>
    <n v="16"/>
    <n v="10"/>
    <n v="2024"/>
    <s v="Snow"/>
    <x v="3"/>
    <n v="1"/>
    <x v="0"/>
  </r>
  <r>
    <n v="129.09973671635601"/>
    <n v="260.68890013933401"/>
    <n v="40.685776396286499"/>
    <n v="44.862238471869702"/>
    <n v="4.4079501025749401"/>
    <n v="146.42517869321901"/>
    <n v="-2.9124789293659301"/>
    <n v="79.5369312446431"/>
    <n v="9.2120310481323102"/>
    <n v="305.71260391637901"/>
    <n v="1014.6325211803299"/>
    <n v="37.748048696920499"/>
    <n v="17.789658318562498"/>
    <n v="275"/>
    <s v="Spring"/>
    <x v="1"/>
    <n v="44.537773779738203"/>
    <x v="978"/>
    <s v="Wednesday"/>
    <n v="20"/>
    <n v="10"/>
    <n v="2024"/>
    <s v="Rain"/>
    <x v="97"/>
    <n v="0"/>
    <x v="4"/>
  </r>
  <r>
    <n v="180.16042121950201"/>
    <n v="27.3213654246115"/>
    <n v="63.154033121610802"/>
    <n v="34.219361280116097"/>
    <n v="3.7870673669444299"/>
    <n v="115.838221354551"/>
    <n v="32.026708367450503"/>
    <n v="94.189654267759906"/>
    <n v="9.1079573247490693"/>
    <n v="309.38301193096498"/>
    <n v="1012.4483861555"/>
    <n v="22.845170251886898"/>
    <n v="18.885386133397098"/>
    <n v="325"/>
    <s v="Winter"/>
    <x v="3"/>
    <n v="48.3967929011094"/>
    <x v="979"/>
    <s v="Tuesday"/>
    <n v="15"/>
    <n v="3"/>
    <n v="2018"/>
    <s v="Haze"/>
    <x v="60"/>
    <n v="1"/>
    <x v="1"/>
  </r>
  <r>
    <n v="13.1110187955197"/>
    <n v="82.064462524912699"/>
    <n v="88.407991357110404"/>
    <n v="27.0073478265845"/>
    <n v="1.89866674932199"/>
    <n v="158.10898261832901"/>
    <n v="-7.4842084084013996"/>
    <n v="41.512989734691402"/>
    <n v="6.9868598805083799"/>
    <n v="321.362003389503"/>
    <n v="1012.49327938126"/>
    <n v="32.333764961908599"/>
    <n v="0.69778723065197001"/>
    <n v="220"/>
    <s v="Summer"/>
    <x v="2"/>
    <n v="40.7367508501952"/>
    <x v="980"/>
    <s v="Thursday"/>
    <n v="18"/>
    <n v="2"/>
    <n v="2017"/>
    <s v="Clear"/>
    <x v="26"/>
    <n v="0"/>
    <x v="5"/>
  </r>
  <r>
    <n v="87.872681963244503"/>
    <n v="36.941341394144096"/>
    <n v="6.7357719299025902"/>
    <n v="11.4942865486508"/>
    <n v="1.5647153582451301"/>
    <n v="198.65648737847999"/>
    <n v="-9.0216237273155393"/>
    <n v="11.684069423240601"/>
    <n v="5.6353610512942298"/>
    <n v="27.892599019714201"/>
    <n v="990.11985353348996"/>
    <n v="13.8261943502755"/>
    <n v="11.0501184979311"/>
    <n v="460"/>
    <s v="Winter"/>
    <x v="1"/>
    <n v="22.9440091106202"/>
    <x v="981"/>
    <s v="Thursday"/>
    <n v="19"/>
    <n v="9"/>
    <n v="2015"/>
    <s v="Fog"/>
    <x v="78"/>
    <n v="1"/>
    <x v="0"/>
  </r>
  <r>
    <n v="211.09172999193399"/>
    <n v="63.556905995995798"/>
    <n v="93.877045550313298"/>
    <n v="42.6099653665188"/>
    <n v="1.0619765904871701"/>
    <n v="192.086609515552"/>
    <n v="18.610088889328701"/>
    <n v="46.966853821228398"/>
    <n v="6.6284420573888303"/>
    <n v="168.65695656690301"/>
    <n v="983.57661139051095"/>
    <n v="22.564534423989599"/>
    <n v="7.9157957126566103"/>
    <n v="453"/>
    <s v="Autumn"/>
    <x v="3"/>
    <n v="49.198857401866"/>
    <x v="982"/>
    <s v="Friday"/>
    <n v="11"/>
    <n v="10"/>
    <n v="2022"/>
    <s v="Haze"/>
    <x v="52"/>
    <n v="1"/>
    <x v="3"/>
  </r>
  <r>
    <n v="141.47486089462299"/>
    <n v="180.77665175982801"/>
    <n v="89.027392347602799"/>
    <n v="9.3679109181919102"/>
    <n v="1.9923081578894"/>
    <n v="137.94990579123899"/>
    <n v="-3.3922895195165901"/>
    <n v="60.602474822863996"/>
    <n v="1.8660239070268201"/>
    <n v="212.05691950174599"/>
    <n v="1027.0087011937701"/>
    <n v="23.219787929820502"/>
    <n v="12.1645730138533"/>
    <n v="488"/>
    <s v="Spring"/>
    <x v="0"/>
    <n v="44.996601502828199"/>
    <x v="983"/>
    <s v="Friday"/>
    <n v="5"/>
    <n v="11"/>
    <n v="2018"/>
    <s v="Rain"/>
    <x v="5"/>
    <n v="1"/>
    <x v="4"/>
  </r>
  <r>
    <n v="82.784281130874902"/>
    <n v="201.26595015695401"/>
    <n v="41.5731802579174"/>
    <n v="36.245107200830397"/>
    <n v="0.30668765667028802"/>
    <n v="127.92509042712101"/>
    <n v="33.130876571587201"/>
    <n v="30.027089268766101"/>
    <n v="4.6792254002560298"/>
    <n v="267.27564689545"/>
    <n v="1024.24058811445"/>
    <n v="49.7798194294976"/>
    <n v="19.197451193045499"/>
    <n v="404"/>
    <s v="Spring"/>
    <x v="3"/>
    <n v="36.421997845817799"/>
    <x v="984"/>
    <s v="Tuesday"/>
    <n v="1"/>
    <n v="12"/>
    <n v="2018"/>
    <s v="Fog"/>
    <x v="29"/>
    <n v="1"/>
    <x v="0"/>
  </r>
  <r>
    <n v="98.643063255767004"/>
    <n v="195.66032889356299"/>
    <n v="49.140781223364399"/>
    <n v="31.303279989422901"/>
    <n v="0.16220971199562101"/>
    <n v="67.510531032347401"/>
    <n v="17.820520442979301"/>
    <n v="76.052004677384701"/>
    <n v="5.2849693468717103"/>
    <n v="317.43052496509398"/>
    <n v="997.72364305666395"/>
    <n v="26.6888179625596"/>
    <n v="11.0790901908824"/>
    <n v="186"/>
    <s v="Autumn"/>
    <x v="1"/>
    <n v="24.686990012172799"/>
    <x v="985"/>
    <s v="Tuesday"/>
    <n v="13"/>
    <n v="8"/>
    <n v="2022"/>
    <s v="Snow"/>
    <x v="93"/>
    <n v="0"/>
    <x v="0"/>
  </r>
  <r>
    <n v="70.797982290897394"/>
    <n v="165.960225041911"/>
    <n v="7.8847992969116696"/>
    <n v="5.41608847687165"/>
    <n v="1.84368606678762"/>
    <n v="66.720286687691299"/>
    <n v="22.2633630765453"/>
    <n v="21.935630348938101"/>
    <n v="4.8947925632973304"/>
    <n v="196.45098410376201"/>
    <n v="984.123545111206"/>
    <n v="24.098117087474598"/>
    <n v="0.79822993380122997"/>
    <n v="289"/>
    <s v="Summer"/>
    <x v="1"/>
    <n v="27.840456812881399"/>
    <x v="986"/>
    <s v="Sunday"/>
    <n v="20"/>
    <n v="12"/>
    <n v="2022"/>
    <s v="Fog"/>
    <x v="2"/>
    <n v="0"/>
    <x v="0"/>
  </r>
  <r>
    <n v="184.80063064100801"/>
    <n v="32.458086786638603"/>
    <n v="53.7354576265802"/>
    <n v="13.568470476445899"/>
    <n v="4.7028224626665702"/>
    <n v="24.693046394267402"/>
    <n v="28.276680825740598"/>
    <n v="76.096408528377196"/>
    <n v="5.6711979657891796"/>
    <n v="198.15241227515099"/>
    <n v="1036.41119443294"/>
    <n v="3.6881099519476099"/>
    <n v="2.5413323586325101"/>
    <n v="78"/>
    <s v="Autumn"/>
    <x v="4"/>
    <n v="24.5311492461617"/>
    <x v="987"/>
    <s v="Monday"/>
    <n v="6"/>
    <n v="10"/>
    <n v="2015"/>
    <s v="Rain"/>
    <x v="57"/>
    <n v="0"/>
    <x v="1"/>
  </r>
  <r>
    <n v="92.386718846350604"/>
    <n v="282.01915382743402"/>
    <n v="62.0314468601307"/>
    <n v="48.9892577935383"/>
    <n v="4.5591200746475904"/>
    <n v="111.08538193424801"/>
    <n v="-6.2988767405863904"/>
    <n v="91.818097581428106"/>
    <n v="1.62710427251617"/>
    <n v="334.35460053722102"/>
    <n v="1021.79389590024"/>
    <n v="33.112758557659703"/>
    <n v="1.2756841792794"/>
    <n v="421"/>
    <s v="Summer"/>
    <x v="2"/>
    <n v="37.349914223480503"/>
    <x v="988"/>
    <s v="Saturday"/>
    <n v="19"/>
    <n v="7"/>
    <n v="2021"/>
    <s v="Rain"/>
    <x v="49"/>
    <n v="1"/>
    <x v="0"/>
  </r>
  <r>
    <n v="130.40312737046099"/>
    <n v="68.650127122488101"/>
    <n v="36.047210556903302"/>
    <n v="26.872473838036701"/>
    <n v="4.9930337443358903"/>
    <n v="33.3049025548641"/>
    <n v="10.4641895175783"/>
    <n v="52.502096599155998"/>
    <n v="5.4782305755621499"/>
    <n v="152.01464506993699"/>
    <n v="1013.55506825319"/>
    <n v="32.698923155761598"/>
    <n v="17.402856897479701"/>
    <n v="59"/>
    <s v="Spring"/>
    <x v="1"/>
    <n v="27.771767525862899"/>
    <x v="989"/>
    <s v="Monday"/>
    <n v="17"/>
    <n v="11"/>
    <n v="2023"/>
    <s v="Clear"/>
    <x v="74"/>
    <n v="0"/>
    <x v="4"/>
  </r>
  <r>
    <n v="57.868484837518302"/>
    <n v="212.89660864459299"/>
    <n v="94.113211866635595"/>
    <n v="15.5932353069814"/>
    <n v="2.3472052908807002"/>
    <n v="80.360948068726699"/>
    <n v="28.210887846318201"/>
    <n v="24.523715604358699"/>
    <n v="0.106447889832231"/>
    <n v="141.30292436178701"/>
    <n v="993.59446564269297"/>
    <n v="14.0660435415467"/>
    <n v="11.8101983333489"/>
    <n v="164"/>
    <s v="Spring"/>
    <x v="0"/>
    <n v="42.280593501384999"/>
    <x v="990"/>
    <s v="Thursday"/>
    <n v="9"/>
    <n v="2"/>
    <n v="2020"/>
    <s v="Rain"/>
    <x v="34"/>
    <n v="0"/>
    <x v="2"/>
  </r>
  <r>
    <n v="105.21687442482801"/>
    <n v="146.08824851131601"/>
    <n v="7.6497166006141297"/>
    <n v="17.562827914747299"/>
    <n v="0.31631792265968001"/>
    <n v="20.628749084012298"/>
    <n v="23.0826827017734"/>
    <n v="71.570043733026793"/>
    <n v="0.26041010073118698"/>
    <n v="156.24762150489599"/>
    <n v="1041.1864107809599"/>
    <n v="17.477001369863999"/>
    <n v="16.747192072296599"/>
    <n v="220"/>
    <s v="Autumn"/>
    <x v="3"/>
    <n v="35.940862068501403"/>
    <x v="991"/>
    <s v="Sunday"/>
    <n v="1"/>
    <n v="5"/>
    <n v="2017"/>
    <s v="Rain"/>
    <x v="71"/>
    <n v="0"/>
    <x v="0"/>
  </r>
  <r>
    <n v="185.72134862190401"/>
    <n v="104.995268612497"/>
    <n v="25.2187071418412"/>
    <n v="10.342814635260099"/>
    <n v="1.1749523698967601"/>
    <n v="99.190320960378401"/>
    <n v="-5.20199163450493"/>
    <n v="92.019757032366101"/>
    <n v="1.7852589294899099"/>
    <n v="118.47356637211401"/>
    <n v="989.39491225200697"/>
    <n v="38.701720898950903"/>
    <n v="4.6444322061557699"/>
    <n v="419"/>
    <s v="Summer"/>
    <x v="2"/>
    <n v="27.2673148801296"/>
    <x v="992"/>
    <s v="Tuesday"/>
    <n v="3"/>
    <n v="5"/>
    <n v="2020"/>
    <s v="Fog"/>
    <x v="76"/>
    <n v="1"/>
    <x v="1"/>
  </r>
  <r>
    <n v="209.061699414554"/>
    <n v="178.934097930315"/>
    <n v="6.5639473858219599"/>
    <n v="48.401355101440203"/>
    <n v="0.74645947689578596"/>
    <n v="121.47493623570099"/>
    <n v="31.968310962021601"/>
    <n v="57.895439159920201"/>
    <n v="9.5013973711020991"/>
    <n v="175.99828125713199"/>
    <n v="992.59586983404097"/>
    <n v="36.425186868517301"/>
    <n v="12.860141011922799"/>
    <n v="325"/>
    <s v="Summer"/>
    <x v="0"/>
    <n v="21.1541047213165"/>
    <x v="993"/>
    <s v="Friday"/>
    <n v="7"/>
    <n v="7"/>
    <n v="2020"/>
    <s v="Haze"/>
    <x v="43"/>
    <n v="1"/>
    <x v="3"/>
  </r>
  <r>
    <n v="56.074213869543698"/>
    <n v="114.527529943115"/>
    <n v="70.8304350483197"/>
    <n v="21.3026442671094"/>
    <n v="0.61075715861024904"/>
    <n v="22.518737774446901"/>
    <n v="4.8866392499892601"/>
    <n v="56.227108283320703"/>
    <n v="6.7940010037237899"/>
    <n v="325.20223637062099"/>
    <n v="1004.58036244289"/>
    <n v="5.5469655616943596"/>
    <n v="18.717660363821199"/>
    <n v="291"/>
    <s v="Autumn"/>
    <x v="1"/>
    <n v="29.0120267864617"/>
    <x v="994"/>
    <s v="Friday"/>
    <n v="1"/>
    <n v="10"/>
    <n v="2017"/>
    <s v="Rain"/>
    <x v="25"/>
    <n v="0"/>
    <x v="2"/>
  </r>
  <r>
    <n v="43.854045050721901"/>
    <n v="278.19674857609999"/>
    <n v="21.2734774331247"/>
    <n v="41.887742232225897"/>
    <n v="1.9021205853660199"/>
    <n v="112.47449471649701"/>
    <n v="31.5773205258585"/>
    <n v="12.3107511182503"/>
    <n v="7.83786143865842"/>
    <n v="40.514744980930502"/>
    <n v="1017.16502804706"/>
    <n v="28.304426313424301"/>
    <n v="1.2013430668221501"/>
    <n v="249"/>
    <s v="Summer"/>
    <x v="4"/>
    <n v="30.525067999272"/>
    <x v="995"/>
    <s v="Thursday"/>
    <n v="9"/>
    <n v="10"/>
    <n v="2017"/>
    <s v="Haze"/>
    <x v="6"/>
    <n v="0"/>
    <x v="2"/>
  </r>
  <r>
    <n v="161.825428766762"/>
    <n v="216.48147169349099"/>
    <n v="48.060138883064198"/>
    <n v="11.0494038921974"/>
    <n v="1.7249433476387599"/>
    <n v="24.261923352139899"/>
    <n v="-5.2341870312256704"/>
    <n v="81.771899906501503"/>
    <n v="3.8667246358100398"/>
    <n v="263.81822197789302"/>
    <n v="1016.23277867515"/>
    <n v="40.529263781447398"/>
    <n v="13.382528479310199"/>
    <n v="400"/>
    <s v="Spring"/>
    <x v="3"/>
    <n v="33.336252691393199"/>
    <x v="996"/>
    <s v="Saturday"/>
    <n v="0"/>
    <n v="8"/>
    <n v="2022"/>
    <s v="Rain"/>
    <x v="68"/>
    <n v="1"/>
    <x v="1"/>
  </r>
  <r>
    <n v="220.18802270862901"/>
    <n v="50.115029090569003"/>
    <n v="28.2090884081633"/>
    <n v="10.3830427472717"/>
    <n v="4.7820372504497"/>
    <n v="83.239821184980897"/>
    <n v="-6.03892436836147"/>
    <n v="33.207279006910603"/>
    <n v="0.69685285190645496"/>
    <n v="271.394405214713"/>
    <n v="1031.78693495056"/>
    <n v="4.0024964594086301"/>
    <n v="0.51101081596347098"/>
    <n v="372"/>
    <s v="Summer"/>
    <x v="3"/>
    <n v="39.118674422741599"/>
    <x v="997"/>
    <s v="Monday"/>
    <n v="19"/>
    <n v="8"/>
    <n v="2024"/>
    <s v="Fog"/>
    <x v="63"/>
    <n v="1"/>
    <x v="3"/>
  </r>
  <r>
    <n v="186.22526081285099"/>
    <n v="271.85660190794403"/>
    <n v="92.688908285012801"/>
    <n v="37.917272066487001"/>
    <n v="0.49757331589015802"/>
    <n v="87.942203040800806"/>
    <n v="2.8313560681594998"/>
    <n v="89.6821209396699"/>
    <n v="3.9966516989815501E-2"/>
    <n v="150.870960685418"/>
    <n v="1031.1431004624901"/>
    <n v="1.58320453766683"/>
    <n v="8.8034077265662791"/>
    <n v="9"/>
    <s v="Spring"/>
    <x v="4"/>
    <n v="23.8227122666989"/>
    <x v="998"/>
    <s v="Tuesday"/>
    <n v="21"/>
    <n v="1"/>
    <n v="2017"/>
    <s v="Snow"/>
    <x v="57"/>
    <n v="0"/>
    <x v="1"/>
  </r>
  <r>
    <n v="223.82836019032601"/>
    <n v="217.77527129868699"/>
    <n v="8.0035132611976394"/>
    <n v="6.44795608174483"/>
    <n v="0.37617280145767201"/>
    <n v="139.45958398499201"/>
    <n v="15.607922881493501"/>
    <n v="42.5400626267554"/>
    <n v="4.5776522834461799"/>
    <n v="207.91648230666499"/>
    <n v="988.59209786025394"/>
    <n v="5.2286345270885004"/>
    <n v="5.8638796486253897"/>
    <n v="402"/>
    <s v="Autumn"/>
    <x v="2"/>
    <n v="39.871792614747001"/>
    <x v="999"/>
    <s v="Tuesday"/>
    <n v="21"/>
    <n v="12"/>
    <n v="2023"/>
    <s v="Rain"/>
    <x v="73"/>
    <n v="1"/>
    <x v="3"/>
  </r>
  <r>
    <n v="152.32733740518299"/>
    <n v="47.463245768031697"/>
    <n v="66.616374277562699"/>
    <n v="11.241806033266201"/>
    <n v="2.2995604874455502"/>
    <n v="140.83864960527299"/>
    <n v="26.825226063805399"/>
    <n v="68.752942481253996"/>
    <n v="3.7714899577808398"/>
    <n v="179.11575888163699"/>
    <n v="1048.7817486333799"/>
    <n v="16.331858162604799"/>
    <n v="17.6972432986088"/>
    <n v="3"/>
    <s v="Winter"/>
    <x v="4"/>
    <n v="22.252342358021199"/>
    <x v="1000"/>
    <s v="Saturday"/>
    <n v="21"/>
    <n v="11"/>
    <n v="2023"/>
    <s v="Snow"/>
    <x v="25"/>
    <n v="0"/>
    <x v="4"/>
  </r>
  <r>
    <n v="154.480737723158"/>
    <n v="100.069527334112"/>
    <n v="30.640416302917899"/>
    <n v="14.035882715311701"/>
    <n v="2.4818599925106799"/>
    <n v="92.494437139113899"/>
    <n v="-1.2889487801186501"/>
    <n v="47.762496161903698"/>
    <n v="3.6033811523832902"/>
    <n v="153.433842257175"/>
    <n v="997.29809997017605"/>
    <n v="9.79715960270544"/>
    <n v="13.885047600521601"/>
    <n v="219"/>
    <s v="Spring"/>
    <x v="2"/>
    <n v="49.049935683190597"/>
    <x v="1001"/>
    <s v="Tuesday"/>
    <n v="0"/>
    <n v="7"/>
    <n v="2021"/>
    <s v="Fog"/>
    <x v="17"/>
    <n v="0"/>
    <x v="4"/>
  </r>
  <r>
    <n v="113.702673113218"/>
    <n v="41.8775741944457"/>
    <n v="89.580318358927599"/>
    <n v="39.619208569884101"/>
    <n v="4.4100334225332203"/>
    <n v="154.470337483203"/>
    <n v="-2.4757332512960102"/>
    <n v="10.251358355701001"/>
    <n v="2.3636129529495098"/>
    <n v="346.38459100707797"/>
    <n v="998.22715912846604"/>
    <n v="43.937625405271298"/>
    <n v="3.4678233877329898"/>
    <n v="468"/>
    <s v="Spring"/>
    <x v="1"/>
    <n v="25.893850998677902"/>
    <x v="1002"/>
    <s v="Sunday"/>
    <n v="9"/>
    <n v="8"/>
    <n v="2017"/>
    <s v="Fog"/>
    <x v="69"/>
    <n v="1"/>
    <x v="4"/>
  </r>
  <r>
    <n v="100.174118026073"/>
    <n v="185.12061231376799"/>
    <n v="54.691219781134599"/>
    <n v="2.8345681628700001"/>
    <n v="1.6062800506642401"/>
    <n v="46.249841144850002"/>
    <n v="-8.5162316068081498"/>
    <n v="16.488236187414099"/>
    <n v="4.1896424383539799"/>
    <n v="269.66850292207602"/>
    <n v="991.84870262648496"/>
    <n v="14.088187621825799"/>
    <n v="9.3617343977990508"/>
    <n v="301"/>
    <s v="Winter"/>
    <x v="1"/>
    <n v="23.193294856122399"/>
    <x v="1003"/>
    <s v="Sunday"/>
    <n v="21"/>
    <n v="3"/>
    <n v="2024"/>
    <s v="Cloudy"/>
    <x v="48"/>
    <n v="1"/>
    <x v="0"/>
  </r>
  <r>
    <n v="170.67672767713"/>
    <n v="244.29972814643099"/>
    <n v="50.9211751068366"/>
    <n v="24.402924741635001"/>
    <n v="1.13007641664179"/>
    <n v="11.811292221492501"/>
    <n v="-1.5418982829994199"/>
    <n v="78.548773235529097"/>
    <n v="2.9370828981130401"/>
    <n v="49.148186727694799"/>
    <n v="1024.65353453385"/>
    <n v="3.8986474426803301"/>
    <n v="9.0113341141876298"/>
    <n v="89"/>
    <s v="Spring"/>
    <x v="0"/>
    <n v="37.244021067639899"/>
    <x v="1004"/>
    <s v="Sunday"/>
    <n v="22"/>
    <n v="11"/>
    <n v="2018"/>
    <s v="Fog"/>
    <x v="78"/>
    <n v="0"/>
    <x v="1"/>
  </r>
  <r>
    <n v="217.16612917186399"/>
    <n v="119.160705105405"/>
    <n v="13.2404539755934"/>
    <n v="47.680167657141702"/>
    <n v="0.85166042492712601"/>
    <n v="16.496278971644799"/>
    <n v="29.220763344646301"/>
    <n v="14.0740513442289"/>
    <n v="9.6586838343904393"/>
    <n v="136.66232168156199"/>
    <n v="1024.0879958221001"/>
    <n v="19.838920863712801"/>
    <n v="14.1672787620466"/>
    <n v="41"/>
    <s v="Winter"/>
    <x v="3"/>
    <n v="37.7810401409048"/>
    <x v="1005"/>
    <s v="Wednesday"/>
    <n v="5"/>
    <n v="9"/>
    <n v="2017"/>
    <s v="Rain"/>
    <x v="5"/>
    <n v="0"/>
    <x v="3"/>
  </r>
  <r>
    <n v="183.52448385416"/>
    <n v="84.817345538185904"/>
    <n v="82.413959781890895"/>
    <n v="29.958739938465499"/>
    <n v="3.0010636883929198"/>
    <n v="188.775548460306"/>
    <n v="24.684828518813202"/>
    <n v="57.708079402150702"/>
    <n v="4.9748697066638101"/>
    <n v="323.93776312370102"/>
    <n v="1035.7011567684799"/>
    <n v="35.576228544069501"/>
    <n v="8.1299242061902994"/>
    <n v="16"/>
    <s v="Autumn"/>
    <x v="3"/>
    <n v="22.059629112624702"/>
    <x v="1006"/>
    <s v="Thursday"/>
    <n v="2"/>
    <n v="7"/>
    <n v="2017"/>
    <s v="Fog"/>
    <x v="26"/>
    <n v="0"/>
    <x v="1"/>
  </r>
  <r>
    <n v="111.952658106733"/>
    <n v="144.69757617443199"/>
    <n v="61.635608841926"/>
    <n v="20.241700527453201"/>
    <n v="0.17743281217970799"/>
    <n v="199.27120362943401"/>
    <n v="2.83170289736338"/>
    <n v="89.032885868466806"/>
    <n v="8.4696050160611698"/>
    <n v="321.94340060617401"/>
    <n v="1002.5356084034501"/>
    <n v="19.418031484323802"/>
    <n v="14.6055215757517"/>
    <n v="494"/>
    <s v="Autumn"/>
    <x v="1"/>
    <n v="37.359773973070098"/>
    <x v="1007"/>
    <s v="Thursday"/>
    <n v="4"/>
    <n v="4"/>
    <n v="2016"/>
    <s v="Snow"/>
    <x v="93"/>
    <n v="1"/>
    <x v="0"/>
  </r>
  <r>
    <n v="163.26759804172301"/>
    <n v="172.23333908996801"/>
    <n v="8.3156772882846397"/>
    <n v="22.211203583574601"/>
    <n v="4.8588968241544404"/>
    <n v="40.899879024874899"/>
    <n v="36.997712153552897"/>
    <n v="53.720811570642603"/>
    <n v="1.2655727702211199"/>
    <n v="230.97052123586201"/>
    <n v="988.68549637997103"/>
    <n v="39.0510169779782"/>
    <n v="1.25406579936969"/>
    <n v="257"/>
    <s v="Summer"/>
    <x v="4"/>
    <n v="46.217480684374202"/>
    <x v="1008"/>
    <s v="Wednesday"/>
    <n v="8"/>
    <n v="1"/>
    <n v="2024"/>
    <s v="Snow"/>
    <x v="39"/>
    <n v="0"/>
    <x v="1"/>
  </r>
  <r>
    <n v="32.791567101367598"/>
    <n v="191.17131557307499"/>
    <n v="52.902441622010301"/>
    <n v="12.940903628487201"/>
    <n v="4.42119632604114"/>
    <n v="44.301617994888097"/>
    <n v="8.6049398792201401"/>
    <n v="41.237071580392197"/>
    <n v="3.9017884528293898"/>
    <n v="228.162865184803"/>
    <n v="983.302024170197"/>
    <n v="2.1500768840314799"/>
    <n v="15.875398592901499"/>
    <n v="140"/>
    <s v="Summer"/>
    <x v="1"/>
    <n v="39.7239828538494"/>
    <x v="1009"/>
    <s v="Wednesday"/>
    <n v="8"/>
    <n v="5"/>
    <n v="2016"/>
    <s v="Snow"/>
    <x v="17"/>
    <n v="0"/>
    <x v="2"/>
  </r>
  <r>
    <n v="126.04654941864599"/>
    <n v="52.922846762695897"/>
    <n v="22.841636992570098"/>
    <n v="12.684565989288"/>
    <n v="1.1924980717740701"/>
    <n v="116.00317325120299"/>
    <n v="24.3603355116439"/>
    <n v="11.8389282041552"/>
    <n v="8.5366265984954097"/>
    <n v="291.800064993136"/>
    <n v="1015.6307417421"/>
    <n v="4.0859277808482402"/>
    <n v="19.1770526807788"/>
    <n v="210"/>
    <s v="Summer"/>
    <x v="4"/>
    <n v="32.945539328158901"/>
    <x v="1010"/>
    <s v="Saturday"/>
    <n v="2"/>
    <n v="10"/>
    <n v="2024"/>
    <s v="Rain"/>
    <x v="4"/>
    <n v="0"/>
    <x v="4"/>
  </r>
  <r>
    <n v="73.599602378003993"/>
    <n v="68.020920643034401"/>
    <n v="67.647145559684304"/>
    <n v="32.6759948963524"/>
    <n v="0.53491848022685595"/>
    <n v="143.27108389694601"/>
    <n v="9.60984916307806"/>
    <n v="60.669336092233898"/>
    <n v="3.5013896215804898"/>
    <n v="166.65288045077801"/>
    <n v="1021.73862432234"/>
    <n v="31.0948616549999"/>
    <n v="9.8397657341654394"/>
    <n v="446"/>
    <s v="Winter"/>
    <x v="4"/>
    <n v="44.371892919992398"/>
    <x v="1011"/>
    <s v="Sunday"/>
    <n v="6"/>
    <n v="11"/>
    <n v="2019"/>
    <s v="Haze"/>
    <x v="42"/>
    <n v="1"/>
    <x v="0"/>
  </r>
  <r>
    <n v="143.39249469109799"/>
    <n v="176.674060676685"/>
    <n v="38.875718761131097"/>
    <n v="7.5083526805072696"/>
    <n v="2.09791449888177"/>
    <n v="173.11737556688399"/>
    <n v="11.3157466131071"/>
    <n v="21.2323436585217"/>
    <n v="4.9552670839835899"/>
    <n v="112.491488092777"/>
    <n v="1028.92176447829"/>
    <n v="34.746463899418799"/>
    <n v="18.341367529361701"/>
    <n v="347"/>
    <s v="Summer"/>
    <x v="2"/>
    <n v="41.488307643686397"/>
    <x v="1012"/>
    <s v="Saturday"/>
    <n v="7"/>
    <n v="10"/>
    <n v="2018"/>
    <s v="Cloudy"/>
    <x v="24"/>
    <n v="1"/>
    <x v="4"/>
  </r>
  <r>
    <n v="216.98169979349601"/>
    <n v="180.67451173489599"/>
    <n v="47.042851985112797"/>
    <n v="8.4743226016166897"/>
    <n v="3.3831602161896099"/>
    <n v="37.426404207663801"/>
    <n v="15.5489611663566"/>
    <n v="45.900802854268903"/>
    <n v="0.25673806987637299"/>
    <n v="260.75034795761201"/>
    <n v="1034.57535704974"/>
    <n v="46.348646867140197"/>
    <n v="19.858387305025801"/>
    <n v="340"/>
    <s v="Winter"/>
    <x v="2"/>
    <n v="22.627178099703698"/>
    <x v="1013"/>
    <s v="Wednesday"/>
    <n v="17"/>
    <n v="11"/>
    <n v="2018"/>
    <s v="Fog"/>
    <x v="50"/>
    <n v="1"/>
    <x v="3"/>
  </r>
  <r>
    <n v="242.159315135886"/>
    <n v="126.73210431473299"/>
    <n v="65.702550983302999"/>
    <n v="35.7332452840594"/>
    <n v="4.8433578113645597"/>
    <n v="164.21113693816301"/>
    <n v="-2.4658790394276302"/>
    <n v="23.9125789571086"/>
    <n v="0.61271963071576896"/>
    <n v="14.290508555938599"/>
    <n v="1012.33233273286"/>
    <n v="14.268051649922199"/>
    <n v="7.0679564723303097"/>
    <n v="69"/>
    <s v="Spring"/>
    <x v="2"/>
    <n v="21.1985817565544"/>
    <x v="1014"/>
    <s v="Monday"/>
    <n v="15"/>
    <n v="3"/>
    <n v="2017"/>
    <s v="Cloudy"/>
    <x v="96"/>
    <n v="0"/>
    <x v="3"/>
  </r>
  <r>
    <n v="192.85019155838199"/>
    <n v="205.58524731324101"/>
    <n v="51.104429038292999"/>
    <n v="31.9250963811545"/>
    <n v="4.8719546576119104"/>
    <n v="166.889988988542"/>
    <n v="-0.799902904778234"/>
    <n v="52.401181023471302"/>
    <n v="9.6400953864742203"/>
    <n v="161.71299359621301"/>
    <n v="986.55880994325298"/>
    <n v="24.438508412278701"/>
    <n v="7.7382494840000096"/>
    <n v="465"/>
    <s v="Autumn"/>
    <x v="1"/>
    <n v="34.5358693241011"/>
    <x v="1015"/>
    <s v="Monday"/>
    <n v="4"/>
    <n v="1"/>
    <n v="2017"/>
    <s v="Cloudy"/>
    <x v="38"/>
    <n v="1"/>
    <x v="1"/>
  </r>
  <r>
    <n v="38.269662263347598"/>
    <n v="178.57227968660001"/>
    <n v="26.473844778525802"/>
    <n v="39.282029285221199"/>
    <n v="1.5037368006988201"/>
    <n v="173.650929966847"/>
    <n v="36.690895105950901"/>
    <n v="37.515153010294"/>
    <n v="1.5768621575389301"/>
    <n v="163.50103891551399"/>
    <n v="1031.05813178577"/>
    <n v="34.715682468664603"/>
    <n v="18.494651297174901"/>
    <n v="189"/>
    <s v="Autumn"/>
    <x v="0"/>
    <n v="32.892457248606"/>
    <x v="1016"/>
    <s v="Thursday"/>
    <n v="21"/>
    <n v="11"/>
    <n v="2019"/>
    <s v="Snow"/>
    <x v="76"/>
    <n v="0"/>
    <x v="2"/>
  </r>
  <r>
    <n v="51.949935561334001"/>
    <n v="158.351844872025"/>
    <n v="47.439713474795298"/>
    <n v="34.059021703269401"/>
    <n v="2.6806660908480802"/>
    <n v="189.711790322491"/>
    <n v="25.571726238200799"/>
    <n v="48.245025981223499"/>
    <n v="9.0167697004422607"/>
    <n v="22.772110869075899"/>
    <n v="1039.7885481497699"/>
    <n v="3.53881009470122"/>
    <n v="11.4289786450246"/>
    <n v="300"/>
    <s v="Autumn"/>
    <x v="4"/>
    <n v="23.9263603567526"/>
    <x v="1017"/>
    <s v="Thursday"/>
    <n v="18"/>
    <n v="3"/>
    <n v="2019"/>
    <s v="Fog"/>
    <x v="49"/>
    <n v="0"/>
    <x v="2"/>
  </r>
  <r>
    <n v="100.964747448765"/>
    <n v="158.42831392061299"/>
    <n v="25.272186082068998"/>
    <n v="24.8274860050957"/>
    <n v="1.71707238420411"/>
    <n v="196.82485822827701"/>
    <n v="38.851318363781097"/>
    <n v="65.917917096698005"/>
    <n v="9.6497870187465402"/>
    <n v="176.02390669326601"/>
    <n v="980.85494011082699"/>
    <n v="8.1365664464909493"/>
    <n v="14.403239114205601"/>
    <n v="487"/>
    <s v="Spring"/>
    <x v="1"/>
    <n v="46.419604609378503"/>
    <x v="1018"/>
    <s v="Friday"/>
    <n v="14"/>
    <n v="9"/>
    <n v="2021"/>
    <s v="Snow"/>
    <x v="74"/>
    <n v="1"/>
    <x v="0"/>
  </r>
  <r>
    <n v="97.107789091555404"/>
    <n v="230.87016047575301"/>
    <n v="67.272548758994603"/>
    <n v="27.045320782998299"/>
    <n v="1.56955769467901"/>
    <n v="103.509396770482"/>
    <n v="36.776781963287704"/>
    <n v="82.986828739620606"/>
    <n v="6.1125558454724498"/>
    <n v="254.710297868476"/>
    <n v="1041.2539149496999"/>
    <n v="6.3823055306710303"/>
    <n v="4.53201210359002"/>
    <n v="363"/>
    <s v="Winter"/>
    <x v="2"/>
    <n v="26.829496743902499"/>
    <x v="1019"/>
    <s v="Thursday"/>
    <n v="3"/>
    <n v="11"/>
    <n v="2017"/>
    <s v="Snow"/>
    <x v="92"/>
    <n v="1"/>
    <x v="0"/>
  </r>
  <r>
    <n v="128.08782971161699"/>
    <n v="230.672621193027"/>
    <n v="85.464422005420303"/>
    <n v="10.5551658567672"/>
    <n v="3.1412023781653202"/>
    <n v="92.543599554641801"/>
    <n v="-3.5116513648318901"/>
    <n v="23.371128249605501"/>
    <n v="3.10245482437929"/>
    <n v="51.525772962927398"/>
    <n v="1014.00797144106"/>
    <n v="43.133837102420699"/>
    <n v="3.9229371274365299"/>
    <n v="189"/>
    <s v="Summer"/>
    <x v="2"/>
    <n v="37.0962434935023"/>
    <x v="1020"/>
    <s v="Thursday"/>
    <n v="2"/>
    <n v="3"/>
    <n v="2018"/>
    <s v="Rain"/>
    <x v="20"/>
    <n v="0"/>
    <x v="4"/>
  </r>
  <r>
    <n v="212.14166785063"/>
    <n v="187.26964513309599"/>
    <n v="29.886180936463099"/>
    <n v="29.780282469949402"/>
    <n v="2.7388860309441299"/>
    <n v="146.799285560025"/>
    <n v="11.5287972404589"/>
    <n v="67.219369576147102"/>
    <n v="4.9297245037278303"/>
    <n v="150.013584470659"/>
    <n v="1010.7764103512"/>
    <n v="49.380114036891896"/>
    <n v="14.980539631528201"/>
    <n v="387"/>
    <s v="Spring"/>
    <x v="1"/>
    <n v="48.365633756644002"/>
    <x v="1021"/>
    <s v="Saturday"/>
    <n v="6"/>
    <n v="5"/>
    <n v="2020"/>
    <s v="Rain"/>
    <x v="51"/>
    <n v="1"/>
    <x v="3"/>
  </r>
  <r>
    <n v="28.758449474177201"/>
    <n v="170.34665405927399"/>
    <n v="71.637372562418506"/>
    <n v="10.063575170941499"/>
    <n v="4.60169235531413"/>
    <n v="13.974866160415599"/>
    <n v="34.739031145608699"/>
    <n v="63.868598473853403"/>
    <n v="0.64532857931624599"/>
    <n v="9.0304907312348899"/>
    <n v="983.76360685296197"/>
    <n v="19.724502615732899"/>
    <n v="16.654066684002199"/>
    <n v="310"/>
    <s v="Autumn"/>
    <x v="1"/>
    <n v="41.348034332681401"/>
    <x v="1022"/>
    <s v="Monday"/>
    <n v="11"/>
    <n v="7"/>
    <n v="2022"/>
    <s v="Snow"/>
    <x v="21"/>
    <n v="1"/>
    <x v="2"/>
  </r>
  <r>
    <n v="206.003097997482"/>
    <n v="186.862912437445"/>
    <n v="33.747019991325097"/>
    <n v="33.251146023360199"/>
    <n v="3.9511562956124799"/>
    <n v="48.622149781477702"/>
    <n v="15.099833273153701"/>
    <n v="27.4762442607948"/>
    <n v="4.2304015822921901"/>
    <n v="285.38126373362797"/>
    <n v="1040.9062107277"/>
    <n v="46.529539948356003"/>
    <n v="15.499366176522299"/>
    <n v="138"/>
    <s v="Spring"/>
    <x v="2"/>
    <n v="47.350106333739902"/>
    <x v="1023"/>
    <s v="Tuesday"/>
    <n v="11"/>
    <n v="2"/>
    <n v="2022"/>
    <s v="Fog"/>
    <x v="47"/>
    <n v="0"/>
    <x v="3"/>
  </r>
  <r>
    <n v="214.22300272063299"/>
    <n v="197.901973285016"/>
    <n v="54.359150406500497"/>
    <n v="41.208041422749297"/>
    <n v="0.38358283080938099"/>
    <n v="124.916707954324"/>
    <n v="4.5979145716079799"/>
    <n v="67.450604196723305"/>
    <n v="3.8660833600704501"/>
    <n v="298.09390113663301"/>
    <n v="996.46468451303895"/>
    <n v="31.852862544492801"/>
    <n v="17.614904895534401"/>
    <n v="407"/>
    <s v="Spring"/>
    <x v="2"/>
    <n v="39.046620650507002"/>
    <x v="1024"/>
    <s v="Monday"/>
    <n v="22"/>
    <n v="7"/>
    <n v="2017"/>
    <s v="Cloudy"/>
    <x v="64"/>
    <n v="1"/>
    <x v="3"/>
  </r>
  <r>
    <n v="71.095146432465398"/>
    <n v="289.89701796812699"/>
    <n v="8.6102457610389997"/>
    <n v="21.2774106338127"/>
    <n v="2.9016253345199101"/>
    <n v="112.86528718763"/>
    <n v="21.344794324957299"/>
    <n v="31.8457967021846"/>
    <n v="0.87316850634962495"/>
    <n v="157.863451891099"/>
    <n v="989.10975361789599"/>
    <n v="42.3097350576815"/>
    <n v="1.73564422460044"/>
    <n v="412"/>
    <s v="Autumn"/>
    <x v="4"/>
    <n v="21.4876900153644"/>
    <x v="1025"/>
    <s v="Friday"/>
    <n v="18"/>
    <n v="1"/>
    <n v="2023"/>
    <s v="Snow"/>
    <x v="57"/>
    <n v="1"/>
    <x v="0"/>
  </r>
  <r>
    <n v="53.592241236853503"/>
    <n v="30.5253288601698"/>
    <n v="45.589933638811402"/>
    <n v="37.984159112341302"/>
    <n v="1.2650566720104099"/>
    <n v="73.971422924659095"/>
    <n v="6.8126538671643004"/>
    <n v="86.492663393929902"/>
    <n v="2.8619290203843399"/>
    <n v="222.15091777342499"/>
    <n v="1025.3832452296899"/>
    <n v="12.752548927950301"/>
    <n v="5.1018595689142696"/>
    <n v="87"/>
    <s v="Winter"/>
    <x v="0"/>
    <n v="39.350013148688198"/>
    <x v="1026"/>
    <s v="Thursday"/>
    <n v="4"/>
    <n v="11"/>
    <n v="2016"/>
    <s v="Cloudy"/>
    <x v="37"/>
    <n v="0"/>
    <x v="2"/>
  </r>
  <r>
    <n v="249.696788020778"/>
    <n v="171.42762589736299"/>
    <n v="45.500780084057098"/>
    <n v="37.197965706708601"/>
    <n v="1.29222731985005"/>
    <n v="198.54280163026399"/>
    <n v="20.609679993421398"/>
    <n v="76.795203384032305"/>
    <n v="5.2483652399597798"/>
    <n v="18.612907302145999"/>
    <n v="980.08892095577096"/>
    <n v="8.7691938675014498"/>
    <n v="7.5150848482772901"/>
    <n v="239"/>
    <s v="Autumn"/>
    <x v="0"/>
    <n v="29.196993895983201"/>
    <x v="1027"/>
    <s v="Tuesday"/>
    <n v="19"/>
    <n v="10"/>
    <n v="2016"/>
    <s v="Haze"/>
    <x v="56"/>
    <n v="0"/>
    <x v="6"/>
  </r>
  <r>
    <n v="171.52933677773601"/>
    <n v="170.154257881386"/>
    <n v="74.654365310675999"/>
    <n v="33.125015387620998"/>
    <n v="4.5010268631513197"/>
    <n v="64.690881039825797"/>
    <n v="9.8942639915827506"/>
    <n v="71.927601631289306"/>
    <n v="2.76599624563644"/>
    <n v="80.860878452773207"/>
    <n v="1031.5893783855399"/>
    <n v="31.606317703057201"/>
    <n v="7.72129942969993"/>
    <n v="163"/>
    <s v="Summer"/>
    <x v="2"/>
    <n v="47.111707010618801"/>
    <x v="1028"/>
    <s v="Thursday"/>
    <n v="1"/>
    <n v="2"/>
    <n v="2019"/>
    <s v="Rain"/>
    <x v="50"/>
    <n v="0"/>
    <x v="1"/>
  </r>
  <r>
    <n v="69.214706649810395"/>
    <n v="70.324378649952493"/>
    <n v="14.1041529252921"/>
    <n v="22.5314171958725"/>
    <n v="0.87290145157068599"/>
    <n v="80.751017092527505"/>
    <n v="38.308593471321899"/>
    <n v="53.136400016565602"/>
    <n v="5.3802585104493703"/>
    <n v="332.27403651047803"/>
    <n v="1006.27527985954"/>
    <n v="22.758456772783202"/>
    <n v="1.2498616322537399"/>
    <n v="394"/>
    <s v="Spring"/>
    <x v="2"/>
    <n v="37.947997724440498"/>
    <x v="1029"/>
    <s v="Monday"/>
    <n v="21"/>
    <n v="8"/>
    <n v="2023"/>
    <s v="Snow"/>
    <x v="92"/>
    <n v="1"/>
    <x v="0"/>
  </r>
  <r>
    <n v="142.139154948488"/>
    <n v="209.94546555719501"/>
    <n v="5.9705783061820101"/>
    <n v="25.571180187959399"/>
    <n v="4.64933073149456"/>
    <n v="188.740044862872"/>
    <n v="-1.3117953650010099"/>
    <n v="10.6868713023749"/>
    <n v="0.55245061695235098"/>
    <n v="133.767155215179"/>
    <n v="1000.1035488878"/>
    <n v="5.2914617261904002"/>
    <n v="12.142880083686199"/>
    <n v="247"/>
    <s v="Winter"/>
    <x v="1"/>
    <n v="35.579076539853801"/>
    <x v="1030"/>
    <s v="Friday"/>
    <n v="11"/>
    <n v="1"/>
    <n v="2020"/>
    <s v="Clear"/>
    <x v="76"/>
    <n v="0"/>
    <x v="4"/>
  </r>
  <r>
    <n v="211.42727817078901"/>
    <n v="196.67888423585899"/>
    <n v="88.118207271702104"/>
    <n v="19.7703612332689"/>
    <n v="0.30382699252095902"/>
    <n v="115.203266086509"/>
    <n v="15.773773700672299"/>
    <n v="13.477098993095099"/>
    <n v="8.2585276455435608"/>
    <n v="136.245846643741"/>
    <n v="1039.5200367815801"/>
    <n v="17.733634434769499"/>
    <n v="13.5648716508787"/>
    <n v="482"/>
    <s v="Spring"/>
    <x v="3"/>
    <n v="44.6468326289122"/>
    <x v="1031"/>
    <s v="Monday"/>
    <n v="21"/>
    <n v="1"/>
    <n v="2017"/>
    <s v="Haze"/>
    <x v="31"/>
    <n v="1"/>
    <x v="3"/>
  </r>
  <r>
    <n v="20.508383250781598"/>
    <n v="71.087325443744604"/>
    <n v="59.506729902436099"/>
    <n v="11.6403808308573"/>
    <n v="4.8021793387577798"/>
    <n v="60.1464182151812"/>
    <n v="-7.0865420484885604"/>
    <n v="98.984652596826194"/>
    <n v="1.6774072031806599"/>
    <n v="211.170837711741"/>
    <n v="1045.8813731466"/>
    <n v="16.523704648236802"/>
    <n v="15.3863297143472"/>
    <n v="4"/>
    <s v="Winter"/>
    <x v="3"/>
    <n v="38.942730885381899"/>
    <x v="1032"/>
    <s v="Friday"/>
    <n v="14"/>
    <n v="11"/>
    <n v="2019"/>
    <s v="Haze"/>
    <x v="59"/>
    <n v="0"/>
    <x v="5"/>
  </r>
  <r>
    <n v="232.55243701516599"/>
    <n v="229.51569091564701"/>
    <n v="62.436688439727902"/>
    <n v="40.851175862441998"/>
    <n v="0.42879700635886298"/>
    <n v="187.701721012566"/>
    <n v="-4.8729958032518503"/>
    <n v="92.155468228107495"/>
    <n v="4.5712337105784098"/>
    <n v="44.116481524233002"/>
    <n v="1006.57212620403"/>
    <n v="11.266731351986801"/>
    <n v="2.81060581691685"/>
    <n v="164"/>
    <s v="Winter"/>
    <x v="4"/>
    <n v="25.027467694286901"/>
    <x v="1033"/>
    <s v="Thursday"/>
    <n v="21"/>
    <n v="7"/>
    <n v="2020"/>
    <s v="Haze"/>
    <x v="90"/>
    <n v="0"/>
    <x v="3"/>
  </r>
  <r>
    <n v="60.333153616232103"/>
    <n v="123.347346456366"/>
    <n v="65.034346494769693"/>
    <n v="1.7562897953633001"/>
    <n v="3.5500743321982098"/>
    <n v="156.52968969364099"/>
    <n v="-9.3940657328077002"/>
    <n v="34.334363044109303"/>
    <n v="6.5915879395085799"/>
    <n v="198.42930324357201"/>
    <n v="1048.20211016135"/>
    <n v="41.874256614284498"/>
    <n v="7.7496815482020898"/>
    <n v="281"/>
    <s v="Winter"/>
    <x v="3"/>
    <n v="38.762548388648298"/>
    <x v="1034"/>
    <s v="Friday"/>
    <n v="13"/>
    <n v="11"/>
    <n v="2022"/>
    <s v="Cloudy"/>
    <x v="79"/>
    <n v="0"/>
    <x v="2"/>
  </r>
  <r>
    <n v="211.492285823852"/>
    <n v="131.67706168399101"/>
    <n v="69.273250559276406"/>
    <n v="17.876108299898899"/>
    <n v="0.39139021062690998"/>
    <n v="151.71469769186501"/>
    <n v="16.0512900523286"/>
    <n v="80.803822937899596"/>
    <n v="3.6692927658669499"/>
    <n v="260.84240229609998"/>
    <n v="1031.2591602805601"/>
    <n v="39.976459732928802"/>
    <n v="19.487679571056901"/>
    <n v="480"/>
    <s v="Winter"/>
    <x v="0"/>
    <n v="38.7266393460269"/>
    <x v="1035"/>
    <s v="Sunday"/>
    <n v="4"/>
    <n v="2"/>
    <n v="2015"/>
    <s v="Clear"/>
    <x v="28"/>
    <n v="1"/>
    <x v="3"/>
  </r>
  <r>
    <n v="237.372599857881"/>
    <n v="287.74818247899202"/>
    <n v="20.3317594674823"/>
    <n v="10.0506756005241"/>
    <n v="1.76119570180212"/>
    <n v="27.574259083988199"/>
    <n v="5.6589482620323999"/>
    <n v="75.1096267303069"/>
    <n v="6.6180249850947996"/>
    <n v="77.049305476792696"/>
    <n v="1026.73929292087"/>
    <n v="25.536926616083999"/>
    <n v="3.1463858014912498"/>
    <n v="40"/>
    <s v="Spring"/>
    <x v="4"/>
    <n v="47.663369809371297"/>
    <x v="1036"/>
    <s v="Sunday"/>
    <n v="6"/>
    <n v="12"/>
    <n v="2021"/>
    <s v="Clear"/>
    <x v="8"/>
    <n v="0"/>
    <x v="3"/>
  </r>
  <r>
    <n v="97.587214712108505"/>
    <n v="219.92670149041399"/>
    <n v="45.922151247954901"/>
    <n v="31.5475191621357"/>
    <n v="2.4077374619854801"/>
    <n v="49.250197249924597"/>
    <n v="10.258906040602399"/>
    <n v="50.419486577051202"/>
    <n v="8.4290603526603594"/>
    <n v="310.93090132153202"/>
    <n v="1037.34280174996"/>
    <n v="19.125945877324401"/>
    <n v="10.783923838388199"/>
    <n v="172"/>
    <s v="Summer"/>
    <x v="0"/>
    <n v="44.419928248583403"/>
    <x v="1037"/>
    <s v="Sunday"/>
    <n v="12"/>
    <n v="5"/>
    <n v="2024"/>
    <s v="Haze"/>
    <x v="98"/>
    <n v="0"/>
    <x v="0"/>
  </r>
  <r>
    <n v="180.98005257872799"/>
    <n v="159.70847492426901"/>
    <n v="87.879895585666503"/>
    <n v="43.267406872803697"/>
    <n v="2.7831851974781299"/>
    <n v="30.832375173014"/>
    <n v="-8.4859624182348199"/>
    <n v="92.754778802951606"/>
    <n v="6.1056775971678396"/>
    <n v="87.797913093105805"/>
    <n v="988.46244842085605"/>
    <n v="8.8266072290569095"/>
    <n v="5.9385440459023799"/>
    <n v="362"/>
    <s v="Spring"/>
    <x v="3"/>
    <n v="40.455894380112603"/>
    <x v="1038"/>
    <s v="Tuesday"/>
    <n v="3"/>
    <n v="11"/>
    <n v="2023"/>
    <s v="Snow"/>
    <x v="62"/>
    <n v="1"/>
    <x v="1"/>
  </r>
  <r>
    <n v="229.10411864046401"/>
    <n v="69.575742792979995"/>
    <n v="87.856730288584998"/>
    <n v="43.451037007370097"/>
    <n v="2.5536796028214699"/>
    <n v="81.662292622060605"/>
    <n v="26.589087284932301"/>
    <n v="29.677396915338399"/>
    <n v="5.0754244994316799"/>
    <n v="187.67160100844399"/>
    <n v="990.33340302552494"/>
    <n v="33.015204035105299"/>
    <n v="15.6566381236712"/>
    <n v="477"/>
    <s v="Spring"/>
    <x v="3"/>
    <n v="28.897318449190401"/>
    <x v="1039"/>
    <s v="Thursday"/>
    <n v="0"/>
    <n v="8"/>
    <n v="2018"/>
    <s v="Clear"/>
    <x v="15"/>
    <n v="1"/>
    <x v="3"/>
  </r>
  <r>
    <n v="15.0872888366538"/>
    <n v="179.42092003923"/>
    <n v="39.642973096213403"/>
    <n v="48.553717328645398"/>
    <n v="4.4100758219928302"/>
    <n v="31.333769108795298"/>
    <n v="2.2447858748355198"/>
    <n v="81.591808345259395"/>
    <n v="0.20286110038990701"/>
    <n v="227.000288217812"/>
    <n v="1033.79413691376"/>
    <n v="18.320196378898402"/>
    <n v="2.6276387549187201"/>
    <n v="268"/>
    <s v="Winter"/>
    <x v="2"/>
    <n v="36.449200281128398"/>
    <x v="1040"/>
    <s v="Friday"/>
    <n v="12"/>
    <n v="4"/>
    <n v="2019"/>
    <s v="Haze"/>
    <x v="54"/>
    <n v="0"/>
    <x v="5"/>
  </r>
  <r>
    <n v="108.048809208444"/>
    <n v="94.141112623289004"/>
    <n v="12.250730049607"/>
    <n v="11.4961092175253"/>
    <n v="1.7241246502846299"/>
    <n v="42.219219660328498"/>
    <n v="-1.3796387465892901"/>
    <n v="83.862804760107807"/>
    <n v="2.5099045512286402"/>
    <n v="164.438852429761"/>
    <n v="985.15678649968004"/>
    <n v="44.027194959373901"/>
    <n v="7.8372156157991597"/>
    <n v="232"/>
    <s v="Autumn"/>
    <x v="4"/>
    <n v="31.438980469848001"/>
    <x v="1041"/>
    <s v="Sunday"/>
    <n v="13"/>
    <n v="12"/>
    <n v="2024"/>
    <s v="Rain"/>
    <x v="35"/>
    <n v="0"/>
    <x v="0"/>
  </r>
  <r>
    <n v="85.859909466203803"/>
    <n v="266.724354261369"/>
    <n v="51.079659481641102"/>
    <n v="42.891720337599303"/>
    <n v="1.70930099919401"/>
    <n v="18.640219266159999"/>
    <n v="4.2567565194951804"/>
    <n v="64.418663379062295"/>
    <n v="4.5117663476873204"/>
    <n v="73.802199384128301"/>
    <n v="1019.5668485052601"/>
    <n v="0.28868732424944799"/>
    <n v="15.8275862497497"/>
    <n v="205"/>
    <s v="Summer"/>
    <x v="3"/>
    <n v="21.579724251367701"/>
    <x v="1042"/>
    <s v="Thursday"/>
    <n v="9"/>
    <n v="7"/>
    <n v="2019"/>
    <s v="Clear"/>
    <x v="15"/>
    <n v="0"/>
    <x v="0"/>
  </r>
  <r>
    <n v="117.002764396236"/>
    <n v="151.65811818652401"/>
    <n v="21.5703403240848"/>
    <n v="22.655885320565499"/>
    <n v="0.254763881187476"/>
    <n v="179.86468041053399"/>
    <n v="39.260240935671497"/>
    <n v="53.854431545293501"/>
    <n v="2.8510325452085601"/>
    <n v="231.46843234807099"/>
    <n v="1027.5397252084999"/>
    <n v="47.491379572557399"/>
    <n v="1.6598230619004699"/>
    <n v="464"/>
    <s v="Spring"/>
    <x v="0"/>
    <n v="21.616009318346599"/>
    <x v="1043"/>
    <s v="Tuesday"/>
    <n v="5"/>
    <n v="10"/>
    <n v="2023"/>
    <s v="Clear"/>
    <x v="79"/>
    <n v="1"/>
    <x v="4"/>
  </r>
  <r>
    <n v="125.853653780025"/>
    <n v="28.8300890414917"/>
    <n v="59.159452818055698"/>
    <n v="29.2011772182756"/>
    <n v="2.4253696737837802"/>
    <n v="151.593264223104"/>
    <n v="35.9881045323514"/>
    <n v="34.2885501842294"/>
    <n v="6.2237003610689596"/>
    <n v="287.84324482023902"/>
    <n v="1028.4436778241"/>
    <n v="44.492730514860398"/>
    <n v="9.6682984922776498"/>
    <n v="467"/>
    <s v="Autumn"/>
    <x v="0"/>
    <n v="36.6460186223457"/>
    <x v="1044"/>
    <s v="Wednesday"/>
    <n v="1"/>
    <n v="5"/>
    <n v="2022"/>
    <s v="Cloudy"/>
    <x v="67"/>
    <n v="1"/>
    <x v="4"/>
  </r>
  <r>
    <n v="67.674927744098994"/>
    <n v="264.71305743488301"/>
    <n v="60.8940902874443"/>
    <n v="11.058651960237301"/>
    <n v="1.9911753598169599"/>
    <n v="196.419298615809"/>
    <n v="19.9255894941431"/>
    <n v="25.515458408915801"/>
    <n v="8.1940248279587298"/>
    <n v="240.481785362474"/>
    <n v="1032.42826297431"/>
    <n v="35.685154626317001"/>
    <n v="19.452801822058799"/>
    <n v="69"/>
    <s v="Autumn"/>
    <x v="3"/>
    <n v="21.568023556382599"/>
    <x v="1045"/>
    <s v="Sunday"/>
    <n v="12"/>
    <n v="8"/>
    <n v="2023"/>
    <s v="Rain"/>
    <x v="72"/>
    <n v="0"/>
    <x v="0"/>
  </r>
  <r>
    <n v="40.096804569261302"/>
    <n v="162.11062526396"/>
    <n v="75.652975196904606"/>
    <n v="5.0401908000801399"/>
    <n v="2.9607626964995499"/>
    <n v="106.130172372787"/>
    <n v="16.619304887477"/>
    <n v="18.738562748180801"/>
    <n v="4.4254041619507403"/>
    <n v="347.80377602521401"/>
    <n v="1002.12535464672"/>
    <n v="15.035007588001299"/>
    <n v="4.40048596079947"/>
    <n v="194"/>
    <s v="Winter"/>
    <x v="2"/>
    <n v="45.153261343526303"/>
    <x v="1046"/>
    <s v="Thursday"/>
    <n v="12"/>
    <n v="7"/>
    <n v="2018"/>
    <s v="Haze"/>
    <x v="90"/>
    <n v="0"/>
    <x v="2"/>
  </r>
  <r>
    <n v="165.82943475996299"/>
    <n v="163.96122501921499"/>
    <n v="70.046189020970104"/>
    <n v="8.0518888140771701"/>
    <n v="0.208073092426342"/>
    <n v="58.296055372019502"/>
    <n v="-1.8654927694300401"/>
    <n v="12.545800941163"/>
    <n v="4.9092743067450897"/>
    <n v="342.72741222803802"/>
    <n v="1018.10371334532"/>
    <n v="11.5927178172153"/>
    <n v="18.418744975136899"/>
    <n v="239"/>
    <s v="Summer"/>
    <x v="4"/>
    <n v="25.732256468580999"/>
    <x v="1047"/>
    <s v="Wednesday"/>
    <n v="1"/>
    <n v="2"/>
    <n v="2017"/>
    <s v="Clear"/>
    <x v="57"/>
    <n v="0"/>
    <x v="1"/>
  </r>
  <r>
    <n v="76.847289385619504"/>
    <n v="145.751571974923"/>
    <n v="69.926795797803706"/>
    <n v="45.094105910326803"/>
    <n v="4.19742613504327"/>
    <n v="138.884879031889"/>
    <n v="25.467318193133799"/>
    <n v="64.907953918060599"/>
    <n v="4.0812717061114903"/>
    <n v="345.20342015926099"/>
    <n v="1028.9103748166899"/>
    <n v="1.0344190875189001"/>
    <n v="19.630455710815401"/>
    <n v="37"/>
    <s v="Spring"/>
    <x v="2"/>
    <n v="21.256359003622801"/>
    <x v="1048"/>
    <s v="Thursday"/>
    <n v="16"/>
    <n v="11"/>
    <n v="2023"/>
    <s v="Fog"/>
    <x v="95"/>
    <n v="0"/>
    <x v="0"/>
  </r>
  <r>
    <n v="56.217146654422798"/>
    <n v="165.88821943456401"/>
    <n v="79.028766513958402"/>
    <n v="24.484263603489801"/>
    <n v="4.6631922008446898"/>
    <n v="62.387736772601102"/>
    <n v="-7.4244242109638598"/>
    <n v="36.491661692087597"/>
    <n v="9.2853070938064093"/>
    <n v="80.422827647172397"/>
    <n v="1001.08908642758"/>
    <n v="38.262426947508999"/>
    <n v="18.9936649442419"/>
    <n v="480"/>
    <s v="Spring"/>
    <x v="4"/>
    <n v="36.451817445199602"/>
    <x v="1049"/>
    <s v="Monday"/>
    <n v="16"/>
    <n v="4"/>
    <n v="2024"/>
    <s v="Clear"/>
    <x v="89"/>
    <n v="1"/>
    <x v="2"/>
  </r>
  <r>
    <n v="157.97071944395901"/>
    <n v="293.26830180591202"/>
    <n v="41.465333318089698"/>
    <n v="40.864179533564403"/>
    <n v="4.1825259907110004"/>
    <n v="12.8652010745366"/>
    <n v="-7.6676903149209696"/>
    <n v="95.188366106920299"/>
    <n v="7.4268407535518701"/>
    <n v="193.245461641601"/>
    <n v="1010.23198828931"/>
    <n v="2.99007370888619"/>
    <n v="9.9955037217491292"/>
    <n v="22"/>
    <s v="Spring"/>
    <x v="3"/>
    <n v="29.9138199493052"/>
    <x v="1050"/>
    <s v="Thursday"/>
    <n v="5"/>
    <n v="10"/>
    <n v="2017"/>
    <s v="Cloudy"/>
    <x v="77"/>
    <n v="0"/>
    <x v="1"/>
  </r>
  <r>
    <n v="28.500755181801502"/>
    <n v="82.1981579815629"/>
    <n v="89.720549429898199"/>
    <n v="24.5149924416076"/>
    <n v="1.40313088215189"/>
    <n v="33.373573885002799"/>
    <n v="36.683070771047703"/>
    <n v="14.4756394315032"/>
    <n v="3.6522165416269998"/>
    <n v="123.715483245852"/>
    <n v="1001.6120647630401"/>
    <n v="14.174229674318701"/>
    <n v="14.2044335697514"/>
    <n v="361"/>
    <s v="Summer"/>
    <x v="4"/>
    <n v="20.842552723815398"/>
    <x v="1051"/>
    <s v="Friday"/>
    <n v="15"/>
    <n v="1"/>
    <n v="2023"/>
    <s v="Rain"/>
    <x v="87"/>
    <n v="1"/>
    <x v="2"/>
  </r>
  <r>
    <n v="15.2931755432787"/>
    <n v="93.393473719512897"/>
    <n v="69.569011054313094"/>
    <n v="24.6915887570417"/>
    <n v="3.3436506751136501"/>
    <n v="40.967639008929297"/>
    <n v="-6.7822315883435502"/>
    <n v="39.756059526926499"/>
    <n v="4.4915941307729197"/>
    <n v="302.80677097981999"/>
    <n v="1007.1803896571799"/>
    <n v="7.1578529637389403"/>
    <n v="1.9625621579397701"/>
    <n v="289"/>
    <s v="Autumn"/>
    <x v="3"/>
    <n v="29.353394052809399"/>
    <x v="1052"/>
    <s v="Monday"/>
    <n v="8"/>
    <n v="6"/>
    <n v="2018"/>
    <s v="Haze"/>
    <x v="8"/>
    <n v="0"/>
    <x v="5"/>
  </r>
  <r>
    <n v="132.629878064916"/>
    <n v="25.009251322913101"/>
    <n v="32.327955428279999"/>
    <n v="7.7720908812183502"/>
    <n v="2.1954294733481401"/>
    <n v="93.002581648790695"/>
    <n v="10.1089574514499"/>
    <n v="65.417244059605295"/>
    <n v="0.76438835403822203"/>
    <n v="172.430140563827"/>
    <n v="1008.89380957816"/>
    <n v="10.3902259052348"/>
    <n v="1.56971634226996"/>
    <n v="387"/>
    <s v="Spring"/>
    <x v="3"/>
    <n v="28.408186377157101"/>
    <x v="1053"/>
    <s v="Thursday"/>
    <n v="4"/>
    <n v="3"/>
    <n v="2023"/>
    <s v="Haze"/>
    <x v="36"/>
    <n v="1"/>
    <x v="4"/>
  </r>
  <r>
    <n v="13.0740885790436"/>
    <n v="267.89499225030602"/>
    <n v="70.504867102247601"/>
    <n v="42.8255927844993"/>
    <n v="3.7243614793784299"/>
    <n v="139.722516771161"/>
    <n v="9.2166847139455097"/>
    <n v="57.906450348791701"/>
    <n v="8.4087946825953601"/>
    <n v="261.76450253753097"/>
    <n v="1011.37405472461"/>
    <n v="25.688189465775299"/>
    <n v="19.8493362181942"/>
    <n v="86"/>
    <s v="Summer"/>
    <x v="0"/>
    <n v="34.4807181722351"/>
    <x v="1054"/>
    <s v="Wednesday"/>
    <n v="14"/>
    <n v="6"/>
    <n v="2015"/>
    <s v="Clear"/>
    <x v="86"/>
    <n v="0"/>
    <x v="5"/>
  </r>
  <r>
    <n v="247.15882443780501"/>
    <n v="63.385599906389203"/>
    <n v="16.408240431404302"/>
    <n v="6.2301526238083698"/>
    <n v="2.3253942625158799"/>
    <n v="65.813761340863394"/>
    <n v="20.146299679467401"/>
    <n v="22.749453871517598"/>
    <n v="3.6064878354670702"/>
    <n v="14.9210348913484"/>
    <n v="1026.50953456551"/>
    <n v="1.17183600086824"/>
    <n v="15.681288835399"/>
    <n v="274"/>
    <s v="Spring"/>
    <x v="1"/>
    <n v="47.908275325132003"/>
    <x v="1055"/>
    <s v="Wednesday"/>
    <n v="16"/>
    <n v="3"/>
    <n v="2022"/>
    <s v="Haze"/>
    <x v="62"/>
    <n v="0"/>
    <x v="3"/>
  </r>
  <r>
    <n v="187.28855647309101"/>
    <n v="25.355081338658898"/>
    <n v="43.5194739680909"/>
    <n v="40.775954548626103"/>
    <n v="3.6887999448800999"/>
    <n v="27.368707235498"/>
    <n v="9.0389095911877302"/>
    <n v="14.237681941223499"/>
    <n v="7.9917434805976502"/>
    <n v="75.511726029121505"/>
    <n v="1038.1253670749099"/>
    <n v="31.212697342712801"/>
    <n v="1.7933826364954799"/>
    <n v="195"/>
    <s v="Spring"/>
    <x v="3"/>
    <n v="49.979792102997799"/>
    <x v="1056"/>
    <s v="Tuesday"/>
    <n v="16"/>
    <n v="3"/>
    <n v="2017"/>
    <s v="Rain"/>
    <x v="81"/>
    <n v="0"/>
    <x v="1"/>
  </r>
  <r>
    <n v="97.1454775364749"/>
    <n v="21.377513758686899"/>
    <n v="97.720675493872704"/>
    <n v="19.635521176430899"/>
    <n v="4.91723257120971"/>
    <n v="129.620309656925"/>
    <n v="25.347509906262001"/>
    <n v="28.665473411909201"/>
    <n v="7.7176122508969902"/>
    <n v="260.92842428770098"/>
    <n v="1040.1319586931199"/>
    <n v="15.3768675319326"/>
    <n v="16.925355026586502"/>
    <n v="356"/>
    <s v="Summer"/>
    <x v="0"/>
    <n v="33.9885692465867"/>
    <x v="1057"/>
    <s v="Monday"/>
    <n v="6"/>
    <n v="9"/>
    <n v="2021"/>
    <s v="Cloudy"/>
    <x v="42"/>
    <n v="1"/>
    <x v="0"/>
  </r>
  <r>
    <n v="127.12884353841"/>
    <n v="68.2842468160555"/>
    <n v="15.6061375218924"/>
    <n v="34.276333211813203"/>
    <n v="2.9410531298584401"/>
    <n v="193.36737781759501"/>
    <n v="-9.2545262230465308"/>
    <n v="36.751122100396003"/>
    <n v="2.0928703488420601"/>
    <n v="213.884801988866"/>
    <n v="990.35564161250898"/>
    <n v="20.9027100881754"/>
    <n v="11.972015709793"/>
    <n v="51"/>
    <s v="Spring"/>
    <x v="2"/>
    <n v="35.9465066792785"/>
    <x v="1058"/>
    <s v="Thursday"/>
    <n v="11"/>
    <n v="12"/>
    <n v="2015"/>
    <s v="Fog"/>
    <x v="96"/>
    <n v="0"/>
    <x v="4"/>
  </r>
  <r>
    <n v="122.674914400438"/>
    <n v="244.804589071408"/>
    <n v="46.187616197506699"/>
    <n v="14.533751544445501"/>
    <n v="0.58051007475111505"/>
    <n v="118.69171860010201"/>
    <n v="33.366651977952799"/>
    <n v="99.824894865495807"/>
    <n v="4.1510272636332299"/>
    <n v="185.293197452632"/>
    <n v="1046.7864514374501"/>
    <n v="14.450307854130999"/>
    <n v="13.4262279261647"/>
    <n v="304"/>
    <s v="Autumn"/>
    <x v="0"/>
    <n v="48.705493508342002"/>
    <x v="1059"/>
    <s v="Friday"/>
    <n v="10"/>
    <n v="11"/>
    <n v="2017"/>
    <s v="Cloudy"/>
    <x v="30"/>
    <n v="1"/>
    <x v="4"/>
  </r>
  <r>
    <n v="63.426221553787002"/>
    <n v="201.843731684825"/>
    <n v="49.424256653337999"/>
    <n v="33.069422902927997"/>
    <n v="0.24711897454251699"/>
    <n v="126.919112392588"/>
    <n v="31.7830732370509"/>
    <n v="41.461565826855797"/>
    <n v="6.9752934234909603"/>
    <n v="4.3826617031516797"/>
    <n v="1010.44047505847"/>
    <n v="24.937636932374499"/>
    <n v="17.054098475739899"/>
    <n v="234"/>
    <s v="Winter"/>
    <x v="4"/>
    <n v="31.211952933713899"/>
    <x v="1060"/>
    <s v="Tuesday"/>
    <n v="20"/>
    <n v="8"/>
    <n v="2016"/>
    <s v="Fog"/>
    <x v="16"/>
    <n v="0"/>
    <x v="2"/>
  </r>
  <r>
    <n v="119.56657940809301"/>
    <n v="48.852388709144201"/>
    <n v="12.891695916404901"/>
    <n v="20.817975102526098"/>
    <n v="3.1157705033067198"/>
    <n v="190.278072434271"/>
    <n v="34.974101962701397"/>
    <n v="98.470683157936094"/>
    <n v="3.27719139075788"/>
    <n v="61.143593091628198"/>
    <n v="982.49631210817597"/>
    <n v="46.121958430164099"/>
    <n v="18.389723089907299"/>
    <n v="229"/>
    <s v="Winter"/>
    <x v="2"/>
    <n v="29.5489699156686"/>
    <x v="1061"/>
    <s v="Monday"/>
    <n v="11"/>
    <n v="7"/>
    <n v="2022"/>
    <s v="Clear"/>
    <x v="14"/>
    <n v="0"/>
    <x v="4"/>
  </r>
  <r>
    <n v="124.68546954966099"/>
    <n v="239.88649484651299"/>
    <n v="90.662117962179394"/>
    <n v="4.1911819969628397"/>
    <n v="4.6932955515705501"/>
    <n v="93.103624861068695"/>
    <n v="-3.3704328688124798"/>
    <n v="69.545227143572106"/>
    <n v="2.18307705569267"/>
    <n v="54.2334093082317"/>
    <n v="1002.49322735038"/>
    <n v="37.141319283889501"/>
    <n v="7.4165099576993301"/>
    <n v="243"/>
    <s v="Autumn"/>
    <x v="2"/>
    <n v="32.801638807288597"/>
    <x v="1062"/>
    <s v="Wednesday"/>
    <n v="14"/>
    <n v="4"/>
    <n v="2018"/>
    <s v="Haze"/>
    <x v="74"/>
    <n v="0"/>
    <x v="4"/>
  </r>
  <r>
    <n v="146.58541737080901"/>
    <n v="270.28682367913302"/>
    <n v="70.104924468577707"/>
    <n v="47.496284971461698"/>
    <n v="4.5429206175023698"/>
    <n v="22.375092671436398"/>
    <n v="21.171854798230701"/>
    <n v="17.6046874953676"/>
    <n v="9.2286337436054904"/>
    <n v="305.94144588150903"/>
    <n v="1007.89514555702"/>
    <n v="30.96253018586"/>
    <n v="1.2582145422464901"/>
    <n v="332"/>
    <s v="Spring"/>
    <x v="1"/>
    <n v="42.920865995786897"/>
    <x v="1063"/>
    <s v="Wednesday"/>
    <n v="1"/>
    <n v="1"/>
    <n v="2022"/>
    <s v="Fog"/>
    <x v="14"/>
    <n v="1"/>
    <x v="4"/>
  </r>
  <r>
    <n v="128.39271979891399"/>
    <n v="171.84931822250701"/>
    <n v="62.005165057859898"/>
    <n v="2.3923893827552201"/>
    <n v="0.39073951513697103"/>
    <n v="174.005299450948"/>
    <n v="13.9662126592203"/>
    <n v="26.388349428032399"/>
    <n v="2.0749678672240699"/>
    <n v="25.384837328599001"/>
    <n v="1028.2529284401801"/>
    <n v="25.623391472715898"/>
    <n v="17.254160257068801"/>
    <n v="482"/>
    <s v="Winter"/>
    <x v="1"/>
    <n v="33.394295943382197"/>
    <x v="1064"/>
    <s v="Thursday"/>
    <n v="16"/>
    <n v="8"/>
    <n v="2019"/>
    <s v="Snow"/>
    <x v="21"/>
    <n v="1"/>
    <x v="4"/>
  </r>
  <r>
    <n v="161.77606286427601"/>
    <n v="202.208436167841"/>
    <n v="55.095338244636899"/>
    <n v="22.024580794262199"/>
    <n v="4.5321098756445304"/>
    <n v="107.282046891674"/>
    <n v="10.4892169623215"/>
    <n v="37.011423586728803"/>
    <n v="5.5512313983116703"/>
    <n v="86.445077292993403"/>
    <n v="1040.0605527057801"/>
    <n v="15.9154126780267"/>
    <n v="19.057683783364801"/>
    <n v="205"/>
    <s v="Spring"/>
    <x v="3"/>
    <n v="27.756742335592499"/>
    <x v="1065"/>
    <s v="Wednesday"/>
    <n v="13"/>
    <n v="6"/>
    <n v="2016"/>
    <s v="Snow"/>
    <x v="42"/>
    <n v="0"/>
    <x v="1"/>
  </r>
  <r>
    <n v="22.0125168540415"/>
    <n v="40.714852148669898"/>
    <n v="74.680849067803294"/>
    <n v="28.673039927509802"/>
    <n v="2.6879159348786001"/>
    <n v="25.4144304773092"/>
    <n v="29.966071226692499"/>
    <n v="96.4538977596536"/>
    <n v="6.7816034796630396"/>
    <n v="11.165304407785699"/>
    <n v="1012.5564677958801"/>
    <n v="16.6516141380169"/>
    <n v="6.7168782493729502"/>
    <n v="159"/>
    <s v="Winter"/>
    <x v="2"/>
    <n v="31.287024613297501"/>
    <x v="1066"/>
    <s v="Wednesday"/>
    <n v="15"/>
    <n v="8"/>
    <n v="2019"/>
    <s v="Haze"/>
    <x v="13"/>
    <n v="0"/>
    <x v="5"/>
  </r>
  <r>
    <n v="189.26542994075001"/>
    <n v="297.65994131653702"/>
    <n v="55.774734914075196"/>
    <n v="20.497162687502499"/>
    <n v="1.6162116878024699"/>
    <n v="64.266622660212704"/>
    <n v="14.602340481131099"/>
    <n v="22.661502809715"/>
    <n v="9.6051158269530195"/>
    <n v="37.606533337306999"/>
    <n v="1018.5242601385399"/>
    <n v="24.1688292918397"/>
    <n v="12.7877838768205"/>
    <n v="102"/>
    <s v="Spring"/>
    <x v="2"/>
    <n v="25.615244116001001"/>
    <x v="1067"/>
    <s v="Saturday"/>
    <n v="5"/>
    <n v="2"/>
    <n v="2021"/>
    <s v="Fog"/>
    <x v="1"/>
    <n v="0"/>
    <x v="1"/>
  </r>
  <r>
    <n v="51.154575922988897"/>
    <n v="79.267497652901298"/>
    <n v="70.712914464700503"/>
    <n v="46.1049478309221"/>
    <n v="1.1412185814435201"/>
    <n v="158.781737413358"/>
    <n v="20.104183845750001"/>
    <n v="12.1074672893829"/>
    <n v="2.3175700427632302"/>
    <n v="291.80621768319702"/>
    <n v="998.51550648275202"/>
    <n v="40.509631182620502"/>
    <n v="8.4384853138767308"/>
    <n v="240"/>
    <s v="Winter"/>
    <x v="4"/>
    <n v="36.404050235684998"/>
    <x v="1068"/>
    <s v="Saturday"/>
    <n v="19"/>
    <n v="4"/>
    <n v="2019"/>
    <s v="Cloudy"/>
    <x v="38"/>
    <n v="0"/>
    <x v="2"/>
  </r>
  <r>
    <n v="88.379664666089994"/>
    <n v="20.8748915650676"/>
    <n v="38.0975278097496"/>
    <n v="16.233520499345701"/>
    <n v="3.1465587180755801"/>
    <n v="112.35374689816901"/>
    <n v="-5.78758240783361"/>
    <n v="41.413695395979303"/>
    <n v="2.4156574901038002"/>
    <n v="257.25394254795202"/>
    <n v="989.48100243082001"/>
    <n v="7.4608614046546204"/>
    <n v="11.4094116037709"/>
    <n v="9"/>
    <s v="Summer"/>
    <x v="3"/>
    <n v="40.130948638360799"/>
    <x v="1069"/>
    <s v="Friday"/>
    <n v="22"/>
    <n v="4"/>
    <n v="2018"/>
    <s v="Cloudy"/>
    <x v="17"/>
    <n v="0"/>
    <x v="0"/>
  </r>
  <r>
    <n v="162.58668038814301"/>
    <n v="89.432056480853802"/>
    <n v="36.542313055528197"/>
    <n v="32.759549699109101"/>
    <n v="4.2254488019178398"/>
    <n v="109.660435373477"/>
    <n v="20.6597200459478"/>
    <n v="42.8779046349403"/>
    <n v="7.9285291637454902"/>
    <n v="278.05063394161101"/>
    <n v="1047.47533930844"/>
    <n v="45.270308733176698"/>
    <n v="6.58305666902125"/>
    <n v="440"/>
    <s v="Summer"/>
    <x v="3"/>
    <n v="31.1202707111851"/>
    <x v="1070"/>
    <s v="Friday"/>
    <n v="19"/>
    <n v="3"/>
    <n v="2019"/>
    <s v="Haze"/>
    <x v="14"/>
    <n v="1"/>
    <x v="1"/>
  </r>
  <r>
    <n v="146.927927169653"/>
    <n v="74.149139544404207"/>
    <n v="75.502915832719694"/>
    <n v="22.9518658641828"/>
    <n v="3.7203403800941701"/>
    <n v="156.649584061485"/>
    <n v="5.0583468719217501"/>
    <n v="53.499117960674504"/>
    <n v="9.3852524175824197"/>
    <n v="320.23835069638199"/>
    <n v="1025.3832816330601"/>
    <n v="31.1175709505962"/>
    <n v="4.2910362996303002"/>
    <n v="249"/>
    <s v="Winter"/>
    <x v="3"/>
    <n v="25.399596474123701"/>
    <x v="1071"/>
    <s v="Wednesday"/>
    <n v="12"/>
    <n v="4"/>
    <n v="2015"/>
    <s v="Cloudy"/>
    <x v="44"/>
    <n v="0"/>
    <x v="4"/>
  </r>
  <r>
    <n v="162.12986740279101"/>
    <n v="42.132401119186"/>
    <n v="38.571603774314298"/>
    <n v="14.5402798130346"/>
    <n v="1.32036728657442"/>
    <n v="48.8224230852556"/>
    <n v="31.229869634925201"/>
    <n v="63.817740985114703"/>
    <n v="7.90802337068006"/>
    <n v="44.543102345514498"/>
    <n v="980.40655456227796"/>
    <n v="31.939739889844201"/>
    <n v="9.7285688146692308"/>
    <n v="343"/>
    <s v="Autumn"/>
    <x v="3"/>
    <n v="37.561710926350301"/>
    <x v="1072"/>
    <s v="Tuesday"/>
    <n v="23"/>
    <n v="3"/>
    <n v="2022"/>
    <s v="Cloudy"/>
    <x v="24"/>
    <n v="1"/>
    <x v="1"/>
  </r>
  <r>
    <n v="197.955688551561"/>
    <n v="251.258468425481"/>
    <n v="12.491855001303801"/>
    <n v="10.036431494816"/>
    <n v="1.15099342503452"/>
    <n v="181.02755210485901"/>
    <n v="9.9071856449316602"/>
    <n v="64.659282760279694"/>
    <n v="8.0953627582252601"/>
    <n v="203.781299257505"/>
    <n v="1012.94383638004"/>
    <n v="28.1783551844428"/>
    <n v="0.35482313775767699"/>
    <n v="482"/>
    <s v="Summer"/>
    <x v="0"/>
    <n v="44.3687648909305"/>
    <x v="1073"/>
    <s v="Wednesday"/>
    <n v="19"/>
    <n v="3"/>
    <n v="2017"/>
    <s v="Cloudy"/>
    <x v="9"/>
    <n v="1"/>
    <x v="1"/>
  </r>
  <r>
    <n v="249.761430685882"/>
    <n v="77.078116415960196"/>
    <n v="69.098879953179406"/>
    <n v="44.476050352980003"/>
    <n v="3.1262649007837999"/>
    <n v="68.0857298398995"/>
    <n v="31.4635228100341"/>
    <n v="33.967646130111198"/>
    <n v="9.3198170690110107"/>
    <n v="84.590881507807396"/>
    <n v="1047.75784388445"/>
    <n v="30.1618402864232"/>
    <n v="6.5745402234409598"/>
    <n v="303"/>
    <s v="Autumn"/>
    <x v="1"/>
    <n v="47.757755210321598"/>
    <x v="1074"/>
    <s v="Saturday"/>
    <n v="10"/>
    <n v="9"/>
    <n v="2022"/>
    <s v="Snow"/>
    <x v="13"/>
    <n v="1"/>
    <x v="6"/>
  </r>
  <r>
    <n v="189.48478206743999"/>
    <n v="144.99451191383699"/>
    <n v="44.115369820681998"/>
    <n v="39.3461015860644"/>
    <n v="2.0799318353148899"/>
    <n v="109.16892894679999"/>
    <n v="16.4930010387755"/>
    <n v="11.8979586554496"/>
    <n v="4.1537617654779302"/>
    <n v="5.92615778322509"/>
    <n v="1026.81579651424"/>
    <n v="17.5447092737971"/>
    <n v="6.9449327922075597"/>
    <n v="312"/>
    <s v="Winter"/>
    <x v="4"/>
    <n v="31.648101324450799"/>
    <x v="1075"/>
    <s v="Tuesday"/>
    <n v="10"/>
    <n v="5"/>
    <n v="2022"/>
    <s v="Cloudy"/>
    <x v="4"/>
    <n v="1"/>
    <x v="1"/>
  </r>
  <r>
    <n v="83.657405135169"/>
    <n v="288.60539730746302"/>
    <n v="69.259491107404301"/>
    <n v="35.466497641982997"/>
    <n v="0.51804655240617603"/>
    <n v="160.673008724852"/>
    <n v="3.3423210779877501"/>
    <n v="92.591302730411897"/>
    <n v="6.7943130134398704"/>
    <n v="162.91084006765101"/>
    <n v="1030.9780943488599"/>
    <n v="31.297649584781102"/>
    <n v="15.2412511173673"/>
    <n v="325"/>
    <s v="Summer"/>
    <x v="4"/>
    <n v="22.947121601387298"/>
    <x v="1076"/>
    <s v="Wednesday"/>
    <n v="12"/>
    <n v="4"/>
    <n v="2017"/>
    <s v="Haze"/>
    <x v="43"/>
    <n v="1"/>
    <x v="0"/>
  </r>
  <r>
    <n v="18.145901723845299"/>
    <n v="108.542321699355"/>
    <n v="17.261748635806399"/>
    <n v="38.2682857806833"/>
    <n v="0.165201909000426"/>
    <n v="169.310153408574"/>
    <n v="35.541238471038099"/>
    <n v="14.0824392694262"/>
    <n v="4.8727375808257198"/>
    <n v="130.925481588266"/>
    <n v="989.94727978445405"/>
    <n v="43.984001051467303"/>
    <n v="10.200906981068799"/>
    <n v="313"/>
    <s v="Winter"/>
    <x v="3"/>
    <n v="40.185164098336003"/>
    <x v="1077"/>
    <s v="Thursday"/>
    <n v="3"/>
    <n v="2"/>
    <n v="2018"/>
    <s v="Rain"/>
    <x v="54"/>
    <n v="1"/>
    <x v="5"/>
  </r>
  <r>
    <n v="207.39550917977499"/>
    <n v="161.40699055415499"/>
    <n v="35.132671529332796"/>
    <n v="40.2312094823168"/>
    <n v="1.17903274001286"/>
    <n v="117.318930918365"/>
    <n v="19.4208693276391"/>
    <n v="98.123029527680401"/>
    <n v="6.19176069713206"/>
    <n v="90.025675469160802"/>
    <n v="1016.54422453499"/>
    <n v="44.740159808080797"/>
    <n v="16.473606644827498"/>
    <n v="32"/>
    <s v="Winter"/>
    <x v="0"/>
    <n v="47.292820838085099"/>
    <x v="1078"/>
    <s v="Sunday"/>
    <n v="13"/>
    <n v="7"/>
    <n v="2021"/>
    <s v="Rain"/>
    <x v="24"/>
    <n v="0"/>
    <x v="3"/>
  </r>
  <r>
    <n v="163.35147439932001"/>
    <n v="141.95168254859701"/>
    <n v="78.882770161015401"/>
    <n v="13.558455050419299"/>
    <n v="3.6006483234373001"/>
    <n v="152.41146194658"/>
    <n v="32.683389115608001"/>
    <n v="21.281591466507301"/>
    <n v="7.6299103348049098"/>
    <n v="155.89754886953401"/>
    <n v="1027.7442312916701"/>
    <n v="48.891773622678102"/>
    <n v="7.1365648542246802"/>
    <n v="386"/>
    <s v="Spring"/>
    <x v="2"/>
    <n v="42.184489955900403"/>
    <x v="1079"/>
    <s v="Thursday"/>
    <n v="9"/>
    <n v="7"/>
    <n v="2018"/>
    <s v="Fog"/>
    <x v="26"/>
    <n v="1"/>
    <x v="1"/>
  </r>
  <r>
    <n v="238.773405358324"/>
    <n v="189.50831690111801"/>
    <n v="83.748975810844996"/>
    <n v="48.223247966962902"/>
    <n v="1.32022310051808"/>
    <n v="178.62967839235199"/>
    <n v="24.594649768815099"/>
    <n v="99.144179745837306"/>
    <n v="0.75187540146835896"/>
    <n v="258.26797707430399"/>
    <n v="1012.8155166178"/>
    <n v="36.525231596733903"/>
    <n v="14.674261246525401"/>
    <n v="457"/>
    <s v="Summer"/>
    <x v="1"/>
    <n v="25.231114024009599"/>
    <x v="1080"/>
    <s v="Friday"/>
    <n v="3"/>
    <n v="6"/>
    <n v="2015"/>
    <s v="Cloudy"/>
    <x v="65"/>
    <n v="1"/>
    <x v="3"/>
  </r>
  <r>
    <n v="85.081098865504501"/>
    <n v="292.60740584227801"/>
    <n v="73.037019314044599"/>
    <n v="18.523748534110599"/>
    <n v="2.4711122318000398"/>
    <n v="90.148061360993097"/>
    <n v="-1.14353582697522"/>
    <n v="10.9485137644544"/>
    <n v="3.6276911830421099"/>
    <n v="202.71531606413501"/>
    <n v="1030.1067756811001"/>
    <n v="35.1316070881049"/>
    <n v="6.3352006434134802"/>
    <n v="209"/>
    <s v="Winter"/>
    <x v="3"/>
    <n v="43.484404086184597"/>
    <x v="1081"/>
    <s v="Monday"/>
    <n v="1"/>
    <n v="12"/>
    <n v="2022"/>
    <s v="Cloudy"/>
    <x v="3"/>
    <n v="0"/>
    <x v="0"/>
  </r>
  <r>
    <n v="23.613050828201299"/>
    <n v="248.360143594346"/>
    <n v="18.512864027755501"/>
    <n v="18.931764312346001"/>
    <n v="4.22723659934588"/>
    <n v="152.23665255982101"/>
    <n v="-0.93532438364885795"/>
    <n v="94.653893978977095"/>
    <n v="3.8624675121581702"/>
    <n v="95.371793183633898"/>
    <n v="1042.4564397223201"/>
    <n v="9.2008320504230507"/>
    <n v="8.5755377960915098"/>
    <n v="1"/>
    <s v="Spring"/>
    <x v="3"/>
    <n v="25.458967767325198"/>
    <x v="1082"/>
    <s v="Wednesday"/>
    <n v="10"/>
    <n v="1"/>
    <n v="2015"/>
    <s v="Haze"/>
    <x v="98"/>
    <n v="0"/>
    <x v="2"/>
  </r>
  <r>
    <n v="175.68838172357101"/>
    <n v="124.779427295289"/>
    <n v="72.511567645535706"/>
    <n v="13.780029337224599"/>
    <n v="2.9936184373097299"/>
    <n v="12.2741362981784"/>
    <n v="38.633529596729097"/>
    <n v="77.485586873761306"/>
    <n v="9.5069764857460797"/>
    <n v="153.989654056642"/>
    <n v="998.89574665758403"/>
    <n v="13.621617690206399"/>
    <n v="15.8435869532622"/>
    <n v="206"/>
    <s v="Spring"/>
    <x v="3"/>
    <n v="24.193953975062598"/>
    <x v="1083"/>
    <s v="Friday"/>
    <n v="15"/>
    <n v="5"/>
    <n v="2016"/>
    <s v="Clear"/>
    <x v="38"/>
    <n v="0"/>
    <x v="1"/>
  </r>
  <r>
    <n v="171.768912192474"/>
    <n v="231.599914927377"/>
    <n v="53.849175068173999"/>
    <n v="42.731121167104398"/>
    <n v="3.3348308971520102"/>
    <n v="139.09749648425401"/>
    <n v="32.8639783023634"/>
    <n v="63.942726881125097"/>
    <n v="7.5038769912446899"/>
    <n v="218.58488059086099"/>
    <n v="1011.18031021339"/>
    <n v="13.119587608259399"/>
    <n v="8.1575597498212993"/>
    <n v="121"/>
    <s v="Autumn"/>
    <x v="3"/>
    <n v="36.441959950201799"/>
    <x v="1084"/>
    <s v="Saturday"/>
    <n v="20"/>
    <n v="4"/>
    <n v="2022"/>
    <s v="Haze"/>
    <x v="9"/>
    <n v="0"/>
    <x v="1"/>
  </r>
  <r>
    <n v="212.22682761020801"/>
    <n v="263.52008326855298"/>
    <n v="21.129742028135201"/>
    <n v="34.355713196522501"/>
    <n v="4.1095816903063502"/>
    <n v="44.231620994594799"/>
    <n v="33.829790728849296"/>
    <n v="24.205409249029302"/>
    <n v="2.4453539822064001"/>
    <n v="199.820258266736"/>
    <n v="988.35586192918095"/>
    <n v="5.8451167260337904"/>
    <n v="17.453097396665399"/>
    <n v="165"/>
    <s v="Spring"/>
    <x v="2"/>
    <n v="40.507341080251898"/>
    <x v="1085"/>
    <s v="Friday"/>
    <n v="17"/>
    <n v="3"/>
    <n v="2021"/>
    <s v="Haze"/>
    <x v="1"/>
    <n v="0"/>
    <x v="3"/>
  </r>
  <r>
    <n v="49.8572820779168"/>
    <n v="156.26269749067501"/>
    <n v="76.056549142553195"/>
    <n v="3.2930539047135499"/>
    <n v="1.78143674384538"/>
    <n v="67.736357861928298"/>
    <n v="4.9867732290719298"/>
    <n v="28.6131039398465"/>
    <n v="7.1527926755781799"/>
    <n v="123.574368642558"/>
    <n v="1023.09694868206"/>
    <n v="35.907349125980097"/>
    <n v="11.6523017647648"/>
    <n v="232"/>
    <s v="Spring"/>
    <x v="2"/>
    <n v="24.6893535369068"/>
    <x v="1086"/>
    <s v="Sunday"/>
    <n v="15"/>
    <n v="5"/>
    <n v="2017"/>
    <s v="Cloudy"/>
    <x v="43"/>
    <n v="0"/>
    <x v="2"/>
  </r>
  <r>
    <n v="185.78940024684999"/>
    <n v="62.792954944334603"/>
    <n v="49.070803229585898"/>
    <n v="48.243490683273301"/>
    <n v="4.3918236609134604"/>
    <n v="81.514549087485193"/>
    <n v="35.396375747550799"/>
    <n v="29.7847532763363"/>
    <n v="9.7939854438298006"/>
    <n v="51.525952231867599"/>
    <n v="1017.98356979012"/>
    <n v="40.329466092674302"/>
    <n v="14.745882737095799"/>
    <n v="414"/>
    <s v="Winter"/>
    <x v="2"/>
    <n v="40.638486815450896"/>
    <x v="1087"/>
    <s v="Saturday"/>
    <n v="10"/>
    <n v="11"/>
    <n v="2015"/>
    <s v="Rain"/>
    <x v="14"/>
    <n v="1"/>
    <x v="1"/>
  </r>
  <r>
    <n v="161.27646889884201"/>
    <n v="53.858205252056599"/>
    <n v="30.448470854500201"/>
    <n v="11.9095539290203"/>
    <n v="3.9241692891549702"/>
    <n v="96.5054973794402"/>
    <n v="27.682216375679602"/>
    <n v="63.879148920100597"/>
    <n v="7.7744764258717298"/>
    <n v="135.268529563507"/>
    <n v="991.73322515811606"/>
    <n v="13.803691907488499"/>
    <n v="12.2120259871872"/>
    <n v="298"/>
    <s v="Autumn"/>
    <x v="3"/>
    <n v="45.2860765217156"/>
    <x v="1088"/>
    <s v="Sunday"/>
    <n v="21"/>
    <n v="6"/>
    <n v="2021"/>
    <s v="Cloudy"/>
    <x v="91"/>
    <n v="0"/>
    <x v="1"/>
  </r>
  <r>
    <n v="181.95874817070501"/>
    <n v="167.68142034951299"/>
    <n v="44.718246352366897"/>
    <n v="4.14592771093485"/>
    <n v="4.9906901566661599"/>
    <n v="112.39102192239901"/>
    <n v="23.440687478071201"/>
    <n v="34.531550003036202"/>
    <n v="9.4664438539882401"/>
    <n v="244.664670637661"/>
    <n v="998.42476933897694"/>
    <n v="31.0092294097776"/>
    <n v="13.542360653902399"/>
    <n v="230"/>
    <s v="Winter"/>
    <x v="4"/>
    <n v="40.450843661655803"/>
    <x v="1089"/>
    <s v="Sunday"/>
    <n v="16"/>
    <n v="8"/>
    <n v="2018"/>
    <s v="Rain"/>
    <x v="52"/>
    <n v="0"/>
    <x v="1"/>
  </r>
  <r>
    <n v="158.091057624363"/>
    <n v="157.61388623594499"/>
    <n v="10.3544356307213"/>
    <n v="2.2392749913249701"/>
    <n v="4.9499201101746104"/>
    <n v="141.342168408931"/>
    <n v="-5.0133431519366898"/>
    <n v="45.040999599084302"/>
    <n v="5.5226630677152402"/>
    <n v="16.712867175819198"/>
    <n v="1040.06955130089"/>
    <n v="15.944324652090501"/>
    <n v="4.7144991359508399"/>
    <n v="203"/>
    <s v="Spring"/>
    <x v="2"/>
    <n v="27.966170660452502"/>
    <x v="1090"/>
    <s v="Thursday"/>
    <n v="6"/>
    <n v="5"/>
    <n v="2023"/>
    <s v="Rain"/>
    <x v="27"/>
    <n v="0"/>
    <x v="1"/>
  </r>
  <r>
    <n v="48.494298280980402"/>
    <n v="52.186807901021901"/>
    <n v="67.545346685578494"/>
    <n v="36.121920395397296"/>
    <n v="0.62629648349821898"/>
    <n v="186.60364832174699"/>
    <n v="-0.80932277014836895"/>
    <n v="86.938103166709595"/>
    <n v="8.6280607963693594"/>
    <n v="185.464781599769"/>
    <n v="1014.1232894047801"/>
    <n v="30.5715387180596"/>
    <n v="1.0411865657729"/>
    <n v="220"/>
    <s v="Spring"/>
    <x v="4"/>
    <n v="25.0279368323271"/>
    <x v="1091"/>
    <s v="Sunday"/>
    <n v="1"/>
    <n v="5"/>
    <n v="2023"/>
    <s v="Fog"/>
    <x v="51"/>
    <n v="0"/>
    <x v="2"/>
  </r>
  <r>
    <n v="148.03275464219601"/>
    <n v="227.07225464416501"/>
    <n v="32.298467340927303"/>
    <n v="10.4847222184824"/>
    <n v="2.9754191702578301"/>
    <n v="27.3818109664053"/>
    <n v="8.3730060270854096"/>
    <n v="27.341598556431499"/>
    <n v="5.2304175978435801"/>
    <n v="292.84833284537098"/>
    <n v="1041.3153856456199"/>
    <n v="1.2340722822981001"/>
    <n v="0.865856661805954"/>
    <n v="480"/>
    <s v="Winter"/>
    <x v="4"/>
    <n v="42.733065992174097"/>
    <x v="1092"/>
    <s v="Thursday"/>
    <n v="0"/>
    <n v="8"/>
    <n v="2020"/>
    <s v="Fog"/>
    <x v="7"/>
    <n v="1"/>
    <x v="4"/>
  </r>
  <r>
    <n v="177.016322573651"/>
    <n v="160.71958870556099"/>
    <n v="87.5180777281752"/>
    <n v="19.4584435710623"/>
    <n v="4.86472582490312"/>
    <n v="150.48375385940901"/>
    <n v="1.5079094184771"/>
    <n v="94.750395337015405"/>
    <n v="5.3580824996102603"/>
    <n v="288.722647217977"/>
    <n v="992.39845767287204"/>
    <n v="2.2854847515188998"/>
    <n v="15.051429703814801"/>
    <n v="450"/>
    <s v="Winter"/>
    <x v="4"/>
    <n v="29.325581302870098"/>
    <x v="1093"/>
    <s v="Saturday"/>
    <n v="22"/>
    <n v="5"/>
    <n v="2018"/>
    <s v="Clear"/>
    <x v="22"/>
    <n v="1"/>
    <x v="1"/>
  </r>
  <r>
    <n v="133.76973963879399"/>
    <n v="138.05070433339799"/>
    <n v="43.137091553672199"/>
    <n v="17.2853676562078"/>
    <n v="0.39625453790953502"/>
    <n v="92.772187033260394"/>
    <n v="-8.87201109066865"/>
    <n v="75.963295484426695"/>
    <n v="7.5600373411353701"/>
    <n v="329.97871086415199"/>
    <n v="998.505115666606"/>
    <n v="5.7532114735827804"/>
    <n v="2.7285805234960101"/>
    <n v="329"/>
    <s v="Summer"/>
    <x v="4"/>
    <n v="39.868496669749497"/>
    <x v="1094"/>
    <s v="Tuesday"/>
    <n v="12"/>
    <n v="8"/>
    <n v="2017"/>
    <s v="Fog"/>
    <x v="62"/>
    <n v="1"/>
    <x v="4"/>
  </r>
  <r>
    <n v="179.433101860948"/>
    <n v="272.18988873758798"/>
    <n v="33.871556050393998"/>
    <n v="39.0800528891303"/>
    <n v="4.9338654104874102"/>
    <n v="107.057614571429"/>
    <n v="19.4438231459965"/>
    <n v="14.786517349257499"/>
    <n v="8.1175633864640506"/>
    <n v="343.27677223514399"/>
    <n v="1029.08807238491"/>
    <n v="12.0243049161818"/>
    <n v="3.52156613712335"/>
    <n v="164"/>
    <s v="Winter"/>
    <x v="4"/>
    <n v="37.188920443522697"/>
    <x v="1095"/>
    <s v="Tuesday"/>
    <n v="9"/>
    <n v="3"/>
    <n v="2015"/>
    <s v="Haze"/>
    <x v="21"/>
    <n v="0"/>
    <x v="1"/>
  </r>
  <r>
    <n v="151.42921863530901"/>
    <n v="76.949122564864894"/>
    <n v="67.456383239406506"/>
    <n v="19.046427649544"/>
    <n v="4.7722789125551097"/>
    <n v="196.07975712541401"/>
    <n v="-4.65993263225036"/>
    <n v="26.471939741839599"/>
    <n v="5.3272683224068302"/>
    <n v="47.399645818693301"/>
    <n v="987.80577365306897"/>
    <n v="11.775308203850701"/>
    <n v="1.1211594593751399"/>
    <n v="255"/>
    <s v="Winter"/>
    <x v="4"/>
    <n v="20.574746867960201"/>
    <x v="1096"/>
    <s v="Friday"/>
    <n v="17"/>
    <n v="6"/>
    <n v="2022"/>
    <s v="Snow"/>
    <x v="2"/>
    <n v="0"/>
    <x v="4"/>
  </r>
  <r>
    <n v="119.19951589837601"/>
    <n v="92.128542048173102"/>
    <n v="55.084059627105503"/>
    <n v="6.0938849970471196"/>
    <n v="4.8333205234664396"/>
    <n v="102.592019254785"/>
    <n v="3.1304130054673398"/>
    <n v="99.272418924212204"/>
    <n v="0.98265193085353897"/>
    <n v="259.05058571406602"/>
    <n v="988.15874350155798"/>
    <n v="5.9788529562909698"/>
    <n v="17.9814754649204"/>
    <n v="172"/>
    <s v="Autumn"/>
    <x v="3"/>
    <n v="35.6936743167796"/>
    <x v="1097"/>
    <s v="Monday"/>
    <n v="5"/>
    <n v="12"/>
    <n v="2022"/>
    <s v="Fog"/>
    <x v="3"/>
    <n v="0"/>
    <x v="4"/>
  </r>
  <r>
    <n v="67.769022800879"/>
    <n v="38.002740649986102"/>
    <n v="98.359773459914607"/>
    <n v="44.614295473521501"/>
    <n v="2.3433797550678399"/>
    <n v="47.847559133401397"/>
    <n v="16.417570401651901"/>
    <n v="86.525192195454196"/>
    <n v="1.5149652979422901"/>
    <n v="170.84403957411101"/>
    <n v="1016.67166383983"/>
    <n v="1.0844613453043599"/>
    <n v="1.4025830387159901"/>
    <n v="71"/>
    <s v="Autumn"/>
    <x v="0"/>
    <n v="35.7342572753764"/>
    <x v="1098"/>
    <s v="Saturday"/>
    <n v="23"/>
    <n v="5"/>
    <n v="2024"/>
    <s v="Cloudy"/>
    <x v="75"/>
    <n v="0"/>
    <x v="0"/>
  </r>
  <r>
    <n v="196.25006676819399"/>
    <n v="102.756268209653"/>
    <n v="33.067281560065297"/>
    <n v="5.0721525942764201"/>
    <n v="3.0524296014088699"/>
    <n v="64.466568541413096"/>
    <n v="-8.6370597961677493"/>
    <n v="61.149551762859801"/>
    <n v="3.80749620884388"/>
    <n v="325.65581331889098"/>
    <n v="1006.31648123939"/>
    <n v="32.179990036518802"/>
    <n v="5.1567743505802399"/>
    <n v="410"/>
    <s v="Spring"/>
    <x v="3"/>
    <n v="47.766668322345197"/>
    <x v="1099"/>
    <s v="Sunday"/>
    <n v="16"/>
    <n v="11"/>
    <n v="2022"/>
    <s v="Snow"/>
    <x v="1"/>
    <n v="1"/>
    <x v="1"/>
  </r>
  <r>
    <n v="247.26806559546301"/>
    <n v="249.275130995122"/>
    <n v="21.9300823525693"/>
    <n v="26.438608263124401"/>
    <n v="4.7967673975045404"/>
    <n v="63.236126838822898"/>
    <n v="8.8584176759303208"/>
    <n v="39.917645907905502"/>
    <n v="6.9967512590345198"/>
    <n v="261.89129759194202"/>
    <n v="1039.82488370751"/>
    <n v="8.9195490486372293"/>
    <n v="0.84848837157407997"/>
    <n v="187"/>
    <s v="Spring"/>
    <x v="2"/>
    <n v="20.364835926477799"/>
    <x v="1100"/>
    <s v="Thursday"/>
    <n v="0"/>
    <n v="5"/>
    <n v="2020"/>
    <s v="Rain"/>
    <x v="82"/>
    <n v="0"/>
    <x v="3"/>
  </r>
  <r>
    <n v="50.525377456267897"/>
    <n v="220.12879541291801"/>
    <n v="48.444950011012899"/>
    <n v="2.5124438044853199"/>
    <n v="2.30411031909449"/>
    <n v="35.597808675828901"/>
    <n v="22.964561249740701"/>
    <n v="48.348915628338098"/>
    <n v="8.87784394300758"/>
    <n v="204.33301463154899"/>
    <n v="1001.52886075992"/>
    <n v="5.0667484817189496"/>
    <n v="10.193131852187699"/>
    <n v="268"/>
    <s v="Spring"/>
    <x v="2"/>
    <n v="22.745422247043901"/>
    <x v="1101"/>
    <s v="Thursday"/>
    <n v="12"/>
    <n v="11"/>
    <n v="2018"/>
    <s v="Clear"/>
    <x v="20"/>
    <n v="0"/>
    <x v="2"/>
  </r>
  <r>
    <n v="166.618751974482"/>
    <n v="107.03812763896499"/>
    <n v="18.285896329187398"/>
    <n v="9.78740923264629"/>
    <n v="2.7506064519998898"/>
    <n v="10.638087920104899"/>
    <n v="-7.3202160512905401"/>
    <n v="81.355597680776498"/>
    <n v="6.7417582172037704"/>
    <n v="15.461753782342701"/>
    <n v="998.18746686453096"/>
    <n v="41.353384975828199"/>
    <n v="3.6688855801506199"/>
    <n v="402"/>
    <s v="Summer"/>
    <x v="3"/>
    <n v="45.037472665571997"/>
    <x v="1102"/>
    <s v="Sunday"/>
    <n v="20"/>
    <n v="10"/>
    <n v="2022"/>
    <s v="Fog"/>
    <x v="54"/>
    <n v="1"/>
    <x v="1"/>
  </r>
  <r>
    <n v="88.989967097526204"/>
    <n v="65.120849499915707"/>
    <n v="64.394222171533897"/>
    <n v="4.84432543707491"/>
    <n v="2.5475508841432499"/>
    <n v="36.264348257322702"/>
    <n v="15.066159988835301"/>
    <n v="81.161772459364002"/>
    <n v="0.34597774360664901"/>
    <n v="3.4853009496508802"/>
    <n v="1020.81018697893"/>
    <n v="33.021259479151198"/>
    <n v="12.232346074725999"/>
    <n v="148"/>
    <s v="Autumn"/>
    <x v="3"/>
    <n v="37.903104599543198"/>
    <x v="1103"/>
    <s v="Monday"/>
    <n v="21"/>
    <n v="7"/>
    <n v="2020"/>
    <s v="Snow"/>
    <x v="92"/>
    <n v="0"/>
    <x v="0"/>
  </r>
  <r>
    <n v="83.126246469103705"/>
    <n v="110.55023003241899"/>
    <n v="90.421795863168299"/>
    <n v="25.853347765277601"/>
    <n v="4.9785765452014497"/>
    <n v="44.743013263404798"/>
    <n v="22.286886496104"/>
    <n v="77.477228723029498"/>
    <n v="1.3261153555545799"/>
    <n v="81.363566614688494"/>
    <n v="1019.8889823531"/>
    <n v="34.779343336374502"/>
    <n v="2.04979148347666"/>
    <n v="215"/>
    <s v="Summer"/>
    <x v="4"/>
    <n v="22.531219919807601"/>
    <x v="1104"/>
    <s v="Monday"/>
    <n v="6"/>
    <n v="7"/>
    <n v="2017"/>
    <s v="Clear"/>
    <x v="88"/>
    <n v="0"/>
    <x v="0"/>
  </r>
  <r>
    <n v="179.583705359996"/>
    <n v="150.47893392433301"/>
    <n v="16.8806644793634"/>
    <n v="5.5663489460921003"/>
    <n v="1.0346721484839401"/>
    <n v="97.846872889123304"/>
    <n v="21.3233425935924"/>
    <n v="64.818649493162496"/>
    <n v="1.1997868262651401"/>
    <n v="65.636016870777794"/>
    <n v="1020.77287527036"/>
    <n v="44.096822810135599"/>
    <n v="4.99675770458472"/>
    <n v="472"/>
    <s v="Summer"/>
    <x v="4"/>
    <n v="32.341948166075902"/>
    <x v="1105"/>
    <s v="Tuesday"/>
    <n v="19"/>
    <n v="4"/>
    <n v="2020"/>
    <s v="Haze"/>
    <x v="83"/>
    <n v="1"/>
    <x v="1"/>
  </r>
  <r>
    <n v="192.019935935364"/>
    <n v="74.849142825945407"/>
    <n v="58.032002807397802"/>
    <n v="43.2881869802018"/>
    <n v="1.1255059566057699"/>
    <n v="107.452696285371"/>
    <n v="-2.8140717548032201"/>
    <n v="73.843413473775001"/>
    <n v="6.7600301339034399"/>
    <n v="46.9432685350002"/>
    <n v="1047.86659365221"/>
    <n v="2.2804601917024199"/>
    <n v="17.066263546872602"/>
    <n v="451"/>
    <s v="Autumn"/>
    <x v="2"/>
    <n v="46.774998932023898"/>
    <x v="1106"/>
    <s v="Saturday"/>
    <n v="0"/>
    <n v="3"/>
    <n v="2022"/>
    <s v="Cloudy"/>
    <x v="45"/>
    <n v="1"/>
    <x v="1"/>
  </r>
  <r>
    <n v="123.789156728683"/>
    <n v="196.41136930217101"/>
    <n v="87.8468641590445"/>
    <n v="45.581604382498298"/>
    <n v="3.7704089447396201"/>
    <n v="90.136030951805296"/>
    <n v="-3.3120687943690501"/>
    <n v="13.741684662972199"/>
    <n v="9.9877934560535895"/>
    <n v="46.1733461433017"/>
    <n v="1043.3908363427299"/>
    <n v="14.423571876483001"/>
    <n v="8.6535716568449601"/>
    <n v="114"/>
    <s v="Autumn"/>
    <x v="0"/>
    <n v="27.990589401419498"/>
    <x v="1107"/>
    <s v="Tuesday"/>
    <n v="4"/>
    <n v="10"/>
    <n v="2016"/>
    <s v="Rain"/>
    <x v="13"/>
    <n v="0"/>
    <x v="4"/>
  </r>
  <r>
    <n v="120.252005358216"/>
    <n v="78.161347780175902"/>
    <n v="22.870061940232599"/>
    <n v="6.0387365585810597"/>
    <n v="3.15457843378026"/>
    <n v="150.02672614594599"/>
    <n v="-4.03211560248499"/>
    <n v="33.239611547613698"/>
    <n v="2.9380559708128899"/>
    <n v="199.462726879391"/>
    <n v="1011.03700322294"/>
    <n v="45.778674252552698"/>
    <n v="9.2828024034156797"/>
    <n v="53"/>
    <s v="Spring"/>
    <x v="1"/>
    <n v="49.8271587997666"/>
    <x v="1108"/>
    <s v="Friday"/>
    <n v="6"/>
    <n v="2"/>
    <n v="2024"/>
    <s v="Snow"/>
    <x v="54"/>
    <n v="0"/>
    <x v="4"/>
  </r>
  <r>
    <n v="222.438562905971"/>
    <n v="292.71854386334297"/>
    <n v="18.846868274910001"/>
    <n v="34.301638252342102"/>
    <n v="1.9776584968048401"/>
    <n v="102.752542493213"/>
    <n v="14.172520133804699"/>
    <n v="35.973943204593702"/>
    <n v="8.0978367232983501"/>
    <n v="79.555587205510193"/>
    <n v="1035.58004135275"/>
    <n v="12.3199740084401"/>
    <n v="15.343928373978001"/>
    <n v="111"/>
    <s v="Winter"/>
    <x v="0"/>
    <n v="27.348941987844899"/>
    <x v="1109"/>
    <s v="Monday"/>
    <n v="13"/>
    <n v="12"/>
    <n v="2015"/>
    <s v="Clear"/>
    <x v="93"/>
    <n v="0"/>
    <x v="3"/>
  </r>
  <r>
    <n v="153.003626199629"/>
    <n v="78.244647614884002"/>
    <n v="7.0057390025581299"/>
    <n v="47.109193580389402"/>
    <n v="3.47800640344279"/>
    <n v="118.709326913372"/>
    <n v="2.5037920345331601"/>
    <n v="10.338405763965699"/>
    <n v="8.0740737532308504"/>
    <n v="107.515040796364"/>
    <n v="987.50037245152305"/>
    <n v="30.865859010607501"/>
    <n v="2.71386727158036"/>
    <n v="152"/>
    <s v="Winter"/>
    <x v="1"/>
    <n v="35.2393425749122"/>
    <x v="1110"/>
    <s v="Friday"/>
    <n v="10"/>
    <n v="6"/>
    <n v="2016"/>
    <s v="Haze"/>
    <x v="25"/>
    <n v="0"/>
    <x v="4"/>
  </r>
  <r>
    <n v="31.339318237184401"/>
    <n v="163.517529277058"/>
    <n v="88.718453368559906"/>
    <n v="3.10528396504521"/>
    <n v="2.8933412066859501"/>
    <n v="156.618995504168"/>
    <n v="33.183821020942602"/>
    <n v="38.978406272022198"/>
    <n v="6.7537673828933098"/>
    <n v="354.96250235647602"/>
    <n v="1008.18331822286"/>
    <n v="0.795562231829127"/>
    <n v="15.4529314800519"/>
    <n v="354"/>
    <s v="Spring"/>
    <x v="4"/>
    <n v="31.286318626647201"/>
    <x v="1111"/>
    <s v="Saturday"/>
    <n v="10"/>
    <n v="12"/>
    <n v="2021"/>
    <s v="Clear"/>
    <x v="16"/>
    <n v="1"/>
    <x v="2"/>
  </r>
  <r>
    <n v="228.76452701126101"/>
    <n v="109.930937619947"/>
    <n v="31.823768547201201"/>
    <n v="46.901020175501898"/>
    <n v="1.46009342585091"/>
    <n v="114.289462555209"/>
    <n v="10.6029434911081"/>
    <n v="59.446163695865899"/>
    <n v="6.4078682956327704"/>
    <n v="308.45342337292499"/>
    <n v="1002.58346499559"/>
    <n v="46.070308663495503"/>
    <n v="11.443162331986899"/>
    <n v="128"/>
    <s v="Summer"/>
    <x v="2"/>
    <n v="38.565255179839703"/>
    <x v="1112"/>
    <s v="Wednesday"/>
    <n v="5"/>
    <n v="2"/>
    <n v="2021"/>
    <s v="Cloudy"/>
    <x v="76"/>
    <n v="0"/>
    <x v="3"/>
  </r>
  <r>
    <n v="225.21234436046001"/>
    <n v="211.475871271914"/>
    <n v="12.267996420445799"/>
    <n v="44.824937768621403"/>
    <n v="0.691471854621311"/>
    <n v="78.217991829432606"/>
    <n v="19.321590545321801"/>
    <n v="97.601522716715806"/>
    <n v="7.7805293202124304"/>
    <n v="55.622364301480502"/>
    <n v="1007.51934083739"/>
    <n v="47.9373533731588"/>
    <n v="3.0058905553137798"/>
    <n v="355"/>
    <s v="Winter"/>
    <x v="1"/>
    <n v="40.6019275050812"/>
    <x v="1113"/>
    <s v="Monday"/>
    <n v="13"/>
    <n v="3"/>
    <n v="2017"/>
    <s v="Fog"/>
    <x v="43"/>
    <n v="1"/>
    <x v="3"/>
  </r>
  <r>
    <n v="137.13822365428399"/>
    <n v="207.60168767909801"/>
    <n v="39.919542349784102"/>
    <n v="40.7522671609482"/>
    <n v="4.0011780568921003"/>
    <n v="166.76683247026"/>
    <n v="35.813126968857098"/>
    <n v="76.795458452511795"/>
    <n v="4.6392967772250504"/>
    <n v="346.81147568137499"/>
    <n v="987.63590478204401"/>
    <n v="24.694529415746899"/>
    <n v="16.083714077834902"/>
    <n v="457"/>
    <s v="Summer"/>
    <x v="0"/>
    <n v="20.6904408290582"/>
    <x v="1114"/>
    <s v="Friday"/>
    <n v="22"/>
    <n v="5"/>
    <n v="2020"/>
    <s v="Fog"/>
    <x v="96"/>
    <n v="1"/>
    <x v="4"/>
  </r>
  <r>
    <n v="132.31975533340301"/>
    <n v="265.63255297043298"/>
    <n v="24.4458058277155"/>
    <n v="9.4621192558845308"/>
    <n v="4.4168703532619"/>
    <n v="144.492580463281"/>
    <n v="18.0588570301773"/>
    <n v="27.0200834495683"/>
    <n v="9.0782458161676693"/>
    <n v="232.78595943511499"/>
    <n v="1042.2568548024101"/>
    <n v="8.2792681142756592"/>
    <n v="11.7779791451939"/>
    <n v="116"/>
    <s v="Autumn"/>
    <x v="3"/>
    <n v="28.923748997591701"/>
    <x v="1115"/>
    <s v="Sunday"/>
    <n v="19"/>
    <n v="5"/>
    <n v="2022"/>
    <s v="Haze"/>
    <x v="91"/>
    <n v="0"/>
    <x v="4"/>
  </r>
  <r>
    <n v="96.524570272209502"/>
    <n v="71.774898395557003"/>
    <n v="14.2676259272235"/>
    <n v="26.076940522994601"/>
    <n v="1.8798232295632999"/>
    <n v="83.462906230213207"/>
    <n v="31.0290797380122"/>
    <n v="74.240536977080495"/>
    <n v="6.0813251345730404"/>
    <n v="3.9205396687732099"/>
    <n v="986.03051214949596"/>
    <n v="9.2704181773768699"/>
    <n v="1.6319438520926901"/>
    <n v="150"/>
    <s v="Summer"/>
    <x v="2"/>
    <n v="37.812091755058802"/>
    <x v="1116"/>
    <s v="Friday"/>
    <n v="17"/>
    <n v="8"/>
    <n v="2023"/>
    <s v="Haze"/>
    <x v="90"/>
    <n v="0"/>
    <x v="0"/>
  </r>
  <r>
    <n v="84.558464826697502"/>
    <n v="36.668811054258597"/>
    <n v="90.992248405571203"/>
    <n v="37.152366400724503"/>
    <n v="0.701900167943595"/>
    <n v="175.487537931053"/>
    <n v="20.942045879618099"/>
    <n v="62.8819366126665"/>
    <n v="4.6723244376268402"/>
    <n v="73.010744628018699"/>
    <n v="1008.7767589855"/>
    <n v="27.403843608170298"/>
    <n v="10.8236559132481"/>
    <n v="239"/>
    <s v="Winter"/>
    <x v="4"/>
    <n v="23.614805950230799"/>
    <x v="1117"/>
    <s v="Tuesday"/>
    <n v="10"/>
    <n v="12"/>
    <n v="2020"/>
    <s v="Fog"/>
    <x v="36"/>
    <n v="0"/>
    <x v="0"/>
  </r>
  <r>
    <n v="191.72012142159201"/>
    <n v="20.017134016581199"/>
    <n v="97.629814518402199"/>
    <n v="32.834706187975698"/>
    <n v="3.5510851747345402"/>
    <n v="134.80058443084999"/>
    <n v="0.192553792300973"/>
    <n v="65.792776413069006"/>
    <n v="0.41702440450214401"/>
    <n v="78.166404139097295"/>
    <n v="1030.40202271461"/>
    <n v="20.9789948750125"/>
    <n v="5.4498044787298197"/>
    <n v="294"/>
    <s v="Summer"/>
    <x v="3"/>
    <n v="24.863192120101498"/>
    <x v="1118"/>
    <s v="Thursday"/>
    <n v="16"/>
    <n v="12"/>
    <n v="2024"/>
    <s v="Rain"/>
    <x v="31"/>
    <n v="0"/>
    <x v="1"/>
  </r>
  <r>
    <n v="144.41096323165101"/>
    <n v="98.132148734517401"/>
    <n v="28.1984750221804"/>
    <n v="31.200840478378701"/>
    <n v="0.69568381933858103"/>
    <n v="185.04271931419501"/>
    <n v="31.353778823202699"/>
    <n v="23.674795040072102"/>
    <n v="9.9129540470452309"/>
    <n v="233.80703107706"/>
    <n v="1025.9299971723999"/>
    <n v="38.911550697463802"/>
    <n v="3.4406610582133501"/>
    <n v="56"/>
    <s v="Autumn"/>
    <x v="2"/>
    <n v="46.976809432344702"/>
    <x v="1119"/>
    <s v="Tuesday"/>
    <n v="14"/>
    <n v="11"/>
    <n v="2023"/>
    <s v="Clear"/>
    <x v="73"/>
    <n v="0"/>
    <x v="4"/>
  </r>
  <r>
    <n v="239.438426203863"/>
    <n v="82.379175303912405"/>
    <n v="27.433370016384"/>
    <n v="29.130017321356899"/>
    <n v="3.54328610842453"/>
    <n v="106.559199961565"/>
    <n v="-5.0989978788922601"/>
    <n v="64.520522911564299"/>
    <n v="3.6868158991145101"/>
    <n v="343.60125079197098"/>
    <n v="993.58703210307101"/>
    <n v="11.6296993518449"/>
    <n v="4.6643327844349001"/>
    <n v="371"/>
    <s v="Winter"/>
    <x v="0"/>
    <n v="32.415143756983603"/>
    <x v="1120"/>
    <s v="Thursday"/>
    <n v="15"/>
    <n v="2"/>
    <n v="2022"/>
    <s v="Clear"/>
    <x v="15"/>
    <n v="1"/>
    <x v="3"/>
  </r>
  <r>
    <n v="248.693787886487"/>
    <n v="299.27978598616897"/>
    <n v="58.056122274180801"/>
    <n v="7.3500658497734301"/>
    <n v="2.2325557120484998"/>
    <n v="41.397718451190599"/>
    <n v="18.793258577961701"/>
    <n v="85.003001685780603"/>
    <n v="7.7848180375536096"/>
    <n v="183.51306883499899"/>
    <n v="994.95415133359199"/>
    <n v="25.332798493335002"/>
    <n v="15.841099483803999"/>
    <n v="403"/>
    <s v="Spring"/>
    <x v="3"/>
    <n v="36.552027222623103"/>
    <x v="1121"/>
    <s v="Friday"/>
    <n v="9"/>
    <n v="7"/>
    <n v="2020"/>
    <s v="Rain"/>
    <x v="37"/>
    <n v="1"/>
    <x v="6"/>
  </r>
  <r>
    <n v="209.123517870227"/>
    <n v="117.88947699084"/>
    <n v="58.081054574395701"/>
    <n v="3.86402477695498"/>
    <n v="2.0397970931249101"/>
    <n v="103.62530457571"/>
    <n v="32.125037789147797"/>
    <n v="47.415590634930503"/>
    <n v="7.02779556379088"/>
    <n v="223.476467947125"/>
    <n v="1000.24847253501"/>
    <n v="10.380457767002801"/>
    <n v="2.6838089860371399"/>
    <n v="427"/>
    <s v="Spring"/>
    <x v="1"/>
    <n v="46.111953749802701"/>
    <x v="1122"/>
    <s v="Saturday"/>
    <n v="7"/>
    <n v="2"/>
    <n v="2018"/>
    <s v="Fog"/>
    <x v="40"/>
    <n v="1"/>
    <x v="3"/>
  </r>
  <r>
    <n v="46.260253448482104"/>
    <n v="25.9577309570656"/>
    <n v="18.0558437993495"/>
    <n v="37.119725618677599"/>
    <n v="0.16309326612727301"/>
    <n v="60.272169898745197"/>
    <n v="32.276478705573403"/>
    <n v="30.680634877169599"/>
    <n v="9.3062979344826093"/>
    <n v="104.759291292049"/>
    <n v="1042.9986293076799"/>
    <n v="41.040020093187103"/>
    <n v="9.0595332285215093"/>
    <n v="355"/>
    <s v="Winter"/>
    <x v="4"/>
    <n v="41.7717491733356"/>
    <x v="1123"/>
    <s v="Wednesday"/>
    <n v="4"/>
    <n v="12"/>
    <n v="2024"/>
    <s v="Snow"/>
    <x v="78"/>
    <n v="1"/>
    <x v="2"/>
  </r>
  <r>
    <n v="170.986685788248"/>
    <n v="100.749007999323"/>
    <n v="16.022771085116201"/>
    <n v="37.337426752604998"/>
    <n v="2.8123398746916202"/>
    <n v="115.687453103027"/>
    <n v="29.828363657249501"/>
    <n v="13.5022427691167"/>
    <n v="9.8309949108593901"/>
    <n v="255.94418149843099"/>
    <n v="1017.0374709186"/>
    <n v="41.720925657770103"/>
    <n v="6.9340314175771898"/>
    <n v="64"/>
    <s v="Autumn"/>
    <x v="3"/>
    <n v="39.175768541424802"/>
    <x v="1124"/>
    <s v="Friday"/>
    <n v="13"/>
    <n v="5"/>
    <n v="2018"/>
    <s v="Clear"/>
    <x v="44"/>
    <n v="0"/>
    <x v="1"/>
  </r>
  <r>
    <n v="135.00985095514"/>
    <n v="242.52257748052099"/>
    <n v="45.209044628706003"/>
    <n v="11.8821926386727"/>
    <n v="4.3194786314820997"/>
    <n v="176.15247791638799"/>
    <n v="24.504636880595498"/>
    <n v="49.780211245257398"/>
    <n v="4.19106944480128"/>
    <n v="286.64713085138101"/>
    <n v="1037.2650342239699"/>
    <n v="35.546396680083902"/>
    <n v="1.7669272144836901"/>
    <n v="77"/>
    <s v="Summer"/>
    <x v="4"/>
    <n v="30.706667937224001"/>
    <x v="1125"/>
    <s v="Wednesday"/>
    <n v="21"/>
    <n v="4"/>
    <n v="2023"/>
    <s v="Clear"/>
    <x v="85"/>
    <n v="0"/>
    <x v="4"/>
  </r>
  <r>
    <n v="29.8586687028731"/>
    <n v="152.45995675243199"/>
    <n v="9.0614758857178703"/>
    <n v="10.0842361621308"/>
    <n v="3.4235951971130199"/>
    <n v="187.647436280579"/>
    <n v="23.687324541565701"/>
    <n v="25.621729739557601"/>
    <n v="8.4160968859287504"/>
    <n v="257.07038383848999"/>
    <n v="991.19970833064997"/>
    <n v="49.821308996864197"/>
    <n v="14.7767008252055"/>
    <n v="471"/>
    <s v="Summer"/>
    <x v="0"/>
    <n v="36.793850413462799"/>
    <x v="1126"/>
    <s v="Saturday"/>
    <n v="0"/>
    <n v="7"/>
    <n v="2021"/>
    <s v="Fog"/>
    <x v="18"/>
    <n v="1"/>
    <x v="2"/>
  </r>
  <r>
    <n v="70.068904498086994"/>
    <n v="82.852072985857305"/>
    <n v="29.1176353519763"/>
    <n v="32.300771997598098"/>
    <n v="1.4304531874945501"/>
    <n v="53.308319499245798"/>
    <n v="-6.9064515861123903"/>
    <n v="25.368130310527199"/>
    <n v="4.45863943926045"/>
    <n v="38.254525260806197"/>
    <n v="1043.9126454787699"/>
    <n v="0.87437760256708896"/>
    <n v="7.17824533496636"/>
    <n v="414"/>
    <s v="Spring"/>
    <x v="2"/>
    <n v="49.955855643528601"/>
    <x v="1127"/>
    <s v="Wednesday"/>
    <n v="20"/>
    <n v="7"/>
    <n v="2022"/>
    <s v="Clear"/>
    <x v="79"/>
    <n v="1"/>
    <x v="0"/>
  </r>
  <r>
    <n v="185.60968327885601"/>
    <n v="290.46720139661397"/>
    <n v="59.469967934469302"/>
    <n v="42.0392578874931"/>
    <n v="0.696914589049342"/>
    <n v="140.33729977471199"/>
    <n v="36.320622108325402"/>
    <n v="92.373112066447604"/>
    <n v="7.8150282884604003"/>
    <n v="330.96915961880501"/>
    <n v="1029.9101840738899"/>
    <n v="26.102094270364301"/>
    <n v="9.2215615275868092"/>
    <n v="223"/>
    <s v="Summer"/>
    <x v="2"/>
    <n v="28.750163046320601"/>
    <x v="1128"/>
    <s v="Friday"/>
    <n v="0"/>
    <n v="4"/>
    <n v="2020"/>
    <s v="Clear"/>
    <x v="73"/>
    <n v="0"/>
    <x v="1"/>
  </r>
  <r>
    <n v="215.290242105765"/>
    <n v="170.059170344037"/>
    <n v="12.394719968703701"/>
    <n v="43.244796365275199"/>
    <n v="1.24809520898876"/>
    <n v="20.393842926355401"/>
    <n v="1.25823105662873"/>
    <n v="54.773922011812303"/>
    <n v="5.7082489123186804"/>
    <n v="217.26318591734901"/>
    <n v="1004.09514644511"/>
    <n v="2.8981269652076902"/>
    <n v="13.301140719804801"/>
    <n v="478"/>
    <s v="Winter"/>
    <x v="2"/>
    <n v="21.2363841329006"/>
    <x v="1129"/>
    <s v="Thursday"/>
    <n v="3"/>
    <n v="3"/>
    <n v="2022"/>
    <s v="Clear"/>
    <x v="36"/>
    <n v="1"/>
    <x v="3"/>
  </r>
  <r>
    <n v="28.674625927617999"/>
    <n v="123.733018764302"/>
    <n v="58.157345766706001"/>
    <n v="30.709731712630699"/>
    <n v="0.27338172253790599"/>
    <n v="148.804349915394"/>
    <n v="15.5002470644474"/>
    <n v="24.8820670896996"/>
    <n v="4.7025486369737699"/>
    <n v="7.8011634213517898"/>
    <n v="1045.0098179305"/>
    <n v="22.246217748247201"/>
    <n v="0.51852749624637295"/>
    <n v="374"/>
    <s v="Summer"/>
    <x v="3"/>
    <n v="26.129433030017999"/>
    <x v="1130"/>
    <s v="Monday"/>
    <n v="17"/>
    <n v="10"/>
    <n v="2024"/>
    <s v="Clear"/>
    <x v="38"/>
    <n v="1"/>
    <x v="2"/>
  </r>
  <r>
    <n v="108.601698489966"/>
    <n v="277.11626578621201"/>
    <n v="7.9838934269136397"/>
    <n v="34.629445184279398"/>
    <n v="3.8215378081296798"/>
    <n v="139.57252490490299"/>
    <n v="6.4823556995046197"/>
    <n v="85.9789885385064"/>
    <n v="0.64980307149277305"/>
    <n v="127.465446140605"/>
    <n v="1041.7451151026901"/>
    <n v="45.602019042183898"/>
    <n v="14.396846819151699"/>
    <n v="244"/>
    <s v="Winter"/>
    <x v="1"/>
    <n v="24.485835925946599"/>
    <x v="1131"/>
    <s v="Saturday"/>
    <n v="4"/>
    <n v="8"/>
    <n v="2020"/>
    <s v="Haze"/>
    <x v="96"/>
    <n v="0"/>
    <x v="0"/>
  </r>
  <r>
    <n v="96.650924464735994"/>
    <n v="213.332974063004"/>
    <n v="32.269289025585003"/>
    <n v="34.966672870802597"/>
    <n v="3.5891353700697701"/>
    <n v="153.86263701650699"/>
    <n v="0.57551712825931001"/>
    <n v="63.313615364240697"/>
    <n v="0.409613742717579"/>
    <n v="207.342463210571"/>
    <n v="998.98487787537101"/>
    <n v="47.552122729467797"/>
    <n v="17.1501827746374"/>
    <n v="69"/>
    <s v="Summer"/>
    <x v="2"/>
    <n v="35.868014402028301"/>
    <x v="1132"/>
    <s v="Saturday"/>
    <n v="16"/>
    <n v="12"/>
    <n v="2019"/>
    <s v="Haze"/>
    <x v="55"/>
    <n v="0"/>
    <x v="0"/>
  </r>
  <r>
    <n v="113.79889923815399"/>
    <n v="61.1670238926338"/>
    <n v="5.9470494370010298"/>
    <n v="43.451427265267803"/>
    <n v="3.2251905762225999"/>
    <n v="80.411575358781107"/>
    <n v="-6.0383298602897897"/>
    <n v="91.162332583205895"/>
    <n v="3.2094325094977498"/>
    <n v="354.29539529554398"/>
    <n v="991.14772469683203"/>
    <n v="0.64712131521873495"/>
    <n v="7.54341325619946"/>
    <n v="106"/>
    <s v="Winter"/>
    <x v="4"/>
    <n v="24.024021129308299"/>
    <x v="1133"/>
    <s v="Wednesday"/>
    <n v="3"/>
    <n v="6"/>
    <n v="2020"/>
    <s v="Snow"/>
    <x v="9"/>
    <n v="0"/>
    <x v="4"/>
  </r>
  <r>
    <n v="23.811970885277098"/>
    <n v="251.226221822453"/>
    <n v="37.589739705256399"/>
    <n v="17.325436791374798"/>
    <n v="0.39306628718405501"/>
    <n v="158.940678231947"/>
    <n v="9.6265685149125293"/>
    <n v="61.128419297009899"/>
    <n v="2.1091447129104499"/>
    <n v="8.6324970041074192"/>
    <n v="1012.64297221838"/>
    <n v="46.721778747040197"/>
    <n v="6.0804586882660203"/>
    <n v="285"/>
    <s v="Autumn"/>
    <x v="4"/>
    <n v="23.644839006936401"/>
    <x v="1134"/>
    <s v="Tuesday"/>
    <n v="3"/>
    <n v="10"/>
    <n v="2020"/>
    <s v="Clear"/>
    <x v="89"/>
    <n v="0"/>
    <x v="2"/>
  </r>
  <r>
    <n v="48.183653620565401"/>
    <n v="206.913849263022"/>
    <n v="46.314267545045098"/>
    <n v="42.509895249765101"/>
    <n v="3.8941282584493502"/>
    <n v="98.444413328836305"/>
    <n v="-6.4414641534099202"/>
    <n v="50.156665263737999"/>
    <n v="8.7877029864243799"/>
    <n v="193.283234808283"/>
    <n v="1039.48503000035"/>
    <n v="31.5455483585284"/>
    <n v="15.6903503856427"/>
    <n v="412"/>
    <s v="Winter"/>
    <x v="1"/>
    <n v="45.1467902454404"/>
    <x v="1135"/>
    <s v="Sunday"/>
    <n v="2"/>
    <n v="6"/>
    <n v="2017"/>
    <s v="Cloudy"/>
    <x v="41"/>
    <n v="1"/>
    <x v="2"/>
  </r>
  <r>
    <n v="89.124852187886404"/>
    <n v="268.48499054765102"/>
    <n v="31.5087559385241"/>
    <n v="40.294794527183498"/>
    <n v="2.7318968167845901"/>
    <n v="125.75249080993299"/>
    <n v="-8.1035549032407701"/>
    <n v="14.467171568484201"/>
    <n v="6.2977656045890003"/>
    <n v="146.846405514201"/>
    <n v="997.66383886408403"/>
    <n v="48.861486213414103"/>
    <n v="10.6464251898008"/>
    <n v="381"/>
    <s v="Autumn"/>
    <x v="3"/>
    <n v="38.677734087139299"/>
    <x v="1136"/>
    <s v="Saturday"/>
    <n v="9"/>
    <n v="4"/>
    <n v="2022"/>
    <s v="Snow"/>
    <x v="65"/>
    <n v="1"/>
    <x v="0"/>
  </r>
  <r>
    <n v="241.13023275593699"/>
    <n v="131.39238395430201"/>
    <n v="35.055429208339199"/>
    <n v="31.896130991712798"/>
    <n v="1.75963750831279"/>
    <n v="54.499095531122201"/>
    <n v="8.3930053677729006"/>
    <n v="57.851716081246501"/>
    <n v="2.2137990064533901"/>
    <n v="292.25602864804301"/>
    <n v="1011.19190987179"/>
    <n v="18.609510391349001"/>
    <n v="0.28361196046168802"/>
    <n v="240"/>
    <s v="Autumn"/>
    <x v="1"/>
    <n v="23.823068096140599"/>
    <x v="1137"/>
    <s v="Friday"/>
    <n v="6"/>
    <n v="1"/>
    <n v="2024"/>
    <s v="Haze"/>
    <x v="3"/>
    <n v="0"/>
    <x v="3"/>
  </r>
  <r>
    <n v="108.72976365498"/>
    <n v="96.019384850863503"/>
    <n v="63.821495148932598"/>
    <n v="21.906577856378"/>
    <n v="4.4134507501213402"/>
    <n v="100.77691103310001"/>
    <n v="15.420816784549899"/>
    <n v="14.684066383428799"/>
    <n v="0.58268384812448504"/>
    <n v="328.488191383068"/>
    <n v="985.88793836160505"/>
    <n v="39.773908291657598"/>
    <n v="11.825805893093699"/>
    <n v="311"/>
    <s v="Autumn"/>
    <x v="0"/>
    <n v="49.232946565361701"/>
    <x v="1138"/>
    <s v="Friday"/>
    <n v="21"/>
    <n v="11"/>
    <n v="2020"/>
    <s v="Clear"/>
    <x v="92"/>
    <n v="1"/>
    <x v="0"/>
  </r>
  <r>
    <n v="229.07745400822299"/>
    <n v="256.75291932972499"/>
    <n v="55.141505903398297"/>
    <n v="34.560418689785799"/>
    <n v="4.9566323411505397"/>
    <n v="111.720394182969"/>
    <n v="9.9524452064262405"/>
    <n v="85.759967365845796"/>
    <n v="8.4437987228989293"/>
    <n v="97.496751124229604"/>
    <n v="992.74693441578302"/>
    <n v="23.114603991923602"/>
    <n v="19.88158524128"/>
    <n v="245"/>
    <s v="Autumn"/>
    <x v="0"/>
    <n v="36.389339875190601"/>
    <x v="1139"/>
    <s v="Tuesday"/>
    <n v="22"/>
    <n v="12"/>
    <n v="2024"/>
    <s v="Rain"/>
    <x v="24"/>
    <n v="0"/>
    <x v="3"/>
  </r>
  <r>
    <n v="189.56677010996299"/>
    <n v="237.04007493476701"/>
    <n v="98.8312297090594"/>
    <n v="10.6087430129512"/>
    <n v="0.50210502039640204"/>
    <n v="169.470141695189"/>
    <n v="28.678908838929399"/>
    <n v="93.886213789780399"/>
    <n v="9.1296655056998102"/>
    <n v="231.47331655629"/>
    <n v="994.15323580050097"/>
    <n v="38.085222094351998"/>
    <n v="13.6095566165965"/>
    <n v="187"/>
    <s v="Winter"/>
    <x v="3"/>
    <n v="46.274478005899802"/>
    <x v="1140"/>
    <s v="Saturday"/>
    <n v="10"/>
    <n v="4"/>
    <n v="2021"/>
    <s v="Haze"/>
    <x v="33"/>
    <n v="0"/>
    <x v="1"/>
  </r>
  <r>
    <n v="110.51256840964299"/>
    <n v="69.928515430862205"/>
    <n v="20.7753232754024"/>
    <n v="3.5638581326337699"/>
    <n v="1.65487804355042"/>
    <n v="112.198922566966"/>
    <n v="20.303297564239902"/>
    <n v="85.842665153036606"/>
    <n v="6.2192611885605604"/>
    <n v="329.756812429494"/>
    <n v="1028.2607802981699"/>
    <n v="20.162006546937601"/>
    <n v="16.845301998497"/>
    <n v="144"/>
    <s v="Winter"/>
    <x v="3"/>
    <n v="25.866710105106002"/>
    <x v="1141"/>
    <s v="Wednesday"/>
    <n v="6"/>
    <n v="7"/>
    <n v="2020"/>
    <s v="Clear"/>
    <x v="47"/>
    <n v="0"/>
    <x v="0"/>
  </r>
  <r>
    <n v="207.316129007402"/>
    <n v="295.08213754010097"/>
    <n v="41.8953904691652"/>
    <n v="5.8393090105025296"/>
    <n v="2.2020569421373701"/>
    <n v="134.001837987605"/>
    <n v="25.138214226447701"/>
    <n v="20.136205847861099"/>
    <n v="6.9364695107447103"/>
    <n v="131.060665245249"/>
    <n v="1027.0293675922501"/>
    <n v="12.1521866706365"/>
    <n v="11.845709405012901"/>
    <n v="336"/>
    <s v="Autumn"/>
    <x v="3"/>
    <n v="34.092593619968099"/>
    <x v="1142"/>
    <s v="Saturday"/>
    <n v="8"/>
    <n v="2"/>
    <n v="2018"/>
    <s v="Clear"/>
    <x v="57"/>
    <n v="1"/>
    <x v="3"/>
  </r>
  <r>
    <n v="21.4303585576586"/>
    <n v="254.08369819718399"/>
    <n v="35.865332082315703"/>
    <n v="45.991824197251603"/>
    <n v="2.82933203537169"/>
    <n v="96.679489269397706"/>
    <n v="2.6087970326769998"/>
    <n v="63.339068405458498"/>
    <n v="3.9522887594062102"/>
    <n v="102.606271872742"/>
    <n v="982.524100647198"/>
    <n v="21.2639338835099"/>
    <n v="1.79819326152581"/>
    <n v="162"/>
    <s v="Autumn"/>
    <x v="3"/>
    <n v="29.210967485110402"/>
    <x v="1143"/>
    <s v="Sunday"/>
    <n v="7"/>
    <n v="12"/>
    <n v="2015"/>
    <s v="Rain"/>
    <x v="31"/>
    <n v="0"/>
    <x v="5"/>
  </r>
  <r>
    <n v="103.751567285389"/>
    <n v="237.24494324526299"/>
    <n v="67.761675068067206"/>
    <n v="25.150458039422499"/>
    <n v="4.4023968895303902"/>
    <n v="19.1394263029417"/>
    <n v="31.513418983766801"/>
    <n v="13.1768074927062"/>
    <n v="9.53595540355367"/>
    <n v="357.01685854386301"/>
    <n v="983.91226710608601"/>
    <n v="10.7045460756074"/>
    <n v="1.0069486159735701"/>
    <n v="230"/>
    <s v="Winter"/>
    <x v="0"/>
    <n v="49.3441359937692"/>
    <x v="1144"/>
    <s v="Wednesday"/>
    <n v="2"/>
    <n v="3"/>
    <n v="2021"/>
    <s v="Snow"/>
    <x v="65"/>
    <n v="0"/>
    <x v="0"/>
  </r>
  <r>
    <n v="106.32743214000701"/>
    <n v="32.6164052195953"/>
    <n v="51.101273405987001"/>
    <n v="32.4539995396592"/>
    <n v="0.43646873502578498"/>
    <n v="86.326509727476804"/>
    <n v="10.017016829544501"/>
    <n v="15.694680352732201"/>
    <n v="0.10420858616666399"/>
    <n v="140.94175273472399"/>
    <n v="1007.12908086802"/>
    <n v="6.8387921640595399"/>
    <n v="19.724677153182199"/>
    <n v="251"/>
    <s v="Spring"/>
    <x v="0"/>
    <n v="34.685261583754297"/>
    <x v="1145"/>
    <s v="Tuesday"/>
    <n v="6"/>
    <n v="3"/>
    <n v="2020"/>
    <s v="Clear"/>
    <x v="10"/>
    <n v="0"/>
    <x v="0"/>
  </r>
  <r>
    <n v="191.80331865015"/>
    <n v="250.78945281564199"/>
    <n v="10.0943600833897"/>
    <n v="21.454312724935601"/>
    <n v="0.50802626887869995"/>
    <n v="11.444423090597001"/>
    <n v="16.1920754789951"/>
    <n v="53.7794616710569"/>
    <n v="0.57666774344091798"/>
    <n v="91.238060457407897"/>
    <n v="991.55134764447496"/>
    <n v="46.660580684825597"/>
    <n v="16.286220374032801"/>
    <n v="286"/>
    <s v="Autumn"/>
    <x v="1"/>
    <n v="44.6565516459262"/>
    <x v="1146"/>
    <s v="Friday"/>
    <n v="15"/>
    <n v="12"/>
    <n v="2015"/>
    <s v="Fog"/>
    <x v="1"/>
    <n v="0"/>
    <x v="1"/>
  </r>
  <r>
    <n v="75.777073128379101"/>
    <n v="216.57985996554501"/>
    <n v="80.660651910120507"/>
    <n v="4.9046112251621299"/>
    <n v="0.85922936946718498"/>
    <n v="44.3976613180482"/>
    <n v="17.1456467467134"/>
    <n v="24.531668660907599"/>
    <n v="8.8137342024100906"/>
    <n v="143.686966381243"/>
    <n v="992.43498979974902"/>
    <n v="33.819679794209897"/>
    <n v="9.3164355399068501"/>
    <n v="61"/>
    <s v="Autumn"/>
    <x v="1"/>
    <n v="25.0879381510317"/>
    <x v="1147"/>
    <s v="Wednesday"/>
    <n v="23"/>
    <n v="12"/>
    <n v="2020"/>
    <s v="Rain"/>
    <x v="69"/>
    <n v="0"/>
    <x v="0"/>
  </r>
  <r>
    <n v="54.611658119537601"/>
    <n v="286.92220262861002"/>
    <n v="77.034830172320795"/>
    <n v="40.883624639626802"/>
    <n v="0.56396149652109495"/>
    <n v="150.407266030084"/>
    <n v="25.446400303902401"/>
    <n v="86.650326869776407"/>
    <n v="5.6956529653330996"/>
    <n v="36.959449451265201"/>
    <n v="1044.1408321777899"/>
    <n v="42.199797629186797"/>
    <n v="16.974513057046899"/>
    <n v="71"/>
    <s v="Autumn"/>
    <x v="2"/>
    <n v="40.086716758160101"/>
    <x v="1148"/>
    <s v="Tuesday"/>
    <n v="19"/>
    <n v="10"/>
    <n v="2020"/>
    <s v="Snow"/>
    <x v="92"/>
    <n v="0"/>
    <x v="2"/>
  </r>
  <r>
    <n v="82.297299413745293"/>
    <n v="63.704368459454699"/>
    <n v="96.237295834594207"/>
    <n v="6.8472328581251798"/>
    <n v="1.8729993407168299"/>
    <n v="150.87176775673399"/>
    <n v="32.902237059069797"/>
    <n v="98.138146409808002"/>
    <n v="1.430046099143"/>
    <n v="2.6148948246520298"/>
    <n v="993.95583247361799"/>
    <n v="48.096194981542297"/>
    <n v="6.4061675326576202"/>
    <n v="336"/>
    <s v="Summer"/>
    <x v="1"/>
    <n v="37.536262442720798"/>
    <x v="1149"/>
    <s v="Saturday"/>
    <n v="1"/>
    <n v="3"/>
    <n v="2018"/>
    <s v="Rain"/>
    <x v="71"/>
    <n v="1"/>
    <x v="0"/>
  </r>
  <r>
    <n v="61.723748654851697"/>
    <n v="250.53236338456301"/>
    <n v="52.220522895893303"/>
    <n v="40.245354945149202"/>
    <n v="3.8718413033748802"/>
    <n v="10.4571459860879"/>
    <n v="-9.3660531751339295"/>
    <n v="29.7203637862984"/>
    <n v="1.7501296672508799"/>
    <n v="219.116579466063"/>
    <n v="1016.7306798058"/>
    <n v="13.7474911341835"/>
    <n v="17.4954977447148"/>
    <n v="119"/>
    <s v="Autumn"/>
    <x v="4"/>
    <n v="26.374591760268402"/>
    <x v="1150"/>
    <s v="Monday"/>
    <n v="7"/>
    <n v="3"/>
    <n v="2023"/>
    <s v="Clear"/>
    <x v="48"/>
    <n v="0"/>
    <x v="2"/>
  </r>
  <r>
    <n v="248.29149475491101"/>
    <n v="272.26379886514002"/>
    <n v="10.3856086657351"/>
    <n v="34.7672160948458"/>
    <n v="1.78990365932716"/>
    <n v="153.780381169751"/>
    <n v="24.5785136083582"/>
    <n v="53.831375264371601"/>
    <n v="6.5791578520148697"/>
    <n v="99.452558419500093"/>
    <n v="1042.2736881481701"/>
    <n v="10.8434280201015"/>
    <n v="5.3530602640159604"/>
    <n v="385"/>
    <s v="Winter"/>
    <x v="3"/>
    <n v="31.6331551717739"/>
    <x v="1151"/>
    <s v="Sunday"/>
    <n v="9"/>
    <n v="2"/>
    <n v="2018"/>
    <s v="Fog"/>
    <x v="46"/>
    <n v="1"/>
    <x v="6"/>
  </r>
  <r>
    <n v="57.9065012958973"/>
    <n v="168.96823502994499"/>
    <n v="24.873488508030899"/>
    <n v="13.4249890285968"/>
    <n v="4.3062761520638002"/>
    <n v="26.0765284714195"/>
    <n v="19.037206912260899"/>
    <n v="69.189188697581201"/>
    <n v="8.7582723533212405"/>
    <n v="279.095417351592"/>
    <n v="1011.5134332714"/>
    <n v="44.3041139056755"/>
    <n v="17.096865223654"/>
    <n v="9"/>
    <s v="Winter"/>
    <x v="4"/>
    <n v="28.720932609885001"/>
    <x v="1152"/>
    <s v="Tuesday"/>
    <n v="19"/>
    <n v="10"/>
    <n v="2023"/>
    <s v="Fog"/>
    <x v="36"/>
    <n v="0"/>
    <x v="2"/>
  </r>
  <r>
    <n v="40.092981237892602"/>
    <n v="277.83178651207902"/>
    <n v="52.065982607302601"/>
    <n v="38.386683964430098"/>
    <n v="1.0673635899384499"/>
    <n v="93.219336057442405"/>
    <n v="5.7496947075223197"/>
    <n v="64.312822139053196"/>
    <n v="5.8121227550047099"/>
    <n v="277.08772768835303"/>
    <n v="984.06822694876803"/>
    <n v="14.331874324106099"/>
    <n v="17.967690037693501"/>
    <n v="91"/>
    <s v="Winter"/>
    <x v="2"/>
    <n v="36.930292562004396"/>
    <x v="1153"/>
    <s v="Monday"/>
    <n v="3"/>
    <n v="12"/>
    <n v="2022"/>
    <s v="Rain"/>
    <x v="55"/>
    <n v="0"/>
    <x v="2"/>
  </r>
  <r>
    <n v="74.669035485581105"/>
    <n v="202.86166673507299"/>
    <n v="38.553069151369897"/>
    <n v="35.166478025897398"/>
    <n v="1.36035718937439"/>
    <n v="104.939083380974"/>
    <n v="27.841633697393899"/>
    <n v="33.457888614543897"/>
    <n v="9.0237958195677095"/>
    <n v="167.744346464351"/>
    <n v="1003.70704924761"/>
    <n v="47.183758365062602"/>
    <n v="0.91048683620448201"/>
    <n v="373"/>
    <s v="Spring"/>
    <x v="3"/>
    <n v="43.074479177975199"/>
    <x v="1154"/>
    <s v="Sunday"/>
    <n v="17"/>
    <n v="6"/>
    <n v="2016"/>
    <s v="Snow"/>
    <x v="79"/>
    <n v="1"/>
    <x v="0"/>
  </r>
  <r>
    <n v="245.694666817355"/>
    <n v="260.14366963310198"/>
    <n v="74.372669232970907"/>
    <n v="35.737082925489403"/>
    <n v="1.0205012229675801"/>
    <n v="71.914063518409193"/>
    <n v="25.895897933262098"/>
    <n v="57.7701644616821"/>
    <n v="0.29074962142805899"/>
    <n v="72.780641927163899"/>
    <n v="1039.7946550320701"/>
    <n v="18.214756335726801"/>
    <n v="7.6434997319655702"/>
    <n v="342"/>
    <s v="Autumn"/>
    <x v="0"/>
    <n v="47.040534354373499"/>
    <x v="1155"/>
    <s v="Wednesday"/>
    <n v="20"/>
    <n v="5"/>
    <n v="2015"/>
    <s v="Rain"/>
    <x v="59"/>
    <n v="1"/>
    <x v="3"/>
  </r>
  <r>
    <n v="67.663861634022396"/>
    <n v="161.448812226142"/>
    <n v="11.2412200292517"/>
    <n v="29.8477753543287"/>
    <n v="3.9472477575894702"/>
    <n v="101.07876846865"/>
    <n v="5.9376324035237698"/>
    <n v="26.927048642184801"/>
    <n v="0.56758968746918104"/>
    <n v="36.290572821479202"/>
    <n v="980.56649001800895"/>
    <n v="40.903708116375299"/>
    <n v="7.0438509548235597"/>
    <n v="335"/>
    <s v="Summer"/>
    <x v="4"/>
    <n v="41.468816752488301"/>
    <x v="1156"/>
    <s v="Tuesday"/>
    <n v="1"/>
    <n v="11"/>
    <n v="2015"/>
    <s v="Snow"/>
    <x v="56"/>
    <n v="1"/>
    <x v="0"/>
  </r>
  <r>
    <n v="20.5619376293591"/>
    <n v="64.949070961865402"/>
    <n v="46.475690014088002"/>
    <n v="28.810077288689801"/>
    <n v="2.5423288248218001"/>
    <n v="36.093716554666798"/>
    <n v="12.8720320727023"/>
    <n v="35.265939740736599"/>
    <n v="2.86343882032532"/>
    <n v="70.612677951006702"/>
    <n v="984.52558461224805"/>
    <n v="44.140528202195497"/>
    <n v="15.3873689799827"/>
    <n v="202"/>
    <s v="Summer"/>
    <x v="0"/>
    <n v="41.6745727894209"/>
    <x v="1157"/>
    <s v="Sunday"/>
    <n v="13"/>
    <n v="1"/>
    <n v="2017"/>
    <s v="Cloudy"/>
    <x v="83"/>
    <n v="0"/>
    <x v="5"/>
  </r>
  <r>
    <n v="35.245743792071899"/>
    <n v="172.087837700677"/>
    <n v="21.8472861000565"/>
    <n v="13.63461956898"/>
    <n v="1.3604501115405601"/>
    <n v="194.68559813282499"/>
    <n v="11.536007615330901"/>
    <n v="38.829590441324598"/>
    <n v="3.3306139578907001"/>
    <n v="71.219662740778801"/>
    <n v="1014.25357129678"/>
    <n v="5.4269136693212703"/>
    <n v="19.4347525338171"/>
    <n v="21"/>
    <s v="Winter"/>
    <x v="2"/>
    <n v="28.829453188520599"/>
    <x v="1158"/>
    <s v="Sunday"/>
    <n v="4"/>
    <n v="8"/>
    <n v="2019"/>
    <s v="Fog"/>
    <x v="65"/>
    <n v="0"/>
    <x v="2"/>
  </r>
  <r>
    <n v="129.00658227873399"/>
    <n v="216.05110477366"/>
    <n v="5.3105204746520496"/>
    <n v="23.923142418393201"/>
    <n v="2.00680073191179"/>
    <n v="48.950154084983701"/>
    <n v="30.421622272623299"/>
    <n v="52.405560366351601"/>
    <n v="8.0256602127157901"/>
    <n v="223.651320874069"/>
    <n v="981.67621590559304"/>
    <n v="18.001560217311599"/>
    <n v="4.9489253710084302"/>
    <n v="57"/>
    <s v="Autumn"/>
    <x v="1"/>
    <n v="30.6771451734623"/>
    <x v="1159"/>
    <s v="Thursday"/>
    <n v="23"/>
    <n v="1"/>
    <n v="2024"/>
    <s v="Fog"/>
    <x v="98"/>
    <n v="0"/>
    <x v="4"/>
  </r>
  <r>
    <n v="208.69913534882301"/>
    <n v="171.85553460374101"/>
    <n v="55.213199781446903"/>
    <n v="19.111994046554798"/>
    <n v="0.63742801696171003"/>
    <n v="27.774810358407599"/>
    <n v="32.928351390647201"/>
    <n v="98.094813672695906"/>
    <n v="2.4768083159712901"/>
    <n v="355.61847363534298"/>
    <n v="998.58265503771804"/>
    <n v="20.329451252189202"/>
    <n v="0.62435264717051397"/>
    <n v="143"/>
    <s v="Spring"/>
    <x v="2"/>
    <n v="30.8893097373507"/>
    <x v="1160"/>
    <s v="Saturday"/>
    <n v="11"/>
    <n v="11"/>
    <n v="2017"/>
    <s v="Haze"/>
    <x v="85"/>
    <n v="0"/>
    <x v="3"/>
  </r>
  <r>
    <n v="100.97446968545501"/>
    <n v="130.318474361163"/>
    <n v="91.748358302079495"/>
    <n v="47.514102025130597"/>
    <n v="3.8576087980345801"/>
    <n v="60.147394679958801"/>
    <n v="11.82625813808"/>
    <n v="38.783761139275299"/>
    <n v="0.108778803678291"/>
    <n v="288.19389820843497"/>
    <n v="1046.7415861342199"/>
    <n v="44.4504517365448"/>
    <n v="6.2937532807574303"/>
    <n v="205"/>
    <s v="Spring"/>
    <x v="3"/>
    <n v="37.2388155933861"/>
    <x v="1161"/>
    <s v="Tuesday"/>
    <n v="23"/>
    <n v="11"/>
    <n v="2024"/>
    <s v="Clear"/>
    <x v="66"/>
    <n v="0"/>
    <x v="0"/>
  </r>
  <r>
    <n v="30.543448197639101"/>
    <n v="157.10814038829199"/>
    <n v="44.691672116863501"/>
    <n v="46.0740116765595"/>
    <n v="2.44711167955905"/>
    <n v="58.624264861298002"/>
    <n v="9.7796494176755093"/>
    <n v="80.6867654843049"/>
    <n v="8.8935786955225105"/>
    <n v="144.235908910848"/>
    <n v="1000.09631951479"/>
    <n v="15.361736995011499"/>
    <n v="9.3841497110192496"/>
    <n v="31"/>
    <s v="Spring"/>
    <x v="0"/>
    <n v="49.708879687378897"/>
    <x v="1162"/>
    <s v="Tuesday"/>
    <n v="20"/>
    <n v="3"/>
    <n v="2022"/>
    <s v="Cloudy"/>
    <x v="22"/>
    <n v="0"/>
    <x v="2"/>
  </r>
  <r>
    <n v="226.918855000733"/>
    <n v="275.15490848420399"/>
    <n v="48.287231089919601"/>
    <n v="29.5558851848218"/>
    <n v="0.76691933959391301"/>
    <n v="111.49045789178901"/>
    <n v="22.800594175630799"/>
    <n v="11.411192786254899"/>
    <n v="7.0749490681514204E-2"/>
    <n v="136.97313451874601"/>
    <n v="987.72170541680396"/>
    <n v="46.470623808937397"/>
    <n v="12.194452307575601"/>
    <n v="396"/>
    <s v="Spring"/>
    <x v="0"/>
    <n v="42.384494061485597"/>
    <x v="1163"/>
    <s v="Tuesday"/>
    <n v="1"/>
    <n v="10"/>
    <n v="2015"/>
    <s v="Clear"/>
    <x v="94"/>
    <n v="1"/>
    <x v="3"/>
  </r>
  <r>
    <n v="175.97599226056201"/>
    <n v="251.11209926589899"/>
    <n v="96.838548834925007"/>
    <n v="37.015732597857401"/>
    <n v="2.8315741730307198"/>
    <n v="36.240291749059701"/>
    <n v="28.763294301719601"/>
    <n v="44.747540315645502"/>
    <n v="2.8799068895210902"/>
    <n v="225.67630886762899"/>
    <n v="997.74624192464705"/>
    <n v="48.904020656870202"/>
    <n v="3.4486150275201601"/>
    <n v="55"/>
    <s v="Winter"/>
    <x v="0"/>
    <n v="27.968997971075598"/>
    <x v="1164"/>
    <s v="Saturday"/>
    <n v="6"/>
    <n v="11"/>
    <n v="2016"/>
    <s v="Fog"/>
    <x v="70"/>
    <n v="0"/>
    <x v="1"/>
  </r>
  <r>
    <n v="119.06683412420701"/>
    <n v="257.89942236109403"/>
    <n v="55.542373766544998"/>
    <n v="12.2607025845204"/>
    <n v="0.98452117549366802"/>
    <n v="102.61339221871501"/>
    <n v="-3.0118174258282"/>
    <n v="71.513375048912494"/>
    <n v="8.6496116188500007"/>
    <n v="241.82333279462301"/>
    <n v="980.737688509235"/>
    <n v="38.186573119000002"/>
    <n v="11.7177506090287"/>
    <n v="85"/>
    <s v="Autumn"/>
    <x v="2"/>
    <n v="29.9618812412259"/>
    <x v="1165"/>
    <s v="Friday"/>
    <n v="0"/>
    <n v="3"/>
    <n v="2018"/>
    <s v="Snow"/>
    <x v="77"/>
    <n v="0"/>
    <x v="4"/>
  </r>
  <r>
    <n v="189.84888993805501"/>
    <n v="100.473453864208"/>
    <n v="13.9455853857842"/>
    <n v="20.580074977027"/>
    <n v="2.2316897386232899"/>
    <n v="115.050620661476"/>
    <n v="-7.8531115727357399"/>
    <n v="36.161071258926"/>
    <n v="6.0272557204148098"/>
    <n v="51.280494183514499"/>
    <n v="985.22069864365005"/>
    <n v="33.928871857109698"/>
    <n v="5.8640443805402898"/>
    <n v="355"/>
    <s v="Summer"/>
    <x v="0"/>
    <n v="33.797968773489103"/>
    <x v="1166"/>
    <s v="Wednesday"/>
    <n v="1"/>
    <n v="8"/>
    <n v="2017"/>
    <s v="Clear"/>
    <x v="3"/>
    <n v="1"/>
    <x v="1"/>
  </r>
  <r>
    <n v="133.18985951337501"/>
    <n v="214.79962543219901"/>
    <n v="94.1568904207396"/>
    <n v="22.8252752463539"/>
    <n v="1.16103913191274"/>
    <n v="104.619108704067"/>
    <n v="15.1487405998594"/>
    <n v="36.855089700188302"/>
    <n v="7.2043190967859401"/>
    <n v="207.40758501542101"/>
    <n v="1004.51975415364"/>
    <n v="16.4489345186579"/>
    <n v="2.2144286778842002"/>
    <n v="293"/>
    <s v="Autumn"/>
    <x v="0"/>
    <n v="45.232464091710398"/>
    <x v="1167"/>
    <s v="Monday"/>
    <n v="13"/>
    <n v="2"/>
    <n v="2023"/>
    <s v="Haze"/>
    <x v="30"/>
    <n v="0"/>
    <x v="4"/>
  </r>
  <r>
    <n v="181.738057173561"/>
    <n v="143.28567890545301"/>
    <n v="15.7463362505415"/>
    <n v="9.39847161966612"/>
    <n v="4.9357657274487101"/>
    <n v="170.34873275087801"/>
    <n v="22.066353486710302"/>
    <n v="57.457457591885699"/>
    <n v="7.19699378734005"/>
    <n v="25.8772594517351"/>
    <n v="1008.29051491031"/>
    <n v="41.410555729413097"/>
    <n v="0.26403496467687498"/>
    <n v="68"/>
    <s v="Winter"/>
    <x v="2"/>
    <n v="48.223775812068602"/>
    <x v="1168"/>
    <s v="Monday"/>
    <n v="6"/>
    <n v="3"/>
    <n v="2018"/>
    <s v="Fog"/>
    <x v="62"/>
    <n v="0"/>
    <x v="1"/>
  </r>
  <r>
    <n v="157.768475387579"/>
    <n v="224.004604887341"/>
    <n v="32.066648010576898"/>
    <n v="36.963962810189699"/>
    <n v="0.65230690818679704"/>
    <n v="168.09147225535099"/>
    <n v="34.107134763150299"/>
    <n v="83.813087248471902"/>
    <n v="6.3289719220408402"/>
    <n v="43.205232644720603"/>
    <n v="1028.0755617114301"/>
    <n v="24.0731977065835"/>
    <n v="10.505961167507801"/>
    <n v="82"/>
    <s v="Winter"/>
    <x v="2"/>
    <n v="39.921353531111997"/>
    <x v="1169"/>
    <s v="Saturday"/>
    <n v="6"/>
    <n v="7"/>
    <n v="2019"/>
    <s v="Clear"/>
    <x v="25"/>
    <n v="0"/>
    <x v="1"/>
  </r>
  <r>
    <n v="89.7624040342764"/>
    <n v="241.15372495855601"/>
    <n v="87.147811650189098"/>
    <n v="12.1686320258022"/>
    <n v="0.18053080438025801"/>
    <n v="194.48687270887399"/>
    <n v="-1.23126910014895"/>
    <n v="85.112643783215901"/>
    <n v="3.7079313725570699"/>
    <n v="315.76203225328697"/>
    <n v="1029.29707731903"/>
    <n v="6.8792057234201502"/>
    <n v="14.2653256372377"/>
    <n v="427"/>
    <s v="Winter"/>
    <x v="3"/>
    <n v="40.892830888366397"/>
    <x v="1170"/>
    <s v="Friday"/>
    <n v="16"/>
    <n v="9"/>
    <n v="2020"/>
    <s v="Rain"/>
    <x v="98"/>
    <n v="1"/>
    <x v="0"/>
  </r>
  <r>
    <n v="191.665301424511"/>
    <n v="249.92661286762001"/>
    <n v="19.548560962851901"/>
    <n v="14.351473045865401"/>
    <n v="0.70002681300426906"/>
    <n v="76.636536518750802"/>
    <n v="31.121032570968499"/>
    <n v="83.442156707246895"/>
    <n v="8.8782168744639307"/>
    <n v="93.512818721056703"/>
    <n v="1012.60444361003"/>
    <n v="28.479062749203401"/>
    <n v="10.98698200424"/>
    <n v="470"/>
    <s v="Summer"/>
    <x v="0"/>
    <n v="25.0930155559737"/>
    <x v="1171"/>
    <s v="Wednesday"/>
    <n v="12"/>
    <n v="6"/>
    <n v="2017"/>
    <s v="Fog"/>
    <x v="6"/>
    <n v="1"/>
    <x v="1"/>
  </r>
  <r>
    <n v="73.807909854955298"/>
    <n v="128.892351029634"/>
    <n v="14.166701112065599"/>
    <n v="37.504815077362501"/>
    <n v="4.0632420958477597"/>
    <n v="19.999141012347302"/>
    <n v="22.6645573447157"/>
    <n v="63.906793877745898"/>
    <n v="5.8901404005459099"/>
    <n v="13.1023420512863"/>
    <n v="1049.01535989578"/>
    <n v="41.4926463797511"/>
    <n v="2.4611847807237801"/>
    <n v="348"/>
    <s v="Spring"/>
    <x v="0"/>
    <n v="26.8454575857332"/>
    <x v="1172"/>
    <s v="Thursday"/>
    <n v="15"/>
    <n v="8"/>
    <n v="2015"/>
    <s v="Clear"/>
    <x v="18"/>
    <n v="1"/>
    <x v="0"/>
  </r>
  <r>
    <n v="125.551887474274"/>
    <n v="299.70229261089202"/>
    <n v="76.226865635129499"/>
    <n v="16.3992304973454"/>
    <n v="1.8695010271446499"/>
    <n v="11.557260557828"/>
    <n v="24.064750557511001"/>
    <n v="80.293492544064506"/>
    <n v="1.8106787764355401"/>
    <n v="255.35876551479399"/>
    <n v="992.78801254472796"/>
    <n v="29.820453737920701"/>
    <n v="18.605433438961501"/>
    <n v="271"/>
    <s v="Spring"/>
    <x v="2"/>
    <n v="28.1357789446513"/>
    <x v="1173"/>
    <s v="Friday"/>
    <n v="1"/>
    <n v="8"/>
    <n v="2022"/>
    <s v="Haze"/>
    <x v="11"/>
    <n v="0"/>
    <x v="4"/>
  </r>
  <r>
    <n v="188.950465227189"/>
    <n v="184.079156286813"/>
    <n v="36.162373054423298"/>
    <n v="5.1880082920235102"/>
    <n v="3.8735517930527998"/>
    <n v="11.3403257731129"/>
    <n v="-8.5765013798625294"/>
    <n v="42.992176837136597"/>
    <n v="7.0288957905644498"/>
    <n v="148.35228434445099"/>
    <n v="988.89364150190295"/>
    <n v="10.072079024370099"/>
    <n v="0.672802576571636"/>
    <n v="214"/>
    <s v="Summer"/>
    <x v="2"/>
    <n v="44.689135448542501"/>
    <x v="1174"/>
    <s v="Sunday"/>
    <n v="13"/>
    <n v="3"/>
    <n v="2019"/>
    <s v="Snow"/>
    <x v="87"/>
    <n v="0"/>
    <x v="1"/>
  </r>
  <r>
    <n v="134.11604704221901"/>
    <n v="56.745414825438402"/>
    <n v="27.778043434731099"/>
    <n v="17.6027145786604"/>
    <n v="2.44863226516288"/>
    <n v="90.538918672918697"/>
    <n v="-6.6820704613631703"/>
    <n v="10.210542675238299"/>
    <n v="4.2385081873474999E-2"/>
    <n v="35.296719637572302"/>
    <n v="1019.31763580496"/>
    <n v="37.571337056905499"/>
    <n v="3.4468242624646499"/>
    <n v="122"/>
    <s v="Spring"/>
    <x v="0"/>
    <n v="45.470620810085499"/>
    <x v="1175"/>
    <s v="Friday"/>
    <n v="0"/>
    <n v="11"/>
    <n v="2019"/>
    <s v="Clear"/>
    <x v="63"/>
    <n v="0"/>
    <x v="4"/>
  </r>
  <r>
    <n v="129.424779596745"/>
    <n v="147.33458881287001"/>
    <n v="56.8834123601047"/>
    <n v="27.5371069048715"/>
    <n v="4.1312866133234998"/>
    <n v="172.88375062675601"/>
    <n v="12.860325372141901"/>
    <n v="43.103927268555303"/>
    <n v="8.2891137563304493"/>
    <n v="296.22841391221198"/>
    <n v="987.32922707643695"/>
    <n v="18.5831809029028"/>
    <n v="10.7984062226767"/>
    <n v="205"/>
    <s v="Autumn"/>
    <x v="2"/>
    <n v="44.160029524863702"/>
    <x v="1176"/>
    <s v="Tuesday"/>
    <n v="2"/>
    <n v="11"/>
    <n v="2022"/>
    <s v="Cloudy"/>
    <x v="13"/>
    <n v="0"/>
    <x v="4"/>
  </r>
  <r>
    <n v="190.254404690575"/>
    <n v="166.568823606173"/>
    <n v="12.913208197899401"/>
    <n v="4.4367024035973897"/>
    <n v="4.7225719663354999"/>
    <n v="115.992114532282"/>
    <n v="23.426043585566401"/>
    <n v="72.814429986066003"/>
    <n v="5.8697687964859302"/>
    <n v="15.9539936833064"/>
    <n v="1008.11935178025"/>
    <n v="37.235909998173398"/>
    <n v="11.5813942492018"/>
    <n v="106"/>
    <s v="Autumn"/>
    <x v="4"/>
    <n v="23.583722862782899"/>
    <x v="1177"/>
    <s v="Wednesday"/>
    <n v="5"/>
    <n v="9"/>
    <n v="2019"/>
    <s v="Haze"/>
    <x v="81"/>
    <n v="0"/>
    <x v="1"/>
  </r>
  <r>
    <n v="198.432656188181"/>
    <n v="178.04824467869"/>
    <n v="95.910827757936403"/>
    <n v="9.7001371960488498"/>
    <n v="1.0721059815298"/>
    <n v="75.798919958286305"/>
    <n v="39.918723338135401"/>
    <n v="35.863802314335203"/>
    <n v="6.0852164903292403"/>
    <n v="199.71678604526099"/>
    <n v="1045.8902416272499"/>
    <n v="3.7026687435425099"/>
    <n v="11.413759096450301"/>
    <n v="253"/>
    <s v="Winter"/>
    <x v="4"/>
    <n v="26.299015235455801"/>
    <x v="1178"/>
    <s v="Thursday"/>
    <n v="2"/>
    <n v="4"/>
    <n v="2017"/>
    <s v="Snow"/>
    <x v="91"/>
    <n v="0"/>
    <x v="1"/>
  </r>
  <r>
    <n v="237.60375871407999"/>
    <n v="250.29908790940101"/>
    <n v="71.931379176434305"/>
    <n v="35.801344584935698"/>
    <n v="1.9489603143634999"/>
    <n v="92.451841723425204"/>
    <n v="38.263671693226598"/>
    <n v="51.667912147016402"/>
    <n v="8.8927866092982306"/>
    <n v="334.02555475277097"/>
    <n v="994.87888769112396"/>
    <n v="48.532291426957997"/>
    <n v="10.1490539447078"/>
    <n v="472"/>
    <s v="Summer"/>
    <x v="2"/>
    <n v="42.977104298756998"/>
    <x v="1179"/>
    <s v="Friday"/>
    <n v="10"/>
    <n v="3"/>
    <n v="2016"/>
    <s v="Cloudy"/>
    <x v="57"/>
    <n v="1"/>
    <x v="3"/>
  </r>
  <r>
    <n v="73.815641259773102"/>
    <n v="89.265213879325003"/>
    <n v="83.392723924881295"/>
    <n v="38.228667345030402"/>
    <n v="3.8058063654196199"/>
    <n v="184.269900228106"/>
    <n v="26.934069938146902"/>
    <n v="27.845458393322598"/>
    <n v="2.5784442699982599"/>
    <n v="35.484748003022602"/>
    <n v="1019.92986906428"/>
    <n v="1.2527502087545099"/>
    <n v="17.068948031043199"/>
    <n v="453"/>
    <s v="Summer"/>
    <x v="4"/>
    <n v="32.306658635473802"/>
    <x v="1180"/>
    <s v="Friday"/>
    <n v="11"/>
    <n v="11"/>
    <n v="2020"/>
    <s v="Haze"/>
    <x v="96"/>
    <n v="1"/>
    <x v="0"/>
  </r>
  <r>
    <n v="51.763669698670299"/>
    <n v="191.06022521710699"/>
    <n v="62.7923529869541"/>
    <n v="2.5643984938316602"/>
    <n v="1.5752152636744301"/>
    <n v="109.66241571939101"/>
    <n v="-3.8327885347202701"/>
    <n v="70.675667822928006"/>
    <n v="4.3376977426231402"/>
    <n v="266.19921240825698"/>
    <n v="1046.98832372386"/>
    <n v="30.3405226037357"/>
    <n v="15.314747973793599"/>
    <n v="422"/>
    <s v="Winter"/>
    <x v="4"/>
    <n v="24.611047517775699"/>
    <x v="1181"/>
    <s v="Sunday"/>
    <n v="12"/>
    <n v="8"/>
    <n v="2022"/>
    <s v="Rain"/>
    <x v="7"/>
    <n v="1"/>
    <x v="2"/>
  </r>
  <r>
    <n v="208.62898971921001"/>
    <n v="48.447145265801197"/>
    <n v="61.928716335268199"/>
    <n v="39.328769189612501"/>
    <n v="1.0020603822631999"/>
    <n v="194.17345555709201"/>
    <n v="25.462540346853999"/>
    <n v="99.555844461378797"/>
    <n v="2.6874038592286502"/>
    <n v="348.53385086629498"/>
    <n v="1017.50902316997"/>
    <n v="20.0988204813119"/>
    <n v="8.2234199554943199"/>
    <n v="23"/>
    <s v="Autumn"/>
    <x v="4"/>
    <n v="49.717933251721803"/>
    <x v="1182"/>
    <s v="Friday"/>
    <n v="10"/>
    <n v="11"/>
    <n v="2022"/>
    <s v="Clear"/>
    <x v="53"/>
    <n v="0"/>
    <x v="3"/>
  </r>
  <r>
    <n v="217.87837113277999"/>
    <n v="257.04502114206201"/>
    <n v="34.9036870921801"/>
    <n v="1.66548025967478"/>
    <n v="0.25201849551461503"/>
    <n v="154.48821600412501"/>
    <n v="33.465441260101798"/>
    <n v="89.256583671187599"/>
    <n v="0.34867034321750201"/>
    <n v="205.86976421631701"/>
    <n v="980.38147512548301"/>
    <n v="46.758699225017502"/>
    <n v="7.1833077808408303"/>
    <n v="141"/>
    <s v="Spring"/>
    <x v="3"/>
    <n v="39.362467255741201"/>
    <x v="1183"/>
    <s v="Sunday"/>
    <n v="20"/>
    <n v="9"/>
    <n v="2023"/>
    <s v="Fog"/>
    <x v="77"/>
    <n v="0"/>
    <x v="3"/>
  </r>
  <r>
    <n v="234.03238799582101"/>
    <n v="200.98081938946299"/>
    <n v="94.332611436409593"/>
    <n v="8.1424815226276692"/>
    <n v="4.7823018366124499"/>
    <n v="143.221683107459"/>
    <n v="35.144703089082398"/>
    <n v="64.173445050443902"/>
    <n v="6.4122233649428599"/>
    <n v="14.646527450171201"/>
    <n v="1036.3084867530499"/>
    <n v="46.376501931897202"/>
    <n v="0.71353427042130801"/>
    <n v="293"/>
    <s v="Summer"/>
    <x v="4"/>
    <n v="32.912159266926203"/>
    <x v="1184"/>
    <s v="Monday"/>
    <n v="13"/>
    <n v="11"/>
    <n v="2016"/>
    <s v="Fog"/>
    <x v="46"/>
    <n v="0"/>
    <x v="3"/>
  </r>
  <r>
    <n v="101.862912593028"/>
    <n v="80.058626789064107"/>
    <n v="86.387191261727693"/>
    <n v="28.0011663134629"/>
    <n v="3.6603502342855601"/>
    <n v="24.781346489308099"/>
    <n v="20.908209707171299"/>
    <n v="99.687886858826403"/>
    <n v="4.9546225301914202"/>
    <n v="163.34374888258"/>
    <n v="1048.10786487155"/>
    <n v="18.740958898590701"/>
    <n v="6.5676218682489598"/>
    <n v="233"/>
    <s v="Summer"/>
    <x v="4"/>
    <n v="22.3908491783621"/>
    <x v="1185"/>
    <s v="Friday"/>
    <n v="2"/>
    <n v="11"/>
    <n v="2018"/>
    <s v="Haze"/>
    <x v="41"/>
    <n v="0"/>
    <x v="0"/>
  </r>
  <r>
    <n v="115.129605845208"/>
    <n v="35.364796732794197"/>
    <n v="50.576115767241802"/>
    <n v="7.7563919152166196"/>
    <n v="2.33899853262887"/>
    <n v="140.31810355388899"/>
    <n v="4.63489049031649"/>
    <n v="39.423240129058001"/>
    <n v="3.6027277955288799"/>
    <n v="123.95795309697201"/>
    <n v="1016.42355034658"/>
    <n v="43.974979122108998"/>
    <n v="1.5155876440640901"/>
    <n v="27"/>
    <s v="Summer"/>
    <x v="1"/>
    <n v="40.544548402724999"/>
    <x v="1186"/>
    <s v="Friday"/>
    <n v="21"/>
    <n v="7"/>
    <n v="2018"/>
    <s v="Haze"/>
    <x v="23"/>
    <n v="0"/>
    <x v="4"/>
  </r>
  <r>
    <n v="175.568077183231"/>
    <n v="189.49564596525201"/>
    <n v="69.775804353281899"/>
    <n v="14.6767931640077"/>
    <n v="0.20978271717282301"/>
    <n v="75.3731914853295"/>
    <n v="-5.0602381774131002"/>
    <n v="50.888579774360501"/>
    <n v="7.2733704640088401"/>
    <n v="216.607462667053"/>
    <n v="1040.7417693417699"/>
    <n v="22.5667593752868"/>
    <n v="3.5691688798031498"/>
    <n v="424"/>
    <s v="Spring"/>
    <x v="3"/>
    <n v="44.373227563711097"/>
    <x v="1187"/>
    <s v="Wednesday"/>
    <n v="21"/>
    <n v="6"/>
    <n v="2024"/>
    <s v="Rain"/>
    <x v="65"/>
    <n v="1"/>
    <x v="1"/>
  </r>
  <r>
    <n v="197.76789163377799"/>
    <n v="251.37194868113701"/>
    <n v="35.609006843326597"/>
    <n v="20.929134629078899"/>
    <n v="2.3168988833881898"/>
    <n v="80.038093107106604"/>
    <n v="16.652959797661602"/>
    <n v="92.614703386336501"/>
    <n v="7.5838131119167898"/>
    <n v="301.18640048007501"/>
    <n v="989.30796365661001"/>
    <n v="33.862569533149397"/>
    <n v="9.5027859137041801"/>
    <n v="220"/>
    <s v="Spring"/>
    <x v="4"/>
    <n v="42.094905077799801"/>
    <x v="1188"/>
    <s v="Saturday"/>
    <n v="22"/>
    <n v="1"/>
    <n v="2020"/>
    <s v="Fog"/>
    <x v="47"/>
    <n v="0"/>
    <x v="1"/>
  </r>
  <r>
    <n v="249.25017352107801"/>
    <n v="65.028330935707103"/>
    <n v="55.451383555825302"/>
    <n v="32.5603392239111"/>
    <n v="2.6543998320183202"/>
    <n v="178.92559480892501"/>
    <n v="33.576038872274403"/>
    <n v="63.780103739897697"/>
    <n v="4.9211436922409098"/>
    <n v="74.032366895797395"/>
    <n v="1010.02019710031"/>
    <n v="40.970588847390999"/>
    <n v="3.3528417358402098"/>
    <n v="35"/>
    <s v="Winter"/>
    <x v="0"/>
    <n v="25.856552329292001"/>
    <x v="1189"/>
    <s v="Saturday"/>
    <n v="19"/>
    <n v="1"/>
    <n v="2023"/>
    <s v="Clear"/>
    <x v="39"/>
    <n v="0"/>
    <x v="6"/>
  </r>
  <r>
    <n v="54.837727075609003"/>
    <n v="151.75381088451601"/>
    <n v="49.8656088956565"/>
    <n v="23.2141319037271"/>
    <n v="2.8543877390379802"/>
    <n v="58.935885017166797"/>
    <n v="3.19246031917393"/>
    <n v="27.225370188789501"/>
    <n v="4.5622451820794403"/>
    <n v="301.33842773009599"/>
    <n v="1037.6948274287499"/>
    <n v="3.90577987370119"/>
    <n v="18.506258796805501"/>
    <n v="300"/>
    <s v="Autumn"/>
    <x v="2"/>
    <n v="27.933742991217699"/>
    <x v="1190"/>
    <s v="Sunday"/>
    <n v="19"/>
    <n v="6"/>
    <n v="2019"/>
    <s v="Cloudy"/>
    <x v="66"/>
    <n v="0"/>
    <x v="2"/>
  </r>
  <r>
    <n v="52.412456896510797"/>
    <n v="124.931910011898"/>
    <n v="55.6480844763609"/>
    <n v="15.4520794474697"/>
    <n v="3.6278701826203799"/>
    <n v="190.41030440601801"/>
    <n v="5.2347074168489502"/>
    <n v="81.012301649764694"/>
    <n v="9.7305838391098298"/>
    <n v="183.18636516540801"/>
    <n v="1038.29093841792"/>
    <n v="36.824966337030602"/>
    <n v="8.0857115873403593"/>
    <n v="340"/>
    <s v="Autumn"/>
    <x v="4"/>
    <n v="45.784605495242303"/>
    <x v="1191"/>
    <s v="Thursday"/>
    <n v="12"/>
    <n v="1"/>
    <n v="2024"/>
    <s v="Clear"/>
    <x v="72"/>
    <n v="1"/>
    <x v="2"/>
  </r>
  <r>
    <n v="52.797166910935204"/>
    <n v="113.96736366859299"/>
    <n v="77.161445108751195"/>
    <n v="2.7105181783641501"/>
    <n v="0.59229355942527495"/>
    <n v="126.008578837568"/>
    <n v="-3.0124569308902398"/>
    <n v="43.814105105678401"/>
    <n v="2.4573353832695899"/>
    <n v="254.59798674092801"/>
    <n v="1001.6867558098201"/>
    <n v="22.879195874633201"/>
    <n v="1.82866081552996"/>
    <n v="455"/>
    <s v="Summer"/>
    <x v="0"/>
    <n v="35.350445529762702"/>
    <x v="1192"/>
    <s v="Saturday"/>
    <n v="7"/>
    <n v="11"/>
    <n v="2017"/>
    <s v="Clear"/>
    <x v="73"/>
    <n v="1"/>
    <x v="2"/>
  </r>
  <r>
    <n v="216.74314113107999"/>
    <n v="285.140694988321"/>
    <n v="39.471515342862503"/>
    <n v="40.376346333937697"/>
    <n v="2.45876722054222"/>
    <n v="41.677673626345602"/>
    <n v="36.516572574052098"/>
    <n v="54.9794580214975"/>
    <n v="3.52665302748016"/>
    <n v="158.198185553717"/>
    <n v="994.50827818103903"/>
    <n v="5.3170850958423701"/>
    <n v="9.0454670866501292"/>
    <n v="427"/>
    <s v="Winter"/>
    <x v="1"/>
    <n v="47.338869244060099"/>
    <x v="1193"/>
    <s v="Tuesday"/>
    <n v="13"/>
    <n v="9"/>
    <n v="2021"/>
    <s v="Fog"/>
    <x v="45"/>
    <n v="1"/>
    <x v="3"/>
  </r>
  <r>
    <n v="94.469297808215998"/>
    <n v="102.28761439826999"/>
    <n v="84.810943777545702"/>
    <n v="39.8505804289303"/>
    <n v="3.5400488104250898"/>
    <n v="153.29579039952901"/>
    <n v="28.408865645254899"/>
    <n v="63.3173825706738"/>
    <n v="0.40911785635992798"/>
    <n v="154.546119069854"/>
    <n v="1004.71913217877"/>
    <n v="2.1764403433426298"/>
    <n v="7.9302045629752698"/>
    <n v="235"/>
    <s v="Autumn"/>
    <x v="2"/>
    <n v="37.509094587526299"/>
    <x v="1194"/>
    <s v="Tuesday"/>
    <n v="0"/>
    <n v="12"/>
    <n v="2018"/>
    <s v="Rain"/>
    <x v="6"/>
    <n v="0"/>
    <x v="0"/>
  </r>
  <r>
    <n v="180.972399921749"/>
    <n v="78.954965725029894"/>
    <n v="79.818650208445803"/>
    <n v="46.496889775211798"/>
    <n v="3.93282521320186"/>
    <n v="46.232202052492603"/>
    <n v="-8.8091322926841098"/>
    <n v="65.563826550388001"/>
    <n v="9.9694543613962896"/>
    <n v="84.488556167794798"/>
    <n v="998.09422543890798"/>
    <n v="35.860236073596802"/>
    <n v="1.2757397350964499"/>
    <n v="85"/>
    <s v="Summer"/>
    <x v="3"/>
    <n v="37.940441384318099"/>
    <x v="1195"/>
    <s v="Friday"/>
    <n v="22"/>
    <n v="3"/>
    <n v="2020"/>
    <s v="Fog"/>
    <x v="39"/>
    <n v="0"/>
    <x v="1"/>
  </r>
  <r>
    <n v="64.701285995617198"/>
    <n v="290.15618225295299"/>
    <n v="34.610772551259998"/>
    <n v="49.284270711705901"/>
    <n v="0.50823460305674795"/>
    <n v="123.830965203773"/>
    <n v="29.3011683027994"/>
    <n v="81.130107785617099"/>
    <n v="7.8607163289427699"/>
    <n v="247.142640423985"/>
    <n v="1014.59106191274"/>
    <n v="29.990768645269299"/>
    <n v="6.8602927944883998"/>
    <n v="375"/>
    <s v="Summer"/>
    <x v="4"/>
    <n v="21.721478303561501"/>
    <x v="1196"/>
    <s v="Tuesday"/>
    <n v="11"/>
    <n v="1"/>
    <n v="2016"/>
    <s v="Clear"/>
    <x v="30"/>
    <n v="1"/>
    <x v="2"/>
  </r>
  <r>
    <n v="36.7483901076819"/>
    <n v="170.81207006191801"/>
    <n v="85.010570540680405"/>
    <n v="33.524645503713202"/>
    <n v="3.0824136308868"/>
    <n v="81.049329742638903"/>
    <n v="6.5988571727342196"/>
    <n v="43.211687954717"/>
    <n v="5.0574716363564196"/>
    <n v="161.622740092474"/>
    <n v="1018.04519044994"/>
    <n v="12.2541439460263"/>
    <n v="18.463118493072901"/>
    <n v="382"/>
    <s v="Spring"/>
    <x v="1"/>
    <n v="32.551771808906103"/>
    <x v="1197"/>
    <s v="Friday"/>
    <n v="6"/>
    <n v="9"/>
    <n v="2023"/>
    <s v="Fog"/>
    <x v="36"/>
    <n v="1"/>
    <x v="2"/>
  </r>
  <r>
    <n v="163.05819200068299"/>
    <n v="250.34417590484301"/>
    <n v="94.414435882563097"/>
    <n v="16.8708921334111"/>
    <n v="1.1941890283860499"/>
    <n v="35.762707074445203"/>
    <n v="4.7512608605064504"/>
    <n v="46.597251970636897"/>
    <n v="1.73674414564123"/>
    <n v="144.40528573819"/>
    <n v="1044.4106607429401"/>
    <n v="11.4977781283959"/>
    <n v="7.9878759302512101"/>
    <n v="164"/>
    <s v="Winter"/>
    <x v="2"/>
    <n v="21.512593036219599"/>
    <x v="1198"/>
    <s v="Wednesday"/>
    <n v="12"/>
    <n v="11"/>
    <n v="2020"/>
    <s v="Snow"/>
    <x v="4"/>
    <n v="0"/>
    <x v="1"/>
  </r>
  <r>
    <n v="229.18837390090701"/>
    <n v="298.70388094611701"/>
    <n v="35.6049017482068"/>
    <n v="41.879089164455301"/>
    <n v="2.7889441082795701"/>
    <n v="161.53537941068601"/>
    <n v="2.7195150005597499"/>
    <n v="54.1711195582131"/>
    <n v="1.5328444530368801"/>
    <n v="339.78211983601199"/>
    <n v="1026.17912593594"/>
    <n v="26.070018950547102"/>
    <n v="9.0557289007001405"/>
    <n v="122"/>
    <s v="Summer"/>
    <x v="1"/>
    <n v="45.962082646169101"/>
    <x v="1199"/>
    <s v="Saturday"/>
    <n v="1"/>
    <n v="7"/>
    <n v="2023"/>
    <s v="Fog"/>
    <x v="54"/>
    <n v="0"/>
    <x v="3"/>
  </r>
  <r>
    <n v="209.466690186753"/>
    <n v="87.750301639895198"/>
    <n v="86.2428618018793"/>
    <n v="12.8633296431942"/>
    <n v="3.8874218544546801"/>
    <n v="154.43733837162"/>
    <n v="27.034819493155901"/>
    <n v="99.805913453422903"/>
    <n v="3.5908393768146798"/>
    <n v="283.178838731246"/>
    <n v="1010.20594950132"/>
    <n v="37.052816643664698"/>
    <n v="10.3669324713312"/>
    <n v="206"/>
    <s v="Autumn"/>
    <x v="0"/>
    <n v="33.631876486659699"/>
    <x v="1200"/>
    <s v="Monday"/>
    <n v="19"/>
    <n v="11"/>
    <n v="2017"/>
    <s v="Rain"/>
    <x v="37"/>
    <n v="0"/>
    <x v="3"/>
  </r>
  <r>
    <n v="140.373939619667"/>
    <n v="38.735752319934903"/>
    <n v="35.120977657839497"/>
    <n v="10.539172107978301"/>
    <n v="1.31443818949297"/>
    <n v="56.898062285160698"/>
    <n v="5.9160890896832203"/>
    <n v="81.492921488291501"/>
    <n v="4.7540319763320298"/>
    <n v="83.985918590776393"/>
    <n v="1046.3298579177399"/>
    <n v="39.538880186379401"/>
    <n v="7.0325288576353602"/>
    <n v="491"/>
    <s v="Winter"/>
    <x v="4"/>
    <n v="25.880611965388798"/>
    <x v="1201"/>
    <s v="Sunday"/>
    <n v="8"/>
    <n v="7"/>
    <n v="2016"/>
    <s v="Snow"/>
    <x v="23"/>
    <n v="1"/>
    <x v="4"/>
  </r>
  <r>
    <n v="20.101184443125899"/>
    <n v="292.09597347082303"/>
    <n v="34.227705978717204"/>
    <n v="48.865684034592299"/>
    <n v="0.62605232389749899"/>
    <n v="76.288787205889307"/>
    <n v="8.5530210324125999"/>
    <n v="23.9752271697038"/>
    <n v="6.4594091752661402"/>
    <n v="53.218905775101398"/>
    <n v="989.38016319829103"/>
    <n v="29.8300238049641"/>
    <n v="18.3567041452688"/>
    <n v="413"/>
    <s v="Summer"/>
    <x v="4"/>
    <n v="45.996756791123197"/>
    <x v="1202"/>
    <s v="Thursday"/>
    <n v="4"/>
    <n v="12"/>
    <n v="2019"/>
    <s v="Cloudy"/>
    <x v="86"/>
    <n v="1"/>
    <x v="5"/>
  </r>
  <r>
    <n v="132.36891334097399"/>
    <n v="104.58866863233099"/>
    <n v="76.399564660916994"/>
    <n v="15.002617664672"/>
    <n v="3.1892560927177498"/>
    <n v="160.948987847871"/>
    <n v="21.015174272448"/>
    <n v="53.845389315957497"/>
    <n v="2.0987223743603498"/>
    <n v="279.52937002080199"/>
    <n v="984.50525916712502"/>
    <n v="43.406240991416901"/>
    <n v="14.928448304571999"/>
    <n v="108"/>
    <s v="Spring"/>
    <x v="1"/>
    <n v="42.0992737648793"/>
    <x v="1203"/>
    <s v="Tuesday"/>
    <n v="5"/>
    <n v="1"/>
    <n v="2017"/>
    <s v="Rain"/>
    <x v="78"/>
    <n v="0"/>
    <x v="4"/>
  </r>
  <r>
    <n v="62.502028481582798"/>
    <n v="158.026541786613"/>
    <n v="52.140470876463297"/>
    <n v="7.14346615391743"/>
    <n v="2.5060366974054502"/>
    <n v="115.192858358584"/>
    <n v="-7.1417525100538901"/>
    <n v="47.615974594476697"/>
    <n v="5.5609904572135003"/>
    <n v="188.07679050517501"/>
    <n v="1012.02352114526"/>
    <n v="49.432243483048502"/>
    <n v="6.3401197142355796"/>
    <n v="351"/>
    <s v="Spring"/>
    <x v="1"/>
    <n v="48.056031863888599"/>
    <x v="1204"/>
    <s v="Friday"/>
    <n v="0"/>
    <n v="8"/>
    <n v="2020"/>
    <s v="Fog"/>
    <x v="75"/>
    <n v="1"/>
    <x v="2"/>
  </r>
  <r>
    <n v="127.658739739873"/>
    <n v="198.07724848964901"/>
    <n v="49.103656151953601"/>
    <n v="39.435448937579601"/>
    <n v="1.88239725996376"/>
    <n v="146.54561118980499"/>
    <n v="-2.55455684054628"/>
    <n v="80.776504704422706"/>
    <n v="0.405975254619862"/>
    <n v="272.70661302990601"/>
    <n v="997.28514472466202"/>
    <n v="33.863408016926002"/>
    <n v="6.7870038450303198"/>
    <n v="471"/>
    <s v="Spring"/>
    <x v="0"/>
    <n v="33.2909709337926"/>
    <x v="1205"/>
    <s v="Wednesday"/>
    <n v="9"/>
    <n v="3"/>
    <n v="2016"/>
    <s v="Rain"/>
    <x v="36"/>
    <n v="1"/>
    <x v="4"/>
  </r>
  <r>
    <n v="36.2183198831016"/>
    <n v="68.6514001748873"/>
    <n v="82.037132831160307"/>
    <n v="27.923457217474802"/>
    <n v="2.17770783806959"/>
    <n v="150.07370782582899"/>
    <n v="38.757881124318402"/>
    <n v="73.152333521363303"/>
    <n v="8.8080933670826198"/>
    <n v="153.909203228352"/>
    <n v="1016.5376364642"/>
    <n v="6.1656378736894499"/>
    <n v="15.4257731657043"/>
    <n v="231"/>
    <s v="Winter"/>
    <x v="1"/>
    <n v="36.547766200370297"/>
    <x v="1206"/>
    <s v="Monday"/>
    <n v="11"/>
    <n v="7"/>
    <n v="2019"/>
    <s v="Rain"/>
    <x v="57"/>
    <n v="0"/>
    <x v="2"/>
  </r>
  <r>
    <n v="34.057843899484503"/>
    <n v="99.135538797903095"/>
    <n v="52.319431256364098"/>
    <n v="46.901643777286999"/>
    <n v="1.58469183606081"/>
    <n v="125.627631727012"/>
    <n v="39.101880104737901"/>
    <n v="50.475411460081098"/>
    <n v="5.4787827099350004"/>
    <n v="44.630277764684799"/>
    <n v="993.35882777589802"/>
    <n v="4.2973791969885902"/>
    <n v="16.0944692430513"/>
    <n v="373"/>
    <s v="Spring"/>
    <x v="0"/>
    <n v="43.226835063180303"/>
    <x v="1207"/>
    <s v="Tuesday"/>
    <n v="1"/>
    <n v="9"/>
    <n v="2017"/>
    <s v="Rain"/>
    <x v="78"/>
    <n v="1"/>
    <x v="2"/>
  </r>
  <r>
    <n v="222.02226407119599"/>
    <n v="31.293665043575199"/>
    <n v="83.729712547674595"/>
    <n v="30.1000125577362"/>
    <n v="4.0874524170934903"/>
    <n v="145.764368605562"/>
    <n v="36.496230169052701"/>
    <n v="75.468075081580906"/>
    <n v="7.2456741519987302"/>
    <n v="318.06709517425298"/>
    <n v="988.05858560684806"/>
    <n v="2.8452526820610098"/>
    <n v="14.3570909651237"/>
    <n v="57"/>
    <s v="Winter"/>
    <x v="2"/>
    <n v="20.131428368350701"/>
    <x v="1208"/>
    <s v="Tuesday"/>
    <n v="3"/>
    <n v="10"/>
    <n v="2017"/>
    <s v="Rain"/>
    <x v="7"/>
    <n v="0"/>
    <x v="3"/>
  </r>
  <r>
    <n v="43.238533817750699"/>
    <n v="150.02410218881599"/>
    <n v="99.400902120614106"/>
    <n v="4.5300339976856501"/>
    <n v="3.4423371771421398"/>
    <n v="112.041958478919"/>
    <n v="39.238211110336998"/>
    <n v="49.924033762143402"/>
    <n v="8.4738589581844597"/>
    <n v="191.18238744345999"/>
    <n v="985.65621548593299"/>
    <n v="3.72799395575682"/>
    <n v="7.1795127009030697"/>
    <n v="37"/>
    <s v="Winter"/>
    <x v="1"/>
    <n v="43.0665649179806"/>
    <x v="1209"/>
    <s v="Monday"/>
    <n v="13"/>
    <n v="6"/>
    <n v="2020"/>
    <s v="Clear"/>
    <x v="68"/>
    <n v="0"/>
    <x v="2"/>
  </r>
  <r>
    <n v="100.019414002079"/>
    <n v="226.780520279115"/>
    <n v="13.632908268704099"/>
    <n v="35.175850126082103"/>
    <n v="4.2368698705739103"/>
    <n v="173.82686826078299"/>
    <n v="22.676306732218801"/>
    <n v="24.498654970677698"/>
    <n v="0.30103836931049499"/>
    <n v="0.52838094929720902"/>
    <n v="1017.04302089519"/>
    <n v="19.115190961272599"/>
    <n v="4.0556696163518797"/>
    <n v="429"/>
    <s v="Autumn"/>
    <x v="3"/>
    <n v="37.602129822976103"/>
    <x v="1210"/>
    <s v="Tuesday"/>
    <n v="10"/>
    <n v="4"/>
    <n v="2024"/>
    <s v="Haze"/>
    <x v="91"/>
    <n v="1"/>
    <x v="0"/>
  </r>
  <r>
    <n v="54.8171386346663"/>
    <n v="135.54611235263999"/>
    <n v="74.912346479078906"/>
    <n v="32.155294746984097"/>
    <n v="1.20216482194087"/>
    <n v="186.169247352111"/>
    <n v="26.008748098907301"/>
    <n v="39.542775699769699"/>
    <n v="2.0709488851689901"/>
    <n v="21.5368573061291"/>
    <n v="1009.7491679380699"/>
    <n v="31.154407824280302"/>
    <n v="19.259568799733"/>
    <n v="242"/>
    <s v="Summer"/>
    <x v="2"/>
    <n v="30.990107893937601"/>
    <x v="1211"/>
    <s v="Monday"/>
    <n v="3"/>
    <n v="12"/>
    <n v="2017"/>
    <s v="Snow"/>
    <x v="24"/>
    <n v="0"/>
    <x v="2"/>
  </r>
  <r>
    <n v="23.075171071931599"/>
    <n v="234.63437101293701"/>
    <n v="96.487361208477793"/>
    <n v="20.745718715144999"/>
    <n v="3.8480403750007"/>
    <n v="14.5050411136537"/>
    <n v="-6.2317942689256096"/>
    <n v="70.915571667708605"/>
    <n v="5.4126903735382701"/>
    <n v="181.012702241531"/>
    <n v="1026.8984755383401"/>
    <n v="20.923192483099101"/>
    <n v="11.9652244770549"/>
    <n v="244"/>
    <s v="Spring"/>
    <x v="1"/>
    <n v="28.876758393216999"/>
    <x v="1212"/>
    <s v="Saturday"/>
    <n v="18"/>
    <n v="3"/>
    <n v="2023"/>
    <s v="Rain"/>
    <x v="87"/>
    <n v="0"/>
    <x v="2"/>
  </r>
  <r>
    <n v="52.818513782163997"/>
    <n v="55.834439698217402"/>
    <n v="7.6889355246339903"/>
    <n v="17.292907526743502"/>
    <n v="0.45483196268654302"/>
    <n v="190.883460448048"/>
    <n v="26.8929902875878"/>
    <n v="88.152719892319496"/>
    <n v="6.2032279848456202"/>
    <n v="3.6232743866922399"/>
    <n v="1033.8108734001701"/>
    <n v="11.3333177408818"/>
    <n v="10.941876808867599"/>
    <n v="474"/>
    <s v="Spring"/>
    <x v="2"/>
    <n v="37.895692325647097"/>
    <x v="1213"/>
    <s v="Friday"/>
    <n v="12"/>
    <n v="1"/>
    <n v="2023"/>
    <s v="Snow"/>
    <x v="84"/>
    <n v="1"/>
    <x v="2"/>
  </r>
  <r>
    <n v="60.283735711183901"/>
    <n v="130.27071278722099"/>
    <n v="76.588051074975397"/>
    <n v="25.8424087471994"/>
    <n v="0.16236509794943399"/>
    <n v="199.342330569643"/>
    <n v="6.5332380899080702"/>
    <n v="29.4516746867425"/>
    <n v="0.56533132509892303"/>
    <n v="253.798664021278"/>
    <n v="1029.9920074543099"/>
    <n v="49.981702241176002"/>
    <n v="9.8480673144988504"/>
    <n v="6"/>
    <s v="Autumn"/>
    <x v="4"/>
    <n v="41.2304692851189"/>
    <x v="1214"/>
    <s v="Friday"/>
    <n v="7"/>
    <n v="1"/>
    <n v="2017"/>
    <s v="Clear"/>
    <x v="5"/>
    <n v="0"/>
    <x v="2"/>
  </r>
  <r>
    <n v="57.524050617834497"/>
    <n v="82.562244423028005"/>
    <n v="9.2761503358754602"/>
    <n v="42.644945699908902"/>
    <n v="4.1749329683554697"/>
    <n v="192.877700439226"/>
    <n v="8.7195227692134498"/>
    <n v="37.608638827632902"/>
    <n v="7.1411334146317298"/>
    <n v="315.81479297904201"/>
    <n v="989.39700582926503"/>
    <n v="35.552514795738198"/>
    <n v="11.045387335679701"/>
    <n v="1"/>
    <s v="Spring"/>
    <x v="1"/>
    <n v="39.111695860528201"/>
    <x v="1215"/>
    <s v="Friday"/>
    <n v="14"/>
    <n v="12"/>
    <n v="2021"/>
    <s v="Rain"/>
    <x v="28"/>
    <n v="0"/>
    <x v="2"/>
  </r>
  <r>
    <n v="43.181914432650103"/>
    <n v="43.270126545803002"/>
    <n v="56.276995699969802"/>
    <n v="26.949518979193201"/>
    <n v="1.92817676618895"/>
    <n v="124.580696899077"/>
    <n v="1.42020069041716"/>
    <n v="45.268840672970597"/>
    <n v="5.6870489895754099"/>
    <n v="340.53934469918897"/>
    <n v="1011.44621744244"/>
    <n v="42.677478865055001"/>
    <n v="1.7218387706679701"/>
    <n v="382"/>
    <s v="Autumn"/>
    <x v="4"/>
    <n v="30.886472478513401"/>
    <x v="1216"/>
    <s v="Thursday"/>
    <n v="1"/>
    <n v="10"/>
    <n v="2020"/>
    <s v="Cloudy"/>
    <x v="86"/>
    <n v="1"/>
    <x v="2"/>
  </r>
  <r>
    <n v="128.03870936021301"/>
    <n v="83.520788706568695"/>
    <n v="78.922787981269806"/>
    <n v="39.035492575213503"/>
    <n v="4.6863426631244902"/>
    <n v="169.01295629115299"/>
    <n v="33.8545047172463"/>
    <n v="55.0319896672477"/>
    <n v="5.9834325689818"/>
    <n v="349.30744180434903"/>
    <n v="1047.0193988429"/>
    <n v="46.5466472189458"/>
    <n v="4.1037478513855801"/>
    <n v="33"/>
    <s v="Autumn"/>
    <x v="0"/>
    <n v="20.954352096710899"/>
    <x v="1217"/>
    <s v="Sunday"/>
    <n v="20"/>
    <n v="11"/>
    <n v="2018"/>
    <s v="Snow"/>
    <x v="93"/>
    <n v="0"/>
    <x v="4"/>
  </r>
  <r>
    <n v="141.89872191003701"/>
    <n v="46.996778445435901"/>
    <n v="71.026831163328893"/>
    <n v="10.165927860308299"/>
    <n v="0.24396133414276899"/>
    <n v="86.422178060630898"/>
    <n v="27.001769354245699"/>
    <n v="40.429008816736399"/>
    <n v="3.4920750138305099"/>
    <n v="276.22818453076297"/>
    <n v="981.96720840976297"/>
    <n v="49.955706629677501"/>
    <n v="17.502404237672199"/>
    <n v="312"/>
    <s v="Summer"/>
    <x v="1"/>
    <n v="45.742289565049397"/>
    <x v="1218"/>
    <s v="Thursday"/>
    <n v="16"/>
    <n v="4"/>
    <n v="2020"/>
    <s v="Cloudy"/>
    <x v="30"/>
    <n v="1"/>
    <x v="4"/>
  </r>
  <r>
    <n v="205.269504932579"/>
    <n v="156.59730261685701"/>
    <n v="21.301649008944601"/>
    <n v="12.620937726253"/>
    <n v="4.64881535346837"/>
    <n v="63.035810229425003"/>
    <n v="-0.63377712258644403"/>
    <n v="10.298535579631199"/>
    <n v="4.1960590258911701"/>
    <n v="198.85598782834001"/>
    <n v="1044.53293304773"/>
    <n v="7.5997465362207599"/>
    <n v="13.297038632594401"/>
    <n v="426"/>
    <s v="Autumn"/>
    <x v="2"/>
    <n v="42.324447979262402"/>
    <x v="1219"/>
    <s v="Sunday"/>
    <n v="12"/>
    <n v="2"/>
    <n v="2023"/>
    <s v="Haze"/>
    <x v="56"/>
    <n v="1"/>
    <x v="3"/>
  </r>
  <r>
    <n v="26.896465159569999"/>
    <n v="191.727012562673"/>
    <n v="42.445921791179401"/>
    <n v="3.41861618573824"/>
    <n v="3.6233707147565499"/>
    <n v="26.713136156555301"/>
    <n v="25.171222454066999"/>
    <n v="89.648432388303704"/>
    <n v="2.13740630379638"/>
    <n v="55.3279501271589"/>
    <n v="1027.7650585577901"/>
    <n v="2.2915758037532301"/>
    <n v="15.2730619576118"/>
    <n v="237"/>
    <s v="Winter"/>
    <x v="1"/>
    <n v="23.0448265345963"/>
    <x v="1220"/>
    <s v="Monday"/>
    <n v="7"/>
    <n v="2"/>
    <n v="2016"/>
    <s v="Snow"/>
    <x v="73"/>
    <n v="0"/>
    <x v="2"/>
  </r>
  <r>
    <n v="163.11240835659501"/>
    <n v="252.593848892484"/>
    <n v="22.7912039586171"/>
    <n v="14.7851657987558"/>
    <n v="1.7576491182377001"/>
    <n v="43.8048533430281"/>
    <n v="30.427188288334701"/>
    <n v="15.8387222654531"/>
    <n v="7.6002607278199497"/>
    <n v="325.12658615585798"/>
    <n v="987.51352189318504"/>
    <n v="17.733264503912999"/>
    <n v="13.754453572117599"/>
    <n v="278"/>
    <s v="Winter"/>
    <x v="0"/>
    <n v="42.278350558730303"/>
    <x v="1221"/>
    <s v="Thursday"/>
    <n v="14"/>
    <n v="12"/>
    <n v="2016"/>
    <s v="Cloudy"/>
    <x v="70"/>
    <n v="0"/>
    <x v="1"/>
  </r>
  <r>
    <n v="106.644538275941"/>
    <n v="207.614641262672"/>
    <n v="27.053516329012002"/>
    <n v="24.734817508944101"/>
    <n v="3.6788944072054601"/>
    <n v="52.434336385218003"/>
    <n v="22.8745699753233"/>
    <n v="54.0163417718855"/>
    <n v="3.7118752984130801"/>
    <n v="8.2954966439265601"/>
    <n v="1000.49793477651"/>
    <n v="48.732569737838297"/>
    <n v="16.179232056252999"/>
    <n v="459"/>
    <s v="Summer"/>
    <x v="3"/>
    <n v="41.778145674738198"/>
    <x v="1222"/>
    <s v="Tuesday"/>
    <n v="4"/>
    <n v="6"/>
    <n v="2022"/>
    <s v="Rain"/>
    <x v="65"/>
    <n v="1"/>
    <x v="0"/>
  </r>
  <r>
    <n v="135.89122190977699"/>
    <n v="195.77632080028599"/>
    <n v="55.868162347461002"/>
    <n v="44.252021425347898"/>
    <n v="1.3595599312442701"/>
    <n v="69.278831204603406"/>
    <n v="20.563369297231802"/>
    <n v="19.8314903332179"/>
    <n v="5.2620563590133598"/>
    <n v="217.95409973634801"/>
    <n v="1028.7611165614201"/>
    <n v="35.241457794129403"/>
    <n v="3.2341274395671502"/>
    <n v="360"/>
    <s v="Autumn"/>
    <x v="2"/>
    <n v="24.536986618527301"/>
    <x v="1223"/>
    <s v="Tuesday"/>
    <n v="9"/>
    <n v="8"/>
    <n v="2020"/>
    <s v="Rain"/>
    <x v="95"/>
    <n v="1"/>
    <x v="4"/>
  </r>
  <r>
    <n v="85.7793133813487"/>
    <n v="167.883627091845"/>
    <n v="59.095720996246101"/>
    <n v="21.050632982406398"/>
    <n v="2.9899842307072602"/>
    <n v="81.648137528745295"/>
    <n v="-4.9924277241787998"/>
    <n v="56.009745470065397"/>
    <n v="8.8370696580033101"/>
    <n v="146.20715892803199"/>
    <n v="1029.381041959"/>
    <n v="48.165272076698002"/>
    <n v="18.693436421112199"/>
    <n v="174"/>
    <s v="Spring"/>
    <x v="0"/>
    <n v="45.500171023932701"/>
    <x v="1224"/>
    <s v="Sunday"/>
    <n v="18"/>
    <n v="9"/>
    <n v="2015"/>
    <s v="Snow"/>
    <x v="13"/>
    <n v="0"/>
    <x v="0"/>
  </r>
  <r>
    <n v="203.00701125957701"/>
    <n v="291.96926637625302"/>
    <n v="85.544549652299594"/>
    <n v="40.281289930979803"/>
    <n v="1.9935628355681201"/>
    <n v="19.945705082869502"/>
    <n v="18.826754517805401"/>
    <n v="93.536541753750299"/>
    <n v="4.6020892683322501"/>
    <n v="61.7159182360773"/>
    <n v="989.33565746724196"/>
    <n v="25.251431088268699"/>
    <n v="5.1607526513464297"/>
    <n v="307"/>
    <s v="Autumn"/>
    <x v="4"/>
    <n v="42.656649853746998"/>
    <x v="1225"/>
    <s v="Tuesday"/>
    <n v="20"/>
    <n v="6"/>
    <n v="2022"/>
    <s v="Rain"/>
    <x v="41"/>
    <n v="1"/>
    <x v="3"/>
  </r>
  <r>
    <n v="28.4591981260693"/>
    <n v="57.699685694898101"/>
    <n v="78.907052745545599"/>
    <n v="17.437473196183898"/>
    <n v="2.78824399408628"/>
    <n v="195.94794281687601"/>
    <n v="11.1675188716211"/>
    <n v="52.372591803299301"/>
    <n v="6.4503123879750399"/>
    <n v="37.764224710528303"/>
    <n v="987.64327035607596"/>
    <n v="28.271442413481701"/>
    <n v="12.352956248214999"/>
    <n v="2"/>
    <s v="Spring"/>
    <x v="4"/>
    <n v="40.8964207778073"/>
    <x v="1226"/>
    <s v="Tuesday"/>
    <n v="9"/>
    <n v="3"/>
    <n v="2023"/>
    <s v="Rain"/>
    <x v="84"/>
    <n v="0"/>
    <x v="2"/>
  </r>
  <r>
    <n v="191.12670659328401"/>
    <n v="183.73840400485801"/>
    <n v="67.359700371570298"/>
    <n v="35.253244931085199"/>
    <n v="0.65589209186910302"/>
    <n v="74.680636389701803"/>
    <n v="33.730603376403103"/>
    <n v="78.154500717718093"/>
    <n v="0.71554117096384295"/>
    <n v="87.654632778430397"/>
    <n v="1032.7389932777901"/>
    <n v="17.818587061641502"/>
    <n v="8.6920676827971306"/>
    <n v="54"/>
    <s v="Spring"/>
    <x v="0"/>
    <n v="32.1143999236184"/>
    <x v="1227"/>
    <s v="Thursday"/>
    <n v="20"/>
    <n v="5"/>
    <n v="2017"/>
    <s v="Rain"/>
    <x v="34"/>
    <n v="0"/>
    <x v="1"/>
  </r>
  <r>
    <n v="239.72150036180599"/>
    <n v="85.142335039420601"/>
    <n v="39.258613489032001"/>
    <n v="36.959860894611801"/>
    <n v="0.175528669421916"/>
    <n v="121.869621974533"/>
    <n v="1.9940337156610799"/>
    <n v="30.875536047023498"/>
    <n v="9.2820738518581596"/>
    <n v="109.44661560208201"/>
    <n v="1023.0777101080701"/>
    <n v="5.2381833706609697"/>
    <n v="10.611621544904899"/>
    <n v="50"/>
    <s v="Winter"/>
    <x v="3"/>
    <n v="48.458461408737101"/>
    <x v="1228"/>
    <s v="Sunday"/>
    <n v="5"/>
    <n v="8"/>
    <n v="2015"/>
    <s v="Haze"/>
    <x v="57"/>
    <n v="0"/>
    <x v="3"/>
  </r>
  <r>
    <n v="55.541007266365099"/>
    <n v="224.54288053691201"/>
    <n v="72.125961868777594"/>
    <n v="41.784331873793498"/>
    <n v="2.5286129551274001"/>
    <n v="86.370755987733403"/>
    <n v="19.748269515197499"/>
    <n v="80.964755728435307"/>
    <n v="9.3620112591342401"/>
    <n v="74.260434038795694"/>
    <n v="983.46694780482505"/>
    <n v="6.5884448038780796"/>
    <n v="18.662904952760801"/>
    <n v="404"/>
    <s v="Autumn"/>
    <x v="4"/>
    <n v="38.318252598688197"/>
    <x v="1229"/>
    <s v="Saturday"/>
    <n v="6"/>
    <n v="2"/>
    <n v="2024"/>
    <s v="Cloudy"/>
    <x v="77"/>
    <n v="1"/>
    <x v="2"/>
  </r>
  <r>
    <n v="109.07612967313899"/>
    <n v="260.44033920993502"/>
    <n v="65.641345625872205"/>
    <n v="37.057793703549599"/>
    <n v="2.7699035804888701"/>
    <n v="11.2136649452478"/>
    <n v="23.000115801041002"/>
    <n v="76.156264028628101"/>
    <n v="8.5906874528408093"/>
    <n v="27.113594082679999"/>
    <n v="1012.77253153499"/>
    <n v="10.096445858965399"/>
    <n v="15.5699520159713"/>
    <n v="244"/>
    <s v="Autumn"/>
    <x v="0"/>
    <n v="47.6726521489649"/>
    <x v="1230"/>
    <s v="Sunday"/>
    <n v="19"/>
    <n v="3"/>
    <n v="2017"/>
    <s v="Snow"/>
    <x v="87"/>
    <n v="0"/>
    <x v="0"/>
  </r>
  <r>
    <n v="173.995630348969"/>
    <n v="106.96275891030101"/>
    <n v="98.898440322995796"/>
    <n v="21.097729495004799"/>
    <n v="4.5583753726855303"/>
    <n v="56.1297788149244"/>
    <n v="-0.112642945874272"/>
    <n v="28.254759952831701"/>
    <n v="9.1621653699907792"/>
    <n v="288.32185360558901"/>
    <n v="1001.20905081277"/>
    <n v="33.356572996348802"/>
    <n v="19.768745449447799"/>
    <n v="287"/>
    <s v="Spring"/>
    <x v="3"/>
    <n v="27.479511141279701"/>
    <x v="1231"/>
    <s v="Thursday"/>
    <n v="22"/>
    <n v="1"/>
    <n v="2023"/>
    <s v="Fog"/>
    <x v="87"/>
    <n v="0"/>
    <x v="1"/>
  </r>
  <r>
    <n v="163.879577624782"/>
    <n v="82.782084932349093"/>
    <n v="30.678407901617501"/>
    <n v="44.258888433675899"/>
    <n v="2.5951783774500199"/>
    <n v="19.573757512300599"/>
    <n v="-4.4125454679793199"/>
    <n v="69.668386551628302"/>
    <n v="4.4214792108032102"/>
    <n v="289.82786469175102"/>
    <n v="1009.73784941324"/>
    <n v="49.309343445256403"/>
    <n v="5.3727668292625301"/>
    <n v="200"/>
    <s v="Spring"/>
    <x v="0"/>
    <n v="35.8612118449241"/>
    <x v="1232"/>
    <s v="Sunday"/>
    <n v="9"/>
    <n v="2"/>
    <n v="2015"/>
    <s v="Cloudy"/>
    <x v="34"/>
    <n v="0"/>
    <x v="1"/>
  </r>
  <r>
    <n v="169.09886057838"/>
    <n v="174.94524615519501"/>
    <n v="49.514611930360402"/>
    <n v="27.4395653043997"/>
    <n v="2.9975864124524598"/>
    <n v="42.318821494083203"/>
    <n v="16.197088207638501"/>
    <n v="31.8648973559411"/>
    <n v="3.9707972634217201"/>
    <n v="83.013652203558394"/>
    <n v="1027.64668774556"/>
    <n v="21.255935310471699"/>
    <n v="9.5610311673404897"/>
    <n v="87"/>
    <s v="Summer"/>
    <x v="1"/>
    <n v="31.379302042588499"/>
    <x v="1233"/>
    <s v="Monday"/>
    <n v="0"/>
    <n v="8"/>
    <n v="2023"/>
    <s v="Cloudy"/>
    <x v="41"/>
    <n v="0"/>
    <x v="1"/>
  </r>
  <r>
    <n v="108.571716639584"/>
    <n v="200.753761266879"/>
    <n v="75.238023227744705"/>
    <n v="14.1711717507561"/>
    <n v="2.3240304395220899"/>
    <n v="43.139379015798703"/>
    <n v="22.753084795333301"/>
    <n v="16.9190600019272"/>
    <n v="9.2087909849395206"/>
    <n v="227.19197190814899"/>
    <n v="989.62956491564501"/>
    <n v="26.147590569320698"/>
    <n v="11.747293246327301"/>
    <n v="88"/>
    <s v="Spring"/>
    <x v="4"/>
    <n v="33.291404765876301"/>
    <x v="1234"/>
    <s v="Thursday"/>
    <n v="7"/>
    <n v="6"/>
    <n v="2016"/>
    <s v="Cloudy"/>
    <x v="75"/>
    <n v="0"/>
    <x v="0"/>
  </r>
  <r>
    <n v="170.30826849359701"/>
    <n v="159.233410037597"/>
    <n v="70.168807325259294"/>
    <n v="21.115162800055401"/>
    <n v="1.0633343106089901"/>
    <n v="120.15101849160401"/>
    <n v="11.829265203630801"/>
    <n v="43.7289582119936"/>
    <n v="4.8525688069328003"/>
    <n v="177.28988169833301"/>
    <n v="1004.51671878015"/>
    <n v="48.720120809778102"/>
    <n v="19.118402798774401"/>
    <n v="56"/>
    <s v="Spring"/>
    <x v="3"/>
    <n v="48.588302686138697"/>
    <x v="1235"/>
    <s v="Saturday"/>
    <n v="11"/>
    <n v="9"/>
    <n v="2018"/>
    <s v="Clear"/>
    <x v="20"/>
    <n v="0"/>
    <x v="1"/>
  </r>
  <r>
    <n v="214.88061931953101"/>
    <n v="230.21425693231899"/>
    <n v="29.660369428796301"/>
    <n v="39.5756324272702"/>
    <n v="2.3379910719405799"/>
    <n v="168.65625838110901"/>
    <n v="7.3712734636697501"/>
    <n v="75.9327291356812"/>
    <n v="0.15360014791016399"/>
    <n v="306.342869635856"/>
    <n v="1001.96617053411"/>
    <n v="21.8426463101646"/>
    <n v="14.7114848896159"/>
    <n v="412"/>
    <s v="Winter"/>
    <x v="1"/>
    <n v="44.392195160281098"/>
    <x v="1236"/>
    <s v="Sunday"/>
    <n v="15"/>
    <n v="7"/>
    <n v="2024"/>
    <s v="Clear"/>
    <x v="91"/>
    <n v="1"/>
    <x v="3"/>
  </r>
  <r>
    <n v="227.30745277420999"/>
    <n v="27.978701594054002"/>
    <n v="78.702890059360001"/>
    <n v="7.1806667388915502"/>
    <n v="3.9952829053083598"/>
    <n v="36.3726547714056"/>
    <n v="28.884615641380702"/>
    <n v="71.656745829910506"/>
    <n v="4.5385631075853201"/>
    <n v="229.29770783563299"/>
    <n v="1026.8978985649801"/>
    <n v="48.461199781672299"/>
    <n v="3.5189371394201601"/>
    <n v="287"/>
    <s v="Autumn"/>
    <x v="3"/>
    <n v="32.155547040228697"/>
    <x v="1237"/>
    <s v="Thursday"/>
    <n v="5"/>
    <n v="2"/>
    <n v="2017"/>
    <s v="Snow"/>
    <x v="75"/>
    <n v="0"/>
    <x v="3"/>
  </r>
  <r>
    <n v="82.204985663775801"/>
    <n v="276.25532355819001"/>
    <n v="53.106673321029703"/>
    <n v="39.549812026028299"/>
    <n v="1.7813058401074899"/>
    <n v="142.29485454589101"/>
    <n v="-0.84473796242352195"/>
    <n v="79.600691487119406"/>
    <n v="5.4198029832919996"/>
    <n v="130.905513831756"/>
    <n v="1013.0501948984499"/>
    <n v="14.4650257203021"/>
    <n v="3.9483278371254"/>
    <n v="140"/>
    <s v="Spring"/>
    <x v="0"/>
    <n v="26.414585849169899"/>
    <x v="1238"/>
    <s v="Friday"/>
    <n v="9"/>
    <n v="3"/>
    <n v="2016"/>
    <s v="Snow"/>
    <x v="20"/>
    <n v="0"/>
    <x v="0"/>
  </r>
  <r>
    <n v="52.449468753590899"/>
    <n v="54.959294087975998"/>
    <n v="72.638314688798104"/>
    <n v="17.878691888075402"/>
    <n v="3.63020760149915"/>
    <n v="119.863665874091"/>
    <n v="23.919724251361998"/>
    <n v="14.012296313978499"/>
    <n v="7.3064460758943603"/>
    <n v="213.830008015895"/>
    <n v="986.87115123474496"/>
    <n v="6.0646785043087403"/>
    <n v="9.5536565820293706"/>
    <n v="90"/>
    <s v="Summer"/>
    <x v="3"/>
    <n v="31.371739451775401"/>
    <x v="1239"/>
    <s v="Tuesday"/>
    <n v="4"/>
    <n v="9"/>
    <n v="2023"/>
    <s v="Haze"/>
    <x v="80"/>
    <n v="0"/>
    <x v="2"/>
  </r>
  <r>
    <n v="140.505900610938"/>
    <n v="66.725973305680597"/>
    <n v="68.048484919040604"/>
    <n v="46.894551296514699"/>
    <n v="2.7940199713314402"/>
    <n v="179.664219262047"/>
    <n v="27.8411732733395"/>
    <n v="95.879765975305205"/>
    <n v="6.2031392381722297"/>
    <n v="54.902814878782102"/>
    <n v="999.72464968152894"/>
    <n v="39.419504661056102"/>
    <n v="11.366079766605701"/>
    <n v="157"/>
    <s v="Summer"/>
    <x v="4"/>
    <n v="49.379643087013001"/>
    <x v="1240"/>
    <s v="Tuesday"/>
    <n v="4"/>
    <n v="5"/>
    <n v="2024"/>
    <s v="Haze"/>
    <x v="4"/>
    <n v="0"/>
    <x v="4"/>
  </r>
  <r>
    <n v="184.183773514329"/>
    <n v="42.382262249960498"/>
    <n v="58.803187186335798"/>
    <n v="10.9463467384205"/>
    <n v="0.43115604365034998"/>
    <n v="170.06206047129601"/>
    <n v="9.18167778174357"/>
    <n v="28.346824433211101"/>
    <n v="1.26280364066315"/>
    <n v="150.42462295487601"/>
    <n v="986.93247236612103"/>
    <n v="25.2689618124407"/>
    <n v="13.398196351954599"/>
    <n v="405"/>
    <s v="Spring"/>
    <x v="4"/>
    <n v="40.132548030833902"/>
    <x v="1241"/>
    <s v="Friday"/>
    <n v="17"/>
    <n v="1"/>
    <n v="2016"/>
    <s v="Cloudy"/>
    <x v="48"/>
    <n v="1"/>
    <x v="1"/>
  </r>
  <r>
    <n v="23.439733047201599"/>
    <n v="97.960573864601201"/>
    <n v="23.639406930779501"/>
    <n v="47.656560893443299"/>
    <n v="1.48917213120152"/>
    <n v="128.38212357349599"/>
    <n v="20.7673634343004"/>
    <n v="23.756562751848701"/>
    <n v="9.5819476992461095"/>
    <n v="311.04211423352501"/>
    <n v="1020.9894535833701"/>
    <n v="18.3911652653819"/>
    <n v="18.820327632395799"/>
    <n v="91"/>
    <s v="Autumn"/>
    <x v="0"/>
    <n v="22.182423087651699"/>
    <x v="1242"/>
    <s v="Tuesday"/>
    <n v="16"/>
    <n v="12"/>
    <n v="2024"/>
    <s v="Haze"/>
    <x v="22"/>
    <n v="0"/>
    <x v="2"/>
  </r>
  <r>
    <n v="79.739504415860594"/>
    <n v="139.63591910842999"/>
    <n v="8.7945829843254906"/>
    <n v="26.001484407221898"/>
    <n v="1.6548201452198901"/>
    <n v="56.136882903273502"/>
    <n v="-4.5892598334820196"/>
    <n v="79.815623296536501"/>
    <n v="2.7339848646592801"/>
    <n v="333.09991688040998"/>
    <n v="1045.15031655813"/>
    <n v="43.3620022211894"/>
    <n v="6.0404289581052799"/>
    <n v="317"/>
    <s v="Autumn"/>
    <x v="2"/>
    <n v="49.633648330090203"/>
    <x v="1243"/>
    <s v="Saturday"/>
    <n v="11"/>
    <n v="9"/>
    <n v="2021"/>
    <s v="Cloudy"/>
    <x v="31"/>
    <n v="1"/>
    <x v="0"/>
  </r>
  <r>
    <n v="222.443760965926"/>
    <n v="188.00601270205499"/>
    <n v="38.5236536620151"/>
    <n v="19.2662174188183"/>
    <n v="4.3415199471159198"/>
    <n v="36.999027167318197"/>
    <n v="4.1028132321398898"/>
    <n v="75.076411930674297"/>
    <n v="2.4247439158457098"/>
    <n v="231.33486847006401"/>
    <n v="984.42661254625204"/>
    <n v="41.934876140630799"/>
    <n v="10.6333365509012"/>
    <n v="96"/>
    <s v="Summer"/>
    <x v="1"/>
    <n v="39.379377639478797"/>
    <x v="1244"/>
    <s v="Friday"/>
    <n v="15"/>
    <n v="7"/>
    <n v="2018"/>
    <s v="Fog"/>
    <x v="76"/>
    <n v="0"/>
    <x v="3"/>
  </r>
  <r>
    <n v="157.389666734689"/>
    <n v="151.316944811214"/>
    <n v="73.677428953210807"/>
    <n v="30.942401992291298"/>
    <n v="4.1311091975413996"/>
    <n v="144.79853157258199"/>
    <n v="16.199839867626199"/>
    <n v="17.7649435097543"/>
    <n v="1.7374489441111201"/>
    <n v="36.291357096849097"/>
    <n v="985.14339764627903"/>
    <n v="27.381277924803801"/>
    <n v="15.6184321465563"/>
    <n v="368"/>
    <s v="Spring"/>
    <x v="4"/>
    <n v="37.115867658743703"/>
    <x v="1245"/>
    <s v="Monday"/>
    <n v="1"/>
    <n v="11"/>
    <n v="2021"/>
    <s v="Fog"/>
    <x v="70"/>
    <n v="1"/>
    <x v="4"/>
  </r>
  <r>
    <n v="128.118838793246"/>
    <n v="171.70176818299399"/>
    <n v="52.184039011017603"/>
    <n v="32.746087111270803"/>
    <n v="2.2660849753371299"/>
    <n v="188.136442559172"/>
    <n v="-0.91359425800270999"/>
    <n v="32.909248073137199"/>
    <n v="3.5150557561984401"/>
    <n v="305.82194012117998"/>
    <n v="987.75989719895301"/>
    <n v="28.403758403280399"/>
    <n v="19.641967936779"/>
    <n v="328"/>
    <s v="Autumn"/>
    <x v="0"/>
    <n v="38.519717190215097"/>
    <x v="1246"/>
    <s v="Saturday"/>
    <n v="18"/>
    <n v="11"/>
    <n v="2017"/>
    <s v="Rain"/>
    <x v="78"/>
    <n v="1"/>
    <x v="4"/>
  </r>
  <r>
    <n v="180.92718134992501"/>
    <n v="189.99903901296301"/>
    <n v="55.963998406985603"/>
    <n v="28.3104864500121"/>
    <n v="4.6414689645740603"/>
    <n v="155.176991455901"/>
    <n v="32.326271548929199"/>
    <n v="58.506421774477602"/>
    <n v="8.8702335152110603"/>
    <n v="68.4529725373188"/>
    <n v="1005.83438250013"/>
    <n v="30.442096776702201"/>
    <n v="3.0593364814921902"/>
    <n v="322"/>
    <s v="Spring"/>
    <x v="3"/>
    <n v="32.645543827497498"/>
    <x v="1247"/>
    <s v="Thursday"/>
    <n v="21"/>
    <n v="6"/>
    <n v="2018"/>
    <s v="Haze"/>
    <x v="23"/>
    <n v="1"/>
    <x v="1"/>
  </r>
  <r>
    <n v="50.3922288811968"/>
    <n v="63.050722157919203"/>
    <n v="93.161810586704902"/>
    <n v="32.1076537735957"/>
    <n v="4.5776187280237899"/>
    <n v="75.8146510276556"/>
    <n v="28.251898411336501"/>
    <n v="98.826967979699106"/>
    <n v="3.2619928090482699"/>
    <n v="165.49244731629599"/>
    <n v="1008.5610241847299"/>
    <n v="30.898616282043601"/>
    <n v="6.2253013678954696"/>
    <n v="316"/>
    <s v="Autumn"/>
    <x v="3"/>
    <n v="45.045410011050798"/>
    <x v="1248"/>
    <s v="Thursday"/>
    <n v="20"/>
    <n v="2"/>
    <n v="2018"/>
    <s v="Snow"/>
    <x v="26"/>
    <n v="1"/>
    <x v="2"/>
  </r>
  <r>
    <n v="84.412596826806094"/>
    <n v="267.82570672172699"/>
    <n v="86.668326681753499"/>
    <n v="28.768421994614702"/>
    <n v="4.7811933922799703"/>
    <n v="40.167149640537097"/>
    <n v="3.8770171058926599"/>
    <n v="48.978650618956003"/>
    <n v="2.2360205971841198"/>
    <n v="119.007473419465"/>
    <n v="1048.45985819008"/>
    <n v="21.723098758401999"/>
    <n v="8.5951147450939391"/>
    <n v="288"/>
    <s v="Winter"/>
    <x v="2"/>
    <n v="49.711051596374404"/>
    <x v="1249"/>
    <s v="Thursday"/>
    <n v="20"/>
    <n v="8"/>
    <n v="2019"/>
    <s v="Haze"/>
    <x v="1"/>
    <n v="0"/>
    <x v="0"/>
  </r>
  <r>
    <n v="90.268816409930096"/>
    <n v="90.304384088953796"/>
    <n v="87.500982771340105"/>
    <n v="1.8115736102222999"/>
    <n v="4.3107584020820404"/>
    <n v="127.31925658702001"/>
    <n v="17.8428307432665"/>
    <n v="25.920248282784598"/>
    <n v="2.2164963701817801"/>
    <n v="151.16448366053299"/>
    <n v="980.20080933934605"/>
    <n v="42.912184621299602"/>
    <n v="11.5834974927697"/>
    <n v="356"/>
    <s v="Spring"/>
    <x v="4"/>
    <n v="28.328988821552599"/>
    <x v="1250"/>
    <s v="Monday"/>
    <n v="12"/>
    <n v="2"/>
    <n v="2022"/>
    <s v="Snow"/>
    <x v="26"/>
    <n v="1"/>
    <x v="0"/>
  </r>
  <r>
    <n v="238.45073463137399"/>
    <n v="254.891662391122"/>
    <n v="88.673179119266806"/>
    <n v="39.227631562419099"/>
    <n v="4.1548644934736103"/>
    <n v="61.757226494356701"/>
    <n v="-3.5674905933193402"/>
    <n v="47.077062124912899"/>
    <n v="0.57622138932274702"/>
    <n v="15.337230997576899"/>
    <n v="999.99953638797194"/>
    <n v="38.871832506758501"/>
    <n v="0.92291980971507503"/>
    <n v="236"/>
    <s v="Spring"/>
    <x v="0"/>
    <n v="41.7323270942981"/>
    <x v="1251"/>
    <s v="Saturday"/>
    <n v="0"/>
    <n v="1"/>
    <n v="2017"/>
    <s v="Cloudy"/>
    <x v="69"/>
    <n v="0"/>
    <x v="3"/>
  </r>
  <r>
    <n v="66.713325377007607"/>
    <n v="90.669450526265706"/>
    <n v="14.236121146666701"/>
    <n v="28.7871451560586"/>
    <n v="3.0779356468109098"/>
    <n v="54.640280777340898"/>
    <n v="-7.5906080986427504"/>
    <n v="83.752197836129199"/>
    <n v="0.26853398796046701"/>
    <n v="143.97174821792001"/>
    <n v="992.30979921746803"/>
    <n v="45.247298683941402"/>
    <n v="9.4077961657267206"/>
    <n v="38"/>
    <s v="Winter"/>
    <x v="4"/>
    <n v="21.001774930490502"/>
    <x v="1252"/>
    <s v="Sunday"/>
    <n v="15"/>
    <n v="3"/>
    <n v="2018"/>
    <s v="Snow"/>
    <x v="91"/>
    <n v="0"/>
    <x v="2"/>
  </r>
  <r>
    <n v="75.7218539253101"/>
    <n v="155.70067168118101"/>
    <n v="82.027230285154005"/>
    <n v="7.4464581323439099"/>
    <n v="1.65088396462576"/>
    <n v="85.532402533127893"/>
    <n v="5.5391308661607797"/>
    <n v="86.921884877096801"/>
    <n v="5.8314353358091697"/>
    <n v="90.462185791205897"/>
    <n v="1008.72383852473"/>
    <n v="12.756817222851399"/>
    <n v="7.3613501259257399"/>
    <n v="331"/>
    <s v="Summer"/>
    <x v="0"/>
    <n v="20.614065795068299"/>
    <x v="1253"/>
    <s v="Wednesday"/>
    <n v="19"/>
    <n v="10"/>
    <n v="2023"/>
    <s v="Clear"/>
    <x v="95"/>
    <n v="1"/>
    <x v="0"/>
  </r>
  <r>
    <n v="23.5531579818247"/>
    <n v="57.988920723523101"/>
    <n v="45.278822045869703"/>
    <n v="5.2332734964173797"/>
    <n v="4.6986271399933299"/>
    <n v="90.033142485260299"/>
    <n v="-7.8869742828863201"/>
    <n v="80.430709332300097"/>
    <n v="8.7902360906728898"/>
    <n v="174.898430942386"/>
    <n v="1046.30326087606"/>
    <n v="3.0555024103564898"/>
    <n v="1.78801348038543"/>
    <n v="202"/>
    <s v="Winter"/>
    <x v="2"/>
    <n v="24.855694970971701"/>
    <x v="1254"/>
    <s v="Saturday"/>
    <n v="16"/>
    <n v="3"/>
    <n v="2021"/>
    <s v="Clear"/>
    <x v="47"/>
    <n v="0"/>
    <x v="2"/>
  </r>
  <r>
    <n v="98.179095313819303"/>
    <n v="220.97033127045501"/>
    <n v="53.531103764635098"/>
    <n v="9.7559079856093902"/>
    <n v="3.9689124654616199"/>
    <n v="103.690237077563"/>
    <n v="9.6428756710219901"/>
    <n v="39.356235820893303"/>
    <n v="5.5974795746170098"/>
    <n v="17.5085702365019"/>
    <n v="1009.47804659212"/>
    <n v="10.822340265097401"/>
    <n v="0.36296240788776701"/>
    <n v="178"/>
    <s v="Spring"/>
    <x v="0"/>
    <n v="48.758229781614801"/>
    <x v="1255"/>
    <s v="Sunday"/>
    <n v="1"/>
    <n v="2"/>
    <n v="2016"/>
    <s v="Rain"/>
    <x v="89"/>
    <n v="0"/>
    <x v="0"/>
  </r>
  <r>
    <n v="159.626082726812"/>
    <n v="229.15952612937201"/>
    <n v="66.9298030474759"/>
    <n v="29.241361200718099"/>
    <n v="4.4479029234289698"/>
    <n v="63.248989743236699"/>
    <n v="16.233825946835999"/>
    <n v="98.221424638439501"/>
    <n v="1.66950312456177"/>
    <n v="342.83513764972702"/>
    <n v="1048.56579185389"/>
    <n v="20.0882721762306"/>
    <n v="15.8019168462291"/>
    <n v="276"/>
    <s v="Winter"/>
    <x v="1"/>
    <n v="49.6312236495923"/>
    <x v="1256"/>
    <s v="Sunday"/>
    <n v="23"/>
    <n v="4"/>
    <n v="2024"/>
    <s v="Fog"/>
    <x v="19"/>
    <n v="0"/>
    <x v="1"/>
  </r>
  <r>
    <n v="131.65273642175899"/>
    <n v="279.01271845325101"/>
    <n v="38.364371888328598"/>
    <n v="40.207820793066098"/>
    <n v="3.1303717410559702"/>
    <n v="85.196420648587406"/>
    <n v="-9.8860592270274008"/>
    <n v="96.4105543412808"/>
    <n v="8.9485381620208795"/>
    <n v="82.5818693043297"/>
    <n v="1034.0622394349"/>
    <n v="22.447555133918598"/>
    <n v="7.9246333737103898"/>
    <n v="309"/>
    <s v="Autumn"/>
    <x v="0"/>
    <n v="33.415678654202203"/>
    <x v="1257"/>
    <s v="Friday"/>
    <n v="9"/>
    <n v="6"/>
    <n v="2021"/>
    <s v="Fog"/>
    <x v="56"/>
    <n v="1"/>
    <x v="4"/>
  </r>
  <r>
    <n v="145.59218746580399"/>
    <n v="47.436282805698902"/>
    <n v="40.347192618265801"/>
    <n v="20.581620740781901"/>
    <n v="2.7838391558227098"/>
    <n v="51.777693399460702"/>
    <n v="1.6353815217623999"/>
    <n v="42.3290312999818"/>
    <n v="4.0469007896223603"/>
    <n v="171.99424574926101"/>
    <n v="1020.93247447634"/>
    <n v="25.3196926022413"/>
    <n v="12.0964501710276"/>
    <n v="417"/>
    <s v="Summer"/>
    <x v="2"/>
    <n v="24.881224361028401"/>
    <x v="1258"/>
    <s v="Wednesday"/>
    <n v="20"/>
    <n v="4"/>
    <n v="2018"/>
    <s v="Cloudy"/>
    <x v="11"/>
    <n v="1"/>
    <x v="4"/>
  </r>
  <r>
    <n v="97.037139223585896"/>
    <n v="257.99414860911901"/>
    <n v="59.788668756167603"/>
    <n v="7.2015813447151897"/>
    <n v="3.3407141368948099"/>
    <n v="76.571914063708903"/>
    <n v="3.6196030503026799"/>
    <n v="25.236375781656601"/>
    <n v="0.339828440704037"/>
    <n v="36.931125840129702"/>
    <n v="1018.1262490625001"/>
    <n v="13.8902645623608"/>
    <n v="7.77308014031229"/>
    <n v="11"/>
    <s v="Winter"/>
    <x v="2"/>
    <n v="47.888214045701901"/>
    <x v="1259"/>
    <s v="Sunday"/>
    <n v="19"/>
    <n v="11"/>
    <n v="2021"/>
    <s v="Snow"/>
    <x v="42"/>
    <n v="0"/>
    <x v="0"/>
  </r>
  <r>
    <n v="101.22372511507299"/>
    <n v="44.821476964920898"/>
    <n v="61.979770480387302"/>
    <n v="7.4658903884797798"/>
    <n v="2.09522057205014"/>
    <n v="61.516727385633097"/>
    <n v="20.109359391414799"/>
    <n v="45.484484226063799"/>
    <n v="1.17549966989386"/>
    <n v="336.93336177149303"/>
    <n v="1025.23652260161"/>
    <n v="24.510180151433701"/>
    <n v="5.0925024064192002"/>
    <n v="29"/>
    <s v="Winter"/>
    <x v="2"/>
    <n v="22.304878042061699"/>
    <x v="1260"/>
    <s v="Sunday"/>
    <n v="2"/>
    <n v="5"/>
    <n v="2024"/>
    <s v="Clear"/>
    <x v="41"/>
    <n v="0"/>
    <x v="0"/>
  </r>
  <r>
    <n v="199.31940506542699"/>
    <n v="203.92331156146199"/>
    <n v="44.194641921164298"/>
    <n v="49.9898502066251"/>
    <n v="3.1004123712385101"/>
    <n v="103.33028882667099"/>
    <n v="12.0474340575163"/>
    <n v="11.841861572764699"/>
    <n v="2.1633885373555999"/>
    <n v="237.77957340209801"/>
    <n v="1006.58590784015"/>
    <n v="43.479857647694303"/>
    <n v="14.545918267784799"/>
    <n v="305"/>
    <s v="Autumn"/>
    <x v="0"/>
    <n v="46.9182120355782"/>
    <x v="1261"/>
    <s v="Sunday"/>
    <n v="13"/>
    <n v="6"/>
    <n v="2015"/>
    <s v="Fog"/>
    <x v="94"/>
    <n v="1"/>
    <x v="1"/>
  </r>
  <r>
    <n v="228.898020289588"/>
    <n v="66.773179359361905"/>
    <n v="55.0517381322856"/>
    <n v="28.842152602566301"/>
    <n v="2.2202473747252398"/>
    <n v="127.32335950511001"/>
    <n v="10.647119260551699"/>
    <n v="63.675712364145298"/>
    <n v="0.35846041283269803"/>
    <n v="66.0718735260687"/>
    <n v="1031.5122622977899"/>
    <n v="18.302260561300201"/>
    <n v="11.5943739597761"/>
    <n v="152"/>
    <s v="Spring"/>
    <x v="0"/>
    <n v="20.211735654750299"/>
    <x v="1262"/>
    <s v="Tuesday"/>
    <n v="8"/>
    <n v="4"/>
    <n v="2017"/>
    <s v="Snow"/>
    <x v="27"/>
    <n v="0"/>
    <x v="3"/>
  </r>
  <r>
    <n v="130.997567615755"/>
    <n v="103.05872527687301"/>
    <n v="17.810801339227599"/>
    <n v="39.179277434758802"/>
    <n v="0.71966873964131794"/>
    <n v="87.173114509639007"/>
    <n v="27.073073652281099"/>
    <n v="77.886262766661901"/>
    <n v="7.3114093650156997"/>
    <n v="94.561218021579094"/>
    <n v="983.03962173727302"/>
    <n v="40.6793859305319"/>
    <n v="14.9378211559173"/>
    <n v="286"/>
    <s v="Autumn"/>
    <x v="2"/>
    <n v="25.0670091983635"/>
    <x v="1263"/>
    <s v="Friday"/>
    <n v="6"/>
    <n v="11"/>
    <n v="2021"/>
    <s v="Haze"/>
    <x v="30"/>
    <n v="0"/>
    <x v="4"/>
  </r>
  <r>
    <n v="153.047308738091"/>
    <n v="47.575253931907"/>
    <n v="14.825023145216299"/>
    <n v="35.463329645608901"/>
    <n v="4.9986584350285996"/>
    <n v="126.078196857064"/>
    <n v="26.2663716049199"/>
    <n v="60.827571488139"/>
    <n v="4.5725921168979298"/>
    <n v="319.82694843654298"/>
    <n v="1028.7299466577399"/>
    <n v="35.3576294434245"/>
    <n v="9.6292980331578608"/>
    <n v="88"/>
    <s v="Winter"/>
    <x v="4"/>
    <n v="46.929382090623903"/>
    <x v="1264"/>
    <s v="Friday"/>
    <n v="3"/>
    <n v="6"/>
    <n v="2016"/>
    <s v="Snow"/>
    <x v="57"/>
    <n v="0"/>
    <x v="4"/>
  </r>
  <r>
    <n v="170.973796882307"/>
    <n v="227.41005239921299"/>
    <n v="44.545582238953699"/>
    <n v="34.075002621211297"/>
    <n v="1.86994967161623"/>
    <n v="189.69875782064699"/>
    <n v="35.513485876499502"/>
    <n v="61.356994667643697"/>
    <n v="5.8435936908647301"/>
    <n v="40.989108858824999"/>
    <n v="1019.08995269243"/>
    <n v="12.9462459750776"/>
    <n v="11.4232245921017"/>
    <n v="208"/>
    <s v="Summer"/>
    <x v="2"/>
    <n v="26.260850965942801"/>
    <x v="1265"/>
    <s v="Wednesday"/>
    <n v="18"/>
    <n v="11"/>
    <n v="2021"/>
    <s v="Cloudy"/>
    <x v="18"/>
    <n v="0"/>
    <x v="1"/>
  </r>
  <r>
    <n v="19.504889975265002"/>
    <n v="35.869949922914103"/>
    <n v="55.534393296722598"/>
    <n v="30.365827974044802"/>
    <n v="4.91966940744999"/>
    <n v="50.514685742741896"/>
    <n v="18.6262867532282"/>
    <n v="48.348076372827698"/>
    <n v="6.1381920320849499"/>
    <n v="8.0349910019763507E-2"/>
    <n v="999.63564122304501"/>
    <n v="24.476348476042201"/>
    <n v="5.5813540558504098"/>
    <n v="465"/>
    <s v="Winter"/>
    <x v="0"/>
    <n v="44.825845974139099"/>
    <x v="1266"/>
    <s v="Tuesday"/>
    <n v="17"/>
    <n v="3"/>
    <n v="2019"/>
    <s v="Snow"/>
    <x v="56"/>
    <n v="1"/>
    <x v="5"/>
  </r>
  <r>
    <n v="127.211252965268"/>
    <n v="66.079088247628903"/>
    <n v="51.964930116886102"/>
    <n v="25.286515198663299"/>
    <n v="1.3180412613722099"/>
    <n v="130.17114241747601"/>
    <n v="23.026732492806499"/>
    <n v="23.234236487351801"/>
    <n v="4.3455989789078799"/>
    <n v="297.249392089747"/>
    <n v="1000.81058370216"/>
    <n v="36.202427027636801"/>
    <n v="9.2651161596049896"/>
    <n v="323"/>
    <s v="Autumn"/>
    <x v="2"/>
    <n v="44.212850358159798"/>
    <x v="1267"/>
    <s v="Sunday"/>
    <n v="8"/>
    <n v="4"/>
    <n v="2021"/>
    <s v="Cloudy"/>
    <x v="66"/>
    <n v="1"/>
    <x v="4"/>
  </r>
  <r>
    <n v="12.3923538254347"/>
    <n v="291.82755509493097"/>
    <n v="29.172185452373"/>
    <n v="14.3500477199574"/>
    <n v="4.7423952750811003"/>
    <n v="41.185340278804802"/>
    <n v="36.069787510713198"/>
    <n v="62.789069440058498"/>
    <n v="3.2000787628070402"/>
    <n v="249.163366800527"/>
    <n v="1002.20274335634"/>
    <n v="9.5113644996620508"/>
    <n v="2.8958609041331802"/>
    <n v="105"/>
    <s v="Winter"/>
    <x v="3"/>
    <n v="27.9707838857022"/>
    <x v="1268"/>
    <s v="Wednesday"/>
    <n v="17"/>
    <n v="10"/>
    <n v="2019"/>
    <s v="Rain"/>
    <x v="34"/>
    <n v="0"/>
    <x v="5"/>
  </r>
  <r>
    <n v="163.244582501596"/>
    <n v="228.547574150542"/>
    <n v="30.8958619072035"/>
    <n v="45.052152453954001"/>
    <n v="4.7050583702144904"/>
    <n v="122.368543985334"/>
    <n v="-5.12723146395785"/>
    <n v="63.7239221222951"/>
    <n v="9.7333120241661994"/>
    <n v="258.59343724755502"/>
    <n v="1023.12077104837"/>
    <n v="0.35409121734344901"/>
    <n v="18.893944423293799"/>
    <n v="203"/>
    <s v="Autumn"/>
    <x v="1"/>
    <n v="25.022691750181998"/>
    <x v="1269"/>
    <s v="Tuesday"/>
    <n v="9"/>
    <n v="6"/>
    <n v="2015"/>
    <s v="Snow"/>
    <x v="94"/>
    <n v="0"/>
    <x v="1"/>
  </r>
  <r>
    <n v="35.8074692320276"/>
    <n v="171.85075401634199"/>
    <n v="99.337890696629302"/>
    <n v="19.807958527601201"/>
    <n v="3.8703941463251801"/>
    <n v="134.868451792678"/>
    <n v="23.314452643111601"/>
    <n v="57.805807349892397"/>
    <n v="9.5817797550341393"/>
    <n v="60.621896067048397"/>
    <n v="985.92996481067905"/>
    <n v="10.220019758421699"/>
    <n v="7.7252579405131696"/>
    <n v="445"/>
    <s v="Winter"/>
    <x v="1"/>
    <n v="42.532764931152499"/>
    <x v="1270"/>
    <s v="Tuesday"/>
    <n v="2"/>
    <n v="10"/>
    <n v="2015"/>
    <s v="Cloudy"/>
    <x v="49"/>
    <n v="1"/>
    <x v="2"/>
  </r>
  <r>
    <n v="87.166486316117101"/>
    <n v="92.7472714277649"/>
    <n v="64.588517447718104"/>
    <n v="29.758499755674499"/>
    <n v="4.2253951053330896"/>
    <n v="44.4826182145827"/>
    <n v="39.532895361928801"/>
    <n v="68.841843172154199"/>
    <n v="3.4792036658205099"/>
    <n v="53.390337270669299"/>
    <n v="986.61209836155695"/>
    <n v="39.276906934106002"/>
    <n v="14.502646912164"/>
    <n v="382"/>
    <s v="Autumn"/>
    <x v="3"/>
    <n v="22.468469444187399"/>
    <x v="1271"/>
    <s v="Monday"/>
    <n v="8"/>
    <n v="10"/>
    <n v="2018"/>
    <s v="Snow"/>
    <x v="25"/>
    <n v="1"/>
    <x v="0"/>
  </r>
  <r>
    <n v="154.60104281431501"/>
    <n v="85.978298680381798"/>
    <n v="53.6483176106575"/>
    <n v="36.409712853519402"/>
    <n v="0.14242564138158301"/>
    <n v="15.518029282835901"/>
    <n v="0.82867472104395601"/>
    <n v="74.412687188711502"/>
    <n v="8.4243132934395106"/>
    <n v="342.81211105897501"/>
    <n v="1025.7229171470799"/>
    <n v="32.6898647083963"/>
    <n v="16.3920177334616"/>
    <n v="308"/>
    <s v="Summer"/>
    <x v="1"/>
    <n v="21.566973207463299"/>
    <x v="1272"/>
    <s v="Sunday"/>
    <n v="4"/>
    <n v="7"/>
    <n v="2022"/>
    <s v="Clear"/>
    <x v="37"/>
    <n v="1"/>
    <x v="4"/>
  </r>
  <r>
    <n v="190.78559576360499"/>
    <n v="57.782724927352803"/>
    <n v="99.382740235058407"/>
    <n v="33.188963876742903"/>
    <n v="3.7906089163773098"/>
    <n v="64.172178367813004"/>
    <n v="22.169745993617699"/>
    <n v="15.6251549483161"/>
    <n v="2.94333299258723"/>
    <n v="248.628095737145"/>
    <n v="992.20321953234702"/>
    <n v="20.256912913383399"/>
    <n v="0.53716088449804"/>
    <n v="476"/>
    <s v="Winter"/>
    <x v="3"/>
    <n v="37.591663419712603"/>
    <x v="1273"/>
    <s v="Saturday"/>
    <n v="18"/>
    <n v="1"/>
    <n v="2024"/>
    <s v="Rain"/>
    <x v="39"/>
    <n v="1"/>
    <x v="1"/>
  </r>
  <r>
    <n v="165.15985302358499"/>
    <n v="214.18294040923601"/>
    <n v="42.034858370212199"/>
    <n v="2.4058002155507401"/>
    <n v="1.1564228223545701"/>
    <n v="97.884516446328902"/>
    <n v="23.656007287464199"/>
    <n v="51.042908517116302"/>
    <n v="3.3133630784784902"/>
    <n v="170.44744519021799"/>
    <n v="1026.86809846354"/>
    <n v="18.726794843549101"/>
    <n v="15.846897733114099"/>
    <n v="339"/>
    <s v="Spring"/>
    <x v="3"/>
    <n v="34.833404958734697"/>
    <x v="1274"/>
    <s v="Saturday"/>
    <n v="8"/>
    <n v="8"/>
    <n v="2019"/>
    <s v="Fog"/>
    <x v="35"/>
    <n v="1"/>
    <x v="1"/>
  </r>
  <r>
    <n v="13.1771772180988"/>
    <n v="37.548054087754899"/>
    <n v="94.661861880590806"/>
    <n v="9.9174167252645997"/>
    <n v="0.63471986272833103"/>
    <n v="111.30535559541801"/>
    <n v="21.417874614266101"/>
    <n v="35.3548276285537"/>
    <n v="1.12934305741392"/>
    <n v="266.18247380218202"/>
    <n v="1033.4334128153901"/>
    <n v="36.176587230699603"/>
    <n v="18.786051414038901"/>
    <n v="404"/>
    <s v="Spring"/>
    <x v="1"/>
    <n v="43.723762551006097"/>
    <x v="1275"/>
    <s v="Friday"/>
    <n v="23"/>
    <n v="9"/>
    <n v="2020"/>
    <s v="Cloudy"/>
    <x v="71"/>
    <n v="1"/>
    <x v="5"/>
  </r>
  <r>
    <n v="188.26205455246"/>
    <n v="282.32735867713899"/>
    <n v="70.465621307335496"/>
    <n v="20.383987641348"/>
    <n v="1.8028738907103701"/>
    <n v="195.11820138876499"/>
    <n v="-2.1907755536248001"/>
    <n v="53.8391157387818"/>
    <n v="8.4236998710271092"/>
    <n v="60.2022717864022"/>
    <n v="1002.11573005221"/>
    <n v="38.0558037884078"/>
    <n v="5.2537043311618596"/>
    <n v="386"/>
    <s v="Summer"/>
    <x v="3"/>
    <n v="33.477758051589902"/>
    <x v="1276"/>
    <s v="Wednesday"/>
    <n v="0"/>
    <n v="7"/>
    <n v="2022"/>
    <s v="Haze"/>
    <x v="27"/>
    <n v="1"/>
    <x v="1"/>
  </r>
  <r>
    <n v="37.513158175461101"/>
    <n v="298.98217736638298"/>
    <n v="54.689477811560302"/>
    <n v="42.465951433245401"/>
    <n v="2.3248892792725901"/>
    <n v="114.443140479329"/>
    <n v="-7.38984832555116"/>
    <n v="26.502542019185199"/>
    <n v="2.12535688943318"/>
    <n v="137.90977760255601"/>
    <n v="980.37261381133897"/>
    <n v="1.7291377179892"/>
    <n v="6.7270584955286603"/>
    <n v="157"/>
    <s v="Summer"/>
    <x v="0"/>
    <n v="38.7344756364039"/>
    <x v="1277"/>
    <s v="Tuesday"/>
    <n v="17"/>
    <n v="10"/>
    <n v="2018"/>
    <s v="Cloudy"/>
    <x v="1"/>
    <n v="0"/>
    <x v="2"/>
  </r>
  <r>
    <n v="213.61700332671299"/>
    <n v="98.714677643887597"/>
    <n v="50.473753306877597"/>
    <n v="48.041655447537302"/>
    <n v="1.19205069983195"/>
    <n v="72.512896720975306"/>
    <n v="21.884324880427499"/>
    <n v="93.666370226851498"/>
    <n v="9.2263897916430793"/>
    <n v="34.889534356371797"/>
    <n v="1028.2391354272099"/>
    <n v="8.8956126750852391"/>
    <n v="5.9420049627442504"/>
    <n v="351"/>
    <s v="Spring"/>
    <x v="0"/>
    <n v="21.423349151882899"/>
    <x v="1278"/>
    <s v="Wednesday"/>
    <n v="1"/>
    <n v="11"/>
    <n v="2021"/>
    <s v="Snow"/>
    <x v="87"/>
    <n v="1"/>
    <x v="3"/>
  </r>
  <r>
    <n v="169.31244622364599"/>
    <n v="213.723189845739"/>
    <n v="57.9048433898623"/>
    <n v="22.877022529441899"/>
    <n v="3.8097303254778798"/>
    <n v="72.213399563607595"/>
    <n v="12.276333601821699"/>
    <n v="43.821075219893402"/>
    <n v="1.49788532604782"/>
    <n v="49.186127026416997"/>
    <n v="1027.84472098016"/>
    <n v="23.285278695003701"/>
    <n v="14.887131923175801"/>
    <n v="22"/>
    <s v="Summer"/>
    <x v="1"/>
    <n v="20.624755446763199"/>
    <x v="1279"/>
    <s v="Tuesday"/>
    <n v="21"/>
    <n v="5"/>
    <n v="2017"/>
    <s v="Rain"/>
    <x v="4"/>
    <n v="0"/>
    <x v="1"/>
  </r>
  <r>
    <n v="222.617930707288"/>
    <n v="104.280173714171"/>
    <n v="72.3152703964886"/>
    <n v="14.170252940590199"/>
    <n v="2.8865737706912502"/>
    <n v="136.45176716851799"/>
    <n v="35.823464602050898"/>
    <n v="55.001505335444598"/>
    <n v="2.3179544218372898"/>
    <n v="37.008729992560703"/>
    <n v="1022.1281360453499"/>
    <n v="29.500626578362901"/>
    <n v="4.0837396489048698"/>
    <n v="326"/>
    <s v="Spring"/>
    <x v="0"/>
    <n v="41.814134368049302"/>
    <x v="1280"/>
    <s v="Tuesday"/>
    <n v="4"/>
    <n v="4"/>
    <n v="2022"/>
    <s v="Fog"/>
    <x v="40"/>
    <n v="1"/>
    <x v="3"/>
  </r>
  <r>
    <n v="149.93885531202901"/>
    <n v="232.10676584471099"/>
    <n v="55.844609666359901"/>
    <n v="8.4178562184493693"/>
    <n v="2.0341995246164202"/>
    <n v="171.026102081163"/>
    <n v="11.017322586453201"/>
    <n v="41.0439861617837"/>
    <n v="4.9576664406239201"/>
    <n v="81.927668121374793"/>
    <n v="996.66683196489896"/>
    <n v="13.5609342140332"/>
    <n v="4.9974776776973204"/>
    <n v="493"/>
    <s v="Winter"/>
    <x v="0"/>
    <n v="46.3779348788307"/>
    <x v="1281"/>
    <s v="Wednesday"/>
    <n v="14"/>
    <n v="2"/>
    <n v="2023"/>
    <s v="Cloudy"/>
    <x v="80"/>
    <n v="1"/>
    <x v="4"/>
  </r>
  <r>
    <n v="249.82382758458701"/>
    <n v="264.00767693843898"/>
    <n v="25.206434549044399"/>
    <n v="14.442485547343299"/>
    <n v="3.2866270227744101"/>
    <n v="195.02309553825799"/>
    <n v="29.1785312015021"/>
    <n v="66.504901053022095"/>
    <n v="1.5628699271801201"/>
    <n v="155.95800755371999"/>
    <n v="1045.8568261745299"/>
    <n v="8.1753955531847993"/>
    <n v="9.5140885501801407"/>
    <n v="248"/>
    <s v="Spring"/>
    <x v="3"/>
    <n v="39.873912245703302"/>
    <x v="1282"/>
    <s v="Monday"/>
    <n v="19"/>
    <n v="6"/>
    <n v="2019"/>
    <s v="Cloudy"/>
    <x v="72"/>
    <n v="0"/>
    <x v="6"/>
  </r>
  <r>
    <n v="119.40390989135"/>
    <n v="134.467106606908"/>
    <n v="5.61807860804341"/>
    <n v="27.022623189177502"/>
    <n v="1.5687082130773"/>
    <n v="27.417692690864001"/>
    <n v="25.0769660570386"/>
    <n v="18.032573834480001"/>
    <n v="6.4371026584477802"/>
    <n v="100.520419919316"/>
    <n v="993.58895718755605"/>
    <n v="8.8593154623696595"/>
    <n v="8.9648124839869308"/>
    <n v="196"/>
    <s v="Autumn"/>
    <x v="3"/>
    <n v="29.978566146026001"/>
    <x v="1283"/>
    <s v="Monday"/>
    <n v="23"/>
    <n v="2"/>
    <n v="2021"/>
    <s v="Rain"/>
    <x v="92"/>
    <n v="0"/>
    <x v="4"/>
  </r>
  <r>
    <n v="209.62535863924401"/>
    <n v="244.05865230269501"/>
    <n v="77.663214897153793"/>
    <n v="25.515891168442899"/>
    <n v="2.58677659478231"/>
    <n v="29.019164121507298"/>
    <n v="8.6477611879410095"/>
    <n v="19.3411402631972"/>
    <n v="1.87164139682921"/>
    <n v="97.4409949904597"/>
    <n v="1035.5017387185001"/>
    <n v="1.3778211302904899"/>
    <n v="12.260733551180801"/>
    <n v="34"/>
    <s v="Autumn"/>
    <x v="1"/>
    <n v="48.853897431252399"/>
    <x v="1284"/>
    <s v="Tuesday"/>
    <n v="15"/>
    <n v="1"/>
    <n v="2019"/>
    <s v="Clear"/>
    <x v="73"/>
    <n v="0"/>
    <x v="3"/>
  </r>
  <r>
    <n v="199.744676670362"/>
    <n v="61.3331629426701"/>
    <n v="39.482918290521901"/>
    <n v="3.7358342347365499"/>
    <n v="1.3711915557168499"/>
    <n v="61.1225595528024"/>
    <n v="29.751911230533"/>
    <n v="99.1020474415525"/>
    <n v="7.6737217888157101"/>
    <n v="297.74851787465502"/>
    <n v="1034.8101473940801"/>
    <n v="29.8153402578249"/>
    <n v="15.597950624573601"/>
    <n v="261"/>
    <s v="Winter"/>
    <x v="2"/>
    <n v="24.586569674633001"/>
    <x v="1285"/>
    <s v="Friday"/>
    <n v="12"/>
    <n v="6"/>
    <n v="2019"/>
    <s v="Haze"/>
    <x v="63"/>
    <n v="0"/>
    <x v="1"/>
  </r>
  <r>
    <n v="157.29317592531501"/>
    <n v="59.081164288524398"/>
    <n v="11.0155501599597"/>
    <n v="18.158953171881599"/>
    <n v="1.9143080476543299"/>
    <n v="183.03188018972801"/>
    <n v="23.574449409745199"/>
    <n v="38.365113070381"/>
    <n v="8.2395663262956198"/>
    <n v="85.739012707887298"/>
    <n v="994.22896619915798"/>
    <n v="33.409146989557101"/>
    <n v="0.25175301643593601"/>
    <n v="429"/>
    <s v="Spring"/>
    <x v="0"/>
    <n v="27.6215196754492"/>
    <x v="1286"/>
    <s v="Thursday"/>
    <n v="0"/>
    <n v="1"/>
    <n v="2023"/>
    <s v="Clear"/>
    <x v="73"/>
    <n v="1"/>
    <x v="4"/>
  </r>
  <r>
    <n v="58.250848663340399"/>
    <n v="290.53649284692301"/>
    <n v="33.79546333071"/>
    <n v="12.973508045432499"/>
    <n v="0.61102558531283502"/>
    <n v="96.072624455924597"/>
    <n v="-0.46327737385545398"/>
    <n v="35.339644923431202"/>
    <n v="4.9433702101582204"/>
    <n v="94.855541987297997"/>
    <n v="1000.79714233021"/>
    <n v="45.717515065632597"/>
    <n v="6.7952784692932902"/>
    <n v="441"/>
    <s v="Spring"/>
    <x v="1"/>
    <n v="31.4940213503737"/>
    <x v="1287"/>
    <s v="Friday"/>
    <n v="10"/>
    <n v="8"/>
    <n v="2024"/>
    <s v="Rain"/>
    <x v="6"/>
    <n v="1"/>
    <x v="2"/>
  </r>
  <r>
    <n v="136.18481406886301"/>
    <n v="44.3611131152376"/>
    <n v="5.0234195229497001"/>
    <n v="39.030845232420802"/>
    <n v="1.3883163806694201"/>
    <n v="146.90583024853399"/>
    <n v="38.500441549383602"/>
    <n v="64.289477159405394"/>
    <n v="6.5490093873691499"/>
    <n v="260.607968139631"/>
    <n v="984.69515195103702"/>
    <n v="40.838859119453602"/>
    <n v="0.25497889569972598"/>
    <n v="495"/>
    <s v="Summer"/>
    <x v="3"/>
    <n v="36.6471910029789"/>
    <x v="1288"/>
    <s v="Saturday"/>
    <n v="14"/>
    <n v="2"/>
    <n v="2024"/>
    <s v="Rain"/>
    <x v="29"/>
    <n v="1"/>
    <x v="4"/>
  </r>
  <r>
    <n v="104.000114534502"/>
    <n v="170.26858564082801"/>
    <n v="9.0889585263319503"/>
    <n v="31.370670722109701"/>
    <n v="2.5172964705353702"/>
    <n v="30.477445696816002"/>
    <n v="-7.2442476666431501"/>
    <n v="55.872444512270299"/>
    <n v="4.2594176394154397"/>
    <n v="124.747799234412"/>
    <n v="1011.02165116436"/>
    <n v="32.971636953155901"/>
    <n v="12.036999601271001"/>
    <n v="393"/>
    <s v="Autumn"/>
    <x v="0"/>
    <n v="30.3706303986244"/>
    <x v="1289"/>
    <s v="Wednesday"/>
    <n v="0"/>
    <n v="2"/>
    <n v="2024"/>
    <s v="Clear"/>
    <x v="1"/>
    <n v="1"/>
    <x v="0"/>
  </r>
  <r>
    <n v="187.649876598047"/>
    <n v="198.01574055147501"/>
    <n v="92.954592376696098"/>
    <n v="44.391263402826397"/>
    <n v="2.62257333487005"/>
    <n v="45.554376999736597"/>
    <n v="30.9904234442856"/>
    <n v="16.827443875536702"/>
    <n v="1.6984840727072601"/>
    <n v="180.22141502908599"/>
    <n v="1033.68345692564"/>
    <n v="13.841958594126501"/>
    <n v="14.4655355129487"/>
    <n v="83"/>
    <s v="Spring"/>
    <x v="1"/>
    <n v="33.155233063105896"/>
    <x v="1290"/>
    <s v="Monday"/>
    <n v="21"/>
    <n v="12"/>
    <n v="2023"/>
    <s v="Cloudy"/>
    <x v="94"/>
    <n v="0"/>
    <x v="1"/>
  </r>
  <r>
    <n v="123.139641142065"/>
    <n v="235.278001555988"/>
    <n v="70.318512656623099"/>
    <n v="44.2420834823942"/>
    <n v="2.22832903724409"/>
    <n v="131.69938757977999"/>
    <n v="17.5217415384753"/>
    <n v="90.108241171860897"/>
    <n v="7.37655687899968"/>
    <n v="257.04529453806401"/>
    <n v="1048.8050052736801"/>
    <n v="15.6778952154605"/>
    <n v="8.4046969264820603"/>
    <n v="220"/>
    <s v="Spring"/>
    <x v="4"/>
    <n v="49.314876976103399"/>
    <x v="1291"/>
    <s v="Thursday"/>
    <n v="16"/>
    <n v="8"/>
    <n v="2016"/>
    <s v="Haze"/>
    <x v="19"/>
    <n v="0"/>
    <x v="4"/>
  </r>
  <r>
    <n v="152.83135650745899"/>
    <n v="296.55366524325302"/>
    <n v="53.918947516659401"/>
    <n v="49.664003075027303"/>
    <n v="3.20821938401303"/>
    <n v="59.7778548521473"/>
    <n v="14.185320667199001"/>
    <n v="47.715857745525803"/>
    <n v="8.3518301283154806"/>
    <n v="252.59112185964"/>
    <n v="996.07452340367695"/>
    <n v="11.428919456896301"/>
    <n v="4.0764090131110304"/>
    <n v="412"/>
    <s v="Summer"/>
    <x v="0"/>
    <n v="35.521099747129703"/>
    <x v="1292"/>
    <s v="Wednesday"/>
    <n v="3"/>
    <n v="7"/>
    <n v="2019"/>
    <s v="Fog"/>
    <x v="72"/>
    <n v="1"/>
    <x v="4"/>
  </r>
  <r>
    <n v="143.18121195470201"/>
    <n v="147.66166024890401"/>
    <n v="28.933846995332601"/>
    <n v="22.8882627317142"/>
    <n v="3.6372362197856498"/>
    <n v="116.43572930494101"/>
    <n v="25.921071923507"/>
    <n v="43.401075154791499"/>
    <n v="9.5761827448154797"/>
    <n v="128.38530762208401"/>
    <n v="1045.2089206954799"/>
    <n v="15.9819549502543"/>
    <n v="17.720545820291001"/>
    <n v="440"/>
    <s v="Spring"/>
    <x v="1"/>
    <n v="24.7855829951103"/>
    <x v="1293"/>
    <s v="Thursday"/>
    <n v="6"/>
    <n v="12"/>
    <n v="2023"/>
    <s v="Haze"/>
    <x v="37"/>
    <n v="1"/>
    <x v="4"/>
  </r>
  <r>
    <n v="202.10876332598599"/>
    <n v="157.14712636605799"/>
    <n v="81.085227915814599"/>
    <n v="41.384790938262903"/>
    <n v="2.2704035242310998"/>
    <n v="135.11475385179801"/>
    <n v="23.816609788393102"/>
    <n v="25.905313821772999"/>
    <n v="9.8915858719550407"/>
    <n v="42.5668907284116"/>
    <n v="1015.48875987903"/>
    <n v="43.901295885798703"/>
    <n v="11.1818453069949"/>
    <n v="370"/>
    <s v="Summer"/>
    <x v="3"/>
    <n v="20.739381532367901"/>
    <x v="1294"/>
    <s v="Thursday"/>
    <n v="23"/>
    <n v="4"/>
    <n v="2023"/>
    <s v="Cloudy"/>
    <x v="71"/>
    <n v="1"/>
    <x v="1"/>
  </r>
  <r>
    <n v="97.353576584388094"/>
    <n v="242.069061628372"/>
    <n v="68.187203795210905"/>
    <n v="48.104284247786701"/>
    <n v="3.3815474061261699"/>
    <n v="89.258413240681605"/>
    <n v="-0.86496562102050401"/>
    <n v="50.641677802942702"/>
    <n v="9.5969978558605895"/>
    <n v="338.314793175641"/>
    <n v="1009.68902897829"/>
    <n v="34.835130947427999"/>
    <n v="0.86062944993452495"/>
    <n v="182"/>
    <s v="Autumn"/>
    <x v="4"/>
    <n v="39.184241964586299"/>
    <x v="1295"/>
    <s v="Monday"/>
    <n v="10"/>
    <n v="2"/>
    <n v="2024"/>
    <s v="Snow"/>
    <x v="31"/>
    <n v="0"/>
    <x v="0"/>
  </r>
  <r>
    <n v="163.454470150947"/>
    <n v="230.12855878303299"/>
    <n v="90.809575933313496"/>
    <n v="4.4151917548481299"/>
    <n v="1.0640099228540201"/>
    <n v="32.817231834680399"/>
    <n v="29.401079490242601"/>
    <n v="89.054332803161898"/>
    <n v="1.2814991877748301"/>
    <n v="118.63239706906199"/>
    <n v="994.55734924800197"/>
    <n v="0.48013141147288901"/>
    <n v="3.9482005928492101"/>
    <n v="468"/>
    <s v="Spring"/>
    <x v="1"/>
    <n v="29.742587718522199"/>
    <x v="1296"/>
    <s v="Sunday"/>
    <n v="14"/>
    <n v="5"/>
    <n v="2023"/>
    <s v="Clear"/>
    <x v="8"/>
    <n v="1"/>
    <x v="1"/>
  </r>
  <r>
    <n v="244.74562068605101"/>
    <n v="206.75750222712301"/>
    <n v="55.202524574047899"/>
    <n v="44.354386805463399"/>
    <n v="0.25346941844097198"/>
    <n v="87.2503979917729"/>
    <n v="20.811402815013601"/>
    <n v="62.198883305591899"/>
    <n v="8.1850503033348296"/>
    <n v="215.799427900876"/>
    <n v="1007.7633343328"/>
    <n v="40.440864096050099"/>
    <n v="6.2133232008571202"/>
    <n v="481"/>
    <s v="Spring"/>
    <x v="3"/>
    <n v="41.050200512286402"/>
    <x v="1297"/>
    <s v="Friday"/>
    <n v="19"/>
    <n v="9"/>
    <n v="2016"/>
    <s v="Cloudy"/>
    <x v="91"/>
    <n v="1"/>
    <x v="3"/>
  </r>
  <r>
    <n v="178.37668426847"/>
    <n v="216.99933536723501"/>
    <n v="86.373620474121296"/>
    <n v="44.917310375772999"/>
    <n v="3.7492132728793499"/>
    <n v="110.80608821489"/>
    <n v="34.5024050228985"/>
    <n v="56.117246574312702"/>
    <n v="2.2050546339569901"/>
    <n v="19.688053245861202"/>
    <n v="1002.7900229314999"/>
    <n v="4.5867316820762598"/>
    <n v="3.1170219221536799"/>
    <n v="388"/>
    <s v="Autumn"/>
    <x v="1"/>
    <n v="49.476043510942198"/>
    <x v="1298"/>
    <s v="Thursday"/>
    <n v="11"/>
    <n v="3"/>
    <n v="2019"/>
    <s v="Fog"/>
    <x v="31"/>
    <n v="1"/>
    <x v="1"/>
  </r>
  <r>
    <n v="106.189908685418"/>
    <n v="62.649758179078901"/>
    <n v="19.409809709661101"/>
    <n v="46.275585778294001"/>
    <n v="4.2732315854608602"/>
    <n v="75.168480207024103"/>
    <n v="36.588593100037897"/>
    <n v="73.138330133050601"/>
    <n v="5.06386776244854"/>
    <n v="260.17579062545798"/>
    <n v="994.56814672708003"/>
    <n v="2.1428462267346"/>
    <n v="13.2093920796123"/>
    <n v="341"/>
    <s v="Summer"/>
    <x v="1"/>
    <n v="35.147258242340698"/>
    <x v="1299"/>
    <s v="Sunday"/>
    <n v="19"/>
    <n v="4"/>
    <n v="2020"/>
    <s v="Fog"/>
    <x v="94"/>
    <n v="1"/>
    <x v="0"/>
  </r>
  <r>
    <n v="232.339973774546"/>
    <n v="284.01489191700398"/>
    <n v="59.504196535821499"/>
    <n v="46.696999077431002"/>
    <n v="4.2519667924689104"/>
    <n v="81.899922338851397"/>
    <n v="30.284511349408898"/>
    <n v="12.8332123715135"/>
    <n v="8.2235166687441001"/>
    <n v="303.50178477847601"/>
    <n v="1025.54164800782"/>
    <n v="2.6061289164990198"/>
    <n v="5.3898297249757103"/>
    <n v="443"/>
    <s v="Winter"/>
    <x v="4"/>
    <n v="25.398490397260801"/>
    <x v="1300"/>
    <s v="Friday"/>
    <n v="3"/>
    <n v="4"/>
    <n v="2024"/>
    <s v="Haze"/>
    <x v="39"/>
    <n v="1"/>
    <x v="3"/>
  </r>
  <r>
    <n v="40.164051660867997"/>
    <n v="110.30706791206001"/>
    <n v="51.229303963385902"/>
    <n v="20.937886704141999"/>
    <n v="4.3688261606963996"/>
    <n v="61.284055837834998"/>
    <n v="25.2350248579931"/>
    <n v="31.994513123591101"/>
    <n v="1.77179522144793"/>
    <n v="134.194329442271"/>
    <n v="983.10413561611904"/>
    <n v="20.826587588161001"/>
    <n v="13.913265840624801"/>
    <n v="435"/>
    <s v="Summer"/>
    <x v="3"/>
    <n v="37.997742455385499"/>
    <x v="1301"/>
    <s v="Sunday"/>
    <n v="15"/>
    <n v="1"/>
    <n v="2019"/>
    <s v="Clear"/>
    <x v="24"/>
    <n v="1"/>
    <x v="2"/>
  </r>
  <r>
    <n v="94.765318878172295"/>
    <n v="64.569901193160305"/>
    <n v="73.771482466590498"/>
    <n v="35.205816072347602"/>
    <n v="3.6795723244954299"/>
    <n v="133.59651511794601"/>
    <n v="35.349576090125296"/>
    <n v="60.608274847766303"/>
    <n v="8.4828610542519094"/>
    <n v="167.47014208212499"/>
    <n v="1012.38382048903"/>
    <n v="49.571530024470498"/>
    <n v="11.275113922083101"/>
    <n v="80"/>
    <s v="Summer"/>
    <x v="3"/>
    <n v="34.966113621941702"/>
    <x v="1302"/>
    <s v="Friday"/>
    <n v="8"/>
    <n v="4"/>
    <n v="2023"/>
    <s v="Clear"/>
    <x v="75"/>
    <n v="0"/>
    <x v="0"/>
  </r>
  <r>
    <n v="169.96850996468299"/>
    <n v="260.325995053356"/>
    <n v="34.6065966920387"/>
    <n v="15.358912571018401"/>
    <n v="4.5506361923051601"/>
    <n v="38.936794879311101"/>
    <n v="6.6852023713137996"/>
    <n v="81.926143152586903"/>
    <n v="1.73716403810447"/>
    <n v="292.60791255064998"/>
    <n v="993.56860874955396"/>
    <n v="39.325768911223598"/>
    <n v="1.0434946462125401"/>
    <n v="374"/>
    <s v="Summer"/>
    <x v="4"/>
    <n v="40.603514336841101"/>
    <x v="1303"/>
    <s v="Tuesday"/>
    <n v="7"/>
    <n v="4"/>
    <n v="2016"/>
    <s v="Snow"/>
    <x v="49"/>
    <n v="1"/>
    <x v="1"/>
  </r>
  <r>
    <n v="84.958539613532295"/>
    <n v="95.761905561814402"/>
    <n v="94.302924864611697"/>
    <n v="37.250485875003797"/>
    <n v="3.3435158584015401"/>
    <n v="27.165853484343799"/>
    <n v="31.696180140396201"/>
    <n v="53.736780465075"/>
    <n v="7.1032579080414902"/>
    <n v="315.04028908629903"/>
    <n v="1037.41475188612"/>
    <n v="13.839508852297399"/>
    <n v="18.296143224420401"/>
    <n v="339"/>
    <s v="Autumn"/>
    <x v="2"/>
    <n v="39.351506761302801"/>
    <x v="1304"/>
    <s v="Thursday"/>
    <n v="12"/>
    <n v="7"/>
    <n v="2021"/>
    <s v="Cloudy"/>
    <x v="15"/>
    <n v="1"/>
    <x v="0"/>
  </r>
  <r>
    <n v="226.787201538944"/>
    <n v="73.470444836950506"/>
    <n v="95.467699944714099"/>
    <n v="47.903895029202197"/>
    <n v="0.19471293150929"/>
    <n v="128.47926508607699"/>
    <n v="31.958280171550498"/>
    <n v="62.647561842367097"/>
    <n v="9.0666612728833407"/>
    <n v="327.14141312607597"/>
    <n v="1033.6996903454799"/>
    <n v="47.823428799534398"/>
    <n v="16.149495842871499"/>
    <n v="284"/>
    <s v="Summer"/>
    <x v="3"/>
    <n v="45.6540880965429"/>
    <x v="1305"/>
    <s v="Tuesday"/>
    <n v="5"/>
    <n v="7"/>
    <n v="2021"/>
    <s v="Fog"/>
    <x v="71"/>
    <n v="0"/>
    <x v="3"/>
  </r>
  <r>
    <n v="157.94083749338401"/>
    <n v="79.178854903244499"/>
    <n v="32.531557380221301"/>
    <n v="44.276261438940701"/>
    <n v="4.6702883342207997"/>
    <n v="178.17028949119899"/>
    <n v="11.234412307155599"/>
    <n v="21.149643062719001"/>
    <n v="2.7665767749895198"/>
    <n v="107.598294307443"/>
    <n v="1010.85784375643"/>
    <n v="25.116168834262101"/>
    <n v="10.0036881268149"/>
    <n v="342"/>
    <s v="Spring"/>
    <x v="4"/>
    <n v="27.458729653891901"/>
    <x v="1306"/>
    <s v="Saturday"/>
    <n v="23"/>
    <n v="4"/>
    <n v="2024"/>
    <s v="Fog"/>
    <x v="69"/>
    <n v="1"/>
    <x v="1"/>
  </r>
  <r>
    <n v="128.29797728580201"/>
    <n v="28.3357534485847"/>
    <n v="25.077039647517299"/>
    <n v="6.3653140935261696"/>
    <n v="4.0184181641718899"/>
    <n v="148.00638111157301"/>
    <n v="27.313375703708601"/>
    <n v="93.435092056803796"/>
    <n v="4.0052081606186896"/>
    <n v="331.72422737299797"/>
    <n v="995.35530533731605"/>
    <n v="21.350508672439201"/>
    <n v="11.7517205432165"/>
    <n v="102"/>
    <s v="Spring"/>
    <x v="1"/>
    <n v="41.146436701128899"/>
    <x v="1307"/>
    <s v="Saturday"/>
    <n v="21"/>
    <n v="3"/>
    <n v="2020"/>
    <s v="Fog"/>
    <x v="71"/>
    <n v="0"/>
    <x v="4"/>
  </r>
  <r>
    <n v="238.885021833439"/>
    <n v="136.66696178388199"/>
    <n v="56.4946566223582"/>
    <n v="12.9341451551846"/>
    <n v="2.6092603701383998"/>
    <n v="186.28821789447301"/>
    <n v="-0.13211266970587199"/>
    <n v="11.258924404788701"/>
    <n v="1.04137814297908"/>
    <n v="286.97660858816198"/>
    <n v="1027.79231535487"/>
    <n v="22.2166790136774"/>
    <n v="1.6473913609134401"/>
    <n v="4"/>
    <s v="Spring"/>
    <x v="0"/>
    <n v="24.712662629440199"/>
    <x v="1308"/>
    <s v="Wednesday"/>
    <n v="12"/>
    <n v="6"/>
    <n v="2023"/>
    <s v="Haze"/>
    <x v="60"/>
    <n v="0"/>
    <x v="3"/>
  </r>
  <r>
    <n v="94.489606350311007"/>
    <n v="53.297559874438001"/>
    <n v="59.123558697769703"/>
    <n v="11.277509391540301"/>
    <n v="3.2320518598265799"/>
    <n v="108.407557237251"/>
    <n v="17.5479709312424"/>
    <n v="87.671377015885398"/>
    <n v="7.0470907325134897"/>
    <n v="322.668739524079"/>
    <n v="1002.63266528612"/>
    <n v="31.927041151810101"/>
    <n v="15.5384928245083"/>
    <n v="177"/>
    <s v="Summer"/>
    <x v="1"/>
    <n v="46.4297795823733"/>
    <x v="1309"/>
    <s v="Thursday"/>
    <n v="9"/>
    <n v="9"/>
    <n v="2017"/>
    <s v="Rain"/>
    <x v="89"/>
    <n v="0"/>
    <x v="0"/>
  </r>
  <r>
    <n v="75.793961937326699"/>
    <n v="90.531930249956801"/>
    <n v="34.824137995425602"/>
    <n v="5.3378711273209003"/>
    <n v="0.92919993283612401"/>
    <n v="189.830944671081"/>
    <n v="24.389809314093899"/>
    <n v="48.796047766816898"/>
    <n v="4.5279677458674703"/>
    <n v="256.64527046739602"/>
    <n v="1047.25294829986"/>
    <n v="29.307716038001001"/>
    <n v="5.1689155851136404"/>
    <n v="168"/>
    <s v="Winter"/>
    <x v="0"/>
    <n v="43.3938834237888"/>
    <x v="1310"/>
    <s v="Thursday"/>
    <n v="2"/>
    <n v="6"/>
    <n v="2024"/>
    <s v="Snow"/>
    <x v="26"/>
    <n v="0"/>
    <x v="0"/>
  </r>
  <r>
    <n v="92.252850285909005"/>
    <n v="149.02862814366401"/>
    <n v="67.824276490336999"/>
    <n v="33.018097434909301"/>
    <n v="3.98117478505156"/>
    <n v="162.56208181310399"/>
    <n v="28.7709815381303"/>
    <n v="37.4063046117355"/>
    <n v="3.42362961159504"/>
    <n v="346.22053166089398"/>
    <n v="986.36917654930096"/>
    <n v="13.7380487917914"/>
    <n v="5.2977547926807702"/>
    <n v="45"/>
    <s v="Summer"/>
    <x v="4"/>
    <n v="35.421115679204298"/>
    <x v="1311"/>
    <s v="Monday"/>
    <n v="0"/>
    <n v="2"/>
    <n v="2024"/>
    <s v="Haze"/>
    <x v="32"/>
    <n v="0"/>
    <x v="0"/>
  </r>
  <r>
    <n v="55.349098211193798"/>
    <n v="240.73476055624701"/>
    <n v="7.0323194259220196"/>
    <n v="24.5997328550657"/>
    <n v="0.42427524488715701"/>
    <n v="163.63025035602399"/>
    <n v="30.5138367711771"/>
    <n v="32.251098567697397"/>
    <n v="3.4471752769601198"/>
    <n v="321.08473017154301"/>
    <n v="1027.2977004432"/>
    <n v="25.743376950790601"/>
    <n v="14.375931025867001"/>
    <n v="400"/>
    <s v="Winter"/>
    <x v="1"/>
    <n v="41.853891564641998"/>
    <x v="1312"/>
    <s v="Friday"/>
    <n v="19"/>
    <n v="7"/>
    <n v="2015"/>
    <s v="Clear"/>
    <x v="49"/>
    <n v="1"/>
    <x v="2"/>
  </r>
  <r>
    <n v="15.230538399192699"/>
    <n v="71.097117038429403"/>
    <n v="35.768199125900402"/>
    <n v="24.4674825842941"/>
    <n v="2.3209728351315402"/>
    <n v="106.70070800053399"/>
    <n v="-1.11216712808031"/>
    <n v="80.545355594750106"/>
    <n v="1.3548859039331"/>
    <n v="310.19334193252899"/>
    <n v="1005.43759550366"/>
    <n v="10.6216331442462"/>
    <n v="11.672959147901899"/>
    <n v="490"/>
    <s v="Spring"/>
    <x v="2"/>
    <n v="26.7277353511803"/>
    <x v="1313"/>
    <s v="Thursday"/>
    <n v="4"/>
    <n v="11"/>
    <n v="2021"/>
    <s v="Clear"/>
    <x v="49"/>
    <n v="1"/>
    <x v="5"/>
  </r>
  <r>
    <n v="125.967825725439"/>
    <n v="82.062120287914894"/>
    <n v="32.0471438638628"/>
    <n v="3.7755432453277802"/>
    <n v="2.3593547572013098"/>
    <n v="115.81022896963501"/>
    <n v="0.241742349491334"/>
    <n v="59.210509151426599"/>
    <n v="8.0154520439156798"/>
    <n v="338.83056323315901"/>
    <n v="980.59120225487504"/>
    <n v="19.901943845366802"/>
    <n v="0.112920246442909"/>
    <n v="442"/>
    <s v="Autumn"/>
    <x v="4"/>
    <n v="46.015433955755"/>
    <x v="1314"/>
    <s v="Friday"/>
    <n v="12"/>
    <n v="12"/>
    <n v="2018"/>
    <s v="Haze"/>
    <x v="13"/>
    <n v="1"/>
    <x v="4"/>
  </r>
  <r>
    <n v="79.301961943620199"/>
    <n v="221.80549326142699"/>
    <n v="60.353385935012902"/>
    <n v="22.394889799244599"/>
    <n v="2.8815046205336499"/>
    <n v="67.160128213696495"/>
    <n v="3.7627817484467498"/>
    <n v="53.049955624415198"/>
    <n v="1.00085771190941"/>
    <n v="313.47880341026303"/>
    <n v="1018.83499469853"/>
    <n v="21.382628484805799"/>
    <n v="13.003874249361999"/>
    <n v="163"/>
    <s v="Winter"/>
    <x v="4"/>
    <n v="35.581431783552098"/>
    <x v="1315"/>
    <s v="Tuesday"/>
    <n v="8"/>
    <n v="1"/>
    <n v="2024"/>
    <s v="Cloudy"/>
    <x v="39"/>
    <n v="0"/>
    <x v="0"/>
  </r>
  <r>
    <n v="201.315980773235"/>
    <n v="293.77704023750903"/>
    <n v="56.731943448586897"/>
    <n v="41.508039911226803"/>
    <n v="1.1113674137053"/>
    <n v="70.384462434378904"/>
    <n v="-0.37211604823190297"/>
    <n v="21.3141239676239"/>
    <n v="9.5916937057891101"/>
    <n v="51.866683113733799"/>
    <n v="1038.0732053383999"/>
    <n v="36.832271721096198"/>
    <n v="10.0516670005977"/>
    <n v="126"/>
    <s v="Summer"/>
    <x v="2"/>
    <n v="30.9017872780109"/>
    <x v="1316"/>
    <s v="Saturday"/>
    <n v="17"/>
    <n v="5"/>
    <n v="2024"/>
    <s v="Cloudy"/>
    <x v="85"/>
    <n v="0"/>
    <x v="1"/>
  </r>
  <r>
    <n v="132.88772719340199"/>
    <n v="266.633629559339"/>
    <n v="8.2142660045018392"/>
    <n v="35.787025249740203"/>
    <n v="2.7036351797702398"/>
    <n v="47.332036290165298"/>
    <n v="39.029198216424099"/>
    <n v="14.845780944702501"/>
    <n v="6.3125304712927699"/>
    <n v="157.158052201505"/>
    <n v="1042.3788847319199"/>
    <n v="24.207932717689701"/>
    <n v="1.9540189523735401"/>
    <n v="158"/>
    <s v="Summer"/>
    <x v="0"/>
    <n v="28.674169735857401"/>
    <x v="1317"/>
    <s v="Wednesday"/>
    <n v="18"/>
    <n v="4"/>
    <n v="2020"/>
    <s v="Fog"/>
    <x v="89"/>
    <n v="0"/>
    <x v="4"/>
  </r>
  <r>
    <n v="171.66714623455701"/>
    <n v="21.901328850979201"/>
    <n v="44.148261951550403"/>
    <n v="22.601400777657201"/>
    <n v="4.3063214002223997"/>
    <n v="123.00305111255901"/>
    <n v="3.38156369126895"/>
    <n v="65.821497363883907"/>
    <n v="4.3760086378586802"/>
    <n v="269.30921260814199"/>
    <n v="1043.26392628535"/>
    <n v="46.933230262644003"/>
    <n v="0.60585806998035996"/>
    <n v="58"/>
    <s v="Spring"/>
    <x v="3"/>
    <n v="24.3597341140241"/>
    <x v="1318"/>
    <s v="Monday"/>
    <n v="10"/>
    <n v="5"/>
    <n v="2022"/>
    <s v="Cloudy"/>
    <x v="8"/>
    <n v="0"/>
    <x v="1"/>
  </r>
  <r>
    <n v="236.11722694428499"/>
    <n v="174.803766205633"/>
    <n v="31.866613547992799"/>
    <n v="14.296070038831999"/>
    <n v="1.47222764310122"/>
    <n v="122.74659537377001"/>
    <n v="37.824293115026101"/>
    <n v="98.6120133432606"/>
    <n v="3.4281070912964"/>
    <n v="309.23871084118599"/>
    <n v="1030.2828705472"/>
    <n v="42.167776121712002"/>
    <n v="0.34689872902608998"/>
    <n v="11"/>
    <s v="Summer"/>
    <x v="1"/>
    <n v="31.540868008319698"/>
    <x v="1319"/>
    <s v="Wednesday"/>
    <n v="7"/>
    <n v="1"/>
    <n v="2016"/>
    <s v="Rain"/>
    <x v="81"/>
    <n v="0"/>
    <x v="3"/>
  </r>
  <r>
    <n v="94.460535609970805"/>
    <n v="28.2227758045589"/>
    <n v="64.648974889759103"/>
    <n v="38.408041519961102"/>
    <n v="0.524027052288497"/>
    <n v="100.44874879386199"/>
    <n v="8.1774818584931008"/>
    <n v="23.464400577753899"/>
    <n v="0.218672434869701"/>
    <n v="44.445449317471301"/>
    <n v="990.00794485714596"/>
    <n v="13.002633400041899"/>
    <n v="15.822814946575599"/>
    <n v="253"/>
    <s v="Spring"/>
    <x v="0"/>
    <n v="22.996456937687999"/>
    <x v="1320"/>
    <s v="Friday"/>
    <n v="20"/>
    <n v="10"/>
    <n v="2015"/>
    <s v="Snow"/>
    <x v="42"/>
    <n v="0"/>
    <x v="0"/>
  </r>
  <r>
    <n v="236.08183109421699"/>
    <n v="131.926831859098"/>
    <n v="15.165987129441399"/>
    <n v="40.880213338245703"/>
    <n v="3.4116865464838102"/>
    <n v="153.77493313213"/>
    <n v="21.026975117690601"/>
    <n v="34.974095548919799"/>
    <n v="9.3218571237438592"/>
    <n v="285.30830185210198"/>
    <n v="982.60119293407695"/>
    <n v="28.257197996485498"/>
    <n v="6.1981722999452096"/>
    <n v="59"/>
    <s v="Winter"/>
    <x v="3"/>
    <n v="23.123450391603701"/>
    <x v="1321"/>
    <s v="Tuesday"/>
    <n v="12"/>
    <n v="12"/>
    <n v="2020"/>
    <s v="Fog"/>
    <x v="27"/>
    <n v="0"/>
    <x v="3"/>
  </r>
  <r>
    <n v="246.669482041366"/>
    <n v="55.333311571538303"/>
    <n v="74.391848363649601"/>
    <n v="15.2355835760817"/>
    <n v="1.40414682926929"/>
    <n v="156.23467899572199"/>
    <n v="26.822232118077601"/>
    <n v="77.506588850354902"/>
    <n v="2.31522488152428"/>
    <n v="109.96142903102201"/>
    <n v="989.92963397304902"/>
    <n v="2.8798193104226502"/>
    <n v="11.894658721951901"/>
    <n v="437"/>
    <s v="Spring"/>
    <x v="4"/>
    <n v="36.052724069186098"/>
    <x v="1322"/>
    <s v="Friday"/>
    <n v="13"/>
    <n v="6"/>
    <n v="2016"/>
    <s v="Snow"/>
    <x v="53"/>
    <n v="1"/>
    <x v="3"/>
  </r>
  <r>
    <n v="170.61955718908499"/>
    <n v="138.11671140052599"/>
    <n v="20.684641268964601"/>
    <n v="2.4002741281250701"/>
    <n v="4.2082587194536396"/>
    <n v="173.54544165926001"/>
    <n v="19.625899652165899"/>
    <n v="41.652858103074898"/>
    <n v="2.1701397292567099"/>
    <n v="262.285148882822"/>
    <n v="1041.7906282716201"/>
    <n v="47.791008504623797"/>
    <n v="7.4440917533412296"/>
    <n v="293"/>
    <s v="Summer"/>
    <x v="1"/>
    <n v="22.430857891641399"/>
    <x v="1323"/>
    <s v="Thursday"/>
    <n v="5"/>
    <n v="11"/>
    <n v="2022"/>
    <s v="Snow"/>
    <x v="38"/>
    <n v="0"/>
    <x v="1"/>
  </r>
  <r>
    <n v="133.370120745028"/>
    <n v="299.66062438707303"/>
    <n v="76.467381213828702"/>
    <n v="9.6219549060889396"/>
    <n v="1.8792817525308001"/>
    <n v="141.21351466175901"/>
    <n v="-8.42208816208848"/>
    <n v="15.366265597154801"/>
    <n v="3.63851719305414"/>
    <n v="37.297612582107199"/>
    <n v="1039.6558831217501"/>
    <n v="45.332766231868398"/>
    <n v="8.6573106549606607"/>
    <n v="406"/>
    <s v="Winter"/>
    <x v="3"/>
    <n v="44.655647118655502"/>
    <x v="1324"/>
    <s v="Wednesday"/>
    <n v="7"/>
    <n v="8"/>
    <n v="2015"/>
    <s v="Snow"/>
    <x v="69"/>
    <n v="1"/>
    <x v="4"/>
  </r>
  <r>
    <n v="175.121623304265"/>
    <n v="292.33513267907102"/>
    <n v="34.880060199525197"/>
    <n v="36.983826790319704"/>
    <n v="3.1540806040354501"/>
    <n v="109.529210560276"/>
    <n v="30.0783538304423"/>
    <n v="24.228319866594699"/>
    <n v="6.9648545861639297"/>
    <n v="21.004065868320399"/>
    <n v="990.09430802791098"/>
    <n v="33.3184200663448"/>
    <n v="2.6543898904590599"/>
    <n v="421"/>
    <s v="Winter"/>
    <x v="1"/>
    <n v="24.815404986656599"/>
    <x v="1325"/>
    <s v="Monday"/>
    <n v="12"/>
    <n v="1"/>
    <n v="2020"/>
    <s v="Snow"/>
    <x v="23"/>
    <n v="1"/>
    <x v="1"/>
  </r>
  <r>
    <n v="79.148155156153393"/>
    <n v="222.89795419326401"/>
    <n v="13.699651816356001"/>
    <n v="5.2722588945144304"/>
    <n v="4.67632067017826"/>
    <n v="12.5330836207159"/>
    <n v="16.012025106187501"/>
    <n v="60.0711767921456"/>
    <n v="1.60825884569308"/>
    <n v="52.321999925768203"/>
    <n v="1032.9922173673001"/>
    <n v="0.50056605750989902"/>
    <n v="18.775079602938401"/>
    <n v="307"/>
    <s v="Spring"/>
    <x v="3"/>
    <n v="44.026377165874102"/>
    <x v="1326"/>
    <s v="Monday"/>
    <n v="7"/>
    <n v="4"/>
    <n v="2017"/>
    <s v="Cloudy"/>
    <x v="31"/>
    <n v="1"/>
    <x v="0"/>
  </r>
  <r>
    <n v="105.201993089903"/>
    <n v="199.86374324465001"/>
    <n v="96.082308836949906"/>
    <n v="42.836814114535301"/>
    <n v="3.1053361213613102"/>
    <n v="147.98347081676101"/>
    <n v="12.376861716648"/>
    <n v="80.122947016939904"/>
    <n v="8.1414264248163892"/>
    <n v="346.813925318516"/>
    <n v="981.64512872418197"/>
    <n v="7.1990914215307402"/>
    <n v="1.3618951250457401"/>
    <n v="295"/>
    <s v="Spring"/>
    <x v="0"/>
    <n v="26.202917606619401"/>
    <x v="1327"/>
    <s v="Friday"/>
    <n v="4"/>
    <n v="4"/>
    <n v="2020"/>
    <s v="Haze"/>
    <x v="71"/>
    <n v="0"/>
    <x v="0"/>
  </r>
  <r>
    <n v="206.81380735498399"/>
    <n v="295.87857298317499"/>
    <n v="65.926050441076001"/>
    <n v="15.1558036075352"/>
    <n v="2.9025144823833902"/>
    <n v="36.400494360163002"/>
    <n v="-3.8450037174971099"/>
    <n v="21.860745392666502"/>
    <n v="3.0573219195024799"/>
    <n v="163.48997962174101"/>
    <n v="1032.7055797215401"/>
    <n v="42.082740367301298"/>
    <n v="0.85161119004205099"/>
    <n v="56"/>
    <s v="Autumn"/>
    <x v="1"/>
    <n v="34.247850293029003"/>
    <x v="1328"/>
    <s v="Monday"/>
    <n v="4"/>
    <n v="4"/>
    <n v="2021"/>
    <s v="Cloudy"/>
    <x v="3"/>
    <n v="0"/>
    <x v="3"/>
  </r>
  <r>
    <n v="214.10303307407099"/>
    <n v="291.74981743367601"/>
    <n v="73.708864681213896"/>
    <n v="14.6373722142591"/>
    <n v="4.6097548752722401"/>
    <n v="77.311163090919607"/>
    <n v="38.242474835715399"/>
    <n v="70.229806926285306"/>
    <n v="6.6995722457960598"/>
    <n v="68.150724069334501"/>
    <n v="992.69677805322499"/>
    <n v="44.902381777236002"/>
    <n v="11.105857039230999"/>
    <n v="296"/>
    <s v="Spring"/>
    <x v="2"/>
    <n v="46.864501631312898"/>
    <x v="1329"/>
    <s v="Thursday"/>
    <n v="13"/>
    <n v="12"/>
    <n v="2015"/>
    <s v="Cloudy"/>
    <x v="35"/>
    <n v="0"/>
    <x v="3"/>
  </r>
  <r>
    <n v="234.24347280173799"/>
    <n v="191.009559917416"/>
    <n v="67.064743384360199"/>
    <n v="33.902036664011497"/>
    <n v="2.7294942355659502"/>
    <n v="63.048231556295001"/>
    <n v="31.861606089892899"/>
    <n v="24.181617359170701"/>
    <n v="8.5930994138377699"/>
    <n v="110.183909805377"/>
    <n v="999.78362491266103"/>
    <n v="25.737746869083399"/>
    <n v="12.805669523787699"/>
    <n v="154"/>
    <s v="Spring"/>
    <x v="3"/>
    <n v="29.467524997776"/>
    <x v="1330"/>
    <s v="Sunday"/>
    <n v="19"/>
    <n v="4"/>
    <n v="2021"/>
    <s v="Snow"/>
    <x v="60"/>
    <n v="0"/>
    <x v="3"/>
  </r>
  <r>
    <n v="70.003623828635199"/>
    <n v="221.36823640306901"/>
    <n v="28.865174222716998"/>
    <n v="44.251524986389398"/>
    <n v="4.3144888106948702"/>
    <n v="153.27594307842199"/>
    <n v="20.326098080870501"/>
    <n v="73.746373991993394"/>
    <n v="0.323841586643626"/>
    <n v="262.168730351752"/>
    <n v="1044.1011682802"/>
    <n v="41.708101624944298"/>
    <n v="15.2277861234179"/>
    <n v="165"/>
    <s v="Summer"/>
    <x v="4"/>
    <n v="25.8498468153199"/>
    <x v="1331"/>
    <s v="Saturday"/>
    <n v="16"/>
    <n v="9"/>
    <n v="2016"/>
    <s v="Snow"/>
    <x v="84"/>
    <n v="0"/>
    <x v="0"/>
  </r>
  <r>
    <n v="228.77028323193699"/>
    <n v="224.825577950997"/>
    <n v="92.686193024271503"/>
    <n v="15.960991351418199"/>
    <n v="1.7166287232819899"/>
    <n v="123.240083672003"/>
    <n v="-2.2784699808660598"/>
    <n v="18.559605392228899"/>
    <n v="3.2080039321932601"/>
    <n v="229.81008340301"/>
    <n v="1007.91118692296"/>
    <n v="25.658916598362101"/>
    <n v="19.232059868299402"/>
    <n v="23"/>
    <s v="Summer"/>
    <x v="0"/>
    <n v="29.410257878966199"/>
    <x v="1332"/>
    <s v="Tuesday"/>
    <n v="17"/>
    <n v="11"/>
    <n v="2015"/>
    <s v="Rain"/>
    <x v="77"/>
    <n v="0"/>
    <x v="3"/>
  </r>
  <r>
    <n v="136.746628234978"/>
    <n v="140.06226099265299"/>
    <n v="89.3471646798709"/>
    <n v="45.6396041181467"/>
    <n v="0.221572162775727"/>
    <n v="38.114264386181802"/>
    <n v="19.529084557706"/>
    <n v="91.759351775946797"/>
    <n v="8.1776670571825001"/>
    <n v="120.071082213689"/>
    <n v="1026.1454048636199"/>
    <n v="22.375707056018801"/>
    <n v="16.302589892981501"/>
    <n v="181"/>
    <s v="Spring"/>
    <x v="3"/>
    <n v="42.281908053850103"/>
    <x v="1333"/>
    <s v="Saturday"/>
    <n v="5"/>
    <n v="2"/>
    <n v="2020"/>
    <s v="Fog"/>
    <x v="77"/>
    <n v="0"/>
    <x v="4"/>
  </r>
  <r>
    <n v="213.39728860084401"/>
    <n v="240.09629475594099"/>
    <n v="65.531836124980003"/>
    <n v="23.862074559446501"/>
    <n v="4.8037039932637002"/>
    <n v="159.36155406799199"/>
    <n v="35.404674161666399"/>
    <n v="20.593003574708298"/>
    <n v="2.3292592589067"/>
    <n v="139.267072445172"/>
    <n v="1025.83401262028"/>
    <n v="43.838679701807102"/>
    <n v="0.67439750858577496"/>
    <n v="120"/>
    <s v="Summer"/>
    <x v="2"/>
    <n v="24.190376459510802"/>
    <x v="1334"/>
    <s v="Sunday"/>
    <n v="12"/>
    <n v="3"/>
    <n v="2023"/>
    <s v="Haze"/>
    <x v="85"/>
    <n v="0"/>
    <x v="3"/>
  </r>
  <r>
    <n v="226.64637817483501"/>
    <n v="276.11078993731002"/>
    <n v="40.989703412216599"/>
    <n v="44.3346958222442"/>
    <n v="1.9704293133175099"/>
    <n v="119.920603019327"/>
    <n v="13.060489109503701"/>
    <n v="94.473966561130894"/>
    <n v="3.9148534683046599"/>
    <n v="7.5102920514108504"/>
    <n v="1034.69386492903"/>
    <n v="47.580372110886699"/>
    <n v="0.99128963245310397"/>
    <n v="47"/>
    <s v="Spring"/>
    <x v="2"/>
    <n v="33.673122458750903"/>
    <x v="1335"/>
    <s v="Tuesday"/>
    <n v="17"/>
    <n v="11"/>
    <n v="2020"/>
    <s v="Haze"/>
    <x v="20"/>
    <n v="0"/>
    <x v="3"/>
  </r>
  <r>
    <n v="21.688149339333201"/>
    <n v="284.79817825373698"/>
    <n v="66.983822097130499"/>
    <n v="13.110069679490699"/>
    <n v="4.2712784771988597"/>
    <n v="89.054991960684006"/>
    <n v="13.418035296649"/>
    <n v="86.987934516480493"/>
    <n v="5.8480609391240899"/>
    <n v="264.10787344828998"/>
    <n v="1043.2639405684199"/>
    <n v="17.201779950430399"/>
    <n v="18.7189804787334"/>
    <n v="447"/>
    <s v="Autumn"/>
    <x v="4"/>
    <n v="49.455778827076998"/>
    <x v="1336"/>
    <s v="Saturday"/>
    <n v="17"/>
    <n v="2"/>
    <n v="2016"/>
    <s v="Cloudy"/>
    <x v="84"/>
    <n v="1"/>
    <x v="5"/>
  </r>
  <r>
    <n v="34.615491399149597"/>
    <n v="252.491130684316"/>
    <n v="81.532186421154407"/>
    <n v="33.513814215718902"/>
    <n v="3.2961484852357801"/>
    <n v="132.81666651556401"/>
    <n v="36.216183196285897"/>
    <n v="32.443394663948702"/>
    <n v="3.2372853514169702"/>
    <n v="7.6841772620643596"/>
    <n v="997.83835716855106"/>
    <n v="11.9906283335252"/>
    <n v="16.7463822998834"/>
    <n v="186"/>
    <s v="Autumn"/>
    <x v="2"/>
    <n v="36.4575995151881"/>
    <x v="1337"/>
    <s v="Friday"/>
    <n v="14"/>
    <n v="4"/>
    <n v="2017"/>
    <s v="Fog"/>
    <x v="76"/>
    <n v="0"/>
    <x v="2"/>
  </r>
  <r>
    <n v="201.998054317065"/>
    <n v="74.015420385427504"/>
    <n v="65.739711674105706"/>
    <n v="23.844998441382199"/>
    <n v="3.7645485142178199"/>
    <n v="175.85035246067801"/>
    <n v="-4.2376617520898696"/>
    <n v="83.154614688833803"/>
    <n v="2.7511399347197498"/>
    <n v="272.04076294270101"/>
    <n v="982.46267572581098"/>
    <n v="11.428641845193299"/>
    <n v="2.3891839542822599"/>
    <n v="215"/>
    <s v="Summer"/>
    <x v="1"/>
    <n v="41.253507775904701"/>
    <x v="1338"/>
    <s v="Tuesday"/>
    <n v="23"/>
    <n v="1"/>
    <n v="2022"/>
    <s v="Cloudy"/>
    <x v="90"/>
    <n v="0"/>
    <x v="1"/>
  </r>
  <r>
    <n v="137.67557612042799"/>
    <n v="30.645509457612299"/>
    <n v="68.654476557989895"/>
    <n v="37.7796078103298"/>
    <n v="0.98594411623329803"/>
    <n v="166.00618956541899"/>
    <n v="7.4549466517573002"/>
    <n v="13.763467283316899"/>
    <n v="8.0366013307576605"/>
    <n v="43.073061175560703"/>
    <n v="994.99557458312995"/>
    <n v="48.458626167498501"/>
    <n v="17.3025324891134"/>
    <n v="226"/>
    <s v="Spring"/>
    <x v="3"/>
    <n v="41.007016787327402"/>
    <x v="1339"/>
    <s v="Monday"/>
    <n v="17"/>
    <n v="11"/>
    <n v="2019"/>
    <s v="Clear"/>
    <x v="77"/>
    <n v="0"/>
    <x v="4"/>
  </r>
  <r>
    <n v="147.53920596517901"/>
    <n v="78.626995514527593"/>
    <n v="96.937100663587202"/>
    <n v="31.568445039051198"/>
    <n v="1.14124833904794"/>
    <n v="91.736261633973101"/>
    <n v="26.814061096768199"/>
    <n v="51.895047832832802"/>
    <n v="0.37180908707666899"/>
    <n v="155.505912944947"/>
    <n v="1023.16041061338"/>
    <n v="28.7605356457318"/>
    <n v="0.873024780956562"/>
    <n v="234"/>
    <s v="Spring"/>
    <x v="2"/>
    <n v="32.798153342293702"/>
    <x v="1340"/>
    <s v="Friday"/>
    <n v="15"/>
    <n v="4"/>
    <n v="2015"/>
    <s v="Haze"/>
    <x v="54"/>
    <n v="0"/>
    <x v="4"/>
  </r>
  <r>
    <n v="134.22536848900401"/>
    <n v="167.545098090181"/>
    <n v="91.816085151170597"/>
    <n v="1.8320363804784501"/>
    <n v="4.59619173939815"/>
    <n v="21.605615183349901"/>
    <n v="34.619940787531199"/>
    <n v="36.206739371810897"/>
    <n v="3.26712024838021"/>
    <n v="93.802229663516201"/>
    <n v="985.98770861917205"/>
    <n v="2.8044691460520998"/>
    <n v="3.63620639548291"/>
    <n v="317"/>
    <s v="Autumn"/>
    <x v="2"/>
    <n v="26.227168622857"/>
    <x v="1341"/>
    <s v="Monday"/>
    <n v="6"/>
    <n v="8"/>
    <n v="2015"/>
    <s v="Cloudy"/>
    <x v="20"/>
    <n v="1"/>
    <x v="4"/>
  </r>
  <r>
    <n v="34.987905988987301"/>
    <n v="106.654916345638"/>
    <n v="35.842441167673996"/>
    <n v="35.514167835766997"/>
    <n v="0.15340688406536199"/>
    <n v="147.293143069737"/>
    <n v="32.378480172567201"/>
    <n v="94.802386397818793"/>
    <n v="3.3909214487839501"/>
    <n v="334.16433089866598"/>
    <n v="996.39952366305602"/>
    <n v="41.177213965206001"/>
    <n v="13.229589082775499"/>
    <n v="113"/>
    <s v="Summer"/>
    <x v="2"/>
    <n v="40.202747642938697"/>
    <x v="1342"/>
    <s v="Wednesday"/>
    <n v="3"/>
    <n v="2"/>
    <n v="2021"/>
    <s v="Clear"/>
    <x v="36"/>
    <n v="0"/>
    <x v="2"/>
  </r>
  <r>
    <n v="182.94239230825099"/>
    <n v="160.61021579494201"/>
    <n v="18.1273671416333"/>
    <n v="25.327794707030101"/>
    <n v="3.85283259246855"/>
    <n v="76.665287089155896"/>
    <n v="2.1861185726177199"/>
    <n v="90.2133625201201"/>
    <n v="8.8264437773322992"/>
    <n v="322.99929331346499"/>
    <n v="1011.63324618991"/>
    <n v="8.4578821519771701"/>
    <n v="7.9948950286769698"/>
    <n v="2"/>
    <s v="Autumn"/>
    <x v="4"/>
    <n v="28.7720539742098"/>
    <x v="1343"/>
    <s v="Thursday"/>
    <n v="9"/>
    <n v="5"/>
    <n v="2021"/>
    <s v="Clear"/>
    <x v="34"/>
    <n v="0"/>
    <x v="1"/>
  </r>
  <r>
    <n v="35.009881584540103"/>
    <n v="100.433312182516"/>
    <n v="88.968268748986901"/>
    <n v="9.5618525367290097"/>
    <n v="1.7703548024731699"/>
    <n v="154.93113347827199"/>
    <n v="26.071366221659801"/>
    <n v="45.9403809000924"/>
    <n v="4.0520906221773103"/>
    <n v="240.26036253962701"/>
    <n v="986.78263297520596"/>
    <n v="10.7797629415104"/>
    <n v="3.0379612217278602"/>
    <n v="4"/>
    <s v="Spring"/>
    <x v="0"/>
    <n v="36.9372042064144"/>
    <x v="1344"/>
    <s v="Saturday"/>
    <n v="22"/>
    <n v="12"/>
    <n v="2015"/>
    <s v="Fog"/>
    <x v="29"/>
    <n v="0"/>
    <x v="2"/>
  </r>
  <r>
    <n v="135.29102019312299"/>
    <n v="170.14182679307501"/>
    <n v="29.645437694903901"/>
    <n v="33.117335427885799"/>
    <n v="1.3949979234329799"/>
    <n v="164.77250798340799"/>
    <n v="24.613551839509402"/>
    <n v="33.184405299774902"/>
    <n v="3.8456360281505702"/>
    <n v="158.27905017300401"/>
    <n v="1008.41016336917"/>
    <n v="34.448927931348997"/>
    <n v="2.3311287613115601"/>
    <n v="56"/>
    <s v="Winter"/>
    <x v="0"/>
    <n v="28.165785173484299"/>
    <x v="1345"/>
    <s v="Friday"/>
    <n v="9"/>
    <n v="8"/>
    <n v="2016"/>
    <s v="Rain"/>
    <x v="35"/>
    <n v="0"/>
    <x v="4"/>
  </r>
  <r>
    <n v="153.61718511019001"/>
    <n v="113.477267606395"/>
    <n v="54.095509801051101"/>
    <n v="40.556880774200899"/>
    <n v="2.0221641429047001"/>
    <n v="195.37106035852"/>
    <n v="34.788153515346302"/>
    <n v="15.927413348134801"/>
    <n v="2.4098051533345899"/>
    <n v="323.579240550772"/>
    <n v="999.78162391429305"/>
    <n v="1.10650294386971"/>
    <n v="10.104836035432401"/>
    <n v="142"/>
    <s v="Spring"/>
    <x v="0"/>
    <n v="46.343093509866897"/>
    <x v="1346"/>
    <s v="Friday"/>
    <n v="17"/>
    <n v="9"/>
    <n v="2022"/>
    <s v="Haze"/>
    <x v="87"/>
    <n v="0"/>
    <x v="4"/>
  </r>
  <r>
    <n v="242.461584575138"/>
    <n v="93.050171599046195"/>
    <n v="61.660550900744703"/>
    <n v="7.2400795846355903"/>
    <n v="0.97540403130972697"/>
    <n v="79.807559390069699"/>
    <n v="39.530176272860103"/>
    <n v="91.513215688881999"/>
    <n v="5.1992905606208897"/>
    <n v="103.38951559255899"/>
    <n v="1044.06840166182"/>
    <n v="5.3620270861061998"/>
    <n v="11.353258807203"/>
    <n v="19"/>
    <s v="Winter"/>
    <x v="4"/>
    <n v="45.316973903148401"/>
    <x v="1347"/>
    <s v="Monday"/>
    <n v="17"/>
    <n v="3"/>
    <n v="2024"/>
    <s v="Cloudy"/>
    <x v="84"/>
    <n v="0"/>
    <x v="3"/>
  </r>
  <r>
    <n v="70.845088400607295"/>
    <n v="129.767572790179"/>
    <n v="44.627311111369799"/>
    <n v="22.404038142887401"/>
    <n v="0.19955534677119099"/>
    <n v="70.061866536103594"/>
    <n v="39.207880039782602"/>
    <n v="93.564226329583306"/>
    <n v="0.47108962575386298"/>
    <n v="299.97039115356898"/>
    <n v="1002.9636265489401"/>
    <n v="43.739373116255699"/>
    <n v="9.9210182780908998"/>
    <n v="343"/>
    <s v="Spring"/>
    <x v="3"/>
    <n v="27.592349178876098"/>
    <x v="1348"/>
    <s v="Wednesday"/>
    <n v="2"/>
    <n v="2"/>
    <n v="2018"/>
    <s v="Cloudy"/>
    <x v="83"/>
    <n v="1"/>
    <x v="0"/>
  </r>
  <r>
    <n v="135.24507904040601"/>
    <n v="223.957936350122"/>
    <n v="60.867758498832501"/>
    <n v="28.771730353674702"/>
    <n v="4.70051119589177"/>
    <n v="98.965270935429004"/>
    <n v="35.755442242883802"/>
    <n v="92.445285303639295"/>
    <n v="1.3699792398388799"/>
    <n v="162.08297194324399"/>
    <n v="1000.20846587596"/>
    <n v="28.428697725717299"/>
    <n v="17.257123470627601"/>
    <n v="465"/>
    <s v="Winter"/>
    <x v="0"/>
    <n v="28.406612591414"/>
    <x v="1349"/>
    <s v="Saturday"/>
    <n v="12"/>
    <n v="4"/>
    <n v="2019"/>
    <s v="Snow"/>
    <x v="42"/>
    <n v="1"/>
    <x v="4"/>
  </r>
  <r>
    <n v="65.835261930175307"/>
    <n v="106.404416218026"/>
    <n v="31.325477491417601"/>
    <n v="45.2992708488297"/>
    <n v="3.83370927363192"/>
    <n v="179.07540159176301"/>
    <n v="32.0590330548414"/>
    <n v="47.632224127423498"/>
    <n v="5.7153252440971896"/>
    <n v="29.519013133030398"/>
    <n v="1002.27983325884"/>
    <n v="38.8317771792847"/>
    <n v="8.2949046287665293"/>
    <n v="346"/>
    <s v="Autumn"/>
    <x v="4"/>
    <n v="45.669962532081101"/>
    <x v="1350"/>
    <s v="Friday"/>
    <n v="20"/>
    <n v="9"/>
    <n v="2015"/>
    <s v="Snow"/>
    <x v="3"/>
    <n v="1"/>
    <x v="2"/>
  </r>
  <r>
    <n v="108.528068197629"/>
    <n v="39.3493652421975"/>
    <n v="72.208033297164903"/>
    <n v="26.871865640637299"/>
    <n v="3.7678461780571202"/>
    <n v="189.18888903725801"/>
    <n v="22.674631731343801"/>
    <n v="81.171164129689998"/>
    <n v="2.5651345734159299"/>
    <n v="288.82918993676702"/>
    <n v="1032.2897843092201"/>
    <n v="43.691221930534098"/>
    <n v="12.018217921267301"/>
    <n v="46"/>
    <s v="Spring"/>
    <x v="4"/>
    <n v="36.536800894016103"/>
    <x v="1351"/>
    <s v="Monday"/>
    <n v="11"/>
    <n v="11"/>
    <n v="2019"/>
    <s v="Cloudy"/>
    <x v="70"/>
    <n v="0"/>
    <x v="0"/>
  </r>
  <r>
    <n v="248.74851989548699"/>
    <n v="28.1920362483209"/>
    <n v="46.670799451248598"/>
    <n v="2.2900958300648502"/>
    <n v="2.99489676911791"/>
    <n v="125.115239216456"/>
    <n v="37.706588791425801"/>
    <n v="96.387828241372006"/>
    <n v="5.7838236698041898"/>
    <n v="255.62661360608101"/>
    <n v="1045.98905687198"/>
    <n v="0.52614927070091999"/>
    <n v="0.48275880358191098"/>
    <n v="269"/>
    <s v="Winter"/>
    <x v="0"/>
    <n v="38.872928271850398"/>
    <x v="1352"/>
    <s v="Wednesday"/>
    <n v="0"/>
    <n v="2"/>
    <n v="2018"/>
    <s v="Haze"/>
    <x v="97"/>
    <n v="0"/>
    <x v="6"/>
  </r>
  <r>
    <n v="60.560449688256803"/>
    <n v="75.855044412682801"/>
    <n v="53.928002336102097"/>
    <n v="48.4732233126837"/>
    <n v="4.7200501765757403"/>
    <n v="187.709919462073"/>
    <n v="33.124831191443199"/>
    <n v="85.561877140293007"/>
    <n v="3.3898961679714601"/>
    <n v="141.98125330478001"/>
    <n v="1017.38795332981"/>
    <n v="42.263149786079197"/>
    <n v="7.5908878720702599"/>
    <n v="10"/>
    <s v="Spring"/>
    <x v="0"/>
    <n v="49.484588479218402"/>
    <x v="1353"/>
    <s v="Saturday"/>
    <n v="17"/>
    <n v="3"/>
    <n v="2018"/>
    <s v="Snow"/>
    <x v="10"/>
    <n v="0"/>
    <x v="2"/>
  </r>
  <r>
    <n v="115.266688726721"/>
    <n v="44.012520231143803"/>
    <n v="60.415875843442699"/>
    <n v="39.771246307215101"/>
    <n v="1.936757717888"/>
    <n v="49.149384086936202"/>
    <n v="35.514485299466898"/>
    <n v="47.467721119611703"/>
    <n v="6.51166368668523"/>
    <n v="67.651487649375198"/>
    <n v="1005.41301440806"/>
    <n v="33.761339217524302"/>
    <n v="3.2433715338193299"/>
    <n v="486"/>
    <s v="Summer"/>
    <x v="3"/>
    <n v="30.310515244147801"/>
    <x v="1354"/>
    <s v="Sunday"/>
    <n v="11"/>
    <n v="10"/>
    <n v="2018"/>
    <s v="Clear"/>
    <x v="69"/>
    <n v="1"/>
    <x v="4"/>
  </r>
  <r>
    <n v="110.87421102756799"/>
    <n v="153.59313204512401"/>
    <n v="18.7202315743267"/>
    <n v="46.705893119261297"/>
    <n v="0.43563964102811897"/>
    <n v="146.090943745738"/>
    <n v="34.628319331172698"/>
    <n v="41.274108553797298"/>
    <n v="3.80571888886247"/>
    <n v="279.75767743998699"/>
    <n v="1036.3451516187099"/>
    <n v="27.198316921636799"/>
    <n v="4.4856962886217104"/>
    <n v="413"/>
    <s v="Winter"/>
    <x v="0"/>
    <n v="27.367589634628398"/>
    <x v="1355"/>
    <s v="Tuesday"/>
    <n v="23"/>
    <n v="3"/>
    <n v="2017"/>
    <s v="Haze"/>
    <x v="2"/>
    <n v="1"/>
    <x v="0"/>
  </r>
  <r>
    <n v="223.23242673079201"/>
    <n v="115.954729825158"/>
    <n v="90.776666986593995"/>
    <n v="1.6910074334902501"/>
    <n v="4.6549409298109197"/>
    <n v="30.6949155393696"/>
    <n v="7.9382705559438804"/>
    <n v="36.277976783788397"/>
    <n v="3.9683460357723601"/>
    <n v="133.497021927395"/>
    <n v="1045.08446334832"/>
    <n v="41.775396304537402"/>
    <n v="1.0500064835741201"/>
    <n v="206"/>
    <s v="Summer"/>
    <x v="0"/>
    <n v="27.568177150675499"/>
    <x v="1356"/>
    <s v="Sunday"/>
    <n v="5"/>
    <n v="10"/>
    <n v="2021"/>
    <s v="Snow"/>
    <x v="85"/>
    <n v="0"/>
    <x v="3"/>
  </r>
  <r>
    <n v="197.571419256442"/>
    <n v="138.24496905766199"/>
    <n v="25.5448562509929"/>
    <n v="40.925598742171204"/>
    <n v="1.7602139384195099"/>
    <n v="168.356867597969"/>
    <n v="27.0845323988651"/>
    <n v="27.6752968611321"/>
    <n v="6.2806598141253103"/>
    <n v="30.1143872322878"/>
    <n v="1032.18843969104"/>
    <n v="2.3546212838625298"/>
    <n v="2.69505913165575"/>
    <n v="86"/>
    <s v="Summer"/>
    <x v="1"/>
    <n v="28.836488775335699"/>
    <x v="1357"/>
    <s v="Saturday"/>
    <n v="18"/>
    <n v="2"/>
    <n v="2020"/>
    <s v="Snow"/>
    <x v="24"/>
    <n v="0"/>
    <x v="1"/>
  </r>
  <r>
    <n v="245.18817019769"/>
    <n v="93.161411967295194"/>
    <n v="19.5736600333227"/>
    <n v="30.5182161651841"/>
    <n v="1.8314817258818199"/>
    <n v="141.80384020039199"/>
    <n v="31.402312396690601"/>
    <n v="26.8137073073175"/>
    <n v="1.35001869241462"/>
    <n v="56.442034591521598"/>
    <n v="993.15711795812501"/>
    <n v="15.217934046442"/>
    <n v="3.8743717609914499"/>
    <n v="353"/>
    <s v="Winter"/>
    <x v="4"/>
    <n v="40.964750005217297"/>
    <x v="1358"/>
    <s v="Saturday"/>
    <n v="8"/>
    <n v="11"/>
    <n v="2016"/>
    <s v="Snow"/>
    <x v="33"/>
    <n v="1"/>
    <x v="3"/>
  </r>
  <r>
    <n v="66.103455548275306"/>
    <n v="138.97357317659799"/>
    <n v="28.470974094139599"/>
    <n v="43.145873276932399"/>
    <n v="3.3179598698233201"/>
    <n v="41.365293420037503"/>
    <n v="36.537789427637399"/>
    <n v="70.890532583433398"/>
    <n v="4.7207321935733697"/>
    <n v="203.39895464932101"/>
    <n v="1004.8893735712099"/>
    <n v="22.576873348785"/>
    <n v="6.0928184286830902"/>
    <n v="413"/>
    <s v="Winter"/>
    <x v="4"/>
    <n v="23.648862131667201"/>
    <x v="1359"/>
    <s v="Thursday"/>
    <n v="23"/>
    <n v="12"/>
    <n v="2019"/>
    <s v="Cloudy"/>
    <x v="26"/>
    <n v="1"/>
    <x v="2"/>
  </r>
  <r>
    <n v="37.315623256233103"/>
    <n v="96.4074503560458"/>
    <n v="53.469997874736997"/>
    <n v="38.462351391747497"/>
    <n v="3.4626529862294499"/>
    <n v="152.86162739898299"/>
    <n v="-7.7644473719020501"/>
    <n v="24.395897323630901"/>
    <n v="7.93007466581314"/>
    <n v="222.11999200294801"/>
    <n v="1016.2617811635"/>
    <n v="42.667331760830002"/>
    <n v="16.976097929812301"/>
    <n v="461"/>
    <s v="Spring"/>
    <x v="2"/>
    <n v="24.661831719588399"/>
    <x v="1360"/>
    <s v="Sunday"/>
    <n v="13"/>
    <n v="6"/>
    <n v="2018"/>
    <s v="Rain"/>
    <x v="16"/>
    <n v="1"/>
    <x v="2"/>
  </r>
  <r>
    <n v="228.02722730801301"/>
    <n v="148.082254792876"/>
    <n v="98.408094732735805"/>
    <n v="39.795621903004303"/>
    <n v="3.5967787288123398"/>
    <n v="19.319668144522701"/>
    <n v="35.510149886602697"/>
    <n v="90.629601270182107"/>
    <n v="4.4052455824084698"/>
    <n v="158.461359697917"/>
    <n v="1001.18180427647"/>
    <n v="3.7620807152475599"/>
    <n v="12.123183821459101"/>
    <n v="226"/>
    <s v="Spring"/>
    <x v="1"/>
    <n v="30.808951212844001"/>
    <x v="1361"/>
    <s v="Saturday"/>
    <n v="13"/>
    <n v="12"/>
    <n v="2018"/>
    <s v="Cloudy"/>
    <x v="29"/>
    <n v="0"/>
    <x v="3"/>
  </r>
  <r>
    <n v="118.181574075067"/>
    <n v="47.140877450975701"/>
    <n v="82.758722592422302"/>
    <n v="21.275412659536599"/>
    <n v="2.4329603190557698"/>
    <n v="191.366666016815"/>
    <n v="-1.46438575380555"/>
    <n v="39.0673867762683"/>
    <n v="0.434926790153362"/>
    <n v="114.81146721486"/>
    <n v="1023.96772018773"/>
    <n v="14.2434253897767"/>
    <n v="19.611829493694799"/>
    <n v="322"/>
    <s v="Summer"/>
    <x v="3"/>
    <n v="22.259051078182399"/>
    <x v="1362"/>
    <s v="Saturday"/>
    <n v="0"/>
    <n v="3"/>
    <n v="2019"/>
    <s v="Clear"/>
    <x v="36"/>
    <n v="1"/>
    <x v="4"/>
  </r>
  <r>
    <n v="175.635360119019"/>
    <n v="96.845512737452907"/>
    <n v="36.435800330628602"/>
    <n v="6.2412646964148797"/>
    <n v="0.75935351194428302"/>
    <n v="191.258631867795"/>
    <n v="29.681298627547999"/>
    <n v="11.181696550554401"/>
    <n v="0.30080355339459602"/>
    <n v="135.16657392205701"/>
    <n v="1005.96252845832"/>
    <n v="8.4465248759652791"/>
    <n v="3.1235028421618698"/>
    <n v="125"/>
    <s v="Spring"/>
    <x v="2"/>
    <n v="42.945286039147398"/>
    <x v="1363"/>
    <s v="Monday"/>
    <n v="0"/>
    <n v="3"/>
    <n v="2022"/>
    <s v="Clear"/>
    <x v="27"/>
    <n v="0"/>
    <x v="1"/>
  </r>
  <r>
    <n v="149.496714983217"/>
    <n v="54.585711054656997"/>
    <n v="49.182241190512499"/>
    <n v="30.164370265212"/>
    <n v="4.5898220459505499"/>
    <n v="70.862834726875207"/>
    <n v="7.7710130929941403"/>
    <n v="33.147789926175498"/>
    <n v="4.26023824986141"/>
    <n v="134.20601144258299"/>
    <n v="1021.98467789177"/>
    <n v="23.677175558973101"/>
    <n v="3.07092696421401"/>
    <n v="300"/>
    <s v="Spring"/>
    <x v="3"/>
    <n v="23.227510617528502"/>
    <x v="1364"/>
    <s v="Monday"/>
    <n v="0"/>
    <n v="11"/>
    <n v="2023"/>
    <s v="Haze"/>
    <x v="22"/>
    <n v="0"/>
    <x v="4"/>
  </r>
  <r>
    <n v="86.230340198693895"/>
    <n v="258.61670621882001"/>
    <n v="53.677562034765302"/>
    <n v="27.717474966285799"/>
    <n v="1.42942241969535"/>
    <n v="65.808988115730102"/>
    <n v="-2.23353616591436"/>
    <n v="96.419165392660204"/>
    <n v="6.4505557793692798"/>
    <n v="112.116417867"/>
    <n v="1032.21135397235"/>
    <n v="44.539782045531403"/>
    <n v="1.5264885691372001"/>
    <n v="343"/>
    <s v="Spring"/>
    <x v="1"/>
    <n v="41.566754816574097"/>
    <x v="1365"/>
    <s v="Saturday"/>
    <n v="16"/>
    <n v="8"/>
    <n v="2020"/>
    <s v="Clear"/>
    <x v="23"/>
    <n v="1"/>
    <x v="0"/>
  </r>
  <r>
    <n v="70.409877046857304"/>
    <n v="164.63736430179901"/>
    <n v="8.6314081135519292"/>
    <n v="8.1359769767090899"/>
    <n v="1.62830529665193"/>
    <n v="134.68116510088399"/>
    <n v="20.775515667450701"/>
    <n v="14.6596971875616"/>
    <n v="7.2068586595049604"/>
    <n v="79.311746007455397"/>
    <n v="1016.21521140296"/>
    <n v="7.6968384075652896"/>
    <n v="13.2373765676108"/>
    <n v="116"/>
    <s v="Spring"/>
    <x v="2"/>
    <n v="25.1669318773634"/>
    <x v="1366"/>
    <s v="Monday"/>
    <n v="7"/>
    <n v="5"/>
    <n v="2020"/>
    <s v="Cloudy"/>
    <x v="41"/>
    <n v="0"/>
    <x v="0"/>
  </r>
  <r>
    <n v="195.33197984698401"/>
    <n v="199.48577035716801"/>
    <n v="73.819399899222006"/>
    <n v="32.8838429517835"/>
    <n v="0.81694555183415196"/>
    <n v="43.508214520698502"/>
    <n v="5.7366665352669601"/>
    <n v="30.279365865230599"/>
    <n v="6.0823887364013398"/>
    <n v="223.26211629310299"/>
    <n v="1038.7127894478101"/>
    <n v="29.693243823422701"/>
    <n v="0.80465916999163101"/>
    <n v="392"/>
    <s v="Autumn"/>
    <x v="1"/>
    <n v="30.694013665870301"/>
    <x v="1367"/>
    <s v="Wednesday"/>
    <n v="15"/>
    <n v="8"/>
    <n v="2017"/>
    <s v="Cloudy"/>
    <x v="48"/>
    <n v="1"/>
    <x v="1"/>
  </r>
  <r>
    <n v="232.59383418089101"/>
    <n v="212.10353392609099"/>
    <n v="25.5207155366517"/>
    <n v="29.171857973575499"/>
    <n v="4.0502587450963903"/>
    <n v="98.676335232571503"/>
    <n v="4.1232713893405402"/>
    <n v="29.3872381190155"/>
    <n v="0.16631797687723299"/>
    <n v="247.771599632385"/>
    <n v="1005.56955018961"/>
    <n v="39.673241552457597"/>
    <n v="17.428086316712999"/>
    <n v="12"/>
    <s v="Winter"/>
    <x v="3"/>
    <n v="45.425537196971099"/>
    <x v="1368"/>
    <s v="Sunday"/>
    <n v="20"/>
    <n v="1"/>
    <n v="2016"/>
    <s v="Rain"/>
    <x v="42"/>
    <n v="0"/>
    <x v="3"/>
  </r>
  <r>
    <n v="19.704679270851301"/>
    <n v="152.32284433886599"/>
    <n v="53.260239203935001"/>
    <n v="28.818353918720401"/>
    <n v="4.7265980169386896"/>
    <n v="186.78915297402699"/>
    <n v="3.97460516505567"/>
    <n v="70.875178305938604"/>
    <n v="5.5043152194246003"/>
    <n v="56.514254691958101"/>
    <n v="996.40260458464104"/>
    <n v="25.7429841028986"/>
    <n v="4.9902732565383499"/>
    <n v="463"/>
    <s v="Summer"/>
    <x v="3"/>
    <n v="29.207595989894301"/>
    <x v="1369"/>
    <s v="Friday"/>
    <n v="17"/>
    <n v="1"/>
    <n v="2021"/>
    <s v="Fog"/>
    <x v="9"/>
    <n v="1"/>
    <x v="5"/>
  </r>
  <r>
    <n v="214.093021131271"/>
    <n v="154.15788224868999"/>
    <n v="97.136687302834005"/>
    <n v="33.473407174967299"/>
    <n v="1.5968441414863701"/>
    <n v="190.90246331308401"/>
    <n v="1.4252835987579899"/>
    <n v="22.955639075805099"/>
    <n v="7.9881920760827301"/>
    <n v="48.025788228252601"/>
    <n v="981.78113966573699"/>
    <n v="17.455904444640002"/>
    <n v="17.141955907284501"/>
    <n v="4"/>
    <s v="Autumn"/>
    <x v="2"/>
    <n v="45.518783859430997"/>
    <x v="1370"/>
    <s v="Wednesday"/>
    <n v="7"/>
    <n v="7"/>
    <n v="2015"/>
    <s v="Cloudy"/>
    <x v="93"/>
    <n v="0"/>
    <x v="3"/>
  </r>
  <r>
    <n v="210.17045044298999"/>
    <n v="117.441725972325"/>
    <n v="10.6369944051775"/>
    <n v="28.0099867291162"/>
    <n v="4.6634068420838499"/>
    <n v="172.316047445534"/>
    <n v="-9.3890964925139802"/>
    <n v="59.775114284452997"/>
    <n v="0.40722962283939201"/>
    <n v="96.933700263438894"/>
    <n v="995.62726711323603"/>
    <n v="19.666237888841898"/>
    <n v="4.65338006083077"/>
    <n v="61"/>
    <s v="Autumn"/>
    <x v="0"/>
    <n v="27.198888889657301"/>
    <x v="1371"/>
    <s v="Monday"/>
    <n v="12"/>
    <n v="6"/>
    <n v="2023"/>
    <s v="Clear"/>
    <x v="15"/>
    <n v="0"/>
    <x v="3"/>
  </r>
  <r>
    <n v="174.49984325228601"/>
    <n v="120.502112309536"/>
    <n v="74.1640152497164"/>
    <n v="6.2799779776673201"/>
    <n v="3.2218317552640898"/>
    <n v="116.256233623715"/>
    <n v="28.045640646537699"/>
    <n v="36.429450769811901"/>
    <n v="1.8594616581704999"/>
    <n v="189.204175053195"/>
    <n v="1028.9460689711"/>
    <n v="41.228374596873003"/>
    <n v="10.6648257722405"/>
    <n v="274"/>
    <s v="Autumn"/>
    <x v="3"/>
    <n v="37.863463317231101"/>
    <x v="1372"/>
    <s v="Thursday"/>
    <n v="14"/>
    <n v="7"/>
    <n v="2017"/>
    <s v="Fog"/>
    <x v="63"/>
    <n v="0"/>
    <x v="1"/>
  </r>
  <r>
    <n v="83.824092530728194"/>
    <n v="52.610375031423601"/>
    <n v="93.255958739608701"/>
    <n v="22.584089637951099"/>
    <n v="4.0857570436247004"/>
    <n v="198.16379060190999"/>
    <n v="8.2177544216260401"/>
    <n v="93.007272564949702"/>
    <n v="7.6584406482057901"/>
    <n v="147.277344160908"/>
    <n v="1043.9982997274001"/>
    <n v="48.169255021026999"/>
    <n v="16.285117964009"/>
    <n v="499"/>
    <s v="Autumn"/>
    <x v="1"/>
    <n v="32.564336865241302"/>
    <x v="1373"/>
    <s v="Friday"/>
    <n v="8"/>
    <n v="11"/>
    <n v="2023"/>
    <s v="Rain"/>
    <x v="18"/>
    <n v="1"/>
    <x v="0"/>
  </r>
  <r>
    <n v="88.4040544135121"/>
    <n v="79.417243325306103"/>
    <n v="58.6986425699696"/>
    <n v="3.7281626735990301"/>
    <n v="3.0736770033023499"/>
    <n v="29.106803069609299"/>
    <n v="7.2866545010705304"/>
    <n v="63.050309994698303"/>
    <n v="3.1293407524084"/>
    <n v="61.400161864211299"/>
    <n v="1031.2299756602299"/>
    <n v="3.7878929745965602"/>
    <n v="17.504491876025199"/>
    <n v="243"/>
    <s v="Autumn"/>
    <x v="0"/>
    <n v="42.844636667222801"/>
    <x v="1374"/>
    <s v="Monday"/>
    <n v="6"/>
    <n v="3"/>
    <n v="2024"/>
    <s v="Cloudy"/>
    <x v="19"/>
    <n v="0"/>
    <x v="0"/>
  </r>
  <r>
    <n v="23.702643096915399"/>
    <n v="204.12005831884801"/>
    <n v="58.990935666894899"/>
    <n v="35.377507107971297"/>
    <n v="0.47428376641039899"/>
    <n v="34.932593354913998"/>
    <n v="30.582776801728699"/>
    <n v="52.531327805719897"/>
    <n v="8.9632771949606305"/>
    <n v="263.41275183762701"/>
    <n v="1042.1629167590199"/>
    <n v="2.94849401224727"/>
    <n v="0.13927193400383001"/>
    <n v="85"/>
    <s v="Spring"/>
    <x v="2"/>
    <n v="33.259001925405698"/>
    <x v="1375"/>
    <s v="Wednesday"/>
    <n v="22"/>
    <n v="7"/>
    <n v="2017"/>
    <s v="Rain"/>
    <x v="75"/>
    <n v="0"/>
    <x v="2"/>
  </r>
  <r>
    <n v="221.53464845910699"/>
    <n v="130.451784574036"/>
    <n v="90.894110898442307"/>
    <n v="40.803310449939097"/>
    <n v="3.72114742317404"/>
    <n v="87.654959745884298"/>
    <n v="7.2621337114923596"/>
    <n v="66.730697857593498"/>
    <n v="5.8540136290216402"/>
    <n v="289.12538169586003"/>
    <n v="1017.28792830058"/>
    <n v="36.127785089463302"/>
    <n v="17.165111760475799"/>
    <n v="450"/>
    <s v="Summer"/>
    <x v="1"/>
    <n v="38.797778053459297"/>
    <x v="1376"/>
    <s v="Sunday"/>
    <n v="12"/>
    <n v="1"/>
    <n v="2016"/>
    <s v="Snow"/>
    <x v="22"/>
    <n v="1"/>
    <x v="3"/>
  </r>
  <r>
    <n v="79.080267458566595"/>
    <n v="173.519942394228"/>
    <n v="89.078022628544403"/>
    <n v="8.4073915789420397"/>
    <n v="0.559579137707503"/>
    <n v="153.74386634703799"/>
    <n v="4.2182842281138502"/>
    <n v="94.689158666719905"/>
    <n v="5.6813084730896399"/>
    <n v="256.91526486154498"/>
    <n v="1013.11744497759"/>
    <n v="4.7960148056817404"/>
    <n v="7.9986680644830503"/>
    <n v="407"/>
    <s v="Autumn"/>
    <x v="1"/>
    <n v="40.221227165364098"/>
    <x v="1377"/>
    <s v="Monday"/>
    <n v="3"/>
    <n v="7"/>
    <n v="2024"/>
    <s v="Snow"/>
    <x v="37"/>
    <n v="1"/>
    <x v="0"/>
  </r>
  <r>
    <n v="113.189825593669"/>
    <n v="53.495084574249297"/>
    <n v="43.164388499971402"/>
    <n v="13.967317281105499"/>
    <n v="3.63953293500145"/>
    <n v="14.1807956371416"/>
    <n v="-2.48233668602614"/>
    <n v="70.682822755252801"/>
    <n v="2.6588715669344198"/>
    <n v="312.37778574092698"/>
    <n v="1014.68818238421"/>
    <n v="5.9655238722267097"/>
    <n v="7.44302039189356"/>
    <n v="161"/>
    <s v="Spring"/>
    <x v="4"/>
    <n v="27.573181611530099"/>
    <x v="1378"/>
    <s v="Saturday"/>
    <n v="0"/>
    <n v="4"/>
    <n v="2020"/>
    <s v="Snow"/>
    <x v="66"/>
    <n v="0"/>
    <x v="4"/>
  </r>
  <r>
    <n v="135.856283569195"/>
    <n v="134.66799677908099"/>
    <n v="11.588979520671099"/>
    <n v="24.208795730835298"/>
    <n v="1.0918654284431799"/>
    <n v="182.267574240106"/>
    <n v="21.2427887908065"/>
    <n v="96.507650604814998"/>
    <n v="8.5042117915678297"/>
    <n v="71.434020259412804"/>
    <n v="991.00795248171698"/>
    <n v="6.4340520752945496"/>
    <n v="4.7241400055528198"/>
    <n v="189"/>
    <s v="Autumn"/>
    <x v="2"/>
    <n v="28.1030789160883"/>
    <x v="1379"/>
    <s v="Friday"/>
    <n v="6"/>
    <n v="6"/>
    <n v="2023"/>
    <s v="Snow"/>
    <x v="21"/>
    <n v="0"/>
    <x v="4"/>
  </r>
  <r>
    <n v="111.94343877958499"/>
    <n v="158.052958121242"/>
    <n v="49.212350742934703"/>
    <n v="47.552230975041603"/>
    <n v="4.2689433347873997"/>
    <n v="68.046819635749799"/>
    <n v="30.956143567001"/>
    <n v="61.659635853197102"/>
    <n v="0.15601018834636299"/>
    <n v="116.430676772524"/>
    <n v="1035.60680275352"/>
    <n v="8.3079168893634208"/>
    <n v="13.494482583543"/>
    <n v="189"/>
    <s v="Summer"/>
    <x v="3"/>
    <n v="26.6293257634997"/>
    <x v="1380"/>
    <s v="Sunday"/>
    <n v="18"/>
    <n v="3"/>
    <n v="2015"/>
    <s v="Haze"/>
    <x v="53"/>
    <n v="0"/>
    <x v="0"/>
  </r>
  <r>
    <n v="16.249886842509699"/>
    <n v="208.18639783414201"/>
    <n v="74.8494423306676"/>
    <n v="16.468795614740099"/>
    <n v="1.4464306419969899"/>
    <n v="89.743731867909801"/>
    <n v="36.395521767983197"/>
    <n v="42.390712445959203"/>
    <n v="3.4708344350738298"/>
    <n v="169.30937501999301"/>
    <n v="1033.36077503563"/>
    <n v="9.6993420476296599"/>
    <n v="7.7665549645058398"/>
    <n v="91"/>
    <s v="Winter"/>
    <x v="2"/>
    <n v="44.357703038216499"/>
    <x v="1381"/>
    <s v="Sunday"/>
    <n v="16"/>
    <n v="3"/>
    <n v="2022"/>
    <s v="Clear"/>
    <x v="36"/>
    <n v="0"/>
    <x v="5"/>
  </r>
  <r>
    <n v="88.311589476651605"/>
    <n v="248.66746468148699"/>
    <n v="77.394658050221096"/>
    <n v="39.100954932343001"/>
    <n v="3.2847279584206799"/>
    <n v="117.68393012158501"/>
    <n v="38.380840146694702"/>
    <n v="93.388253239344607"/>
    <n v="9.6748514636879399"/>
    <n v="69.999310437667702"/>
    <n v="1021.54144058461"/>
    <n v="26.934511784933701"/>
    <n v="2.3850347898287199"/>
    <n v="87"/>
    <s v="Winter"/>
    <x v="0"/>
    <n v="43.873325063270002"/>
    <x v="1382"/>
    <s v="Tuesday"/>
    <n v="16"/>
    <n v="7"/>
    <n v="2019"/>
    <s v="Haze"/>
    <x v="73"/>
    <n v="0"/>
    <x v="0"/>
  </r>
  <r>
    <n v="48.795734661273997"/>
    <n v="239.00240626866901"/>
    <n v="28.911783746332201"/>
    <n v="35.970966897288903"/>
    <n v="3.01197964107328"/>
    <n v="198.03415207795001"/>
    <n v="31.38753305513"/>
    <n v="41.253291841636198"/>
    <n v="1.6723110589152399"/>
    <n v="79.284878264674504"/>
    <n v="1028.25557388125"/>
    <n v="24.5169752386198"/>
    <n v="4.0487375839736996"/>
    <n v="359"/>
    <s v="Autumn"/>
    <x v="1"/>
    <n v="37.735552976479603"/>
    <x v="1383"/>
    <s v="Saturday"/>
    <n v="15"/>
    <n v="6"/>
    <n v="2019"/>
    <s v="Cloudy"/>
    <x v="72"/>
    <n v="1"/>
    <x v="2"/>
  </r>
  <r>
    <n v="181.28965306545501"/>
    <n v="113.10643137478699"/>
    <n v="62.5047126003901"/>
    <n v="29.476415503166798"/>
    <n v="0.88156648889126399"/>
    <n v="133.313610585904"/>
    <n v="13.0453336990916"/>
    <n v="54.029537539375603"/>
    <n v="8.8928032875219198"/>
    <n v="17.796299869344999"/>
    <n v="1019.01136586546"/>
    <n v="45.353774028311499"/>
    <n v="8.6058998639065205"/>
    <n v="205"/>
    <s v="Spring"/>
    <x v="4"/>
    <n v="20.500003953820698"/>
    <x v="1384"/>
    <s v="Saturday"/>
    <n v="7"/>
    <n v="7"/>
    <n v="2023"/>
    <s v="Snow"/>
    <x v="6"/>
    <n v="0"/>
    <x v="1"/>
  </r>
  <r>
    <n v="76.248905767069004"/>
    <n v="285.52276936208801"/>
    <n v="60.873454911254598"/>
    <n v="47.023429383529503"/>
    <n v="0.131605849909263"/>
    <n v="76.286125513019101"/>
    <n v="6.5597908546993597"/>
    <n v="88.7250602431305"/>
    <n v="2.4687551524709099"/>
    <n v="164.61439911785399"/>
    <n v="1044.0414553318601"/>
    <n v="22.544854068732"/>
    <n v="8.7237547148421406"/>
    <n v="83"/>
    <s v="Autumn"/>
    <x v="0"/>
    <n v="41.672637747917101"/>
    <x v="1385"/>
    <s v="Wednesday"/>
    <n v="6"/>
    <n v="3"/>
    <n v="2018"/>
    <s v="Haze"/>
    <x v="14"/>
    <n v="0"/>
    <x v="0"/>
  </r>
  <r>
    <n v="96.576223405304404"/>
    <n v="98.125269896012995"/>
    <n v="93.833348351760804"/>
    <n v="34.206579615419002"/>
    <n v="3.8398599411035699"/>
    <n v="155.01439242825001"/>
    <n v="11.123846633632199"/>
    <n v="89.896340791426098"/>
    <n v="9.4144229024093704"/>
    <n v="249.893645944475"/>
    <n v="988.69175547795703"/>
    <n v="25.4734253221858"/>
    <n v="5.0824901838752501"/>
    <n v="277"/>
    <s v="Autumn"/>
    <x v="4"/>
    <n v="40.498349255314899"/>
    <x v="1386"/>
    <s v="Friday"/>
    <n v="1"/>
    <n v="12"/>
    <n v="2023"/>
    <s v="Clear"/>
    <x v="35"/>
    <n v="0"/>
    <x v="0"/>
  </r>
  <r>
    <n v="162.15385483431601"/>
    <n v="78.322732603451001"/>
    <n v="74.440878812455594"/>
    <n v="4.45068874766205"/>
    <n v="2.1550518858343302"/>
    <n v="134.511127675403"/>
    <n v="38.452133958146597"/>
    <n v="30.599350089374401"/>
    <n v="2.6512619635470198"/>
    <n v="97.290627924932295"/>
    <n v="1021.35124707359"/>
    <n v="10.0934896750035"/>
    <n v="9.8115595184708795"/>
    <n v="437"/>
    <s v="Summer"/>
    <x v="1"/>
    <n v="24.623780991601699"/>
    <x v="1387"/>
    <s v="Tuesday"/>
    <n v="12"/>
    <n v="5"/>
    <n v="2022"/>
    <s v="Rain"/>
    <x v="32"/>
    <n v="1"/>
    <x v="1"/>
  </r>
  <r>
    <n v="66.518911247863699"/>
    <n v="125.424114772428"/>
    <n v="90.215045754776696"/>
    <n v="42.341966308048796"/>
    <n v="1.82095639228954"/>
    <n v="162.41664184868799"/>
    <n v="-1.42886400976705"/>
    <n v="62.408363327552799"/>
    <n v="8.4614770651428195"/>
    <n v="213.14333620730801"/>
    <n v="1037.7442739102501"/>
    <n v="35.581307130550499"/>
    <n v="1.4007877744539801"/>
    <n v="492"/>
    <s v="Winter"/>
    <x v="1"/>
    <n v="23.984766158574601"/>
    <x v="1388"/>
    <s v="Saturday"/>
    <n v="20"/>
    <n v="10"/>
    <n v="2024"/>
    <s v="Haze"/>
    <x v="56"/>
    <n v="1"/>
    <x v="2"/>
  </r>
  <r>
    <n v="231.825789783402"/>
    <n v="244.611889021552"/>
    <n v="76.978052700521999"/>
    <n v="7.0270682279223999"/>
    <n v="1.1468583580371201"/>
    <n v="117.07648456982599"/>
    <n v="9.1697793624359001"/>
    <n v="55.612162738859197"/>
    <n v="3.4328552447423002"/>
    <n v="357.26776555893798"/>
    <n v="1023.30079048473"/>
    <n v="37.464469134977499"/>
    <n v="10.6729425207569"/>
    <n v="175"/>
    <s v="Spring"/>
    <x v="1"/>
    <n v="28.4937728925523"/>
    <x v="1389"/>
    <s v="Thursday"/>
    <n v="4"/>
    <n v="2"/>
    <n v="2023"/>
    <s v="Clear"/>
    <x v="93"/>
    <n v="0"/>
    <x v="3"/>
  </r>
  <r>
    <n v="70.705714129318395"/>
    <n v="224.12595895709001"/>
    <n v="80.218478789285896"/>
    <n v="32.662385708655599"/>
    <n v="4.8155288062292101"/>
    <n v="11.9303784825074"/>
    <n v="10.596193896159299"/>
    <n v="33.5646548228463"/>
    <n v="8.3860105365414892"/>
    <n v="22.556396620123699"/>
    <n v="1034.1454044082"/>
    <n v="15.354813903393399"/>
    <n v="5.3668439577176699"/>
    <n v="104"/>
    <s v="Summer"/>
    <x v="2"/>
    <n v="39.488763309199001"/>
    <x v="1390"/>
    <s v="Thursday"/>
    <n v="1"/>
    <n v="2"/>
    <n v="2017"/>
    <s v="Fog"/>
    <x v="95"/>
    <n v="0"/>
    <x v="0"/>
  </r>
  <r>
    <n v="143.19780395714699"/>
    <n v="115.81487819997299"/>
    <n v="24.661617237119"/>
    <n v="30.031555596193801"/>
    <n v="0.120060513855268"/>
    <n v="133.790279570536"/>
    <n v="16.013327800071799"/>
    <n v="25.863248519868101"/>
    <n v="7.5110986704110303"/>
    <n v="26.3363109154797"/>
    <n v="1019.35045837854"/>
    <n v="47.0601964867218"/>
    <n v="0.28433953159367398"/>
    <n v="117"/>
    <s v="Winter"/>
    <x v="3"/>
    <n v="21.4447531992272"/>
    <x v="1391"/>
    <s v="Tuesday"/>
    <n v="9"/>
    <n v="7"/>
    <n v="2017"/>
    <s v="Fog"/>
    <x v="51"/>
    <n v="0"/>
    <x v="4"/>
  </r>
  <r>
    <n v="25.205816054897198"/>
    <n v="83.153908605728503"/>
    <n v="27.3916068748388"/>
    <n v="30.023512795888301"/>
    <n v="3.1583866191480299"/>
    <n v="17.938733104194998"/>
    <n v="5.4745844005942699"/>
    <n v="76.193001773726905"/>
    <n v="1.1955096272157799"/>
    <n v="7.7616809504698896"/>
    <n v="985.07798266816303"/>
    <n v="10.8207082340986"/>
    <n v="7.9382954777398904"/>
    <n v="327"/>
    <s v="Autumn"/>
    <x v="2"/>
    <n v="36.7441232224648"/>
    <x v="1392"/>
    <s v="Thursday"/>
    <n v="21"/>
    <n v="10"/>
    <n v="2016"/>
    <s v="Snow"/>
    <x v="98"/>
    <n v="1"/>
    <x v="2"/>
  </r>
  <r>
    <n v="150.89543486916"/>
    <n v="94.293182735363402"/>
    <n v="82.504398441229895"/>
    <n v="13.5298489730986"/>
    <n v="0.26853227412083802"/>
    <n v="137.53752390685199"/>
    <n v="-4.6640556789954299"/>
    <n v="88.310438531084998"/>
    <n v="6.5301537075005696"/>
    <n v="208.39068380227701"/>
    <n v="980.71969403770902"/>
    <n v="2.4628558511863599"/>
    <n v="2.7125349440653199"/>
    <n v="465"/>
    <s v="Spring"/>
    <x v="0"/>
    <n v="23.292868334385702"/>
    <x v="1393"/>
    <s v="Tuesday"/>
    <n v="5"/>
    <n v="2"/>
    <n v="2024"/>
    <s v="Clear"/>
    <x v="44"/>
    <n v="1"/>
    <x v="4"/>
  </r>
  <r>
    <n v="198.829803403087"/>
    <n v="271.57217281107302"/>
    <n v="37.973084867694602"/>
    <n v="39.5520208862117"/>
    <n v="2.2199427657149799"/>
    <n v="153.49051736009099"/>
    <n v="19.401721096772999"/>
    <n v="22.928803002929801"/>
    <n v="1.1248433133625799"/>
    <n v="205.94820700456199"/>
    <n v="992.917419732177"/>
    <n v="42.431161378351398"/>
    <n v="12.6061261428758"/>
    <n v="194"/>
    <s v="Winter"/>
    <x v="4"/>
    <n v="31.99206373554"/>
    <x v="1394"/>
    <s v="Thursday"/>
    <n v="22"/>
    <n v="3"/>
    <n v="2024"/>
    <s v="Snow"/>
    <x v="96"/>
    <n v="0"/>
    <x v="1"/>
  </r>
  <r>
    <n v="218.29132710461499"/>
    <n v="96.664565241600002"/>
    <n v="5.6910605899363098"/>
    <n v="21.429691602662299"/>
    <n v="4.0967503439708599"/>
    <n v="171.871349285554"/>
    <n v="17.7676398304476"/>
    <n v="49.978590220522698"/>
    <n v="2.8011480322789"/>
    <n v="292.31720901742699"/>
    <n v="1038.0593611911099"/>
    <n v="0.75502872051128"/>
    <n v="9.6321207390281796"/>
    <n v="161"/>
    <s v="Summer"/>
    <x v="1"/>
    <n v="34.652058398922797"/>
    <x v="1395"/>
    <s v="Wednesday"/>
    <n v="10"/>
    <n v="6"/>
    <n v="2023"/>
    <s v="Cloudy"/>
    <x v="16"/>
    <n v="0"/>
    <x v="3"/>
  </r>
  <r>
    <n v="198.07004281464799"/>
    <n v="77.313763121991499"/>
    <n v="16.645876005541101"/>
    <n v="26.6763046058018"/>
    <n v="1.0283003069105201"/>
    <n v="199.770074749847"/>
    <n v="2.4150427764509299"/>
    <n v="21.419143231670201"/>
    <n v="7.63363631313835"/>
    <n v="255.202568219684"/>
    <n v="1044.4451586149601"/>
    <n v="26.105712356106501"/>
    <n v="14.550253110105499"/>
    <n v="204"/>
    <s v="Spring"/>
    <x v="1"/>
    <n v="37.476340532182498"/>
    <x v="1396"/>
    <s v="Monday"/>
    <n v="0"/>
    <n v="11"/>
    <n v="2016"/>
    <s v="Cloudy"/>
    <x v="26"/>
    <n v="0"/>
    <x v="1"/>
  </r>
  <r>
    <n v="121.873996823762"/>
    <n v="100.89826394103"/>
    <n v="92.952814763485605"/>
    <n v="32.45107912089"/>
    <n v="4.4088960061043103"/>
    <n v="14.1401715475339"/>
    <n v="14.6900111194907"/>
    <n v="35.907083871701701"/>
    <n v="4.4088937265043597"/>
    <n v="323.25829194644598"/>
    <n v="993.82652541694904"/>
    <n v="22.903465118053401"/>
    <n v="0.40286555438421701"/>
    <n v="477"/>
    <s v="Summer"/>
    <x v="0"/>
    <n v="33.011157095305897"/>
    <x v="1397"/>
    <s v="Tuesday"/>
    <n v="10"/>
    <n v="12"/>
    <n v="2020"/>
    <s v="Haze"/>
    <x v="64"/>
    <n v="1"/>
    <x v="4"/>
  </r>
  <r>
    <n v="171.38693167451501"/>
    <n v="272.88072222556298"/>
    <n v="94.315834666484704"/>
    <n v="12.1268008125755"/>
    <n v="0.43224824365157"/>
    <n v="126.11259789550699"/>
    <n v="31.311532357989201"/>
    <n v="62.983965479179297"/>
    <n v="5.9544540145355001"/>
    <n v="355.87626740048103"/>
    <n v="1048.9539789845401"/>
    <n v="18.2436389983996"/>
    <n v="17.426862992134101"/>
    <n v="93"/>
    <s v="Autumn"/>
    <x v="4"/>
    <n v="46.439172880856503"/>
    <x v="1398"/>
    <s v="Thursday"/>
    <n v="7"/>
    <n v="5"/>
    <n v="2017"/>
    <s v="Haze"/>
    <x v="91"/>
    <n v="0"/>
    <x v="1"/>
  </r>
  <r>
    <n v="169.34332372217401"/>
    <n v="30.363246740549101"/>
    <n v="65.443347382884596"/>
    <n v="21.090185233250399"/>
    <n v="2.55420945883297"/>
    <n v="153.78266369027199"/>
    <n v="0.50948545608053597"/>
    <n v="34.1363723715464"/>
    <n v="6.4445503777626296"/>
    <n v="280.28387666862699"/>
    <n v="1004.9889525973"/>
    <n v="18.3596807998135"/>
    <n v="8.7918141869942996"/>
    <n v="71"/>
    <s v="Spring"/>
    <x v="4"/>
    <n v="36.805827003962001"/>
    <x v="1399"/>
    <s v="Saturday"/>
    <n v="6"/>
    <n v="6"/>
    <n v="2015"/>
    <s v="Rain"/>
    <x v="67"/>
    <n v="0"/>
    <x v="1"/>
  </r>
  <r>
    <n v="25.7639909968184"/>
    <n v="179.37774789417901"/>
    <n v="61.4429022681582"/>
    <n v="41.2907441005894"/>
    <n v="2.2553747115240101"/>
    <n v="118.172804303967"/>
    <n v="-9.2884536214792508"/>
    <n v="12.044006581412701"/>
    <n v="6.0865836178005202"/>
    <n v="118.268535218715"/>
    <n v="998.58621009010301"/>
    <n v="28.9211754823984"/>
    <n v="10.398026698742299"/>
    <n v="315"/>
    <s v="Spring"/>
    <x v="0"/>
    <n v="41.413843236904299"/>
    <x v="1400"/>
    <s v="Wednesday"/>
    <n v="14"/>
    <n v="4"/>
    <n v="2019"/>
    <s v="Haze"/>
    <x v="85"/>
    <n v="1"/>
    <x v="2"/>
  </r>
  <r>
    <n v="140.74000013332801"/>
    <n v="110.451869946744"/>
    <n v="47.090031598221401"/>
    <n v="26.0284067969971"/>
    <n v="0.97828955879929502"/>
    <n v="71.188323131512504"/>
    <n v="37.9888525642614"/>
    <n v="49.157150182097503"/>
    <n v="7.2730947205343899"/>
    <n v="160.65755366781801"/>
    <n v="997.18144189065799"/>
    <n v="29.791317416058298"/>
    <n v="18.992600743900599"/>
    <n v="284"/>
    <s v="Summer"/>
    <x v="1"/>
    <n v="33.875880611217603"/>
    <x v="1401"/>
    <s v="Wednesday"/>
    <n v="10"/>
    <n v="6"/>
    <n v="2022"/>
    <s v="Haze"/>
    <x v="89"/>
    <n v="0"/>
    <x v="4"/>
  </r>
  <r>
    <n v="230.691965418899"/>
    <n v="87.461070132480501"/>
    <n v="41.062589849361103"/>
    <n v="4.8485684953601904"/>
    <n v="3.3423513792775599"/>
    <n v="127.809911163016"/>
    <n v="2.63144014353542"/>
    <n v="15.259916220296301"/>
    <n v="9.0754916752915804"/>
    <n v="91.575312020456707"/>
    <n v="984.25669950562803"/>
    <n v="40.121754258776399"/>
    <n v="16.081518993186201"/>
    <n v="3"/>
    <s v="Winter"/>
    <x v="2"/>
    <n v="43.816812356619899"/>
    <x v="1402"/>
    <s v="Friday"/>
    <n v="4"/>
    <n v="6"/>
    <n v="2018"/>
    <s v="Rain"/>
    <x v="31"/>
    <n v="0"/>
    <x v="3"/>
  </r>
  <r>
    <n v="150.52731718277599"/>
    <n v="209.752589010056"/>
    <n v="25.059434400465499"/>
    <n v="21.192181306269401"/>
    <n v="2.9195222808883399"/>
    <n v="146.83343137331201"/>
    <n v="-9.3735784250260998"/>
    <n v="70.723153193815705"/>
    <n v="1.34197248559354"/>
    <n v="195.61439616799299"/>
    <n v="1014.12878364375"/>
    <n v="18.6840450780842"/>
    <n v="2.2592843511252498"/>
    <n v="64"/>
    <s v="Autumn"/>
    <x v="2"/>
    <n v="47.560067836623503"/>
    <x v="1403"/>
    <s v="Tuesday"/>
    <n v="14"/>
    <n v="8"/>
    <n v="2019"/>
    <s v="Fog"/>
    <x v="90"/>
    <n v="0"/>
    <x v="4"/>
  </r>
  <r>
    <n v="166.35800193537"/>
    <n v="248.96631633790801"/>
    <n v="26.768818583783201"/>
    <n v="29.7744956677979"/>
    <n v="4.80289560603953"/>
    <n v="48.143248406027297"/>
    <n v="33.5579763426624"/>
    <n v="39.989069833212298"/>
    <n v="6.6859628703508998"/>
    <n v="95.571749843469703"/>
    <n v="1036.0734177514"/>
    <n v="19.5787613583786"/>
    <n v="19.816309287727801"/>
    <n v="174"/>
    <s v="Autumn"/>
    <x v="1"/>
    <n v="28.643587860848399"/>
    <x v="1404"/>
    <s v="Friday"/>
    <n v="11"/>
    <n v="2"/>
    <n v="2016"/>
    <s v="Cloudy"/>
    <x v="3"/>
    <n v="0"/>
    <x v="1"/>
  </r>
  <r>
    <n v="115.40508581792101"/>
    <n v="120.04363904173501"/>
    <n v="42.323512484294397"/>
    <n v="28.582019842171398"/>
    <n v="3.4792235472767299"/>
    <n v="113.76007710866"/>
    <n v="8.7305538313545998"/>
    <n v="71.859086729025293"/>
    <n v="2.9310874330252199"/>
    <n v="267.87270420761001"/>
    <n v="1039.17951133263"/>
    <n v="43.946916352135602"/>
    <n v="16.332228700831301"/>
    <n v="304"/>
    <s v="Winter"/>
    <x v="1"/>
    <n v="34.812721657164502"/>
    <x v="1405"/>
    <s v="Wednesday"/>
    <n v="5"/>
    <n v="8"/>
    <n v="2015"/>
    <s v="Rain"/>
    <x v="21"/>
    <n v="1"/>
    <x v="4"/>
  </r>
  <r>
    <n v="218.685837920463"/>
    <n v="220.51159310015601"/>
    <n v="30.5682740600447"/>
    <n v="13.549549821809199"/>
    <n v="2.0256603674825802"/>
    <n v="194.20723627642499"/>
    <n v="7.6481120840038601"/>
    <n v="47.502827077291201"/>
    <n v="1.95947847821012"/>
    <n v="160.88017442138599"/>
    <n v="1021.70752420077"/>
    <n v="17.8186453373361"/>
    <n v="16.758618617014001"/>
    <n v="231"/>
    <s v="Spring"/>
    <x v="1"/>
    <n v="46.171802143292602"/>
    <x v="1406"/>
    <s v="Wednesday"/>
    <n v="7"/>
    <n v="8"/>
    <n v="2023"/>
    <s v="Fog"/>
    <x v="8"/>
    <n v="0"/>
    <x v="3"/>
  </r>
  <r>
    <n v="103.634798119652"/>
    <n v="113.941941251564"/>
    <n v="10.7340882259465"/>
    <n v="33.3065134736609"/>
    <n v="4.1644948930568102"/>
    <n v="130.610132275426"/>
    <n v="33.562863892514798"/>
    <n v="73.227907481326"/>
    <n v="2.5222976186288899"/>
    <n v="124.697107756737"/>
    <n v="1046.5683970391001"/>
    <n v="49.059783397425299"/>
    <n v="6.5506154820376699"/>
    <n v="312"/>
    <s v="Summer"/>
    <x v="4"/>
    <n v="32.921282767769597"/>
    <x v="1407"/>
    <s v="Saturday"/>
    <n v="15"/>
    <n v="10"/>
    <n v="2015"/>
    <s v="Snow"/>
    <x v="55"/>
    <n v="1"/>
    <x v="0"/>
  </r>
  <r>
    <n v="223.89248155449999"/>
    <n v="233.517749564746"/>
    <n v="46.798399348964303"/>
    <n v="4.4873563953931299"/>
    <n v="1.62944276715532"/>
    <n v="144.83602579677901"/>
    <n v="25.732809436121201"/>
    <n v="90.132186344872693"/>
    <n v="5.5767499585217699"/>
    <n v="352.65277000847499"/>
    <n v="1011.01413770599"/>
    <n v="1.65850975141026"/>
    <n v="3.54174496964254"/>
    <n v="261"/>
    <s v="Spring"/>
    <x v="0"/>
    <n v="46.973679860140699"/>
    <x v="1408"/>
    <s v="Saturday"/>
    <n v="9"/>
    <n v="3"/>
    <n v="2023"/>
    <s v="Fog"/>
    <x v="4"/>
    <n v="0"/>
    <x v="3"/>
  </r>
  <r>
    <n v="43.327103816624998"/>
    <n v="278.560338085448"/>
    <n v="28.325254713203599"/>
    <n v="27.651589175162599"/>
    <n v="3.7108684639759102"/>
    <n v="24.9273719169766"/>
    <n v="36.086042319966303"/>
    <n v="87.581149695651803"/>
    <n v="9.5036516863284692"/>
    <n v="189.42047980933199"/>
    <n v="1015.714590389"/>
    <n v="45.107211852696899"/>
    <n v="10.3343594465604"/>
    <n v="133"/>
    <s v="Winter"/>
    <x v="1"/>
    <n v="20.336711680314501"/>
    <x v="1409"/>
    <s v="Wednesday"/>
    <n v="17"/>
    <n v="5"/>
    <n v="2021"/>
    <s v="Clear"/>
    <x v="0"/>
    <n v="0"/>
    <x v="2"/>
  </r>
  <r>
    <n v="113.233588283047"/>
    <n v="199.35647722887299"/>
    <n v="86.216594228814003"/>
    <n v="9.5698400788618994"/>
    <n v="4.1971062947771296"/>
    <n v="14.202150101980401"/>
    <n v="18.473523175703001"/>
    <n v="35.815952546861197"/>
    <n v="4.0059550681987197"/>
    <n v="200.87570831120999"/>
    <n v="988.22782484127902"/>
    <n v="12.5534791087922"/>
    <n v="11.234531455667399"/>
    <n v="255"/>
    <s v="Autumn"/>
    <x v="4"/>
    <n v="38.964875389854598"/>
    <x v="1410"/>
    <s v="Wednesday"/>
    <n v="7"/>
    <n v="6"/>
    <n v="2017"/>
    <s v="Rain"/>
    <x v="6"/>
    <n v="0"/>
    <x v="4"/>
  </r>
  <r>
    <n v="192.4933586006"/>
    <n v="165.26129555938201"/>
    <n v="84.459295611784299"/>
    <n v="20.144932723643301"/>
    <n v="1.8441325175605201"/>
    <n v="143.97069950893001"/>
    <n v="28.015892834647701"/>
    <n v="42.677567166596901"/>
    <n v="3.6227016336601401"/>
    <n v="352.33658691795"/>
    <n v="999.94772810424001"/>
    <n v="4.5107591255655697"/>
    <n v="4.9961992394501298"/>
    <n v="69"/>
    <s v="Winter"/>
    <x v="2"/>
    <n v="46.383507986650201"/>
    <x v="1411"/>
    <s v="Friday"/>
    <n v="2"/>
    <n v="2"/>
    <n v="2020"/>
    <s v="Fog"/>
    <x v="24"/>
    <n v="0"/>
    <x v="1"/>
  </r>
  <r>
    <n v="15.1414370152354"/>
    <n v="290.108859593376"/>
    <n v="43.5013283916714"/>
    <n v="33.501567916882102"/>
    <n v="2.6460701861620302"/>
    <n v="177.58172882308"/>
    <n v="-7.7627030178241299"/>
    <n v="39.910869425098298"/>
    <n v="3.7623603502249301"/>
    <n v="220.735634307184"/>
    <n v="998.59678437809202"/>
    <n v="34.970848470704901"/>
    <n v="16.0999324854169"/>
    <n v="387"/>
    <s v="Spring"/>
    <x v="0"/>
    <n v="43.7168639885126"/>
    <x v="1412"/>
    <s v="Wednesday"/>
    <n v="10"/>
    <n v="5"/>
    <n v="2020"/>
    <s v="Snow"/>
    <x v="5"/>
    <n v="1"/>
    <x v="5"/>
  </r>
  <r>
    <n v="61.448847351657299"/>
    <n v="122.607124753652"/>
    <n v="56.100349096357498"/>
    <n v="11.8141814527847"/>
    <n v="1.53783524281074"/>
    <n v="117.57743121773601"/>
    <n v="7.5290511109896601"/>
    <n v="11.2000577537541"/>
    <n v="8.4589481115076204"/>
    <n v="211.56281037397599"/>
    <n v="1025.49280515089"/>
    <n v="2.6300442740361198"/>
    <n v="14.5055118709064"/>
    <n v="272"/>
    <s v="Summer"/>
    <x v="4"/>
    <n v="30.723967940904199"/>
    <x v="1413"/>
    <s v="Saturday"/>
    <n v="16"/>
    <n v="5"/>
    <n v="2022"/>
    <s v="Rain"/>
    <x v="90"/>
    <n v="0"/>
    <x v="2"/>
  </r>
  <r>
    <n v="98.941064595903896"/>
    <n v="31.902585105541402"/>
    <n v="33.275706773219603"/>
    <n v="11.561654529934"/>
    <n v="4.14589638374221"/>
    <n v="36.011480733123904"/>
    <n v="8.2899351844670708"/>
    <n v="68.836796931447097"/>
    <n v="5.5582159254763104"/>
    <n v="242.299055592797"/>
    <n v="1048.1880442839399"/>
    <n v="29.880096842107299"/>
    <n v="6.9906145627775302"/>
    <n v="426"/>
    <s v="Autumn"/>
    <x v="3"/>
    <n v="31.570605858991499"/>
    <x v="1414"/>
    <s v="Tuesday"/>
    <n v="18"/>
    <n v="5"/>
    <n v="2022"/>
    <s v="Fog"/>
    <x v="48"/>
    <n v="1"/>
    <x v="0"/>
  </r>
  <r>
    <n v="237.517591620643"/>
    <n v="246.431577444792"/>
    <n v="52.032645082273703"/>
    <n v="34.644592302468702"/>
    <n v="3.8263241866675801"/>
    <n v="120.681149946183"/>
    <n v="-7.7087596823301903"/>
    <n v="12.9809484510535"/>
    <n v="2.9575073001332002"/>
    <n v="8.97731661505739"/>
    <n v="1005.10652439264"/>
    <n v="2.0364072087673302"/>
    <n v="14.4866943493249"/>
    <n v="401"/>
    <s v="Autumn"/>
    <x v="0"/>
    <n v="26.333847039464398"/>
    <x v="1415"/>
    <s v="Thursday"/>
    <n v="13"/>
    <n v="2"/>
    <n v="2019"/>
    <s v="Fog"/>
    <x v="67"/>
    <n v="1"/>
    <x v="3"/>
  </r>
  <r>
    <n v="187.199816748724"/>
    <n v="38.007829723208602"/>
    <n v="27.9147221123084"/>
    <n v="7.9780433057815703"/>
    <n v="4.8187356384973903"/>
    <n v="73.234530733058605"/>
    <n v="2.52877232616957"/>
    <n v="77.753465018727994"/>
    <n v="1.58608328569305"/>
    <n v="259.55262960585202"/>
    <n v="1025.91586750548"/>
    <n v="8.2063017050894604"/>
    <n v="18.262842760806599"/>
    <n v="302"/>
    <s v="Spring"/>
    <x v="3"/>
    <n v="33.3812695015827"/>
    <x v="1416"/>
    <s v="Sunday"/>
    <n v="22"/>
    <n v="2"/>
    <n v="2021"/>
    <s v="Rain"/>
    <x v="6"/>
    <n v="1"/>
    <x v="1"/>
  </r>
  <r>
    <n v="122.192291509371"/>
    <n v="124.08877867221599"/>
    <n v="9.84904838344975"/>
    <n v="19.441564518215699"/>
    <n v="4.52856309833337"/>
    <n v="92.118137542777305"/>
    <n v="35.027387488764603"/>
    <n v="37.098518132930401"/>
    <n v="1.55022467190157"/>
    <n v="61.777852677775897"/>
    <n v="1049.0957659841999"/>
    <n v="32.377819639359203"/>
    <n v="17.672067575654498"/>
    <n v="297"/>
    <s v="Winter"/>
    <x v="0"/>
    <n v="21.623108297085899"/>
    <x v="1417"/>
    <s v="Wednesday"/>
    <n v="3"/>
    <n v="9"/>
    <n v="2016"/>
    <s v="Snow"/>
    <x v="82"/>
    <n v="0"/>
    <x v="4"/>
  </r>
  <r>
    <n v="146.70439465671799"/>
    <n v="208.30624516882699"/>
    <n v="92.680480987026201"/>
    <n v="22.886389100913"/>
    <n v="2.3021417948765799"/>
    <n v="194.399503665635"/>
    <n v="11.8134600755845"/>
    <n v="96.247526174968797"/>
    <n v="8.8535538139192091"/>
    <n v="236.17922343573801"/>
    <n v="981.94854076700301"/>
    <n v="40.962215574284997"/>
    <n v="2.2592816496817698"/>
    <n v="412"/>
    <s v="Autumn"/>
    <x v="2"/>
    <n v="26.5561494732063"/>
    <x v="1418"/>
    <s v="Monday"/>
    <n v="7"/>
    <n v="5"/>
    <n v="2017"/>
    <s v="Haze"/>
    <x v="31"/>
    <n v="1"/>
    <x v="4"/>
  </r>
  <r>
    <n v="63.844380783703002"/>
    <n v="80.081935644193905"/>
    <n v="86.105360144549195"/>
    <n v="22.135456766779399"/>
    <n v="1.36427328461683"/>
    <n v="188.86795344989599"/>
    <n v="8.1153778330926496"/>
    <n v="11.1510528056486"/>
    <n v="3.4003879447707699"/>
    <n v="331.41581024667403"/>
    <n v="991.63112172993203"/>
    <n v="11.2575321498311"/>
    <n v="8.0333847053508904"/>
    <n v="448"/>
    <s v="Winter"/>
    <x v="1"/>
    <n v="40.883226065080102"/>
    <x v="1419"/>
    <s v="Tuesday"/>
    <n v="12"/>
    <n v="11"/>
    <n v="2021"/>
    <s v="Clear"/>
    <x v="70"/>
    <n v="1"/>
    <x v="2"/>
  </r>
  <r>
    <n v="122.020253023428"/>
    <n v="225.01811183210401"/>
    <n v="83.703942828588893"/>
    <n v="31.606688537338201"/>
    <n v="1.66962575614538"/>
    <n v="150.21334768051699"/>
    <n v="28.348295849200799"/>
    <n v="23.077878439366401"/>
    <n v="4.1122160692160898"/>
    <n v="300.43853966162601"/>
    <n v="1020.7402847711101"/>
    <n v="40.088497984427597"/>
    <n v="17.126232058291901"/>
    <n v="347"/>
    <s v="Winter"/>
    <x v="0"/>
    <n v="27.8899041534312"/>
    <x v="1420"/>
    <s v="Monday"/>
    <n v="10"/>
    <n v="7"/>
    <n v="2023"/>
    <s v="Rain"/>
    <x v="50"/>
    <n v="1"/>
    <x v="4"/>
  </r>
  <r>
    <n v="35.929075830641303"/>
    <n v="283.19846006372899"/>
    <n v="69.213579602677896"/>
    <n v="32.939605418559097"/>
    <n v="1.2212231850617301"/>
    <n v="48.057119772673097"/>
    <n v="35.8126413579838"/>
    <n v="16.442885584213901"/>
    <n v="9.8880588965173395"/>
    <n v="299.85977540338098"/>
    <n v="1003.03685541986"/>
    <n v="26.436539241296401"/>
    <n v="18.801357118896298"/>
    <n v="123"/>
    <s v="Autumn"/>
    <x v="1"/>
    <n v="30.2274674101245"/>
    <x v="1421"/>
    <s v="Friday"/>
    <n v="7"/>
    <n v="4"/>
    <n v="2016"/>
    <s v="Rain"/>
    <x v="97"/>
    <n v="0"/>
    <x v="2"/>
  </r>
  <r>
    <n v="198.30683485610101"/>
    <n v="200.04069433155999"/>
    <n v="77.658954389099193"/>
    <n v="10.645932679343201"/>
    <n v="3.1503358082997202"/>
    <n v="63.131181817439803"/>
    <n v="21.512622579001398"/>
    <n v="98.9942925582546"/>
    <n v="1.3356335344208701"/>
    <n v="171.47116122868599"/>
    <n v="1009.22630832303"/>
    <n v="40.408077045922802"/>
    <n v="15.460565650628199"/>
    <n v="134"/>
    <s v="Summer"/>
    <x v="3"/>
    <n v="46.814911840873499"/>
    <x v="1422"/>
    <s v="Friday"/>
    <n v="11"/>
    <n v="6"/>
    <n v="2022"/>
    <s v="Snow"/>
    <x v="77"/>
    <n v="0"/>
    <x v="1"/>
  </r>
  <r>
    <n v="151.971752046446"/>
    <n v="180.69665440827299"/>
    <n v="53.907210673124197"/>
    <n v="40.5265508336404"/>
    <n v="3.2779630795275101"/>
    <n v="180.90870265509099"/>
    <n v="-3.1690641581824299"/>
    <n v="72.346191613577702"/>
    <n v="4.7954830475044101"/>
    <n v="39.034134749532299"/>
    <n v="1012.15746880692"/>
    <n v="15.401461523684301"/>
    <n v="13.8755555499453"/>
    <n v="212"/>
    <s v="Spring"/>
    <x v="1"/>
    <n v="44.862483688845003"/>
    <x v="1423"/>
    <s v="Saturday"/>
    <n v="5"/>
    <n v="1"/>
    <n v="2020"/>
    <s v="Cloudy"/>
    <x v="16"/>
    <n v="0"/>
    <x v="4"/>
  </r>
  <r>
    <n v="211.90069259781899"/>
    <n v="79.979471618737506"/>
    <n v="20.796790882982901"/>
    <n v="6.8030483775150197"/>
    <n v="3.8465025622092699"/>
    <n v="86.966468208260594"/>
    <n v="8.2114080382405596"/>
    <n v="71.414110492879502"/>
    <n v="9.9826785282114496"/>
    <n v="278.76319479139602"/>
    <n v="997.199226176872"/>
    <n v="37.193484507008797"/>
    <n v="2.3278982542809201"/>
    <n v="62"/>
    <s v="Spring"/>
    <x v="1"/>
    <n v="39.192276354530101"/>
    <x v="1424"/>
    <s v="Friday"/>
    <n v="14"/>
    <n v="3"/>
    <n v="2021"/>
    <s v="Snow"/>
    <x v="29"/>
    <n v="0"/>
    <x v="3"/>
  </r>
  <r>
    <n v="95.712874345172096"/>
    <n v="298.62999263514303"/>
    <n v="9.3600479975076993"/>
    <n v="44.264216196775003"/>
    <n v="1.2900143425850099"/>
    <n v="137.59066832097599"/>
    <n v="20.708450354554301"/>
    <n v="89.808896688473396"/>
    <n v="0.52498269496469896"/>
    <n v="197.19786652533301"/>
    <n v="995.42576882129697"/>
    <n v="33.676317805534801"/>
    <n v="9.1007533886687195"/>
    <n v="157"/>
    <s v="Winter"/>
    <x v="0"/>
    <n v="23.212918741707799"/>
    <x v="1425"/>
    <s v="Thursday"/>
    <n v="5"/>
    <n v="8"/>
    <n v="2016"/>
    <s v="Rain"/>
    <x v="92"/>
    <n v="0"/>
    <x v="0"/>
  </r>
  <r>
    <n v="61.482735133700601"/>
    <n v="29.133657007305199"/>
    <n v="29.885277693014501"/>
    <n v="10.071666834938201"/>
    <n v="2.2048745054314698"/>
    <n v="50.287054544007702"/>
    <n v="15.1609232101855"/>
    <n v="20.420212032235799"/>
    <n v="7.2338115889789298"/>
    <n v="255.70505521782499"/>
    <n v="1028.6444696808701"/>
    <n v="4.0293857831410804"/>
    <n v="9.3229832080401795"/>
    <n v="52"/>
    <s v="Autumn"/>
    <x v="0"/>
    <n v="34.092624439210503"/>
    <x v="1426"/>
    <s v="Friday"/>
    <n v="19"/>
    <n v="11"/>
    <n v="2018"/>
    <s v="Fog"/>
    <x v="45"/>
    <n v="0"/>
    <x v="2"/>
  </r>
  <r>
    <n v="217.566941364846"/>
    <n v="167.84026633051801"/>
    <n v="76.485416538229302"/>
    <n v="40.146599619080902"/>
    <n v="2.56566698630655"/>
    <n v="46.645237202997997"/>
    <n v="5.3751565621126796"/>
    <n v="51.072582704699798"/>
    <n v="3.5023850962277199"/>
    <n v="248.81935188684099"/>
    <n v="983.95017573061796"/>
    <n v="25.4972354466931"/>
    <n v="3.7369888297851901"/>
    <n v="217"/>
    <s v="Autumn"/>
    <x v="1"/>
    <n v="45.236478759359002"/>
    <x v="1427"/>
    <s v="Monday"/>
    <n v="12"/>
    <n v="12"/>
    <n v="2022"/>
    <s v="Cloudy"/>
    <x v="6"/>
    <n v="0"/>
    <x v="3"/>
  </r>
  <r>
    <n v="56.115137791261702"/>
    <n v="249.03894113115999"/>
    <n v="10.9079532931814"/>
    <n v="47.495655893518403"/>
    <n v="2.7524826247996099"/>
    <n v="63.755205407035703"/>
    <n v="31.738075770439401"/>
    <n v="51.1958588743097"/>
    <n v="5.6433195199423301"/>
    <n v="95.541861814039194"/>
    <n v="985.08638038689401"/>
    <n v="2.16032369310485"/>
    <n v="13.853724060431899"/>
    <n v="368"/>
    <s v="Summer"/>
    <x v="2"/>
    <n v="49.271327375714101"/>
    <x v="1428"/>
    <s v="Monday"/>
    <n v="21"/>
    <n v="4"/>
    <n v="2021"/>
    <s v="Haze"/>
    <x v="14"/>
    <n v="1"/>
    <x v="2"/>
  </r>
  <r>
    <n v="209.563083361785"/>
    <n v="95.780631111439106"/>
    <n v="39.612151110604501"/>
    <n v="24.5684494228068"/>
    <n v="2.9707051238119702"/>
    <n v="107.18099237894199"/>
    <n v="31.7994430318019"/>
    <n v="97.459765824084897"/>
    <n v="1.6957449357418499"/>
    <n v="199.46381890425999"/>
    <n v="1015.40135887085"/>
    <n v="7.1301878189943899"/>
    <n v="8.5490841205688408"/>
    <n v="472"/>
    <s v="Summer"/>
    <x v="1"/>
    <n v="37.599856149260098"/>
    <x v="1429"/>
    <s v="Wednesday"/>
    <n v="16"/>
    <n v="5"/>
    <n v="2020"/>
    <s v="Haze"/>
    <x v="4"/>
    <n v="1"/>
    <x v="3"/>
  </r>
  <r>
    <n v="159.96305617717101"/>
    <n v="160.54283239938101"/>
    <n v="93.155875700833604"/>
    <n v="20.9799719842452"/>
    <n v="4.8034864185808699"/>
    <n v="86.457380161632202"/>
    <n v="1.14510009723893"/>
    <n v="97.059121015431501"/>
    <n v="8.2446918419792201"/>
    <n v="282.68265012493998"/>
    <n v="991.89640420981902"/>
    <n v="46.722914428637303"/>
    <n v="15.296139823383699"/>
    <n v="65"/>
    <s v="Winter"/>
    <x v="0"/>
    <n v="40.650027500102397"/>
    <x v="1430"/>
    <s v="Saturday"/>
    <n v="9"/>
    <n v="12"/>
    <n v="2019"/>
    <s v="Rain"/>
    <x v="22"/>
    <n v="0"/>
    <x v="1"/>
  </r>
  <r>
    <n v="136.77142187260799"/>
    <n v="169.72475282860299"/>
    <n v="9.8534789119214192"/>
    <n v="1.10007161455169"/>
    <n v="1.99133009171979"/>
    <n v="42.661666408674499"/>
    <n v="-6.8615880174973798"/>
    <n v="84.2152147388435"/>
    <n v="3.27883520774804"/>
    <n v="281.444681908907"/>
    <n v="980.42709896517897"/>
    <n v="43.383045617171298"/>
    <n v="15.6882715381966"/>
    <n v="41"/>
    <s v="Autumn"/>
    <x v="3"/>
    <n v="25.8385436438965"/>
    <x v="1431"/>
    <s v="Tuesday"/>
    <n v="7"/>
    <n v="1"/>
    <n v="2015"/>
    <s v="Snow"/>
    <x v="6"/>
    <n v="0"/>
    <x v="4"/>
  </r>
  <r>
    <n v="41.515890162525601"/>
    <n v="91.734979104562896"/>
    <n v="9.1583862454319096"/>
    <n v="23.6884395816036"/>
    <n v="1.91477796448145"/>
    <n v="196.74778164132201"/>
    <n v="39.135991121030798"/>
    <n v="72.602669204456703"/>
    <n v="6.3569114191953302"/>
    <n v="252.39467213520399"/>
    <n v="1013.52465736259"/>
    <n v="36.984451002512202"/>
    <n v="5.97974643975608"/>
    <n v="178"/>
    <s v="Autumn"/>
    <x v="1"/>
    <n v="33.290777403453198"/>
    <x v="1432"/>
    <s v="Saturday"/>
    <n v="7"/>
    <n v="1"/>
    <n v="2021"/>
    <s v="Cloudy"/>
    <x v="34"/>
    <n v="0"/>
    <x v="2"/>
  </r>
  <r>
    <n v="191.48561110931499"/>
    <n v="169.665564332321"/>
    <n v="92.232138727189707"/>
    <n v="13.0964497047422"/>
    <n v="0.11355792600449"/>
    <n v="144.334427072164"/>
    <n v="3.9473585697732601"/>
    <n v="78.424001170537196"/>
    <n v="5.6862207294845"/>
    <n v="132.1725083817"/>
    <n v="1043.08844222674"/>
    <n v="6.4310645048876296"/>
    <n v="9.9280940358701208"/>
    <n v="360"/>
    <s v="Winter"/>
    <x v="2"/>
    <n v="32.772352626038902"/>
    <x v="1433"/>
    <s v="Wednesday"/>
    <n v="1"/>
    <n v="2"/>
    <n v="2017"/>
    <s v="Clear"/>
    <x v="94"/>
    <n v="1"/>
    <x v="1"/>
  </r>
  <r>
    <n v="98.808704277657895"/>
    <n v="97.564604154319994"/>
    <n v="74.039000627485194"/>
    <n v="20.4924001787607"/>
    <n v="2.26375331371041"/>
    <n v="70.356832002739594"/>
    <n v="18.8641181451679"/>
    <n v="15.186135239382599"/>
    <n v="8.4012541981057307"/>
    <n v="73.387961382015604"/>
    <n v="1039.6269010155499"/>
    <n v="32.565148069711498"/>
    <n v="2.0359685955339399"/>
    <n v="92"/>
    <s v="Spring"/>
    <x v="1"/>
    <n v="37.654784211986602"/>
    <x v="1434"/>
    <s v="Sunday"/>
    <n v="2"/>
    <n v="2"/>
    <n v="2019"/>
    <s v="Rain"/>
    <x v="11"/>
    <n v="0"/>
    <x v="0"/>
  </r>
  <r>
    <n v="25.6770564362917"/>
    <n v="285.56710746132597"/>
    <n v="13.3363813174805"/>
    <n v="16.7784681784849"/>
    <n v="0.89252968674968802"/>
    <n v="46.880936576381202"/>
    <n v="21.577699469141098"/>
    <n v="43.988593142770398"/>
    <n v="5.7986994351894303"/>
    <n v="123.53255006747401"/>
    <n v="1025.15344593193"/>
    <n v="40.221416553326002"/>
    <n v="7.75727749556353"/>
    <n v="87"/>
    <s v="Autumn"/>
    <x v="3"/>
    <n v="35.667999257029102"/>
    <x v="1435"/>
    <s v="Tuesday"/>
    <n v="1"/>
    <n v="5"/>
    <n v="2015"/>
    <s v="Haze"/>
    <x v="95"/>
    <n v="0"/>
    <x v="2"/>
  </r>
  <r>
    <n v="220.721479559182"/>
    <n v="60.8812966865815"/>
    <n v="58.774228095703201"/>
    <n v="2.62147991353834"/>
    <n v="1.2858720771485601"/>
    <n v="122.467544909027"/>
    <n v="19.4184345685401"/>
    <n v="20.934350063812499"/>
    <n v="7.3995379379662696"/>
    <n v="229.47372265503799"/>
    <n v="992.88893075765702"/>
    <n v="6.9003398547287196"/>
    <n v="12.426336401133399"/>
    <n v="87"/>
    <s v="Summer"/>
    <x v="4"/>
    <n v="34.507977453980303"/>
    <x v="1436"/>
    <s v="Wednesday"/>
    <n v="8"/>
    <n v="2"/>
    <n v="2015"/>
    <s v="Cloudy"/>
    <x v="12"/>
    <n v="0"/>
    <x v="3"/>
  </r>
  <r>
    <n v="155.20989987927001"/>
    <n v="148.03406284671101"/>
    <n v="73.867622452756095"/>
    <n v="38.663515042117297"/>
    <n v="4.8167498848785"/>
    <n v="97.654213556499101"/>
    <n v="4.0027667836472602"/>
    <n v="79.489967164867195"/>
    <n v="8.0066657115745805"/>
    <n v="14.370011511076701"/>
    <n v="998.40189902519398"/>
    <n v="34.759429215849501"/>
    <n v="3.0679829740969198"/>
    <n v="357"/>
    <s v="Summer"/>
    <x v="1"/>
    <n v="29.5607549297739"/>
    <x v="1437"/>
    <s v="Monday"/>
    <n v="17"/>
    <n v="2"/>
    <n v="2019"/>
    <s v="Snow"/>
    <x v="85"/>
    <n v="1"/>
    <x v="4"/>
  </r>
  <r>
    <n v="98.405195356280302"/>
    <n v="114.19969102044401"/>
    <n v="14.6963481125229"/>
    <n v="43.282854055949301"/>
    <n v="3.0579564309107301"/>
    <n v="189.175834326645"/>
    <n v="19.083078680512099"/>
    <n v="74.505665368696498"/>
    <n v="2.23819702143911"/>
    <n v="357.17028854063"/>
    <n v="1010.3810466456"/>
    <n v="12.2376877148067"/>
    <n v="11.4262076929763"/>
    <n v="281"/>
    <s v="Spring"/>
    <x v="0"/>
    <n v="47.260553720338997"/>
    <x v="1438"/>
    <s v="Friday"/>
    <n v="15"/>
    <n v="1"/>
    <n v="2024"/>
    <s v="Fog"/>
    <x v="37"/>
    <n v="0"/>
    <x v="0"/>
  </r>
  <r>
    <n v="109.40230392132599"/>
    <n v="23.1976005435241"/>
    <n v="17.4689207224596"/>
    <n v="4.1650483593267396"/>
    <n v="1.01845554582555"/>
    <n v="109.201632941789"/>
    <n v="-0.91033403344628805"/>
    <n v="50.230892566500202"/>
    <n v="6.9995922208635699"/>
    <n v="43.911554788505399"/>
    <n v="1024.74485724947"/>
    <n v="41.4477681933095"/>
    <n v="13.657268938258699"/>
    <n v="182"/>
    <s v="Autumn"/>
    <x v="2"/>
    <n v="46.137046874726799"/>
    <x v="1439"/>
    <s v="Wednesday"/>
    <n v="23"/>
    <n v="12"/>
    <n v="2015"/>
    <s v="Fog"/>
    <x v="25"/>
    <n v="0"/>
    <x v="0"/>
  </r>
  <r>
    <n v="131.07342159772099"/>
    <n v="165.985585697815"/>
    <n v="25.294495631822102"/>
    <n v="4.3493874894531297"/>
    <n v="2.06452935903196"/>
    <n v="68.775612126042304"/>
    <n v="0.19063445747015501"/>
    <n v="63.578461275312499"/>
    <n v="9.1158745973331605"/>
    <n v="331.12297494687101"/>
    <n v="987.02240550054103"/>
    <n v="46.359941567663498"/>
    <n v="14.3063373242188"/>
    <n v="495"/>
    <s v="Spring"/>
    <x v="2"/>
    <n v="23.124238799293501"/>
    <x v="1440"/>
    <s v="Monday"/>
    <n v="5"/>
    <n v="8"/>
    <n v="2024"/>
    <s v="Clear"/>
    <x v="36"/>
    <n v="1"/>
    <x v="4"/>
  </r>
  <r>
    <n v="229.63598714295301"/>
    <n v="23.214080914898702"/>
    <n v="88.280338879427305"/>
    <n v="34.378594137603102"/>
    <n v="4.53777813369621"/>
    <n v="94.348959344022504"/>
    <n v="37.513008177451503"/>
    <n v="45.938892880559301"/>
    <n v="0.45600926839303302"/>
    <n v="316.59997651919298"/>
    <n v="989.51040478404104"/>
    <n v="7.4858976657937797"/>
    <n v="14.9660329896252"/>
    <n v="358"/>
    <s v="Spring"/>
    <x v="2"/>
    <n v="28.588153723144199"/>
    <x v="1441"/>
    <s v="Wednesday"/>
    <n v="9"/>
    <n v="9"/>
    <n v="2017"/>
    <s v="Haze"/>
    <x v="82"/>
    <n v="1"/>
    <x v="3"/>
  </r>
  <r>
    <n v="153.25043644491799"/>
    <n v="143.227766636924"/>
    <n v="77.414877111218104"/>
    <n v="30.023587023681099"/>
    <n v="2.6615880571081698"/>
    <n v="92.767564808427593"/>
    <n v="36.507587701820398"/>
    <n v="96.060201574599205"/>
    <n v="9.9294716637816602"/>
    <n v="334.94883472403399"/>
    <n v="995.71435828618701"/>
    <n v="45.530749519274202"/>
    <n v="4.4745467696527204"/>
    <n v="46"/>
    <s v="Autumn"/>
    <x v="4"/>
    <n v="29.154309598198498"/>
    <x v="1442"/>
    <s v="Wednesday"/>
    <n v="19"/>
    <n v="8"/>
    <n v="2022"/>
    <s v="Cloudy"/>
    <x v="40"/>
    <n v="0"/>
    <x v="4"/>
  </r>
  <r>
    <n v="73.629950572331893"/>
    <n v="287.91153892619002"/>
    <n v="41.027509155091302"/>
    <n v="42.821034882655901"/>
    <n v="1.3312481900881801"/>
    <n v="95.087332135767099"/>
    <n v="33.471942068449302"/>
    <n v="30.900085804409901"/>
    <n v="7.5749693055797396"/>
    <n v="94.552521705317602"/>
    <n v="1020.31108302647"/>
    <n v="42.630165970865697"/>
    <n v="5.5418184688973096"/>
    <n v="103"/>
    <s v="Spring"/>
    <x v="4"/>
    <n v="41.577754426529303"/>
    <x v="1443"/>
    <s v="Sunday"/>
    <n v="8"/>
    <n v="2"/>
    <n v="2017"/>
    <s v="Cloudy"/>
    <x v="5"/>
    <n v="0"/>
    <x v="0"/>
  </r>
  <r>
    <n v="101.610719073228"/>
    <n v="271.54368476299402"/>
    <n v="55.151895644550898"/>
    <n v="47.357878847464001"/>
    <n v="3.3237293723720698"/>
    <n v="98.150268111693194"/>
    <n v="33.815705576260399"/>
    <n v="23.7120647143919"/>
    <n v="8.9219145371774093"/>
    <n v="126.20566770161"/>
    <n v="1028.8021388795401"/>
    <n v="6.9182504270036"/>
    <n v="6.1388085615766403"/>
    <n v="107"/>
    <s v="Spring"/>
    <x v="1"/>
    <n v="43.293127678376699"/>
    <x v="1444"/>
    <s v="Tuesday"/>
    <n v="23"/>
    <n v="1"/>
    <n v="2018"/>
    <s v="Rain"/>
    <x v="36"/>
    <n v="0"/>
    <x v="0"/>
  </r>
  <r>
    <n v="60.586094192826401"/>
    <n v="223.98663195521399"/>
    <n v="82.182951341345102"/>
    <n v="29.605319664372399"/>
    <n v="1.33336898661361"/>
    <n v="133.73772257063101"/>
    <n v="38.389295223702803"/>
    <n v="20.115399769419401"/>
    <n v="9.2257625154968892"/>
    <n v="6.2260395011549203"/>
    <n v="1008.13875537171"/>
    <n v="26.757009101022"/>
    <n v="14.5242792178814"/>
    <n v="114"/>
    <s v="Spring"/>
    <x v="4"/>
    <n v="40.5185907871833"/>
    <x v="1445"/>
    <s v="Saturday"/>
    <n v="14"/>
    <n v="5"/>
    <n v="2023"/>
    <s v="Haze"/>
    <x v="7"/>
    <n v="0"/>
    <x v="2"/>
  </r>
  <r>
    <n v="102.380205697273"/>
    <n v="129.814805308583"/>
    <n v="94.506975886021706"/>
    <n v="44.0492512360143"/>
    <n v="1.33519348452076"/>
    <n v="114.168410007405"/>
    <n v="29.774685085775999"/>
    <n v="75.186265774309007"/>
    <n v="0.81247293547590704"/>
    <n v="133.79278804417899"/>
    <n v="1009.60488590922"/>
    <n v="1.90606953467736"/>
    <n v="8.7864343701076404"/>
    <n v="135"/>
    <s v="Winter"/>
    <x v="2"/>
    <n v="27.379830575321201"/>
    <x v="1446"/>
    <s v="Wednesday"/>
    <n v="5"/>
    <n v="3"/>
    <n v="2019"/>
    <s v="Rain"/>
    <x v="79"/>
    <n v="0"/>
    <x v="0"/>
  </r>
  <r>
    <n v="212.76180445408099"/>
    <n v="190.57187512508"/>
    <n v="92.578878488993197"/>
    <n v="19.033406105517301"/>
    <n v="4.9559088251474304"/>
    <n v="92.273683354578793"/>
    <n v="29.547324270828"/>
    <n v="83.917332425301495"/>
    <n v="1.3729522746134399"/>
    <n v="6.1155651318319402"/>
    <n v="1048.3016939781701"/>
    <n v="8.1785377859841493"/>
    <n v="7.1856185448369798"/>
    <n v="4"/>
    <s v="Summer"/>
    <x v="1"/>
    <n v="46.578847604507999"/>
    <x v="1447"/>
    <s v="Monday"/>
    <n v="6"/>
    <n v="5"/>
    <n v="2020"/>
    <s v="Rain"/>
    <x v="54"/>
    <n v="0"/>
    <x v="3"/>
  </r>
  <r>
    <n v="42.599154500591702"/>
    <n v="46.8919488457216"/>
    <n v="88.297412900952096"/>
    <n v="27.614630954475299"/>
    <n v="4.8467154543584696"/>
    <n v="94.372138795509798"/>
    <n v="23.030744688451399"/>
    <n v="38.170950805242299"/>
    <n v="5.4556290547616504"/>
    <n v="286.70804113942802"/>
    <n v="995.70691435789695"/>
    <n v="12.734887405174799"/>
    <n v="19.005690596713698"/>
    <n v="323"/>
    <s v="Autumn"/>
    <x v="0"/>
    <n v="36.584402612330599"/>
    <x v="1448"/>
    <s v="Saturday"/>
    <n v="11"/>
    <n v="2"/>
    <n v="2021"/>
    <s v="Clear"/>
    <x v="96"/>
    <n v="1"/>
    <x v="2"/>
  </r>
  <r>
    <n v="149.081633959881"/>
    <n v="280.59391456131902"/>
    <n v="72.120380607592196"/>
    <n v="44.602916031141703"/>
    <n v="2.06475468946934"/>
    <n v="59.5218588039614"/>
    <n v="4.8830282492134396"/>
    <n v="47.209272387069703"/>
    <n v="4.3900296210043797"/>
    <n v="43.969628010926797"/>
    <n v="1007.69975561398"/>
    <n v="33.054181959169298"/>
    <n v="19.947896361201199"/>
    <n v="130"/>
    <s v="Summer"/>
    <x v="1"/>
    <n v="35.784055701047201"/>
    <x v="1449"/>
    <s v="Tuesday"/>
    <n v="3"/>
    <n v="12"/>
    <n v="2024"/>
    <s v="Rain"/>
    <x v="54"/>
    <n v="0"/>
    <x v="4"/>
  </r>
  <r>
    <n v="113.122071509688"/>
    <n v="228.45653086948701"/>
    <n v="91.297517524061305"/>
    <n v="34.245407091788898"/>
    <n v="0.99208873316110502"/>
    <n v="102.129809640449"/>
    <n v="8.7668474782599706"/>
    <n v="18.6017752105775"/>
    <n v="9.8588053016851802"/>
    <n v="14.9350348625509"/>
    <n v="1046.6646403145101"/>
    <n v="6.3817195468474504"/>
    <n v="16.006053349091001"/>
    <n v="168"/>
    <s v="Winter"/>
    <x v="0"/>
    <n v="48.288266155695297"/>
    <x v="1450"/>
    <s v="Saturday"/>
    <n v="20"/>
    <n v="5"/>
    <n v="2024"/>
    <s v="Rain"/>
    <x v="79"/>
    <n v="0"/>
    <x v="4"/>
  </r>
  <r>
    <n v="197.32231356672801"/>
    <n v="64.379281845785997"/>
    <n v="85.134239928607698"/>
    <n v="36.7599610714107"/>
    <n v="0.24561906369019501"/>
    <n v="78.267953318124796"/>
    <n v="-2.39784254321455"/>
    <n v="48.947873015716098"/>
    <n v="0.84774107467706705"/>
    <n v="206.17186585588601"/>
    <n v="1015.44535336717"/>
    <n v="9.5066059714869198"/>
    <n v="13.175066370079101"/>
    <n v="274"/>
    <s v="Spring"/>
    <x v="2"/>
    <n v="30.823700604012998"/>
    <x v="1451"/>
    <s v="Monday"/>
    <n v="0"/>
    <n v="2"/>
    <n v="2018"/>
    <s v="Rain"/>
    <x v="33"/>
    <n v="0"/>
    <x v="1"/>
  </r>
  <r>
    <n v="193.01867726154001"/>
    <n v="170.297669256598"/>
    <n v="56.075355395433498"/>
    <n v="11.861259779402699"/>
    <n v="3.3451537268762301"/>
    <n v="44.773927706950303"/>
    <n v="38.095216273069802"/>
    <n v="94.7981409167744"/>
    <n v="6.4790065822515901"/>
    <n v="203.78765723522801"/>
    <n v="1010.74427911798"/>
    <n v="14.9310760646155"/>
    <n v="2.0949335195958501"/>
    <n v="427"/>
    <s v="Spring"/>
    <x v="2"/>
    <n v="34.938592272421403"/>
    <x v="1452"/>
    <s v="Friday"/>
    <n v="4"/>
    <n v="9"/>
    <n v="2021"/>
    <s v="Rain"/>
    <x v="19"/>
    <n v="1"/>
    <x v="1"/>
  </r>
  <r>
    <n v="169.419270374165"/>
    <n v="116.515404821613"/>
    <n v="26.134831000775598"/>
    <n v="2.2641111542074301"/>
    <n v="4.2586322930916198"/>
    <n v="120.58417399291601"/>
    <n v="-4.5345560962342497E-2"/>
    <n v="50.317955297435802"/>
    <n v="4.0390755353600403"/>
    <n v="79.040258478209296"/>
    <n v="1025.6625193329701"/>
    <n v="41.440380231841601"/>
    <n v="5.3376510087024904"/>
    <n v="68"/>
    <s v="Spring"/>
    <x v="2"/>
    <n v="27.254482042725499"/>
    <x v="1453"/>
    <s v="Thursday"/>
    <n v="21"/>
    <n v="9"/>
    <n v="2022"/>
    <s v="Rain"/>
    <x v="79"/>
    <n v="0"/>
    <x v="1"/>
  </r>
  <r>
    <n v="187.46864571692501"/>
    <n v="65.2667195395574"/>
    <n v="26.247744998512399"/>
    <n v="38.394002731772296"/>
    <n v="1.92657247475135"/>
    <n v="24.645058218751299"/>
    <n v="15.6624718143006"/>
    <n v="42.512934856944099"/>
    <n v="4.1185732381040099"/>
    <n v="4.2919496608857397"/>
    <n v="1049.1583041978699"/>
    <n v="17.248934808220401"/>
    <n v="19.5383452621491"/>
    <n v="42"/>
    <s v="Spring"/>
    <x v="3"/>
    <n v="28.571380307210699"/>
    <x v="1454"/>
    <s v="Thursday"/>
    <n v="0"/>
    <n v="1"/>
    <n v="2017"/>
    <s v="Cloudy"/>
    <x v="54"/>
    <n v="0"/>
    <x v="1"/>
  </r>
  <r>
    <n v="134.54572087697201"/>
    <n v="175.85403239576601"/>
    <n v="73.409005128468195"/>
    <n v="35.3445466777506"/>
    <n v="3.35126174408401"/>
    <n v="72.454025169330393"/>
    <n v="29.949455675392201"/>
    <n v="52.574272978942901"/>
    <n v="4.04399943521131"/>
    <n v="349.60822764038898"/>
    <n v="1030.0277360006201"/>
    <n v="13.7608169840731"/>
    <n v="1.9530610041769301"/>
    <n v="311"/>
    <s v="Winter"/>
    <x v="3"/>
    <n v="26.0672310871287"/>
    <x v="1455"/>
    <s v="Sunday"/>
    <n v="8"/>
    <n v="6"/>
    <n v="2022"/>
    <s v="Rain"/>
    <x v="55"/>
    <n v="1"/>
    <x v="4"/>
  </r>
  <r>
    <n v="123.109077183276"/>
    <n v="281.89081145441497"/>
    <n v="90.848492546462595"/>
    <n v="2.3948918867337698"/>
    <n v="3.4691381383447402"/>
    <n v="192.073977343911"/>
    <n v="2.2138030537236602"/>
    <n v="75.875210124445701"/>
    <n v="9.2153396786587898"/>
    <n v="1.07574469976746"/>
    <n v="986.12780450144498"/>
    <n v="29.341410811950201"/>
    <n v="10.4057434222607"/>
    <n v="464"/>
    <s v="Winter"/>
    <x v="0"/>
    <n v="41.071175774780201"/>
    <x v="1456"/>
    <s v="Tuesday"/>
    <n v="12"/>
    <n v="7"/>
    <n v="2017"/>
    <s v="Rain"/>
    <x v="26"/>
    <n v="1"/>
    <x v="4"/>
  </r>
  <r>
    <n v="186.34735225896901"/>
    <n v="119.26627317785599"/>
    <n v="55.335947297736297"/>
    <n v="38.571004964568203"/>
    <n v="4.2386384471691896"/>
    <n v="75.146217565446506"/>
    <n v="12.226368960788101"/>
    <n v="10.1578745933693"/>
    <n v="9.2437659365093197"/>
    <n v="283.304588793905"/>
    <n v="1032.1252169209799"/>
    <n v="47.465387513497099"/>
    <n v="15.753824498902199"/>
    <n v="312"/>
    <s v="Autumn"/>
    <x v="4"/>
    <n v="49.6917498529656"/>
    <x v="1457"/>
    <s v="Tuesday"/>
    <n v="20"/>
    <n v="5"/>
    <n v="2017"/>
    <s v="Snow"/>
    <x v="3"/>
    <n v="1"/>
    <x v="1"/>
  </r>
  <r>
    <n v="79.568389032427802"/>
    <n v="266.36246566581201"/>
    <n v="65.247574742451604"/>
    <n v="6.7947075843311104"/>
    <n v="2.9797976778232398"/>
    <n v="164.135369715612"/>
    <n v="-2.9555831054873098"/>
    <n v="28.775978196333298"/>
    <n v="1.1894886850858299"/>
    <n v="211.034661217429"/>
    <n v="1011.64079019855"/>
    <n v="28.964273871194901"/>
    <n v="9.0643313566973003"/>
    <n v="206"/>
    <s v="Winter"/>
    <x v="1"/>
    <n v="38.849504740897203"/>
    <x v="1458"/>
    <s v="Tuesday"/>
    <n v="7"/>
    <n v="5"/>
    <n v="2018"/>
    <s v="Cloudy"/>
    <x v="57"/>
    <n v="0"/>
    <x v="0"/>
  </r>
  <r>
    <n v="66.579015346947003"/>
    <n v="81.330354940014203"/>
    <n v="91.426208538082705"/>
    <n v="2.5505845182498401"/>
    <n v="2.8157160690507101"/>
    <n v="43.619439879984498"/>
    <n v="22.335005921612201"/>
    <n v="26.293721921245201"/>
    <n v="3.08482815427702"/>
    <n v="138.40213912921601"/>
    <n v="1037.5297240573"/>
    <n v="11.8910367334895"/>
    <n v="4.9010725073274104"/>
    <n v="419"/>
    <s v="Winter"/>
    <x v="4"/>
    <n v="29.680424042049999"/>
    <x v="1459"/>
    <s v="Sunday"/>
    <n v="2"/>
    <n v="5"/>
    <n v="2021"/>
    <s v="Fog"/>
    <x v="56"/>
    <n v="1"/>
    <x v="2"/>
  </r>
  <r>
    <n v="180.63057734796001"/>
    <n v="41.243549187877299"/>
    <n v="85.953396629221501"/>
    <n v="24.990348783283899"/>
    <n v="4.1585538033956198"/>
    <n v="93.872183942187803"/>
    <n v="-1.3310352025449701"/>
    <n v="14.024540897254999"/>
    <n v="4.675118044105"/>
    <n v="308.96020920406602"/>
    <n v="1018.26582431007"/>
    <n v="37.596955943555201"/>
    <n v="12.335516421007"/>
    <n v="271"/>
    <s v="Spring"/>
    <x v="1"/>
    <n v="43.069128725629902"/>
    <x v="1460"/>
    <s v="Tuesday"/>
    <n v="15"/>
    <n v="4"/>
    <n v="2021"/>
    <s v="Fog"/>
    <x v="46"/>
    <n v="0"/>
    <x v="1"/>
  </r>
  <r>
    <n v="114.987146212488"/>
    <n v="130.03312915297801"/>
    <n v="61.590641157176002"/>
    <n v="25.4714668187409"/>
    <n v="1.7635992184159699"/>
    <n v="38.836987114865302"/>
    <n v="28.476898027006399"/>
    <n v="59.660647550005301"/>
    <n v="9.8981357688930505"/>
    <n v="243.83298684881501"/>
    <n v="998.71853768687902"/>
    <n v="26.705399045808001"/>
    <n v="19.4435594696373"/>
    <n v="446"/>
    <s v="Summer"/>
    <x v="0"/>
    <n v="36.429015752336703"/>
    <x v="1461"/>
    <s v="Wednesday"/>
    <n v="15"/>
    <n v="11"/>
    <n v="2016"/>
    <s v="Cloudy"/>
    <x v="39"/>
    <n v="1"/>
    <x v="4"/>
  </r>
  <r>
    <n v="36.638846092674797"/>
    <n v="238.43283365569201"/>
    <n v="39.0034591645991"/>
    <n v="36.356590545304101"/>
    <n v="2.8665669759639898"/>
    <n v="55.690668511092099"/>
    <n v="17.307784748339198"/>
    <n v="47.901926868123297"/>
    <n v="9.5992344252471593"/>
    <n v="259.88344141115698"/>
    <n v="982.014632586017"/>
    <n v="9.5846553092717492"/>
    <n v="17.803058730150301"/>
    <n v="63"/>
    <s v="Autumn"/>
    <x v="0"/>
    <n v="25.231155498765101"/>
    <x v="1462"/>
    <s v="Monday"/>
    <n v="4"/>
    <n v="12"/>
    <n v="2022"/>
    <s v="Haze"/>
    <x v="7"/>
    <n v="0"/>
    <x v="2"/>
  </r>
  <r>
    <n v="23.132800017763099"/>
    <n v="135.317489246836"/>
    <n v="23.2885386412249"/>
    <n v="29.3039901338379"/>
    <n v="2.1556238362815798"/>
    <n v="185.59142914068801"/>
    <n v="-5.6743116558951696"/>
    <n v="49.904235860480398"/>
    <n v="2.1891841626119199"/>
    <n v="9.7779672555376393"/>
    <n v="1012.83727642995"/>
    <n v="16.167021668274799"/>
    <n v="11.618447216579501"/>
    <n v="403"/>
    <s v="Spring"/>
    <x v="2"/>
    <n v="27.4095433536759"/>
    <x v="1463"/>
    <s v="Monday"/>
    <n v="18"/>
    <n v="12"/>
    <n v="2019"/>
    <s v="Rain"/>
    <x v="4"/>
    <n v="1"/>
    <x v="2"/>
  </r>
  <r>
    <n v="162.992048193893"/>
    <n v="239.31411455497701"/>
    <n v="20.555105600182799"/>
    <n v="8.3922090514950103"/>
    <n v="3.0073070904287902"/>
    <n v="115.872290731748"/>
    <n v="21.266186563022998"/>
    <n v="82.458908204899302"/>
    <n v="6.7076957146128198"/>
    <n v="281.74034910852902"/>
    <n v="1048.7553465242499"/>
    <n v="23.210124677457301"/>
    <n v="17.610451168290599"/>
    <n v="57"/>
    <s v="Autumn"/>
    <x v="0"/>
    <n v="35.350660205105697"/>
    <x v="1464"/>
    <s v="Wednesday"/>
    <n v="8"/>
    <n v="12"/>
    <n v="2015"/>
    <s v="Fog"/>
    <x v="38"/>
    <n v="0"/>
    <x v="1"/>
  </r>
  <r>
    <n v="209.87777802887999"/>
    <n v="124.545940592021"/>
    <n v="78.886934404816401"/>
    <n v="29.6798416859668"/>
    <n v="1.7532843457567699"/>
    <n v="187.71584925053699"/>
    <n v="-1.6527420810579401"/>
    <n v="51.106497621537301"/>
    <n v="0.78883626532029805"/>
    <n v="43.204022666465399"/>
    <n v="984.52764238663099"/>
    <n v="9.2796377078178995"/>
    <n v="6.7675941452808797"/>
    <n v="221"/>
    <s v="Spring"/>
    <x v="3"/>
    <n v="43.903994348225602"/>
    <x v="1465"/>
    <s v="Tuesday"/>
    <n v="22"/>
    <n v="4"/>
    <n v="2017"/>
    <s v="Snow"/>
    <x v="66"/>
    <n v="0"/>
    <x v="3"/>
  </r>
  <r>
    <n v="89.977865288555506"/>
    <n v="150.27409306462101"/>
    <n v="76.331852119022003"/>
    <n v="13.3243944488362"/>
    <n v="2.7014270763224002"/>
    <n v="78.440159543570303"/>
    <n v="23.503113561007101"/>
    <n v="97.695852213815797"/>
    <n v="0.70554155913107697"/>
    <n v="323.17002576736098"/>
    <n v="1022.16553764025"/>
    <n v="3.3891261851254302E-2"/>
    <n v="9.4065901980454392"/>
    <n v="484"/>
    <s v="Summer"/>
    <x v="4"/>
    <n v="43.376347633180899"/>
    <x v="1466"/>
    <s v="Friday"/>
    <n v="8"/>
    <n v="10"/>
    <n v="2020"/>
    <s v="Fog"/>
    <x v="51"/>
    <n v="1"/>
    <x v="0"/>
  </r>
  <r>
    <n v="44.48264808935"/>
    <n v="258.80435616305999"/>
    <n v="50.007974823959998"/>
    <n v="49.925242894499704"/>
    <n v="4.2908877903381102"/>
    <n v="26.066082925327301"/>
    <n v="-4.8994306469538902"/>
    <n v="88.447460561010104"/>
    <n v="1.2161640957265201"/>
    <n v="308.86311200174498"/>
    <n v="1047.0120354958499"/>
    <n v="37.834373546984402"/>
    <n v="2.9867210518388898"/>
    <n v="231"/>
    <s v="Summer"/>
    <x v="3"/>
    <n v="43.222836279198503"/>
    <x v="1467"/>
    <s v="Wednesday"/>
    <n v="1"/>
    <n v="7"/>
    <n v="2019"/>
    <s v="Clear"/>
    <x v="30"/>
    <n v="0"/>
    <x v="2"/>
  </r>
  <r>
    <n v="69.803686900742605"/>
    <n v="78.712508099540599"/>
    <n v="17.0284954064375"/>
    <n v="22.218863976828398"/>
    <n v="3.1192162447452998"/>
    <n v="114.358487924507"/>
    <n v="34.575244586479698"/>
    <n v="39.762283092069303"/>
    <n v="7.8288825095345196"/>
    <n v="201.10126800371901"/>
    <n v="1009.04456916658"/>
    <n v="12.0504783643976"/>
    <n v="2.32714637318018"/>
    <n v="369"/>
    <s v="Winter"/>
    <x v="1"/>
    <n v="25.487446346117899"/>
    <x v="1468"/>
    <s v="Monday"/>
    <n v="6"/>
    <n v="1"/>
    <n v="2016"/>
    <s v="Rain"/>
    <x v="10"/>
    <n v="1"/>
    <x v="0"/>
  </r>
  <r>
    <n v="133.82823674551099"/>
    <n v="193.516254648201"/>
    <n v="82.3495903125647"/>
    <n v="24.6009364632203"/>
    <n v="2.0131619275552599"/>
    <n v="193.91305672967201"/>
    <n v="30.382238989571"/>
    <n v="34.724956131597402"/>
    <n v="3.7825525425075002"/>
    <n v="87.565629763269996"/>
    <n v="1034.5095729649199"/>
    <n v="38.0739205945045"/>
    <n v="8.0469739318919107"/>
    <n v="411"/>
    <s v="Spring"/>
    <x v="4"/>
    <n v="26.6837159852921"/>
    <x v="1469"/>
    <s v="Monday"/>
    <n v="10"/>
    <n v="11"/>
    <n v="2022"/>
    <s v="Snow"/>
    <x v="71"/>
    <n v="1"/>
    <x v="4"/>
  </r>
  <r>
    <n v="244.31012405897101"/>
    <n v="160.64931133872901"/>
    <n v="52.093407010357602"/>
    <n v="13.493807039878799"/>
    <n v="1.60769651377157"/>
    <n v="156.55407899813599"/>
    <n v="8.1629512731827205"/>
    <n v="66.973839730293605"/>
    <n v="2.2033081209776002"/>
    <n v="212.77975557902801"/>
    <n v="1025.95457764199"/>
    <n v="4.9010405998305497"/>
    <n v="17.415794494520899"/>
    <n v="131"/>
    <s v="Autumn"/>
    <x v="1"/>
    <n v="21.508812630384501"/>
    <x v="1470"/>
    <s v="Sunday"/>
    <n v="23"/>
    <n v="8"/>
    <n v="2022"/>
    <s v="Rain"/>
    <x v="15"/>
    <n v="0"/>
    <x v="3"/>
  </r>
  <r>
    <n v="158.17641061974101"/>
    <n v="60.265830636254002"/>
    <n v="62.786737344589199"/>
    <n v="13.058362904896599"/>
    <n v="4.1369682354690598"/>
    <n v="108.293001289451"/>
    <n v="14.037586637465401"/>
    <n v="62.280334476855998"/>
    <n v="1.4271279649223401"/>
    <n v="250.665963440805"/>
    <n v="1010.71179138984"/>
    <n v="23.169547990791099"/>
    <n v="3.13860936908954"/>
    <n v="69"/>
    <s v="Spring"/>
    <x v="3"/>
    <n v="24.569551931191601"/>
    <x v="1471"/>
    <s v="Monday"/>
    <n v="5"/>
    <n v="12"/>
    <n v="2018"/>
    <s v="Rain"/>
    <x v="48"/>
    <n v="0"/>
    <x v="1"/>
  </r>
  <r>
    <n v="21.405553919902001"/>
    <n v="167.93546577100099"/>
    <n v="19.876080565965101"/>
    <n v="38.078785005989502"/>
    <n v="3.1771926420857399"/>
    <n v="12.9122015316066"/>
    <n v="9.7260279863128504E-2"/>
    <n v="47.780869364225602"/>
    <n v="1.3307323516612699"/>
    <n v="149.61222567458"/>
    <n v="1024.29546177671"/>
    <n v="29.073108169712"/>
    <n v="2.9030244413159001"/>
    <n v="162"/>
    <s v="Winter"/>
    <x v="0"/>
    <n v="40.451675798127503"/>
    <x v="1472"/>
    <s v="Wednesday"/>
    <n v="16"/>
    <n v="1"/>
    <n v="2021"/>
    <s v="Rain"/>
    <x v="12"/>
    <n v="0"/>
    <x v="5"/>
  </r>
  <r>
    <n v="64.992432473040793"/>
    <n v="68.264337371443105"/>
    <n v="39.694793351294997"/>
    <n v="24.493696295680198"/>
    <n v="2.5349434686669299"/>
    <n v="14.1715746545051"/>
    <n v="2.7363527546104498"/>
    <n v="39.186810973090601"/>
    <n v="6.8376728653998802"/>
    <n v="119.451846177013"/>
    <n v="999.52272328817003"/>
    <n v="14.0140116717333"/>
    <n v="7.91876131200633"/>
    <n v="201"/>
    <s v="Autumn"/>
    <x v="4"/>
    <n v="23.876655318129998"/>
    <x v="1473"/>
    <s v="Monday"/>
    <n v="1"/>
    <n v="4"/>
    <n v="2021"/>
    <s v="Rain"/>
    <x v="39"/>
    <n v="0"/>
    <x v="2"/>
  </r>
  <r>
    <n v="78.727994051539895"/>
    <n v="223.10612709281301"/>
    <n v="49.180560243570199"/>
    <n v="16.784586125481201"/>
    <n v="3.6469484053073602"/>
    <n v="115.62614633920001"/>
    <n v="-2.6623693212208899"/>
    <n v="90.803757323339198"/>
    <n v="7.7362587033364898"/>
    <n v="241.96338488174499"/>
    <n v="1028.13068585305"/>
    <n v="32.611012622816403"/>
    <n v="4.4200330188785202"/>
    <n v="384"/>
    <s v="Spring"/>
    <x v="2"/>
    <n v="31.5384524019683"/>
    <x v="1474"/>
    <s v="Sunday"/>
    <n v="11"/>
    <n v="2"/>
    <n v="2020"/>
    <s v="Clear"/>
    <x v="85"/>
    <n v="1"/>
    <x v="0"/>
  </r>
  <r>
    <n v="153.981224820817"/>
    <n v="51.474133013644597"/>
    <n v="71.062772317212904"/>
    <n v="26.870210766067601"/>
    <n v="2.8089148083172502"/>
    <n v="129.59259463279199"/>
    <n v="-3.6926241283180601"/>
    <n v="38.404848031618201"/>
    <n v="3.88605262774953"/>
    <n v="336.81724590878002"/>
    <n v="1013.24837320711"/>
    <n v="11.745594417837999"/>
    <n v="19.125858408519299"/>
    <n v="498"/>
    <s v="Autumn"/>
    <x v="4"/>
    <n v="34.122652844523998"/>
    <x v="1475"/>
    <s v="Thursday"/>
    <n v="4"/>
    <n v="8"/>
    <n v="2016"/>
    <s v="Cloudy"/>
    <x v="77"/>
    <n v="1"/>
    <x v="4"/>
  </r>
  <r>
    <n v="54.187734046211901"/>
    <n v="285.70483396550901"/>
    <n v="81.122535804817304"/>
    <n v="41.259523184357597"/>
    <n v="1.0002817247299201"/>
    <n v="102.81912714743299"/>
    <n v="-2.6836523934028098"/>
    <n v="87.514547678038795"/>
    <n v="8.2494119812395201"/>
    <n v="251.027863149486"/>
    <n v="1027.56602427852"/>
    <n v="21.436964832249298"/>
    <n v="12.9502204758539"/>
    <n v="238"/>
    <s v="Winter"/>
    <x v="2"/>
    <n v="20.2158623414029"/>
    <x v="1476"/>
    <s v="Monday"/>
    <n v="15"/>
    <n v="8"/>
    <n v="2015"/>
    <s v="Clear"/>
    <x v="39"/>
    <n v="0"/>
    <x v="2"/>
  </r>
  <r>
    <n v="220.77420051505501"/>
    <n v="125.160048223687"/>
    <n v="55.7498738614565"/>
    <n v="23.6794613410887"/>
    <n v="0.68736588888472905"/>
    <n v="170.43184710678199"/>
    <n v="25.670188530774301"/>
    <n v="65.008530407349298"/>
    <n v="9.7491204011836299"/>
    <n v="159.90034058362301"/>
    <n v="1048.8535060389299"/>
    <n v="29.381735848641199"/>
    <n v="12.997357463049299"/>
    <n v="446"/>
    <s v="Spring"/>
    <x v="0"/>
    <n v="31.3119165883673"/>
    <x v="1477"/>
    <s v="Friday"/>
    <n v="6"/>
    <n v="2"/>
    <n v="2018"/>
    <s v="Snow"/>
    <x v="43"/>
    <n v="1"/>
    <x v="3"/>
  </r>
  <r>
    <n v="206.07766150279599"/>
    <n v="102.109833360583"/>
    <n v="19.928295957896101"/>
    <n v="23.677862963659202"/>
    <n v="0.227124466089415"/>
    <n v="148.20088913558999"/>
    <n v="15.4762085049849"/>
    <n v="65.954207179808193"/>
    <n v="9.5225375279948601"/>
    <n v="302.58508470474698"/>
    <n v="994.47313674227803"/>
    <n v="27.106488176728199"/>
    <n v="11.059030751872999"/>
    <n v="353"/>
    <s v="Summer"/>
    <x v="1"/>
    <n v="48.183652499424603"/>
    <x v="1478"/>
    <s v="Tuesday"/>
    <n v="4"/>
    <n v="9"/>
    <n v="2017"/>
    <s v="Clear"/>
    <x v="81"/>
    <n v="1"/>
    <x v="3"/>
  </r>
  <r>
    <n v="198.258101369906"/>
    <n v="157.15322724559701"/>
    <n v="60.622445677969999"/>
    <n v="16.734345985209"/>
    <n v="3.09638191523227"/>
    <n v="184.19737367027199"/>
    <n v="37.246179165445497"/>
    <n v="68.598420452067998"/>
    <n v="4.6813101604100202"/>
    <n v="153.530808960108"/>
    <n v="1030.6452214983201"/>
    <n v="19.711222108365899"/>
    <n v="5.8734643517515703"/>
    <n v="296"/>
    <s v="Autumn"/>
    <x v="4"/>
    <n v="28.794683788028099"/>
    <x v="1479"/>
    <s v="Saturday"/>
    <n v="3"/>
    <n v="9"/>
    <n v="2015"/>
    <s v="Clear"/>
    <x v="78"/>
    <n v="0"/>
    <x v="1"/>
  </r>
  <r>
    <n v="200.75870157370099"/>
    <n v="55.270515442925799"/>
    <n v="81.604678453969498"/>
    <n v="46.264409123741601"/>
    <n v="2.9257855173619198"/>
    <n v="103.276821549899"/>
    <n v="-6.8793647828733304"/>
    <n v="22.139779172915599"/>
    <n v="6.2731781943381701"/>
    <n v="20.814666717851701"/>
    <n v="1048.9130938992"/>
    <n v="25.7252340127826"/>
    <n v="4.0949080770909898"/>
    <n v="148"/>
    <s v="Summer"/>
    <x v="0"/>
    <n v="27.1538914339889"/>
    <x v="1480"/>
    <s v="Monday"/>
    <n v="1"/>
    <n v="6"/>
    <n v="2021"/>
    <s v="Cloudy"/>
    <x v="24"/>
    <n v="0"/>
    <x v="1"/>
  </r>
  <r>
    <n v="243.195799801444"/>
    <n v="64.031095144877099"/>
    <n v="43.3724147433973"/>
    <n v="32.687201952306303"/>
    <n v="1.0566807674440799"/>
    <n v="48.295697772241702"/>
    <n v="32.450475793254903"/>
    <n v="45.285831139594897"/>
    <n v="1.58348353227029"/>
    <n v="45.422988616593301"/>
    <n v="1040.55385214689"/>
    <n v="30.0716353622811"/>
    <n v="10.478672988978801"/>
    <n v="171"/>
    <s v="Spring"/>
    <x v="2"/>
    <n v="31.784964954276301"/>
    <x v="1481"/>
    <s v="Wednesday"/>
    <n v="22"/>
    <n v="12"/>
    <n v="2015"/>
    <s v="Fog"/>
    <x v="77"/>
    <n v="0"/>
    <x v="3"/>
  </r>
  <r>
    <n v="110.387316346324"/>
    <n v="29.377104704889302"/>
    <n v="47.749929242170197"/>
    <n v="35.598245979680797"/>
    <n v="3.2936392096014999"/>
    <n v="149.837684799502"/>
    <n v="18.0154990451888"/>
    <n v="27.514804545004601"/>
    <n v="5.4051693411462898"/>
    <n v="188.78580482065701"/>
    <n v="1049.2949015342799"/>
    <n v="27.1607272597258"/>
    <n v="7.2869123928016402"/>
    <n v="406"/>
    <s v="Autumn"/>
    <x v="3"/>
    <n v="43.9599571360826"/>
    <x v="1482"/>
    <s v="Saturday"/>
    <n v="0"/>
    <n v="4"/>
    <n v="2022"/>
    <s v="Haze"/>
    <x v="12"/>
    <n v="1"/>
    <x v="0"/>
  </r>
  <r>
    <n v="58.355941403127801"/>
    <n v="113.465575653979"/>
    <n v="26.0542389730793"/>
    <n v="28.0121601662911"/>
    <n v="4.2668049403702302"/>
    <n v="49.700958417417802"/>
    <n v="-6.1047470730308397"/>
    <n v="72.976483097571005"/>
    <n v="1.99093679503397"/>
    <n v="248.532216263067"/>
    <n v="1011.05948112929"/>
    <n v="38.377694327951602"/>
    <n v="8.8812096627752695"/>
    <n v="219"/>
    <s v="Autumn"/>
    <x v="2"/>
    <n v="20.172311445819101"/>
    <x v="1483"/>
    <s v="Friday"/>
    <n v="16"/>
    <n v="5"/>
    <n v="2023"/>
    <s v="Snow"/>
    <x v="72"/>
    <n v="0"/>
    <x v="2"/>
  </r>
  <r>
    <n v="151.51153400902101"/>
    <n v="23.3289147055558"/>
    <n v="49.853626954539997"/>
    <n v="47.668483010775297"/>
    <n v="2.3639180700537898"/>
    <n v="20.414910531594799"/>
    <n v="13.467986227593"/>
    <n v="79.359488944411396"/>
    <n v="6.7770759932622298"/>
    <n v="266.38517262298501"/>
    <n v="1019.98376017505"/>
    <n v="5.1643226144069301"/>
    <n v="16.079822619445501"/>
    <n v="467"/>
    <s v="Spring"/>
    <x v="2"/>
    <n v="24.713886919172602"/>
    <x v="1484"/>
    <s v="Monday"/>
    <n v="12"/>
    <n v="3"/>
    <n v="2016"/>
    <s v="Cloudy"/>
    <x v="22"/>
    <n v="1"/>
    <x v="4"/>
  </r>
  <r>
    <n v="92.875868207630106"/>
    <n v="85.051613941931805"/>
    <n v="51.176308782742197"/>
    <n v="2.8237037090869999"/>
    <n v="4.0058516463570397"/>
    <n v="153.46955995192599"/>
    <n v="24.597120770703999"/>
    <n v="65.769426185108003"/>
    <n v="0.84971416513829301"/>
    <n v="350.56176604536103"/>
    <n v="981.45793667153896"/>
    <n v="19.936747852933799"/>
    <n v="10.552342645531001"/>
    <n v="380"/>
    <s v="Spring"/>
    <x v="4"/>
    <n v="45.799114305517001"/>
    <x v="1485"/>
    <s v="Monday"/>
    <n v="20"/>
    <n v="9"/>
    <n v="2016"/>
    <s v="Clear"/>
    <x v="47"/>
    <n v="1"/>
    <x v="0"/>
  </r>
  <r>
    <n v="158.53883620077499"/>
    <n v="146.509516580683"/>
    <n v="94.480390203971197"/>
    <n v="29.464602280258799"/>
    <n v="4.5198846345229899"/>
    <n v="117.629611316213"/>
    <n v="11.8013130762517"/>
    <n v="86.784674364965397"/>
    <n v="1.85378831511761"/>
    <n v="32.673465573604197"/>
    <n v="1004.44446165464"/>
    <n v="49.092694696233799"/>
    <n v="7.2658494632728399"/>
    <n v="66"/>
    <s v="Summer"/>
    <x v="0"/>
    <n v="37.2819876133157"/>
    <x v="1486"/>
    <s v="Monday"/>
    <n v="1"/>
    <n v="6"/>
    <n v="2023"/>
    <s v="Cloudy"/>
    <x v="2"/>
    <n v="0"/>
    <x v="1"/>
  </r>
  <r>
    <n v="60.188653284190103"/>
    <n v="124.067633512448"/>
    <n v="44.0578803960817"/>
    <n v="46.996787282435598"/>
    <n v="1.32061982657608"/>
    <n v="156.54419078924801"/>
    <n v="34.267237327721702"/>
    <n v="21.2890275789604"/>
    <n v="5.2920657739690897"/>
    <n v="337.992664733906"/>
    <n v="990.89660012503396"/>
    <n v="35.945801544562798"/>
    <n v="12.044408958393101"/>
    <n v="186"/>
    <s v="Summer"/>
    <x v="3"/>
    <n v="43.524451565892697"/>
    <x v="1487"/>
    <s v="Saturday"/>
    <n v="23"/>
    <n v="9"/>
    <n v="2017"/>
    <s v="Haze"/>
    <x v="66"/>
    <n v="0"/>
    <x v="2"/>
  </r>
  <r>
    <n v="70.641629830998696"/>
    <n v="144.35920565415401"/>
    <n v="61.394593802090299"/>
    <n v="23.2018615648653"/>
    <n v="4.6475833822643802"/>
    <n v="153.25743388178299"/>
    <n v="36.6555899568611"/>
    <n v="63.815781855126801"/>
    <n v="1.13905661029942"/>
    <n v="268.36343500608001"/>
    <n v="1049.1364353410299"/>
    <n v="4.1687959791832299"/>
    <n v="7.3886051331301701"/>
    <n v="268"/>
    <s v="Winter"/>
    <x v="2"/>
    <n v="20.107733712498501"/>
    <x v="1488"/>
    <s v="Thursday"/>
    <n v="12"/>
    <n v="12"/>
    <n v="2017"/>
    <s v="Clear"/>
    <x v="5"/>
    <n v="0"/>
    <x v="0"/>
  </r>
  <r>
    <n v="132.18572849729901"/>
    <n v="150.712751688174"/>
    <n v="21.1669085792714"/>
    <n v="36.446585951702197"/>
    <n v="4.5447461078840501"/>
    <n v="147.439006625763"/>
    <n v="14.6048134934606"/>
    <n v="36.843405601228604"/>
    <n v="2.7338038393092998"/>
    <n v="314.31806987868498"/>
    <n v="1020.7632165190701"/>
    <n v="27.4846673628786"/>
    <n v="10.4088387192051"/>
    <n v="242"/>
    <s v="Spring"/>
    <x v="4"/>
    <n v="41.132178466655802"/>
    <x v="1489"/>
    <s v="Sunday"/>
    <n v="18"/>
    <n v="5"/>
    <n v="2015"/>
    <s v="Fog"/>
    <x v="86"/>
    <n v="0"/>
    <x v="4"/>
  </r>
  <r>
    <n v="114.497425745881"/>
    <n v="271.90602527392002"/>
    <n v="25.083725453277001"/>
    <n v="47.1539703306128"/>
    <n v="2.4482830704044698"/>
    <n v="48.104570940855503"/>
    <n v="-9.6511953577143004"/>
    <n v="11.042559018057901"/>
    <n v="1.1914110258363899"/>
    <n v="291.09772199426999"/>
    <n v="1016.49993550605"/>
    <n v="5.7829081445323798"/>
    <n v="17.1436610733629"/>
    <n v="365"/>
    <s v="Summer"/>
    <x v="0"/>
    <n v="44.806780509464602"/>
    <x v="1490"/>
    <s v="Friday"/>
    <n v="6"/>
    <n v="8"/>
    <n v="2018"/>
    <s v="Haze"/>
    <x v="65"/>
    <n v="1"/>
    <x v="4"/>
  </r>
  <r>
    <n v="232.606021410925"/>
    <n v="188.717493312382"/>
    <n v="48.683597456413999"/>
    <n v="8.6619647343858208"/>
    <n v="1.60341710138427"/>
    <n v="12.410888943061"/>
    <n v="-8.1850916600217403"/>
    <n v="71.179162174380593"/>
    <n v="4.4861540381902296"/>
    <n v="330.53975765757599"/>
    <n v="1025.02292044412"/>
    <n v="13.271516136633201"/>
    <n v="12.704578254915299"/>
    <n v="345"/>
    <s v="Autumn"/>
    <x v="1"/>
    <n v="42.431959535613501"/>
    <x v="1491"/>
    <s v="Thursday"/>
    <n v="17"/>
    <n v="3"/>
    <n v="2021"/>
    <s v="Rain"/>
    <x v="38"/>
    <n v="1"/>
    <x v="3"/>
  </r>
  <r>
    <n v="22.366494310823601"/>
    <n v="237.129691023383"/>
    <n v="16.566808987899599"/>
    <n v="24.7680459420841"/>
    <n v="2.50663752085008"/>
    <n v="90.150437301850403"/>
    <n v="-0.20711801569861099"/>
    <n v="44.001722770578397"/>
    <n v="2.4495804469164102"/>
    <n v="273.58786780752803"/>
    <n v="1020.28022372212"/>
    <n v="19.748513378374199"/>
    <n v="5.9437291309514499"/>
    <n v="17"/>
    <s v="Winter"/>
    <x v="0"/>
    <n v="37.392204209691499"/>
    <x v="1492"/>
    <s v="Wednesday"/>
    <n v="8"/>
    <n v="10"/>
    <n v="2015"/>
    <s v="Fog"/>
    <x v="30"/>
    <n v="0"/>
    <x v="5"/>
  </r>
  <r>
    <n v="249.14221746922399"/>
    <n v="154.387434517466"/>
    <n v="12.3390702202021"/>
    <n v="30.985685804999701"/>
    <n v="3.9812700493867101"/>
    <n v="148.752652448568"/>
    <n v="6.9730710914820602"/>
    <n v="13.409871179822201"/>
    <n v="1.5144500203957101"/>
    <n v="127.990954858609"/>
    <n v="1019.30705730211"/>
    <n v="39.451935429603402"/>
    <n v="18.909421116424099"/>
    <n v="118"/>
    <s v="Autumn"/>
    <x v="2"/>
    <n v="32.933982443864799"/>
    <x v="1493"/>
    <s v="Friday"/>
    <n v="1"/>
    <n v="5"/>
    <n v="2019"/>
    <s v="Rain"/>
    <x v="7"/>
    <n v="0"/>
    <x v="6"/>
  </r>
  <r>
    <n v="213.74898330241399"/>
    <n v="32.3404399274499"/>
    <n v="16.869541959441101"/>
    <n v="38.547302222842497"/>
    <n v="2.7969610969585199"/>
    <n v="101.82866526252501"/>
    <n v="32.4747777110369"/>
    <n v="96.769214096325896"/>
    <n v="8.2836630218711207"/>
    <n v="232.97176884340499"/>
    <n v="1008.2932187475"/>
    <n v="15.1137679289765"/>
    <n v="2.2076100801710301"/>
    <n v="249"/>
    <s v="Spring"/>
    <x v="3"/>
    <n v="42.464645459187402"/>
    <x v="1494"/>
    <s v="Sunday"/>
    <n v="21"/>
    <n v="2"/>
    <n v="2022"/>
    <s v="Clear"/>
    <x v="73"/>
    <n v="0"/>
    <x v="3"/>
  </r>
  <r>
    <n v="112.36474348265401"/>
    <n v="141.303856775843"/>
    <n v="15.179394759620701"/>
    <n v="21.641740675258699"/>
    <n v="2.2761229592144101"/>
    <n v="113.253522666789"/>
    <n v="34.439130223998703"/>
    <n v="39.748427386441001"/>
    <n v="6.9559192878016498"/>
    <n v="56.560256952215099"/>
    <n v="999.03261986346399"/>
    <n v="12.266704830155099"/>
    <n v="18.175785966267998"/>
    <n v="241"/>
    <s v="Spring"/>
    <x v="0"/>
    <n v="40.609928576236001"/>
    <x v="1495"/>
    <s v="Tuesday"/>
    <n v="14"/>
    <n v="7"/>
    <n v="2023"/>
    <s v="Cloudy"/>
    <x v="39"/>
    <n v="0"/>
    <x v="0"/>
  </r>
  <r>
    <n v="17.051111610902598"/>
    <n v="188.81413616491801"/>
    <n v="24.860112002453899"/>
    <n v="25.8064409473929"/>
    <n v="0.91583389792290704"/>
    <n v="59.949257730844998"/>
    <n v="20.479341356402699"/>
    <n v="29.5781162508645"/>
    <n v="8.3999811234277999"/>
    <n v="201.47460962041501"/>
    <n v="981.40711385396799"/>
    <n v="19.6794945856679"/>
    <n v="17.143930396816799"/>
    <n v="367"/>
    <s v="Autumn"/>
    <x v="2"/>
    <n v="37.844483039588098"/>
    <x v="1496"/>
    <s v="Friday"/>
    <n v="7"/>
    <n v="1"/>
    <n v="2018"/>
    <s v="Haze"/>
    <x v="51"/>
    <n v="1"/>
    <x v="5"/>
  </r>
  <r>
    <n v="48.581663051554401"/>
    <n v="158.04537646314401"/>
    <n v="65.477218060458398"/>
    <n v="49.490140525467503"/>
    <n v="4.7459557241289003"/>
    <n v="130.45353641123401"/>
    <n v="13.1907520765724"/>
    <n v="92.307128775823998"/>
    <n v="0.125175137805036"/>
    <n v="64.598942587432404"/>
    <n v="1010.70364267976"/>
    <n v="16.718193900757001"/>
    <n v="5.3712775571598899"/>
    <n v="429"/>
    <s v="Winter"/>
    <x v="3"/>
    <n v="26.6386625271452"/>
    <x v="1497"/>
    <s v="Friday"/>
    <n v="21"/>
    <n v="5"/>
    <n v="2022"/>
    <s v="Cloudy"/>
    <x v="69"/>
    <n v="1"/>
    <x v="2"/>
  </r>
  <r>
    <n v="105.421489206564"/>
    <n v="45.402999881226599"/>
    <n v="39.775957740228698"/>
    <n v="14.1785669783527"/>
    <n v="2.98518368168435"/>
    <n v="154.28115128170199"/>
    <n v="9.8535866367752103"/>
    <n v="99.490697574752602"/>
    <n v="4.9138658661210997"/>
    <n v="161.06744118915199"/>
    <n v="1047.5200538880099"/>
    <n v="35.830612797281297"/>
    <n v="17.219241215528299"/>
    <n v="335"/>
    <s v="Winter"/>
    <x v="3"/>
    <n v="26.895491987592901"/>
    <x v="1498"/>
    <s v="Saturday"/>
    <n v="9"/>
    <n v="1"/>
    <n v="2023"/>
    <s v="Clear"/>
    <x v="14"/>
    <n v="1"/>
    <x v="0"/>
  </r>
  <r>
    <n v="197.11739372304399"/>
    <n v="239.56025995252199"/>
    <n v="6.9200053887476702"/>
    <n v="46.417168048687202"/>
    <n v="0.58061501270494598"/>
    <n v="19.636531803217999"/>
    <n v="39.672255986527297"/>
    <n v="54.060049723699699"/>
    <n v="3.3711452228174998"/>
    <n v="309.41026440466601"/>
    <n v="994.73200168951803"/>
    <n v="39.403704623270798"/>
    <n v="18.5264711020471"/>
    <n v="211"/>
    <s v="Winter"/>
    <x v="3"/>
    <n v="41.130839680487199"/>
    <x v="1499"/>
    <s v="Friday"/>
    <n v="8"/>
    <n v="12"/>
    <n v="2017"/>
    <s v="Cloudy"/>
    <x v="41"/>
    <n v="0"/>
    <x v="1"/>
  </r>
  <r>
    <n v="37.940535637587097"/>
    <n v="78.338819908839199"/>
    <n v="11.9526095389677"/>
    <n v="42.244622074361899"/>
    <n v="4.2673139720975097"/>
    <n v="93.386372071655202"/>
    <n v="30.5849490483625"/>
    <n v="36.3763931350218"/>
    <n v="8.0967144918931702"/>
    <n v="112.948036816674"/>
    <n v="1041.25302412315"/>
    <n v="32.408705964888902"/>
    <n v="5.3376010473870199"/>
    <n v="324"/>
    <s v="Autumn"/>
    <x v="0"/>
    <n v="28.669899071726402"/>
    <x v="1500"/>
    <s v="Monday"/>
    <n v="4"/>
    <n v="11"/>
    <n v="2019"/>
    <s v="Clear"/>
    <x v="9"/>
    <n v="1"/>
    <x v="2"/>
  </r>
  <r>
    <n v="82.357200213411204"/>
    <n v="187.22225679458899"/>
    <n v="98.784685746128602"/>
    <n v="23.2529062095253"/>
    <n v="3.2050666218820201"/>
    <n v="148.68443992549001"/>
    <n v="-6.7327990704131304"/>
    <n v="17.640533327277499"/>
    <n v="9.8444586645749101"/>
    <n v="190.77247589162499"/>
    <n v="1034.6774448217"/>
    <n v="23.316069929908998"/>
    <n v="3.5451720727651401"/>
    <n v="310"/>
    <s v="Winter"/>
    <x v="2"/>
    <n v="30.899497186459499"/>
    <x v="1501"/>
    <s v="Sunday"/>
    <n v="2"/>
    <n v="8"/>
    <n v="2023"/>
    <s v="Cloudy"/>
    <x v="53"/>
    <n v="1"/>
    <x v="0"/>
  </r>
  <r>
    <n v="139.594479847765"/>
    <n v="116.221990251118"/>
    <n v="54.486973140128804"/>
    <n v="35.980518788081099"/>
    <n v="4.8408471386059704"/>
    <n v="97.015444021148895"/>
    <n v="32.240630606732097"/>
    <n v="71.183388039707296"/>
    <n v="1.20302134559181"/>
    <n v="52.301528420681599"/>
    <n v="1042.4437986135099"/>
    <n v="44.658421550552198"/>
    <n v="19.169271788977699"/>
    <n v="42"/>
    <s v="Autumn"/>
    <x v="1"/>
    <n v="32.132061877459897"/>
    <x v="1502"/>
    <s v="Saturday"/>
    <n v="20"/>
    <n v="4"/>
    <n v="2020"/>
    <s v="Rain"/>
    <x v="94"/>
    <n v="0"/>
    <x v="4"/>
  </r>
  <r>
    <n v="16.723743229339899"/>
    <n v="21.578584428954201"/>
    <n v="56.036812564766301"/>
    <n v="9.7188251094511298"/>
    <n v="4.69599422731274"/>
    <n v="64.642648371462997"/>
    <n v="-7.1084220537047704"/>
    <n v="28.5385802978887"/>
    <n v="2.32376460780312"/>
    <n v="284.36260607890102"/>
    <n v="1001.18155710381"/>
    <n v="22.676010396078699"/>
    <n v="1.8159605892997199"/>
    <n v="375"/>
    <s v="Autumn"/>
    <x v="3"/>
    <n v="40.519338348058"/>
    <x v="1503"/>
    <s v="Tuesday"/>
    <n v="3"/>
    <n v="10"/>
    <n v="2016"/>
    <s v="Fog"/>
    <x v="65"/>
    <n v="1"/>
    <x v="5"/>
  </r>
  <r>
    <n v="215.55469029990101"/>
    <n v="255.43623392444499"/>
    <n v="40.899575667054499"/>
    <n v="40.253856804785102"/>
    <n v="4.1167507560578098"/>
    <n v="178.00114132437801"/>
    <n v="4.8038728031118003"/>
    <n v="58.093982131712799"/>
    <n v="5.3007578664004296"/>
    <n v="337.814310608315"/>
    <n v="1034.1908146459"/>
    <n v="29.501827484163599"/>
    <n v="3.2039306093008899"/>
    <n v="186"/>
    <s v="Summer"/>
    <x v="4"/>
    <n v="27.398344141197999"/>
    <x v="1504"/>
    <s v="Friday"/>
    <n v="23"/>
    <n v="5"/>
    <n v="2024"/>
    <s v="Haze"/>
    <x v="69"/>
    <n v="0"/>
    <x v="3"/>
  </r>
  <r>
    <n v="74.596500503033397"/>
    <n v="182.15771174556599"/>
    <n v="86.494102408266798"/>
    <n v="5.5103458816069502"/>
    <n v="1.15295666609071"/>
    <n v="174.94096875030499"/>
    <n v="-8.5185317747949298"/>
    <n v="85.966165641368306"/>
    <n v="6.9667638720384302"/>
    <n v="80.287750697151196"/>
    <n v="996.62202588318803"/>
    <n v="46.207025313187401"/>
    <n v="18.8630443166624"/>
    <n v="41"/>
    <s v="Autumn"/>
    <x v="2"/>
    <n v="34.797393565996998"/>
    <x v="1505"/>
    <s v="Wednesday"/>
    <n v="12"/>
    <n v="11"/>
    <n v="2022"/>
    <s v="Rain"/>
    <x v="51"/>
    <n v="0"/>
    <x v="0"/>
  </r>
  <r>
    <n v="87.002520414639605"/>
    <n v="133.381510942121"/>
    <n v="50.806130118200898"/>
    <n v="40.6722364208605"/>
    <n v="0.41341666963955198"/>
    <n v="70.454524718603594"/>
    <n v="30.7590976584112"/>
    <n v="61.758623049353403"/>
    <n v="1.8626866412075"/>
    <n v="104.776127588612"/>
    <n v="1017.07644676388"/>
    <n v="20.789966363366599"/>
    <n v="6.4921450451916201"/>
    <n v="299"/>
    <s v="Spring"/>
    <x v="0"/>
    <n v="39.7453217134792"/>
    <x v="1506"/>
    <s v="Thursday"/>
    <n v="17"/>
    <n v="1"/>
    <n v="2018"/>
    <s v="Rain"/>
    <x v="40"/>
    <n v="0"/>
    <x v="0"/>
  </r>
  <r>
    <n v="207.74215827219999"/>
    <n v="256.81970821716999"/>
    <n v="5.0050468750864301"/>
    <n v="31.5217512511705"/>
    <n v="4.5526293923401404"/>
    <n v="16.742257824516301"/>
    <n v="1.3982663013330401"/>
    <n v="77.405152557977303"/>
    <n v="3.8911565883194399"/>
    <n v="185.291441637177"/>
    <n v="994.21931395945398"/>
    <n v="47.680871535467404"/>
    <n v="19.2965210984983"/>
    <n v="435"/>
    <s v="Autumn"/>
    <x v="2"/>
    <n v="49.426930361982699"/>
    <x v="1507"/>
    <s v="Wednesday"/>
    <n v="12"/>
    <n v="7"/>
    <n v="2019"/>
    <s v="Clear"/>
    <x v="73"/>
    <n v="1"/>
    <x v="3"/>
  </r>
  <r>
    <n v="46.484834343829803"/>
    <n v="61.007393911783403"/>
    <n v="73.091336705317502"/>
    <n v="28.8590065260647"/>
    <n v="1.1776695381734901"/>
    <n v="173.39283449543399"/>
    <n v="1.42217844365998"/>
    <n v="96.961412031883"/>
    <n v="1.9148206931120699"/>
    <n v="120.84233249501"/>
    <n v="984.30735672149899"/>
    <n v="28.288922813271899"/>
    <n v="9.6709717263354502"/>
    <n v="229"/>
    <s v="Spring"/>
    <x v="0"/>
    <n v="24.6719615627457"/>
    <x v="1508"/>
    <s v="Thursday"/>
    <n v="5"/>
    <n v="12"/>
    <n v="2021"/>
    <s v="Haze"/>
    <x v="70"/>
    <n v="0"/>
    <x v="2"/>
  </r>
  <r>
    <n v="34.4767433551891"/>
    <n v="163.235072446575"/>
    <n v="54.185238238931099"/>
    <n v="34.430210456431602"/>
    <n v="3.0434491926106002"/>
    <n v="64.1874032677608"/>
    <n v="36.664519452936801"/>
    <n v="41.211132584616799"/>
    <n v="8.6920222182241194"/>
    <n v="99.385209597337493"/>
    <n v="1017.02150902191"/>
    <n v="29.435022339643599"/>
    <n v="10.794206671366799"/>
    <n v="357"/>
    <s v="Spring"/>
    <x v="2"/>
    <n v="21.078233301090801"/>
    <x v="1509"/>
    <s v="Wednesday"/>
    <n v="23"/>
    <n v="3"/>
    <n v="2019"/>
    <s v="Fog"/>
    <x v="98"/>
    <n v="1"/>
    <x v="2"/>
  </r>
  <r>
    <n v="214.62325662290499"/>
    <n v="279.67139124691602"/>
    <n v="58.268065275071301"/>
    <n v="44.154998673706302"/>
    <n v="2.0730477760736998"/>
    <n v="75.581909071587106"/>
    <n v="23.5825549323378"/>
    <n v="48.476244276237097"/>
    <n v="9.8191568690159503"/>
    <n v="226.859272955454"/>
    <n v="997.15655061285497"/>
    <n v="36.015137748845099"/>
    <n v="11.7659585739082"/>
    <n v="92"/>
    <s v="Autumn"/>
    <x v="1"/>
    <n v="28.864601326736999"/>
    <x v="1510"/>
    <s v="Friday"/>
    <n v="11"/>
    <n v="2"/>
    <n v="2022"/>
    <s v="Haze"/>
    <x v="37"/>
    <n v="0"/>
    <x v="3"/>
  </r>
  <r>
    <n v="201.41991216607099"/>
    <n v="80.912541832608198"/>
    <n v="51.974418273331402"/>
    <n v="25.441061860188601"/>
    <n v="2.69612752435305"/>
    <n v="164.25027688198"/>
    <n v="22.325791442833498"/>
    <n v="56.152257858412298"/>
    <n v="0.99576121106838"/>
    <n v="64.200594012639996"/>
    <n v="1033.4173527421301"/>
    <n v="9.4120015568936708"/>
    <n v="13.9396483467167"/>
    <n v="159"/>
    <s v="Spring"/>
    <x v="2"/>
    <n v="23.140646653848702"/>
    <x v="1511"/>
    <s v="Saturday"/>
    <n v="9"/>
    <n v="1"/>
    <n v="2018"/>
    <s v="Rain"/>
    <x v="41"/>
    <n v="0"/>
    <x v="1"/>
  </r>
  <r>
    <n v="89.654309348608805"/>
    <n v="38.0023491264486"/>
    <n v="60.1030330271848"/>
    <n v="43.759251703306603"/>
    <n v="4.5824037885122397"/>
    <n v="13.123271661302701"/>
    <n v="-2.5082292148457901"/>
    <n v="85.923665810019003"/>
    <n v="9.8870683518021707"/>
    <n v="74.235829795506703"/>
    <n v="1001.54002014146"/>
    <n v="22.778917651819501"/>
    <n v="19.283100112274902"/>
    <n v="64"/>
    <s v="Summer"/>
    <x v="4"/>
    <n v="43.867441352593303"/>
    <x v="1512"/>
    <s v="Sunday"/>
    <n v="6"/>
    <n v="10"/>
    <n v="2018"/>
    <s v="Fog"/>
    <x v="0"/>
    <n v="0"/>
    <x v="0"/>
  </r>
  <r>
    <n v="154.88066523148399"/>
    <n v="213.14320413066201"/>
    <n v="67.815212745965397"/>
    <n v="17.697526336175901"/>
    <n v="2.7946894180239301"/>
    <n v="164.43737815898101"/>
    <n v="35.557744332824498"/>
    <n v="98.7788531057531"/>
    <n v="0.30948330288950199"/>
    <n v="90.448593604432304"/>
    <n v="1042.1365214628299"/>
    <n v="47.827600830241202"/>
    <n v="13.7048613249344"/>
    <n v="61"/>
    <s v="Spring"/>
    <x v="3"/>
    <n v="29.395178541463899"/>
    <x v="1513"/>
    <s v="Friday"/>
    <n v="14"/>
    <n v="1"/>
    <n v="2015"/>
    <s v="Cloudy"/>
    <x v="2"/>
    <n v="0"/>
    <x v="4"/>
  </r>
  <r>
    <n v="62.713656913793798"/>
    <n v="208.34587575511301"/>
    <n v="20.442574275959899"/>
    <n v="22.117495682283302"/>
    <n v="1.8996647342294"/>
    <n v="62.7550105739085"/>
    <n v="23.0338159852672"/>
    <n v="97.557741312068899"/>
    <n v="4.2589547462705299"/>
    <n v="220.717509423899"/>
    <n v="1000.38493139806"/>
    <n v="41.596782062125598"/>
    <n v="11.6522248783875"/>
    <n v="457"/>
    <s v="Winter"/>
    <x v="4"/>
    <n v="23.437275783196799"/>
    <x v="1514"/>
    <s v="Thursday"/>
    <n v="2"/>
    <n v="9"/>
    <n v="2019"/>
    <s v="Cloudy"/>
    <x v="60"/>
    <n v="1"/>
    <x v="2"/>
  </r>
  <r>
    <n v="202.896362153524"/>
    <n v="214.153725759568"/>
    <n v="38.916145863500802"/>
    <n v="32.189992248255599"/>
    <n v="2.9170658771997799"/>
    <n v="112.173764576934"/>
    <n v="12.2793035987597"/>
    <n v="74.533006085671204"/>
    <n v="4.5383094234583297"/>
    <n v="205.05807839844701"/>
    <n v="988.73578751827904"/>
    <n v="5.4315806044721997"/>
    <n v="0.64879973651179301"/>
    <n v="322"/>
    <s v="Autumn"/>
    <x v="4"/>
    <n v="20.8312685297198"/>
    <x v="1515"/>
    <s v="Sunday"/>
    <n v="11"/>
    <n v="1"/>
    <n v="2021"/>
    <s v="Haze"/>
    <x v="27"/>
    <n v="1"/>
    <x v="3"/>
  </r>
  <r>
    <n v="143.29541020514799"/>
    <n v="70.272573864098405"/>
    <n v="13.621228772836201"/>
    <n v="16.033159873714101"/>
    <n v="1.93016539111791"/>
    <n v="150.41442752048101"/>
    <n v="16.8467306071677"/>
    <n v="52.118493182363601"/>
    <n v="8.7098888274841499"/>
    <n v="251.11470876380201"/>
    <n v="1015.00384968497"/>
    <n v="35.312313534817903"/>
    <n v="9.2208807475487706"/>
    <n v="385"/>
    <s v="Summer"/>
    <x v="1"/>
    <n v="48.765755309424001"/>
    <x v="1516"/>
    <s v="Tuesday"/>
    <n v="13"/>
    <n v="5"/>
    <n v="2017"/>
    <s v="Clear"/>
    <x v="65"/>
    <n v="1"/>
    <x v="4"/>
  </r>
  <r>
    <n v="151.058432243575"/>
    <n v="247.57970424814599"/>
    <n v="49.760820300630201"/>
    <n v="2.28588969642104"/>
    <n v="0.90053526044496002"/>
    <n v="66.714246172362294"/>
    <n v="23.5673638563179"/>
    <n v="46.115714162567301"/>
    <n v="4.1284520405707203"/>
    <n v="267.30055525601199"/>
    <n v="1037.9378330162399"/>
    <n v="5.3913843203049696"/>
    <n v="1.46759410672199"/>
    <n v="423"/>
    <s v="Winter"/>
    <x v="1"/>
    <n v="38.214257730354802"/>
    <x v="1517"/>
    <s v="Friday"/>
    <n v="3"/>
    <n v="8"/>
    <n v="2016"/>
    <s v="Cloudy"/>
    <x v="33"/>
    <n v="1"/>
    <x v="4"/>
  </r>
  <r>
    <n v="129.32674640487099"/>
    <n v="90.6021937543875"/>
    <n v="43.523158186065103"/>
    <n v="14.1569403473311"/>
    <n v="1.0600343524900799"/>
    <n v="165.44504343785499"/>
    <n v="-6.8474343667603801"/>
    <n v="92.507769751503801"/>
    <n v="1.4166465848421299"/>
    <n v="177.99794814053601"/>
    <n v="1014.16363976638"/>
    <n v="46.823442936639204"/>
    <n v="1.9414940603239501"/>
    <n v="10"/>
    <s v="Spring"/>
    <x v="3"/>
    <n v="35.983173163139803"/>
    <x v="1518"/>
    <s v="Monday"/>
    <n v="8"/>
    <n v="12"/>
    <n v="2015"/>
    <s v="Clear"/>
    <x v="90"/>
    <n v="0"/>
    <x v="4"/>
  </r>
  <r>
    <n v="30.285754082297998"/>
    <n v="254.80990167363501"/>
    <n v="37.051012102110903"/>
    <n v="25.084427432483999"/>
    <n v="4.6102462486456304"/>
    <n v="45.843584748224302"/>
    <n v="21.886317644537002"/>
    <n v="84.589888101151203"/>
    <n v="4.9571771868900303"/>
    <n v="61.432487395560003"/>
    <n v="1037.6667358976699"/>
    <n v="44.908997806131502"/>
    <n v="19.055832536317801"/>
    <n v="424"/>
    <s v="Spring"/>
    <x v="0"/>
    <n v="41.110558157767898"/>
    <x v="1519"/>
    <s v="Thursday"/>
    <n v="20"/>
    <n v="5"/>
    <n v="2019"/>
    <s v="Haze"/>
    <x v="77"/>
    <n v="1"/>
    <x v="2"/>
  </r>
  <r>
    <n v="71.420498034339005"/>
    <n v="189.38226084608999"/>
    <n v="19.063087854378701"/>
    <n v="32.459014162801097"/>
    <n v="1.07859499706855"/>
    <n v="173.39462418797899"/>
    <n v="2.42680235182601"/>
    <n v="37.050746109091001"/>
    <n v="3.0470714790839799"/>
    <n v="153.15326216323601"/>
    <n v="1039.27237214416"/>
    <n v="30.7964596472005"/>
    <n v="10.1452916927561"/>
    <n v="224"/>
    <s v="Autumn"/>
    <x v="1"/>
    <n v="37.656679913642201"/>
    <x v="1520"/>
    <s v="Wednesday"/>
    <n v="17"/>
    <n v="4"/>
    <n v="2019"/>
    <s v="Clear"/>
    <x v="39"/>
    <n v="0"/>
    <x v="0"/>
  </r>
  <r>
    <n v="69.533859088990198"/>
    <n v="100.611922490604"/>
    <n v="26.592028539179399"/>
    <n v="4.5802222350578301"/>
    <n v="3.73013168485264"/>
    <n v="68.027073436281995"/>
    <n v="0.53920621590637197"/>
    <n v="28.933299636158701"/>
    <n v="5.6764772362362503"/>
    <n v="296.42010833668701"/>
    <n v="1023.93341520882"/>
    <n v="4.6253761884840499"/>
    <n v="3.57733469242413"/>
    <n v="476"/>
    <s v="Spring"/>
    <x v="1"/>
    <n v="34.734472880699897"/>
    <x v="1521"/>
    <s v="Monday"/>
    <n v="15"/>
    <n v="12"/>
    <n v="2015"/>
    <s v="Cloudy"/>
    <x v="27"/>
    <n v="1"/>
    <x v="0"/>
  </r>
  <r>
    <n v="201.811214186364"/>
    <n v="256.76578620570098"/>
    <n v="63.647397870182999"/>
    <n v="4.9242954818115798"/>
    <n v="2.7877935133965299"/>
    <n v="135.00020961965899"/>
    <n v="-5.3045769905121496"/>
    <n v="86.728640755935004"/>
    <n v="5.1455095575296497"/>
    <n v="280.301611590108"/>
    <n v="999.06912095642804"/>
    <n v="31.981949979119701"/>
    <n v="6.5631443107510199"/>
    <n v="266"/>
    <s v="Winter"/>
    <x v="4"/>
    <n v="41.772508248099101"/>
    <x v="1522"/>
    <s v="Monday"/>
    <n v="15"/>
    <n v="12"/>
    <n v="2015"/>
    <s v="Clear"/>
    <x v="16"/>
    <n v="0"/>
    <x v="1"/>
  </r>
  <r>
    <n v="72.7705517809719"/>
    <n v="252.065014450701"/>
    <n v="63.708614386719603"/>
    <n v="24.8873805259846"/>
    <n v="0.20367183938046399"/>
    <n v="17.389924102493801"/>
    <n v="24.8207668999273"/>
    <n v="41.787807341547499"/>
    <n v="1.59159723268734"/>
    <n v="16.354150614462"/>
    <n v="996.87964409186702"/>
    <n v="41.662585462449499"/>
    <n v="6.7795641368123603"/>
    <n v="341"/>
    <s v="Summer"/>
    <x v="2"/>
    <n v="34.432596054867702"/>
    <x v="1523"/>
    <s v="Monday"/>
    <n v="11"/>
    <n v="11"/>
    <n v="2019"/>
    <s v="Haze"/>
    <x v="0"/>
    <n v="1"/>
    <x v="0"/>
  </r>
  <r>
    <n v="18.0205845197932"/>
    <n v="153.58397443398701"/>
    <n v="7.3770747623318904"/>
    <n v="17.800754971569599"/>
    <n v="1.8002612623877301"/>
    <n v="88.238777345204198"/>
    <n v="7.2271701263974597"/>
    <n v="77.515592005833099"/>
    <n v="1.6466001173999101"/>
    <n v="254.258801806099"/>
    <n v="1039.9752461105099"/>
    <n v="8.8132415018161598"/>
    <n v="19.005323942656702"/>
    <n v="446"/>
    <s v="Autumn"/>
    <x v="1"/>
    <n v="24.287799900636902"/>
    <x v="1524"/>
    <s v="Thursday"/>
    <n v="1"/>
    <n v="7"/>
    <n v="2021"/>
    <s v="Haze"/>
    <x v="73"/>
    <n v="1"/>
    <x v="5"/>
  </r>
  <r>
    <n v="28.412742825919"/>
    <n v="108.478971426624"/>
    <n v="73.296227343804802"/>
    <n v="29.905997235553901"/>
    <n v="3.1114631851519499"/>
    <n v="139.28582663396699"/>
    <n v="-5.2943687822529002"/>
    <n v="33.698013908767003"/>
    <n v="3.1477328050233702"/>
    <n v="132.191839582787"/>
    <n v="984.07193368134006"/>
    <n v="48.850557991093197"/>
    <n v="9.2802115781110093"/>
    <n v="462"/>
    <s v="Autumn"/>
    <x v="0"/>
    <n v="28.974005472010901"/>
    <x v="1525"/>
    <s v="Saturday"/>
    <n v="18"/>
    <n v="5"/>
    <n v="2015"/>
    <s v="Haze"/>
    <x v="18"/>
    <n v="1"/>
    <x v="2"/>
  </r>
  <r>
    <n v="53.397549436447299"/>
    <n v="95.912998368806896"/>
    <n v="15.136538482721599"/>
    <n v="32.002806496598197"/>
    <n v="1.1972021860851001"/>
    <n v="145.18740769068901"/>
    <n v="14.822887836948199"/>
    <n v="23.4210499535533"/>
    <n v="3.2214263718681"/>
    <n v="227.97807213377101"/>
    <n v="998.21946484787304"/>
    <n v="40.539317764128697"/>
    <n v="7.8662901741884603"/>
    <n v="106"/>
    <s v="Summer"/>
    <x v="2"/>
    <n v="42.8821798487715"/>
    <x v="1526"/>
    <s v="Saturday"/>
    <n v="4"/>
    <n v="2"/>
    <n v="2016"/>
    <s v="Rain"/>
    <x v="45"/>
    <n v="0"/>
    <x v="2"/>
  </r>
  <r>
    <n v="213.804837582343"/>
    <n v="101.794971225029"/>
    <n v="76.380089941915799"/>
    <n v="29.643629428235201"/>
    <n v="2.5885062509393801"/>
    <n v="130.59832381258701"/>
    <n v="18.842236709584299"/>
    <n v="70.600687899688594"/>
    <n v="3.7446845453266699"/>
    <n v="292.30478028683302"/>
    <n v="1006.09177312612"/>
    <n v="7.1417676891366799"/>
    <n v="16.715875459383799"/>
    <n v="117"/>
    <s v="Autumn"/>
    <x v="4"/>
    <n v="28.253053534848299"/>
    <x v="1527"/>
    <s v="Wednesday"/>
    <n v="20"/>
    <n v="3"/>
    <n v="2024"/>
    <s v="Clear"/>
    <x v="63"/>
    <n v="0"/>
    <x v="3"/>
  </r>
  <r>
    <n v="183.14866527955701"/>
    <n v="120.88711004763"/>
    <n v="24.510868345738299"/>
    <n v="23.675270939884602"/>
    <n v="3.96847998195457"/>
    <n v="156.03192856623099"/>
    <n v="2.7264890207138999"/>
    <n v="72.917298545349894"/>
    <n v="5.6590889940515501"/>
    <n v="13.6745048474068"/>
    <n v="996.20436208039098"/>
    <n v="41.554262096274599"/>
    <n v="18.305643318749102"/>
    <n v="368"/>
    <s v="Spring"/>
    <x v="3"/>
    <n v="43.459419386128403"/>
    <x v="1528"/>
    <s v="Monday"/>
    <n v="3"/>
    <n v="8"/>
    <n v="2023"/>
    <s v="Clear"/>
    <x v="66"/>
    <n v="1"/>
    <x v="1"/>
  </r>
  <r>
    <n v="127.57729242291499"/>
    <n v="205.53172197504"/>
    <n v="30.4699509315857"/>
    <n v="39.590506430995099"/>
    <n v="0.715265611575849"/>
    <n v="20.5411523377274"/>
    <n v="17.085832589075"/>
    <n v="82.742788987590501"/>
    <n v="3.7440568487794299"/>
    <n v="171.62270013426399"/>
    <n v="1041.2161084540501"/>
    <n v="7.8647481682650202"/>
    <n v="18.344988178194502"/>
    <n v="211"/>
    <s v="Autumn"/>
    <x v="4"/>
    <n v="46.5744741113717"/>
    <x v="1529"/>
    <s v="Thursday"/>
    <n v="16"/>
    <n v="2"/>
    <n v="2017"/>
    <s v="Rain"/>
    <x v="58"/>
    <n v="0"/>
    <x v="4"/>
  </r>
  <r>
    <n v="230.19367186008799"/>
    <n v="38.165914442753497"/>
    <n v="37.248739617274403"/>
    <n v="31.773655678711599"/>
    <n v="2.14454558515347"/>
    <n v="78.666248500726795"/>
    <n v="13.193283512189399"/>
    <n v="83.344543233861501"/>
    <n v="4.28825819372942"/>
    <n v="281.89986444133598"/>
    <n v="997.56417104007903"/>
    <n v="12.4574808829448"/>
    <n v="10.4724930796603"/>
    <n v="379"/>
    <s v="Winter"/>
    <x v="4"/>
    <n v="39.317500647239399"/>
    <x v="1530"/>
    <s v="Thursday"/>
    <n v="9"/>
    <n v="5"/>
    <n v="2020"/>
    <s v="Cloudy"/>
    <x v="28"/>
    <n v="1"/>
    <x v="3"/>
  </r>
  <r>
    <n v="193.17570250461199"/>
    <n v="118.959479247329"/>
    <n v="10.215119174867599"/>
    <n v="11.724508064296099"/>
    <n v="4.3776770618940901"/>
    <n v="39.0815746329937"/>
    <n v="8.2402065492092404"/>
    <n v="66.723907669563005"/>
    <n v="0.77394671121272496"/>
    <n v="17.772854128801701"/>
    <n v="994.19289407881399"/>
    <n v="14.8405129682906"/>
    <n v="3.0085197207979899"/>
    <n v="7"/>
    <s v="Spring"/>
    <x v="4"/>
    <n v="34.350835890249797"/>
    <x v="1531"/>
    <s v="Sunday"/>
    <n v="2"/>
    <n v="6"/>
    <n v="2021"/>
    <s v="Rain"/>
    <x v="3"/>
    <n v="0"/>
    <x v="1"/>
  </r>
  <r>
    <n v="123.53986980289"/>
    <n v="175.06297080056899"/>
    <n v="90.096754174217295"/>
    <n v="14.927710591911101"/>
    <n v="1.3442074783423901"/>
    <n v="68.704680014633396"/>
    <n v="27.345358003582799"/>
    <n v="28.641833325638299"/>
    <n v="3.3563702813410901"/>
    <n v="112.58784391212799"/>
    <n v="1044.7487062084799"/>
    <n v="27.143302752216101"/>
    <n v="14.985102063551301"/>
    <n v="177"/>
    <s v="Spring"/>
    <x v="2"/>
    <n v="23.351834749211299"/>
    <x v="1532"/>
    <s v="Sunday"/>
    <n v="11"/>
    <n v="1"/>
    <n v="2017"/>
    <s v="Fog"/>
    <x v="15"/>
    <n v="0"/>
    <x v="4"/>
  </r>
  <r>
    <n v="199.274720204321"/>
    <n v="114.154269223307"/>
    <n v="37.511882577745503"/>
    <n v="3.44487394961812"/>
    <n v="2.9602529369042898"/>
    <n v="145.07101566857801"/>
    <n v="10.665356152658999"/>
    <n v="33.632256057189402"/>
    <n v="8.88978385422452"/>
    <n v="6.5915029170469799"/>
    <n v="1006.27950782912"/>
    <n v="11.978528192829501"/>
    <n v="19.467973208666301"/>
    <n v="289"/>
    <s v="Winter"/>
    <x v="2"/>
    <n v="43.666587483823797"/>
    <x v="1533"/>
    <s v="Wednesday"/>
    <n v="6"/>
    <n v="4"/>
    <n v="2020"/>
    <s v="Cloudy"/>
    <x v="28"/>
    <n v="0"/>
    <x v="1"/>
  </r>
  <r>
    <n v="207.14434661986201"/>
    <n v="291.90728644970898"/>
    <n v="55.415416378781998"/>
    <n v="46.557013760538801"/>
    <n v="3.7553676876253701"/>
    <n v="168.77766616276901"/>
    <n v="31.129605947235099"/>
    <n v="21.211258013741901"/>
    <n v="0.91992396372780005"/>
    <n v="160.16651172104699"/>
    <n v="999.81326633113099"/>
    <n v="10.2359521354783"/>
    <n v="11.6303394994942"/>
    <n v="309"/>
    <s v="Spring"/>
    <x v="1"/>
    <n v="44.125752008057397"/>
    <x v="1534"/>
    <s v="Thursday"/>
    <n v="12"/>
    <n v="5"/>
    <n v="2017"/>
    <s v="Haze"/>
    <x v="85"/>
    <n v="1"/>
    <x v="3"/>
  </r>
  <r>
    <n v="31.520462805966201"/>
    <n v="242.02803179473"/>
    <n v="50.409940407625399"/>
    <n v="9.8021916015959007"/>
    <n v="0.89604917779982995"/>
    <n v="111.552182619078"/>
    <n v="-1.4540048402208801"/>
    <n v="52.201736755974999"/>
    <n v="0.116039767762634"/>
    <n v="293.75104664706902"/>
    <n v="1008.6734686513699"/>
    <n v="9.3421019028072401"/>
    <n v="14.808133382392199"/>
    <n v="175"/>
    <s v="Spring"/>
    <x v="1"/>
    <n v="39.409472151489702"/>
    <x v="1535"/>
    <s v="Sunday"/>
    <n v="0"/>
    <n v="11"/>
    <n v="2018"/>
    <s v="Haze"/>
    <x v="95"/>
    <n v="0"/>
    <x v="2"/>
  </r>
  <r>
    <n v="247.940325306294"/>
    <n v="299.60176019906402"/>
    <n v="91.119444970249305"/>
    <n v="26.718732430014001"/>
    <n v="1.6808681277438899"/>
    <n v="148.87374075539799"/>
    <n v="-1.2226311399480201"/>
    <n v="31.7615360667169"/>
    <n v="7.9099244430402802"/>
    <n v="79.550268442597698"/>
    <n v="1047.91821042226"/>
    <n v="21.562449386788199"/>
    <n v="15.6003105906783"/>
    <n v="317"/>
    <s v="Winter"/>
    <x v="1"/>
    <n v="45.810700646456297"/>
    <x v="1536"/>
    <s v="Monday"/>
    <n v="3"/>
    <n v="11"/>
    <n v="2020"/>
    <s v="Rain"/>
    <x v="63"/>
    <n v="1"/>
    <x v="6"/>
  </r>
  <r>
    <n v="247.435048512755"/>
    <n v="157.54549014205"/>
    <n v="13.4331365288112"/>
    <n v="28.954025664141099"/>
    <n v="2.86608672021582"/>
    <n v="100.59712071360801"/>
    <n v="-8.5878171394850398"/>
    <n v="15.4302550548038"/>
    <n v="2.5640317679761"/>
    <n v="138.822555066012"/>
    <n v="1031.4956216256901"/>
    <n v="45.106752923217002"/>
    <n v="17.679417071756401"/>
    <n v="28"/>
    <s v="Autumn"/>
    <x v="4"/>
    <n v="42.312012151052599"/>
    <x v="1537"/>
    <s v="Friday"/>
    <n v="0"/>
    <n v="6"/>
    <n v="2021"/>
    <s v="Haze"/>
    <x v="74"/>
    <n v="0"/>
    <x v="3"/>
  </r>
  <r>
    <n v="212.36560704259301"/>
    <n v="288.26533464145302"/>
    <n v="41.148817433390199"/>
    <n v="48.168696008849999"/>
    <n v="2.8114973376000898"/>
    <n v="50.367417273494198"/>
    <n v="38.917316124349597"/>
    <n v="40.503757921234801"/>
    <n v="9.3906678977657201"/>
    <n v="87.077355236324905"/>
    <n v="1016.03957339563"/>
    <n v="26.248390370363499"/>
    <n v="5.6400934167364598"/>
    <n v="53"/>
    <s v="Spring"/>
    <x v="2"/>
    <n v="37.2245353024026"/>
    <x v="1538"/>
    <s v="Monday"/>
    <n v="23"/>
    <n v="4"/>
    <n v="2019"/>
    <s v="Snow"/>
    <x v="61"/>
    <n v="0"/>
    <x v="3"/>
  </r>
  <r>
    <n v="73.313243189048507"/>
    <n v="151.60749702417601"/>
    <n v="15.275656987151599"/>
    <n v="1.1173335988975901"/>
    <n v="3.7984963371790399"/>
    <n v="58.670804994850997"/>
    <n v="-4.5885479283749797"/>
    <n v="77.988975796602801"/>
    <n v="2.08476182458626"/>
    <n v="266.83023408697198"/>
    <n v="1035.3694804837301"/>
    <n v="48.145292660730703"/>
    <n v="18.9863262119488"/>
    <n v="392"/>
    <s v="Autumn"/>
    <x v="0"/>
    <n v="20.546279520558699"/>
    <x v="1539"/>
    <s v="Thursday"/>
    <n v="2"/>
    <n v="10"/>
    <n v="2023"/>
    <s v="Cloudy"/>
    <x v="50"/>
    <n v="1"/>
    <x v="0"/>
  </r>
  <r>
    <n v="156.07780693475701"/>
    <n v="263.38581477830297"/>
    <n v="85.189106691708503"/>
    <n v="14.8829021336112"/>
    <n v="2.4306046820291498"/>
    <n v="44.065230448692901"/>
    <n v="28.182164243344999"/>
    <n v="99.986259349282804"/>
    <n v="8.0023186897166791"/>
    <n v="358.27085416666301"/>
    <n v="1014.34492350862"/>
    <n v="17.1898793425454"/>
    <n v="0.81040496898079395"/>
    <n v="290"/>
    <s v="Summer"/>
    <x v="3"/>
    <n v="21.041432836639"/>
    <x v="1540"/>
    <s v="Sunday"/>
    <n v="4"/>
    <n v="1"/>
    <n v="2019"/>
    <s v="Rain"/>
    <x v="98"/>
    <n v="0"/>
    <x v="4"/>
  </r>
  <r>
    <n v="184.957374153041"/>
    <n v="71.441037843081205"/>
    <n v="95.224610122437994"/>
    <n v="9.08189290862137"/>
    <n v="2.3326515375097401"/>
    <n v="78.661259295039201"/>
    <n v="31.869962374956401"/>
    <n v="28.723361139865599"/>
    <n v="5.1550835084340498"/>
    <n v="239.09070938542001"/>
    <n v="1044.0257751204599"/>
    <n v="23.338481909177499"/>
    <n v="8.8473444977597602"/>
    <n v="493"/>
    <s v="Autumn"/>
    <x v="2"/>
    <n v="30.032128668411701"/>
    <x v="1541"/>
    <s v="Friday"/>
    <n v="16"/>
    <n v="11"/>
    <n v="2022"/>
    <s v="Snow"/>
    <x v="8"/>
    <n v="1"/>
    <x v="1"/>
  </r>
  <r>
    <n v="49.754979247035699"/>
    <n v="82.608810756331806"/>
    <n v="67.148788595703607"/>
    <n v="26.0009931848336"/>
    <n v="2.10259472246794"/>
    <n v="114.733945679502"/>
    <n v="5.1486340292453203"/>
    <n v="47.430021548001399"/>
    <n v="3.2471768467547202"/>
    <n v="18.802114481288701"/>
    <n v="983.53597654380906"/>
    <n v="33.881610016969702"/>
    <n v="18.355370865873901"/>
    <n v="443"/>
    <s v="Spring"/>
    <x v="3"/>
    <n v="47.428685032928499"/>
    <x v="1542"/>
    <s v="Saturday"/>
    <n v="1"/>
    <n v="1"/>
    <n v="2021"/>
    <s v="Haze"/>
    <x v="32"/>
    <n v="1"/>
    <x v="2"/>
  </r>
  <r>
    <n v="89.607327912576807"/>
    <n v="151.728287065659"/>
    <n v="60.2045227165708"/>
    <n v="28.622548954734999"/>
    <n v="3.2563512521910098"/>
    <n v="104.490220063716"/>
    <n v="13.547704050857"/>
    <n v="65.328131478577006"/>
    <n v="1.1870007219480001"/>
    <n v="220.52490930283"/>
    <n v="1006.3438621217"/>
    <n v="38.024100522958399"/>
    <n v="18.976768088191001"/>
    <n v="282"/>
    <s v="Spring"/>
    <x v="3"/>
    <n v="30.552407817498899"/>
    <x v="1543"/>
    <s v="Sunday"/>
    <n v="0"/>
    <n v="1"/>
    <n v="2022"/>
    <s v="Clear"/>
    <x v="77"/>
    <n v="0"/>
    <x v="0"/>
  </r>
  <r>
    <n v="20.1563129856115"/>
    <n v="268.174716953146"/>
    <n v="16.990904271598701"/>
    <n v="29.219000084952999"/>
    <n v="0.38857186008255601"/>
    <n v="163.14394663619899"/>
    <n v="11.853897134471101"/>
    <n v="71.301395710497005"/>
    <n v="4.5596534024637601"/>
    <n v="147.65704570882599"/>
    <n v="1022.62876930781"/>
    <n v="41.164999421112398"/>
    <n v="9.7172719413228101"/>
    <n v="59"/>
    <s v="Summer"/>
    <x v="2"/>
    <n v="48.447459034542199"/>
    <x v="1544"/>
    <s v="Thursday"/>
    <n v="2"/>
    <n v="10"/>
    <n v="2018"/>
    <s v="Clear"/>
    <x v="43"/>
    <n v="0"/>
    <x v="5"/>
  </r>
  <r>
    <n v="110.23286147008299"/>
    <n v="42.504322706255003"/>
    <n v="79.553343431800897"/>
    <n v="33.445361326540798"/>
    <n v="4.6184008729518498"/>
    <n v="53.394977687893999"/>
    <n v="-2.1324016289791401"/>
    <n v="82.549894163639095"/>
    <n v="8.3110235459813797"/>
    <n v="218.007927813745"/>
    <n v="1004.68045772216"/>
    <n v="17.202052227216502"/>
    <n v="19.384776502904199"/>
    <n v="249"/>
    <s v="Autumn"/>
    <x v="3"/>
    <n v="44.944409471769703"/>
    <x v="1545"/>
    <s v="Sunday"/>
    <n v="22"/>
    <n v="1"/>
    <n v="2023"/>
    <s v="Snow"/>
    <x v="49"/>
    <n v="0"/>
    <x v="0"/>
  </r>
  <r>
    <n v="50.796553273064397"/>
    <n v="64.325908098620502"/>
    <n v="94.856321408345593"/>
    <n v="4.5701222811106597"/>
    <n v="2.12548416658354"/>
    <n v="105.521827033118"/>
    <n v="28.704269716357"/>
    <n v="89.623930077137103"/>
    <n v="3.9470870299090901"/>
    <n v="103.721389954835"/>
    <n v="980.77241578240705"/>
    <n v="37.686902437013899"/>
    <n v="5.6096398021487497"/>
    <n v="81"/>
    <s v="Winter"/>
    <x v="1"/>
    <n v="37.006223141251198"/>
    <x v="1546"/>
    <s v="Monday"/>
    <n v="13"/>
    <n v="7"/>
    <n v="2018"/>
    <s v="Rain"/>
    <x v="33"/>
    <n v="0"/>
    <x v="2"/>
  </r>
  <r>
    <n v="164.58935397240199"/>
    <n v="86.447485997163795"/>
    <n v="28.519480750405599"/>
    <n v="30.811727170418699"/>
    <n v="1.41917020118613"/>
    <n v="14.948046760673201"/>
    <n v="2.2763799370467601"/>
    <n v="79.623543620910496"/>
    <n v="9.1758003935578394"/>
    <n v="105.755350779314"/>
    <n v="1037.9276069007799"/>
    <n v="11.3675232976102"/>
    <n v="18.242765019079599"/>
    <n v="359"/>
    <s v="Winter"/>
    <x v="3"/>
    <n v="39.680379306390797"/>
    <x v="1547"/>
    <s v="Thursday"/>
    <n v="17"/>
    <n v="4"/>
    <n v="2015"/>
    <s v="Haze"/>
    <x v="31"/>
    <n v="1"/>
    <x v="1"/>
  </r>
  <r>
    <n v="82.864080700734306"/>
    <n v="53.107104485654297"/>
    <n v="97.189621229562206"/>
    <n v="8.5706137164231109"/>
    <n v="2.5341054599501098"/>
    <n v="74.651367050718704"/>
    <n v="5.4430760457441796"/>
    <n v="33.466338646807003"/>
    <n v="3.6828963650981001"/>
    <n v="55.208283801823001"/>
    <n v="1046.9504217702699"/>
    <n v="6.9388443803987299"/>
    <n v="16.7533518804957"/>
    <n v="292"/>
    <s v="Autumn"/>
    <x v="0"/>
    <n v="24.000787701706699"/>
    <x v="1548"/>
    <s v="Monday"/>
    <n v="21"/>
    <n v="6"/>
    <n v="2019"/>
    <s v="Cloudy"/>
    <x v="2"/>
    <n v="0"/>
    <x v="0"/>
  </r>
  <r>
    <n v="183.78386622791001"/>
    <n v="170.638447486579"/>
    <n v="91.230304670043907"/>
    <n v="30.3595286718969"/>
    <n v="1.0859434448548799"/>
    <n v="65.514413658493893"/>
    <n v="30.409753196525202"/>
    <n v="85.953411414738198"/>
    <n v="9.98025158628929"/>
    <n v="117.74691318053"/>
    <n v="1027.61672908219"/>
    <n v="9.1070404153118591"/>
    <n v="9.8344444508861706"/>
    <n v="321"/>
    <s v="Spring"/>
    <x v="0"/>
    <n v="20.156978299346001"/>
    <x v="1549"/>
    <s v="Saturday"/>
    <n v="8"/>
    <n v="12"/>
    <n v="2019"/>
    <s v="Haze"/>
    <x v="85"/>
    <n v="1"/>
    <x v="1"/>
  </r>
  <r>
    <n v="244.043821686646"/>
    <n v="96.113332168818999"/>
    <n v="36.945436368956102"/>
    <n v="33.367991071497798"/>
    <n v="0.47845154954324498"/>
    <n v="132.55374926322699"/>
    <n v="18.643018089902899"/>
    <n v="40.290100425382803"/>
    <n v="9.1489025976428398"/>
    <n v="154.290605796514"/>
    <n v="1015.33249904717"/>
    <n v="5.3280429750928704"/>
    <n v="14.468389475766999"/>
    <n v="199"/>
    <s v="Autumn"/>
    <x v="2"/>
    <n v="34.969664938863602"/>
    <x v="1550"/>
    <s v="Monday"/>
    <n v="3"/>
    <n v="7"/>
    <n v="2023"/>
    <s v="Rain"/>
    <x v="52"/>
    <n v="0"/>
    <x v="3"/>
  </r>
  <r>
    <n v="181.87142130856401"/>
    <n v="234.860806382123"/>
    <n v="84.643390787855793"/>
    <n v="20.107146343210601"/>
    <n v="0.43091979547328202"/>
    <n v="67.681773343438394"/>
    <n v="-9.4828335391088405"/>
    <n v="68.572921291995996"/>
    <n v="5.2457828320020097"/>
    <n v="358.52919417301501"/>
    <n v="1035.55885745623"/>
    <n v="49.043781574164697"/>
    <n v="11.635053124838899"/>
    <n v="432"/>
    <s v="Winter"/>
    <x v="0"/>
    <n v="38.4147004667537"/>
    <x v="1551"/>
    <s v="Sunday"/>
    <n v="13"/>
    <n v="7"/>
    <n v="2020"/>
    <s v="Cloudy"/>
    <x v="90"/>
    <n v="1"/>
    <x v="1"/>
  </r>
  <r>
    <n v="122.592231783931"/>
    <n v="80.115130757490206"/>
    <n v="66.1732704682437"/>
    <n v="43.527093557157997"/>
    <n v="1.52333436367621"/>
    <n v="59.575006055825099"/>
    <n v="2.12770259926058"/>
    <n v="56.172278728889999"/>
    <n v="3.5022572466136399"/>
    <n v="87.450522080510396"/>
    <n v="1045.8892381478099"/>
    <n v="30.715107205884902"/>
    <n v="19.740223464410001"/>
    <n v="299"/>
    <s v="Autumn"/>
    <x v="1"/>
    <n v="42.812860492477903"/>
    <x v="1552"/>
    <s v="Friday"/>
    <n v="2"/>
    <n v="7"/>
    <n v="2024"/>
    <s v="Fog"/>
    <x v="37"/>
    <n v="0"/>
    <x v="4"/>
  </r>
  <r>
    <n v="70.0142609788942"/>
    <n v="183.67570892011099"/>
    <n v="93.407151457634299"/>
    <n v="40.9292772740842"/>
    <n v="3.0223938618519002"/>
    <n v="23.195724379230199"/>
    <n v="23.1464640705017"/>
    <n v="20.078223920228101"/>
    <n v="3.9621166802097099"/>
    <n v="180.68933468574099"/>
    <n v="1027.9396341132101"/>
    <n v="9.6228765779984595"/>
    <n v="5.4581068192982602"/>
    <n v="92"/>
    <s v="Autumn"/>
    <x v="2"/>
    <n v="39.349233525620598"/>
    <x v="1553"/>
    <s v="Wednesday"/>
    <n v="17"/>
    <n v="5"/>
    <n v="2022"/>
    <s v="Snow"/>
    <x v="39"/>
    <n v="0"/>
    <x v="0"/>
  </r>
  <r>
    <n v="15.011321039506599"/>
    <n v="84.450730922757501"/>
    <n v="19.200599832344"/>
    <n v="9.4135103995268299"/>
    <n v="3.9878483667462201"/>
    <n v="187.33464611299601"/>
    <n v="36.605666577022099"/>
    <n v="97.036319554682095"/>
    <n v="4.25928664389376"/>
    <n v="220.612634684543"/>
    <n v="1037.8723194561401"/>
    <n v="7.0811448150341203"/>
    <n v="10.479583108832401"/>
    <n v="470"/>
    <s v="Summer"/>
    <x v="3"/>
    <n v="20.614854995048901"/>
    <x v="1554"/>
    <s v="Wednesday"/>
    <n v="8"/>
    <n v="7"/>
    <n v="2021"/>
    <s v="Fog"/>
    <x v="31"/>
    <n v="1"/>
    <x v="5"/>
  </r>
  <r>
    <n v="211.37934928804299"/>
    <n v="112.220718333237"/>
    <n v="60.364596410785701"/>
    <n v="49.748623263488099"/>
    <n v="3.7623996015066901"/>
    <n v="136.17279994735799"/>
    <n v="16.916758062514099"/>
    <n v="50.399208001932898"/>
    <n v="6.2158048613153802"/>
    <n v="104.97768295575599"/>
    <n v="1012.91966872415"/>
    <n v="48.580324914419997"/>
    <n v="4.3056462505417503"/>
    <n v="108"/>
    <s v="Winter"/>
    <x v="1"/>
    <n v="39.365593096456301"/>
    <x v="1555"/>
    <s v="Wednesday"/>
    <n v="22"/>
    <n v="8"/>
    <n v="2023"/>
    <s v="Haze"/>
    <x v="81"/>
    <n v="0"/>
    <x v="3"/>
  </r>
  <r>
    <n v="129.62912587814299"/>
    <n v="79.094057613999297"/>
    <n v="57.100357443241897"/>
    <n v="47.590536206178598"/>
    <n v="4.4633604124940298"/>
    <n v="199.750286730147"/>
    <n v="-5.2821227747216399"/>
    <n v="98.650124244215306"/>
    <n v="7.2242397008105899"/>
    <n v="71.573273348083305"/>
    <n v="1036.34689233171"/>
    <n v="31.118506826652201"/>
    <n v="15.6680619462688"/>
    <n v="24"/>
    <s v="Winter"/>
    <x v="1"/>
    <n v="20.854234623942698"/>
    <x v="1556"/>
    <s v="Monday"/>
    <n v="10"/>
    <n v="3"/>
    <n v="2015"/>
    <s v="Cloudy"/>
    <x v="31"/>
    <n v="0"/>
    <x v="4"/>
  </r>
  <r>
    <n v="11.001345329200699"/>
    <n v="121.747171596482"/>
    <n v="69.2956796248031"/>
    <n v="1.4127603035010801"/>
    <n v="1.2361833475206301"/>
    <n v="97.621589062269194"/>
    <n v="29.459430413568601"/>
    <n v="52.458553398279903"/>
    <n v="2.0028359552035999"/>
    <n v="175.59623920387199"/>
    <n v="984.89727249504097"/>
    <n v="14.1361488671508"/>
    <n v="3.9140607443405799"/>
    <n v="337"/>
    <s v="Autumn"/>
    <x v="4"/>
    <n v="45.161126071014898"/>
    <x v="1557"/>
    <s v="Wednesday"/>
    <n v="16"/>
    <n v="11"/>
    <n v="2019"/>
    <s v="Cloudy"/>
    <x v="66"/>
    <n v="1"/>
    <x v="5"/>
  </r>
  <r>
    <n v="77.448613346369498"/>
    <n v="276.46633803486401"/>
    <n v="91.350436666865505"/>
    <n v="29.247433031428798"/>
    <n v="1.36472064737853"/>
    <n v="160.353301618373"/>
    <n v="32.788379619609898"/>
    <n v="36.978134806371003"/>
    <n v="2.5446258564375501"/>
    <n v="308.254863101235"/>
    <n v="992.075790139334"/>
    <n v="48.924976927507302"/>
    <n v="2.4516888370471999"/>
    <n v="422"/>
    <s v="Winter"/>
    <x v="0"/>
    <n v="48.2182480647676"/>
    <x v="1558"/>
    <s v="Thursday"/>
    <n v="9"/>
    <n v="3"/>
    <n v="2021"/>
    <s v="Clear"/>
    <x v="32"/>
    <n v="1"/>
    <x v="0"/>
  </r>
  <r>
    <n v="92.835870803690597"/>
    <n v="206.04013127919899"/>
    <n v="52.503085383000801"/>
    <n v="14.9542517134912"/>
    <n v="3.3514217911359201"/>
    <n v="185.22173331784299"/>
    <n v="20.7183930527688"/>
    <n v="71.551395102794302"/>
    <n v="7.1188865085082798"/>
    <n v="163.179745122626"/>
    <n v="1013.65762346152"/>
    <n v="47.661372093994999"/>
    <n v="12.4484114567707"/>
    <n v="190"/>
    <s v="Summer"/>
    <x v="2"/>
    <n v="31.368134986035301"/>
    <x v="1559"/>
    <s v="Thursday"/>
    <n v="3"/>
    <n v="10"/>
    <n v="2016"/>
    <s v="Haze"/>
    <x v="54"/>
    <n v="0"/>
    <x v="0"/>
  </r>
  <r>
    <n v="109.426268824362"/>
    <n v="79.082618744699204"/>
    <n v="95.695165889965494"/>
    <n v="14.1057516268377"/>
    <n v="1.2512359360897001"/>
    <n v="166.34339966092401"/>
    <n v="38.204383815597801"/>
    <n v="20.3572030762328"/>
    <n v="4.7475096143344002"/>
    <n v="296.55022882352301"/>
    <n v="1029.7249291114199"/>
    <n v="11.1563098817625"/>
    <n v="5.0254370463854103"/>
    <n v="7"/>
    <s v="Spring"/>
    <x v="3"/>
    <n v="22.669705648252101"/>
    <x v="1560"/>
    <s v="Friday"/>
    <n v="20"/>
    <n v="7"/>
    <n v="2019"/>
    <s v="Rain"/>
    <x v="85"/>
    <n v="0"/>
    <x v="0"/>
  </r>
  <r>
    <n v="77.578806322398904"/>
    <n v="28.680363002715399"/>
    <n v="57.519229669886101"/>
    <n v="47.860457483993997"/>
    <n v="2.34872542455695"/>
    <n v="145.740782583076"/>
    <n v="29.610169482147199"/>
    <n v="96.265869678714395"/>
    <n v="4.3450851686229699"/>
    <n v="346.77873915534002"/>
    <n v="989.26605918707605"/>
    <n v="4.51845771425746"/>
    <n v="13.9164583824237"/>
    <n v="16"/>
    <s v="Summer"/>
    <x v="0"/>
    <n v="26.7030674699988"/>
    <x v="1561"/>
    <s v="Friday"/>
    <n v="6"/>
    <n v="8"/>
    <n v="2016"/>
    <s v="Clear"/>
    <x v="79"/>
    <n v="0"/>
    <x v="0"/>
  </r>
  <r>
    <n v="41.2587277378002"/>
    <n v="30.252395630759199"/>
    <n v="82.560940250916104"/>
    <n v="43.575181621692302"/>
    <n v="2.8345557331870399"/>
    <n v="64.406259921909097"/>
    <n v="-7.8905520505198803"/>
    <n v="83.187752052624901"/>
    <n v="0.47552433669887501"/>
    <n v="139.260722571152"/>
    <n v="1007.43237454584"/>
    <n v="31.963622782089299"/>
    <n v="16.256032931036302"/>
    <n v="11"/>
    <s v="Winter"/>
    <x v="4"/>
    <n v="36.217878551849402"/>
    <x v="1562"/>
    <s v="Sunday"/>
    <n v="6"/>
    <n v="11"/>
    <n v="2021"/>
    <s v="Snow"/>
    <x v="82"/>
    <n v="0"/>
    <x v="2"/>
  </r>
  <r>
    <n v="74.016482147656902"/>
    <n v="268.511636390494"/>
    <n v="82.708030198812196"/>
    <n v="1.5306238797001901"/>
    <n v="4.4193084320715501"/>
    <n v="52.2431276270365"/>
    <n v="8.3174030234168406"/>
    <n v="76.819012892087201"/>
    <n v="6.8155840874823701"/>
    <n v="244.24086447134101"/>
    <n v="1013.28096110263"/>
    <n v="47.649473736551997"/>
    <n v="0.483224535539172"/>
    <n v="111"/>
    <s v="Spring"/>
    <x v="0"/>
    <n v="25.501652367076201"/>
    <x v="1563"/>
    <s v="Tuesday"/>
    <n v="19"/>
    <n v="12"/>
    <n v="2023"/>
    <s v="Haze"/>
    <x v="54"/>
    <n v="0"/>
    <x v="0"/>
  </r>
  <r>
    <n v="117.60871847245301"/>
    <n v="22.2406257445056"/>
    <n v="7.69078421096114"/>
    <n v="3.5896402869231601"/>
    <n v="0.47323280550897401"/>
    <n v="90.419512872336398"/>
    <n v="15.1068802559234"/>
    <n v="59.596763813690899"/>
    <n v="9.2729163492111599"/>
    <n v="339.25031106235201"/>
    <n v="1021.81115361208"/>
    <n v="2.5721873265901398"/>
    <n v="19.080992907310701"/>
    <n v="285"/>
    <s v="Autumn"/>
    <x v="0"/>
    <n v="24.038427853181599"/>
    <x v="1564"/>
    <s v="Monday"/>
    <n v="16"/>
    <n v="6"/>
    <n v="2017"/>
    <s v="Fog"/>
    <x v="50"/>
    <n v="0"/>
    <x v="4"/>
  </r>
  <r>
    <n v="41.081607381569597"/>
    <n v="198.45422979332801"/>
    <n v="87.323796811445703"/>
    <n v="39.629315661770903"/>
    <n v="3.6830623175255002"/>
    <n v="17.615619278279599"/>
    <n v="-0.49368260327670299"/>
    <n v="99.741158751783402"/>
    <n v="4.7474191919219901"/>
    <n v="128.30481341443399"/>
    <n v="991.17730492365399"/>
    <n v="29.41044770109"/>
    <n v="11.6851079098667"/>
    <n v="20"/>
    <s v="Summer"/>
    <x v="0"/>
    <n v="38.067167693013097"/>
    <x v="1565"/>
    <s v="Thursday"/>
    <n v="19"/>
    <n v="10"/>
    <n v="2016"/>
    <s v="Fog"/>
    <x v="33"/>
    <n v="0"/>
    <x v="2"/>
  </r>
  <r>
    <n v="170.64831804970601"/>
    <n v="221.12893604650199"/>
    <n v="58.595514998708097"/>
    <n v="46.858693487008701"/>
    <n v="4.3258152583395102"/>
    <n v="182.55583385203701"/>
    <n v="10.7246298550735"/>
    <n v="35.320382245081198"/>
    <n v="6.9977294277079398"/>
    <n v="337.89836087788399"/>
    <n v="1030.6409647865"/>
    <n v="40.7024078129472"/>
    <n v="3.67124297407325"/>
    <n v="61"/>
    <s v="Summer"/>
    <x v="4"/>
    <n v="39.746729516459098"/>
    <x v="1566"/>
    <s v="Monday"/>
    <n v="6"/>
    <n v="1"/>
    <n v="2023"/>
    <s v="Fog"/>
    <x v="20"/>
    <n v="0"/>
    <x v="1"/>
  </r>
  <r>
    <n v="151.794757501513"/>
    <n v="62.060105226278502"/>
    <n v="43.593042105714702"/>
    <n v="9.3643570310544995"/>
    <n v="4.2719654504867597"/>
    <n v="65.278296826498504"/>
    <n v="36.330959513864599"/>
    <n v="55.429086878845702"/>
    <n v="6.2853490992979202"/>
    <n v="102.963554457356"/>
    <n v="1008.32237314935"/>
    <n v="9.0964976634981198"/>
    <n v="18.317808965329998"/>
    <n v="181"/>
    <s v="Winter"/>
    <x v="4"/>
    <n v="38.1303057213863"/>
    <x v="1567"/>
    <s v="Thursday"/>
    <n v="7"/>
    <n v="8"/>
    <n v="2016"/>
    <s v="Clear"/>
    <x v="66"/>
    <n v="0"/>
    <x v="4"/>
  </r>
  <r>
    <n v="165.91212900147701"/>
    <n v="197.92573126863201"/>
    <n v="34.842595922411199"/>
    <n v="14.6993265117236"/>
    <n v="2.0927889824400201"/>
    <n v="25.172268579157599"/>
    <n v="1.14860097696928"/>
    <n v="64.668898900372994"/>
    <n v="4.3114812298752003"/>
    <n v="181.60825237696201"/>
    <n v="984.09429344425098"/>
    <n v="45.269391561044699"/>
    <n v="4.9153737413995904"/>
    <n v="171"/>
    <s v="Winter"/>
    <x v="1"/>
    <n v="36.565277898283199"/>
    <x v="1568"/>
    <s v="Wednesday"/>
    <n v="1"/>
    <n v="4"/>
    <n v="2017"/>
    <s v="Fog"/>
    <x v="95"/>
    <n v="0"/>
    <x v="1"/>
  </r>
  <r>
    <n v="240.13815862759401"/>
    <n v="265.299914405057"/>
    <n v="52.422066332629598"/>
    <n v="28.597617967300199"/>
    <n v="1.3536829173488001"/>
    <n v="176.04496202764099"/>
    <n v="33.107362725717998"/>
    <n v="18.748888509945999"/>
    <n v="9.14243881947551"/>
    <n v="219.40946276412899"/>
    <n v="989.53326417051596"/>
    <n v="40.699109319232399"/>
    <n v="4.1519543635581702"/>
    <n v="493"/>
    <s v="Spring"/>
    <x v="4"/>
    <n v="48.648983007744"/>
    <x v="1569"/>
    <s v="Saturday"/>
    <n v="9"/>
    <n v="10"/>
    <n v="2022"/>
    <s v="Clear"/>
    <x v="29"/>
    <n v="1"/>
    <x v="3"/>
  </r>
  <r>
    <n v="166.87652971586701"/>
    <n v="157.48594594453201"/>
    <n v="59.592895340322002"/>
    <n v="15.1323263281839"/>
    <n v="1.9090928447998201"/>
    <n v="49.499185539667103"/>
    <n v="9.1863079895348605"/>
    <n v="63.430050659050899"/>
    <n v="9.8344032008194002"/>
    <n v="111.76370915765401"/>
    <n v="1035.2258662561601"/>
    <n v="13.2784946028207"/>
    <n v="6.6740297529165602"/>
    <n v="9"/>
    <s v="Spring"/>
    <x v="0"/>
    <n v="47.191782979616796"/>
    <x v="1570"/>
    <s v="Saturday"/>
    <n v="13"/>
    <n v="6"/>
    <n v="2021"/>
    <s v="Cloudy"/>
    <x v="36"/>
    <n v="0"/>
    <x v="1"/>
  </r>
  <r>
    <n v="170.67358607556699"/>
    <n v="198.034257638197"/>
    <n v="93.527251742010705"/>
    <n v="28.271002305057898"/>
    <n v="1.9965601413749501"/>
    <n v="191.139097692148"/>
    <n v="38.948232372224901"/>
    <n v="33.417479683449997"/>
    <n v="5.4048480402473196"/>
    <n v="85.327212836372098"/>
    <n v="1013.23727441506"/>
    <n v="8.2618555024906399"/>
    <n v="14.3168683529974"/>
    <n v="242"/>
    <s v="Winter"/>
    <x v="4"/>
    <n v="33.6783618679749"/>
    <x v="1571"/>
    <s v="Saturday"/>
    <n v="8"/>
    <n v="6"/>
    <n v="2017"/>
    <s v="Rain"/>
    <x v="20"/>
    <n v="0"/>
    <x v="1"/>
  </r>
  <r>
    <n v="157.06792236842"/>
    <n v="68.682170133627693"/>
    <n v="65.064549402502607"/>
    <n v="32.463800444703899"/>
    <n v="2.82099329300515"/>
    <n v="11.1847058741872"/>
    <n v="27.683962142907198"/>
    <n v="70.948447350917206"/>
    <n v="5.8735344795792201"/>
    <n v="60.590485376569099"/>
    <n v="1044.07127235386"/>
    <n v="26.8993388470718"/>
    <n v="10.805869391990001"/>
    <n v="337"/>
    <s v="Winter"/>
    <x v="4"/>
    <n v="21.809606485325201"/>
    <x v="1572"/>
    <s v="Wednesday"/>
    <n v="11"/>
    <n v="10"/>
    <n v="2020"/>
    <s v="Fog"/>
    <x v="80"/>
    <n v="1"/>
    <x v="4"/>
  </r>
  <r>
    <n v="136.04087456692"/>
    <n v="291.22223603419502"/>
    <n v="78.861604808132896"/>
    <n v="18.969170938207402"/>
    <n v="3.6571075133570301"/>
    <n v="129.919403611793"/>
    <n v="17.458510683057099"/>
    <n v="79.522637612868806"/>
    <n v="4.4355686327222097"/>
    <n v="129.79129119369199"/>
    <n v="996.75766580148195"/>
    <n v="39.918469349195597"/>
    <n v="0.30460822212923"/>
    <n v="198"/>
    <s v="Winter"/>
    <x v="0"/>
    <n v="43.295586719111597"/>
    <x v="1573"/>
    <s v="Monday"/>
    <n v="9"/>
    <n v="11"/>
    <n v="2018"/>
    <s v="Haze"/>
    <x v="18"/>
    <n v="0"/>
    <x v="4"/>
  </r>
  <r>
    <n v="193.07294727234299"/>
    <n v="81.435739273344396"/>
    <n v="27.963402124073099"/>
    <n v="28.618369750727201"/>
    <n v="0.32256736843608802"/>
    <n v="73.392780297601604"/>
    <n v="7.0495432257910497"/>
    <n v="46.009760652988398"/>
    <n v="5.5368172112705603"/>
    <n v="223.75752705880799"/>
    <n v="1003.2735399447801"/>
    <n v="4.6290862215920203"/>
    <n v="4.7904554831722397"/>
    <n v="422"/>
    <s v="Summer"/>
    <x v="3"/>
    <n v="41.120624979886898"/>
    <x v="1574"/>
    <s v="Sunday"/>
    <n v="8"/>
    <n v="2"/>
    <n v="2020"/>
    <s v="Cloudy"/>
    <x v="44"/>
    <n v="1"/>
    <x v="1"/>
  </r>
  <r>
    <n v="225.310077429405"/>
    <n v="172.11231386851"/>
    <n v="33.359054073929201"/>
    <n v="48.613946082232601"/>
    <n v="3.7372840516477601"/>
    <n v="59.789897989566903"/>
    <n v="21.4072868956051"/>
    <n v="50.467222286907699"/>
    <n v="3.4995047435158901"/>
    <n v="250.48575064494099"/>
    <n v="990.95107746253996"/>
    <n v="33.9818790930956"/>
    <n v="14.988195714515101"/>
    <n v="396"/>
    <s v="Summer"/>
    <x v="4"/>
    <n v="44.378399168854799"/>
    <x v="1575"/>
    <s v="Monday"/>
    <n v="10"/>
    <n v="11"/>
    <n v="2023"/>
    <s v="Cloudy"/>
    <x v="74"/>
    <n v="1"/>
    <x v="3"/>
  </r>
  <r>
    <n v="226.83989102154499"/>
    <n v="212.33676878179901"/>
    <n v="15.9209047604924"/>
    <n v="11.755476307627999"/>
    <n v="1.57403872362164"/>
    <n v="55.717172524527598"/>
    <n v="8.9749875285209697"/>
    <n v="47.469704349509001"/>
    <n v="3.3460018286818299E-2"/>
    <n v="269.02496916760299"/>
    <n v="995.27997500425897"/>
    <n v="5.9478934896698901"/>
    <n v="6.7059847115281599"/>
    <n v="485"/>
    <s v="Autumn"/>
    <x v="2"/>
    <n v="26.295043376550801"/>
    <x v="1576"/>
    <s v="Friday"/>
    <n v="8"/>
    <n v="1"/>
    <n v="2016"/>
    <s v="Snow"/>
    <x v="29"/>
    <n v="1"/>
    <x v="3"/>
  </r>
  <r>
    <n v="95.462976258080701"/>
    <n v="172.08580490353401"/>
    <n v="53.950781446436203"/>
    <n v="25.732186991290401"/>
    <n v="1.3633951671134199"/>
    <n v="148.144777568667"/>
    <n v="13.4277300712106"/>
    <n v="43.2488003022697"/>
    <n v="6.14310536468001"/>
    <n v="191.63906265095201"/>
    <n v="985.94090540648403"/>
    <n v="6.6320872985617303"/>
    <n v="1.36787194065188"/>
    <n v="20"/>
    <s v="Autumn"/>
    <x v="1"/>
    <n v="34.5580288723556"/>
    <x v="1577"/>
    <s v="Friday"/>
    <n v="8"/>
    <n v="2"/>
    <n v="2022"/>
    <s v="Snow"/>
    <x v="44"/>
    <n v="0"/>
    <x v="0"/>
  </r>
  <r>
    <n v="184.552115047721"/>
    <n v="119.361135618305"/>
    <n v="45.520577710777701"/>
    <n v="20.563657600224801"/>
    <n v="2.7812224476692902"/>
    <n v="184.28474884266299"/>
    <n v="-6.9933107967656198"/>
    <n v="82.485595657603"/>
    <n v="3.9911239318611398"/>
    <n v="245.601820754079"/>
    <n v="996.41368239663097"/>
    <n v="10.2120243734797"/>
    <n v="13.1785812306869"/>
    <n v="221"/>
    <s v="Winter"/>
    <x v="4"/>
    <n v="45.082576086703099"/>
    <x v="1578"/>
    <s v="Thursday"/>
    <n v="14"/>
    <n v="3"/>
    <n v="2017"/>
    <s v="Clear"/>
    <x v="25"/>
    <n v="0"/>
    <x v="1"/>
  </r>
  <r>
    <n v="39.4480659818608"/>
    <n v="241.93811382483199"/>
    <n v="88.012067750634003"/>
    <n v="32.467227616691602"/>
    <n v="1.3502327562581899"/>
    <n v="169.83438072876299"/>
    <n v="25.540161805795599"/>
    <n v="95.202013824169796"/>
    <n v="8.5166915543170294"/>
    <n v="170.283308986555"/>
    <n v="1006.5997837977"/>
    <n v="21.050750417413798"/>
    <n v="5.5425678299332599"/>
    <n v="197"/>
    <s v="Spring"/>
    <x v="0"/>
    <n v="41.158589260936402"/>
    <x v="1579"/>
    <s v="Monday"/>
    <n v="1"/>
    <n v="3"/>
    <n v="2022"/>
    <s v="Fog"/>
    <x v="34"/>
    <n v="0"/>
    <x v="2"/>
  </r>
  <r>
    <n v="83.054358557242097"/>
    <n v="185.48684276042599"/>
    <n v="35.726255170162702"/>
    <n v="9.9127670351033004"/>
    <n v="2.1676368289054802"/>
    <n v="179.96716454476601"/>
    <n v="12.3153917739428"/>
    <n v="71.631377751625195"/>
    <n v="5.7292227025981397"/>
    <n v="46.300436975608903"/>
    <n v="1007.11149205257"/>
    <n v="44.505708548724201"/>
    <n v="8.5061626403177204"/>
    <n v="181"/>
    <s v="Summer"/>
    <x v="2"/>
    <n v="39.100994710824502"/>
    <x v="1580"/>
    <s v="Tuesday"/>
    <n v="22"/>
    <n v="3"/>
    <n v="2021"/>
    <s v="Clear"/>
    <x v="18"/>
    <n v="0"/>
    <x v="0"/>
  </r>
  <r>
    <n v="169.04655098805699"/>
    <n v="240.66991273085699"/>
    <n v="64.830027180641693"/>
    <n v="17.6330924092907"/>
    <n v="3.0722955068061002"/>
    <n v="149.245033822908"/>
    <n v="24.190698013669401"/>
    <n v="54.700912261142904"/>
    <n v="9.5484339868306805"/>
    <n v="205.90652554587899"/>
    <n v="1042.1816778372499"/>
    <n v="36.432493616069401"/>
    <n v="19.172914759982199"/>
    <n v="423"/>
    <s v="Summer"/>
    <x v="2"/>
    <n v="25.82894947031"/>
    <x v="1581"/>
    <s v="Saturday"/>
    <n v="15"/>
    <n v="9"/>
    <n v="2022"/>
    <s v="Rain"/>
    <x v="62"/>
    <n v="1"/>
    <x v="1"/>
  </r>
  <r>
    <n v="172.04162823362299"/>
    <n v="88.734586970710396"/>
    <n v="47.699030750853701"/>
    <n v="42.083598900679497"/>
    <n v="3.0605227793821101"/>
    <n v="195.08303409470801"/>
    <n v="21.447414980021499"/>
    <n v="17.695298206331401"/>
    <n v="8.8243331617108591"/>
    <n v="99.502400791026005"/>
    <n v="991.40015699566004"/>
    <n v="38.755055321884001"/>
    <n v="16.600181694083801"/>
    <n v="334"/>
    <s v="Summer"/>
    <x v="4"/>
    <n v="49.597245977927201"/>
    <x v="1582"/>
    <s v="Tuesday"/>
    <n v="5"/>
    <n v="6"/>
    <n v="2022"/>
    <s v="Haze"/>
    <x v="36"/>
    <n v="1"/>
    <x v="1"/>
  </r>
  <r>
    <n v="107.78319091613101"/>
    <n v="131.03112047421899"/>
    <n v="40.643093039684203"/>
    <n v="21.718310931191301"/>
    <n v="1.4938582570612"/>
    <n v="140.43131023395699"/>
    <n v="37.613810674628098"/>
    <n v="37.786867614180203"/>
    <n v="2.2183832475903"/>
    <n v="91.929984569157199"/>
    <n v="1004.97925590365"/>
    <n v="44.136115243975802"/>
    <n v="12.375244692341401"/>
    <n v="52"/>
    <s v="Spring"/>
    <x v="2"/>
    <n v="44.769970099817499"/>
    <x v="1583"/>
    <s v="Saturday"/>
    <n v="15"/>
    <n v="6"/>
    <n v="2024"/>
    <s v="Snow"/>
    <x v="84"/>
    <n v="0"/>
    <x v="0"/>
  </r>
  <r>
    <n v="238.071307221697"/>
    <n v="180.20419465304701"/>
    <n v="56.0060992656691"/>
    <n v="11.6165798516428"/>
    <n v="3.6075562329738"/>
    <n v="123.93769759179401"/>
    <n v="28.413093597150301"/>
    <n v="23.023774310885901"/>
    <n v="5.0952788804241003"/>
    <n v="312.183751580376"/>
    <n v="1000.52885428127"/>
    <n v="25.748024530587202"/>
    <n v="18.741744791012"/>
    <n v="144"/>
    <s v="Spring"/>
    <x v="0"/>
    <n v="44.887366561803802"/>
    <x v="1584"/>
    <s v="Thursday"/>
    <n v="5"/>
    <n v="5"/>
    <n v="2019"/>
    <s v="Fog"/>
    <x v="30"/>
    <n v="0"/>
    <x v="3"/>
  </r>
  <r>
    <n v="72.881854986975299"/>
    <n v="115.379537856227"/>
    <n v="45.955903247044397"/>
    <n v="45.363395163978801"/>
    <n v="0.38235438540602801"/>
    <n v="168.44955543901699"/>
    <n v="37.361908716457897"/>
    <n v="29.176188050074401"/>
    <n v="1.64921736187405"/>
    <n v="70.975818192209999"/>
    <n v="1045.97517526974"/>
    <n v="36.507459956292799"/>
    <n v="4.2006150652625101"/>
    <n v="219"/>
    <s v="Summer"/>
    <x v="3"/>
    <n v="23.821574181097201"/>
    <x v="1585"/>
    <s v="Friday"/>
    <n v="21"/>
    <n v="3"/>
    <n v="2023"/>
    <s v="Cloudy"/>
    <x v="75"/>
    <n v="0"/>
    <x v="0"/>
  </r>
  <r>
    <n v="230.717421316014"/>
    <n v="225.23505190929001"/>
    <n v="60.601887347468903"/>
    <n v="37.1968289329686"/>
    <n v="2.1100503562701101"/>
    <n v="105.092265959206"/>
    <n v="28.5223028760246"/>
    <n v="46.415111156808003"/>
    <n v="2.4481454578847401"/>
    <n v="34.083685030113202"/>
    <n v="981.43914255253696"/>
    <n v="29.191897831446301"/>
    <n v="7.25816997480801"/>
    <n v="277"/>
    <s v="Winter"/>
    <x v="1"/>
    <n v="39.543028081481602"/>
    <x v="1586"/>
    <s v="Thursday"/>
    <n v="10"/>
    <n v="11"/>
    <n v="2024"/>
    <s v="Haze"/>
    <x v="60"/>
    <n v="0"/>
    <x v="3"/>
  </r>
  <r>
    <n v="20.110761979855599"/>
    <n v="123.63857582103201"/>
    <n v="24.046790054694799"/>
    <n v="41.229626985098903"/>
    <n v="4.96377586748926"/>
    <n v="88.493316802438798"/>
    <n v="32.032215113835399"/>
    <n v="37.8832695373899"/>
    <n v="2.7713878653712198"/>
    <n v="329.26419472191799"/>
    <n v="1048.5184046314"/>
    <n v="39.767873165149403"/>
    <n v="2.9682892854904801"/>
    <n v="477"/>
    <s v="Autumn"/>
    <x v="4"/>
    <n v="37.381480259726303"/>
    <x v="1587"/>
    <s v="Saturday"/>
    <n v="23"/>
    <n v="8"/>
    <n v="2021"/>
    <s v="Haze"/>
    <x v="46"/>
    <n v="1"/>
    <x v="5"/>
  </r>
  <r>
    <n v="197.03577057721799"/>
    <n v="55.910151165977297"/>
    <n v="85.468601059939303"/>
    <n v="11.1296661183456"/>
    <n v="4.7158534485155998"/>
    <n v="142.78791068376299"/>
    <n v="-8.6783145298621606E-2"/>
    <n v="27.817194861165099"/>
    <n v="0.482268951773418"/>
    <n v="350.96878078503403"/>
    <n v="1049.49069916029"/>
    <n v="3.8380768129185001"/>
    <n v="3.25923319410547"/>
    <n v="191"/>
    <s v="Winter"/>
    <x v="2"/>
    <n v="31.541540179568202"/>
    <x v="1588"/>
    <s v="Monday"/>
    <n v="8"/>
    <n v="3"/>
    <n v="2015"/>
    <s v="Fog"/>
    <x v="93"/>
    <n v="0"/>
    <x v="1"/>
  </r>
  <r>
    <n v="212.51109052889601"/>
    <n v="294.67853418550698"/>
    <n v="60.300028530896697"/>
    <n v="8.0485186770294899"/>
    <n v="3.3638461191465399"/>
    <n v="134.62558705614299"/>
    <n v="12.844158852775401"/>
    <n v="72.393127332196201"/>
    <n v="8.6633352670121706"/>
    <n v="35.853145041863698"/>
    <n v="1017.1141797776201"/>
    <n v="46.558578465804302"/>
    <n v="14.584641059018301"/>
    <n v="163"/>
    <s v="Winter"/>
    <x v="4"/>
    <n v="27.816844633402301"/>
    <x v="1589"/>
    <s v="Monday"/>
    <n v="4"/>
    <n v="7"/>
    <n v="2017"/>
    <s v="Rain"/>
    <x v="38"/>
    <n v="0"/>
    <x v="3"/>
  </r>
  <r>
    <n v="205.20906543479501"/>
    <n v="34.612042888051"/>
    <n v="62.246688982218899"/>
    <n v="24.589339178628698"/>
    <n v="3.8477031428894701"/>
    <n v="113.40331127671899"/>
    <n v="20.251989138627899"/>
    <n v="20.4406935091266"/>
    <n v="3.8895177210465701"/>
    <n v="309.97919887208701"/>
    <n v="1041.4375511255801"/>
    <n v="0.83069254222245503"/>
    <n v="14.003620243718199"/>
    <n v="190"/>
    <s v="Autumn"/>
    <x v="2"/>
    <n v="40.879947124651203"/>
    <x v="1590"/>
    <s v="Wednesday"/>
    <n v="17"/>
    <n v="7"/>
    <n v="2018"/>
    <s v="Fog"/>
    <x v="97"/>
    <n v="0"/>
    <x v="3"/>
  </r>
  <r>
    <n v="145.67737188476499"/>
    <n v="233.970667421945"/>
    <n v="61.1760558384101"/>
    <n v="21.863939161137601"/>
    <n v="4.4412593280307897"/>
    <n v="81.965368398957096"/>
    <n v="-0.84327004643651904"/>
    <n v="89.655260628948398"/>
    <n v="7.44026936604459"/>
    <n v="156.629814468153"/>
    <n v="1021.9562575506"/>
    <n v="35.794672744848"/>
    <n v="1.2901855875697901"/>
    <n v="367"/>
    <s v="Winter"/>
    <x v="2"/>
    <n v="30.4795261332109"/>
    <x v="1591"/>
    <s v="Sunday"/>
    <n v="7"/>
    <n v="1"/>
    <n v="2020"/>
    <s v="Clear"/>
    <x v="83"/>
    <n v="1"/>
    <x v="4"/>
  </r>
  <r>
    <n v="35.093720476117397"/>
    <n v="140.26552985011401"/>
    <n v="38.128752435450302"/>
    <n v="40.296716555235598"/>
    <n v="0.99290723268875203"/>
    <n v="152.279325016245"/>
    <n v="23.293306524729601"/>
    <n v="85.665647096468703"/>
    <n v="2.3384136840893999"/>
    <n v="240.97608893281301"/>
    <n v="991.86451727224301"/>
    <n v="5.8620620699578501"/>
    <n v="4.0738001433398896"/>
    <n v="480"/>
    <s v="Spring"/>
    <x v="0"/>
    <n v="35.377970880212999"/>
    <x v="1592"/>
    <s v="Wednesday"/>
    <n v="8"/>
    <n v="8"/>
    <n v="2020"/>
    <s v="Rain"/>
    <x v="82"/>
    <n v="1"/>
    <x v="2"/>
  </r>
  <r>
    <n v="46.792669054751002"/>
    <n v="51.320461661183799"/>
    <n v="87.458829633747499"/>
    <n v="35.035895790241902"/>
    <n v="0.16786284418618999"/>
    <n v="103.483872570112"/>
    <n v="-5.8344491531878502"/>
    <n v="46.632581860475199"/>
    <n v="1.8949972479914801"/>
    <n v="113.162308394878"/>
    <n v="1009.9740430982901"/>
    <n v="19.099973156851199"/>
    <n v="3.4016476994095202"/>
    <n v="383"/>
    <s v="Spring"/>
    <x v="1"/>
    <n v="25.2112229237047"/>
    <x v="1593"/>
    <s v="Sunday"/>
    <n v="10"/>
    <n v="12"/>
    <n v="2023"/>
    <s v="Fog"/>
    <x v="38"/>
    <n v="1"/>
    <x v="2"/>
  </r>
  <r>
    <n v="29.9036320823609"/>
    <n v="63.424223721996398"/>
    <n v="14.963287780836801"/>
    <n v="36.444102574550499"/>
    <n v="4.02054948538823"/>
    <n v="178.64843916976599"/>
    <n v="36.245129681559803"/>
    <n v="20.9638925847004"/>
    <n v="1.6592135507833199"/>
    <n v="78.235306934273893"/>
    <n v="1045.6764639647699"/>
    <n v="8.9499837030461293"/>
    <n v="18.9802253746217"/>
    <n v="499"/>
    <s v="Summer"/>
    <x v="1"/>
    <n v="37.450142936308701"/>
    <x v="1594"/>
    <s v="Monday"/>
    <n v="4"/>
    <n v="4"/>
    <n v="2024"/>
    <s v="Haze"/>
    <x v="21"/>
    <n v="1"/>
    <x v="2"/>
  </r>
  <r>
    <n v="242.61416916366099"/>
    <n v="284.81642809444998"/>
    <n v="98.089107322382702"/>
    <n v="42.379613677687701"/>
    <n v="4.1395902629985102"/>
    <n v="122.065665474729"/>
    <n v="3.5385039682424901"/>
    <n v="37.959093779381703"/>
    <n v="2.2357812498165002"/>
    <n v="73.6065070168885"/>
    <n v="1023.44948661102"/>
    <n v="47.574752350274899"/>
    <n v="12.2962157838673"/>
    <n v="150"/>
    <s v="Winter"/>
    <x v="2"/>
    <n v="28.4789350413802"/>
    <x v="1595"/>
    <s v="Friday"/>
    <n v="11"/>
    <n v="11"/>
    <n v="2020"/>
    <s v="Cloudy"/>
    <x v="74"/>
    <n v="0"/>
    <x v="3"/>
  </r>
  <r>
    <n v="130.99224021991901"/>
    <n v="66.822667939028307"/>
    <n v="9.1278169148401798"/>
    <n v="9.3394384897568994"/>
    <n v="2.69067467835825"/>
    <n v="190.46780767022801"/>
    <n v="16.863629061985399"/>
    <n v="34.841536945449697"/>
    <n v="7.8287665032496996"/>
    <n v="72.093225298926896"/>
    <n v="1028.39143462368"/>
    <n v="15.9491174815142"/>
    <n v="11.702098840812999"/>
    <n v="415"/>
    <s v="Winter"/>
    <x v="0"/>
    <n v="27.683440720922"/>
    <x v="1596"/>
    <s v="Saturday"/>
    <n v="6"/>
    <n v="12"/>
    <n v="2024"/>
    <s v="Snow"/>
    <x v="26"/>
    <n v="1"/>
    <x v="4"/>
  </r>
  <r>
    <n v="16.444459980682002"/>
    <n v="173.02686432631401"/>
    <n v="63.699115173762898"/>
    <n v="49.931050532717002"/>
    <n v="1.86293349390768"/>
    <n v="74.201854223671901"/>
    <n v="20.172426771559898"/>
    <n v="25.643251192438001"/>
    <n v="4.8292499643280298"/>
    <n v="193.32603193582801"/>
    <n v="985.13442066496202"/>
    <n v="14.6076532680501"/>
    <n v="12.2789987342708"/>
    <n v="424"/>
    <s v="Winter"/>
    <x v="2"/>
    <n v="42.614953958341403"/>
    <x v="1597"/>
    <s v="Monday"/>
    <n v="9"/>
    <n v="10"/>
    <n v="2016"/>
    <s v="Haze"/>
    <x v="81"/>
    <n v="1"/>
    <x v="5"/>
  </r>
  <r>
    <n v="167.85047458799301"/>
    <n v="30.885845137580901"/>
    <n v="57.861837962374501"/>
    <n v="5.2863755869197"/>
    <n v="0.25933838153828198"/>
    <n v="103.558769848466"/>
    <n v="2.5565107800885398"/>
    <n v="78.324481164728795"/>
    <n v="2.6713639620645502"/>
    <n v="276.39359746821299"/>
    <n v="1027.06591486607"/>
    <n v="24.9862500268699"/>
    <n v="2.5190400759893099"/>
    <n v="2"/>
    <s v="Spring"/>
    <x v="3"/>
    <n v="48.856282345633502"/>
    <x v="1598"/>
    <s v="Thursday"/>
    <n v="14"/>
    <n v="3"/>
    <n v="2020"/>
    <s v="Cloudy"/>
    <x v="6"/>
    <n v="0"/>
    <x v="1"/>
  </r>
  <r>
    <n v="164.99957360663501"/>
    <n v="193.78379493472301"/>
    <n v="81.564788434491206"/>
    <n v="22.075992522146699"/>
    <n v="1.1517973338927201"/>
    <n v="11.8651281821443"/>
    <n v="26.413563469382002"/>
    <n v="31.6137166883296"/>
    <n v="7.8104055229354499"/>
    <n v="74.739235503202806"/>
    <n v="1015.32052265934"/>
    <n v="13.2080304892184"/>
    <n v="0.65353430872166496"/>
    <n v="451"/>
    <s v="Summer"/>
    <x v="0"/>
    <n v="35.079292966776499"/>
    <x v="1599"/>
    <s v="Tuesday"/>
    <n v="11"/>
    <n v="10"/>
    <n v="2023"/>
    <s v="Snow"/>
    <x v="62"/>
    <n v="1"/>
    <x v="1"/>
  </r>
  <r>
    <n v="78.594361708407902"/>
    <n v="272.88045224929601"/>
    <n v="27.2110271727874"/>
    <n v="13.3151640897803"/>
    <n v="2.80524009489557"/>
    <n v="94.979184885429106"/>
    <n v="-9.1500371917418502"/>
    <n v="94.265048249271601"/>
    <n v="8.6585303953777295"/>
    <n v="286.65541099804699"/>
    <n v="1005.31179221402"/>
    <n v="28.080134465830401"/>
    <n v="11.1058591565198"/>
    <n v="119"/>
    <s v="Summer"/>
    <x v="0"/>
    <n v="46.5088566316998"/>
    <x v="1600"/>
    <s v="Tuesday"/>
    <n v="16"/>
    <n v="10"/>
    <n v="2015"/>
    <s v="Cloudy"/>
    <x v="40"/>
    <n v="0"/>
    <x v="0"/>
  </r>
  <r>
    <n v="69.766772884596804"/>
    <n v="250.91055425624799"/>
    <n v="81.210245690269403"/>
    <n v="5.0232964591150697"/>
    <n v="3.54474629293582"/>
    <n v="76.373117800088906"/>
    <n v="29.3714703452268"/>
    <n v="59.2610062780562"/>
    <n v="2.6134593303629101"/>
    <n v="11.8204607829715"/>
    <n v="984.110036389583"/>
    <n v="0.17225002088042099"/>
    <n v="8.9343005955786499"/>
    <n v="7"/>
    <s v="Spring"/>
    <x v="4"/>
    <n v="43.956547430418503"/>
    <x v="1601"/>
    <s v="Sunday"/>
    <n v="23"/>
    <n v="11"/>
    <n v="2023"/>
    <s v="Cloudy"/>
    <x v="79"/>
    <n v="0"/>
    <x v="0"/>
  </r>
  <r>
    <n v="134.89924423119001"/>
    <n v="250.29952807855901"/>
    <n v="51.770146508443297"/>
    <n v="30.541917508202602"/>
    <n v="2.3397656749753102"/>
    <n v="146.67735878964001"/>
    <n v="17.466914215046"/>
    <n v="19.3268633902976"/>
    <n v="7.6523007093673003"/>
    <n v="302.42391513876498"/>
    <n v="1023.12262974909"/>
    <n v="44.9595960940363"/>
    <n v="10.895585576636799"/>
    <n v="270"/>
    <s v="Summer"/>
    <x v="2"/>
    <n v="30.5187736779151"/>
    <x v="1602"/>
    <s v="Wednesday"/>
    <n v="15"/>
    <n v="4"/>
    <n v="2024"/>
    <s v="Rain"/>
    <x v="40"/>
    <n v="0"/>
    <x v="4"/>
  </r>
  <r>
    <n v="235.74943834534801"/>
    <n v="92.889005563809803"/>
    <n v="81.608114545358703"/>
    <n v="4.4225990058762399"/>
    <n v="4.1239075625759103"/>
    <n v="84.105106069482005"/>
    <n v="24.666740658513799"/>
    <n v="29.226289140094298"/>
    <n v="9.4884547781506896"/>
    <n v="129.62671997079499"/>
    <n v="999.10507355591096"/>
    <n v="47.923904271725199"/>
    <n v="14.998138657911401"/>
    <n v="363"/>
    <s v="Winter"/>
    <x v="0"/>
    <n v="48.100442818448002"/>
    <x v="1603"/>
    <s v="Tuesday"/>
    <n v="1"/>
    <n v="8"/>
    <n v="2015"/>
    <s v="Cloudy"/>
    <x v="11"/>
    <n v="1"/>
    <x v="3"/>
  </r>
  <r>
    <n v="77.093859976887799"/>
    <n v="195.142991930298"/>
    <n v="57.285797904199001"/>
    <n v="27.866901429420501"/>
    <n v="3.9108390682665499"/>
    <n v="192.48515515133499"/>
    <n v="24.707899621780602"/>
    <n v="18.354405104938301"/>
    <n v="6.2733043095785401"/>
    <n v="51.068377249343598"/>
    <n v="1038.87640704406"/>
    <n v="42.846738036206197"/>
    <n v="0.30370690915948101"/>
    <n v="124"/>
    <s v="Spring"/>
    <x v="0"/>
    <n v="30.389874559602202"/>
    <x v="1604"/>
    <s v="Saturday"/>
    <n v="8"/>
    <n v="7"/>
    <n v="2017"/>
    <s v="Clear"/>
    <x v="32"/>
    <n v="0"/>
    <x v="0"/>
  </r>
  <r>
    <n v="191.44575681144599"/>
    <n v="236.135348085234"/>
    <n v="44.422977978607001"/>
    <n v="5.6923527577641204"/>
    <n v="2.82964202530261"/>
    <n v="160.66971924502599"/>
    <n v="39.418848311315799"/>
    <n v="78.228506805467603"/>
    <n v="5.9747844326145403"/>
    <n v="353.63305889066402"/>
    <n v="1001.2468502793801"/>
    <n v="31.070468608185202"/>
    <n v="19.3469803633844"/>
    <n v="30"/>
    <s v="Winter"/>
    <x v="0"/>
    <n v="30.882135262571499"/>
    <x v="1605"/>
    <s v="Tuesday"/>
    <n v="3"/>
    <n v="5"/>
    <n v="2023"/>
    <s v="Clear"/>
    <x v="70"/>
    <n v="0"/>
    <x v="1"/>
  </r>
  <r>
    <n v="99.895656063345598"/>
    <n v="217.573769170584"/>
    <n v="70.039934041239405"/>
    <n v="40.422089621764101"/>
    <n v="4.7854025136091298"/>
    <n v="172.479093559186"/>
    <n v="1.5987921556267899"/>
    <n v="73.753048704484996"/>
    <n v="3.72562428641365"/>
    <n v="150.797128776943"/>
    <n v="1007.35790975216"/>
    <n v="8.2905743018963793"/>
    <n v="2.01220658887391"/>
    <n v="373"/>
    <s v="Winter"/>
    <x v="4"/>
    <n v="41.318158382457398"/>
    <x v="1606"/>
    <s v="Tuesday"/>
    <n v="13"/>
    <n v="3"/>
    <n v="2019"/>
    <s v="Clear"/>
    <x v="86"/>
    <n v="1"/>
    <x v="0"/>
  </r>
  <r>
    <n v="113.820360146992"/>
    <n v="42.943786451350299"/>
    <n v="54.719949457514097"/>
    <n v="48.777142342829301"/>
    <n v="0.48695578597803502"/>
    <n v="22.919095922464201"/>
    <n v="17.763861461094098"/>
    <n v="91.398655642129398"/>
    <n v="5.8807981813946899"/>
    <n v="51.137498790260302"/>
    <n v="1020.69938564324"/>
    <n v="40.729253286178299"/>
    <n v="14.9441198448515"/>
    <n v="148"/>
    <s v="Winter"/>
    <x v="1"/>
    <n v="27.770163779857"/>
    <x v="1607"/>
    <s v="Friday"/>
    <n v="14"/>
    <n v="2"/>
    <n v="2015"/>
    <s v="Fog"/>
    <x v="58"/>
    <n v="0"/>
    <x v="4"/>
  </r>
  <r>
    <n v="177.262291957722"/>
    <n v="257.84997470554498"/>
    <n v="23.871092814609"/>
    <n v="11.3594686410179"/>
    <n v="0.54926613764383003"/>
    <n v="181.11390390758899"/>
    <n v="11.7119826071389"/>
    <n v="93.130315861104606"/>
    <n v="9.2812233278562797"/>
    <n v="308.28023900946403"/>
    <n v="985.981515710949"/>
    <n v="23.478457560167801"/>
    <n v="2.0703164141121402"/>
    <n v="429"/>
    <s v="Spring"/>
    <x v="2"/>
    <n v="34.740854941726901"/>
    <x v="1608"/>
    <s v="Saturday"/>
    <n v="14"/>
    <n v="11"/>
    <n v="2017"/>
    <s v="Cloudy"/>
    <x v="21"/>
    <n v="1"/>
    <x v="1"/>
  </r>
  <r>
    <n v="163.31335898204301"/>
    <n v="117.397137867079"/>
    <n v="30.0312183079484"/>
    <n v="39.166910125509801"/>
    <n v="4.9832341820661901"/>
    <n v="130.77074361191401"/>
    <n v="-5.5781561343866199"/>
    <n v="85.538557217626604"/>
    <n v="6.9227117228864303"/>
    <n v="17.2146239205744"/>
    <n v="991.209126761118"/>
    <n v="13.895079641615199"/>
    <n v="6.3663375488240703"/>
    <n v="161"/>
    <s v="Winter"/>
    <x v="4"/>
    <n v="21.7947938768847"/>
    <x v="1609"/>
    <s v="Saturday"/>
    <n v="11"/>
    <n v="4"/>
    <n v="2019"/>
    <s v="Clear"/>
    <x v="41"/>
    <n v="0"/>
    <x v="1"/>
  </r>
  <r>
    <n v="42.042938936438702"/>
    <n v="252.33203448389901"/>
    <n v="36.730030667738099"/>
    <n v="19.413576772351799"/>
    <n v="4.2818610073590104"/>
    <n v="33.173071316158797"/>
    <n v="-4.4337272000612904"/>
    <n v="50.929599633507401"/>
    <n v="4.4526011638787804"/>
    <n v="268.46771466875202"/>
    <n v="1049.77413327311"/>
    <n v="10.049915443239399"/>
    <n v="5.3991054102829503"/>
    <n v="205"/>
    <s v="Summer"/>
    <x v="2"/>
    <n v="37.651566228991797"/>
    <x v="1610"/>
    <s v="Wednesday"/>
    <n v="14"/>
    <n v="1"/>
    <n v="2019"/>
    <s v="Snow"/>
    <x v="39"/>
    <n v="0"/>
    <x v="2"/>
  </r>
  <r>
    <n v="109.038503337474"/>
    <n v="98.691073717843096"/>
    <n v="67.268035080860699"/>
    <n v="21.939889105940001"/>
    <n v="2.7731316005343198"/>
    <n v="31.884263773866302"/>
    <n v="31.5987386295226"/>
    <n v="75.304008845383095"/>
    <n v="4.8305617300183297"/>
    <n v="143.44505876260999"/>
    <n v="988.719329480478"/>
    <n v="24.5726458056814"/>
    <n v="6.0021221951849402"/>
    <n v="422"/>
    <s v="Winter"/>
    <x v="0"/>
    <n v="27.4081190810343"/>
    <x v="1611"/>
    <s v="Monday"/>
    <n v="3"/>
    <n v="6"/>
    <n v="2018"/>
    <s v="Haze"/>
    <x v="92"/>
    <n v="1"/>
    <x v="0"/>
  </r>
  <r>
    <n v="132.11204868902701"/>
    <n v="270.94900960379601"/>
    <n v="60.9801688193294"/>
    <n v="39.277387218453903"/>
    <n v="1.3675704639953401"/>
    <n v="101.665241842065"/>
    <n v="12.2162807457812"/>
    <n v="61.912517816679497"/>
    <n v="9.6604267197185703"/>
    <n v="224.54172693365399"/>
    <n v="989.83898895720495"/>
    <n v="8.0914725995717802"/>
    <n v="13.3596493383194"/>
    <n v="52"/>
    <s v="Summer"/>
    <x v="0"/>
    <n v="40.744925776007598"/>
    <x v="1612"/>
    <s v="Sunday"/>
    <n v="11"/>
    <n v="6"/>
    <n v="2015"/>
    <s v="Haze"/>
    <x v="3"/>
    <n v="0"/>
    <x v="4"/>
  </r>
  <r>
    <n v="128.990184345741"/>
    <n v="35.483350086447899"/>
    <n v="86.405563204310198"/>
    <n v="13.901328865965301"/>
    <n v="3.87062923415069"/>
    <n v="183.11485044545299"/>
    <n v="0.24482330485002601"/>
    <n v="45.974254502559702"/>
    <n v="1.4898759627984099"/>
    <n v="249.33859366477799"/>
    <n v="998.16251150586402"/>
    <n v="15.991606805007599"/>
    <n v="11.5940330863558"/>
    <n v="16"/>
    <s v="Spring"/>
    <x v="1"/>
    <n v="46.245373082910803"/>
    <x v="1613"/>
    <s v="Thursday"/>
    <n v="5"/>
    <n v="12"/>
    <n v="2020"/>
    <s v="Rain"/>
    <x v="59"/>
    <n v="0"/>
    <x v="4"/>
  </r>
  <r>
    <n v="26.5067924411386"/>
    <n v="242.55464911405801"/>
    <n v="44.892511455643501"/>
    <n v="33.894615072904898"/>
    <n v="1.7181276260781899"/>
    <n v="179.50765757876999"/>
    <n v="1.4376960574926401"/>
    <n v="12.4977635751468"/>
    <n v="8.5937516286175502"/>
    <n v="342.58140013850499"/>
    <n v="983.21913800515995"/>
    <n v="13.924389074352201"/>
    <n v="19.0863518376323"/>
    <n v="251"/>
    <s v="Autumn"/>
    <x v="0"/>
    <n v="30.727966103411301"/>
    <x v="1614"/>
    <s v="Wednesday"/>
    <n v="14"/>
    <n v="5"/>
    <n v="2016"/>
    <s v="Clear"/>
    <x v="56"/>
    <n v="0"/>
    <x v="2"/>
  </r>
  <r>
    <n v="55.518223828256097"/>
    <n v="116.736582503687"/>
    <n v="9.9715287042851504"/>
    <n v="43.981692427446099"/>
    <n v="1.8384534940136099"/>
    <n v="196.21902599101199"/>
    <n v="-7.8447750910628304"/>
    <n v="30.423936720705601"/>
    <n v="3.0908958381815901"/>
    <n v="65.567540825481899"/>
    <n v="1034.5475389220601"/>
    <n v="34.8902979798372"/>
    <n v="16.686997300652202"/>
    <n v="331"/>
    <s v="Autumn"/>
    <x v="4"/>
    <n v="47.470655672361303"/>
    <x v="1615"/>
    <s v="Tuesday"/>
    <n v="21"/>
    <n v="7"/>
    <n v="2022"/>
    <s v="Clear"/>
    <x v="38"/>
    <n v="1"/>
    <x v="2"/>
  </r>
  <r>
    <n v="31.8438920088137"/>
    <n v="118.66202702279099"/>
    <n v="80.388377940165697"/>
    <n v="33.516721454390897"/>
    <n v="4.05951830802133"/>
    <n v="147.484708976946"/>
    <n v="27.005008607302099"/>
    <n v="24.5965447300478"/>
    <n v="2.1930828693987698"/>
    <n v="277.11066689854198"/>
    <n v="1029.00379364121"/>
    <n v="38.4718950980035"/>
    <n v="14.3664399995804"/>
    <n v="46"/>
    <s v="Autumn"/>
    <x v="0"/>
    <n v="25.487184913687301"/>
    <x v="1616"/>
    <s v="Monday"/>
    <n v="6"/>
    <n v="8"/>
    <n v="2024"/>
    <s v="Clear"/>
    <x v="40"/>
    <n v="0"/>
    <x v="2"/>
  </r>
  <r>
    <n v="64.547708665101496"/>
    <n v="135.45864108726201"/>
    <n v="25.970933948493698"/>
    <n v="33.614485222577301"/>
    <n v="2.1843052380857002"/>
    <n v="64.963320074797394"/>
    <n v="1.10120508899397"/>
    <n v="46.7655845598414"/>
    <n v="4.4036085857357703"/>
    <n v="291.80496854916902"/>
    <n v="1024.4401193245801"/>
    <n v="4.3948348742054604"/>
    <n v="14.540619563836"/>
    <n v="146"/>
    <s v="Winter"/>
    <x v="3"/>
    <n v="21.9552027884315"/>
    <x v="1617"/>
    <s v="Wednesday"/>
    <n v="21"/>
    <n v="7"/>
    <n v="2020"/>
    <s v="Fog"/>
    <x v="93"/>
    <n v="0"/>
    <x v="2"/>
  </r>
  <r>
    <n v="195.25115911872399"/>
    <n v="155.18969462711601"/>
    <n v="85.375026303288905"/>
    <n v="9.6818301357613201"/>
    <n v="0.856218312176106"/>
    <n v="46.393153483233199"/>
    <n v="38.976307502730499"/>
    <n v="64.041148179241503"/>
    <n v="3.25740974086029"/>
    <n v="180.31503587334001"/>
    <n v="1014.9365422142999"/>
    <n v="11.306638974832101"/>
    <n v="13.0101071245768"/>
    <n v="19"/>
    <s v="Autumn"/>
    <x v="3"/>
    <n v="28.934341714738601"/>
    <x v="1618"/>
    <s v="Friday"/>
    <n v="13"/>
    <n v="8"/>
    <n v="2019"/>
    <s v="Cloudy"/>
    <x v="14"/>
    <n v="0"/>
    <x v="1"/>
  </r>
  <r>
    <n v="55.866556010787399"/>
    <n v="296.882649327146"/>
    <n v="70.2401565905285"/>
    <n v="19.310199230331499"/>
    <n v="4.1949144151934998"/>
    <n v="108.653423912761"/>
    <n v="15.9323179051278"/>
    <n v="46.827243190425698"/>
    <n v="2.0895473133086799"/>
    <n v="262.85963223697001"/>
    <n v="994.61659608098103"/>
    <n v="19.9470757457559"/>
    <n v="8.0609107960874393"/>
    <n v="344"/>
    <s v="Spring"/>
    <x v="1"/>
    <n v="23.9566759701538"/>
    <x v="1619"/>
    <s v="Wednesday"/>
    <n v="13"/>
    <n v="8"/>
    <n v="2024"/>
    <s v="Haze"/>
    <x v="50"/>
    <n v="1"/>
    <x v="2"/>
  </r>
  <r>
    <n v="80.366089563026804"/>
    <n v="186.77985510971001"/>
    <n v="78.248209004878106"/>
    <n v="36.240500767158899"/>
    <n v="0.48590707355201901"/>
    <n v="180.22721121808701"/>
    <n v="-1.11530313437137"/>
    <n v="44.548232889502003"/>
    <n v="8.8833229692198898"/>
    <n v="257.792450351404"/>
    <n v="1035.4887207624399"/>
    <n v="43.775158399436897"/>
    <n v="18.0833984918178"/>
    <n v="377"/>
    <s v="Winter"/>
    <x v="4"/>
    <n v="46.021158846580597"/>
    <x v="1620"/>
    <s v="Saturday"/>
    <n v="23"/>
    <n v="11"/>
    <n v="2024"/>
    <s v="Haze"/>
    <x v="40"/>
    <n v="1"/>
    <x v="0"/>
  </r>
  <r>
    <n v="97.719066766569398"/>
    <n v="194.08207381497999"/>
    <n v="49.373733598475098"/>
    <n v="20.448203546127498"/>
    <n v="2.5290514149189098"/>
    <n v="72.919583567839197"/>
    <n v="10.1477756449565"/>
    <n v="26.100930622872699"/>
    <n v="7.4332970148140003"/>
    <n v="160.31455744750599"/>
    <n v="1034.0924631972"/>
    <n v="41.895181079354003"/>
    <n v="11.267000745624101"/>
    <n v="421"/>
    <s v="Summer"/>
    <x v="1"/>
    <n v="32.6069041119422"/>
    <x v="1621"/>
    <s v="Saturday"/>
    <n v="15"/>
    <n v="11"/>
    <n v="2024"/>
    <s v="Snow"/>
    <x v="19"/>
    <n v="1"/>
    <x v="0"/>
  </r>
  <r>
    <n v="22.654665095127299"/>
    <n v="270.78684815008802"/>
    <n v="7.1722349841259403"/>
    <n v="39.169015156084299"/>
    <n v="2.2925578310500399"/>
    <n v="173.10718786776599"/>
    <n v="7.8730211240366001"/>
    <n v="76.493731653626796"/>
    <n v="2.8660368447565898"/>
    <n v="349.37341245300701"/>
    <n v="1017.90825980459"/>
    <n v="38.978451165683197"/>
    <n v="19.3429016157652"/>
    <n v="379"/>
    <s v="Spring"/>
    <x v="2"/>
    <n v="47.356406379228403"/>
    <x v="1622"/>
    <s v="Sunday"/>
    <n v="8"/>
    <n v="7"/>
    <n v="2021"/>
    <s v="Haze"/>
    <x v="1"/>
    <n v="1"/>
    <x v="2"/>
  </r>
  <r>
    <n v="159.85265606841401"/>
    <n v="195.88082142664399"/>
    <n v="47.791330818346303"/>
    <n v="39.785608806383202"/>
    <n v="0.93240466057089499"/>
    <n v="136.12503303354501"/>
    <n v="-7.1616115535735698"/>
    <n v="34.886601998525798"/>
    <n v="8.5271808329154801"/>
    <n v="347.39843413026301"/>
    <n v="1046.6281226076001"/>
    <n v="40.707229983851697"/>
    <n v="13.5639424146271"/>
    <n v="58"/>
    <s v="Summer"/>
    <x v="1"/>
    <n v="40.398173599153203"/>
    <x v="1623"/>
    <s v="Saturday"/>
    <n v="0"/>
    <n v="1"/>
    <n v="2015"/>
    <s v="Fog"/>
    <x v="83"/>
    <n v="0"/>
    <x v="1"/>
  </r>
  <r>
    <n v="51.397182078882501"/>
    <n v="139.711878213543"/>
    <n v="72.611126732622296"/>
    <n v="44.5416082637663"/>
    <n v="4.23006601217471"/>
    <n v="101.251983471496"/>
    <n v="8.3725779016090698"/>
    <n v="47.184641241795198"/>
    <n v="1.91290469157146"/>
    <n v="212.91153106842501"/>
    <n v="1032.28061325877"/>
    <n v="37.192480366763697"/>
    <n v="14.5716290971368"/>
    <n v="309"/>
    <s v="Winter"/>
    <x v="2"/>
    <n v="23.586535386135001"/>
    <x v="1624"/>
    <s v="Sunday"/>
    <n v="22"/>
    <n v="3"/>
    <n v="2023"/>
    <s v="Clear"/>
    <x v="19"/>
    <n v="1"/>
    <x v="2"/>
  </r>
  <r>
    <n v="151.34308235972901"/>
    <n v="163.23178774137699"/>
    <n v="62.583295291425003"/>
    <n v="39.906425703317403"/>
    <n v="3.2565627964611399"/>
    <n v="17.664876931774799"/>
    <n v="39.931921800794797"/>
    <n v="13.296379919480501"/>
    <n v="5.1576783242637996"/>
    <n v="201.331420391541"/>
    <n v="999.58412835260503"/>
    <n v="4.7759988794871404"/>
    <n v="0.979481045648811"/>
    <n v="72"/>
    <s v="Autumn"/>
    <x v="2"/>
    <n v="41.0560272927328"/>
    <x v="1625"/>
    <s v="Tuesday"/>
    <n v="20"/>
    <n v="2"/>
    <n v="2022"/>
    <s v="Fog"/>
    <x v="56"/>
    <n v="0"/>
    <x v="4"/>
  </r>
  <r>
    <n v="76.897729957915402"/>
    <n v="285.13535387222697"/>
    <n v="28.276096158274399"/>
    <n v="35.698266363045803"/>
    <n v="3.9913847357627499"/>
    <n v="107.236056535581"/>
    <n v="-1.61218748843231"/>
    <n v="11.644086882587301"/>
    <n v="8.6031739525326199"/>
    <n v="77.381305946132201"/>
    <n v="1044.89802864391"/>
    <n v="16.3501889456935"/>
    <n v="14.2534394542635"/>
    <n v="134"/>
    <s v="Spring"/>
    <x v="3"/>
    <n v="29.277907298345198"/>
    <x v="1626"/>
    <s v="Wednesday"/>
    <n v="23"/>
    <n v="9"/>
    <n v="2016"/>
    <s v="Fog"/>
    <x v="52"/>
    <n v="0"/>
    <x v="0"/>
  </r>
  <r>
    <n v="119.248122828985"/>
    <n v="269.76242097000301"/>
    <n v="11.3963057341943"/>
    <n v="18.031916202998399"/>
    <n v="2.3500939239850398"/>
    <n v="87.402007677202405"/>
    <n v="29.798767381501499"/>
    <n v="58.696894093524797"/>
    <n v="2.8167217602825501"/>
    <n v="237.65216322498401"/>
    <n v="1006.66241563029"/>
    <n v="39.187269840301099"/>
    <n v="6.9691839658085497"/>
    <n v="57"/>
    <s v="Winter"/>
    <x v="0"/>
    <n v="37.9195161971491"/>
    <x v="1627"/>
    <s v="Saturday"/>
    <n v="20"/>
    <n v="7"/>
    <n v="2016"/>
    <s v="Snow"/>
    <x v="18"/>
    <n v="0"/>
    <x v="4"/>
  </r>
  <r>
    <n v="181.020342407843"/>
    <n v="99.032877082702996"/>
    <n v="79.348473796229101"/>
    <n v="40.0770636980888"/>
    <n v="4.1871737546952996"/>
    <n v="113.818200313312"/>
    <n v="-2.7745811579930799"/>
    <n v="68.6153029587079"/>
    <n v="5.5246605608368604"/>
    <n v="318.89235302133102"/>
    <n v="1041.8270071566001"/>
    <n v="47.3949588710217"/>
    <n v="10.9971623916155"/>
    <n v="330"/>
    <s v="Summer"/>
    <x v="3"/>
    <n v="39.677636593249801"/>
    <x v="1628"/>
    <s v="Saturday"/>
    <n v="8"/>
    <n v="3"/>
    <n v="2015"/>
    <s v="Rain"/>
    <x v="1"/>
    <n v="1"/>
    <x v="1"/>
  </r>
  <r>
    <n v="41.324227890129997"/>
    <n v="63.120987103055398"/>
    <n v="36.131385869178203"/>
    <n v="14.780143303047099"/>
    <n v="1.42450858395563"/>
    <n v="199.291701362715"/>
    <n v="25.423831228206499"/>
    <n v="44.999161819539701"/>
    <n v="0.18917632466519599"/>
    <n v="146.75833301597899"/>
    <n v="990.16463879439198"/>
    <n v="10.7944718185271"/>
    <n v="14.0224253063774"/>
    <n v="394"/>
    <s v="Winter"/>
    <x v="4"/>
    <n v="45.337355322266298"/>
    <x v="1629"/>
    <s v="Thursday"/>
    <n v="11"/>
    <n v="8"/>
    <n v="2016"/>
    <s v="Snow"/>
    <x v="54"/>
    <n v="1"/>
    <x v="2"/>
  </r>
  <r>
    <n v="148.48801108625901"/>
    <n v="88.956766450655806"/>
    <n v="93.178139451377305"/>
    <n v="19.510243533799301"/>
    <n v="3.49858769517403"/>
    <n v="22.301160817412701"/>
    <n v="-3.4866303606240701"/>
    <n v="64.769821815784695"/>
    <n v="4.9670557975228196"/>
    <n v="173.67323172980599"/>
    <n v="1015.23944131281"/>
    <n v="10.573900170434699"/>
    <n v="15.525145526937999"/>
    <n v="13"/>
    <s v="Spring"/>
    <x v="4"/>
    <n v="48.690325135818398"/>
    <x v="1630"/>
    <s v="Monday"/>
    <n v="17"/>
    <n v="6"/>
    <n v="2015"/>
    <s v="Clear"/>
    <x v="76"/>
    <n v="0"/>
    <x v="4"/>
  </r>
  <r>
    <n v="85.295138706947597"/>
    <n v="45.128946139883503"/>
    <n v="42.197832466699502"/>
    <n v="15.853566876982899"/>
    <n v="1.1585755454436499"/>
    <n v="42.779568679668103"/>
    <n v="-5.6225486258658197"/>
    <n v="75.052453579044993"/>
    <n v="8.47068045988458"/>
    <n v="64.600937573283403"/>
    <n v="980.2857975311"/>
    <n v="3.9544984867330601"/>
    <n v="14.7169370543326"/>
    <n v="197"/>
    <s v="Autumn"/>
    <x v="3"/>
    <n v="47.035398495245801"/>
    <x v="1631"/>
    <s v="Wednesday"/>
    <n v="5"/>
    <n v="12"/>
    <n v="2016"/>
    <s v="Fog"/>
    <x v="67"/>
    <n v="0"/>
    <x v="0"/>
  </r>
  <r>
    <n v="116.56723106115101"/>
    <n v="243.24348858583301"/>
    <n v="47.7643857857055"/>
    <n v="48.794676114232999"/>
    <n v="4.43940098219006"/>
    <n v="74.513798123134706"/>
    <n v="4.6586507997770896"/>
    <n v="41.453621503449"/>
    <n v="6.5629994269024106E-2"/>
    <n v="347.78461664815802"/>
    <n v="988.11150543091503"/>
    <n v="41.754562418137098"/>
    <n v="9.0586150460724095"/>
    <n v="34"/>
    <s v="Winter"/>
    <x v="0"/>
    <n v="39.292639776926698"/>
    <x v="1632"/>
    <s v="Sunday"/>
    <n v="6"/>
    <n v="3"/>
    <n v="2015"/>
    <s v="Cloudy"/>
    <x v="67"/>
    <n v="0"/>
    <x v="4"/>
  </r>
  <r>
    <n v="49.2691658188036"/>
    <n v="187.798808461524"/>
    <n v="67.962942362346794"/>
    <n v="42.258659975386102"/>
    <n v="4.99253073746649"/>
    <n v="73.470414566210906"/>
    <n v="10.9736639058842"/>
    <n v="59.851174313622103"/>
    <n v="6.2798280460162097"/>
    <n v="15.5823172414408"/>
    <n v="1025.0359791277001"/>
    <n v="12.491399517193001"/>
    <n v="11.7599707855282"/>
    <n v="157"/>
    <s v="Spring"/>
    <x v="4"/>
    <n v="34.654002240519098"/>
    <x v="1633"/>
    <s v="Wednesday"/>
    <n v="11"/>
    <n v="7"/>
    <n v="2020"/>
    <s v="Clear"/>
    <x v="98"/>
    <n v="0"/>
    <x v="2"/>
  </r>
  <r>
    <n v="234.623762335039"/>
    <n v="87.300561179800994"/>
    <n v="98.151872439692397"/>
    <n v="40.038724822886401"/>
    <n v="1.4559193448076899"/>
    <n v="133.08107656610801"/>
    <n v="34.490925848509001"/>
    <n v="98.462905549493897"/>
    <n v="4.98056274190954"/>
    <n v="184.60467202889799"/>
    <n v="1016.6622863617901"/>
    <n v="46.371684361742197"/>
    <n v="15.3563697081168"/>
    <n v="82"/>
    <s v="Autumn"/>
    <x v="0"/>
    <n v="28.049496327230901"/>
    <x v="1634"/>
    <s v="Wednesday"/>
    <n v="10"/>
    <n v="7"/>
    <n v="2022"/>
    <s v="Clear"/>
    <x v="4"/>
    <n v="0"/>
    <x v="3"/>
  </r>
  <r>
    <n v="47.191625315648899"/>
    <n v="227.03038940229601"/>
    <n v="68.588383016455694"/>
    <n v="3.79354938576977"/>
    <n v="2.2683123842294202"/>
    <n v="21.285324511745099"/>
    <n v="-1.5630351776992999"/>
    <n v="84.976417413300098"/>
    <n v="6.8251284196191104"/>
    <n v="269.00940347979099"/>
    <n v="1039.11248944406"/>
    <n v="17.606726438014299"/>
    <n v="7.9125967785961002"/>
    <n v="43"/>
    <s v="Summer"/>
    <x v="2"/>
    <n v="38.725746681607298"/>
    <x v="1635"/>
    <s v="Saturday"/>
    <n v="1"/>
    <n v="1"/>
    <n v="2018"/>
    <s v="Cloudy"/>
    <x v="93"/>
    <n v="0"/>
    <x v="2"/>
  </r>
  <r>
    <n v="56.461145178993704"/>
    <n v="156.61956207342899"/>
    <n v="63.917326952017397"/>
    <n v="30.572347119500101"/>
    <n v="1.8338435057473801"/>
    <n v="177.00515620499999"/>
    <n v="2.89939286972912"/>
    <n v="27.6786109076317"/>
    <n v="7.3761416625963703"/>
    <n v="341.916377387414"/>
    <n v="1030.76487227194"/>
    <n v="34.293734294649099"/>
    <n v="0.82169947002804899"/>
    <n v="221"/>
    <s v="Summer"/>
    <x v="2"/>
    <n v="22.648283662018699"/>
    <x v="1636"/>
    <s v="Tuesday"/>
    <n v="20"/>
    <n v="1"/>
    <n v="2018"/>
    <s v="Snow"/>
    <x v="41"/>
    <n v="0"/>
    <x v="2"/>
  </r>
  <r>
    <n v="50.431032190714298"/>
    <n v="271.85276455936298"/>
    <n v="72.348833516394507"/>
    <n v="45.1203951243766"/>
    <n v="2.9801779263721002"/>
    <n v="57.731138964186101"/>
    <n v="28.104450251778601"/>
    <n v="14.824598234168"/>
    <n v="8.3304558310851107"/>
    <n v="340.85625775659997"/>
    <n v="1049.29369327365"/>
    <n v="40.992105281007298"/>
    <n v="14.257660483216799"/>
    <n v="294"/>
    <s v="Summer"/>
    <x v="1"/>
    <n v="33.706367065770301"/>
    <x v="1637"/>
    <s v="Sunday"/>
    <n v="17"/>
    <n v="9"/>
    <n v="2018"/>
    <s v="Cloudy"/>
    <x v="14"/>
    <n v="0"/>
    <x v="2"/>
  </r>
  <r>
    <n v="62.083939560892098"/>
    <n v="68.946376474636196"/>
    <n v="45.1960617751825"/>
    <n v="36.121319117634997"/>
    <n v="2.4482564521602299"/>
    <n v="54.119236282635697"/>
    <n v="28.1739488888681"/>
    <n v="38.003112731770599"/>
    <n v="2.4914425952602199"/>
    <n v="233.614878052618"/>
    <n v="999.46491329477305"/>
    <n v="2.3146493474365801"/>
    <n v="18.2746458512812"/>
    <n v="441"/>
    <s v="Winter"/>
    <x v="0"/>
    <n v="35.124716709998403"/>
    <x v="1638"/>
    <s v="Wednesday"/>
    <n v="0"/>
    <n v="4"/>
    <n v="2024"/>
    <s v="Rain"/>
    <x v="96"/>
    <n v="1"/>
    <x v="2"/>
  </r>
  <r>
    <n v="43.133950169724599"/>
    <n v="259.95107050446001"/>
    <n v="89.964847771405005"/>
    <n v="23.895647704101201"/>
    <n v="1.95527053385507"/>
    <n v="67.597138222351504"/>
    <n v="-6.5649661841617499"/>
    <n v="76.138591898150196"/>
    <n v="6.5194133990666003"/>
    <n v="247.81983832614901"/>
    <n v="1034.46766182224"/>
    <n v="17.408128133696898"/>
    <n v="11.5228042801537"/>
    <n v="461"/>
    <s v="Summer"/>
    <x v="2"/>
    <n v="20.135346663919499"/>
    <x v="1639"/>
    <s v="Thursday"/>
    <n v="15"/>
    <n v="8"/>
    <n v="2022"/>
    <s v="Fog"/>
    <x v="53"/>
    <n v="1"/>
    <x v="2"/>
  </r>
  <r>
    <n v="23.6163019698696"/>
    <n v="238.10095725494801"/>
    <n v="46.923189040638597"/>
    <n v="47.650661361465197"/>
    <n v="2.5066331598657401"/>
    <n v="65.714570745279801"/>
    <n v="25.397823360553598"/>
    <n v="35.405348844343798"/>
    <n v="2.1402285181048599"/>
    <n v="204.60227692216199"/>
    <n v="1009.7532881426999"/>
    <n v="49.719737045198897"/>
    <n v="11.714369536806"/>
    <n v="278"/>
    <s v="Winter"/>
    <x v="3"/>
    <n v="23.171514673709002"/>
    <x v="1640"/>
    <s v="Monday"/>
    <n v="21"/>
    <n v="5"/>
    <n v="2020"/>
    <s v="Cloudy"/>
    <x v="74"/>
    <n v="0"/>
    <x v="2"/>
  </r>
  <r>
    <n v="30.376115563833899"/>
    <n v="181.75448218900499"/>
    <n v="41.584454268303098"/>
    <n v="12.849086656038301"/>
    <n v="3.71976822459232"/>
    <n v="171.46091089862301"/>
    <n v="18.6983770585089"/>
    <n v="63.251619316034599"/>
    <n v="6.20093196759563"/>
    <n v="330.623732549068"/>
    <n v="980.28587247428004"/>
    <n v="37.764179115929103"/>
    <n v="4.4045912184295499"/>
    <n v="275"/>
    <s v="Winter"/>
    <x v="4"/>
    <n v="42.795282319582299"/>
    <x v="1641"/>
    <s v="Wednesday"/>
    <n v="0"/>
    <n v="10"/>
    <n v="2018"/>
    <s v="Cloudy"/>
    <x v="47"/>
    <n v="0"/>
    <x v="2"/>
  </r>
  <r>
    <n v="21.118528099325001"/>
    <n v="161.85031327252599"/>
    <n v="14.9799043663921"/>
    <n v="42.640533878011098"/>
    <n v="3.5076758938605601"/>
    <n v="113.45740132217701"/>
    <n v="19.580158831021901"/>
    <n v="32.138346506237902"/>
    <n v="3.7401299094106402"/>
    <n v="335.28509273033097"/>
    <n v="1018.5247348952601"/>
    <n v="23.367250425877302"/>
    <n v="12.4127996356815"/>
    <n v="365"/>
    <s v="Summer"/>
    <x v="3"/>
    <n v="26.5616475662491"/>
    <x v="1642"/>
    <s v="Monday"/>
    <n v="2"/>
    <n v="5"/>
    <n v="2021"/>
    <s v="Cloudy"/>
    <x v="52"/>
    <n v="1"/>
    <x v="5"/>
  </r>
  <r>
    <n v="165.302509927595"/>
    <n v="84.832906271547103"/>
    <n v="62.133994751605101"/>
    <n v="49.4208563761213"/>
    <n v="4.5271610681983896"/>
    <n v="87.536270978646499"/>
    <n v="1.11785490331533"/>
    <n v="74.172828394965094"/>
    <n v="6.4766617041575101"/>
    <n v="291.45306897750299"/>
    <n v="1021.57500298208"/>
    <n v="7.8876125737210403"/>
    <n v="7.6718243597326001"/>
    <n v="448"/>
    <s v="Summer"/>
    <x v="3"/>
    <n v="21.1970938920573"/>
    <x v="1643"/>
    <s v="Wednesday"/>
    <n v="10"/>
    <n v="12"/>
    <n v="2023"/>
    <s v="Cloudy"/>
    <x v="14"/>
    <n v="1"/>
    <x v="1"/>
  </r>
  <r>
    <n v="185.50602237236501"/>
    <n v="290.10881078437598"/>
    <n v="28.694320965910698"/>
    <n v="21.938745647929"/>
    <n v="1.5724669237508"/>
    <n v="61.511909240398197"/>
    <n v="39.959957187375501"/>
    <n v="53.876839202577798"/>
    <n v="6.6166275143265398"/>
    <n v="253.47782929497501"/>
    <n v="1010.81447186757"/>
    <n v="35.811342628292003"/>
    <n v="17.9575860713175"/>
    <n v="303"/>
    <s v="Autumn"/>
    <x v="0"/>
    <n v="29.068669906962501"/>
    <x v="1644"/>
    <s v="Friday"/>
    <n v="11"/>
    <n v="1"/>
    <n v="2016"/>
    <s v="Clear"/>
    <x v="71"/>
    <n v="1"/>
    <x v="1"/>
  </r>
  <r>
    <n v="178.48046243063899"/>
    <n v="155.50825296852599"/>
    <n v="33.320259599582698"/>
    <n v="31.471027463484301"/>
    <n v="1.73595182031916"/>
    <n v="71.604699533774394"/>
    <n v="35.250109794615"/>
    <n v="62.014727364429902"/>
    <n v="6.7117651008366401"/>
    <n v="115.66280906173"/>
    <n v="1010.7439837015201"/>
    <n v="2.3074124684903699"/>
    <n v="5.4721481998880597"/>
    <n v="454"/>
    <s v="Summer"/>
    <x v="2"/>
    <n v="42.755677507010603"/>
    <x v="1645"/>
    <s v="Sunday"/>
    <n v="22"/>
    <n v="12"/>
    <n v="2016"/>
    <s v="Fog"/>
    <x v="18"/>
    <n v="1"/>
    <x v="1"/>
  </r>
  <r>
    <n v="93.586275238357501"/>
    <n v="250.93882242050901"/>
    <n v="37.712429129912003"/>
    <n v="25.114935196150999"/>
    <n v="1.2526997405448901"/>
    <n v="77.081862016328898"/>
    <n v="35.032827727611803"/>
    <n v="83.909016359262594"/>
    <n v="7.9467254252988901"/>
    <n v="267.08435449408302"/>
    <n v="1000.89280148036"/>
    <n v="41.529276555225501"/>
    <n v="4.6547945755233302"/>
    <n v="173"/>
    <s v="Autumn"/>
    <x v="4"/>
    <n v="34.997208988805198"/>
    <x v="1646"/>
    <s v="Sunday"/>
    <n v="22"/>
    <n v="5"/>
    <n v="2016"/>
    <s v="Rain"/>
    <x v="1"/>
    <n v="0"/>
    <x v="0"/>
  </r>
  <r>
    <n v="116.965380962816"/>
    <n v="106.14493299648601"/>
    <n v="23.077499898206"/>
    <n v="6.8207907754494901"/>
    <n v="0.90101987851179699"/>
    <n v="149.29481011607601"/>
    <n v="-1.20238720070646"/>
    <n v="45.641441171575202"/>
    <n v="7.1014809663025504"/>
    <n v="97.567429359380995"/>
    <n v="1027.4297494877901"/>
    <n v="44.5648882085681"/>
    <n v="4.8787034419661399"/>
    <n v="164"/>
    <s v="Spring"/>
    <x v="4"/>
    <n v="46.5872664585048"/>
    <x v="1647"/>
    <s v="Tuesday"/>
    <n v="14"/>
    <n v="5"/>
    <n v="2018"/>
    <s v="Cloudy"/>
    <x v="5"/>
    <n v="0"/>
    <x v="4"/>
  </r>
  <r>
    <n v="110.91994095973099"/>
    <n v="93.524145989332794"/>
    <n v="95.619757880269901"/>
    <n v="11.8342921293369"/>
    <n v="4.08112826727334"/>
    <n v="170.86016324757799"/>
    <n v="23.563666574148598"/>
    <n v="40.587188656632897"/>
    <n v="9.2595978430281605"/>
    <n v="277.781734977121"/>
    <n v="997.79013431067006"/>
    <n v="9.1849106268389207"/>
    <n v="5.2373114384826298"/>
    <n v="375"/>
    <s v="Spring"/>
    <x v="1"/>
    <n v="48.775200710100897"/>
    <x v="1648"/>
    <s v="Wednesday"/>
    <n v="18"/>
    <n v="6"/>
    <n v="2017"/>
    <s v="Cloudy"/>
    <x v="46"/>
    <n v="1"/>
    <x v="0"/>
  </r>
  <r>
    <n v="210.816325699337"/>
    <n v="213.80377350024099"/>
    <n v="84.538244922353499"/>
    <n v="8.0638799054108095"/>
    <n v="0.280020064304355"/>
    <n v="127.12254242093"/>
    <n v="4.3848273407978597"/>
    <n v="31.054029971199199"/>
    <n v="7.97484386923181"/>
    <n v="82.155909212522602"/>
    <n v="998.571923743458"/>
    <n v="37.072737730016499"/>
    <n v="1.8949547701698"/>
    <n v="445"/>
    <s v="Autumn"/>
    <x v="1"/>
    <n v="44.643697840968002"/>
    <x v="1649"/>
    <s v="Tuesday"/>
    <n v="11"/>
    <n v="2"/>
    <n v="2022"/>
    <s v="Clear"/>
    <x v="46"/>
    <n v="1"/>
    <x v="3"/>
  </r>
  <r>
    <n v="67.931631331273806"/>
    <n v="266.12948083393701"/>
    <n v="40.9835847495672"/>
    <n v="32.630987872354602"/>
    <n v="2.0518043990834598"/>
    <n v="55.650686357591397"/>
    <n v="-1.86706308248454"/>
    <n v="67.966228797296097"/>
    <n v="5.1753159031474798"/>
    <n v="290.99691195828098"/>
    <n v="1006.75510596478"/>
    <n v="7.81471086617828"/>
    <n v="13.9807878821192"/>
    <n v="144"/>
    <s v="Winter"/>
    <x v="1"/>
    <n v="21.4789569119792"/>
    <x v="1650"/>
    <s v="Monday"/>
    <n v="4"/>
    <n v="1"/>
    <n v="2022"/>
    <s v="Rain"/>
    <x v="14"/>
    <n v="0"/>
    <x v="0"/>
  </r>
  <r>
    <n v="146.45592857730699"/>
    <n v="52.427790541934399"/>
    <n v="80.239357941529207"/>
    <n v="29.95007086299"/>
    <n v="3.2853451186479199"/>
    <n v="139.25797421517399"/>
    <n v="11.736277503638799"/>
    <n v="56.655827671031702"/>
    <n v="4.4623251973926896"/>
    <n v="41.408613390595796"/>
    <n v="1032.6472468565701"/>
    <n v="29.576236847033002"/>
    <n v="5.6709775278923296"/>
    <n v="66"/>
    <s v="Autumn"/>
    <x v="1"/>
    <n v="20.932508277060101"/>
    <x v="1651"/>
    <s v="Thursday"/>
    <n v="4"/>
    <n v="12"/>
    <n v="2020"/>
    <s v="Rain"/>
    <x v="22"/>
    <n v="0"/>
    <x v="4"/>
  </r>
  <r>
    <n v="76.714987015748704"/>
    <n v="90.498968756582101"/>
    <n v="37.244130037633902"/>
    <n v="11.6937357215827"/>
    <n v="2.0213767931683799"/>
    <n v="49.698923496123903"/>
    <n v="23.965854687192799"/>
    <n v="59.018120792702199"/>
    <n v="1.4166427675661699"/>
    <n v="84.047074909458999"/>
    <n v="1024.94821552911"/>
    <n v="41.074210571737297"/>
    <n v="1.14473529345761"/>
    <n v="259"/>
    <s v="Summer"/>
    <x v="4"/>
    <n v="44.957040968428601"/>
    <x v="1652"/>
    <s v="Tuesday"/>
    <n v="10"/>
    <n v="5"/>
    <n v="2022"/>
    <s v="Fog"/>
    <x v="41"/>
    <n v="0"/>
    <x v="0"/>
  </r>
  <r>
    <n v="114.50957383741699"/>
    <n v="83.883130933666806"/>
    <n v="73.156220645038204"/>
    <n v="20.107566071771799"/>
    <n v="4.8906725379084603"/>
    <n v="108.40937076749699"/>
    <n v="10.0761183456839"/>
    <n v="56.1764404403662"/>
    <n v="9.4908384828783205"/>
    <n v="139.894006383147"/>
    <n v="1014.3736396652901"/>
    <n v="47.715097716700697"/>
    <n v="19.0882435286785"/>
    <n v="392"/>
    <s v="Winter"/>
    <x v="4"/>
    <n v="43.318801645128403"/>
    <x v="1653"/>
    <s v="Wednesday"/>
    <n v="13"/>
    <n v="11"/>
    <n v="2021"/>
    <s v="Fog"/>
    <x v="22"/>
    <n v="1"/>
    <x v="4"/>
  </r>
  <r>
    <n v="38.7224616444039"/>
    <n v="147.52038489808101"/>
    <n v="71.892739199186806"/>
    <n v="38.474187841219198"/>
    <n v="2.6879727396051498"/>
    <n v="145.518839486323"/>
    <n v="18.788291457840199"/>
    <n v="67.866321293088006"/>
    <n v="7.1412080839690599"/>
    <n v="17.857884647840699"/>
    <n v="1029.36525464639"/>
    <n v="9.71995555209479"/>
    <n v="3.0181004263498501"/>
    <n v="381"/>
    <s v="Autumn"/>
    <x v="3"/>
    <n v="36.043515343905398"/>
    <x v="1654"/>
    <s v="Sunday"/>
    <n v="15"/>
    <n v="4"/>
    <n v="2016"/>
    <s v="Cloudy"/>
    <x v="45"/>
    <n v="1"/>
    <x v="2"/>
  </r>
  <r>
    <n v="57.914384254776898"/>
    <n v="249.09038596775801"/>
    <n v="32.756247302682603"/>
    <n v="32.5031623861925"/>
    <n v="4.0882030300624796"/>
    <n v="93.042170426568305"/>
    <n v="-5.1606757096786398"/>
    <n v="16.063536408350501"/>
    <n v="7.1544365249039004"/>
    <n v="185.734502244981"/>
    <n v="982.93264146605895"/>
    <n v="25.6991168994169"/>
    <n v="14.212163867543399"/>
    <n v="290"/>
    <s v="Summer"/>
    <x v="1"/>
    <n v="45.200759079661999"/>
    <x v="1655"/>
    <s v="Saturday"/>
    <n v="20"/>
    <n v="7"/>
    <n v="2019"/>
    <s v="Fog"/>
    <x v="54"/>
    <n v="0"/>
    <x v="2"/>
  </r>
  <r>
    <n v="180.07003442911201"/>
    <n v="196.596466599037"/>
    <n v="15.828647878537801"/>
    <n v="5.8114843294928002"/>
    <n v="4.6583958218818298"/>
    <n v="101.89809424906601"/>
    <n v="2.50487865001306"/>
    <n v="35.4420957882446"/>
    <n v="8.6863484351991893"/>
    <n v="63.562218154449504"/>
    <n v="1007.17450699468"/>
    <n v="40.123275812080102"/>
    <n v="16.064704811038599"/>
    <n v="89"/>
    <s v="Winter"/>
    <x v="0"/>
    <n v="41.919364901851999"/>
    <x v="1656"/>
    <s v="Friday"/>
    <n v="4"/>
    <n v="8"/>
    <n v="2018"/>
    <s v="Clear"/>
    <x v="23"/>
    <n v="0"/>
    <x v="1"/>
  </r>
  <r>
    <n v="114.564354937263"/>
    <n v="214.49656871916801"/>
    <n v="84.803902121578503"/>
    <n v="40.318747356560202"/>
    <n v="0.80128461680741103"/>
    <n v="106.33642121736899"/>
    <n v="31.440946866835599"/>
    <n v="44.246837134422996"/>
    <n v="8.1647680223297598"/>
    <n v="20.247931485022502"/>
    <n v="1036.42882956316"/>
    <n v="36.1043174000338"/>
    <n v="12.3870319960066"/>
    <n v="185"/>
    <s v="Summer"/>
    <x v="0"/>
    <n v="20.752709483246701"/>
    <x v="1657"/>
    <s v="Monday"/>
    <n v="8"/>
    <n v="1"/>
    <n v="2016"/>
    <s v="Snow"/>
    <x v="47"/>
    <n v="0"/>
    <x v="4"/>
  </r>
  <r>
    <n v="99.885916030317901"/>
    <n v="130.91257291602199"/>
    <n v="95.664468923362605"/>
    <n v="48.776175045201498"/>
    <n v="1.5299344564609001"/>
    <n v="159.81892315660201"/>
    <n v="-2.4370660718413801"/>
    <n v="70.654486466872001"/>
    <n v="8.20095961645087"/>
    <n v="332.53593718054498"/>
    <n v="994.21556862240698"/>
    <n v="38.5997064075776"/>
    <n v="17.736055193602802"/>
    <n v="125"/>
    <s v="Spring"/>
    <x v="1"/>
    <n v="31.820408761452601"/>
    <x v="1658"/>
    <s v="Wednesday"/>
    <n v="11"/>
    <n v="7"/>
    <n v="2019"/>
    <s v="Fog"/>
    <x v="88"/>
    <n v="0"/>
    <x v="0"/>
  </r>
  <r>
    <n v="97.993525816296199"/>
    <n v="220.84690226539999"/>
    <n v="51.456067981070198"/>
    <n v="15.725761926847801"/>
    <n v="0.56832735462446504"/>
    <n v="138.20806198348899"/>
    <n v="8.85029412315237"/>
    <n v="32.599550076050797"/>
    <n v="6.0878110333894702"/>
    <n v="4.6553119682685704"/>
    <n v="1022.49808111331"/>
    <n v="25.881298834772998"/>
    <n v="0.70560864357726105"/>
    <n v="160"/>
    <s v="Winter"/>
    <x v="1"/>
    <n v="21.163106580279099"/>
    <x v="1659"/>
    <s v="Sunday"/>
    <n v="1"/>
    <n v="12"/>
    <n v="2017"/>
    <s v="Fog"/>
    <x v="67"/>
    <n v="0"/>
    <x v="0"/>
  </r>
  <r>
    <n v="179.549009701655"/>
    <n v="256.95399382698002"/>
    <n v="11.8629682231425"/>
    <n v="1.5835289440042899"/>
    <n v="2.0928686897105799"/>
    <n v="177.57555251753701"/>
    <n v="17.5921437330374"/>
    <n v="76.720534229060803"/>
    <n v="0.12041381005919401"/>
    <n v="356.40567074027803"/>
    <n v="1026.4994588085301"/>
    <n v="49.447846762209103"/>
    <n v="3.79595267109947"/>
    <n v="293"/>
    <s v="Winter"/>
    <x v="0"/>
    <n v="48.8294246789645"/>
    <x v="1660"/>
    <s v="Sunday"/>
    <n v="13"/>
    <n v="6"/>
    <n v="2015"/>
    <s v="Clear"/>
    <x v="68"/>
    <n v="0"/>
    <x v="1"/>
  </r>
  <r>
    <n v="86.611605654175094"/>
    <n v="296.05056851467799"/>
    <n v="80.064661975288999"/>
    <n v="28.8243755293657"/>
    <n v="2.1454461285586"/>
    <n v="117.400939751515"/>
    <n v="39.900128954490597"/>
    <n v="10.8077971386285"/>
    <n v="8.6057975395851098"/>
    <n v="6.8046716869543804"/>
    <n v="1048.72338325798"/>
    <n v="42.236008904277902"/>
    <n v="19.535834297053299"/>
    <n v="362"/>
    <s v="Autumn"/>
    <x v="3"/>
    <n v="44.473211364372197"/>
    <x v="1661"/>
    <s v="Thursday"/>
    <n v="13"/>
    <n v="10"/>
    <n v="2019"/>
    <s v="Clear"/>
    <x v="3"/>
    <n v="1"/>
    <x v="0"/>
  </r>
  <r>
    <n v="244.37334970447199"/>
    <n v="25.046485053731502"/>
    <n v="84.493920933133793"/>
    <n v="24.778529418595699"/>
    <n v="0.216422004475394"/>
    <n v="61.882490174279098"/>
    <n v="4.9917023400365297"/>
    <n v="50.543389045901897"/>
    <n v="7.7977910219859101"/>
    <n v="330.01826679865297"/>
    <n v="1019.24331693197"/>
    <n v="2.5024515462938099"/>
    <n v="9.9323017143180703"/>
    <n v="464"/>
    <s v="Autumn"/>
    <x v="2"/>
    <n v="33.983526771626103"/>
    <x v="1662"/>
    <s v="Thursday"/>
    <n v="20"/>
    <n v="2"/>
    <n v="2019"/>
    <s v="Snow"/>
    <x v="85"/>
    <n v="1"/>
    <x v="3"/>
  </r>
  <r>
    <n v="241.57899374015301"/>
    <n v="25.061462204542"/>
    <n v="70.824048103714304"/>
    <n v="10.798944491157201"/>
    <n v="3.5141862288743999"/>
    <n v="174.18503171133"/>
    <n v="4.0777123801436996"/>
    <n v="20.973982442186301"/>
    <n v="0.83755404630177999"/>
    <n v="35.752673544226703"/>
    <n v="1028.3222694380599"/>
    <n v="14.609013576140701"/>
    <n v="0.38778881812711402"/>
    <n v="331"/>
    <s v="Summer"/>
    <x v="4"/>
    <n v="25.4532700814426"/>
    <x v="1663"/>
    <s v="Friday"/>
    <n v="7"/>
    <n v="3"/>
    <n v="2021"/>
    <s v="Snow"/>
    <x v="34"/>
    <n v="1"/>
    <x v="3"/>
  </r>
  <r>
    <n v="146.787549194696"/>
    <n v="204.80597292240299"/>
    <n v="42.222199055904703"/>
    <n v="39.308599311913397"/>
    <n v="0.94201039701697797"/>
    <n v="151.08533170458199"/>
    <n v="26.1300996853677"/>
    <n v="48.211763921561896"/>
    <n v="4.5901001093667499"/>
    <n v="275.619599042868"/>
    <n v="1005.90533373603"/>
    <n v="2.7520020402527301"/>
    <n v="8.2731702528064197"/>
    <n v="302"/>
    <s v="Winter"/>
    <x v="1"/>
    <n v="22.626966202849299"/>
    <x v="1664"/>
    <s v="Saturday"/>
    <n v="11"/>
    <n v="8"/>
    <n v="2023"/>
    <s v="Clear"/>
    <x v="86"/>
    <n v="1"/>
    <x v="4"/>
  </r>
  <r>
    <n v="33.483911823123599"/>
    <n v="231.04703506758599"/>
    <n v="31.546996146015601"/>
    <n v="26.614336824306399"/>
    <n v="1.8303955561498999"/>
    <n v="151.71989440675301"/>
    <n v="35.8947592844196"/>
    <n v="53.472541292127097"/>
    <n v="7.4694482959140602"/>
    <n v="167.499935402338"/>
    <n v="1021.90059787427"/>
    <n v="44.626879705101501"/>
    <n v="3.3789772846007202"/>
    <n v="408"/>
    <s v="Winter"/>
    <x v="2"/>
    <n v="45.323665261518798"/>
    <x v="1665"/>
    <s v="Sunday"/>
    <n v="12"/>
    <n v="2"/>
    <n v="2023"/>
    <s v="Clear"/>
    <x v="19"/>
    <n v="1"/>
    <x v="2"/>
  </r>
  <r>
    <n v="224.13631682633201"/>
    <n v="265.40042906714802"/>
    <n v="71.476238974972901"/>
    <n v="8.6562445957083405"/>
    <n v="4.6001299529519297"/>
    <n v="14.689472256581899"/>
    <n v="13.533118625881199"/>
    <n v="28.1041331293582"/>
    <n v="5.99647390478889"/>
    <n v="211.61654533002499"/>
    <n v="991.77233621234802"/>
    <n v="42.986960969075497"/>
    <n v="3.8152007937813299"/>
    <n v="355"/>
    <s v="Summer"/>
    <x v="3"/>
    <n v="44.085609159470998"/>
    <x v="1666"/>
    <s v="Friday"/>
    <n v="8"/>
    <n v="7"/>
    <n v="2021"/>
    <s v="Rain"/>
    <x v="2"/>
    <n v="1"/>
    <x v="3"/>
  </r>
  <r>
    <n v="125.10198343408101"/>
    <n v="27.9196065453906"/>
    <n v="88.799115743525704"/>
    <n v="40.1228131592339"/>
    <n v="3.5544605093858799"/>
    <n v="151.49386092975701"/>
    <n v="18.804398672918101"/>
    <n v="23.6077136868686"/>
    <n v="6.05840713433955"/>
    <n v="120.78721507439801"/>
    <n v="1039.25314376493"/>
    <n v="24.888587104102399"/>
    <n v="19.981377106214801"/>
    <n v="450"/>
    <s v="Summer"/>
    <x v="0"/>
    <n v="33.634481096557003"/>
    <x v="1667"/>
    <s v="Thursday"/>
    <n v="4"/>
    <n v="12"/>
    <n v="2016"/>
    <s v="Haze"/>
    <x v="18"/>
    <n v="1"/>
    <x v="4"/>
  </r>
  <r>
    <n v="157.03963355074501"/>
    <n v="121.786665114225"/>
    <n v="59.921885288280599"/>
    <n v="8.2326797550301603"/>
    <n v="3.7917541244364501"/>
    <n v="144.853143130576"/>
    <n v="37.714434750624598"/>
    <n v="62.8779659060298"/>
    <n v="3.8328957109313402"/>
    <n v="244.233104807936"/>
    <n v="1003.53462145529"/>
    <n v="2.3616760624128301"/>
    <n v="8.4094698542204291"/>
    <n v="468"/>
    <s v="Autumn"/>
    <x v="2"/>
    <n v="47.794445196949603"/>
    <x v="1668"/>
    <s v="Friday"/>
    <n v="2"/>
    <n v="4"/>
    <n v="2022"/>
    <s v="Clear"/>
    <x v="29"/>
    <n v="1"/>
    <x v="4"/>
  </r>
  <r>
    <n v="12.0108009000308"/>
    <n v="35.416333297911102"/>
    <n v="42.921781854323299"/>
    <n v="34.198019940220199"/>
    <n v="4.8877239390795397"/>
    <n v="19.840132763987199"/>
    <n v="24.996704860511802"/>
    <n v="28.039260814934998"/>
    <n v="4.41397543412329"/>
    <n v="54.576265800405203"/>
    <n v="992.33109854358202"/>
    <n v="3.1610524982608301"/>
    <n v="7.33420530442047"/>
    <n v="464"/>
    <s v="Autumn"/>
    <x v="3"/>
    <n v="46.500642572107601"/>
    <x v="1669"/>
    <s v="Tuesday"/>
    <n v="3"/>
    <n v="4"/>
    <n v="2017"/>
    <s v="Haze"/>
    <x v="42"/>
    <n v="1"/>
    <x v="5"/>
  </r>
  <r>
    <n v="115.501213111496"/>
    <n v="54.752797957093001"/>
    <n v="60.851516800777503"/>
    <n v="7.8882654048127998"/>
    <n v="1.8642698035056"/>
    <n v="99.6681373221098"/>
    <n v="26.016497225393"/>
    <n v="37.3127773333688"/>
    <n v="8.6433823219883799"/>
    <n v="174.33744029570099"/>
    <n v="983.85642169415303"/>
    <n v="35.239461807639401"/>
    <n v="11.913972223149001"/>
    <n v="150"/>
    <s v="Autumn"/>
    <x v="3"/>
    <n v="41.506922658976997"/>
    <x v="1670"/>
    <s v="Friday"/>
    <n v="9"/>
    <n v="12"/>
    <n v="2022"/>
    <s v="Haze"/>
    <x v="93"/>
    <n v="0"/>
    <x v="4"/>
  </r>
  <r>
    <n v="236.371547927374"/>
    <n v="255.34119447663099"/>
    <n v="26.0776480210329"/>
    <n v="8.8919539188446706"/>
    <n v="3.3691679915813499"/>
    <n v="133.74413725140201"/>
    <n v="29.8381475296415"/>
    <n v="22.6695692543253"/>
    <n v="5.7370747628957499"/>
    <n v="105.84254644763899"/>
    <n v="985.12912675685004"/>
    <n v="5.9457782291786296"/>
    <n v="3.99890034179669"/>
    <n v="411"/>
    <s v="Winter"/>
    <x v="1"/>
    <n v="24.148035130215199"/>
    <x v="1671"/>
    <s v="Tuesday"/>
    <n v="22"/>
    <n v="11"/>
    <n v="2015"/>
    <s v="Fog"/>
    <x v="64"/>
    <n v="1"/>
    <x v="3"/>
  </r>
  <r>
    <n v="63.160856501905798"/>
    <n v="47.075184409841498"/>
    <n v="75.304030796666893"/>
    <n v="15.854972663109301"/>
    <n v="4.1043913401427501"/>
    <n v="101.568482575365"/>
    <n v="5.0631529683907601"/>
    <n v="64.507364115748402"/>
    <n v="2.0763025717987902"/>
    <n v="109.209610480835"/>
    <n v="985.27975816987498"/>
    <n v="20.628767580842101"/>
    <n v="3.47816951934862"/>
    <n v="389"/>
    <s v="Autumn"/>
    <x v="2"/>
    <n v="36.180181601680303"/>
    <x v="1672"/>
    <s v="Monday"/>
    <n v="5"/>
    <n v="7"/>
    <n v="2016"/>
    <s v="Cloudy"/>
    <x v="3"/>
    <n v="1"/>
    <x v="2"/>
  </r>
  <r>
    <n v="114.609200880285"/>
    <n v="93.552447336922995"/>
    <n v="80.641781121660003"/>
    <n v="28.667060955634"/>
    <n v="0.87031502485821799"/>
    <n v="143.13481872579499"/>
    <n v="19.0976524558878"/>
    <n v="97.432504108062801"/>
    <n v="5.2663528404485804"/>
    <n v="179.523442175936"/>
    <n v="1026.4468471970599"/>
    <n v="23.864074251425102"/>
    <n v="12.1587543399342"/>
    <n v="90"/>
    <s v="Autumn"/>
    <x v="4"/>
    <n v="33.124079874255202"/>
    <x v="1673"/>
    <s v="Wednesday"/>
    <n v="22"/>
    <n v="6"/>
    <n v="2020"/>
    <s v="Cloudy"/>
    <x v="19"/>
    <n v="0"/>
    <x v="4"/>
  </r>
  <r>
    <n v="215.46668746954899"/>
    <n v="230.27199810103099"/>
    <n v="74.421204528423502"/>
    <n v="9.42454516304349"/>
    <n v="2.8715210111544001"/>
    <n v="113.70677083098499"/>
    <n v="-8.8038523916453197"/>
    <n v="48.919430726509901"/>
    <n v="5.1087524315913004"/>
    <n v="58.719057091469502"/>
    <n v="1008.6129370405801"/>
    <n v="21.310484480651098"/>
    <n v="12.4374608005689"/>
    <n v="434"/>
    <s v="Winter"/>
    <x v="2"/>
    <n v="21.906462967537699"/>
    <x v="1674"/>
    <s v="Thursday"/>
    <n v="23"/>
    <n v="2"/>
    <n v="2016"/>
    <s v="Clear"/>
    <x v="70"/>
    <n v="1"/>
    <x v="3"/>
  </r>
  <r>
    <n v="245.967232009415"/>
    <n v="291.921725989918"/>
    <n v="62.6085884150013"/>
    <n v="39.948141202161104"/>
    <n v="1.85507307579525"/>
    <n v="153.93943587083999"/>
    <n v="10.7260874679986"/>
    <n v="74.219136175296498"/>
    <n v="8.7953579256036107"/>
    <n v="115.627993922043"/>
    <n v="1003.54317156153"/>
    <n v="27.1950612212541"/>
    <n v="7.8709893869539398"/>
    <n v="277"/>
    <s v="Autumn"/>
    <x v="0"/>
    <n v="46.583164332172203"/>
    <x v="1675"/>
    <s v="Tuesday"/>
    <n v="0"/>
    <n v="11"/>
    <n v="2017"/>
    <s v="Clear"/>
    <x v="27"/>
    <n v="0"/>
    <x v="3"/>
  </r>
  <r>
    <n v="67.926888392801999"/>
    <n v="128.658022330525"/>
    <n v="17.986128580466101"/>
    <n v="32.1495809585264"/>
    <n v="0.97635919825774098"/>
    <n v="92.526338731455397"/>
    <n v="17.376409881369899"/>
    <n v="27.0133739597679"/>
    <n v="1.1608386663510399"/>
    <n v="215.45002827959399"/>
    <n v="993.76430283579703"/>
    <n v="41.126373792354798"/>
    <n v="0.28526368325928497"/>
    <n v="409"/>
    <s v="Spring"/>
    <x v="2"/>
    <n v="38.5938935388399"/>
    <x v="1676"/>
    <s v="Sunday"/>
    <n v="14"/>
    <n v="5"/>
    <n v="2016"/>
    <s v="Snow"/>
    <x v="82"/>
    <n v="1"/>
    <x v="0"/>
  </r>
  <r>
    <n v="150.80023285912"/>
    <n v="279.96784945828199"/>
    <n v="62.421679637039603"/>
    <n v="14.8484050933594"/>
    <n v="3.32316824467159"/>
    <n v="81.545182171303594"/>
    <n v="35.022423947791403"/>
    <n v="36.565082120809201"/>
    <n v="7.8182327147005202"/>
    <n v="139.00937610257901"/>
    <n v="989.29603869158598"/>
    <n v="36.073359796698803"/>
    <n v="0.77512091746952205"/>
    <n v="327"/>
    <s v="Spring"/>
    <x v="1"/>
    <n v="34.0297636281501"/>
    <x v="1677"/>
    <s v="Wednesday"/>
    <n v="16"/>
    <n v="1"/>
    <n v="2021"/>
    <s v="Snow"/>
    <x v="90"/>
    <n v="1"/>
    <x v="4"/>
  </r>
  <r>
    <n v="17.372115788455599"/>
    <n v="61.423595209162698"/>
    <n v="11.0095094940728"/>
    <n v="46.991963285381402"/>
    <n v="3.5033316505130201"/>
    <n v="105.098533468318"/>
    <n v="34.535394410017197"/>
    <n v="50.914480721032596"/>
    <n v="3.29941489032386"/>
    <n v="273.48659847609298"/>
    <n v="1028.39661958237"/>
    <n v="17.5686496378644"/>
    <n v="10.0067577617992"/>
    <n v="37"/>
    <s v="Autumn"/>
    <x v="4"/>
    <n v="45.957826385357798"/>
    <x v="1678"/>
    <s v="Thursday"/>
    <n v="6"/>
    <n v="12"/>
    <n v="2023"/>
    <s v="Fog"/>
    <x v="87"/>
    <n v="0"/>
    <x v="5"/>
  </r>
  <r>
    <n v="118.78755479737301"/>
    <n v="71.306309622096194"/>
    <n v="12.0246130994715"/>
    <n v="25.8212521526202"/>
    <n v="0.21510554289351599"/>
    <n v="131.578689783817"/>
    <n v="-7.3884194233982301"/>
    <n v="90.981470592806602"/>
    <n v="9.4865704107209208"/>
    <n v="200.80228482969099"/>
    <n v="995.82098168871698"/>
    <n v="30.198731265523602"/>
    <n v="11.1320731361292"/>
    <n v="299"/>
    <s v="Spring"/>
    <x v="4"/>
    <n v="38.822785450955998"/>
    <x v="1679"/>
    <s v="Thursday"/>
    <n v="20"/>
    <n v="2"/>
    <n v="2015"/>
    <s v="Cloudy"/>
    <x v="58"/>
    <n v="0"/>
    <x v="4"/>
  </r>
  <r>
    <n v="217.93540600140801"/>
    <n v="63.204548044572299"/>
    <n v="23.8229788159306"/>
    <n v="28.7380752441155"/>
    <n v="3.0002683429963199"/>
    <n v="47.761758917772497"/>
    <n v="27.650119527453398"/>
    <n v="44.847056616352901"/>
    <n v="8.6020039437134095"/>
    <n v="165.85778067416601"/>
    <n v="1013.23296607689"/>
    <n v="20.963986872293599"/>
    <n v="2.2741241175423199"/>
    <n v="33"/>
    <s v="Autumn"/>
    <x v="2"/>
    <n v="31.766778476712801"/>
    <x v="1680"/>
    <s v="Thursday"/>
    <n v="7"/>
    <n v="5"/>
    <n v="2021"/>
    <s v="Rain"/>
    <x v="74"/>
    <n v="0"/>
    <x v="3"/>
  </r>
  <r>
    <n v="243.85272287713201"/>
    <n v="76.913442746264906"/>
    <n v="11.993371324279799"/>
    <n v="8.1569533243481107"/>
    <n v="4.01483428825206"/>
    <n v="23.392660458771999"/>
    <n v="20.319872345440501"/>
    <n v="66.875478727600296"/>
    <n v="4.3599069787051299"/>
    <n v="57.936388818646201"/>
    <n v="985.88958961441199"/>
    <n v="19.474756698376499"/>
    <n v="14.747318048001899"/>
    <n v="44"/>
    <s v="Spring"/>
    <x v="1"/>
    <n v="48.250990296557298"/>
    <x v="1681"/>
    <s v="Monday"/>
    <n v="7"/>
    <n v="5"/>
    <n v="2024"/>
    <s v="Snow"/>
    <x v="48"/>
    <n v="0"/>
    <x v="3"/>
  </r>
  <r>
    <n v="71.091314465704798"/>
    <n v="42.8417940532618"/>
    <n v="47.423211394649499"/>
    <n v="27.0150993629954"/>
    <n v="2.2591146919651899"/>
    <n v="109.462599158206"/>
    <n v="36.711479810963198"/>
    <n v="25.0842219987784"/>
    <n v="6.3661118411584701"/>
    <n v="336.03116404012701"/>
    <n v="995.71417950141597"/>
    <n v="31.8747713496352"/>
    <n v="2.7926100103402201"/>
    <n v="207"/>
    <s v="Summer"/>
    <x v="2"/>
    <n v="26.175964995220799"/>
    <x v="1682"/>
    <s v="Saturday"/>
    <n v="11"/>
    <n v="7"/>
    <n v="2020"/>
    <s v="Clear"/>
    <x v="24"/>
    <n v="0"/>
    <x v="0"/>
  </r>
  <r>
    <n v="14.8210036124661"/>
    <n v="275.84716023161798"/>
    <n v="51.476558034115101"/>
    <n v="26.119565441987099"/>
    <n v="3.9850829262555298"/>
    <n v="129.855567572436"/>
    <n v="-9.6352516786584204"/>
    <n v="43.541772021014701"/>
    <n v="4.7263864984564101"/>
    <n v="32.055305994951702"/>
    <n v="1006.34010963234"/>
    <n v="17.817064669156402"/>
    <n v="1.6597549890944101"/>
    <n v="303"/>
    <s v="Winter"/>
    <x v="0"/>
    <n v="37.555394796131097"/>
    <x v="1683"/>
    <s v="Saturday"/>
    <n v="12"/>
    <n v="6"/>
    <n v="2019"/>
    <s v="Cloudy"/>
    <x v="84"/>
    <n v="1"/>
    <x v="5"/>
  </r>
  <r>
    <n v="234.33764260664401"/>
    <n v="160.35266262601601"/>
    <n v="12.478525093863199"/>
    <n v="33.7068935367652"/>
    <n v="3.8405187092688799"/>
    <n v="150.11461459150101"/>
    <n v="10.0422817029106"/>
    <n v="14.2053384522358"/>
    <n v="1.2681378992736101"/>
    <n v="302.86630670677903"/>
    <n v="1042.3360143725699"/>
    <n v="17.413964567191801"/>
    <n v="5.4462004980357301"/>
    <n v="416"/>
    <s v="Summer"/>
    <x v="3"/>
    <n v="48.538594367963803"/>
    <x v="1684"/>
    <s v="Friday"/>
    <n v="16"/>
    <n v="8"/>
    <n v="2020"/>
    <s v="Clear"/>
    <x v="57"/>
    <n v="1"/>
    <x v="3"/>
  </r>
  <r>
    <n v="90.705545882465103"/>
    <n v="85.628351629054904"/>
    <n v="70.419340971106706"/>
    <n v="33.951853832412503"/>
    <n v="1.84592544153662"/>
    <n v="120.790869487371"/>
    <n v="20.3106713504298"/>
    <n v="85.841188325476793"/>
    <n v="8.2857616386568402"/>
    <n v="38.304620224656801"/>
    <n v="1015.85052592649"/>
    <n v="49.7105881076223"/>
    <n v="3.7771005481789799"/>
    <n v="78"/>
    <s v="Spring"/>
    <x v="2"/>
    <n v="33.451964873262497"/>
    <x v="1685"/>
    <s v="Sunday"/>
    <n v="23"/>
    <n v="7"/>
    <n v="2020"/>
    <s v="Rain"/>
    <x v="26"/>
    <n v="0"/>
    <x v="0"/>
  </r>
  <r>
    <n v="181.37709994094101"/>
    <n v="83.996554150750598"/>
    <n v="77.521647721683806"/>
    <n v="33.0521313257982"/>
    <n v="4.9033409084684401"/>
    <n v="139.83520080781801"/>
    <n v="36.716529586403098"/>
    <n v="78.1728376712081"/>
    <n v="1.5026957932231799"/>
    <n v="319.62697459312398"/>
    <n v="996.86086492808101"/>
    <n v="13.2257806015607"/>
    <n v="6.2060611973471698"/>
    <n v="30"/>
    <s v="Summer"/>
    <x v="4"/>
    <n v="40.866852063842003"/>
    <x v="1686"/>
    <s v="Monday"/>
    <n v="21"/>
    <n v="10"/>
    <n v="2019"/>
    <s v="Fog"/>
    <x v="41"/>
    <n v="0"/>
    <x v="1"/>
  </r>
  <r>
    <n v="54.794789116099203"/>
    <n v="41.931227105868402"/>
    <n v="57.160296077101201"/>
    <n v="6.4466966878628602"/>
    <n v="1.76345124567774"/>
    <n v="146.990691392234"/>
    <n v="25.239276900346098"/>
    <n v="23.997861803722699"/>
    <n v="5.9828711108736501"/>
    <n v="49.574803252821603"/>
    <n v="983.59562724941804"/>
    <n v="25.111023827095298"/>
    <n v="10.730813360600999"/>
    <n v="184"/>
    <s v="Winter"/>
    <x v="0"/>
    <n v="32.286894451622601"/>
    <x v="1687"/>
    <s v="Thursday"/>
    <n v="0"/>
    <n v="10"/>
    <n v="2019"/>
    <s v="Cloudy"/>
    <x v="84"/>
    <n v="0"/>
    <x v="2"/>
  </r>
  <r>
    <n v="111.281241745325"/>
    <n v="231.56878360947701"/>
    <n v="20.537398519767699"/>
    <n v="20.0887621556193"/>
    <n v="0.42422670443258298"/>
    <n v="155.187671691189"/>
    <n v="11.345616148876401"/>
    <n v="49.088894856491997"/>
    <n v="2.4182773954378698"/>
    <n v="188.28141238354399"/>
    <n v="1021.48529023002"/>
    <n v="49.305653996646598"/>
    <n v="10.213011497736799"/>
    <n v="431"/>
    <s v="Winter"/>
    <x v="3"/>
    <n v="25.463398256710601"/>
    <x v="1688"/>
    <s v="Wednesday"/>
    <n v="11"/>
    <n v="8"/>
    <n v="2015"/>
    <s v="Fog"/>
    <x v="82"/>
    <n v="1"/>
    <x v="0"/>
  </r>
  <r>
    <n v="206.955662309155"/>
    <n v="286.18978835867199"/>
    <n v="32.780935600043101"/>
    <n v="24.420947439021401"/>
    <n v="4.0982454577461196"/>
    <n v="27.933054845281902"/>
    <n v="27.972340431611599"/>
    <n v="30.207163451967599"/>
    <n v="2.5003569565290098"/>
    <n v="40.611407475079503"/>
    <n v="982.13240822044497"/>
    <n v="12.265187078387701"/>
    <n v="17.076520802356701"/>
    <n v="145"/>
    <s v="Autumn"/>
    <x v="3"/>
    <n v="34.009643835677302"/>
    <x v="1689"/>
    <s v="Saturday"/>
    <n v="4"/>
    <n v="6"/>
    <n v="2015"/>
    <s v="Haze"/>
    <x v="10"/>
    <n v="0"/>
    <x v="3"/>
  </r>
  <r>
    <n v="222.86679160372699"/>
    <n v="71.540343516346894"/>
    <n v="68.170154929888199"/>
    <n v="33.3923460094435"/>
    <n v="0.36812904189449802"/>
    <n v="71.534459294238602"/>
    <n v="36.632811675965002"/>
    <n v="93.598633337347806"/>
    <n v="3.2245341852096598"/>
    <n v="203.84970893942599"/>
    <n v="999.78256317061198"/>
    <n v="1.5951412354689301"/>
    <n v="1.0337623036303301"/>
    <n v="112"/>
    <s v="Spring"/>
    <x v="4"/>
    <n v="28.0699392259625"/>
    <x v="1690"/>
    <s v="Friday"/>
    <n v="16"/>
    <n v="12"/>
    <n v="2016"/>
    <s v="Fog"/>
    <x v="9"/>
    <n v="0"/>
    <x v="3"/>
  </r>
  <r>
    <n v="131.90484826183899"/>
    <n v="132.03795420833001"/>
    <n v="29.729774257404099"/>
    <n v="40.278057423078998"/>
    <n v="1.1407048775916799"/>
    <n v="92.239688136349599"/>
    <n v="0.120988338425112"/>
    <n v="94.3864887896884"/>
    <n v="5.4943193870728804"/>
    <n v="13.9931068221878"/>
    <n v="983.07134437491698"/>
    <n v="9.8318873620515408"/>
    <n v="0.94567133954766402"/>
    <n v="36"/>
    <s v="Spring"/>
    <x v="4"/>
    <n v="44.203484548130298"/>
    <x v="1691"/>
    <s v="Friday"/>
    <n v="0"/>
    <n v="6"/>
    <n v="2023"/>
    <s v="Fog"/>
    <x v="41"/>
    <n v="0"/>
    <x v="4"/>
  </r>
  <r>
    <n v="28.356093964489698"/>
    <n v="174.05084880249299"/>
    <n v="28.202027729312601"/>
    <n v="21.937020096473599"/>
    <n v="0.17011829583725299"/>
    <n v="106.418285985005"/>
    <n v="22.111173541845801"/>
    <n v="50.301196089934201"/>
    <n v="2.3866547251252399"/>
    <n v="253.77891420408599"/>
    <n v="999.73091276529101"/>
    <n v="19.688843711023399"/>
    <n v="1.64786562758488"/>
    <n v="367"/>
    <s v="Autumn"/>
    <x v="1"/>
    <n v="20.667587490299201"/>
    <x v="1692"/>
    <s v="Wednesday"/>
    <n v="13"/>
    <n v="6"/>
    <n v="2022"/>
    <s v="Snow"/>
    <x v="78"/>
    <n v="1"/>
    <x v="2"/>
  </r>
  <r>
    <n v="197.90079837306999"/>
    <n v="80.625158956231601"/>
    <n v="35.411170825019703"/>
    <n v="23.7517694225218"/>
    <n v="3.7576854660736698"/>
    <n v="80.011873986414798"/>
    <n v="35.876218830896299"/>
    <n v="55.801390243859402"/>
    <n v="2.5754561601532502"/>
    <n v="300.592235847317"/>
    <n v="1044.66799245218"/>
    <n v="49.023808638307301"/>
    <n v="8.9380705854102391"/>
    <n v="235"/>
    <s v="Autumn"/>
    <x v="2"/>
    <n v="43.100500226010297"/>
    <x v="1693"/>
    <s v="Tuesday"/>
    <n v="12"/>
    <n v="7"/>
    <n v="2024"/>
    <s v="Haze"/>
    <x v="61"/>
    <n v="0"/>
    <x v="1"/>
  </r>
  <r>
    <n v="205.62585010537001"/>
    <n v="115.69180259260401"/>
    <n v="73.5832741733239"/>
    <n v="8.3351563552358297"/>
    <n v="1.6956107367491799"/>
    <n v="21.203204070221101"/>
    <n v="-8.0095857469583295E-2"/>
    <n v="58.724920521987997"/>
    <n v="2.7609345020818998"/>
    <n v="271.44002796831103"/>
    <n v="993.12579154802199"/>
    <n v="41.492495950702803"/>
    <n v="11.0058158649516"/>
    <n v="478"/>
    <s v="Winter"/>
    <x v="4"/>
    <n v="37.6352972390616"/>
    <x v="1694"/>
    <s v="Saturday"/>
    <n v="10"/>
    <n v="6"/>
    <n v="2018"/>
    <s v="Cloudy"/>
    <x v="19"/>
    <n v="1"/>
    <x v="3"/>
  </r>
  <r>
    <n v="109.59426831057201"/>
    <n v="209.355250796619"/>
    <n v="81.391473665025998"/>
    <n v="44.504577968526"/>
    <n v="2.2127549172815"/>
    <n v="182.207133224361"/>
    <n v="26.7435944772092"/>
    <n v="55.548823706498098"/>
    <n v="9.8101919622969493"/>
    <n v="357.61587126237299"/>
    <n v="1033.2180916744501"/>
    <n v="32.984911124681901"/>
    <n v="15.424641762332399"/>
    <n v="248"/>
    <s v="Winter"/>
    <x v="4"/>
    <n v="32.740838562647703"/>
    <x v="1695"/>
    <s v="Wednesday"/>
    <n v="14"/>
    <n v="5"/>
    <n v="2015"/>
    <s v="Clear"/>
    <x v="15"/>
    <n v="0"/>
    <x v="0"/>
  </r>
  <r>
    <n v="86.466621308772702"/>
    <n v="57.008610656475597"/>
    <n v="48.757379070245698"/>
    <n v="41.900388182488797"/>
    <n v="1.1198626947458801"/>
    <n v="10.707182235314599"/>
    <n v="-9.7257176400357306"/>
    <n v="44.176867996950797"/>
    <n v="4.3169779010680998"/>
    <n v="239.77341619399499"/>
    <n v="1015.10316582052"/>
    <n v="34.010193224720901"/>
    <n v="16.8284192667277"/>
    <n v="305"/>
    <s v="Autumn"/>
    <x v="1"/>
    <n v="47.051261892043698"/>
    <x v="1696"/>
    <s v="Saturday"/>
    <n v="18"/>
    <n v="8"/>
    <n v="2024"/>
    <s v="Rain"/>
    <x v="84"/>
    <n v="1"/>
    <x v="0"/>
  </r>
  <r>
    <n v="89.491606187023706"/>
    <n v="286.363649559951"/>
    <n v="75.6811455369171"/>
    <n v="29.923916082620799"/>
    <n v="0.32586892998466299"/>
    <n v="175.705775498067"/>
    <n v="4.3678882451761698"/>
    <n v="86.5413134005899"/>
    <n v="4.28559575340695"/>
    <n v="90.986767816366395"/>
    <n v="1032.68080654035"/>
    <n v="15.7326659856964"/>
    <n v="17.330943474328301"/>
    <n v="480"/>
    <s v="Summer"/>
    <x v="1"/>
    <n v="32.5326025639311"/>
    <x v="1697"/>
    <s v="Sunday"/>
    <n v="14"/>
    <n v="4"/>
    <n v="2019"/>
    <s v="Snow"/>
    <x v="83"/>
    <n v="1"/>
    <x v="0"/>
  </r>
  <r>
    <n v="15.0972333663249"/>
    <n v="106.778956704065"/>
    <n v="11.8646192163378"/>
    <n v="38.019526532377803"/>
    <n v="1.79940049973209"/>
    <n v="106.673497484995"/>
    <n v="22.571836470735001"/>
    <n v="98.655518600204402"/>
    <n v="1.2312414867263901"/>
    <n v="131.924160622355"/>
    <n v="997.84586866845098"/>
    <n v="13.024182211270301"/>
    <n v="1.94418468933987"/>
    <n v="45"/>
    <s v="Spring"/>
    <x v="2"/>
    <n v="25.805660302145899"/>
    <x v="1698"/>
    <s v="Friday"/>
    <n v="19"/>
    <n v="8"/>
    <n v="2018"/>
    <s v="Snow"/>
    <x v="67"/>
    <n v="0"/>
    <x v="5"/>
  </r>
  <r>
    <n v="87.194512898375606"/>
    <n v="249.92591137082499"/>
    <n v="19.2859888960372"/>
    <n v="6.42813091802243"/>
    <n v="4.2436292565448301"/>
    <n v="35.1647832330463"/>
    <n v="7.5319241498320997"/>
    <n v="91.838599778249005"/>
    <n v="3.6113105117752902"/>
    <n v="343.32506246445098"/>
    <n v="1020.8217210409"/>
    <n v="23.339920291602098"/>
    <n v="12.0994841117821"/>
    <n v="379"/>
    <s v="Autumn"/>
    <x v="3"/>
    <n v="22.469146695116699"/>
    <x v="1699"/>
    <s v="Sunday"/>
    <n v="10"/>
    <n v="12"/>
    <n v="2016"/>
    <s v="Rain"/>
    <x v="39"/>
    <n v="1"/>
    <x v="0"/>
  </r>
  <r>
    <n v="32.379584820571303"/>
    <n v="173.68577562444801"/>
    <n v="91.800911616816094"/>
    <n v="7.8532457781226199"/>
    <n v="4.8890624010382897"/>
    <n v="81.797660646724793"/>
    <n v="-7.3259390004915597"/>
    <n v="11.3394101677384"/>
    <n v="0.91816653768135703"/>
    <n v="117.73660544003801"/>
    <n v="986.10941691502705"/>
    <n v="47.970116663389398"/>
    <n v="13.414247380911601"/>
    <n v="72"/>
    <s v="Summer"/>
    <x v="0"/>
    <n v="31.418107170260701"/>
    <x v="1700"/>
    <s v="Monday"/>
    <n v="22"/>
    <n v="11"/>
    <n v="2023"/>
    <s v="Fog"/>
    <x v="21"/>
    <n v="0"/>
    <x v="2"/>
  </r>
  <r>
    <n v="218.85371527309599"/>
    <n v="232.622169477651"/>
    <n v="64.358690646726203"/>
    <n v="48.367911006270504"/>
    <n v="0.91249507980124001"/>
    <n v="152.49973973143301"/>
    <n v="14.056427906816101"/>
    <n v="18.043357699995902"/>
    <n v="1.2233198046510001"/>
    <n v="187.60617927094401"/>
    <n v="1000.7022391711899"/>
    <n v="36.267725193164601"/>
    <n v="16.568329899452198"/>
    <n v="497"/>
    <s v="Autumn"/>
    <x v="2"/>
    <n v="30.512839549480798"/>
    <x v="1701"/>
    <s v="Thursday"/>
    <n v="21"/>
    <n v="1"/>
    <n v="2016"/>
    <s v="Fog"/>
    <x v="23"/>
    <n v="1"/>
    <x v="3"/>
  </r>
  <r>
    <n v="191.616751243062"/>
    <n v="23.304084396442502"/>
    <n v="59.3320264802636"/>
    <n v="11.827417000650501"/>
    <n v="2.06945006762817"/>
    <n v="24.165375972165901"/>
    <n v="6.1913005870429503"/>
    <n v="73.939281961612394"/>
    <n v="6.2834341722346503"/>
    <n v="146.70499050278701"/>
    <n v="1048.0206187875699"/>
    <n v="16.8988860434388"/>
    <n v="2.6386154568236502"/>
    <n v="297"/>
    <s v="Spring"/>
    <x v="2"/>
    <n v="46.633826987131201"/>
    <x v="1702"/>
    <s v="Sunday"/>
    <n v="18"/>
    <n v="4"/>
    <n v="2020"/>
    <s v="Snow"/>
    <x v="18"/>
    <n v="0"/>
    <x v="1"/>
  </r>
  <r>
    <n v="247.86084417845601"/>
    <n v="217.47050310747599"/>
    <n v="45.963807063226099"/>
    <n v="22.463237606939501"/>
    <n v="3.2679493429838802"/>
    <n v="85.067332546820097"/>
    <n v="33.830593222247501"/>
    <n v="36.7328526579076"/>
    <n v="6.4651057271397597E-2"/>
    <n v="238.89039672570399"/>
    <n v="1037.8544914823501"/>
    <n v="26.893741846240701"/>
    <n v="6.4322861962509998"/>
    <n v="430"/>
    <s v="Summer"/>
    <x v="4"/>
    <n v="47.890288702534903"/>
    <x v="1703"/>
    <s v="Friday"/>
    <n v="10"/>
    <n v="10"/>
    <n v="2018"/>
    <s v="Rain"/>
    <x v="76"/>
    <n v="1"/>
    <x v="6"/>
  </r>
  <r>
    <n v="73.706255003786694"/>
    <n v="177.98457704700499"/>
    <n v="53.253455566060602"/>
    <n v="2.4976892582426702"/>
    <n v="3.0707240017355701"/>
    <n v="146.82169330584199"/>
    <n v="22.806135322571201"/>
    <n v="83.484176733187795"/>
    <n v="4.9211746338543696"/>
    <n v="254.329402072107"/>
    <n v="1008.21158433577"/>
    <n v="34.999736018755399"/>
    <n v="19.480724007947799"/>
    <n v="483"/>
    <s v="Winter"/>
    <x v="4"/>
    <n v="48.976421826406501"/>
    <x v="1704"/>
    <s v="Tuesday"/>
    <n v="16"/>
    <n v="7"/>
    <n v="2021"/>
    <s v="Haze"/>
    <x v="25"/>
    <n v="1"/>
    <x v="0"/>
  </r>
  <r>
    <n v="114.50459941112901"/>
    <n v="71.519007045810994"/>
    <n v="41.038326107246199"/>
    <n v="37.033972894586903"/>
    <n v="1.27390990029458"/>
    <n v="32.122016267808199"/>
    <n v="26.2002664539474"/>
    <n v="87.854332558804202"/>
    <n v="0.65224358213734701"/>
    <n v="171.35361532381199"/>
    <n v="1026.45808518334"/>
    <n v="6.81274999423312"/>
    <n v="9.7530215533149391"/>
    <n v="467"/>
    <s v="Spring"/>
    <x v="3"/>
    <n v="40.465215039192799"/>
    <x v="1705"/>
    <s v="Monday"/>
    <n v="20"/>
    <n v="6"/>
    <n v="2021"/>
    <s v="Fog"/>
    <x v="9"/>
    <n v="1"/>
    <x v="4"/>
  </r>
  <r>
    <n v="21.949736821715199"/>
    <n v="289.45664414435902"/>
    <n v="12.8762851532806"/>
    <n v="24.720734984173301"/>
    <n v="0.33737660511655498"/>
    <n v="40.317167700113202"/>
    <n v="-5.61764511165544"/>
    <n v="94.842791364871204"/>
    <n v="4.71508877466061"/>
    <n v="53.977372894186402"/>
    <n v="995.33052323921004"/>
    <n v="46.181957951716299"/>
    <n v="12.682899942863701"/>
    <n v="338"/>
    <s v="Autumn"/>
    <x v="4"/>
    <n v="37.668469618728999"/>
    <x v="1706"/>
    <s v="Friday"/>
    <n v="2"/>
    <n v="8"/>
    <n v="2021"/>
    <s v="Snow"/>
    <x v="44"/>
    <n v="1"/>
    <x v="5"/>
  </r>
  <r>
    <n v="166.43248826241501"/>
    <n v="65.158029929667407"/>
    <n v="96.323129619524707"/>
    <n v="25.577779404669599"/>
    <n v="2.4762484209782798"/>
    <n v="172.052830841115"/>
    <n v="4.8131613991998403"/>
    <n v="74.120607257941003"/>
    <n v="8.9682283414615398"/>
    <n v="343.078616255555"/>
    <n v="1013.89153144377"/>
    <n v="27.034424212220301"/>
    <n v="19.543627463384802"/>
    <n v="313"/>
    <s v="Winter"/>
    <x v="3"/>
    <n v="26.680683390793401"/>
    <x v="1707"/>
    <s v="Saturday"/>
    <n v="0"/>
    <n v="8"/>
    <n v="2015"/>
    <s v="Fog"/>
    <x v="88"/>
    <n v="1"/>
    <x v="1"/>
  </r>
  <r>
    <n v="214.58788552596201"/>
    <n v="104.13955711773001"/>
    <n v="16.179341968749199"/>
    <n v="45.700980389313699"/>
    <n v="0.98101003117823105"/>
    <n v="137.71860375948901"/>
    <n v="19.6330383164021"/>
    <n v="65.279667448159302"/>
    <n v="9.1048818165489607"/>
    <n v="203.634105955347"/>
    <n v="1047.4710193194301"/>
    <n v="10.2596601516388"/>
    <n v="15.3287244595994"/>
    <n v="193"/>
    <s v="Summer"/>
    <x v="0"/>
    <n v="41.570582029134798"/>
    <x v="1708"/>
    <s v="Wednesday"/>
    <n v="0"/>
    <n v="6"/>
    <n v="2022"/>
    <s v="Fog"/>
    <x v="17"/>
    <n v="0"/>
    <x v="3"/>
  </r>
  <r>
    <n v="236.87463271083601"/>
    <n v="98.817354189837005"/>
    <n v="30.672587437504099"/>
    <n v="2.5524159176313699"/>
    <n v="1.39621417931425"/>
    <n v="135.745219081682"/>
    <n v="13.2200815873761"/>
    <n v="20.451879974450701"/>
    <n v="1.20305192805622"/>
    <n v="308.68085432143403"/>
    <n v="985.36410391443701"/>
    <n v="10.2473279345701"/>
    <n v="1.0312997578818901"/>
    <n v="344"/>
    <s v="Spring"/>
    <x v="3"/>
    <n v="44.960826301248503"/>
    <x v="1709"/>
    <s v="Wednesday"/>
    <n v="17"/>
    <n v="4"/>
    <n v="2017"/>
    <s v="Snow"/>
    <x v="14"/>
    <n v="1"/>
    <x v="3"/>
  </r>
  <r>
    <n v="165.89810897636701"/>
    <n v="58.711497802908298"/>
    <n v="75.7512797148065"/>
    <n v="41.620054487699598"/>
    <n v="0.51059848028899602"/>
    <n v="151.45075103460599"/>
    <n v="35.935695938507301"/>
    <n v="49.593478956558201"/>
    <n v="4.1687215661241304"/>
    <n v="77.6987205735213"/>
    <n v="1016.45656470572"/>
    <n v="5.8702153711751404"/>
    <n v="12.586879073390699"/>
    <n v="163"/>
    <s v="Spring"/>
    <x v="1"/>
    <n v="32.520474525575501"/>
    <x v="1710"/>
    <s v="Tuesday"/>
    <n v="15"/>
    <n v="11"/>
    <n v="2019"/>
    <s v="Fog"/>
    <x v="39"/>
    <n v="0"/>
    <x v="1"/>
  </r>
  <r>
    <n v="97.879950401788506"/>
    <n v="226.83825639717401"/>
    <n v="85.613098420332804"/>
    <n v="38.088991450711397"/>
    <n v="2.0504905729327301"/>
    <n v="49.287372812650801"/>
    <n v="33.101227834773802"/>
    <n v="95.048468763044795"/>
    <n v="8.6809974486952903"/>
    <n v="154.61847107756401"/>
    <n v="995.22619557984899"/>
    <n v="28.790800596841901"/>
    <n v="11.2118522574364"/>
    <n v="490"/>
    <s v="Summer"/>
    <x v="3"/>
    <n v="37.537082251748899"/>
    <x v="1711"/>
    <s v="Monday"/>
    <n v="5"/>
    <n v="4"/>
    <n v="2015"/>
    <s v="Haze"/>
    <x v="6"/>
    <n v="1"/>
    <x v="0"/>
  </r>
  <r>
    <n v="212.92857473763601"/>
    <n v="115.164726632751"/>
    <n v="84.703040306704096"/>
    <n v="42.539213127857799"/>
    <n v="4.3444175530478297"/>
    <n v="132.00549777703301"/>
    <n v="10.017083592679899"/>
    <n v="52.808154977474203"/>
    <n v="7.5320915611290298"/>
    <n v="197.35380888558601"/>
    <n v="999.64452682506203"/>
    <n v="23.108287220596601"/>
    <n v="5.1952296162841103"/>
    <n v="390"/>
    <s v="Spring"/>
    <x v="1"/>
    <n v="37.868433298594098"/>
    <x v="1712"/>
    <s v="Thursday"/>
    <n v="17"/>
    <n v="7"/>
    <n v="2020"/>
    <s v="Rain"/>
    <x v="88"/>
    <n v="1"/>
    <x v="3"/>
  </r>
  <r>
    <n v="111.926862034443"/>
    <n v="237.635938024598"/>
    <n v="57.773946286536599"/>
    <n v="43.4054852759634"/>
    <n v="1.2891397929335"/>
    <n v="117.29468411913"/>
    <n v="21.861144409353201"/>
    <n v="46.538184217157202"/>
    <n v="7.7156980299481202"/>
    <n v="353.201818996714"/>
    <n v="1044.1366318298999"/>
    <n v="33.860686394641199"/>
    <n v="14.6412739383995"/>
    <n v="292"/>
    <s v="Spring"/>
    <x v="2"/>
    <n v="28.911367087599199"/>
    <x v="1713"/>
    <s v="Monday"/>
    <n v="18"/>
    <n v="12"/>
    <n v="2018"/>
    <s v="Haze"/>
    <x v="83"/>
    <n v="0"/>
    <x v="0"/>
  </r>
  <r>
    <n v="180.588597553027"/>
    <n v="123.01615387485"/>
    <n v="61.2678556255551"/>
    <n v="15.2193300976048"/>
    <n v="1.9948208170737001"/>
    <n v="102.948905306873"/>
    <n v="-7.4555581172771399"/>
    <n v="25.909243078859099"/>
    <n v="8.1070205373080295"/>
    <n v="317.63167326665501"/>
    <n v="1007.89904885236"/>
    <n v="47.840771897507501"/>
    <n v="19.9740909624668"/>
    <n v="388"/>
    <s v="Autumn"/>
    <x v="1"/>
    <n v="31.9778288508986"/>
    <x v="1714"/>
    <s v="Wednesday"/>
    <n v="21"/>
    <n v="11"/>
    <n v="2020"/>
    <s v="Cloudy"/>
    <x v="68"/>
    <n v="1"/>
    <x v="1"/>
  </r>
  <r>
    <n v="243.50463051951201"/>
    <n v="80.878470452531403"/>
    <n v="81.495073336623506"/>
    <n v="30.053974162722099"/>
    <n v="1.4113059695913901"/>
    <n v="159.17784178628801"/>
    <n v="24.518437193603599"/>
    <n v="82.826412899683604"/>
    <n v="4.7319773419505298"/>
    <n v="234.21803784299701"/>
    <n v="1012.6746892687"/>
    <n v="22.793921410494701"/>
    <n v="10.5333007780433"/>
    <n v="175"/>
    <s v="Winter"/>
    <x v="1"/>
    <n v="25.875413878970299"/>
    <x v="1715"/>
    <s v="Monday"/>
    <n v="7"/>
    <n v="12"/>
    <n v="2019"/>
    <s v="Snow"/>
    <x v="38"/>
    <n v="0"/>
    <x v="3"/>
  </r>
  <r>
    <n v="46.094772044864101"/>
    <n v="252.04023023914499"/>
    <n v="20.657740234427699"/>
    <n v="32.308410786767602"/>
    <n v="0.75213333914661196"/>
    <n v="49.3767208697885"/>
    <n v="37.921448546164598"/>
    <n v="99.494159960439205"/>
    <n v="3.46663151959525E-3"/>
    <n v="89.895534032152597"/>
    <n v="1026.7776797338199"/>
    <n v="35.190043592389003"/>
    <n v="9.6832429023721005"/>
    <n v="245"/>
    <s v="Winter"/>
    <x v="3"/>
    <n v="34.068274321383903"/>
    <x v="1716"/>
    <s v="Saturday"/>
    <n v="15"/>
    <n v="4"/>
    <n v="2016"/>
    <s v="Haze"/>
    <x v="22"/>
    <n v="0"/>
    <x v="2"/>
  </r>
  <r>
    <n v="66.947795515059397"/>
    <n v="291.61251584985803"/>
    <n v="70.505802021220205"/>
    <n v="39.442777175236003"/>
    <n v="1.7190724204304699"/>
    <n v="84.350261837439703"/>
    <n v="16.8209952249676"/>
    <n v="24.3171737623877"/>
    <n v="7.8003961561091497"/>
    <n v="23.617369998973899"/>
    <n v="1032.1366652756001"/>
    <n v="32.257099786568801"/>
    <n v="7.8969988757241403"/>
    <n v="462"/>
    <s v="Summer"/>
    <x v="0"/>
    <n v="20.0708417850887"/>
    <x v="1717"/>
    <s v="Wednesday"/>
    <n v="13"/>
    <n v="10"/>
    <n v="2023"/>
    <s v="Haze"/>
    <x v="48"/>
    <n v="1"/>
    <x v="2"/>
  </r>
  <r>
    <n v="81.486268004255706"/>
    <n v="57.335167025839603"/>
    <n v="34.464499309755801"/>
    <n v="4.7784973597287204"/>
    <n v="0.31687952428471999"/>
    <n v="30.530987453963501"/>
    <n v="27.645947230943001"/>
    <n v="47.153574325036203"/>
    <n v="7.9266412236620596"/>
    <n v="307.78496302329103"/>
    <n v="998.07431885354595"/>
    <n v="38.334719579808898"/>
    <n v="4.1489707926677299"/>
    <n v="75"/>
    <s v="Spring"/>
    <x v="0"/>
    <n v="39.5069012714387"/>
    <x v="1718"/>
    <s v="Wednesday"/>
    <n v="7"/>
    <n v="2"/>
    <n v="2017"/>
    <s v="Clear"/>
    <x v="38"/>
    <n v="0"/>
    <x v="0"/>
  </r>
  <r>
    <n v="178.57197256934799"/>
    <n v="138.45458400458699"/>
    <n v="43.547419601481501"/>
    <n v="44.708871700685997"/>
    <n v="4.8998644635007098"/>
    <n v="108.305587113399"/>
    <n v="16.246455458141899"/>
    <n v="89.860450380535497"/>
    <n v="6.8961783048750203"/>
    <n v="165.585403855565"/>
    <n v="1036.4250677381499"/>
    <n v="8.4392745623057497"/>
    <n v="7.8496266557176897"/>
    <n v="353"/>
    <s v="Autumn"/>
    <x v="3"/>
    <n v="33.232461307806297"/>
    <x v="1719"/>
    <s v="Monday"/>
    <n v="6"/>
    <n v="11"/>
    <n v="2024"/>
    <s v="Fog"/>
    <x v="80"/>
    <n v="1"/>
    <x v="1"/>
  </r>
  <r>
    <n v="63.4663327734741"/>
    <n v="130.483082196319"/>
    <n v="60.990776161882501"/>
    <n v="4.3424489204047099"/>
    <n v="4.9658968667846999"/>
    <n v="77.212207048936804"/>
    <n v="-8.02769400611108"/>
    <n v="71.325064942682005"/>
    <n v="4.3530887795153603"/>
    <n v="311.75084444881401"/>
    <n v="1019.49512049752"/>
    <n v="3.0419608528260098"/>
    <n v="10.920692576440899"/>
    <n v="6"/>
    <s v="Summer"/>
    <x v="0"/>
    <n v="21.771388754132499"/>
    <x v="1720"/>
    <s v="Wednesday"/>
    <n v="23"/>
    <n v="1"/>
    <n v="2015"/>
    <s v="Rain"/>
    <x v="26"/>
    <n v="0"/>
    <x v="2"/>
  </r>
  <r>
    <n v="50.337395176948803"/>
    <n v="33.721927724644203"/>
    <n v="14.7139757791824"/>
    <n v="27.03154323291"/>
    <n v="3.3269892587704599"/>
    <n v="143.830880297666"/>
    <n v="24.365688634751201"/>
    <n v="20.228915962165502"/>
    <n v="9.7524822581578494"/>
    <n v="188.18164491801201"/>
    <n v="1047.60052192533"/>
    <n v="42.904742583706003"/>
    <n v="7.97138498088571"/>
    <n v="422"/>
    <s v="Summer"/>
    <x v="4"/>
    <n v="44.917955827363798"/>
    <x v="1721"/>
    <s v="Friday"/>
    <n v="21"/>
    <n v="11"/>
    <n v="2023"/>
    <s v="Fog"/>
    <x v="37"/>
    <n v="1"/>
    <x v="2"/>
  </r>
  <r>
    <n v="176.06996936546199"/>
    <n v="78.097684320194503"/>
    <n v="13.7066199889149"/>
    <n v="14.4531159890885"/>
    <n v="2.8406368687043999"/>
    <n v="82.920180643489999"/>
    <n v="-8.3991822304643993"/>
    <n v="18.251215589986799"/>
    <n v="2.6221218582883501"/>
    <n v="130.968398262075"/>
    <n v="1014.16440319275"/>
    <n v="29.809187786664399"/>
    <n v="12.700001453197901"/>
    <n v="387"/>
    <s v="Winter"/>
    <x v="2"/>
    <n v="42.552010900279498"/>
    <x v="1722"/>
    <s v="Wednesday"/>
    <n v="4"/>
    <n v="4"/>
    <n v="2017"/>
    <s v="Haze"/>
    <x v="50"/>
    <n v="1"/>
    <x v="1"/>
  </r>
  <r>
    <n v="167.12165440822301"/>
    <n v="169.24001259811399"/>
    <n v="80.751280712164899"/>
    <n v="45.512064873545597"/>
    <n v="4.1638727843545498"/>
    <n v="84.807997720080394"/>
    <n v="26.027647175371499"/>
    <n v="98.087243378840796"/>
    <n v="2.1483629347065398"/>
    <n v="14.3636712229849"/>
    <n v="994.64147472161301"/>
    <n v="29.0668427624516"/>
    <n v="18.439946929982501"/>
    <n v="123"/>
    <s v="Autumn"/>
    <x v="4"/>
    <n v="37.600389596276898"/>
    <x v="1723"/>
    <s v="Tuesday"/>
    <n v="12"/>
    <n v="3"/>
    <n v="2019"/>
    <s v="Rain"/>
    <x v="88"/>
    <n v="0"/>
    <x v="1"/>
  </r>
  <r>
    <n v="243.85949449062699"/>
    <n v="181.589155167429"/>
    <n v="35.115639066285098"/>
    <n v="20.269313528113098"/>
    <n v="1.7824317122595299"/>
    <n v="49.1451430038342"/>
    <n v="-5.7995695837724002"/>
    <n v="37.258701787900598"/>
    <n v="5.2688742883702098"/>
    <n v="175.09227796741101"/>
    <n v="1029.1573135208"/>
    <n v="6.2662283405198798"/>
    <n v="5.7321443456397398"/>
    <n v="29"/>
    <s v="Spring"/>
    <x v="3"/>
    <n v="41.5970034697513"/>
    <x v="1724"/>
    <s v="Monday"/>
    <n v="18"/>
    <n v="2"/>
    <n v="2016"/>
    <s v="Cloudy"/>
    <x v="48"/>
    <n v="0"/>
    <x v="3"/>
  </r>
  <r>
    <n v="29.773316347888901"/>
    <n v="281.835638777344"/>
    <n v="71.003062202771105"/>
    <n v="17.520245022500401"/>
    <n v="4.9910372001945502"/>
    <n v="132.40876362194001"/>
    <n v="28.479472758859401"/>
    <n v="16.490126520167699"/>
    <n v="8.1371747636571001"/>
    <n v="208.71388960069001"/>
    <n v="1036.38669674689"/>
    <n v="30.740586759172199"/>
    <n v="17.4555373738797"/>
    <n v="302"/>
    <s v="Spring"/>
    <x v="1"/>
    <n v="39.920971712681599"/>
    <x v="1725"/>
    <s v="Monday"/>
    <n v="5"/>
    <n v="2"/>
    <n v="2018"/>
    <s v="Snow"/>
    <x v="25"/>
    <n v="1"/>
    <x v="2"/>
  </r>
  <r>
    <n v="31.194762496242902"/>
    <n v="171.67704662282"/>
    <n v="28.7266129232281"/>
    <n v="1.65822124290418"/>
    <n v="2.5171420957484298"/>
    <n v="55.2875921867386"/>
    <n v="38.460265793589002"/>
    <n v="29.215142274787102"/>
    <n v="0.66976806487747198"/>
    <n v="347.29925799438001"/>
    <n v="1020.85514395052"/>
    <n v="15.889921139165599"/>
    <n v="4.7294356347446902"/>
    <n v="499"/>
    <s v="Winter"/>
    <x v="3"/>
    <n v="49.184909014780402"/>
    <x v="1726"/>
    <s v="Wednesday"/>
    <n v="2"/>
    <n v="6"/>
    <n v="2020"/>
    <s v="Fog"/>
    <x v="69"/>
    <n v="1"/>
    <x v="2"/>
  </r>
  <r>
    <n v="192.76442163565599"/>
    <n v="168.729049642934"/>
    <n v="77.756812035336196"/>
    <n v="19.242967542795999"/>
    <n v="0.70774908769254496"/>
    <n v="20.288784119611702"/>
    <n v="38.034357981598397"/>
    <n v="37.8839198572011"/>
    <n v="7.9972578367365701"/>
    <n v="269.80543402822002"/>
    <n v="1030.5708420717899"/>
    <n v="25.752144009025201"/>
    <n v="15.8863700367164"/>
    <n v="92"/>
    <s v="Summer"/>
    <x v="3"/>
    <n v="39.771943610610599"/>
    <x v="1727"/>
    <s v="Friday"/>
    <n v="8"/>
    <n v="7"/>
    <n v="2023"/>
    <s v="Haze"/>
    <x v="54"/>
    <n v="0"/>
    <x v="1"/>
  </r>
  <r>
    <n v="243.49736084853001"/>
    <n v="74.989036348091304"/>
    <n v="16.567794656130001"/>
    <n v="15.923592915166701"/>
    <n v="3.7650669764277902"/>
    <n v="72.021813762156796"/>
    <n v="6.8235713015093502"/>
    <n v="43.968176106261602"/>
    <n v="3.7305275498378201"/>
    <n v="22.154371068123499"/>
    <n v="1002.20167261243"/>
    <n v="17.295175572294301"/>
    <n v="12.2755731833307"/>
    <n v="232"/>
    <s v="Winter"/>
    <x v="2"/>
    <n v="40.619963570907501"/>
    <x v="1728"/>
    <s v="Wednesday"/>
    <n v="11"/>
    <n v="10"/>
    <n v="2018"/>
    <s v="Rain"/>
    <x v="3"/>
    <n v="0"/>
    <x v="3"/>
  </r>
  <r>
    <n v="164.727830749932"/>
    <n v="111.755500927395"/>
    <n v="87.114907323329106"/>
    <n v="4.9243472879074197"/>
    <n v="4.1280415231284504"/>
    <n v="131.71653728202801"/>
    <n v="22.7229439112436"/>
    <n v="61.735160873140501"/>
    <n v="8.90153714066955"/>
    <n v="56.082744755122597"/>
    <n v="1007.35488857707"/>
    <n v="3.5014093593990401"/>
    <n v="0.96494803239537297"/>
    <n v="42"/>
    <s v="Autumn"/>
    <x v="0"/>
    <n v="30.844316894841398"/>
    <x v="1729"/>
    <s v="Sunday"/>
    <n v="0"/>
    <n v="5"/>
    <n v="2022"/>
    <s v="Cloudy"/>
    <x v="44"/>
    <n v="0"/>
    <x v="1"/>
  </r>
  <r>
    <n v="132.328968168063"/>
    <n v="107.680157781608"/>
    <n v="78.554065138921004"/>
    <n v="18.2013733296006"/>
    <n v="4.8721462999364098"/>
    <n v="111.32340327687901"/>
    <n v="32.356216097210599"/>
    <n v="69.556104292555702"/>
    <n v="4.8443345363793204"/>
    <n v="254.70618020567201"/>
    <n v="993.49304324360003"/>
    <n v="43.792220958322602"/>
    <n v="9.7956434996294597"/>
    <n v="385"/>
    <s v="Autumn"/>
    <x v="0"/>
    <n v="29.9187928718667"/>
    <x v="1730"/>
    <s v="Tuesday"/>
    <n v="8"/>
    <n v="12"/>
    <n v="2022"/>
    <s v="Clear"/>
    <x v="59"/>
    <n v="1"/>
    <x v="4"/>
  </r>
  <r>
    <n v="33.395808910717697"/>
    <n v="108.813250778899"/>
    <n v="41.1890658813507"/>
    <n v="41.775406199701898"/>
    <n v="4.1234243742935899"/>
    <n v="189.98114047176301"/>
    <n v="26.8704374477865"/>
    <n v="77.749418939741801"/>
    <n v="9.5099248479035801"/>
    <n v="120.74700848491599"/>
    <n v="991.18661439281902"/>
    <n v="10.0807459138518"/>
    <n v="5.0668206055086502"/>
    <n v="345"/>
    <s v="Spring"/>
    <x v="2"/>
    <n v="20.948336528519999"/>
    <x v="1731"/>
    <s v="Thursday"/>
    <n v="19"/>
    <n v="1"/>
    <n v="2023"/>
    <s v="Clear"/>
    <x v="59"/>
    <n v="1"/>
    <x v="2"/>
  </r>
  <r>
    <n v="205.664583807404"/>
    <n v="159.594085037133"/>
    <n v="37.0065445027398"/>
    <n v="32.659699597749501"/>
    <n v="0.58639740742940105"/>
    <n v="42.670716377338699"/>
    <n v="-0.617173128130723"/>
    <n v="86.892215871916903"/>
    <n v="2.21331629567876"/>
    <n v="270.452633682037"/>
    <n v="1009.20332247896"/>
    <n v="27.619531113879901"/>
    <n v="7.4409642772677502"/>
    <n v="141"/>
    <s v="Spring"/>
    <x v="0"/>
    <n v="38.684206730855898"/>
    <x v="1732"/>
    <s v="Tuesday"/>
    <n v="19"/>
    <n v="8"/>
    <n v="2024"/>
    <s v="Fog"/>
    <x v="41"/>
    <n v="0"/>
    <x v="3"/>
  </r>
  <r>
    <n v="26.3052060315656"/>
    <n v="181.59448911530001"/>
    <n v="9.9391124603161902"/>
    <n v="47.685994544323897"/>
    <n v="4.0419487318106198"/>
    <n v="122.518398709846"/>
    <n v="11.9240468310157"/>
    <n v="78.805490741439996"/>
    <n v="0.42232926608061899"/>
    <n v="116.893549356023"/>
    <n v="989.91178331705703"/>
    <n v="15.227356193928101"/>
    <n v="7.5737654561388501"/>
    <n v="10"/>
    <s v="Winter"/>
    <x v="1"/>
    <n v="33.170020901253999"/>
    <x v="1733"/>
    <s v="Sunday"/>
    <n v="0"/>
    <n v="5"/>
    <n v="2016"/>
    <s v="Clear"/>
    <x v="94"/>
    <n v="0"/>
    <x v="2"/>
  </r>
  <r>
    <n v="169.368051700976"/>
    <n v="41.957849747356597"/>
    <n v="26.987991229667699"/>
    <n v="23.592831230436602"/>
    <n v="1.2031749250439401"/>
    <n v="46.189250968370203"/>
    <n v="38.302798119772802"/>
    <n v="73.691169702541302"/>
    <n v="3.3370350192099201"/>
    <n v="146.806658919565"/>
    <n v="982.17450629336997"/>
    <n v="3.6446277219060201"/>
    <n v="10.8582718252914"/>
    <n v="257"/>
    <s v="Winter"/>
    <x v="3"/>
    <n v="35.409501320197201"/>
    <x v="1734"/>
    <s v="Tuesday"/>
    <n v="2"/>
    <n v="10"/>
    <n v="2019"/>
    <s v="Cloudy"/>
    <x v="14"/>
    <n v="0"/>
    <x v="1"/>
  </r>
  <r>
    <n v="126.16342456121301"/>
    <n v="108.558006544961"/>
    <n v="97.964382093511205"/>
    <n v="33.9299394972385"/>
    <n v="3.4804749247376798"/>
    <n v="57.7437905172971"/>
    <n v="4.3851465376723704"/>
    <n v="69.637417557497699"/>
    <n v="3.0381826523558"/>
    <n v="110.213453690048"/>
    <n v="992.00922238611702"/>
    <n v="5.14022976580915"/>
    <n v="12.994933435670999"/>
    <n v="485"/>
    <s v="Spring"/>
    <x v="1"/>
    <n v="24.349155294235999"/>
    <x v="1735"/>
    <s v="Wednesday"/>
    <n v="21"/>
    <n v="5"/>
    <n v="2020"/>
    <s v="Fog"/>
    <x v="91"/>
    <n v="1"/>
    <x v="4"/>
  </r>
  <r>
    <n v="87.305691848476101"/>
    <n v="66.4662364703956"/>
    <n v="77.004092116021297"/>
    <n v="2.2994248023231498"/>
    <n v="4.9743785560171201"/>
    <n v="66.359590757859607"/>
    <n v="16.4360839734419"/>
    <n v="37.141179013636702"/>
    <n v="8.2253278969115193"/>
    <n v="197.288689554222"/>
    <n v="1002.72112079131"/>
    <n v="4.7830349125772704"/>
    <n v="7.3608355283077298"/>
    <n v="171"/>
    <s v="Spring"/>
    <x v="0"/>
    <n v="28.1583898155226"/>
    <x v="1736"/>
    <s v="Tuesday"/>
    <n v="19"/>
    <n v="4"/>
    <n v="2019"/>
    <s v="Fog"/>
    <x v="21"/>
    <n v="0"/>
    <x v="0"/>
  </r>
  <r>
    <n v="113.963463634577"/>
    <n v="239.53234816852"/>
    <n v="70.039293352043799"/>
    <n v="5.3464827599781604"/>
    <n v="3.69180667305907"/>
    <n v="101.71427278910301"/>
    <n v="-9.4487768913233996"/>
    <n v="53.243807613606897"/>
    <n v="4.0424628060257"/>
    <n v="116.046278326731"/>
    <n v="995.87967813860803"/>
    <n v="20.6971039129917"/>
    <n v="2.6805299368236502"/>
    <n v="98"/>
    <s v="Autumn"/>
    <x v="0"/>
    <n v="26.624311960102201"/>
    <x v="1737"/>
    <s v="Tuesday"/>
    <n v="21"/>
    <n v="4"/>
    <n v="2019"/>
    <s v="Haze"/>
    <x v="62"/>
    <n v="0"/>
    <x v="4"/>
  </r>
  <r>
    <n v="157.45646641760001"/>
    <n v="50.182937348580403"/>
    <n v="63.218900398172202"/>
    <n v="49.358465072182902"/>
    <n v="1.9773469643735599"/>
    <n v="143.39770449225401"/>
    <n v="24.096380375194201"/>
    <n v="26.180884523790201"/>
    <n v="0.183792657853173"/>
    <n v="136.98453642258099"/>
    <n v="982.10080546446102"/>
    <n v="49.7453627605924"/>
    <n v="10.528659418976"/>
    <n v="297"/>
    <s v="Winter"/>
    <x v="1"/>
    <n v="24.627662959009399"/>
    <x v="1738"/>
    <s v="Wednesday"/>
    <n v="23"/>
    <n v="8"/>
    <n v="2018"/>
    <s v="Rain"/>
    <x v="65"/>
    <n v="0"/>
    <x v="4"/>
  </r>
  <r>
    <n v="91.414400771832703"/>
    <n v="201.333549101941"/>
    <n v="20.925188916317101"/>
    <n v="31.510235133364102"/>
    <n v="1.08804599794539"/>
    <n v="140.84091207085601"/>
    <n v="32.578730467442803"/>
    <n v="10.0905107219688"/>
    <n v="6.1990856329925998"/>
    <n v="65.019126718780299"/>
    <n v="987.97377189430995"/>
    <n v="17.561823304587801"/>
    <n v="5.2419135756601598"/>
    <n v="329"/>
    <s v="Spring"/>
    <x v="2"/>
    <n v="43.707571294086797"/>
    <x v="1739"/>
    <s v="Sunday"/>
    <n v="12"/>
    <n v="2"/>
    <n v="2024"/>
    <s v="Cloudy"/>
    <x v="32"/>
    <n v="1"/>
    <x v="0"/>
  </r>
  <r>
    <n v="101.34841585871"/>
    <n v="46.199588837107797"/>
    <n v="50.211773681757499"/>
    <n v="2.6880803280291401"/>
    <n v="1.09208373824883"/>
    <n v="86.345861210119196"/>
    <n v="38.686784776910699"/>
    <n v="55.819576772773203"/>
    <n v="9.00797978784877"/>
    <n v="18.378404340980701"/>
    <n v="1028.8118793578799"/>
    <n v="49.089565207482103"/>
    <n v="11.6123641508203"/>
    <n v="68"/>
    <s v="Winter"/>
    <x v="4"/>
    <n v="46.315589042092697"/>
    <x v="1740"/>
    <s v="Monday"/>
    <n v="6"/>
    <n v="9"/>
    <n v="2015"/>
    <s v="Cloudy"/>
    <x v="74"/>
    <n v="0"/>
    <x v="0"/>
  </r>
  <r>
    <n v="48.396278170424601"/>
    <n v="228.07797374604499"/>
    <n v="55.517483002093499"/>
    <n v="30.2726580955663"/>
    <n v="2.03100943602516"/>
    <n v="52.6594253029863"/>
    <n v="3.84373918989023"/>
    <n v="21.3645226934301"/>
    <n v="2.3100954924759001"/>
    <n v="158.86855113474601"/>
    <n v="1049.9500552460599"/>
    <n v="27.537162297913198"/>
    <n v="14.425520032499101"/>
    <n v="217"/>
    <s v="Summer"/>
    <x v="1"/>
    <n v="33.5617783056748"/>
    <x v="1741"/>
    <s v="Sunday"/>
    <n v="1"/>
    <n v="7"/>
    <n v="2017"/>
    <s v="Snow"/>
    <x v="64"/>
    <n v="0"/>
    <x v="2"/>
  </r>
  <r>
    <n v="91.776287737291895"/>
    <n v="295.46184965290098"/>
    <n v="51.139334231312802"/>
    <n v="27.183231469843701"/>
    <n v="4.2630594574085601"/>
    <n v="80.294568025635797"/>
    <n v="21.0559136639502"/>
    <n v="45.942618139026898"/>
    <n v="8.4585640590810307"/>
    <n v="175.38192937740399"/>
    <n v="1047.95534924612"/>
    <n v="3.85628195364023"/>
    <n v="6.9197238310398799"/>
    <n v="27"/>
    <s v="Summer"/>
    <x v="4"/>
    <n v="27.407573414339499"/>
    <x v="1742"/>
    <s v="Monday"/>
    <n v="5"/>
    <n v="4"/>
    <n v="2024"/>
    <s v="Cloudy"/>
    <x v="51"/>
    <n v="0"/>
    <x v="0"/>
  </r>
  <r>
    <n v="41.544665646533801"/>
    <n v="245.49002907833801"/>
    <n v="8.6908110337309896"/>
    <n v="11.501355948171"/>
    <n v="2.9509369857416501"/>
    <n v="50.386837583814902"/>
    <n v="11.350954332114901"/>
    <n v="96.235582770845994"/>
    <n v="1.0328249417261"/>
    <n v="12.6495319052407"/>
    <n v="1049.7695285329"/>
    <n v="43.3880058976737"/>
    <n v="13.7799236794878"/>
    <n v="245"/>
    <s v="Spring"/>
    <x v="1"/>
    <n v="24.768512556973"/>
    <x v="1743"/>
    <s v="Saturday"/>
    <n v="11"/>
    <n v="3"/>
    <n v="2021"/>
    <s v="Rain"/>
    <x v="25"/>
    <n v="0"/>
    <x v="2"/>
  </r>
  <r>
    <n v="232.756325087036"/>
    <n v="194.02020703163501"/>
    <n v="48.339636424211797"/>
    <n v="18.719726324815699"/>
    <n v="1.2111825843143"/>
    <n v="73.838282679827699"/>
    <n v="9.7825575259021296"/>
    <n v="60.785308993564101"/>
    <n v="4.06658746756698"/>
    <n v="140.84218045993401"/>
    <n v="1045.0537007124501"/>
    <n v="12.2206559791949"/>
    <n v="11.2478393579203"/>
    <n v="88"/>
    <s v="Autumn"/>
    <x v="4"/>
    <n v="32.023414192942901"/>
    <x v="1744"/>
    <s v="Wednesday"/>
    <n v="20"/>
    <n v="1"/>
    <n v="2019"/>
    <s v="Fog"/>
    <x v="61"/>
    <n v="0"/>
    <x v="3"/>
  </r>
  <r>
    <n v="26.1437065994261"/>
    <n v="257.14294088482302"/>
    <n v="46.6205221873563"/>
    <n v="16.975818896245102"/>
    <n v="0.71063029043004"/>
    <n v="70.141223934375802"/>
    <n v="39.460434646608697"/>
    <n v="18.419911523855401"/>
    <n v="2.6072565428263599"/>
    <n v="282.80877311692501"/>
    <n v="1000.35816678028"/>
    <n v="32.195753647140997"/>
    <n v="12.1841956248106"/>
    <n v="212"/>
    <s v="Summer"/>
    <x v="2"/>
    <n v="40.710308871052703"/>
    <x v="1745"/>
    <s v="Sunday"/>
    <n v="20"/>
    <n v="2"/>
    <n v="2019"/>
    <s v="Clear"/>
    <x v="58"/>
    <n v="0"/>
    <x v="2"/>
  </r>
  <r>
    <n v="95.690708085772599"/>
    <n v="121.979639073074"/>
    <n v="78.118464281832601"/>
    <n v="5.7404060084439701"/>
    <n v="0.20188574104333901"/>
    <n v="195.22951979525499"/>
    <n v="12.224845006616899"/>
    <n v="50.020540258795201"/>
    <n v="7.4930315140712196"/>
    <n v="78.825715622841699"/>
    <n v="1022.0857829950201"/>
    <n v="29.443676143580799"/>
    <n v="15.1519403600762"/>
    <n v="342"/>
    <s v="Summer"/>
    <x v="2"/>
    <n v="25.0593734221214"/>
    <x v="1746"/>
    <s v="Tuesday"/>
    <n v="22"/>
    <n v="5"/>
    <n v="2022"/>
    <s v="Rain"/>
    <x v="7"/>
    <n v="1"/>
    <x v="0"/>
  </r>
  <r>
    <n v="155.71927867268701"/>
    <n v="197.10747020602099"/>
    <n v="28.516940544794"/>
    <n v="7.1579284659264601"/>
    <n v="4.1393984015540504"/>
    <n v="68.021689803104195"/>
    <n v="3.8671155722372199"/>
    <n v="55.0492794447037"/>
    <n v="5.2107512401269096"/>
    <n v="281.77525715167098"/>
    <n v="995.60290619575699"/>
    <n v="46.152549173797702"/>
    <n v="14.5976502373548"/>
    <n v="285"/>
    <s v="Winter"/>
    <x v="1"/>
    <n v="32.8623143702196"/>
    <x v="1747"/>
    <s v="Tuesday"/>
    <n v="18"/>
    <n v="3"/>
    <n v="2020"/>
    <s v="Haze"/>
    <x v="24"/>
    <n v="0"/>
    <x v="4"/>
  </r>
  <r>
    <n v="166.29454383484901"/>
    <n v="141.107175481719"/>
    <n v="83.461504243134598"/>
    <n v="5.7538322592276296"/>
    <n v="0.49128642251423499"/>
    <n v="71.006670136417597"/>
    <n v="5.6343489391085901"/>
    <n v="43.471232694317102"/>
    <n v="4.0248646831941297"/>
    <n v="163.158899943135"/>
    <n v="1000.9428795325"/>
    <n v="47.426971294623797"/>
    <n v="1.26355971262611"/>
    <n v="37"/>
    <s v="Autumn"/>
    <x v="2"/>
    <n v="35.6164028891721"/>
    <x v="1748"/>
    <s v="Wednesday"/>
    <n v="13"/>
    <n v="11"/>
    <n v="2015"/>
    <s v="Snow"/>
    <x v="13"/>
    <n v="0"/>
    <x v="1"/>
  </r>
  <r>
    <n v="233.92172715664699"/>
    <n v="254.60930945918801"/>
    <n v="14.2397383230053"/>
    <n v="34.043907785703297"/>
    <n v="3.9469278168481501"/>
    <n v="158.582014222711"/>
    <n v="33.184975580798103"/>
    <n v="57.469295608565503"/>
    <n v="1.7734619489499599"/>
    <n v="246.08478428501499"/>
    <n v="1049.00201026121"/>
    <n v="7.71617345201253"/>
    <n v="8.1815953805753203"/>
    <n v="185"/>
    <s v="Spring"/>
    <x v="1"/>
    <n v="46.978154759024299"/>
    <x v="1749"/>
    <s v="Tuesday"/>
    <n v="21"/>
    <n v="8"/>
    <n v="2024"/>
    <s v="Snow"/>
    <x v="3"/>
    <n v="0"/>
    <x v="3"/>
  </r>
  <r>
    <n v="227.85820323484501"/>
    <n v="50.517669601931402"/>
    <n v="35.292343266646803"/>
    <n v="29.1880558593015"/>
    <n v="2.5822957584581099"/>
    <n v="31.927037432049499"/>
    <n v="30.274388024480999"/>
    <n v="39.765522170456897"/>
    <n v="1.03655291569937"/>
    <n v="229.50861214120201"/>
    <n v="997.23227473588202"/>
    <n v="22.838028460608101"/>
    <n v="17.4605861211238"/>
    <n v="338"/>
    <s v="Autumn"/>
    <x v="0"/>
    <n v="21.078157389001099"/>
    <x v="1750"/>
    <s v="Thursday"/>
    <n v="13"/>
    <n v="11"/>
    <n v="2023"/>
    <s v="Fog"/>
    <x v="71"/>
    <n v="1"/>
    <x v="3"/>
  </r>
  <r>
    <n v="231.83142646911099"/>
    <n v="21.129604841846401"/>
    <n v="20.285198133031699"/>
    <n v="38.980985604845003"/>
    <n v="4.4856498146376698"/>
    <n v="180.45631313080699"/>
    <n v="24.472140776550901"/>
    <n v="38.0115566708809"/>
    <n v="7.8721141422755396"/>
    <n v="171.92677608084301"/>
    <n v="994.48191187806299"/>
    <n v="39.2016514936223"/>
    <n v="11.715044839299299"/>
    <n v="253"/>
    <s v="Spring"/>
    <x v="2"/>
    <n v="47.819540090889198"/>
    <x v="1751"/>
    <s v="Thursday"/>
    <n v="19"/>
    <n v="2"/>
    <n v="2018"/>
    <s v="Cloudy"/>
    <x v="89"/>
    <n v="0"/>
    <x v="3"/>
  </r>
  <r>
    <n v="36.9129861683016"/>
    <n v="275.64706212867497"/>
    <n v="37.562668697802202"/>
    <n v="17.6114834300114"/>
    <n v="1.9233012497487101"/>
    <n v="48.980607403359997"/>
    <n v="6.1362023143998297"/>
    <n v="71.355040535634998"/>
    <n v="4.6626002840218703"/>
    <n v="65.996162915987298"/>
    <n v="987.79848547443498"/>
    <n v="15.547282438316101"/>
    <n v="17.729221681052099"/>
    <n v="457"/>
    <s v="Winter"/>
    <x v="0"/>
    <n v="24.191271950735601"/>
    <x v="1752"/>
    <s v="Tuesday"/>
    <n v="10"/>
    <n v="10"/>
    <n v="2022"/>
    <s v="Fog"/>
    <x v="24"/>
    <n v="1"/>
    <x v="2"/>
  </r>
  <r>
    <n v="30.684395893570098"/>
    <n v="137.812677060087"/>
    <n v="67.599471140436805"/>
    <n v="35.117884198786797"/>
    <n v="4.2771982388282801"/>
    <n v="40.558155609816502"/>
    <n v="9.9468544649949902"/>
    <n v="33.108488995546203"/>
    <n v="7.4636446890540604"/>
    <n v="246.67853263238899"/>
    <n v="1007.98928862412"/>
    <n v="49.924680591775697"/>
    <n v="16.846241495544401"/>
    <n v="288"/>
    <s v="Winter"/>
    <x v="1"/>
    <n v="32.659332183502698"/>
    <x v="1753"/>
    <s v="Tuesday"/>
    <n v="8"/>
    <n v="10"/>
    <n v="2018"/>
    <s v="Fog"/>
    <x v="69"/>
    <n v="0"/>
    <x v="2"/>
  </r>
  <r>
    <n v="228.630300416583"/>
    <n v="141.22715051939801"/>
    <n v="90.907751481004993"/>
    <n v="40.701395179997697"/>
    <n v="2.1646420487365399"/>
    <n v="35.454333741542001"/>
    <n v="38.550970908379099"/>
    <n v="22.256601636846099"/>
    <n v="2.18449715237674"/>
    <n v="91.480792310142306"/>
    <n v="991.75507451465501"/>
    <n v="3.4439235668141102"/>
    <n v="15.678229152536099"/>
    <n v="68"/>
    <s v="Spring"/>
    <x v="2"/>
    <n v="47.528759217722602"/>
    <x v="1754"/>
    <s v="Wednesday"/>
    <n v="11"/>
    <n v="6"/>
    <n v="2021"/>
    <s v="Snow"/>
    <x v="85"/>
    <n v="0"/>
    <x v="3"/>
  </r>
  <r>
    <n v="130.606593719985"/>
    <n v="144.38519697614399"/>
    <n v="65.387673706035798"/>
    <n v="45.101947248646802"/>
    <n v="4.0105940934287299"/>
    <n v="188.530310622038"/>
    <n v="23.1373361372756"/>
    <n v="95.816990608651494"/>
    <n v="4.6572998502455798"/>
    <n v="344.88709256887699"/>
    <n v="1022.6627193988101"/>
    <n v="3.5538649257516202"/>
    <n v="10.2940378512724"/>
    <n v="309"/>
    <s v="Summer"/>
    <x v="4"/>
    <n v="21.847997221855199"/>
    <x v="1755"/>
    <s v="Saturday"/>
    <n v="3"/>
    <n v="6"/>
    <n v="2015"/>
    <s v="Clear"/>
    <x v="87"/>
    <n v="1"/>
    <x v="4"/>
  </r>
  <r>
    <n v="74.923295348613394"/>
    <n v="238.371121356125"/>
    <n v="57.261008494547198"/>
    <n v="5.3369098752160404"/>
    <n v="2.3366866367934902"/>
    <n v="140.75950835645901"/>
    <n v="39.829496662091202"/>
    <n v="36.133993386916501"/>
    <n v="5.2658755327119398"/>
    <n v="35.313257569752601"/>
    <n v="1016.10202747536"/>
    <n v="29.309847155263299"/>
    <n v="13.1026888227388"/>
    <n v="234"/>
    <s v="Autumn"/>
    <x v="4"/>
    <n v="41.976631703384101"/>
    <x v="1756"/>
    <s v="Monday"/>
    <n v="18"/>
    <n v="11"/>
    <n v="2021"/>
    <s v="Clear"/>
    <x v="95"/>
    <n v="0"/>
    <x v="0"/>
  </r>
  <r>
    <n v="74.8105189766043"/>
    <n v="129.47442080840699"/>
    <n v="74.530183933550404"/>
    <n v="18.335953036068101"/>
    <n v="2.7266866449954601"/>
    <n v="156.20684847829"/>
    <n v="33.258240224278303"/>
    <n v="35.446820277453597"/>
    <n v="1.62571303353952"/>
    <n v="237.58659081132799"/>
    <n v="1022.23287803146"/>
    <n v="45.8469054164445"/>
    <n v="17.516570228238901"/>
    <n v="316"/>
    <s v="Winter"/>
    <x v="2"/>
    <n v="23.561302934574801"/>
    <x v="1757"/>
    <s v="Tuesday"/>
    <n v="13"/>
    <n v="11"/>
    <n v="2021"/>
    <s v="Fog"/>
    <x v="47"/>
    <n v="1"/>
    <x v="0"/>
  </r>
  <r>
    <n v="16.184256135091701"/>
    <n v="215.04613780473801"/>
    <n v="83.8690158629161"/>
    <n v="45.309665327004502"/>
    <n v="2.8977182035702902"/>
    <n v="27.534122946469498"/>
    <n v="23.186657513774101"/>
    <n v="65.759444268026797"/>
    <n v="3.54964554373456"/>
    <n v="131.71364808554799"/>
    <n v="1006.8787235956499"/>
    <n v="34.111550940992302"/>
    <n v="4.3215764815119497"/>
    <n v="91"/>
    <s v="Spring"/>
    <x v="4"/>
    <n v="23.752346090204298"/>
    <x v="1758"/>
    <s v="Wednesday"/>
    <n v="4"/>
    <n v="5"/>
    <n v="2017"/>
    <s v="Clear"/>
    <x v="32"/>
    <n v="0"/>
    <x v="5"/>
  </r>
  <r>
    <n v="204.62654131517701"/>
    <n v="177.17291242186801"/>
    <n v="56.181879278979601"/>
    <n v="40.973913813308698"/>
    <n v="0.85869049816813303"/>
    <n v="48.073378163156903"/>
    <n v="23.491706350050698"/>
    <n v="58.757424201954599"/>
    <n v="8.1682843126252394"/>
    <n v="359.88153213012902"/>
    <n v="1028.4545899662"/>
    <n v="28.751510274515802"/>
    <n v="3.92900200558352"/>
    <n v="38"/>
    <s v="Winter"/>
    <x v="2"/>
    <n v="44.134918560530103"/>
    <x v="1759"/>
    <s v="Tuesday"/>
    <n v="16"/>
    <n v="1"/>
    <n v="2016"/>
    <s v="Clear"/>
    <x v="17"/>
    <n v="0"/>
    <x v="3"/>
  </r>
  <r>
    <n v="207.48619121168599"/>
    <n v="179.86390176914401"/>
    <n v="43.163737221313802"/>
    <n v="36.052327887490002"/>
    <n v="3.7173381327048798"/>
    <n v="18.5078829178977"/>
    <n v="-8.6162236790634807"/>
    <n v="80.411708164655494"/>
    <n v="3.6223117491634498"/>
    <n v="46.9860259437026"/>
    <n v="1049.65066209929"/>
    <n v="8.9755012644443593"/>
    <n v="18.025008092329301"/>
    <n v="281"/>
    <s v="Winter"/>
    <x v="2"/>
    <n v="39.923056405955698"/>
    <x v="1760"/>
    <s v="Friday"/>
    <n v="19"/>
    <n v="10"/>
    <n v="2021"/>
    <s v="Clear"/>
    <x v="36"/>
    <n v="0"/>
    <x v="3"/>
  </r>
  <r>
    <n v="106.538724456197"/>
    <n v="115.02417767784399"/>
    <n v="68.182608973725095"/>
    <n v="33.169075715878201"/>
    <n v="3.11000987673658"/>
    <n v="116.801156496079"/>
    <n v="9.9647072619079999"/>
    <n v="67.428679197643305"/>
    <n v="7.0824102909414002"/>
    <n v="287.295623625644"/>
    <n v="1032.41913211668"/>
    <n v="45.944269100504897"/>
    <n v="11.143029866073601"/>
    <n v="396"/>
    <s v="Winter"/>
    <x v="0"/>
    <n v="47.511947723224999"/>
    <x v="1761"/>
    <s v="Thursday"/>
    <n v="22"/>
    <n v="3"/>
    <n v="2015"/>
    <s v="Clear"/>
    <x v="31"/>
    <n v="1"/>
    <x v="0"/>
  </r>
  <r>
    <n v="27.4617289003553"/>
    <n v="121.15462081626301"/>
    <n v="87.366307419744899"/>
    <n v="35.608849279639401"/>
    <n v="3.9619926163679802"/>
    <n v="41.8115905261647"/>
    <n v="25.550348193412599"/>
    <n v="25.879917587702899"/>
    <n v="5.8671703160290596"/>
    <n v="152.738572457586"/>
    <n v="999.20654051130998"/>
    <n v="47.749045790815302"/>
    <n v="10.041692454939801"/>
    <n v="290"/>
    <s v="Spring"/>
    <x v="1"/>
    <n v="49.485777784367201"/>
    <x v="1762"/>
    <s v="Tuesday"/>
    <n v="17"/>
    <n v="2"/>
    <n v="2023"/>
    <s v="Rain"/>
    <x v="14"/>
    <n v="0"/>
    <x v="2"/>
  </r>
  <r>
    <n v="39.6111141307087"/>
    <n v="114.56244517744"/>
    <n v="54.657138662540298"/>
    <n v="6.0127682392494899"/>
    <n v="0.77919271131271906"/>
    <n v="11.0430822104989"/>
    <n v="39.653473059698896"/>
    <n v="85.034129652213906"/>
    <n v="8.0040229556931308"/>
    <n v="328.25376071534299"/>
    <n v="1047.4759071982301"/>
    <n v="35.344284353892199"/>
    <n v="14.9964860054949"/>
    <n v="341"/>
    <s v="Autumn"/>
    <x v="3"/>
    <n v="44.017280995088598"/>
    <x v="1763"/>
    <s v="Thursday"/>
    <n v="7"/>
    <n v="10"/>
    <n v="2024"/>
    <s v="Cloudy"/>
    <x v="45"/>
    <n v="1"/>
    <x v="2"/>
  </r>
  <r>
    <n v="129.395209162751"/>
    <n v="290.59290437351001"/>
    <n v="60.959554143801903"/>
    <n v="24.6849004546727"/>
    <n v="2.1449564804108099"/>
    <n v="103.771509603624"/>
    <n v="8.2241170184151304"/>
    <n v="42.375787424442599"/>
    <n v="0.210840386832578"/>
    <n v="254.76990811031899"/>
    <n v="1046.13250832828"/>
    <n v="49.306410778456303"/>
    <n v="5.5748027084189298"/>
    <n v="389"/>
    <s v="Autumn"/>
    <x v="3"/>
    <n v="35.3436880027187"/>
    <x v="1764"/>
    <s v="Monday"/>
    <n v="18"/>
    <n v="1"/>
    <n v="2021"/>
    <s v="Snow"/>
    <x v="33"/>
    <n v="1"/>
    <x v="4"/>
  </r>
  <r>
    <n v="208.97567515809101"/>
    <n v="198.24197398450599"/>
    <n v="86.558722931211605"/>
    <n v="5.5746956713116198"/>
    <n v="1.3788041875072501"/>
    <n v="45.286696644671601"/>
    <n v="9.1845103754341206"/>
    <n v="70.681809317891705"/>
    <n v="5.3878043391840897"/>
    <n v="240.520494882636"/>
    <n v="1011.67591814491"/>
    <n v="1.1884332981677499"/>
    <n v="10.9707741663011"/>
    <n v="429"/>
    <s v="Summer"/>
    <x v="2"/>
    <n v="30.112927733471299"/>
    <x v="1765"/>
    <s v="Friday"/>
    <n v="23"/>
    <n v="7"/>
    <n v="2018"/>
    <s v="Clear"/>
    <x v="35"/>
    <n v="1"/>
    <x v="3"/>
  </r>
  <r>
    <n v="84.263736051934401"/>
    <n v="298.87279659630002"/>
    <n v="68.160427617313601"/>
    <n v="35.439303094377301"/>
    <n v="2.9537013901823799"/>
    <n v="81.4645723723213"/>
    <n v="0.33211025878698103"/>
    <n v="75.740583850800903"/>
    <n v="9.2811468470556093"/>
    <n v="288.60431628438403"/>
    <n v="1013.2056582023901"/>
    <n v="19.526937312193802"/>
    <n v="16.499156646801701"/>
    <n v="0"/>
    <s v="Summer"/>
    <x v="1"/>
    <n v="41.435845665393401"/>
    <x v="1766"/>
    <s v="Sunday"/>
    <n v="8"/>
    <n v="10"/>
    <n v="2015"/>
    <s v="Snow"/>
    <x v="54"/>
    <n v="0"/>
    <x v="0"/>
  </r>
  <r>
    <n v="19.548426688395601"/>
    <n v="164.87434220185401"/>
    <n v="64.883054354820203"/>
    <n v="45.614154364715901"/>
    <n v="2.5251796857459201"/>
    <n v="169.168218459504"/>
    <n v="17.321029137842402"/>
    <n v="22.921310064011099"/>
    <n v="1.78343297729217"/>
    <n v="357.67255974590802"/>
    <n v="1018.5428490691301"/>
    <n v="1.3944324551504601"/>
    <n v="16.323863025040399"/>
    <n v="15"/>
    <s v="Autumn"/>
    <x v="0"/>
    <n v="47.244604193468497"/>
    <x v="1767"/>
    <s v="Friday"/>
    <n v="6"/>
    <n v="8"/>
    <n v="2016"/>
    <s v="Haze"/>
    <x v="20"/>
    <n v="0"/>
    <x v="5"/>
  </r>
  <r>
    <n v="160.65619333175599"/>
    <n v="291.437832394618"/>
    <n v="85.820069623500004"/>
    <n v="49.074032066661204"/>
    <n v="2.27537763093689"/>
    <n v="152.46145402503899"/>
    <n v="16.603853325639498"/>
    <n v="29.621375066433501"/>
    <n v="3.9009284558258899"/>
    <n v="103.48122462895699"/>
    <n v="982.494482952358"/>
    <n v="31.593615978050298"/>
    <n v="16.802014368490401"/>
    <n v="277"/>
    <s v="Autumn"/>
    <x v="0"/>
    <n v="20.977684937823501"/>
    <x v="1768"/>
    <s v="Monday"/>
    <n v="4"/>
    <n v="12"/>
    <n v="2024"/>
    <s v="Clear"/>
    <x v="0"/>
    <n v="0"/>
    <x v="1"/>
  </r>
  <r>
    <n v="61.039078455721999"/>
    <n v="30.052848337872302"/>
    <n v="41.209463603733298"/>
    <n v="48.002095613256699"/>
    <n v="1.5430260957253199"/>
    <n v="40.043547282695698"/>
    <n v="19.687110933851901"/>
    <n v="44.220908412960803"/>
    <n v="2.9961743181606599"/>
    <n v="189.35888754464099"/>
    <n v="1040.0507382236201"/>
    <n v="10.5465365750342"/>
    <n v="12.458676995364099"/>
    <n v="420"/>
    <s v="Summer"/>
    <x v="1"/>
    <n v="25.409749932717698"/>
    <x v="1769"/>
    <s v="Sunday"/>
    <n v="17"/>
    <n v="4"/>
    <n v="2015"/>
    <s v="Clear"/>
    <x v="84"/>
    <n v="1"/>
    <x v="2"/>
  </r>
  <r>
    <n v="65.615198136577405"/>
    <n v="261.848597747768"/>
    <n v="37.260808079892101"/>
    <n v="45.645711025946703"/>
    <n v="0.65055742658842497"/>
    <n v="148.15035544810701"/>
    <n v="17.269377336202702"/>
    <n v="34.8335470691637"/>
    <n v="9.0548552951298902"/>
    <n v="126.750262173848"/>
    <n v="1041.49583282054"/>
    <n v="45.389348268425103"/>
    <n v="3.7106498672536099"/>
    <n v="82"/>
    <s v="Spring"/>
    <x v="3"/>
    <n v="25.009389278357901"/>
    <x v="1770"/>
    <s v="Wednesday"/>
    <n v="9"/>
    <n v="6"/>
    <n v="2016"/>
    <s v="Clear"/>
    <x v="29"/>
    <n v="0"/>
    <x v="2"/>
  </r>
  <r>
    <n v="141.409554783841"/>
    <n v="138.00214560435501"/>
    <n v="81.064146043615196"/>
    <n v="25.789203365508399"/>
    <n v="2.8081525779665601"/>
    <n v="177.16091705418199"/>
    <n v="15.692661759288001"/>
    <n v="86.056100255035503"/>
    <n v="0.32278651854860002"/>
    <n v="232.55472909019599"/>
    <n v="1008.49774415663"/>
    <n v="4.99946786194264"/>
    <n v="3.7491022862587502"/>
    <n v="221"/>
    <s v="Spring"/>
    <x v="4"/>
    <n v="30.9186079768828"/>
    <x v="1771"/>
    <s v="Monday"/>
    <n v="16"/>
    <n v="5"/>
    <n v="2022"/>
    <s v="Rain"/>
    <x v="22"/>
    <n v="0"/>
    <x v="4"/>
  </r>
  <r>
    <n v="156.95337004856501"/>
    <n v="62.012398440574401"/>
    <n v="63.156388041431903"/>
    <n v="40.878836851419599"/>
    <n v="2.3926754551043699"/>
    <n v="158.43818938951301"/>
    <n v="37.043169414553098"/>
    <n v="31.9057369173224"/>
    <n v="7.70342468885437"/>
    <n v="122.286164596966"/>
    <n v="1042.3533763735099"/>
    <n v="10.317176108573801"/>
    <n v="14.4987054810247"/>
    <n v="346"/>
    <s v="Autumn"/>
    <x v="1"/>
    <n v="48.9738276519913"/>
    <x v="1772"/>
    <s v="Monday"/>
    <n v="2"/>
    <n v="10"/>
    <n v="2018"/>
    <s v="Rain"/>
    <x v="20"/>
    <n v="1"/>
    <x v="4"/>
  </r>
  <r>
    <n v="184.564641941606"/>
    <n v="110.851615469295"/>
    <n v="92.180623944665697"/>
    <n v="40.2327210013149"/>
    <n v="4.3271287695614102"/>
    <n v="184.438959985141"/>
    <n v="4.1490636938957302"/>
    <n v="30.425892692761799"/>
    <n v="9.6463296167443193"/>
    <n v="216.60182813113099"/>
    <n v="1008.8254294704"/>
    <n v="35.911870071851197"/>
    <n v="11.0560917565754"/>
    <n v="444"/>
    <s v="Spring"/>
    <x v="0"/>
    <n v="42.2293945674678"/>
    <x v="1773"/>
    <s v="Thursday"/>
    <n v="6"/>
    <n v="4"/>
    <n v="2024"/>
    <s v="Snow"/>
    <x v="21"/>
    <n v="1"/>
    <x v="1"/>
  </r>
  <r>
    <n v="83.377686022424498"/>
    <n v="59.831496796411798"/>
    <n v="41.540340979355904"/>
    <n v="29.550298110750401"/>
    <n v="2.2048409844789099"/>
    <n v="61.312690051889099"/>
    <n v="33.386818352134497"/>
    <n v="47.633592717758802"/>
    <n v="8.9912132134977991"/>
    <n v="74.564340903117994"/>
    <n v="982.58245045554099"/>
    <n v="42.320164438187298"/>
    <n v="8.7396441022203302"/>
    <n v="71"/>
    <s v="Autumn"/>
    <x v="3"/>
    <n v="46.679108746150398"/>
    <x v="1774"/>
    <s v="Monday"/>
    <n v="10"/>
    <n v="10"/>
    <n v="2017"/>
    <s v="Rain"/>
    <x v="71"/>
    <n v="0"/>
    <x v="0"/>
  </r>
  <r>
    <n v="50.682144932471097"/>
    <n v="165.600404135416"/>
    <n v="48.667753151690498"/>
    <n v="36.592787572260399"/>
    <n v="1.10145282059899"/>
    <n v="46.333629413538901"/>
    <n v="10.2897924120394"/>
    <n v="86.640284616808302"/>
    <n v="4.2706630773135501"/>
    <n v="141.89635225706601"/>
    <n v="1031.3969193544899"/>
    <n v="40.844348264164701"/>
    <n v="2.3958279931337998"/>
    <n v="386"/>
    <s v="Spring"/>
    <x v="3"/>
    <n v="38.911689294987497"/>
    <x v="1775"/>
    <s v="Sunday"/>
    <n v="16"/>
    <n v="6"/>
    <n v="2022"/>
    <s v="Fog"/>
    <x v="32"/>
    <n v="1"/>
    <x v="2"/>
  </r>
  <r>
    <n v="139.96860510025701"/>
    <n v="81.856543028158598"/>
    <n v="51.683053615417599"/>
    <n v="18.785971949362501"/>
    <n v="2.78460578072381"/>
    <n v="10.564925228094401"/>
    <n v="28.741006968117301"/>
    <n v="10.389940773360401"/>
    <n v="1.6969113632252399"/>
    <n v="63.496271208808899"/>
    <n v="1039.51436193982"/>
    <n v="5.4020785996948097"/>
    <n v="6.6276703112208999"/>
    <n v="476"/>
    <s v="Spring"/>
    <x v="2"/>
    <n v="20.4654710836652"/>
    <x v="1776"/>
    <s v="Sunday"/>
    <n v="19"/>
    <n v="10"/>
    <n v="2017"/>
    <s v="Fog"/>
    <x v="52"/>
    <n v="1"/>
    <x v="4"/>
  </r>
  <r>
    <n v="96.382925973172107"/>
    <n v="275.73436816282998"/>
    <n v="46.055199431626299"/>
    <n v="28.158448049969699"/>
    <n v="2.9909998647136899"/>
    <n v="83.723907329111597"/>
    <n v="0.53215988033780404"/>
    <n v="29.8971659460274"/>
    <n v="3.9641672719361898"/>
    <n v="47.085052586642199"/>
    <n v="1042.30476566319"/>
    <n v="48.938202361101801"/>
    <n v="17.1872598215941"/>
    <n v="61"/>
    <s v="Summer"/>
    <x v="2"/>
    <n v="22.7411176650626"/>
    <x v="1777"/>
    <s v="Tuesday"/>
    <n v="9"/>
    <n v="9"/>
    <n v="2024"/>
    <s v="Haze"/>
    <x v="93"/>
    <n v="0"/>
    <x v="0"/>
  </r>
  <r>
    <n v="16.576730424006101"/>
    <n v="196.168027787082"/>
    <n v="11.0449928800211"/>
    <n v="40.398219947829297"/>
    <n v="1.9141449905779899"/>
    <n v="67.661877993923"/>
    <n v="34.210586249573304"/>
    <n v="44.7598376284894"/>
    <n v="8.4941204450857501"/>
    <n v="182.78775618511199"/>
    <n v="993.97004872857701"/>
    <n v="10.4039054592588"/>
    <n v="8.3415953190849805"/>
    <n v="437"/>
    <s v="Winter"/>
    <x v="1"/>
    <n v="25.906236474180002"/>
    <x v="1778"/>
    <s v="Monday"/>
    <n v="5"/>
    <n v="9"/>
    <n v="2018"/>
    <s v="Cloudy"/>
    <x v="30"/>
    <n v="1"/>
    <x v="5"/>
  </r>
  <r>
    <n v="118.36150730855999"/>
    <n v="32.222164761465599"/>
    <n v="8.06631041444974"/>
    <n v="22.276021474063398"/>
    <n v="0.67565817320758204"/>
    <n v="164.03365718486799"/>
    <n v="-6.1395829300399098"/>
    <n v="58.142516496006202"/>
    <n v="0.90683314211484001"/>
    <n v="73.815709086990495"/>
    <n v="994.442853937623"/>
    <n v="10.131545347174701"/>
    <n v="12.9731717754476"/>
    <n v="59"/>
    <s v="Summer"/>
    <x v="0"/>
    <n v="45.788555266158802"/>
    <x v="1779"/>
    <s v="Monday"/>
    <n v="4"/>
    <n v="7"/>
    <n v="2019"/>
    <s v="Clear"/>
    <x v="81"/>
    <n v="0"/>
    <x v="4"/>
  </r>
  <r>
    <n v="140.960840184506"/>
    <n v="55.493423350836601"/>
    <n v="52.229422231727803"/>
    <n v="9.9273230842368108"/>
    <n v="1.58006792634299"/>
    <n v="130.494392197461"/>
    <n v="18.756229981655899"/>
    <n v="78.535181423263694"/>
    <n v="4.7980573653139302"/>
    <n v="188.48607272638199"/>
    <n v="1048.4899768124901"/>
    <n v="6.44268799675568"/>
    <n v="5.5633254143762203"/>
    <n v="487"/>
    <s v="Spring"/>
    <x v="1"/>
    <n v="20.325030555767899"/>
    <x v="1780"/>
    <s v="Monday"/>
    <n v="21"/>
    <n v="6"/>
    <n v="2021"/>
    <s v="Snow"/>
    <x v="77"/>
    <n v="1"/>
    <x v="4"/>
  </r>
  <r>
    <n v="28.585208204108799"/>
    <n v="132.774300076652"/>
    <n v="52.144283899989397"/>
    <n v="38.089799618957599"/>
    <n v="2.6491491751649301"/>
    <n v="155.49567531181799"/>
    <n v="33.967286328285503"/>
    <n v="20.560011506912101"/>
    <n v="2.6538526912756701"/>
    <n v="187.43419153341199"/>
    <n v="991.94004607305806"/>
    <n v="32.878949457712302"/>
    <n v="5.63769135597681"/>
    <n v="443"/>
    <s v="Autumn"/>
    <x v="0"/>
    <n v="48.117015452581697"/>
    <x v="1781"/>
    <s v="Friday"/>
    <n v="20"/>
    <n v="2"/>
    <n v="2023"/>
    <s v="Haze"/>
    <x v="85"/>
    <n v="1"/>
    <x v="2"/>
  </r>
  <r>
    <n v="50.242604695602502"/>
    <n v="97.396414288789899"/>
    <n v="63.591015391214498"/>
    <n v="37.172287537870098"/>
    <n v="0.449090643206981"/>
    <n v="152.39310070131199"/>
    <n v="13.94059677756"/>
    <n v="88.962274786355493"/>
    <n v="5.9289300610147899"/>
    <n v="235.69458744536701"/>
    <n v="1007.39877989592"/>
    <n v="8.5199513635158795"/>
    <n v="11.7799311839612"/>
    <n v="28"/>
    <s v="Summer"/>
    <x v="0"/>
    <n v="32.3423851481909"/>
    <x v="1782"/>
    <s v="Monday"/>
    <n v="3"/>
    <n v="10"/>
    <n v="2016"/>
    <s v="Rain"/>
    <x v="59"/>
    <n v="0"/>
    <x v="2"/>
  </r>
  <r>
    <n v="72.360941717085296"/>
    <n v="269.24554127396902"/>
    <n v="18.115177728703699"/>
    <n v="7.1276534259746196"/>
    <n v="2.3823775485238099"/>
    <n v="163.95284484840201"/>
    <n v="9.8868230999840705"/>
    <n v="81.435778177430706"/>
    <n v="9.3797313183280409"/>
    <n v="223.81832709277501"/>
    <n v="1036.86591636458"/>
    <n v="49.694797485716101"/>
    <n v="19.4462675316367"/>
    <n v="385"/>
    <s v="Summer"/>
    <x v="4"/>
    <n v="26.344612920551899"/>
    <x v="1783"/>
    <s v="Sunday"/>
    <n v="3"/>
    <n v="7"/>
    <n v="2020"/>
    <s v="Cloudy"/>
    <x v="17"/>
    <n v="1"/>
    <x v="0"/>
  </r>
  <r>
    <n v="132.15277128945101"/>
    <n v="168.07550135008501"/>
    <n v="10.3736690171809"/>
    <n v="8.9742354049907096"/>
    <n v="4.3723449136055104"/>
    <n v="129.23712416721901"/>
    <n v="-2.2279912379885798"/>
    <n v="86.645051068731604"/>
    <n v="5.2066523542181802"/>
    <n v="29.242054527415601"/>
    <n v="1038.29973205595"/>
    <n v="37.971860892456398"/>
    <n v="17.733154525209201"/>
    <n v="271"/>
    <s v="Winter"/>
    <x v="4"/>
    <n v="47.804330697262301"/>
    <x v="1784"/>
    <s v="Monday"/>
    <n v="7"/>
    <n v="9"/>
    <n v="2019"/>
    <s v="Haze"/>
    <x v="19"/>
    <n v="0"/>
    <x v="4"/>
  </r>
  <r>
    <n v="30.5915055382176"/>
    <n v="40.624053565786298"/>
    <n v="89.603579190085597"/>
    <n v="16.4911887096134"/>
    <n v="2.72204172621836"/>
    <n v="147.855388890722"/>
    <n v="20.920214027559901"/>
    <n v="95.567654230672403"/>
    <n v="8.5844311444840091"/>
    <n v="91.523668623466804"/>
    <n v="1023.07945321189"/>
    <n v="47.365263866101401"/>
    <n v="17.796582929879101"/>
    <n v="468"/>
    <s v="Winter"/>
    <x v="3"/>
    <n v="37.165741007386202"/>
    <x v="1785"/>
    <s v="Sunday"/>
    <n v="15"/>
    <n v="8"/>
    <n v="2016"/>
    <s v="Snow"/>
    <x v="27"/>
    <n v="1"/>
    <x v="2"/>
  </r>
  <r>
    <n v="221.377953376656"/>
    <n v="134.707404861469"/>
    <n v="73.983589808476296"/>
    <n v="8.1976240489554293"/>
    <n v="4.3833106270157902"/>
    <n v="124.37334580497399"/>
    <n v="20.050980817570199"/>
    <n v="89.327776975645193"/>
    <n v="5.2424491362483101"/>
    <n v="32.9999098239849"/>
    <n v="1045.0007887792101"/>
    <n v="33.449989130146498"/>
    <n v="18.8073543410847"/>
    <n v="220"/>
    <s v="Winter"/>
    <x v="4"/>
    <n v="45.432105611900603"/>
    <x v="1786"/>
    <s v="Friday"/>
    <n v="22"/>
    <n v="8"/>
    <n v="2019"/>
    <s v="Rain"/>
    <x v="58"/>
    <n v="0"/>
    <x v="3"/>
  </r>
  <r>
    <n v="68.915105818422902"/>
    <n v="187.72935655945301"/>
    <n v="9.9259904839523898"/>
    <n v="25.888113455705501"/>
    <n v="3.2886108242167702"/>
    <n v="163.86217671852901"/>
    <n v="23.5161695183868"/>
    <n v="10.300992947693601"/>
    <n v="9.3875188190807108"/>
    <n v="205.06559173359599"/>
    <n v="992.96709535088098"/>
    <n v="20.1080582853766"/>
    <n v="15.960345808807901"/>
    <n v="200"/>
    <s v="Winter"/>
    <x v="2"/>
    <n v="41.315117923509398"/>
    <x v="1787"/>
    <s v="Saturday"/>
    <n v="16"/>
    <n v="6"/>
    <n v="2024"/>
    <s v="Clear"/>
    <x v="45"/>
    <n v="0"/>
    <x v="0"/>
  </r>
  <r>
    <n v="105.36219511725599"/>
    <n v="108.75573203738401"/>
    <n v="61.657956669606897"/>
    <n v="30.3962608736297"/>
    <n v="2.9382837149277399"/>
    <n v="87.939320889582504"/>
    <n v="31.564859500936699"/>
    <n v="95.685922573721896"/>
    <n v="8.7716830301857804"/>
    <n v="222.858054853694"/>
    <n v="997.85232261179897"/>
    <n v="22.541316712602601"/>
    <n v="7.7738269464171799"/>
    <n v="204"/>
    <s v="Autumn"/>
    <x v="4"/>
    <n v="39.425387837708499"/>
    <x v="1788"/>
    <s v="Wednesday"/>
    <n v="12"/>
    <n v="6"/>
    <n v="2017"/>
    <s v="Fog"/>
    <x v="75"/>
    <n v="0"/>
    <x v="0"/>
  </r>
  <r>
    <n v="206.563555285707"/>
    <n v="196.372852662301"/>
    <n v="7.8331662060297704"/>
    <n v="13.8283581131408"/>
    <n v="4.4969970504608598"/>
    <n v="92.216302938620501"/>
    <n v="31.647826664107502"/>
    <n v="57.251314846852502"/>
    <n v="1.2924186614508599"/>
    <n v="149.24507334586599"/>
    <n v="1040.7848329127601"/>
    <n v="3.14655104307045"/>
    <n v="16.8428613729596"/>
    <n v="463"/>
    <s v="Winter"/>
    <x v="1"/>
    <n v="27.500599086154299"/>
    <x v="1789"/>
    <s v="Friday"/>
    <n v="23"/>
    <n v="6"/>
    <n v="2015"/>
    <s v="Rain"/>
    <x v="45"/>
    <n v="1"/>
    <x v="3"/>
  </r>
  <r>
    <n v="54.140365530724402"/>
    <n v="25.336621766733401"/>
    <n v="31.24099885443"/>
    <n v="29.7297299585213"/>
    <n v="2.8404855251194099"/>
    <n v="26.827884853583601"/>
    <n v="-2.82680626192206"/>
    <n v="61.473815585550597"/>
    <n v="3.1016818160810802"/>
    <n v="159.75502387247499"/>
    <n v="1040.8394711687099"/>
    <n v="47.646098750286498"/>
    <n v="1.92964887653462"/>
    <n v="28"/>
    <s v="Winter"/>
    <x v="2"/>
    <n v="43.093117733089301"/>
    <x v="1790"/>
    <s v="Wednesday"/>
    <n v="1"/>
    <n v="3"/>
    <n v="2024"/>
    <s v="Haze"/>
    <x v="47"/>
    <n v="0"/>
    <x v="2"/>
  </r>
  <r>
    <n v="178.50471383685101"/>
    <n v="72.232122607217903"/>
    <n v="50.443226642987"/>
    <n v="16.314668402593501"/>
    <n v="2.9401238048497298"/>
    <n v="112.510258191688"/>
    <n v="-1.4275068650417"/>
    <n v="21.159578683534601"/>
    <n v="1.3528103200177299"/>
    <n v="170.58170558818199"/>
    <n v="999.38750131601898"/>
    <n v="45.777997444652001"/>
    <n v="14.554388542632299"/>
    <n v="136"/>
    <s v="Spring"/>
    <x v="2"/>
    <n v="46.812754114043102"/>
    <x v="1791"/>
    <s v="Tuesday"/>
    <n v="4"/>
    <n v="10"/>
    <n v="2015"/>
    <s v="Rain"/>
    <x v="67"/>
    <n v="0"/>
    <x v="1"/>
  </r>
  <r>
    <n v="99.173973321220402"/>
    <n v="125.22407289017301"/>
    <n v="54.092969427916202"/>
    <n v="29.272002204317001"/>
    <n v="1.4236630650679201"/>
    <n v="48.576921771057002"/>
    <n v="9.1128386199901694"/>
    <n v="57.791347256443302"/>
    <n v="3.5683462422482499"/>
    <n v="23.9316823656266"/>
    <n v="1039.5603466346199"/>
    <n v="13.604077108092399"/>
    <n v="16.505109551379899"/>
    <n v="328"/>
    <s v="Autumn"/>
    <x v="3"/>
    <n v="35.016999508239202"/>
    <x v="1792"/>
    <s v="Saturday"/>
    <n v="18"/>
    <n v="1"/>
    <n v="2019"/>
    <s v="Fog"/>
    <x v="9"/>
    <n v="1"/>
    <x v="0"/>
  </r>
  <r>
    <n v="61.945569205842297"/>
    <n v="191.28239023811199"/>
    <n v="9.6778634363684706"/>
    <n v="41.454854444220302"/>
    <n v="0.12841975074926301"/>
    <n v="43.165621208858802"/>
    <n v="24.0826901474491"/>
    <n v="33.982457606290801"/>
    <n v="6.6140146993612001"/>
    <n v="319.858358045844"/>
    <n v="990.47704696223298"/>
    <n v="24.5383480600802"/>
    <n v="1.6049733840553599"/>
    <n v="226"/>
    <s v="Spring"/>
    <x v="2"/>
    <n v="42.944546371966197"/>
    <x v="1793"/>
    <s v="Friday"/>
    <n v="11"/>
    <n v="9"/>
    <n v="2021"/>
    <s v="Haze"/>
    <x v="97"/>
    <n v="0"/>
    <x v="2"/>
  </r>
  <r>
    <n v="65.901678564445803"/>
    <n v="292.94047942984702"/>
    <n v="73.506849738560007"/>
    <n v="16.650862779350799"/>
    <n v="2.6489827650728599"/>
    <n v="165.86574041141199"/>
    <n v="13.1252825367248"/>
    <n v="11.0411923206414"/>
    <n v="9.8736918475439293"/>
    <n v="248.43937662073401"/>
    <n v="1005.79167766911"/>
    <n v="39.452248643015899"/>
    <n v="10.587975763696701"/>
    <n v="351"/>
    <s v="Summer"/>
    <x v="2"/>
    <n v="47.6182322084302"/>
    <x v="1794"/>
    <s v="Monday"/>
    <n v="5"/>
    <n v="11"/>
    <n v="2015"/>
    <s v="Snow"/>
    <x v="31"/>
    <n v="1"/>
    <x v="2"/>
  </r>
  <r>
    <n v="177.01337735202699"/>
    <n v="156.48147410400799"/>
    <n v="13.087049708149401"/>
    <n v="23.232939016370999"/>
    <n v="4.9445793531482796"/>
    <n v="180.01031556348701"/>
    <n v="35.236260201016698"/>
    <n v="49.710291551956701"/>
    <n v="0.10842240094406801"/>
    <n v="227.99288659861199"/>
    <n v="1015.2574816103599"/>
    <n v="16.699631484301701"/>
    <n v="14.468632158911401"/>
    <n v="377"/>
    <s v="Summer"/>
    <x v="3"/>
    <n v="48.955346199681799"/>
    <x v="1795"/>
    <s v="Sunday"/>
    <n v="9"/>
    <n v="7"/>
    <n v="2024"/>
    <s v="Haze"/>
    <x v="91"/>
    <n v="1"/>
    <x v="1"/>
  </r>
  <r>
    <n v="203.56003970827601"/>
    <n v="146.419993384751"/>
    <n v="81.1649476976133"/>
    <n v="43.146214524186099"/>
    <n v="0.41317177694229401"/>
    <n v="118.55963032210001"/>
    <n v="34.057011889698202"/>
    <n v="65.301858735093006"/>
    <n v="3.9506977031460799"/>
    <n v="342.45292585014698"/>
    <n v="1009.04144839565"/>
    <n v="12.550980294231501"/>
    <n v="13.1622902962391"/>
    <n v="101"/>
    <s v="Summer"/>
    <x v="2"/>
    <n v="35.845654378880603"/>
    <x v="1796"/>
    <s v="Wednesday"/>
    <n v="10"/>
    <n v="11"/>
    <n v="2018"/>
    <s v="Fog"/>
    <x v="79"/>
    <n v="0"/>
    <x v="3"/>
  </r>
  <r>
    <n v="121.369900691994"/>
    <n v="144.28110888849901"/>
    <n v="93.109095273595003"/>
    <n v="16.6482961127865"/>
    <n v="0.86205608658101596"/>
    <n v="42.973066454039497"/>
    <n v="4.5369364615310497"/>
    <n v="82.336197766906693"/>
    <n v="2.0564091076515498"/>
    <n v="76.100960243273803"/>
    <n v="1039.79205144364"/>
    <n v="20.553594330263898"/>
    <n v="5.2661015490566401"/>
    <n v="341"/>
    <s v="Winter"/>
    <x v="0"/>
    <n v="48.167511892384603"/>
    <x v="1797"/>
    <s v="Wednesday"/>
    <n v="3"/>
    <n v="9"/>
    <n v="2023"/>
    <s v="Fog"/>
    <x v="82"/>
    <n v="1"/>
    <x v="4"/>
  </r>
  <r>
    <n v="119.67031092673299"/>
    <n v="129.48705662857199"/>
    <n v="26.334905021268199"/>
    <n v="22.6588049306051"/>
    <n v="4.6639366770147896"/>
    <n v="77.211235401331393"/>
    <n v="37.814030171685502"/>
    <n v="12.914891184936501"/>
    <n v="2.3609794993062398"/>
    <n v="205.76713898348501"/>
    <n v="1037.1789464020001"/>
    <n v="4.5801627402471796"/>
    <n v="13.077240193062201"/>
    <n v="230"/>
    <s v="Winter"/>
    <x v="0"/>
    <n v="41.132620267724597"/>
    <x v="1798"/>
    <s v="Friday"/>
    <n v="4"/>
    <n v="8"/>
    <n v="2021"/>
    <s v="Snow"/>
    <x v="92"/>
    <n v="0"/>
    <x v="4"/>
  </r>
  <r>
    <n v="231.991334461707"/>
    <n v="200.339171885524"/>
    <n v="82.867107521203593"/>
    <n v="13.254322378570899"/>
    <n v="1.10188249877139"/>
    <n v="175.90414471145399"/>
    <n v="35.620217052675599"/>
    <n v="76.169582228812104"/>
    <n v="6.6658002062177903"/>
    <n v="307.35447592553498"/>
    <n v="990.25670311266003"/>
    <n v="46.950797908333001"/>
    <n v="10.0399883198751"/>
    <n v="460"/>
    <s v="Spring"/>
    <x v="4"/>
    <n v="43.277896847034903"/>
    <x v="1799"/>
    <s v="Thursday"/>
    <n v="9"/>
    <n v="1"/>
    <n v="2017"/>
    <s v="Cloudy"/>
    <x v="86"/>
    <n v="1"/>
    <x v="3"/>
  </r>
  <r>
    <n v="14.5415920746421"/>
    <n v="47.669036691151803"/>
    <n v="76.301298558161605"/>
    <n v="6.1002900750521496"/>
    <n v="1.61751185655133"/>
    <n v="59.606762091714103"/>
    <n v="-9.1290199023460499"/>
    <n v="38.149933617430399"/>
    <n v="1.1017978055926101"/>
    <n v="316.32630629321602"/>
    <n v="995.96014073776598"/>
    <n v="13.334201781454199"/>
    <n v="18.090156910929998"/>
    <n v="253"/>
    <s v="Summer"/>
    <x v="3"/>
    <n v="36.869446214162899"/>
    <x v="1800"/>
    <s v="Monday"/>
    <n v="16"/>
    <n v="4"/>
    <n v="2016"/>
    <s v="Snow"/>
    <x v="34"/>
    <n v="0"/>
    <x v="5"/>
  </r>
  <r>
    <n v="25.941527045594199"/>
    <n v="65.038066558505307"/>
    <n v="39.401929768139098"/>
    <n v="23.143581011156598"/>
    <n v="2.2309183377144102"/>
    <n v="114.623366475561"/>
    <n v="-4.4976951324686301"/>
    <n v="33.221713894293103"/>
    <n v="8.2815941033514893"/>
    <n v="297.28765386036798"/>
    <n v="1036.98013999761"/>
    <n v="47.752022670374302"/>
    <n v="12.1564430711508"/>
    <n v="218"/>
    <s v="Autumn"/>
    <x v="3"/>
    <n v="27.086433716270101"/>
    <x v="1801"/>
    <s v="Wednesday"/>
    <n v="8"/>
    <n v="5"/>
    <n v="2022"/>
    <s v="Haze"/>
    <x v="81"/>
    <n v="0"/>
    <x v="2"/>
  </r>
  <r>
    <n v="155.21810342738499"/>
    <n v="123.31683775880001"/>
    <n v="35.8506988442006"/>
    <n v="10.581638945892699"/>
    <n v="2.46529932700092"/>
    <n v="147.857766431318"/>
    <n v="36.023744798239399"/>
    <n v="84.680078042067095"/>
    <n v="9.4813548153476503"/>
    <n v="39.476333893217699"/>
    <n v="1001.73372201575"/>
    <n v="35.369981310903"/>
    <n v="13.198807984381199"/>
    <n v="107"/>
    <s v="Spring"/>
    <x v="0"/>
    <n v="43.5947336575043"/>
    <x v="1802"/>
    <s v="Monday"/>
    <n v="10"/>
    <n v="4"/>
    <n v="2015"/>
    <s v="Rain"/>
    <x v="63"/>
    <n v="0"/>
    <x v="4"/>
  </r>
  <r>
    <n v="197.074724132575"/>
    <n v="49.039852942899998"/>
    <n v="79.516979708229002"/>
    <n v="9.7805767563338399"/>
    <n v="4.9330821216645102"/>
    <n v="26.669068876811199"/>
    <n v="-1.38168220967537"/>
    <n v="85.045607436656894"/>
    <n v="6.0259833729672199"/>
    <n v="226.01339966440599"/>
    <n v="1004.50101345575"/>
    <n v="44.124360166890497"/>
    <n v="19.623380240236099"/>
    <n v="228"/>
    <s v="Winter"/>
    <x v="2"/>
    <n v="47.899326679943997"/>
    <x v="1803"/>
    <s v="Thursday"/>
    <n v="15"/>
    <n v="10"/>
    <n v="2023"/>
    <s v="Rain"/>
    <x v="17"/>
    <n v="0"/>
    <x v="1"/>
  </r>
  <r>
    <n v="204.86884143131701"/>
    <n v="299.603348379512"/>
    <n v="85.115809423941101"/>
    <n v="43.072018361130098"/>
    <n v="0.78226828002160498"/>
    <n v="150.478781289278"/>
    <n v="22.815970692915499"/>
    <n v="42.400947866785202"/>
    <n v="7.4882666244514198"/>
    <n v="38.259741924944898"/>
    <n v="1006.5023935742"/>
    <n v="10.465983110124199"/>
    <n v="12.329278510529299"/>
    <n v="401"/>
    <s v="Spring"/>
    <x v="3"/>
    <n v="34.389459589561199"/>
    <x v="1804"/>
    <s v="Tuesday"/>
    <n v="14"/>
    <n v="1"/>
    <n v="2017"/>
    <s v="Clear"/>
    <x v="20"/>
    <n v="1"/>
    <x v="3"/>
  </r>
  <r>
    <n v="184.574149756785"/>
    <n v="40.548962236414098"/>
    <n v="59.045254648174698"/>
    <n v="26.262843387779998"/>
    <n v="1.62230541139766"/>
    <n v="170.107774893742"/>
    <n v="35.047248688139902"/>
    <n v="86.766341976773603"/>
    <n v="2.6433026534319102"/>
    <n v="56.871910102192999"/>
    <n v="1046.20534752804"/>
    <n v="22.5815842029075"/>
    <n v="6.6389691864097697"/>
    <n v="21"/>
    <s v="Autumn"/>
    <x v="2"/>
    <n v="40.971457262130201"/>
    <x v="1805"/>
    <s v="Tuesday"/>
    <n v="11"/>
    <n v="8"/>
    <n v="2019"/>
    <s v="Haze"/>
    <x v="30"/>
    <n v="0"/>
    <x v="1"/>
  </r>
  <r>
    <n v="84.231454196715504"/>
    <n v="62.089482474367401"/>
    <n v="21.868448200693901"/>
    <n v="3.5262822546624801"/>
    <n v="3.3355585884672898"/>
    <n v="142.16999113264299"/>
    <n v="35.459664306884498"/>
    <n v="96.460831304453194"/>
    <n v="7.3645009239572303"/>
    <n v="189.504646955645"/>
    <n v="1011.11201896945"/>
    <n v="47.443954985313802"/>
    <n v="5.0529148404187598"/>
    <n v="226"/>
    <s v="Summer"/>
    <x v="2"/>
    <n v="26.424686837743"/>
    <x v="1806"/>
    <s v="Tuesday"/>
    <n v="23"/>
    <n v="1"/>
    <n v="2023"/>
    <s v="Cloudy"/>
    <x v="74"/>
    <n v="0"/>
    <x v="0"/>
  </r>
  <r>
    <n v="83.310372400103901"/>
    <n v="178.68827489188899"/>
    <n v="14.0932888780354"/>
    <n v="35.637629746183798"/>
    <n v="0.64542267585656199"/>
    <n v="105.432186957978"/>
    <n v="32.925653501679797"/>
    <n v="85.748965121160197"/>
    <n v="3.0334006918429699"/>
    <n v="44.611298591998803"/>
    <n v="999.35332912945103"/>
    <n v="21.087897824319601"/>
    <n v="7.3911805024420101"/>
    <n v="130"/>
    <s v="Winter"/>
    <x v="0"/>
    <n v="26.402719763363301"/>
    <x v="1807"/>
    <s v="Friday"/>
    <n v="15"/>
    <n v="10"/>
    <n v="2018"/>
    <s v="Cloudy"/>
    <x v="22"/>
    <n v="0"/>
    <x v="0"/>
  </r>
  <r>
    <n v="173.58332884516699"/>
    <n v="99.264634255843305"/>
    <n v="64.098325149288499"/>
    <n v="36.933079344650899"/>
    <n v="0.26231021104718999"/>
    <n v="24.0302724157009"/>
    <n v="-8.5919155818127297"/>
    <n v="14.9048664519415"/>
    <n v="8.0366771725225998"/>
    <n v="330.16706695563499"/>
    <n v="1032.65562227028"/>
    <n v="21.020831579554301"/>
    <n v="0.39755663573732403"/>
    <n v="230"/>
    <s v="Winter"/>
    <x v="0"/>
    <n v="34.507869120192296"/>
    <x v="1808"/>
    <s v="Sunday"/>
    <n v="14"/>
    <n v="2"/>
    <n v="2018"/>
    <s v="Snow"/>
    <x v="12"/>
    <n v="0"/>
    <x v="1"/>
  </r>
  <r>
    <n v="180.098365790945"/>
    <n v="23.611408395671099"/>
    <n v="79.937914917273204"/>
    <n v="48.718884903802198"/>
    <n v="3.2543701019761699"/>
    <n v="20.552720240674901"/>
    <n v="-4.2936415891262296"/>
    <n v="23.976097639007101"/>
    <n v="7.9391587753739197"/>
    <n v="60.7598320297801"/>
    <n v="1042.0085476798499"/>
    <n v="47.0597533020699"/>
    <n v="0.99096790340021901"/>
    <n v="5"/>
    <s v="Autumn"/>
    <x v="4"/>
    <n v="35.140844647214998"/>
    <x v="1809"/>
    <s v="Wednesday"/>
    <n v="18"/>
    <n v="8"/>
    <n v="2019"/>
    <s v="Rain"/>
    <x v="48"/>
    <n v="0"/>
    <x v="1"/>
  </r>
  <r>
    <n v="41.924722828336797"/>
    <n v="115.06547924624201"/>
    <n v="21.652856447092098"/>
    <n v="24.804372991316701"/>
    <n v="3.7503269142961702"/>
    <n v="101.066914858296"/>
    <n v="10.272922117314"/>
    <n v="18.366240101676102"/>
    <n v="4.9546591160963498"/>
    <n v="7.8444332700011801"/>
    <n v="1010.66935465763"/>
    <n v="23.302713384726701"/>
    <n v="4.9755319008306396"/>
    <n v="444"/>
    <s v="Spring"/>
    <x v="0"/>
    <n v="40.069408522643101"/>
    <x v="1810"/>
    <s v="Saturday"/>
    <n v="19"/>
    <n v="7"/>
    <n v="2017"/>
    <s v="Cloudy"/>
    <x v="95"/>
    <n v="1"/>
    <x v="2"/>
  </r>
  <r>
    <n v="219.60325452258701"/>
    <n v="59.069996114511298"/>
    <n v="22.1014102319286"/>
    <n v="49.568797998506199"/>
    <n v="0.86205635807594905"/>
    <n v="102.533887852985"/>
    <n v="18.869533993489998"/>
    <n v="88.544983810910793"/>
    <n v="9.5933751796363005"/>
    <n v="103.516830989811"/>
    <n v="1020.22898992709"/>
    <n v="31.8208324525115"/>
    <n v="11.778223599980199"/>
    <n v="373"/>
    <s v="Summer"/>
    <x v="3"/>
    <n v="49.424051851343698"/>
    <x v="1811"/>
    <s v="Thursday"/>
    <n v="0"/>
    <n v="7"/>
    <n v="2024"/>
    <s v="Haze"/>
    <x v="84"/>
    <n v="1"/>
    <x v="3"/>
  </r>
  <r>
    <n v="81.664373710810906"/>
    <n v="234.93448156174799"/>
    <n v="65.457330261591395"/>
    <n v="48.877930202539503"/>
    <n v="3.2940259955334699"/>
    <n v="38.796409620750602"/>
    <n v="30.340487329253499"/>
    <n v="70.935428603516101"/>
    <n v="8.2937175151639693"/>
    <n v="180.43505096202"/>
    <n v="1034.8385599006799"/>
    <n v="42.512257642067901"/>
    <n v="11.6319771433126"/>
    <n v="246"/>
    <s v="Spring"/>
    <x v="1"/>
    <n v="44.049074653277899"/>
    <x v="1812"/>
    <s v="Monday"/>
    <n v="0"/>
    <n v="11"/>
    <n v="2016"/>
    <s v="Haze"/>
    <x v="21"/>
    <n v="0"/>
    <x v="0"/>
  </r>
  <r>
    <n v="208.18019900938"/>
    <n v="153.24835470104901"/>
    <n v="36.357839778211002"/>
    <n v="15.723849578433899"/>
    <n v="4.0312594599139899"/>
    <n v="64.560836334066906"/>
    <n v="23.605412403672499"/>
    <n v="96.881720601425997"/>
    <n v="1.08760184802257"/>
    <n v="92.129178714221297"/>
    <n v="1017.88982837046"/>
    <n v="12.0405205860891"/>
    <n v="0.55665498594492901"/>
    <n v="24"/>
    <s v="Summer"/>
    <x v="0"/>
    <n v="44.252931589446298"/>
    <x v="1813"/>
    <s v="Saturday"/>
    <n v="2"/>
    <n v="1"/>
    <n v="2018"/>
    <s v="Clear"/>
    <x v="93"/>
    <n v="0"/>
    <x v="3"/>
  </r>
  <r>
    <n v="235.96042407968901"/>
    <n v="282.59354785367901"/>
    <n v="67.044740963125705"/>
    <n v="16.339643012258701"/>
    <n v="4.7986938496918699"/>
    <n v="192.892804374012"/>
    <n v="27.211608158823999"/>
    <n v="62.953967321350703"/>
    <n v="7.16388177520182"/>
    <n v="51.118583569564201"/>
    <n v="1028.3442464756599"/>
    <n v="7.3220924322836698"/>
    <n v="19.817330660428301"/>
    <n v="329"/>
    <s v="Winter"/>
    <x v="0"/>
    <n v="20.570731103608601"/>
    <x v="1814"/>
    <s v="Friday"/>
    <n v="1"/>
    <n v="9"/>
    <n v="2021"/>
    <s v="Rain"/>
    <x v="25"/>
    <n v="1"/>
    <x v="3"/>
  </r>
  <r>
    <n v="34.386936143903696"/>
    <n v="43.471719045050001"/>
    <n v="96.064151339842795"/>
    <n v="37.719412244765998"/>
    <n v="0.36066435948258302"/>
    <n v="179.163223651442"/>
    <n v="13.864216024990901"/>
    <n v="77.331433027367893"/>
    <n v="8.3295780855022699"/>
    <n v="223.11940376863799"/>
    <n v="996.10396760050901"/>
    <n v="30.453361178152299"/>
    <n v="19.202829881706801"/>
    <n v="105"/>
    <s v="Winter"/>
    <x v="2"/>
    <n v="48.8093229722882"/>
    <x v="1815"/>
    <s v="Monday"/>
    <n v="13"/>
    <n v="3"/>
    <n v="2018"/>
    <s v="Cloudy"/>
    <x v="64"/>
    <n v="0"/>
    <x v="2"/>
  </r>
  <r>
    <n v="206.36675302954799"/>
    <n v="78.583128518798006"/>
    <n v="21.8320962860568"/>
    <n v="37.657830479786597"/>
    <n v="1.64913346853434"/>
    <n v="55.682556249507698"/>
    <n v="11.870464940190599"/>
    <n v="34.047232466715599"/>
    <n v="8.3870873554346996"/>
    <n v="193.39620665445301"/>
    <n v="1045.0776606986799"/>
    <n v="38.297105828375102"/>
    <n v="15.2349658306295"/>
    <n v="80"/>
    <s v="Spring"/>
    <x v="1"/>
    <n v="24.675074196943498"/>
    <x v="1816"/>
    <s v="Saturday"/>
    <n v="7"/>
    <n v="11"/>
    <n v="2024"/>
    <s v="Rain"/>
    <x v="7"/>
    <n v="0"/>
    <x v="3"/>
  </r>
  <r>
    <n v="248.86558894820701"/>
    <n v="60.469210215017803"/>
    <n v="64.775036246958607"/>
    <n v="24.676306543786101"/>
    <n v="3.8249083622779101"/>
    <n v="138.28905867260701"/>
    <n v="22.516228072926101"/>
    <n v="55.2257529807952"/>
    <n v="7.3295913782041797"/>
    <n v="0.21464458411732501"/>
    <n v="981.17125355785197"/>
    <n v="2.9129181136006099E-2"/>
    <n v="11.415097517085901"/>
    <n v="261"/>
    <s v="Summer"/>
    <x v="4"/>
    <n v="23.6280141574473"/>
    <x v="1817"/>
    <s v="Monday"/>
    <n v="1"/>
    <n v="8"/>
    <n v="2020"/>
    <s v="Clear"/>
    <x v="68"/>
    <n v="0"/>
    <x v="6"/>
  </r>
  <r>
    <n v="81.222480938837904"/>
    <n v="264.35136273217501"/>
    <n v="28.7030768951171"/>
    <n v="41.297539028408302"/>
    <n v="3.3409445770283601"/>
    <n v="56.284338555918502"/>
    <n v="37.485312336829402"/>
    <n v="98.129085757800993"/>
    <n v="2.3696909158779902"/>
    <n v="79.201794123922099"/>
    <n v="999.89178853553699"/>
    <n v="3.7592214227598602"/>
    <n v="1.4206868913575199"/>
    <n v="362"/>
    <s v="Spring"/>
    <x v="0"/>
    <n v="27.197091266282602"/>
    <x v="1818"/>
    <s v="Sunday"/>
    <n v="2"/>
    <n v="11"/>
    <n v="2022"/>
    <s v="Rain"/>
    <x v="9"/>
    <n v="1"/>
    <x v="0"/>
  </r>
  <r>
    <n v="153.15614425204501"/>
    <n v="299.04548152312998"/>
    <n v="56.1787637988309"/>
    <n v="5.7277690211898804"/>
    <n v="1.2446678632100501"/>
    <n v="120.163075689563"/>
    <n v="18.860303206944401"/>
    <n v="70.878821852164293"/>
    <n v="9.0106345938799599"/>
    <n v="80.9185596037876"/>
    <n v="980.515507283597"/>
    <n v="45.165151349171303"/>
    <n v="17.321780194181599"/>
    <n v="171"/>
    <s v="Winter"/>
    <x v="4"/>
    <n v="34.494579319946702"/>
    <x v="1819"/>
    <s v="Thursday"/>
    <n v="5"/>
    <n v="12"/>
    <n v="2016"/>
    <s v="Snow"/>
    <x v="29"/>
    <n v="0"/>
    <x v="4"/>
  </r>
  <r>
    <n v="243.83463341673999"/>
    <n v="168.94464900129199"/>
    <n v="51.694695763667198"/>
    <n v="29.578448417219899"/>
    <n v="2.7603769683988499"/>
    <n v="174.72450280675901"/>
    <n v="-0.85862222109772901"/>
    <n v="63.9914980440319"/>
    <n v="1.4272142838786299"/>
    <n v="330.59834986716203"/>
    <n v="990.26564827928405"/>
    <n v="4.04155294774875"/>
    <n v="3.90822911425481"/>
    <n v="467"/>
    <s v="Summer"/>
    <x v="2"/>
    <n v="47.9373251831814"/>
    <x v="1820"/>
    <s v="Thursday"/>
    <n v="1"/>
    <n v="6"/>
    <n v="2018"/>
    <s v="Rain"/>
    <x v="94"/>
    <n v="1"/>
    <x v="3"/>
  </r>
  <r>
    <n v="238.30412898473301"/>
    <n v="175.21924822996201"/>
    <n v="75.747646449963"/>
    <n v="26.0630448804956"/>
    <n v="3.5084140890828599"/>
    <n v="49.153132557233697"/>
    <n v="0.44551930873618401"/>
    <n v="11.0195024971975"/>
    <n v="8.8068131199623902"/>
    <n v="357.43414328054001"/>
    <n v="1002.04911935401"/>
    <n v="2.3042592240567301"/>
    <n v="17.5487060340594"/>
    <n v="242"/>
    <s v="Winter"/>
    <x v="2"/>
    <n v="21.753702304470501"/>
    <x v="1821"/>
    <s v="Wednesday"/>
    <n v="0"/>
    <n v="8"/>
    <n v="2018"/>
    <s v="Haze"/>
    <x v="77"/>
    <n v="0"/>
    <x v="3"/>
  </r>
  <r>
    <n v="153.37130428712399"/>
    <n v="123.62203988283299"/>
    <n v="31.946349127876999"/>
    <n v="42.491827637846903"/>
    <n v="2.4057763138053301"/>
    <n v="10.2476689069379"/>
    <n v="0.76585918748414905"/>
    <n v="66.513748939289201"/>
    <n v="1.08071039542823"/>
    <n v="217.53219530702199"/>
    <n v="1001.3458550866"/>
    <n v="18.464937709477201"/>
    <n v="17.9808101784784"/>
    <n v="71"/>
    <s v="Summer"/>
    <x v="0"/>
    <n v="40.301430394160398"/>
    <x v="1822"/>
    <s v="Wednesday"/>
    <n v="22"/>
    <n v="1"/>
    <n v="2016"/>
    <s v="Rain"/>
    <x v="42"/>
    <n v="0"/>
    <x v="4"/>
  </r>
  <r>
    <n v="117.400090889564"/>
    <n v="164.80793251584601"/>
    <n v="5.7569314105302203"/>
    <n v="16.477256167567599"/>
    <n v="1.55232652845731"/>
    <n v="23.566451911932699"/>
    <n v="11.752450242706599"/>
    <n v="87.395054466853793"/>
    <n v="3.4129339216764301"/>
    <n v="210.784101395943"/>
    <n v="983.64271880322201"/>
    <n v="47.458680857648197"/>
    <n v="6.01617331139719"/>
    <n v="94"/>
    <s v="Spring"/>
    <x v="2"/>
    <n v="49.846423088895101"/>
    <x v="1823"/>
    <s v="Thursday"/>
    <n v="12"/>
    <n v="5"/>
    <n v="2019"/>
    <s v="Clear"/>
    <x v="50"/>
    <n v="0"/>
    <x v="4"/>
  </r>
  <r>
    <n v="172.47225557598799"/>
    <n v="190.91277968308901"/>
    <n v="17.382501971670699"/>
    <n v="22.798439442135599"/>
    <n v="0.72161098872500895"/>
    <n v="107.83791210761601"/>
    <n v="8.4276630459000703"/>
    <n v="88.854093346078102"/>
    <n v="1.77993719509973"/>
    <n v="64.572652067323006"/>
    <n v="980.43905839644901"/>
    <n v="8.8396596465084603"/>
    <n v="5.6256569250845203"/>
    <n v="342"/>
    <s v="Spring"/>
    <x v="0"/>
    <n v="47.241199404923698"/>
    <x v="1824"/>
    <s v="Tuesday"/>
    <n v="22"/>
    <n v="11"/>
    <n v="2024"/>
    <s v="Fog"/>
    <x v="61"/>
    <n v="1"/>
    <x v="1"/>
  </r>
  <r>
    <n v="67.758138429776096"/>
    <n v="75.187024777483302"/>
    <n v="14.1286729746309"/>
    <n v="12.680686782096"/>
    <n v="0.70673455258829798"/>
    <n v="39.018589690062903"/>
    <n v="25.5578041267133"/>
    <n v="90.386786369132807"/>
    <n v="8.0151272151971291"/>
    <n v="255.929038420783"/>
    <n v="991.65499414358601"/>
    <n v="35.397076021589299"/>
    <n v="18.927491740459701"/>
    <n v="252"/>
    <s v="Spring"/>
    <x v="0"/>
    <n v="23.791669798326101"/>
    <x v="1825"/>
    <s v="Wednesday"/>
    <n v="17"/>
    <n v="9"/>
    <n v="2016"/>
    <s v="Rain"/>
    <x v="85"/>
    <n v="0"/>
    <x v="0"/>
  </r>
  <r>
    <n v="133.26129993278599"/>
    <n v="99.868557665468202"/>
    <n v="43.005395168128103"/>
    <n v="9.9194442244321408"/>
    <n v="4.0466457962032596"/>
    <n v="37.028963282324298"/>
    <n v="1.4599927038888401"/>
    <n v="96.743360592092898"/>
    <n v="4.5523657266240702"/>
    <n v="95.322608323371696"/>
    <n v="987.91804178933899"/>
    <n v="4.5735354481243498"/>
    <n v="11.686933672859899"/>
    <n v="295"/>
    <s v="Winter"/>
    <x v="4"/>
    <n v="34.845694905566603"/>
    <x v="1826"/>
    <s v="Saturday"/>
    <n v="22"/>
    <n v="6"/>
    <n v="2016"/>
    <s v="Fog"/>
    <x v="42"/>
    <n v="0"/>
    <x v="4"/>
  </r>
  <r>
    <n v="24.510163998033299"/>
    <n v="75.698155454647605"/>
    <n v="61.023624559502203"/>
    <n v="33.410943597786101"/>
    <n v="4.9818379928891199"/>
    <n v="168.64059843381301"/>
    <n v="-4.1773713199789899"/>
    <n v="77.307930152274196"/>
    <n v="5.8149663653778098E-2"/>
    <n v="345.42850071950699"/>
    <n v="1045.7194282032301"/>
    <n v="5.3672450942707499"/>
    <n v="18.744227801136802"/>
    <n v="149"/>
    <s v="Winter"/>
    <x v="0"/>
    <n v="21.4769749257905"/>
    <x v="1827"/>
    <s v="Tuesday"/>
    <n v="23"/>
    <n v="5"/>
    <n v="2017"/>
    <s v="Clear"/>
    <x v="23"/>
    <n v="0"/>
    <x v="2"/>
  </r>
  <r>
    <n v="19.680389931472"/>
    <n v="196.23160601944301"/>
    <n v="92.322421853694607"/>
    <n v="9.0316346629227393"/>
    <n v="1.9397856617115401"/>
    <n v="172.06991493549501"/>
    <n v="25.2497383209163"/>
    <n v="47.2461195470039"/>
    <n v="4.8422951571265198"/>
    <n v="307.10005595129002"/>
    <n v="1049.0357036124799"/>
    <n v="10.804006150113"/>
    <n v="10.467835696540501"/>
    <n v="217"/>
    <s v="Autumn"/>
    <x v="1"/>
    <n v="29.2375402130141"/>
    <x v="1828"/>
    <s v="Monday"/>
    <n v="4"/>
    <n v="1"/>
    <n v="2021"/>
    <s v="Fog"/>
    <x v="4"/>
    <n v="0"/>
    <x v="5"/>
  </r>
  <r>
    <n v="41.358527290940003"/>
    <n v="103.184168241412"/>
    <n v="10.520880784259599"/>
    <n v="29.695563428368999"/>
    <n v="2.36551126221537"/>
    <n v="190.922124526533"/>
    <n v="0.77172435872756395"/>
    <n v="49.062366306950899"/>
    <n v="7.6741009560998297"/>
    <n v="84.258207176870798"/>
    <n v="1010.77200393773"/>
    <n v="1.38517221827151"/>
    <n v="12.1397209350263"/>
    <n v="170"/>
    <s v="Summer"/>
    <x v="3"/>
    <n v="37.470530753053097"/>
    <x v="1829"/>
    <s v="Wednesday"/>
    <n v="7"/>
    <n v="2"/>
    <n v="2023"/>
    <s v="Haze"/>
    <x v="98"/>
    <n v="0"/>
    <x v="2"/>
  </r>
  <r>
    <n v="172.39071057960399"/>
    <n v="255.31908155073299"/>
    <n v="56.092449902595597"/>
    <n v="8.3888014138589995"/>
    <n v="2.0138322065246999"/>
    <n v="149.46138941879801"/>
    <n v="-1.31972667615379"/>
    <n v="88.799589676687205"/>
    <n v="6.1355890761260596"/>
    <n v="309.74642308647401"/>
    <n v="1010.30977064178"/>
    <n v="35.1542616350551"/>
    <n v="5.5307444392267602"/>
    <n v="143"/>
    <s v="Winter"/>
    <x v="2"/>
    <n v="43.984495061155201"/>
    <x v="1830"/>
    <s v="Thursday"/>
    <n v="8"/>
    <n v="1"/>
    <n v="2020"/>
    <s v="Rain"/>
    <x v="38"/>
    <n v="0"/>
    <x v="1"/>
  </r>
  <r>
    <n v="248.214594241481"/>
    <n v="210.30703954142001"/>
    <n v="77.575398365409498"/>
    <n v="27.791367196035601"/>
    <n v="3.1882505535495098"/>
    <n v="166.445239140859"/>
    <n v="3.3370015812817799"/>
    <n v="14.9283267181707"/>
    <n v="8.9808195450753203"/>
    <n v="273.55826272307797"/>
    <n v="1004.28210787275"/>
    <n v="29.4908907965475"/>
    <n v="2.3146020776326202"/>
    <n v="38"/>
    <s v="Summer"/>
    <x v="1"/>
    <n v="49.521842328636197"/>
    <x v="1831"/>
    <s v="Saturday"/>
    <n v="11"/>
    <n v="2"/>
    <n v="2016"/>
    <s v="Haze"/>
    <x v="54"/>
    <n v="0"/>
    <x v="6"/>
  </r>
  <r>
    <n v="61.0676732380742"/>
    <n v="260.20026494804398"/>
    <n v="83.422975974195296"/>
    <n v="12.585447207128601"/>
    <n v="0.33028193224510999"/>
    <n v="34.283296498377602"/>
    <n v="34.098611221532103"/>
    <n v="49.355978983809898"/>
    <n v="1.74776548118342"/>
    <n v="94.968106689325793"/>
    <n v="1046.0465227659699"/>
    <n v="11.6898420412703"/>
    <n v="10.7049223897035"/>
    <n v="54"/>
    <s v="Winter"/>
    <x v="2"/>
    <n v="30.301639168915202"/>
    <x v="1832"/>
    <s v="Sunday"/>
    <n v="16"/>
    <n v="4"/>
    <n v="2017"/>
    <s v="Rain"/>
    <x v="98"/>
    <n v="0"/>
    <x v="2"/>
  </r>
  <r>
    <n v="120.86492725802"/>
    <n v="195.37624884617401"/>
    <n v="58.307991756813401"/>
    <n v="33.277630986311003"/>
    <n v="3.89728451182043"/>
    <n v="123.09541881746"/>
    <n v="17.629813344031898"/>
    <n v="23.934790889140999"/>
    <n v="8.4319050113350507"/>
    <n v="274.622334504793"/>
    <n v="1025.83558725942"/>
    <n v="31.614909543788801"/>
    <n v="3.5999247894516699"/>
    <n v="133"/>
    <s v="Autumn"/>
    <x v="1"/>
    <n v="44.992010733844999"/>
    <x v="1833"/>
    <s v="Wednesday"/>
    <n v="16"/>
    <n v="8"/>
    <n v="2017"/>
    <s v="Rain"/>
    <x v="84"/>
    <n v="0"/>
    <x v="4"/>
  </r>
  <r>
    <n v="239.07871859282699"/>
    <n v="144.97667914143901"/>
    <n v="39.821693808045701"/>
    <n v="33.180463907182997"/>
    <n v="2.21164773439419"/>
    <n v="194.644016963664"/>
    <n v="35.031685108956502"/>
    <n v="27.1143651059276"/>
    <n v="3.2350330039561199"/>
    <n v="322.99989352957698"/>
    <n v="992.43320255922299"/>
    <n v="0.44152732713189002"/>
    <n v="19.845317857081199"/>
    <n v="342"/>
    <s v="Winter"/>
    <x v="3"/>
    <n v="35.192852341844301"/>
    <x v="1834"/>
    <s v="Sunday"/>
    <n v="12"/>
    <n v="11"/>
    <n v="2018"/>
    <s v="Haze"/>
    <x v="7"/>
    <n v="1"/>
    <x v="3"/>
  </r>
  <r>
    <n v="77.694785739393097"/>
    <n v="200.809708509144"/>
    <n v="33.331686652918698"/>
    <n v="45.120459385668802"/>
    <n v="4.0317043100804604"/>
    <n v="121.81909095791301"/>
    <n v="24.607822493880299"/>
    <n v="34.779721908233803"/>
    <n v="1.0153051574765899"/>
    <n v="169.26278477432999"/>
    <n v="1023.07762768576"/>
    <n v="2.93975535920127"/>
    <n v="1.4931739836595901"/>
    <n v="275"/>
    <s v="Summer"/>
    <x v="2"/>
    <n v="36.808587067387499"/>
    <x v="1835"/>
    <s v="Wednesday"/>
    <n v="0"/>
    <n v="6"/>
    <n v="2021"/>
    <s v="Snow"/>
    <x v="88"/>
    <n v="0"/>
    <x v="0"/>
  </r>
  <r>
    <n v="102.902839360013"/>
    <n v="275.65277513191802"/>
    <n v="19.844835545435501"/>
    <n v="37.0307324183294"/>
    <n v="1.9566598659994701"/>
    <n v="17.489794736660901"/>
    <n v="-3.8638151107882699"/>
    <n v="42.666894994240302"/>
    <n v="4.6024750796200902"/>
    <n v="164.39391619090901"/>
    <n v="1048.03482642891"/>
    <n v="46.559721522065097"/>
    <n v="16.162929830377902"/>
    <n v="241"/>
    <s v="Autumn"/>
    <x v="1"/>
    <n v="23.368063583060099"/>
    <x v="1836"/>
    <s v="Sunday"/>
    <n v="5"/>
    <n v="4"/>
    <n v="2015"/>
    <s v="Fog"/>
    <x v="49"/>
    <n v="0"/>
    <x v="0"/>
  </r>
  <r>
    <n v="157.46239830869601"/>
    <n v="71.298008836617299"/>
    <n v="24.965964334986001"/>
    <n v="41.287525769472701"/>
    <n v="3.4437867997746499"/>
    <n v="184.445145544258"/>
    <n v="0.82159416197490698"/>
    <n v="52.585557984953901"/>
    <n v="6.0937641082853702"/>
    <n v="297.46846220716401"/>
    <n v="1049.85974655378"/>
    <n v="14.956405670748699"/>
    <n v="3.06878292955412"/>
    <n v="119"/>
    <s v="Winter"/>
    <x v="1"/>
    <n v="26.528166005825099"/>
    <x v="1837"/>
    <s v="Friday"/>
    <n v="14"/>
    <n v="7"/>
    <n v="2024"/>
    <s v="Haze"/>
    <x v="27"/>
    <n v="0"/>
    <x v="4"/>
  </r>
  <r>
    <n v="43.6899562670161"/>
    <n v="80.466983302017894"/>
    <n v="22.810739875533901"/>
    <n v="3.6329963767693401"/>
    <n v="4.23130706074586"/>
    <n v="178.817304012481"/>
    <n v="15.647769293960501"/>
    <n v="44.627154831072502"/>
    <n v="1.6046931708124099"/>
    <n v="153.68710858201001"/>
    <n v="1046.4923848184801"/>
    <n v="1.8784277278942301"/>
    <n v="6.3356223488182097"/>
    <n v="293"/>
    <s v="Autumn"/>
    <x v="1"/>
    <n v="22.442219110010299"/>
    <x v="1838"/>
    <s v="Wednesday"/>
    <n v="17"/>
    <n v="6"/>
    <n v="2020"/>
    <s v="Clear"/>
    <x v="69"/>
    <n v="0"/>
    <x v="2"/>
  </r>
  <r>
    <n v="132.90985376210801"/>
    <n v="34.831623881599903"/>
    <n v="43.973321274569699"/>
    <n v="13.5020308687949"/>
    <n v="0.61280232313267102"/>
    <n v="45.694229202512901"/>
    <n v="-2.3814911887790098"/>
    <n v="77.708390314702001"/>
    <n v="5.10782324480863"/>
    <n v="115.361414323521"/>
    <n v="1028.20384275168"/>
    <n v="37.764795935508097"/>
    <n v="5.37103094150683"/>
    <n v="99"/>
    <s v="Autumn"/>
    <x v="2"/>
    <n v="29.801153179325901"/>
    <x v="1839"/>
    <s v="Tuesday"/>
    <n v="0"/>
    <n v="4"/>
    <n v="2021"/>
    <s v="Fog"/>
    <x v="96"/>
    <n v="0"/>
    <x v="4"/>
  </r>
  <r>
    <n v="20.974601361032001"/>
    <n v="293.11845871089099"/>
    <n v="64.328486677333501"/>
    <n v="28.825731201674198"/>
    <n v="4.4432166776211997"/>
    <n v="84.420384803329696"/>
    <n v="24.4076427168077"/>
    <n v="17.381061088920301"/>
    <n v="6.0837012406406199"/>
    <n v="22.3285786201285"/>
    <n v="1045.49460714719"/>
    <n v="44.348785440995002"/>
    <n v="2.7853657182791101"/>
    <n v="308"/>
    <s v="Spring"/>
    <x v="4"/>
    <n v="26.403535999934"/>
    <x v="1840"/>
    <s v="Saturday"/>
    <n v="17"/>
    <n v="2"/>
    <n v="2019"/>
    <s v="Cloudy"/>
    <x v="19"/>
    <n v="1"/>
    <x v="5"/>
  </r>
  <r>
    <n v="46.878222668682902"/>
    <n v="179.05791598034099"/>
    <n v="27.461407902198101"/>
    <n v="36.489686492837798"/>
    <n v="2.61757725224169"/>
    <n v="20.785925269396401"/>
    <n v="38.723671050642899"/>
    <n v="73.664875899818099"/>
    <n v="5.8479985985495899"/>
    <n v="247.59304286365301"/>
    <n v="999.20196837527703"/>
    <n v="28.293037001614099"/>
    <n v="18.093060310306999"/>
    <n v="7"/>
    <s v="Summer"/>
    <x v="3"/>
    <n v="49.139572633354703"/>
    <x v="1841"/>
    <s v="Sunday"/>
    <n v="4"/>
    <n v="3"/>
    <n v="2015"/>
    <s v="Haze"/>
    <x v="72"/>
    <n v="0"/>
    <x v="2"/>
  </r>
  <r>
    <n v="10.039019416025001"/>
    <n v="101.07433294467801"/>
    <n v="38.330184304813301"/>
    <n v="44.472436166554203"/>
    <n v="2.7614930217609399"/>
    <n v="110.53384022087999"/>
    <n v="31.514479344405999"/>
    <n v="48.789986873854701"/>
    <n v="1.1610268952684999"/>
    <n v="101.619729755726"/>
    <n v="1003.66161454203"/>
    <n v="18.022227035457998"/>
    <n v="6.3041055137198896"/>
    <n v="41"/>
    <s v="Autumn"/>
    <x v="0"/>
    <n v="24.175659277212201"/>
    <x v="1842"/>
    <s v="Monday"/>
    <n v="16"/>
    <n v="4"/>
    <n v="2016"/>
    <s v="Cloudy"/>
    <x v="74"/>
    <n v="0"/>
    <x v="5"/>
  </r>
  <r>
    <n v="37.878585589394802"/>
    <n v="185.223949543055"/>
    <n v="31.893643175646801"/>
    <n v="4.3149006031358796"/>
    <n v="4.7430611034335204"/>
    <n v="97.871088028360205"/>
    <n v="23.3088758388771"/>
    <n v="17.529004414414899"/>
    <n v="8.9029072487815597"/>
    <n v="344.17556702293598"/>
    <n v="1039.91418334781"/>
    <n v="24.317672902363299"/>
    <n v="8.6312524901537895"/>
    <n v="296"/>
    <s v="Spring"/>
    <x v="2"/>
    <n v="27.1913593721229"/>
    <x v="1843"/>
    <s v="Tuesday"/>
    <n v="9"/>
    <n v="3"/>
    <n v="2016"/>
    <s v="Snow"/>
    <x v="32"/>
    <n v="0"/>
    <x v="2"/>
  </r>
  <r>
    <n v="234.51557859689899"/>
    <n v="164.22057336201399"/>
    <n v="66.1017642027319"/>
    <n v="47.222105106424799"/>
    <n v="0.32012382557705299"/>
    <n v="166.64632954633001"/>
    <n v="4.3748887494558"/>
    <n v="65.045805768433695"/>
    <n v="7.3539841472027803"/>
    <n v="215.07104121665699"/>
    <n v="1006.33541342006"/>
    <n v="22.217502383414299"/>
    <n v="12.839158425777599"/>
    <n v="245"/>
    <s v="Winter"/>
    <x v="3"/>
    <n v="30.418982642861099"/>
    <x v="1844"/>
    <s v="Monday"/>
    <n v="7"/>
    <n v="12"/>
    <n v="2019"/>
    <s v="Cloudy"/>
    <x v="96"/>
    <n v="0"/>
    <x v="3"/>
  </r>
  <r>
    <n v="24.0213953577124"/>
    <n v="202.32868092803699"/>
    <n v="61.015676309221703"/>
    <n v="29.349593751979501"/>
    <n v="4.8441768742184097"/>
    <n v="65.673572602293305"/>
    <n v="-6.0593622809574104"/>
    <n v="52.137106602545501"/>
    <n v="0.32550822302933002"/>
    <n v="258.01687191617498"/>
    <n v="1024.4203386860399"/>
    <n v="14.738028197669999"/>
    <n v="3.7249944925076601"/>
    <n v="6"/>
    <s v="Spring"/>
    <x v="0"/>
    <n v="38.214263728772899"/>
    <x v="1845"/>
    <s v="Sunday"/>
    <n v="6"/>
    <n v="5"/>
    <n v="2021"/>
    <s v="Haze"/>
    <x v="73"/>
    <n v="0"/>
    <x v="2"/>
  </r>
  <r>
    <n v="170.73157041629801"/>
    <n v="174.045336313946"/>
    <n v="45.0049889619429"/>
    <n v="34.207089708306498"/>
    <n v="4.4563547698709902"/>
    <n v="82.105638881295505"/>
    <n v="6.4403860646598998"/>
    <n v="83.762463791332905"/>
    <n v="8.5114585722590892"/>
    <n v="308.88466685166702"/>
    <n v="1017.12607133654"/>
    <n v="21.890965395519601"/>
    <n v="16.4310992580407"/>
    <n v="300"/>
    <s v="Summer"/>
    <x v="3"/>
    <n v="44.205885772657801"/>
    <x v="1846"/>
    <s v="Friday"/>
    <n v="8"/>
    <n v="4"/>
    <n v="2021"/>
    <s v="Snow"/>
    <x v="78"/>
    <n v="0"/>
    <x v="1"/>
  </r>
  <r>
    <n v="77.742939432905104"/>
    <n v="57.890034994324203"/>
    <n v="69.505032117766802"/>
    <n v="36.338759531675599"/>
    <n v="2.5422316635698001"/>
    <n v="92.621696144268398"/>
    <n v="24.154330597512999"/>
    <n v="38.315653890840601"/>
    <n v="5.3823591579967101"/>
    <n v="49.258917795750897"/>
    <n v="997.67406746487097"/>
    <n v="37.960192665808499"/>
    <n v="13.9801649893726"/>
    <n v="89"/>
    <s v="Summer"/>
    <x v="2"/>
    <n v="42.371018153334603"/>
    <x v="1847"/>
    <s v="Wednesday"/>
    <n v="19"/>
    <n v="3"/>
    <n v="2020"/>
    <s v="Cloudy"/>
    <x v="29"/>
    <n v="0"/>
    <x v="0"/>
  </r>
  <r>
    <n v="141.59125493364999"/>
    <n v="59.396559318589297"/>
    <n v="89.075966218596704"/>
    <n v="47.699942119189103"/>
    <n v="2.9525203916288301"/>
    <n v="184.655629829834"/>
    <n v="-7.0557134884392303"/>
    <n v="48.965896786465798"/>
    <n v="7.3272857080786604"/>
    <n v="283.93158476991402"/>
    <n v="985.65492879597002"/>
    <n v="22.976538545811302"/>
    <n v="2.2805197756158502"/>
    <n v="121"/>
    <s v="Winter"/>
    <x v="4"/>
    <n v="28.381391191979201"/>
    <x v="1848"/>
    <s v="Friday"/>
    <n v="19"/>
    <n v="6"/>
    <n v="2019"/>
    <s v="Clear"/>
    <x v="46"/>
    <n v="0"/>
    <x v="4"/>
  </r>
  <r>
    <n v="232.84338302847101"/>
    <n v="207.58076160388799"/>
    <n v="28.0762426890646"/>
    <n v="10.558102961863201"/>
    <n v="3.8956316053524902"/>
    <n v="112.971801766781"/>
    <n v="32.671851117624499"/>
    <n v="41.758157299166399"/>
    <n v="3.5314846179457602"/>
    <n v="220.89437195733001"/>
    <n v="988.91717614250604"/>
    <n v="13.8401490970337"/>
    <n v="4.4342152628952904"/>
    <n v="27"/>
    <s v="Winter"/>
    <x v="2"/>
    <n v="48.191309731896801"/>
    <x v="1849"/>
    <s v="Friday"/>
    <n v="6"/>
    <n v="10"/>
    <n v="2015"/>
    <s v="Clear"/>
    <x v="78"/>
    <n v="0"/>
    <x v="3"/>
  </r>
  <r>
    <n v="193.31145899017201"/>
    <n v="218.03273518354999"/>
    <n v="33.087019649217801"/>
    <n v="17.461691916226599"/>
    <n v="0.806168669513595"/>
    <n v="62.593555155047497"/>
    <n v="17.988868501166301"/>
    <n v="76.028680930975995"/>
    <n v="1.6917604987464401"/>
    <n v="168.66262221084099"/>
    <n v="1032.1798576897299"/>
    <n v="10.284948665754699"/>
    <n v="13.240731286645101"/>
    <n v="215"/>
    <s v="Winter"/>
    <x v="3"/>
    <n v="36.556377379049501"/>
    <x v="1850"/>
    <s v="Thursday"/>
    <n v="1"/>
    <n v="12"/>
    <n v="2016"/>
    <s v="Clear"/>
    <x v="49"/>
    <n v="0"/>
    <x v="1"/>
  </r>
  <r>
    <n v="22.170658689480899"/>
    <n v="210.49200909157301"/>
    <n v="44.580600153059201"/>
    <n v="23.597085397474402"/>
    <n v="3.85917589183765"/>
    <n v="134.86719818560499"/>
    <n v="-2.9045524231878002"/>
    <n v="53.054890839941102"/>
    <n v="3.5475279854359498"/>
    <n v="212.04609453697799"/>
    <n v="981.72211925940405"/>
    <n v="35.657517277477801"/>
    <n v="1.5046043881586999"/>
    <n v="453"/>
    <s v="Summer"/>
    <x v="0"/>
    <n v="42.658844472857901"/>
    <x v="1851"/>
    <s v="Saturday"/>
    <n v="9"/>
    <n v="9"/>
    <n v="2022"/>
    <s v="Cloudy"/>
    <x v="91"/>
    <n v="1"/>
    <x v="5"/>
  </r>
  <r>
    <n v="58.480024584979098"/>
    <n v="226.796154892202"/>
    <n v="82.091651399891106"/>
    <n v="19.7013195899723"/>
    <n v="4.5941700006628796"/>
    <n v="104.92681343217799"/>
    <n v="-0.13931305642283201"/>
    <n v="23.173482948402999"/>
    <n v="0.62795217457123398"/>
    <n v="22.935852187606901"/>
    <n v="1016.62769506337"/>
    <n v="31.758654639564099"/>
    <n v="16.3067837696506"/>
    <n v="228"/>
    <s v="Spring"/>
    <x v="0"/>
    <n v="32.899102533092801"/>
    <x v="1852"/>
    <s v="Friday"/>
    <n v="9"/>
    <n v="9"/>
    <n v="2019"/>
    <s v="Fog"/>
    <x v="19"/>
    <n v="0"/>
    <x v="2"/>
  </r>
  <r>
    <n v="16.1159960988401"/>
    <n v="150.56662272139101"/>
    <n v="74.683405391294897"/>
    <n v="12.371199610403"/>
    <n v="3.6274287351728201"/>
    <n v="127.78743052320399"/>
    <n v="15.9011208279274"/>
    <n v="19.7694071872235"/>
    <n v="1.9539347450031701"/>
    <n v="76.294126778500399"/>
    <n v="1012.25538000773"/>
    <n v="37.819949150111903"/>
    <n v="19.1146185343711"/>
    <n v="457"/>
    <s v="Winter"/>
    <x v="3"/>
    <n v="41.674828873081204"/>
    <x v="1853"/>
    <s v="Saturday"/>
    <n v="9"/>
    <n v="7"/>
    <n v="2021"/>
    <s v="Haze"/>
    <x v="81"/>
    <n v="1"/>
    <x v="5"/>
  </r>
  <r>
    <n v="41.0249587976054"/>
    <n v="105.89689822322001"/>
    <n v="28.455870398893602"/>
    <n v="21.026941682100301"/>
    <n v="4.6650750076841598"/>
    <n v="110.302803858544"/>
    <n v="-1.0983492381909501"/>
    <n v="56.9921093282288"/>
    <n v="6.5503781277951996"/>
    <n v="247.685505334136"/>
    <n v="985.37920926746904"/>
    <n v="0.15408338672264699"/>
    <n v="5.4299117225588303"/>
    <n v="6"/>
    <s v="Autumn"/>
    <x v="0"/>
    <n v="29.655923073801599"/>
    <x v="1854"/>
    <s v="Monday"/>
    <n v="6"/>
    <n v="2"/>
    <n v="2018"/>
    <s v="Haze"/>
    <x v="2"/>
    <n v="0"/>
    <x v="2"/>
  </r>
  <r>
    <n v="149.07274564981401"/>
    <n v="298.06625123694602"/>
    <n v="75.924116946687903"/>
    <n v="48.723698045868701"/>
    <n v="3.8907907197773501"/>
    <n v="126.827690591402"/>
    <n v="28.220835592496599"/>
    <n v="51.152688508688698"/>
    <n v="1.6062872807472199"/>
    <n v="329.22254358668903"/>
    <n v="995.33628777415697"/>
    <n v="31.9556746307167"/>
    <n v="17.928997633950601"/>
    <n v="347"/>
    <s v="Winter"/>
    <x v="0"/>
    <n v="24.103170242181701"/>
    <x v="1855"/>
    <s v="Monday"/>
    <n v="9"/>
    <n v="9"/>
    <n v="2016"/>
    <s v="Rain"/>
    <x v="22"/>
    <n v="1"/>
    <x v="4"/>
  </r>
  <r>
    <n v="229.065957393243"/>
    <n v="145.155552600334"/>
    <n v="30.465149295436099"/>
    <n v="45.9643429574935"/>
    <n v="2.0090530012585801"/>
    <n v="89.486244347447297"/>
    <n v="4.9023457842954601"/>
    <n v="23.689248903522099"/>
    <n v="2.2248860259321601"/>
    <n v="100.46627018974399"/>
    <n v="1043.86240725215"/>
    <n v="26.7841471596454"/>
    <n v="13.803412322515101"/>
    <n v="378"/>
    <s v="Autumn"/>
    <x v="0"/>
    <n v="43.6918219218975"/>
    <x v="1856"/>
    <s v="Wednesday"/>
    <n v="2"/>
    <n v="5"/>
    <n v="2021"/>
    <s v="Clear"/>
    <x v="14"/>
    <n v="1"/>
    <x v="3"/>
  </r>
  <r>
    <n v="242.83363430818099"/>
    <n v="31.719900486369401"/>
    <n v="89.562405761625996"/>
    <n v="32.260591948175801"/>
    <n v="1.0606461283461499"/>
    <n v="174.738573387027"/>
    <n v="7.5998677903485197"/>
    <n v="57.668860488836401"/>
    <n v="4.0655826297462898"/>
    <n v="152.56108383835399"/>
    <n v="1043.45205350786"/>
    <n v="47.876226849419602"/>
    <n v="12.5180644077214"/>
    <n v="393"/>
    <s v="Autumn"/>
    <x v="1"/>
    <n v="21.343518507690099"/>
    <x v="1857"/>
    <s v="Saturday"/>
    <n v="11"/>
    <n v="5"/>
    <n v="2017"/>
    <s v="Fog"/>
    <x v="5"/>
    <n v="1"/>
    <x v="3"/>
  </r>
  <r>
    <n v="132.61866848931899"/>
    <n v="263.59870277499601"/>
    <n v="71.658080869482006"/>
    <n v="47.197958998439397"/>
    <n v="3.4140876263270599"/>
    <n v="177.68813574155701"/>
    <n v="31.771059358004901"/>
    <n v="23.263652309075201"/>
    <n v="7.7878653762076198"/>
    <n v="56.5113473119807"/>
    <n v="994.299246334489"/>
    <n v="6.9890598369498997"/>
    <n v="6.2470818007484299"/>
    <n v="463"/>
    <s v="Autumn"/>
    <x v="3"/>
    <n v="29.193864532876901"/>
    <x v="1858"/>
    <s v="Monday"/>
    <n v="0"/>
    <n v="2"/>
    <n v="2016"/>
    <s v="Rain"/>
    <x v="46"/>
    <n v="1"/>
    <x v="4"/>
  </r>
  <r>
    <n v="240.53998462624901"/>
    <n v="133.360522097874"/>
    <n v="36.491969182241199"/>
    <n v="39.753431714644897"/>
    <n v="2.1742992531465499"/>
    <n v="100.231574566603"/>
    <n v="23.621171808931301"/>
    <n v="10.745677001147101"/>
    <n v="6.2301053570251002"/>
    <n v="172.858479637355"/>
    <n v="1047.4197500447799"/>
    <n v="6.5853554750299796"/>
    <n v="15.801673624814701"/>
    <n v="69"/>
    <s v="Autumn"/>
    <x v="2"/>
    <n v="26.972388623473499"/>
    <x v="1859"/>
    <s v="Thursday"/>
    <n v="19"/>
    <n v="3"/>
    <n v="2016"/>
    <s v="Cloudy"/>
    <x v="4"/>
    <n v="0"/>
    <x v="3"/>
  </r>
  <r>
    <n v="171.60141417563199"/>
    <n v="120.280980334733"/>
    <n v="8.9650837084619006"/>
    <n v="28.303228205313999"/>
    <n v="3.1450290969552102"/>
    <n v="13.1150635423362"/>
    <n v="32.136648944313997"/>
    <n v="81.969155597949594"/>
    <n v="2.1522797711016999"/>
    <n v="342.23973304150201"/>
    <n v="1048.30942023788"/>
    <n v="44.962588536064501"/>
    <n v="13.585681840369"/>
    <n v="260"/>
    <s v="Spring"/>
    <x v="3"/>
    <n v="38.394587743998599"/>
    <x v="1860"/>
    <s v="Saturday"/>
    <n v="14"/>
    <n v="1"/>
    <n v="2022"/>
    <s v="Snow"/>
    <x v="65"/>
    <n v="0"/>
    <x v="1"/>
  </r>
  <r>
    <n v="33.269304508524399"/>
    <n v="48.948875342985801"/>
    <n v="73.394307242257398"/>
    <n v="16.815436615570601"/>
    <n v="3.5802748157713098"/>
    <n v="98.508736309561499"/>
    <n v="14.125589020081099"/>
    <n v="32.630000783332498"/>
    <n v="0.43558115440860401"/>
    <n v="354.881250336927"/>
    <n v="1031.9361778427501"/>
    <n v="2.66267595910886"/>
    <n v="13.705560340277399"/>
    <n v="273"/>
    <s v="Summer"/>
    <x v="0"/>
    <n v="35.964383914647399"/>
    <x v="1861"/>
    <s v="Friday"/>
    <n v="1"/>
    <n v="2"/>
    <n v="2022"/>
    <s v="Snow"/>
    <x v="30"/>
    <n v="0"/>
    <x v="2"/>
  </r>
  <r>
    <n v="229.28199461090199"/>
    <n v="39.5338246727664"/>
    <n v="57.285565531635498"/>
    <n v="33.6266301362419"/>
    <n v="0.96228556779024799"/>
    <n v="31.226156015494301"/>
    <n v="-5.5438621105113697"/>
    <n v="18.5918624445803"/>
    <n v="2.6116831272611898"/>
    <n v="277.18698474168502"/>
    <n v="1043.65449475169"/>
    <n v="7.24105202904172"/>
    <n v="4.93371012936983"/>
    <n v="475"/>
    <s v="Spring"/>
    <x v="0"/>
    <n v="47.971294097353201"/>
    <x v="1862"/>
    <s v="Saturday"/>
    <n v="20"/>
    <n v="2"/>
    <n v="2021"/>
    <s v="Clear"/>
    <x v="2"/>
    <n v="1"/>
    <x v="3"/>
  </r>
  <r>
    <n v="180.397030217468"/>
    <n v="225.72048675882701"/>
    <n v="60.129570640082797"/>
    <n v="45.319883015720201"/>
    <n v="0.69514115043427505"/>
    <n v="176.70965136691601"/>
    <n v="29.4211538745854"/>
    <n v="37.654725577063502"/>
    <n v="2.3854142195070001"/>
    <n v="1.56906385403382"/>
    <n v="1041.89316671135"/>
    <n v="19.119986303201198"/>
    <n v="8.2948983379112899"/>
    <n v="6"/>
    <s v="Summer"/>
    <x v="4"/>
    <n v="22.651894885816901"/>
    <x v="1863"/>
    <s v="Thursday"/>
    <n v="3"/>
    <n v="3"/>
    <n v="2017"/>
    <s v="Clear"/>
    <x v="20"/>
    <n v="0"/>
    <x v="1"/>
  </r>
  <r>
    <n v="232.06774483695199"/>
    <n v="278.50749887316698"/>
    <n v="50.938379378912202"/>
    <n v="13.845651099018999"/>
    <n v="4.90255688694642"/>
    <n v="44.5700420492132"/>
    <n v="-0.55113759034631404"/>
    <n v="75.3589541144256"/>
    <n v="5.4494946531029296"/>
    <n v="17.0931096292578"/>
    <n v="1034.46586292963"/>
    <n v="37.292514777468"/>
    <n v="1.2788326068739799"/>
    <n v="399"/>
    <s v="Spring"/>
    <x v="2"/>
    <n v="46.971088408439101"/>
    <x v="1864"/>
    <s v="Wednesday"/>
    <n v="12"/>
    <n v="12"/>
    <n v="2019"/>
    <s v="Clear"/>
    <x v="78"/>
    <n v="1"/>
    <x v="3"/>
  </r>
  <r>
    <n v="154.10633758101201"/>
    <n v="195.06976459195801"/>
    <n v="47.3331121018064"/>
    <n v="30.954181087163398"/>
    <n v="3.03617384005444"/>
    <n v="113.616584518791"/>
    <n v="-4.0596067067870001"/>
    <n v="71.882345226680201"/>
    <n v="8.4330823089080909"/>
    <n v="204.324183229336"/>
    <n v="1041.60612968796"/>
    <n v="18.5481675111395"/>
    <n v="11.2805839463454"/>
    <n v="189"/>
    <s v="Winter"/>
    <x v="4"/>
    <n v="20.553837379268401"/>
    <x v="1865"/>
    <s v="Friday"/>
    <n v="8"/>
    <n v="1"/>
    <n v="2024"/>
    <s v="Rain"/>
    <x v="90"/>
    <n v="0"/>
    <x v="4"/>
  </r>
  <r>
    <n v="141.37189017916899"/>
    <n v="210.28129895570001"/>
    <n v="87.585884744199902"/>
    <n v="5.8092919322008996"/>
    <n v="4.8239970814555297"/>
    <n v="199.84350884148699"/>
    <n v="31.252347067769598"/>
    <n v="74.058494450186402"/>
    <n v="2.8854910167979799"/>
    <n v="44.980414643777003"/>
    <n v="1025.5698389260101"/>
    <n v="33.507733514299801"/>
    <n v="5.6258797363482103"/>
    <n v="196"/>
    <s v="Spring"/>
    <x v="1"/>
    <n v="21.661280311746101"/>
    <x v="1866"/>
    <s v="Saturday"/>
    <n v="10"/>
    <n v="1"/>
    <n v="2021"/>
    <s v="Clear"/>
    <x v="40"/>
    <n v="0"/>
    <x v="4"/>
  </r>
  <r>
    <n v="106.122635337478"/>
    <n v="206.168737595777"/>
    <n v="58.178244299337003"/>
    <n v="11.777519739756899"/>
    <n v="0.92978897463084398"/>
    <n v="177.97193780137499"/>
    <n v="9.2551879235773793"/>
    <n v="42.329377668299301"/>
    <n v="3.8764283988054999"/>
    <n v="176.40097215051199"/>
    <n v="1020.55459157461"/>
    <n v="24.0365943676725"/>
    <n v="16.866254296614098"/>
    <n v="227"/>
    <s v="Autumn"/>
    <x v="0"/>
    <n v="47.763055076450698"/>
    <x v="1867"/>
    <s v="Sunday"/>
    <n v="7"/>
    <n v="5"/>
    <n v="2024"/>
    <s v="Fog"/>
    <x v="35"/>
    <n v="0"/>
    <x v="0"/>
  </r>
  <r>
    <n v="40.898134946492902"/>
    <n v="75.068834094575905"/>
    <n v="68.161740324965606"/>
    <n v="25.809517146763898"/>
    <n v="0.13409734893448599"/>
    <n v="82.272928647005799"/>
    <n v="5.83143945893368"/>
    <n v="24.690915942307399"/>
    <n v="3.4383693385741299"/>
    <n v="280.77811176812003"/>
    <n v="1049.65215142175"/>
    <n v="4.0721520125518103"/>
    <n v="4.9092808979420202"/>
    <n v="411"/>
    <s v="Spring"/>
    <x v="4"/>
    <n v="34.676674070378802"/>
    <x v="1868"/>
    <s v="Monday"/>
    <n v="3"/>
    <n v="11"/>
    <n v="2021"/>
    <s v="Clear"/>
    <x v="1"/>
    <n v="1"/>
    <x v="2"/>
  </r>
  <r>
    <n v="60.246128289094997"/>
    <n v="242.47188183980799"/>
    <n v="91.921642530085705"/>
    <n v="34.976608901327502"/>
    <n v="2.2577934306568399"/>
    <n v="174.559837675827"/>
    <n v="28.018904365587801"/>
    <n v="65.9311054936734"/>
    <n v="4.9700289739575902"/>
    <n v="356.87314476600699"/>
    <n v="983.25834621506897"/>
    <n v="44.242323647951501"/>
    <n v="9.0318866554925297"/>
    <n v="288"/>
    <s v="Summer"/>
    <x v="3"/>
    <n v="36.2180884413293"/>
    <x v="1869"/>
    <s v="Tuesday"/>
    <n v="13"/>
    <n v="6"/>
    <n v="2020"/>
    <s v="Rain"/>
    <x v="25"/>
    <n v="0"/>
    <x v="2"/>
  </r>
  <r>
    <n v="200.81607656462"/>
    <n v="216.86171031324301"/>
    <n v="75.084137926664994"/>
    <n v="15.1826942881394"/>
    <n v="1.69234969525232"/>
    <n v="24.102405041305001"/>
    <n v="25.714720513802899"/>
    <n v="96.269796732056307"/>
    <n v="4.0234299696912696"/>
    <n v="118.67715354269301"/>
    <n v="1005.30790013257"/>
    <n v="34.487157355667797"/>
    <n v="16.9341440183434"/>
    <n v="237"/>
    <s v="Summer"/>
    <x v="1"/>
    <n v="30.928821587382298"/>
    <x v="1870"/>
    <s v="Wednesday"/>
    <n v="10"/>
    <n v="6"/>
    <n v="2019"/>
    <s v="Fog"/>
    <x v="87"/>
    <n v="0"/>
    <x v="1"/>
  </r>
  <r>
    <n v="44.870048445253602"/>
    <n v="216.47096875224199"/>
    <n v="71.219994216781799"/>
    <n v="8.2581692244753597"/>
    <n v="3.9268787048946399"/>
    <n v="159.98095298582999"/>
    <n v="-9.2516585669549993"/>
    <n v="43.381026359108603"/>
    <n v="3.2065418983587701"/>
    <n v="167.25666161218399"/>
    <n v="1000.08244047671"/>
    <n v="18.442195605997501"/>
    <n v="1.4469638001787599"/>
    <n v="473"/>
    <s v="Winter"/>
    <x v="0"/>
    <n v="22.077390222109202"/>
    <x v="1871"/>
    <s v="Saturday"/>
    <n v="14"/>
    <n v="3"/>
    <n v="2021"/>
    <s v="Haze"/>
    <x v="35"/>
    <n v="1"/>
    <x v="2"/>
  </r>
  <r>
    <n v="191.63086139125301"/>
    <n v="155.88230526884101"/>
    <n v="25.470809859382801"/>
    <n v="19.888058844420598"/>
    <n v="2.9544444904597298"/>
    <n v="162.89537238170601"/>
    <n v="8.4712732128534096"/>
    <n v="30.828714608290099"/>
    <n v="1.9819841272015699"/>
    <n v="168.03245653384701"/>
    <n v="990.93504848040402"/>
    <n v="37.217777356100598"/>
    <n v="9.97805700895033"/>
    <n v="427"/>
    <s v="Spring"/>
    <x v="4"/>
    <n v="26.0588987234804"/>
    <x v="1872"/>
    <s v="Friday"/>
    <n v="3"/>
    <n v="9"/>
    <n v="2020"/>
    <s v="Snow"/>
    <x v="22"/>
    <n v="1"/>
    <x v="1"/>
  </r>
  <r>
    <n v="211.738908837455"/>
    <n v="72.637208829075703"/>
    <n v="39.299298825032999"/>
    <n v="47.087828492528999"/>
    <n v="4.4957358267059204"/>
    <n v="33.015275695364501"/>
    <n v="0.217678280226454"/>
    <n v="90.691841968581898"/>
    <n v="5.4679844557450403"/>
    <n v="121.123648053057"/>
    <n v="1021.44770237927"/>
    <n v="45.919138469024801"/>
    <n v="9.1271041284472201"/>
    <n v="297"/>
    <s v="Autumn"/>
    <x v="2"/>
    <n v="46.247698637162401"/>
    <x v="1873"/>
    <s v="Thursday"/>
    <n v="23"/>
    <n v="6"/>
    <n v="2021"/>
    <s v="Haze"/>
    <x v="59"/>
    <n v="0"/>
    <x v="3"/>
  </r>
  <r>
    <n v="55.515270395512601"/>
    <n v="190.39394630226201"/>
    <n v="54.559412867762802"/>
    <n v="22.059139431508701"/>
    <n v="1.23148897877034"/>
    <n v="20.708953876878901"/>
    <n v="-3.75885956973304"/>
    <n v="82.882411202317599"/>
    <n v="5.2656580219029703"/>
    <n v="268.73329687067098"/>
    <n v="1003.29202959202"/>
    <n v="18.834224471666602"/>
    <n v="3.0092168812112101"/>
    <n v="176"/>
    <s v="Summer"/>
    <x v="2"/>
    <n v="47.398522625205402"/>
    <x v="1874"/>
    <s v="Wednesday"/>
    <n v="20"/>
    <n v="1"/>
    <n v="2017"/>
    <s v="Fog"/>
    <x v="66"/>
    <n v="0"/>
    <x v="2"/>
  </r>
  <r>
    <n v="157.96326828858801"/>
    <n v="192.186044283412"/>
    <n v="41.596594107256003"/>
    <n v="11.1008843731481"/>
    <n v="2.0571664141458501"/>
    <n v="186.73581267841101"/>
    <n v="36.864968502707399"/>
    <n v="60.442006949014399"/>
    <n v="7.9446548262548404"/>
    <n v="106.71565286450701"/>
    <n v="1023.77028296683"/>
    <n v="27.971859500413601"/>
    <n v="12.939055585054"/>
    <n v="450"/>
    <s v="Summer"/>
    <x v="0"/>
    <n v="22.144970812494101"/>
    <x v="1875"/>
    <s v="Thursday"/>
    <n v="12"/>
    <n v="5"/>
    <n v="2022"/>
    <s v="Clear"/>
    <x v="53"/>
    <n v="1"/>
    <x v="1"/>
  </r>
  <r>
    <n v="235.54264814456999"/>
    <n v="45.989999230625997"/>
    <n v="32.571151249753498"/>
    <n v="44.231963953255303"/>
    <n v="0.564988343307116"/>
    <n v="157.98736683939799"/>
    <n v="-3.26517013171263"/>
    <n v="87.010050168071203"/>
    <n v="2.9218201351273598"/>
    <n v="23.315767454480799"/>
    <n v="1022.69780458157"/>
    <n v="14.454456988934"/>
    <n v="15.273393638339201"/>
    <n v="266"/>
    <s v="Summer"/>
    <x v="3"/>
    <n v="23.069469875991899"/>
    <x v="1876"/>
    <s v="Tuesday"/>
    <n v="20"/>
    <n v="11"/>
    <n v="2023"/>
    <s v="Snow"/>
    <x v="9"/>
    <n v="0"/>
    <x v="3"/>
  </r>
  <r>
    <n v="73.486329099188893"/>
    <n v="28.455662859367401"/>
    <n v="51.562928981865397"/>
    <n v="4.8082276137856699"/>
    <n v="3.6356616465863199"/>
    <n v="70.433563516467402"/>
    <n v="-6.9952550494447996"/>
    <n v="79.367564395263798"/>
    <n v="4.7890064395226997"/>
    <n v="251.96347731501299"/>
    <n v="1039.3319762752101"/>
    <n v="26.574422105346699"/>
    <n v="6.9067029960562198"/>
    <n v="214"/>
    <s v="Autumn"/>
    <x v="0"/>
    <n v="38.982160548125798"/>
    <x v="1877"/>
    <s v="Friday"/>
    <n v="10"/>
    <n v="9"/>
    <n v="2019"/>
    <s v="Clear"/>
    <x v="87"/>
    <n v="0"/>
    <x v="0"/>
  </r>
  <r>
    <n v="51.804327121468198"/>
    <n v="62.4492264621896"/>
    <n v="11.2418249822737"/>
    <n v="41.081199989102103"/>
    <n v="4.2359213283464499"/>
    <n v="92.721605765967197"/>
    <n v="8.7162261035754902"/>
    <n v="37.864411305167202"/>
    <n v="4.3895631985096397"/>
    <n v="297.82624565536503"/>
    <n v="983.25227758946301"/>
    <n v="38.788149045014897"/>
    <n v="4.3087224826853996"/>
    <n v="32"/>
    <s v="Autumn"/>
    <x v="2"/>
    <n v="27.624286706602302"/>
    <x v="1878"/>
    <s v="Sunday"/>
    <n v="1"/>
    <n v="2"/>
    <n v="2024"/>
    <s v="Snow"/>
    <x v="9"/>
    <n v="0"/>
    <x v="2"/>
  </r>
  <r>
    <n v="88.789757813433695"/>
    <n v="274.55165980735399"/>
    <n v="42.830166593748999"/>
    <n v="4.58582053406976"/>
    <n v="1.1476650903493999"/>
    <n v="104.753913656199"/>
    <n v="30.906660490432699"/>
    <n v="39.5448467845194"/>
    <n v="6.2268014371247897"/>
    <n v="169.56063103832599"/>
    <n v="995.32075163691798"/>
    <n v="14.532075613091299"/>
    <n v="8.8788890491552603"/>
    <n v="334"/>
    <s v="Summer"/>
    <x v="1"/>
    <n v="44.909053572086798"/>
    <x v="1879"/>
    <s v="Friday"/>
    <n v="2"/>
    <n v="10"/>
    <n v="2022"/>
    <s v="Snow"/>
    <x v="70"/>
    <n v="1"/>
    <x v="0"/>
  </r>
  <r>
    <n v="245.877191441604"/>
    <n v="102.030723582672"/>
    <n v="40.4812323257541"/>
    <n v="45.410534267833398"/>
    <n v="1.9282629749517599"/>
    <n v="121.743206701595"/>
    <n v="-0.47515143554157202"/>
    <n v="77.3676743414659"/>
    <n v="5.2020902570617702"/>
    <n v="215.097943986253"/>
    <n v="1035.0510498272199"/>
    <n v="43.444056301650399"/>
    <n v="12.768478143926"/>
    <n v="169"/>
    <s v="Spring"/>
    <x v="1"/>
    <n v="34.585717739703803"/>
    <x v="1880"/>
    <s v="Friday"/>
    <n v="2"/>
    <n v="3"/>
    <n v="2022"/>
    <s v="Fog"/>
    <x v="9"/>
    <n v="0"/>
    <x v="3"/>
  </r>
  <r>
    <n v="87.214810465989501"/>
    <n v="293.60018417239201"/>
    <n v="52.405779691846902"/>
    <n v="21.656778904181099"/>
    <n v="2.7518098881106998"/>
    <n v="138.93780379790999"/>
    <n v="-5.5338067909781401"/>
    <n v="86.702066388438595"/>
    <n v="6.49158120323641"/>
    <n v="149.595801181404"/>
    <n v="990.25721759405496"/>
    <n v="8.4911163075266796"/>
    <n v="3.0191336430254898"/>
    <n v="269"/>
    <s v="Summer"/>
    <x v="3"/>
    <n v="41.834415693962697"/>
    <x v="1881"/>
    <s v="Tuesday"/>
    <n v="9"/>
    <n v="7"/>
    <n v="2016"/>
    <s v="Rain"/>
    <x v="90"/>
    <n v="0"/>
    <x v="0"/>
  </r>
  <r>
    <n v="145.08169307537801"/>
    <n v="156.749016654581"/>
    <n v="85.409018566370804"/>
    <n v="10.669879623580201"/>
    <n v="2.1903255912298101"/>
    <n v="19.104528195593701"/>
    <n v="5.3926220763295198"/>
    <n v="85.861416787996504"/>
    <n v="8.6908863871624291"/>
    <n v="70.4430696197185"/>
    <n v="1005.38870736079"/>
    <n v="23.594227030081999"/>
    <n v="0.63311775791698599"/>
    <n v="438"/>
    <s v="Spring"/>
    <x v="2"/>
    <n v="48.637238628735098"/>
    <x v="1882"/>
    <s v="Monday"/>
    <n v="7"/>
    <n v="1"/>
    <n v="2024"/>
    <s v="Haze"/>
    <x v="39"/>
    <n v="1"/>
    <x v="4"/>
  </r>
  <r>
    <n v="31.0682247965272"/>
    <n v="30.281257026083701"/>
    <n v="34.418418041541699"/>
    <n v="38.399494737842701"/>
    <n v="3.2709795096708798"/>
    <n v="120.783773154984"/>
    <n v="25.632102976776402"/>
    <n v="51.6835027388885"/>
    <n v="1.16624272322429"/>
    <n v="232.179010086869"/>
    <n v="1031.1125448156599"/>
    <n v="18.6759340086981"/>
    <n v="14.0231602752641"/>
    <n v="278"/>
    <s v="Summer"/>
    <x v="2"/>
    <n v="22.631556862957201"/>
    <x v="1883"/>
    <s v="Sunday"/>
    <n v="14"/>
    <n v="1"/>
    <n v="2020"/>
    <s v="Cloudy"/>
    <x v="29"/>
    <n v="0"/>
    <x v="2"/>
  </r>
  <r>
    <n v="53.986415699399899"/>
    <n v="22.212314924977999"/>
    <n v="27.646858382778301"/>
    <n v="44.287966781139097"/>
    <n v="1.49858061386803"/>
    <n v="148.706117403127"/>
    <n v="8.5112585790886595"/>
    <n v="71.329029326532506"/>
    <n v="3.7885370245709602"/>
    <n v="146.52887462394801"/>
    <n v="1034.64158936019"/>
    <n v="31.571433107769099"/>
    <n v="5.7556350910307303"/>
    <n v="60"/>
    <s v="Winter"/>
    <x v="3"/>
    <n v="38.458545865205402"/>
    <x v="1884"/>
    <s v="Thursday"/>
    <n v="17"/>
    <n v="6"/>
    <n v="2016"/>
    <s v="Haze"/>
    <x v="34"/>
    <n v="0"/>
    <x v="2"/>
  </r>
  <r>
    <n v="108.153289245195"/>
    <n v="191.89256335184999"/>
    <n v="78.557748670132298"/>
    <n v="26.316407094086902"/>
    <n v="1.1619733657586799"/>
    <n v="180.55896335535601"/>
    <n v="14.5322040614607"/>
    <n v="77.788930298383306"/>
    <n v="8.5258504090677807"/>
    <n v="143.20905272004299"/>
    <n v="996.09523472926696"/>
    <n v="46.482983948637496"/>
    <n v="12.3117137392173"/>
    <n v="38"/>
    <s v="Winter"/>
    <x v="4"/>
    <n v="22.871176732996801"/>
    <x v="1885"/>
    <s v="Sunday"/>
    <n v="23"/>
    <n v="8"/>
    <n v="2017"/>
    <s v="Cloudy"/>
    <x v="97"/>
    <n v="0"/>
    <x v="0"/>
  </r>
  <r>
    <n v="140.37529859791701"/>
    <n v="165.65133664695301"/>
    <n v="81.842595267993403"/>
    <n v="23.575588947949001"/>
    <n v="0.74261475323024795"/>
    <n v="93.457508945794103"/>
    <n v="-1.6247341393997701"/>
    <n v="34.258749873953299"/>
    <n v="6.7892131520976999"/>
    <n v="234.50910180901499"/>
    <n v="1014.7329480024"/>
    <n v="28.2066163828028"/>
    <n v="17.4161366876702"/>
    <n v="299"/>
    <s v="Winter"/>
    <x v="3"/>
    <n v="31.784098527873901"/>
    <x v="1886"/>
    <s v="Friday"/>
    <n v="15"/>
    <n v="2"/>
    <n v="2022"/>
    <s v="Fog"/>
    <x v="44"/>
    <n v="0"/>
    <x v="4"/>
  </r>
  <r>
    <n v="184.181409666143"/>
    <n v="186.08887538902101"/>
    <n v="32.237133693414101"/>
    <n v="27.376297938933799"/>
    <n v="0.185299788119278"/>
    <n v="145.191033342623"/>
    <n v="33.757885813964499"/>
    <n v="11.6959747926609"/>
    <n v="2.83569444247015"/>
    <n v="285.35252456227198"/>
    <n v="1027.54367981512"/>
    <n v="1.9009361269740599"/>
    <n v="15.3785472594005"/>
    <n v="31"/>
    <s v="Spring"/>
    <x v="1"/>
    <n v="45.386581097112099"/>
    <x v="1887"/>
    <s v="Sunday"/>
    <n v="3"/>
    <n v="12"/>
    <n v="2019"/>
    <s v="Clear"/>
    <x v="71"/>
    <n v="0"/>
    <x v="1"/>
  </r>
  <r>
    <n v="209.00771559746801"/>
    <n v="124.025126112357"/>
    <n v="53.432799563830301"/>
    <n v="31.406965603634902"/>
    <n v="1.2266143340430899"/>
    <n v="148.839096863907"/>
    <n v="20.648679943724002"/>
    <n v="62.084536567396299"/>
    <n v="6.0160563601969397"/>
    <n v="69.7051167551828"/>
    <n v="1009.08363652348"/>
    <n v="14.864197618615799"/>
    <n v="18.122966008019802"/>
    <n v="180"/>
    <s v="Summer"/>
    <x v="3"/>
    <n v="39.542662300342101"/>
    <x v="1888"/>
    <s v="Monday"/>
    <n v="17"/>
    <n v="11"/>
    <n v="2017"/>
    <s v="Haze"/>
    <x v="52"/>
    <n v="0"/>
    <x v="3"/>
  </r>
  <r>
    <n v="23.6677780977043"/>
    <n v="99.186620816573296"/>
    <n v="88.895934589167993"/>
    <n v="35.917657637879699"/>
    <n v="0.772404740312019"/>
    <n v="82.268356169673595"/>
    <n v="25.299528339185599"/>
    <n v="31.6191878420628"/>
    <n v="3.94346900478621"/>
    <n v="213.707614833142"/>
    <n v="983.45947329817102"/>
    <n v="37.438645648543499"/>
    <n v="2.2911508285875"/>
    <n v="135"/>
    <s v="Summer"/>
    <x v="4"/>
    <n v="47.617636304719902"/>
    <x v="1889"/>
    <s v="Tuesday"/>
    <n v="1"/>
    <n v="8"/>
    <n v="2023"/>
    <s v="Snow"/>
    <x v="98"/>
    <n v="0"/>
    <x v="2"/>
  </r>
  <r>
    <n v="126.513259343236"/>
    <n v="122.836778962244"/>
    <n v="66.822074022052504"/>
    <n v="30.056151491073798"/>
    <n v="4.2715582060189501"/>
    <n v="161.617851317711"/>
    <n v="6.4976812849319998"/>
    <n v="22.427490881077802"/>
    <n v="2.4245379236465499"/>
    <n v="225.976703746672"/>
    <n v="1033.5172532213701"/>
    <n v="29.9298883474994"/>
    <n v="2.8437386253453099"/>
    <n v="300"/>
    <s v="Spring"/>
    <x v="3"/>
    <n v="26.062155699639799"/>
    <x v="1890"/>
    <s v="Saturday"/>
    <n v="14"/>
    <n v="6"/>
    <n v="2019"/>
    <s v="Haze"/>
    <x v="26"/>
    <n v="0"/>
    <x v="4"/>
  </r>
  <r>
    <n v="55.748510048558501"/>
    <n v="152.210439061481"/>
    <n v="27.497296240174801"/>
    <n v="14.507951682817399"/>
    <n v="2.4189903471774601"/>
    <n v="29.406375384368701"/>
    <n v="26.510167807323299"/>
    <n v="23.632044927452402"/>
    <n v="9.6497515847210096"/>
    <n v="27.1008717728837"/>
    <n v="1042.4928105721101"/>
    <n v="5.3584266607142199"/>
    <n v="17.489645103092901"/>
    <n v="175"/>
    <s v="Summer"/>
    <x v="2"/>
    <n v="49.5885941641126"/>
    <x v="1891"/>
    <s v="Wednesday"/>
    <n v="3"/>
    <n v="6"/>
    <n v="2021"/>
    <s v="Cloudy"/>
    <x v="13"/>
    <n v="0"/>
    <x v="2"/>
  </r>
  <r>
    <n v="169.803331818321"/>
    <n v="248.35373591241299"/>
    <n v="38.422111564469901"/>
    <n v="38.309215035704"/>
    <n v="1.20999551645032"/>
    <n v="82.494993576339397"/>
    <n v="-2.93499047872562"/>
    <n v="31.855385217744502"/>
    <n v="0.26270334902422199"/>
    <n v="85.523002987968397"/>
    <n v="1011.15248634328"/>
    <n v="45.776834363710101"/>
    <n v="0.29526084291111898"/>
    <n v="283"/>
    <s v="Summer"/>
    <x v="0"/>
    <n v="24.7031008865541"/>
    <x v="1892"/>
    <s v="Monday"/>
    <n v="6"/>
    <n v="4"/>
    <n v="2024"/>
    <s v="Clear"/>
    <x v="98"/>
    <n v="0"/>
    <x v="1"/>
  </r>
  <r>
    <n v="199.371953834023"/>
    <n v="173.31729870913401"/>
    <n v="22.316655690114601"/>
    <n v="38.497506774841099"/>
    <n v="3.1756371068828"/>
    <n v="117.64298771083701"/>
    <n v="0.61468980056675604"/>
    <n v="62.197023742242997"/>
    <n v="5.6004202290737997"/>
    <n v="33.411408899394203"/>
    <n v="984.03601811045598"/>
    <n v="48.443979029732901"/>
    <n v="16.014244983062198"/>
    <n v="102"/>
    <s v="Winter"/>
    <x v="3"/>
    <n v="43.854261283692303"/>
    <x v="1893"/>
    <s v="Saturday"/>
    <n v="4"/>
    <n v="4"/>
    <n v="2016"/>
    <s v="Rain"/>
    <x v="81"/>
    <n v="0"/>
    <x v="1"/>
  </r>
  <r>
    <n v="35.601398362803003"/>
    <n v="57.684920425097602"/>
    <n v="77.568781670367002"/>
    <n v="35.660174397116101"/>
    <n v="3.8820058798213601"/>
    <n v="40.950032628828602"/>
    <n v="22.5702020869169"/>
    <n v="47.343291643290897"/>
    <n v="9.9309852513477708"/>
    <n v="25.807833107680199"/>
    <n v="1000.67444201172"/>
    <n v="25.897232095355498"/>
    <n v="5.1370642664928896"/>
    <n v="163"/>
    <s v="Summer"/>
    <x v="0"/>
    <n v="46.980019900553998"/>
    <x v="1894"/>
    <s v="Sunday"/>
    <n v="14"/>
    <n v="5"/>
    <n v="2021"/>
    <s v="Haze"/>
    <x v="31"/>
    <n v="0"/>
    <x v="2"/>
  </r>
  <r>
    <n v="63.765543740486997"/>
    <n v="185.59511151535301"/>
    <n v="90.355591079875794"/>
    <n v="40.849541893770898"/>
    <n v="0.37011738321432103"/>
    <n v="34.912005789959302"/>
    <n v="10.928504763905901"/>
    <n v="53.1691539902153"/>
    <n v="5.5636714164582202"/>
    <n v="322.96425298167401"/>
    <n v="1047.9491368981101"/>
    <n v="2.64067663533796"/>
    <n v="3.1208260901271201"/>
    <n v="0"/>
    <s v="Autumn"/>
    <x v="1"/>
    <n v="49.625890275555101"/>
    <x v="1895"/>
    <s v="Wednesday"/>
    <n v="11"/>
    <n v="4"/>
    <n v="2022"/>
    <s v="Snow"/>
    <x v="90"/>
    <n v="0"/>
    <x v="2"/>
  </r>
  <r>
    <n v="79.0058201562981"/>
    <n v="148.474275750424"/>
    <n v="78.769190197276103"/>
    <n v="13.5543092658791"/>
    <n v="0.24295724139185901"/>
    <n v="111.24040596982999"/>
    <n v="10.7322364859328"/>
    <n v="20.718017869398899"/>
    <n v="5.4171144534083098"/>
    <n v="144.27580823647199"/>
    <n v="984.24566877430595"/>
    <n v="11.9016972207157"/>
    <n v="4.0376591450957102"/>
    <n v="36"/>
    <s v="Autumn"/>
    <x v="2"/>
    <n v="24.511839633807998"/>
    <x v="1896"/>
    <s v="Friday"/>
    <n v="21"/>
    <n v="3"/>
    <n v="2018"/>
    <s v="Haze"/>
    <x v="33"/>
    <n v="0"/>
    <x v="0"/>
  </r>
  <r>
    <n v="150.568473897693"/>
    <n v="82.457306391580602"/>
    <n v="36.446329120368702"/>
    <n v="23.973618760109499"/>
    <n v="1.8126431578655"/>
    <n v="118.79976875755101"/>
    <n v="-3.0644598708611501"/>
    <n v="51.437224140293402"/>
    <n v="7.89304290282299"/>
    <n v="300.56277783013098"/>
    <n v="1043.4736821472"/>
    <n v="34.247349266295501"/>
    <n v="19.073224960431801"/>
    <n v="399"/>
    <s v="Summer"/>
    <x v="4"/>
    <n v="44.705199242224801"/>
    <x v="1897"/>
    <s v="Thursday"/>
    <n v="17"/>
    <n v="4"/>
    <n v="2022"/>
    <s v="Snow"/>
    <x v="92"/>
    <n v="1"/>
    <x v="4"/>
  </r>
  <r>
    <n v="151.66297577708801"/>
    <n v="226.12934879824101"/>
    <n v="7.0985080746962899"/>
    <n v="20.155668464834701"/>
    <n v="1.29172889114088"/>
    <n v="156.19905780388501"/>
    <n v="16.6378031143364"/>
    <n v="19.486017659278499"/>
    <n v="0.48451548098403102"/>
    <n v="54.337407775943603"/>
    <n v="1031.6423153573401"/>
    <n v="39.311552697425398"/>
    <n v="3.4360866504007102"/>
    <n v="76"/>
    <s v="Summer"/>
    <x v="0"/>
    <n v="33.216561292915301"/>
    <x v="1898"/>
    <s v="Thursday"/>
    <n v="20"/>
    <n v="5"/>
    <n v="2019"/>
    <s v="Clear"/>
    <x v="4"/>
    <n v="0"/>
    <x v="4"/>
  </r>
  <r>
    <n v="136.321850843693"/>
    <n v="185.33420130917199"/>
    <n v="82.781167905518899"/>
    <n v="20.544411702506601"/>
    <n v="0.50596610759099703"/>
    <n v="144.937752174916"/>
    <n v="33.939408785316502"/>
    <n v="46.400482785523998"/>
    <n v="0.52219143675610302"/>
    <n v="214.366085642992"/>
    <n v="986.30569877123696"/>
    <n v="41.259820881163002"/>
    <n v="15.4824925171585"/>
    <n v="411"/>
    <s v="Autumn"/>
    <x v="3"/>
    <n v="34.537397080108697"/>
    <x v="1899"/>
    <s v="Monday"/>
    <n v="10"/>
    <n v="9"/>
    <n v="2023"/>
    <s v="Rain"/>
    <x v="0"/>
    <n v="1"/>
    <x v="4"/>
  </r>
  <r>
    <n v="141.81441064121501"/>
    <n v="155.8856909324"/>
    <n v="95.652190522424306"/>
    <n v="37.403713381176203"/>
    <n v="4.6779369682127303"/>
    <n v="67.781542913087094"/>
    <n v="-1.6745794056187999"/>
    <n v="74.372364986068405"/>
    <n v="4.9505764639885204"/>
    <n v="346.54384055437998"/>
    <n v="986.52844257526101"/>
    <n v="23.6925663504292"/>
    <n v="8.6025634920358893"/>
    <n v="395"/>
    <s v="Winter"/>
    <x v="4"/>
    <n v="36.940464334288997"/>
    <x v="1900"/>
    <s v="Friday"/>
    <n v="16"/>
    <n v="11"/>
    <n v="2018"/>
    <s v="Cloudy"/>
    <x v="45"/>
    <n v="1"/>
    <x v="4"/>
  </r>
  <r>
    <n v="59.526286134916496"/>
    <n v="266.32817344370102"/>
    <n v="55.269383680723998"/>
    <n v="21.998156870634698"/>
    <n v="3.4530509818986599"/>
    <n v="21.2040114397678"/>
    <n v="21.4782479133825"/>
    <n v="82.387277248306006"/>
    <n v="7.4514388552228299"/>
    <n v="70.9454895388278"/>
    <n v="1021.30392646307"/>
    <n v="39.307291276777903"/>
    <n v="1.6874018451027399"/>
    <n v="259"/>
    <s v="Spring"/>
    <x v="1"/>
    <n v="21.827013127175299"/>
    <x v="1901"/>
    <s v="Friday"/>
    <n v="9"/>
    <n v="7"/>
    <n v="2015"/>
    <s v="Haze"/>
    <x v="50"/>
    <n v="0"/>
    <x v="2"/>
  </r>
  <r>
    <n v="198.36322335249699"/>
    <n v="102.497196217059"/>
    <n v="28.280635647594099"/>
    <n v="29.9472665909671"/>
    <n v="1.8054703218469501"/>
    <n v="125.452002756338"/>
    <n v="11.8134845921882"/>
    <n v="95.637537730072296"/>
    <n v="1.1393073753687"/>
    <n v="118.536808936303"/>
    <n v="982.99200746682504"/>
    <n v="1.3810405092079301"/>
    <n v="0.98142874660097401"/>
    <n v="319"/>
    <s v="Spring"/>
    <x v="4"/>
    <n v="31.760990913098698"/>
    <x v="1902"/>
    <s v="Saturday"/>
    <n v="20"/>
    <n v="7"/>
    <n v="2021"/>
    <s v="Cloudy"/>
    <x v="5"/>
    <n v="1"/>
    <x v="1"/>
  </r>
  <r>
    <n v="91.852843650188703"/>
    <n v="199.90376135151899"/>
    <n v="18.8734483609677"/>
    <n v="26.431388524489101"/>
    <n v="2.1384927650029701"/>
    <n v="174.314126848559"/>
    <n v="38.096195959809599"/>
    <n v="75.123120138759901"/>
    <n v="8.6736562640496402"/>
    <n v="232.44674764806501"/>
    <n v="980.67254585753903"/>
    <n v="29.685556228027298"/>
    <n v="19.1824537767301"/>
    <n v="385"/>
    <s v="Spring"/>
    <x v="0"/>
    <n v="47.743954838146401"/>
    <x v="1903"/>
    <s v="Monday"/>
    <n v="15"/>
    <n v="12"/>
    <n v="2017"/>
    <s v="Fog"/>
    <x v="66"/>
    <n v="1"/>
    <x v="0"/>
  </r>
  <r>
    <n v="230.526379864213"/>
    <n v="278.17956058037799"/>
    <n v="42.685595524832401"/>
    <n v="14.7454001226277"/>
    <n v="1.37154452145658"/>
    <n v="46.647000654890903"/>
    <n v="33.148145390476401"/>
    <n v="87.153271802825003"/>
    <n v="0.96623441198835203"/>
    <n v="13.515383606459"/>
    <n v="1039.4907716526"/>
    <n v="5.9038765656007302"/>
    <n v="3.05473720268325"/>
    <n v="434"/>
    <s v="Spring"/>
    <x v="0"/>
    <n v="36.166973062405297"/>
    <x v="1904"/>
    <s v="Monday"/>
    <n v="19"/>
    <n v="1"/>
    <n v="2018"/>
    <s v="Rain"/>
    <x v="34"/>
    <n v="1"/>
    <x v="3"/>
  </r>
  <r>
    <n v="164.58695216985001"/>
    <n v="103.27463416047399"/>
    <n v="48.661855272281301"/>
    <n v="11.552767741948401"/>
    <n v="4.4918103123308502"/>
    <n v="184.42030587504399"/>
    <n v="-4.9321661604873297"/>
    <n v="92.412691168110001"/>
    <n v="8.0104803604542099"/>
    <n v="179.581677540492"/>
    <n v="997.42162798672996"/>
    <n v="18.6860675143969"/>
    <n v="4.6682195398861603"/>
    <n v="2"/>
    <s v="Spring"/>
    <x v="2"/>
    <n v="48.130224504213203"/>
    <x v="1905"/>
    <s v="Friday"/>
    <n v="20"/>
    <n v="10"/>
    <n v="2019"/>
    <s v="Fog"/>
    <x v="64"/>
    <n v="0"/>
    <x v="1"/>
  </r>
  <r>
    <n v="166.790711120503"/>
    <n v="137.934708240617"/>
    <n v="66.976667151408506"/>
    <n v="20.582223715363298"/>
    <n v="3.2486404752731501"/>
    <n v="172.328415586934"/>
    <n v="11.435804765110101"/>
    <n v="34.555565057718901"/>
    <n v="8.2542799283240704"/>
    <n v="189.770504231991"/>
    <n v="1037.3417194866699"/>
    <n v="36.925572393193299"/>
    <n v="15.5405224182926"/>
    <n v="155"/>
    <s v="Summer"/>
    <x v="3"/>
    <n v="35.819844966696003"/>
    <x v="1906"/>
    <s v="Saturday"/>
    <n v="0"/>
    <n v="8"/>
    <n v="2019"/>
    <s v="Cloudy"/>
    <x v="28"/>
    <n v="0"/>
    <x v="1"/>
  </r>
  <r>
    <n v="100.565849477998"/>
    <n v="122.938518089572"/>
    <n v="72.210490221428003"/>
    <n v="13.806085449681399"/>
    <n v="3.26357543178404"/>
    <n v="76.036029137189203"/>
    <n v="36.557344408263603"/>
    <n v="74.677104033115995"/>
    <n v="1.74966445730025"/>
    <n v="158.70725111254001"/>
    <n v="1022.89793581462"/>
    <n v="13.770000919202801"/>
    <n v="10.402423696861501"/>
    <n v="203"/>
    <s v="Summer"/>
    <x v="1"/>
    <n v="48.766498475579901"/>
    <x v="1907"/>
    <s v="Friday"/>
    <n v="7"/>
    <n v="12"/>
    <n v="2017"/>
    <s v="Snow"/>
    <x v="17"/>
    <n v="0"/>
    <x v="0"/>
  </r>
  <r>
    <n v="101.66616938111299"/>
    <n v="217.26719230555301"/>
    <n v="46.3376488491743"/>
    <n v="27.863292016502299"/>
    <n v="0.456305403475604"/>
    <n v="180.44499616472601"/>
    <n v="32.815200206148504"/>
    <n v="30.181620720088301"/>
    <n v="4.7105637111732799"/>
    <n v="111.431395637276"/>
    <n v="1021.53504704777"/>
    <n v="37.4131349594645"/>
    <n v="0.205540891661676"/>
    <n v="47"/>
    <s v="Summer"/>
    <x v="2"/>
    <n v="33.392312734547197"/>
    <x v="1908"/>
    <s v="Wednesday"/>
    <n v="7"/>
    <n v="7"/>
    <n v="2024"/>
    <s v="Fog"/>
    <x v="25"/>
    <n v="0"/>
    <x v="0"/>
  </r>
  <r>
    <n v="109.685249683736"/>
    <n v="50.279426518517603"/>
    <n v="89.095894314184306"/>
    <n v="31.591416349682198"/>
    <n v="1.22585934263295"/>
    <n v="132.44958706827799"/>
    <n v="2.9925996651035098"/>
    <n v="33.019241185797298"/>
    <n v="0.77406266102814203"/>
    <n v="211.57366829004701"/>
    <n v="982.17541629023503"/>
    <n v="11.975694167623701"/>
    <n v="0.27697903581817301"/>
    <n v="144"/>
    <s v="Winter"/>
    <x v="2"/>
    <n v="36.411026753303197"/>
    <x v="1909"/>
    <s v="Thursday"/>
    <n v="3"/>
    <n v="4"/>
    <n v="2024"/>
    <s v="Clear"/>
    <x v="92"/>
    <n v="0"/>
    <x v="0"/>
  </r>
  <r>
    <n v="48.005459283705299"/>
    <n v="36.937403290287101"/>
    <n v="30.0072251395157"/>
    <n v="41.7710263893131"/>
    <n v="3.1962336340373798"/>
    <n v="64.443727917815096"/>
    <n v="17.561402116162601"/>
    <n v="54.747501724337098"/>
    <n v="1.73899852895903"/>
    <n v="99.881375916111395"/>
    <n v="987.36197394891599"/>
    <n v="23.362176822601299"/>
    <n v="17.6571191718131"/>
    <n v="112"/>
    <s v="Winter"/>
    <x v="3"/>
    <n v="33.660204733540098"/>
    <x v="1910"/>
    <s v="Saturday"/>
    <n v="14"/>
    <n v="2"/>
    <n v="2015"/>
    <s v="Haze"/>
    <x v="85"/>
    <n v="0"/>
    <x v="2"/>
  </r>
  <r>
    <n v="121.65574771310099"/>
    <n v="265.09466907622999"/>
    <n v="10.5093003593954"/>
    <n v="12.4195151733736"/>
    <n v="4.9588195727591096"/>
    <n v="11.7101198124654"/>
    <n v="24.124528344884201"/>
    <n v="40.280264331031702"/>
    <n v="8.8346956226057998"/>
    <n v="113.949027195075"/>
    <n v="993.79818584066095"/>
    <n v="48.908975889265101"/>
    <n v="19.207877784026799"/>
    <n v="355"/>
    <s v="Summer"/>
    <x v="3"/>
    <n v="40.005769890729702"/>
    <x v="1911"/>
    <s v="Friday"/>
    <n v="17"/>
    <n v="7"/>
    <n v="2023"/>
    <s v="Rain"/>
    <x v="58"/>
    <n v="1"/>
    <x v="4"/>
  </r>
  <r>
    <n v="109.323520462459"/>
    <n v="246.996457729621"/>
    <n v="15.244150374132399"/>
    <n v="3.9907588968175398"/>
    <n v="2.4024470594319598"/>
    <n v="20.472652893383199"/>
    <n v="31.808150783199601"/>
    <n v="66.755850436525293"/>
    <n v="1.1550571258801301"/>
    <n v="190.42017269909201"/>
    <n v="1006.04105838014"/>
    <n v="0.66100070085362495"/>
    <n v="5.7288511747651496"/>
    <n v="410"/>
    <s v="Summer"/>
    <x v="1"/>
    <n v="33.5065424356726"/>
    <x v="1912"/>
    <s v="Saturday"/>
    <n v="4"/>
    <n v="7"/>
    <n v="2024"/>
    <s v="Snow"/>
    <x v="90"/>
    <n v="1"/>
    <x v="0"/>
  </r>
  <r>
    <n v="72.088244938771595"/>
    <n v="227.535117801566"/>
    <n v="47.202421904502998"/>
    <n v="23.188425902714801"/>
    <n v="2.2473112190581999"/>
    <n v="119.233145839301"/>
    <n v="6.0961264048525097"/>
    <n v="13.417638443477699"/>
    <n v="5.9908760276229302E-2"/>
    <n v="164.26195016245001"/>
    <n v="1024.3856117774501"/>
    <n v="23.165099395868001"/>
    <n v="5.0944451914714204"/>
    <n v="34"/>
    <s v="Winter"/>
    <x v="3"/>
    <n v="24.34279472087"/>
    <x v="1913"/>
    <s v="Thursday"/>
    <n v="21"/>
    <n v="12"/>
    <n v="2019"/>
    <s v="Rain"/>
    <x v="87"/>
    <n v="0"/>
    <x v="0"/>
  </r>
  <r>
    <n v="233.79421751521201"/>
    <n v="46.331164296759603"/>
    <n v="27.5763646418024"/>
    <n v="44.1761448162421"/>
    <n v="4.3575151888229602"/>
    <n v="31.065503152483199"/>
    <n v="27.251521819294599"/>
    <n v="99.5473020370287"/>
    <n v="4.5366581024584702"/>
    <n v="161.71267254448799"/>
    <n v="1020.51804607846"/>
    <n v="2.7446582247931999"/>
    <n v="15.9284315232645"/>
    <n v="222"/>
    <s v="Spring"/>
    <x v="1"/>
    <n v="25.556078222013401"/>
    <x v="1914"/>
    <s v="Sunday"/>
    <n v="16"/>
    <n v="7"/>
    <n v="2018"/>
    <s v="Haze"/>
    <x v="72"/>
    <n v="0"/>
    <x v="3"/>
  </r>
  <r>
    <n v="20.213113150869098"/>
    <n v="214.38284278795501"/>
    <n v="30.378836913141502"/>
    <n v="30.379092237269202"/>
    <n v="1.3354462068705"/>
    <n v="102.985933028216"/>
    <n v="35.378565616299703"/>
    <n v="37.756984449690599"/>
    <n v="9.1266518733297008"/>
    <n v="198.358898787936"/>
    <n v="1012.23364159364"/>
    <n v="37.389943623476498"/>
    <n v="2.2472314631204"/>
    <n v="183"/>
    <s v="Spring"/>
    <x v="0"/>
    <n v="44.266085208073903"/>
    <x v="1915"/>
    <s v="Tuesday"/>
    <n v="2"/>
    <n v="4"/>
    <n v="2015"/>
    <s v="Clear"/>
    <x v="15"/>
    <n v="0"/>
    <x v="5"/>
  </r>
  <r>
    <n v="239.292141932362"/>
    <n v="218.53413150006801"/>
    <n v="63.395985072577702"/>
    <n v="11.597761042914501"/>
    <n v="3.87037156141561"/>
    <n v="43.127640210130203"/>
    <n v="32.009764578325097"/>
    <n v="45.217429666395397"/>
    <n v="8.7585339313329893"/>
    <n v="108.312284832538"/>
    <n v="991.63062211276804"/>
    <n v="19.1128686171851"/>
    <n v="4.9936346519180104"/>
    <n v="8"/>
    <s v="Autumn"/>
    <x v="3"/>
    <n v="26.931259215257501"/>
    <x v="1916"/>
    <s v="Tuesday"/>
    <n v="13"/>
    <n v="7"/>
    <n v="2018"/>
    <s v="Fog"/>
    <x v="55"/>
    <n v="0"/>
    <x v="3"/>
  </r>
  <r>
    <n v="220.96626930995899"/>
    <n v="252.80763596106999"/>
    <n v="15.936211460129901"/>
    <n v="41.204890592281998"/>
    <n v="0.57075496340752496"/>
    <n v="199.570088893628"/>
    <n v="33.451505136954403"/>
    <n v="60.897040213428298"/>
    <n v="5.4411983571214204"/>
    <n v="14.8263366308628"/>
    <n v="1012.1760439178601"/>
    <n v="14.9147158578955"/>
    <n v="10.1927190040618"/>
    <n v="132"/>
    <s v="Winter"/>
    <x v="3"/>
    <n v="37.0790158961684"/>
    <x v="1917"/>
    <s v="Tuesday"/>
    <n v="19"/>
    <n v="12"/>
    <n v="2021"/>
    <s v="Clear"/>
    <x v="94"/>
    <n v="0"/>
    <x v="3"/>
  </r>
  <r>
    <n v="196.15020647764001"/>
    <n v="247.48437127065799"/>
    <n v="90.200676680628803"/>
    <n v="48.521367377505598"/>
    <n v="4.9064690624432599"/>
    <n v="178.88172742435501"/>
    <n v="37.128867298638198"/>
    <n v="92.486137656824695"/>
    <n v="4.6449741478334996"/>
    <n v="3.9730377808971298"/>
    <n v="980.09625812728405"/>
    <n v="0.74012192721435999"/>
    <n v="16.811982538867898"/>
    <n v="187"/>
    <s v="Summer"/>
    <x v="4"/>
    <n v="36.795683327310599"/>
    <x v="1918"/>
    <s v="Thursday"/>
    <n v="18"/>
    <n v="2"/>
    <n v="2020"/>
    <s v="Cloudy"/>
    <x v="54"/>
    <n v="0"/>
    <x v="1"/>
  </r>
  <r>
    <n v="200.15233461035101"/>
    <n v="247.30322123334099"/>
    <n v="20.471534353250199"/>
    <n v="9.0478277118207693"/>
    <n v="2.3033452559481802"/>
    <n v="42.427230510750697"/>
    <n v="25.215099166756399"/>
    <n v="98.643515400189798"/>
    <n v="2.6835888554910898"/>
    <n v="135.87054050903899"/>
    <n v="1001.8278993351601"/>
    <n v="10.043018720312601"/>
    <n v="18.428960274359699"/>
    <n v="40"/>
    <s v="Spring"/>
    <x v="3"/>
    <n v="23.638340730918099"/>
    <x v="1919"/>
    <s v="Monday"/>
    <n v="0"/>
    <n v="3"/>
    <n v="2021"/>
    <s v="Clear"/>
    <x v="53"/>
    <n v="0"/>
    <x v="1"/>
  </r>
  <r>
    <n v="227.58214093175101"/>
    <n v="62.454239124328303"/>
    <n v="25.800321035524"/>
    <n v="45.525124778393497"/>
    <n v="1.2598910829347001"/>
    <n v="20.699649838656601"/>
    <n v="5.6393851619156496"/>
    <n v="35.396837195843602"/>
    <n v="5.7182072854629196"/>
    <n v="169.22155477687701"/>
    <n v="1033.2214232685001"/>
    <n v="30.284355146369499"/>
    <n v="16.362519513001899"/>
    <n v="155"/>
    <s v="Autumn"/>
    <x v="2"/>
    <n v="43.8722081519863"/>
    <x v="1920"/>
    <s v="Sunday"/>
    <n v="1"/>
    <n v="7"/>
    <n v="2024"/>
    <s v="Haze"/>
    <x v="42"/>
    <n v="0"/>
    <x v="3"/>
  </r>
  <r>
    <n v="109.283787875429"/>
    <n v="149.50056670787001"/>
    <n v="88.025697706762102"/>
    <n v="23.879849191743499"/>
    <n v="2.7437217554154198"/>
    <n v="158.06931186595099"/>
    <n v="10.4902511867011"/>
    <n v="83.617440473183393"/>
    <n v="6.26848394296427"/>
    <n v="216.54724674911"/>
    <n v="1047.2348722224799"/>
    <n v="2.15093504318033"/>
    <n v="14.9834633288707"/>
    <n v="451"/>
    <s v="Winter"/>
    <x v="1"/>
    <n v="36.699162255099097"/>
    <x v="1921"/>
    <s v="Wednesday"/>
    <n v="17"/>
    <n v="1"/>
    <n v="2017"/>
    <s v="Clear"/>
    <x v="54"/>
    <n v="1"/>
    <x v="0"/>
  </r>
  <r>
    <n v="186.018056577165"/>
    <n v="240.158739979551"/>
    <n v="6.3814569571913999"/>
    <n v="40.9995278061104"/>
    <n v="1.38188388554112"/>
    <n v="65.390673547867493"/>
    <n v="-9.3157651972173596"/>
    <n v="86.775897011448194"/>
    <n v="8.6886861229431105"/>
    <n v="327.40525693559999"/>
    <n v="1030.8293140662299"/>
    <n v="41.721595292039503"/>
    <n v="18.692815207429401"/>
    <n v="307"/>
    <s v="Spring"/>
    <x v="0"/>
    <n v="47.041179684442803"/>
    <x v="1922"/>
    <s v="Tuesday"/>
    <n v="4"/>
    <n v="4"/>
    <n v="2020"/>
    <s v="Snow"/>
    <x v="50"/>
    <n v="1"/>
    <x v="1"/>
  </r>
  <r>
    <n v="123.268187763493"/>
    <n v="195.59455476760201"/>
    <n v="61.7681888729497"/>
    <n v="19.487276504931302"/>
    <n v="2.3591792395978901"/>
    <n v="135.85597354985299"/>
    <n v="33.976449259148097"/>
    <n v="72.689700772659904"/>
    <n v="4.16073029419739"/>
    <n v="332.45367145125999"/>
    <n v="1006.30917854312"/>
    <n v="19.088415519537499"/>
    <n v="13.5705962720308"/>
    <n v="460"/>
    <s v="Spring"/>
    <x v="0"/>
    <n v="46.160616050107102"/>
    <x v="1923"/>
    <s v="Friday"/>
    <n v="10"/>
    <n v="5"/>
    <n v="2024"/>
    <s v="Rain"/>
    <x v="91"/>
    <n v="1"/>
    <x v="4"/>
  </r>
  <r>
    <n v="91.545076439950094"/>
    <n v="234.96036560697601"/>
    <n v="50.1838037841908"/>
    <n v="8.8193506644383"/>
    <n v="4.4707956642624298"/>
    <n v="11.760171808840999"/>
    <n v="3.7399990819273601"/>
    <n v="60.976269553848198"/>
    <n v="0.99668596360036499"/>
    <n v="12.378658502467401"/>
    <n v="987.38273936414998"/>
    <n v="8.8139712614902095"/>
    <n v="12.8324718551074"/>
    <n v="318"/>
    <s v="Summer"/>
    <x v="1"/>
    <n v="34.411781139029401"/>
    <x v="1924"/>
    <s v="Friday"/>
    <n v="11"/>
    <n v="3"/>
    <n v="2017"/>
    <s v="Clear"/>
    <x v="86"/>
    <n v="1"/>
    <x v="0"/>
  </r>
  <r>
    <n v="22.372608895076901"/>
    <n v="274.17712809658298"/>
    <n v="84.7086745485134"/>
    <n v="32.977292968756899"/>
    <n v="1.92303598549735"/>
    <n v="60.807897641428397"/>
    <n v="3.2019920262202302"/>
    <n v="25.924616323220899"/>
    <n v="9.7612264389146599"/>
    <n v="223.83622135374699"/>
    <n v="981.77670148895095"/>
    <n v="38.476093118453001"/>
    <n v="14.689306159799299"/>
    <n v="485"/>
    <s v="Winter"/>
    <x v="0"/>
    <n v="27.5824360542547"/>
    <x v="1925"/>
    <s v="Monday"/>
    <n v="5"/>
    <n v="10"/>
    <n v="2015"/>
    <s v="Cloudy"/>
    <x v="26"/>
    <n v="1"/>
    <x v="5"/>
  </r>
  <r>
    <n v="79.946791052046194"/>
    <n v="130.17665323894499"/>
    <n v="94.752314330083195"/>
    <n v="32.251842772345"/>
    <n v="3.13878992882512"/>
    <n v="193.653093267217"/>
    <n v="17.444582063789898"/>
    <n v="17.2904394458231"/>
    <n v="4.9817231253134597"/>
    <n v="79.411422823737695"/>
    <n v="1011.57626012471"/>
    <n v="34.275360886051303"/>
    <n v="14.1611873752602"/>
    <n v="376"/>
    <s v="Autumn"/>
    <x v="2"/>
    <n v="49.763264722020601"/>
    <x v="1926"/>
    <s v="Saturday"/>
    <n v="16"/>
    <n v="1"/>
    <n v="2023"/>
    <s v="Rain"/>
    <x v="16"/>
    <n v="1"/>
    <x v="0"/>
  </r>
  <r>
    <n v="20.7892048260975"/>
    <n v="88.828292975948798"/>
    <n v="73.250024901897405"/>
    <n v="37.892298365789301"/>
    <n v="3.2692846571278902"/>
    <n v="51.432352813285398"/>
    <n v="13.701643601794199"/>
    <n v="46.573273559323802"/>
    <n v="8.0620956771285908"/>
    <n v="297.80590806568603"/>
    <n v="1038.23604500387"/>
    <n v="7.0744940520054298"/>
    <n v="0.28676049215497301"/>
    <n v="210"/>
    <s v="Summer"/>
    <x v="2"/>
    <n v="29.971111437609601"/>
    <x v="1927"/>
    <s v="Friday"/>
    <n v="1"/>
    <n v="11"/>
    <n v="2018"/>
    <s v="Snow"/>
    <x v="90"/>
    <n v="0"/>
    <x v="5"/>
  </r>
  <r>
    <n v="124.438211672194"/>
    <n v="211.82801390321899"/>
    <n v="95.811405796380697"/>
    <n v="39.749187111778902"/>
    <n v="3.6057827958731399"/>
    <n v="58.996475943268599"/>
    <n v="11.898891679183899"/>
    <n v="91.307590630883894"/>
    <n v="0.53301921782836204"/>
    <n v="85.279106169764603"/>
    <n v="983.34199055711201"/>
    <n v="32.940904900532203"/>
    <n v="19.182379291539402"/>
    <n v="37"/>
    <s v="Spring"/>
    <x v="0"/>
    <n v="38.452225433788698"/>
    <x v="1928"/>
    <s v="Friday"/>
    <n v="2"/>
    <n v="9"/>
    <n v="2017"/>
    <s v="Haze"/>
    <x v="42"/>
    <n v="0"/>
    <x v="4"/>
  </r>
  <r>
    <n v="184.62036871948999"/>
    <n v="186.05131554286999"/>
    <n v="39.3683560925219"/>
    <n v="47.476204306309498"/>
    <n v="2.3144434911643499"/>
    <n v="87.257168661699097"/>
    <n v="35.788188589731703"/>
    <n v="96.783867462239499"/>
    <n v="5.6060516620861298"/>
    <n v="197.91075208397399"/>
    <n v="995.51182833284702"/>
    <n v="5.0715622038859998"/>
    <n v="13.231306341905899"/>
    <n v="427"/>
    <s v="Autumn"/>
    <x v="1"/>
    <n v="33.459277626066601"/>
    <x v="1929"/>
    <s v="Monday"/>
    <n v="14"/>
    <n v="9"/>
    <n v="2018"/>
    <s v="Clear"/>
    <x v="9"/>
    <n v="1"/>
    <x v="1"/>
  </r>
  <r>
    <n v="152.662103625355"/>
    <n v="74.719963359657498"/>
    <n v="46.954184398409403"/>
    <n v="12.502192438708599"/>
    <n v="2.7838899796241598"/>
    <n v="93.558392366247205"/>
    <n v="21.778701528914201"/>
    <n v="23.864362517086601"/>
    <n v="6.2578954318993798"/>
    <n v="356.42823986816001"/>
    <n v="1018.8247528203"/>
    <n v="19.697703240167801"/>
    <n v="18.024531514356099"/>
    <n v="380"/>
    <s v="Spring"/>
    <x v="0"/>
    <n v="40.338012742613799"/>
    <x v="1930"/>
    <s v="Thursday"/>
    <n v="7"/>
    <n v="4"/>
    <n v="2022"/>
    <s v="Clear"/>
    <x v="86"/>
    <n v="1"/>
    <x v="4"/>
  </r>
  <r>
    <n v="207.735757120839"/>
    <n v="197.87896861687099"/>
    <n v="68.493497200879006"/>
    <n v="41.318521938981597"/>
    <n v="2.7957408908932901"/>
    <n v="171.71680263441399"/>
    <n v="30.303542459886302"/>
    <n v="50.269132511985298"/>
    <n v="5.0647231658981404"/>
    <n v="6.8128124356575297"/>
    <n v="990.00532802080795"/>
    <n v="33.860557632916702"/>
    <n v="14.1026874619699"/>
    <n v="439"/>
    <s v="Spring"/>
    <x v="2"/>
    <n v="25.870877140992501"/>
    <x v="1931"/>
    <s v="Monday"/>
    <n v="1"/>
    <n v="8"/>
    <n v="2024"/>
    <s v="Haze"/>
    <x v="11"/>
    <n v="1"/>
    <x v="3"/>
  </r>
  <r>
    <n v="233.65995592860901"/>
    <n v="67.253888564061498"/>
    <n v="7.3533595286615503"/>
    <n v="17.377076996434599"/>
    <n v="0.95285750134508196"/>
    <n v="17.739206118179101"/>
    <n v="-6.6753483447115798"/>
    <n v="73.068022786474003"/>
    <n v="3.3260560667759602"/>
    <n v="20.920382723484099"/>
    <n v="1043.22754229666"/>
    <n v="35.968534051027603"/>
    <n v="17.644592119084201"/>
    <n v="369"/>
    <s v="Autumn"/>
    <x v="0"/>
    <n v="47.284583589497501"/>
    <x v="1932"/>
    <s v="Tuesday"/>
    <n v="14"/>
    <n v="8"/>
    <n v="2024"/>
    <s v="Fog"/>
    <x v="88"/>
    <n v="1"/>
    <x v="3"/>
  </r>
  <r>
    <n v="49.472412251412401"/>
    <n v="241.647381110635"/>
    <n v="7.9019785297591998"/>
    <n v="35.872768442320499"/>
    <n v="1.4572535184828601"/>
    <n v="38.921161743257301"/>
    <n v="23.617151604894399"/>
    <n v="61.592066241640197"/>
    <n v="2.51840118565107"/>
    <n v="147.30963402950599"/>
    <n v="1030.17469392475"/>
    <n v="45.403944482732797"/>
    <n v="3.7366257994139498"/>
    <n v="427"/>
    <s v="Summer"/>
    <x v="3"/>
    <n v="46.604983991752903"/>
    <x v="1933"/>
    <s v="Wednesday"/>
    <n v="23"/>
    <n v="10"/>
    <n v="2021"/>
    <s v="Cloudy"/>
    <x v="65"/>
    <n v="1"/>
    <x v="2"/>
  </r>
  <r>
    <n v="215.70538468376401"/>
    <n v="259.120844960353"/>
    <n v="83.822076532415196"/>
    <n v="49.746965618220599"/>
    <n v="4.6078074056508997"/>
    <n v="19.7944306642916"/>
    <n v="5.8762600044054096"/>
    <n v="47.745816882088199"/>
    <n v="2.0001360700175601"/>
    <n v="218.97910354372399"/>
    <n v="997.31512562225305"/>
    <n v="4.8113682634302304"/>
    <n v="9.8783728109723192"/>
    <n v="304"/>
    <s v="Summer"/>
    <x v="2"/>
    <n v="30.609020031658201"/>
    <x v="1934"/>
    <s v="Monday"/>
    <n v="1"/>
    <n v="8"/>
    <n v="2020"/>
    <s v="Haze"/>
    <x v="16"/>
    <n v="1"/>
    <x v="3"/>
  </r>
  <r>
    <n v="128.607764145934"/>
    <n v="67.455528524632697"/>
    <n v="39.1112975875469"/>
    <n v="30.711735549115801"/>
    <n v="4.4255224126419996"/>
    <n v="84.227396465656199"/>
    <n v="19.311032210886999"/>
    <n v="41.465024984489403"/>
    <n v="1.36333163761697"/>
    <n v="24.382144125985999"/>
    <n v="981.81113244021196"/>
    <n v="29.9697064908576"/>
    <n v="13.6194768421344"/>
    <n v="207"/>
    <s v="Autumn"/>
    <x v="1"/>
    <n v="30.960088285092901"/>
    <x v="1935"/>
    <s v="Wednesday"/>
    <n v="4"/>
    <n v="8"/>
    <n v="2020"/>
    <s v="Cloudy"/>
    <x v="77"/>
    <n v="0"/>
    <x v="4"/>
  </r>
  <r>
    <n v="32.853430878482399"/>
    <n v="184.51887594884499"/>
    <n v="68.864457970603993"/>
    <n v="22.0147373984999"/>
    <n v="4.0184389613781804"/>
    <n v="103.280967187953"/>
    <n v="8.7662325245215804"/>
    <n v="78.909500281759307"/>
    <n v="1.43178195783188"/>
    <n v="159.371579872924"/>
    <n v="980.128302814569"/>
    <n v="1.9973874597349099"/>
    <n v="1.0872960678233801"/>
    <n v="73"/>
    <s v="Summer"/>
    <x v="3"/>
    <n v="30.351668254019799"/>
    <x v="1936"/>
    <s v="Saturday"/>
    <n v="23"/>
    <n v="11"/>
    <n v="2023"/>
    <s v="Fog"/>
    <x v="66"/>
    <n v="0"/>
    <x v="2"/>
  </r>
  <r>
    <n v="130.30277637737399"/>
    <n v="218.33666844008201"/>
    <n v="46.965460375060204"/>
    <n v="38.582224167822297"/>
    <n v="3.58914799760697"/>
    <n v="177.45880302514499"/>
    <n v="32.459113642590701"/>
    <n v="85.2591160098941"/>
    <n v="6.0489353454868198"/>
    <n v="281.04914102484503"/>
    <n v="1031.5245445631999"/>
    <n v="5.2422071768000498"/>
    <n v="4.5891140937617001"/>
    <n v="290"/>
    <s v="Spring"/>
    <x v="4"/>
    <n v="24.8426994466592"/>
    <x v="1937"/>
    <s v="Sunday"/>
    <n v="15"/>
    <n v="7"/>
    <n v="2018"/>
    <s v="Clear"/>
    <x v="11"/>
    <n v="0"/>
    <x v="4"/>
  </r>
  <r>
    <n v="27.625777041925399"/>
    <n v="187.65441453324601"/>
    <n v="63.717013269339603"/>
    <n v="47.5531592977621"/>
    <n v="4.8723069593446597"/>
    <n v="95.4448849100187"/>
    <n v="12.1886383770641"/>
    <n v="75.362363580296901"/>
    <n v="1.1555440547043601"/>
    <n v="292.57151534567703"/>
    <n v="999.87992549806495"/>
    <n v="19.822622419411999"/>
    <n v="1.1249264490224"/>
    <n v="52"/>
    <s v="Winter"/>
    <x v="4"/>
    <n v="49.867517454043202"/>
    <x v="1938"/>
    <s v="Saturday"/>
    <n v="17"/>
    <n v="9"/>
    <n v="2016"/>
    <s v="Cloudy"/>
    <x v="80"/>
    <n v="0"/>
    <x v="2"/>
  </r>
  <r>
    <n v="213.06684669467001"/>
    <n v="265.22865274086001"/>
    <n v="41.853040912118203"/>
    <n v="31.515037658576901"/>
    <n v="2.6814737985201198"/>
    <n v="112.395750666637"/>
    <n v="8.5787245037656294"/>
    <n v="90.037711113873002"/>
    <n v="3.7486527234851499"/>
    <n v="278.056417361755"/>
    <n v="985.93548805806995"/>
    <n v="10.115093427383799"/>
    <n v="6.33119429479021"/>
    <n v="342"/>
    <s v="Winter"/>
    <x v="2"/>
    <n v="29.254520294287701"/>
    <x v="1939"/>
    <s v="Wednesday"/>
    <n v="19"/>
    <n v="3"/>
    <n v="2020"/>
    <s v="Cloudy"/>
    <x v="45"/>
    <n v="1"/>
    <x v="3"/>
  </r>
  <r>
    <n v="159.380552773913"/>
    <n v="22.662871951454999"/>
    <n v="20.8991179280243"/>
    <n v="47.975196246341"/>
    <n v="4.2900167746239202"/>
    <n v="124.291661821066"/>
    <n v="10.4151823856332"/>
    <n v="96.494841670672301"/>
    <n v="4.7233968791633396"/>
    <n v="74.373002556931397"/>
    <n v="1049.58609410752"/>
    <n v="39.513866548023799"/>
    <n v="18.029962035149701"/>
    <n v="415"/>
    <s v="Spring"/>
    <x v="0"/>
    <n v="37.8177816072319"/>
    <x v="1940"/>
    <s v="Thursday"/>
    <n v="0"/>
    <n v="5"/>
    <n v="2015"/>
    <s v="Cloudy"/>
    <x v="59"/>
    <n v="1"/>
    <x v="1"/>
  </r>
  <r>
    <n v="193.68025455636001"/>
    <n v="52.2708326998141"/>
    <n v="68.9679772979935"/>
    <n v="35.195791438352302"/>
    <n v="4.8248769790131698"/>
    <n v="151.45281004129399"/>
    <n v="9.6497347039502497"/>
    <n v="95.901184167624805"/>
    <n v="2.5797146826162098"/>
    <n v="299.56171902766999"/>
    <n v="987.49323226751699"/>
    <n v="8.6076203820366697"/>
    <n v="11.1876472395767"/>
    <n v="228"/>
    <s v="Autumn"/>
    <x v="0"/>
    <n v="47.856825258553002"/>
    <x v="1941"/>
    <s v="Wednesday"/>
    <n v="2"/>
    <n v="10"/>
    <n v="2015"/>
    <s v="Clear"/>
    <x v="91"/>
    <n v="0"/>
    <x v="1"/>
  </r>
  <r>
    <n v="101.819919380104"/>
    <n v="142.79655611574501"/>
    <n v="52.362232342736299"/>
    <n v="44.262499484857102"/>
    <n v="3.8977061419649002"/>
    <n v="56.073411111327701"/>
    <n v="9.5630229183286595"/>
    <n v="85.252250811064499"/>
    <n v="6.1496391407673201"/>
    <n v="82.054941224251806"/>
    <n v="990.96231179922199"/>
    <n v="24.224826199457201"/>
    <n v="6.1766598422333798"/>
    <n v="88"/>
    <s v="Autumn"/>
    <x v="2"/>
    <n v="47.180731611577599"/>
    <x v="1942"/>
    <s v="Wednesday"/>
    <n v="17"/>
    <n v="7"/>
    <n v="2018"/>
    <s v="Fog"/>
    <x v="45"/>
    <n v="0"/>
    <x v="0"/>
  </r>
  <r>
    <n v="115.860782865836"/>
    <n v="132.57149046559101"/>
    <n v="50.091585497719201"/>
    <n v="34.545318073210098"/>
    <n v="3.5738301694499501"/>
    <n v="130.007907045515"/>
    <n v="38.212373748540401"/>
    <n v="86.137246769173998"/>
    <n v="5.3292942083432999"/>
    <n v="197.46740454328"/>
    <n v="997.41173896334101"/>
    <n v="9.81504204390043"/>
    <n v="4.9520167496746597"/>
    <n v="205"/>
    <s v="Summer"/>
    <x v="3"/>
    <n v="46.512642840913898"/>
    <x v="1943"/>
    <s v="Saturday"/>
    <n v="7"/>
    <n v="4"/>
    <n v="2017"/>
    <s v="Cloudy"/>
    <x v="98"/>
    <n v="0"/>
    <x v="4"/>
  </r>
  <r>
    <n v="200.824916339038"/>
    <n v="290.40975473588401"/>
    <n v="72.700485604257594"/>
    <n v="34.908207226716797"/>
    <n v="2.7717126832657999"/>
    <n v="91.331646356631296"/>
    <n v="25.826262831734098"/>
    <n v="78.731014042195994"/>
    <n v="8.28838911410047"/>
    <n v="285.268109970767"/>
    <n v="993.14544501733496"/>
    <n v="33.365116699276797"/>
    <n v="1.8804394598784999"/>
    <n v="286"/>
    <s v="Winter"/>
    <x v="4"/>
    <n v="31.177727009289601"/>
    <x v="1944"/>
    <s v="Sunday"/>
    <n v="0"/>
    <n v="9"/>
    <n v="2022"/>
    <s v="Rain"/>
    <x v="21"/>
    <n v="0"/>
    <x v="1"/>
  </r>
  <r>
    <n v="214.480667805856"/>
    <n v="189.129174102344"/>
    <n v="59.564719660688397"/>
    <n v="40.312708627717498"/>
    <n v="4.5447368685876404"/>
    <n v="172.95472882405801"/>
    <n v="-7.49656349768496"/>
    <n v="35.972532743954503"/>
    <n v="6.7917751071508503"/>
    <n v="325.62497625662201"/>
    <n v="1029.7424816006301"/>
    <n v="22.3407975476517"/>
    <n v="3.64980194504263"/>
    <n v="247"/>
    <s v="Autumn"/>
    <x v="2"/>
    <n v="28.5322335762888"/>
    <x v="1945"/>
    <s v="Tuesday"/>
    <n v="19"/>
    <n v="11"/>
    <n v="2020"/>
    <s v="Snow"/>
    <x v="6"/>
    <n v="0"/>
    <x v="3"/>
  </r>
  <r>
    <n v="223.45719246380401"/>
    <n v="210.71098220054799"/>
    <n v="97.605150619159502"/>
    <n v="40.435959768867001"/>
    <n v="0.415258006839542"/>
    <n v="142.372937963693"/>
    <n v="36.868978280647298"/>
    <n v="69.227576931694998"/>
    <n v="0.44546482251478497"/>
    <n v="109.849614473787"/>
    <n v="1005.99091088343"/>
    <n v="22.752522078591699"/>
    <n v="1.7299193071058101"/>
    <n v="130"/>
    <s v="Autumn"/>
    <x v="2"/>
    <n v="41.013060956854098"/>
    <x v="1946"/>
    <s v="Friday"/>
    <n v="0"/>
    <n v="5"/>
    <n v="2020"/>
    <s v="Clear"/>
    <x v="23"/>
    <n v="0"/>
    <x v="3"/>
  </r>
  <r>
    <n v="20.837382092509198"/>
    <n v="43.629755720608799"/>
    <n v="86.626983936242397"/>
    <n v="45.031069185077499"/>
    <n v="2.2856069949153399"/>
    <n v="16.0155835849712"/>
    <n v="-3.6674399495663099"/>
    <n v="72.703974177171006"/>
    <n v="8.8193531222186792"/>
    <n v="137.351358071764"/>
    <n v="983.33058960037204"/>
    <n v="38.1772339276202"/>
    <n v="15.6803705090359"/>
    <n v="257"/>
    <s v="Winter"/>
    <x v="2"/>
    <n v="37.348816836207902"/>
    <x v="1947"/>
    <s v="Tuesday"/>
    <n v="20"/>
    <n v="11"/>
    <n v="2016"/>
    <s v="Cloudy"/>
    <x v="3"/>
    <n v="0"/>
    <x v="5"/>
  </r>
  <r>
    <n v="63.411311191118301"/>
    <n v="299.13345539116199"/>
    <n v="31.107850142750799"/>
    <n v="4.9244644259868098"/>
    <n v="0.40660957443327"/>
    <n v="44.4244794033483"/>
    <n v="-5.6955198432737104"/>
    <n v="52.677144190261302"/>
    <n v="2.13121406141439"/>
    <n v="213.138064844246"/>
    <n v="987.031410448781"/>
    <n v="5.7519503904886102"/>
    <n v="19.798730881964399"/>
    <n v="51"/>
    <s v="Spring"/>
    <x v="1"/>
    <n v="34.8976891418951"/>
    <x v="1948"/>
    <s v="Wednesday"/>
    <n v="22"/>
    <n v="1"/>
    <n v="2015"/>
    <s v="Cloudy"/>
    <x v="13"/>
    <n v="0"/>
    <x v="2"/>
  </r>
  <r>
    <n v="13.878310999321499"/>
    <n v="288.44592530739698"/>
    <n v="66.274145453652096"/>
    <n v="34.198711878933999"/>
    <n v="2.21698136173146"/>
    <n v="111.476278226497"/>
    <n v="31.33685924644"/>
    <n v="93.013387057693805"/>
    <n v="0.69678900799296395"/>
    <n v="59.923158530457698"/>
    <n v="1008.3760877250299"/>
    <n v="6.7711549299103"/>
    <n v="1.3034433568088"/>
    <n v="469"/>
    <s v="Spring"/>
    <x v="4"/>
    <n v="20.534880909057001"/>
    <x v="1949"/>
    <s v="Tuesday"/>
    <n v="16"/>
    <n v="3"/>
    <n v="2018"/>
    <s v="Snow"/>
    <x v="46"/>
    <n v="1"/>
    <x v="5"/>
  </r>
  <r>
    <n v="123.150328292023"/>
    <n v="286.57762367045001"/>
    <n v="75.026798821549804"/>
    <n v="4.2671403724643797"/>
    <n v="3.3236303628493098"/>
    <n v="123.035991839932"/>
    <n v="2.9602255858637099"/>
    <n v="76.889708357417405"/>
    <n v="2.0048357162394099"/>
    <n v="342.20671414594301"/>
    <n v="1021.73301280467"/>
    <n v="23.579541614162"/>
    <n v="14.9983980077649"/>
    <n v="242"/>
    <s v="Spring"/>
    <x v="3"/>
    <n v="38.7856997266775"/>
    <x v="1950"/>
    <s v="Wednesday"/>
    <n v="22"/>
    <n v="6"/>
    <n v="2016"/>
    <s v="Snow"/>
    <x v="71"/>
    <n v="0"/>
    <x v="4"/>
  </r>
  <r>
    <n v="173.234838820796"/>
    <n v="48.1380959412541"/>
    <n v="59.529148772625803"/>
    <n v="20.7151824190402"/>
    <n v="2.6366824001285201"/>
    <n v="61.152112519836898"/>
    <n v="15.1959900722049"/>
    <n v="14.3361969849367"/>
    <n v="8.2978962039411499"/>
    <n v="301.72414396519702"/>
    <n v="1007.44900775224"/>
    <n v="30.080844301930401"/>
    <n v="0.95507588931505805"/>
    <n v="72"/>
    <s v="Spring"/>
    <x v="2"/>
    <n v="39.9474683856863"/>
    <x v="1951"/>
    <s v="Saturday"/>
    <n v="12"/>
    <n v="8"/>
    <n v="2024"/>
    <s v="Haze"/>
    <x v="90"/>
    <n v="0"/>
    <x v="1"/>
  </r>
  <r>
    <n v="225.00771077349"/>
    <n v="207.2838890358"/>
    <n v="33.891884770376997"/>
    <n v="13.7056186234989"/>
    <n v="2.6440287712974899"/>
    <n v="183.577176160504"/>
    <n v="2.6883703069262799"/>
    <n v="76.529559817419994"/>
    <n v="6.62324848601701"/>
    <n v="105.871803354834"/>
    <n v="1045.22161478567"/>
    <n v="31.700337809311399"/>
    <n v="19.4376991251433"/>
    <n v="41"/>
    <s v="Winter"/>
    <x v="1"/>
    <n v="20.9368731281197"/>
    <x v="1952"/>
    <s v="Wednesday"/>
    <n v="12"/>
    <n v="11"/>
    <n v="2023"/>
    <s v="Rain"/>
    <x v="74"/>
    <n v="0"/>
    <x v="3"/>
  </r>
  <r>
    <n v="130.014461709497"/>
    <n v="243.73846891220299"/>
    <n v="11.130142690863"/>
    <n v="38.615993524706901"/>
    <n v="3.78182422868688"/>
    <n v="56.120114476791997"/>
    <n v="30.651085791484899"/>
    <n v="25.794803359424002"/>
    <n v="7.4540154309043203"/>
    <n v="340.65408878404401"/>
    <n v="1017.82454046869"/>
    <n v="42.2923683178931"/>
    <n v="9.9201731476726405"/>
    <n v="403"/>
    <s v="Spring"/>
    <x v="1"/>
    <n v="20.9530876890834"/>
    <x v="1953"/>
    <s v="Friday"/>
    <n v="17"/>
    <n v="10"/>
    <n v="2024"/>
    <s v="Clear"/>
    <x v="28"/>
    <n v="1"/>
    <x v="4"/>
  </r>
  <r>
    <n v="17.867502899160201"/>
    <n v="244.76091997572999"/>
    <n v="61.587019588283397"/>
    <n v="11.9018154360033"/>
    <n v="3.9291560323453298"/>
    <n v="156.153067838982"/>
    <n v="-0.492650844189926"/>
    <n v="85.988871968682503"/>
    <n v="5.0986550963818598"/>
    <n v="329.454125330968"/>
    <n v="1024.31610140523"/>
    <n v="15.6678089833092"/>
    <n v="13.3303575936438"/>
    <n v="154"/>
    <s v="Winter"/>
    <x v="3"/>
    <n v="21.586086695974199"/>
    <x v="1954"/>
    <s v="Tuesday"/>
    <n v="17"/>
    <n v="3"/>
    <n v="2018"/>
    <s v="Rain"/>
    <x v="48"/>
    <n v="0"/>
    <x v="5"/>
  </r>
  <r>
    <n v="138.83389450451301"/>
    <n v="253.47867866897499"/>
    <n v="19.402337552649499"/>
    <n v="23.1113456434047"/>
    <n v="4.4760856057591996"/>
    <n v="134.28170618752199"/>
    <n v="-3.4660967275430798"/>
    <n v="40.949746047144501"/>
    <n v="0.22728817823073499"/>
    <n v="296.20933144194902"/>
    <n v="982.28962052251802"/>
    <n v="7.9157151304337496"/>
    <n v="18.4519247961662"/>
    <n v="33"/>
    <s v="Spring"/>
    <x v="1"/>
    <n v="29.396321232019101"/>
    <x v="1955"/>
    <s v="Wednesday"/>
    <n v="7"/>
    <n v="8"/>
    <n v="2021"/>
    <s v="Haze"/>
    <x v="27"/>
    <n v="0"/>
    <x v="4"/>
  </r>
  <r>
    <n v="203.93432830702201"/>
    <n v="89.783573105836695"/>
    <n v="46.544058105929899"/>
    <n v="6.2183829084874898"/>
    <n v="2.7277781202806102"/>
    <n v="198.696809884841"/>
    <n v="29.544143355974501"/>
    <n v="65.7249506951364"/>
    <n v="4.17273410987569"/>
    <n v="195.62636755693401"/>
    <n v="982.20192462692796"/>
    <n v="29.696007448886601"/>
    <n v="8.3512427014992099"/>
    <n v="491"/>
    <s v="Autumn"/>
    <x v="4"/>
    <n v="20.177227661391498"/>
    <x v="1956"/>
    <s v="Sunday"/>
    <n v="11"/>
    <n v="4"/>
    <n v="2023"/>
    <s v="Haze"/>
    <x v="32"/>
    <n v="1"/>
    <x v="3"/>
  </r>
  <r>
    <n v="69.106775182331106"/>
    <n v="55.339617191328799"/>
    <n v="51.283484506756601"/>
    <n v="39.006208399034598"/>
    <n v="2.9350558716589301"/>
    <n v="124.24323574396701"/>
    <n v="5.3874664258690599"/>
    <n v="38.783812174697402"/>
    <n v="0.28423845494695199"/>
    <n v="328.12255312230297"/>
    <n v="1004.76517361864"/>
    <n v="16.7827249536228"/>
    <n v="16.3763417384747"/>
    <n v="212"/>
    <s v="Spring"/>
    <x v="3"/>
    <n v="44.735996265029598"/>
    <x v="1957"/>
    <s v="Wednesday"/>
    <n v="6"/>
    <n v="6"/>
    <n v="2016"/>
    <s v="Rain"/>
    <x v="42"/>
    <n v="0"/>
    <x v="0"/>
  </r>
  <r>
    <n v="109.29310620043999"/>
    <n v="198.44429101676599"/>
    <n v="89.467348459448104"/>
    <n v="20.589686400987102"/>
    <n v="2.2054225878511402"/>
    <n v="120.612977990285"/>
    <n v="-1.43866198470854"/>
    <n v="44.867063549983698"/>
    <n v="6.5239548346732601"/>
    <n v="126.039694720586"/>
    <n v="1018.4630585380399"/>
    <n v="7.4298617244054999"/>
    <n v="16.615039499129299"/>
    <n v="13"/>
    <s v="Winter"/>
    <x v="0"/>
    <n v="32.510059621163201"/>
    <x v="1958"/>
    <s v="Sunday"/>
    <n v="23"/>
    <n v="8"/>
    <n v="2017"/>
    <s v="Cloudy"/>
    <x v="75"/>
    <n v="0"/>
    <x v="0"/>
  </r>
  <r>
    <n v="29.203674118311099"/>
    <n v="124.93520558653"/>
    <n v="44.966849892659901"/>
    <n v="2.43042595560066"/>
    <n v="2.8797989870079101"/>
    <n v="98.073860003208594"/>
    <n v="9.8967435588728296"/>
    <n v="64.740864811275799"/>
    <n v="0.82829032744109499"/>
    <n v="155.17522015553499"/>
    <n v="994.43346796901801"/>
    <n v="2.2568834562499198"/>
    <n v="17.178241538420401"/>
    <n v="444"/>
    <s v="Spring"/>
    <x v="3"/>
    <n v="36.075205750617997"/>
    <x v="1959"/>
    <s v="Wednesday"/>
    <n v="17"/>
    <n v="2"/>
    <n v="2023"/>
    <s v="Clear"/>
    <x v="62"/>
    <n v="1"/>
    <x v="2"/>
  </r>
  <r>
    <n v="190.97588594921601"/>
    <n v="51.233758426947098"/>
    <n v="71.960698617500697"/>
    <n v="42.240274827796"/>
    <n v="3.4549328028792701"/>
    <n v="105.76663412610201"/>
    <n v="4.3101518144775"/>
    <n v="52.969581330099402"/>
    <n v="9.92275512866863"/>
    <n v="329.49660446484802"/>
    <n v="996.28342064103595"/>
    <n v="39.488962804895301"/>
    <n v="9.4635643199815505"/>
    <n v="113"/>
    <s v="Summer"/>
    <x v="1"/>
    <n v="31.159985084864701"/>
    <x v="1960"/>
    <s v="Saturday"/>
    <n v="0"/>
    <n v="4"/>
    <n v="2019"/>
    <s v="Rain"/>
    <x v="48"/>
    <n v="0"/>
    <x v="1"/>
  </r>
  <r>
    <n v="15.4121862872565"/>
    <n v="22.358843521257299"/>
    <n v="26.562877969716901"/>
    <n v="6.5574233940393798"/>
    <n v="1.48460945547975"/>
    <n v="38.316821745258501"/>
    <n v="1.10680287265924"/>
    <n v="19.296705785227399"/>
    <n v="9.6649716277324007"/>
    <n v="54.127939656457698"/>
    <n v="1007.03607544247"/>
    <n v="48.165005914670203"/>
    <n v="5.6637204646514601"/>
    <n v="10"/>
    <s v="Autumn"/>
    <x v="1"/>
    <n v="26.173761943444902"/>
    <x v="1961"/>
    <s v="Saturday"/>
    <n v="18"/>
    <n v="5"/>
    <n v="2015"/>
    <s v="Rain"/>
    <x v="31"/>
    <n v="0"/>
    <x v="5"/>
  </r>
  <r>
    <n v="234.07815825592999"/>
    <n v="183.350656512646"/>
    <n v="63.626639625747998"/>
    <n v="1.5258193743424"/>
    <n v="0.81816268472889098"/>
    <n v="98.205516371745205"/>
    <n v="-3.38950067774292"/>
    <n v="43.9969125355504"/>
    <n v="9.5794700062223406"/>
    <n v="270.056524340919"/>
    <n v="1001.79115272489"/>
    <n v="18.656584596521199"/>
    <n v="1.0328007364473999"/>
    <n v="450"/>
    <s v="Spring"/>
    <x v="4"/>
    <n v="25.37491582481"/>
    <x v="1962"/>
    <s v="Sunday"/>
    <n v="3"/>
    <n v="2"/>
    <n v="2019"/>
    <s v="Snow"/>
    <x v="11"/>
    <n v="1"/>
    <x v="3"/>
  </r>
  <r>
    <n v="136.55972148457599"/>
    <n v="147.82059305419901"/>
    <n v="74.090723854401205"/>
    <n v="15.3777044155116"/>
    <n v="1.1202242386386001"/>
    <n v="183.82838262772799"/>
    <n v="18.662279369577401"/>
    <n v="20.831526043097099"/>
    <n v="9.6076804919672192"/>
    <n v="312.87784763053997"/>
    <n v="996.18048233919399"/>
    <n v="17.477974378688401"/>
    <n v="0.30168661939795"/>
    <n v="214"/>
    <s v="Winter"/>
    <x v="2"/>
    <n v="27.148195402529801"/>
    <x v="1963"/>
    <s v="Wednesday"/>
    <n v="18"/>
    <n v="12"/>
    <n v="2024"/>
    <s v="Clear"/>
    <x v="95"/>
    <n v="0"/>
    <x v="4"/>
  </r>
  <r>
    <n v="171.972034980638"/>
    <n v="124.432197296379"/>
    <n v="47.259710002829202"/>
    <n v="16.622917530225301"/>
    <n v="3.5792973226793099"/>
    <n v="174.83758512875599"/>
    <n v="-5.2406053117772"/>
    <n v="13.91345393984"/>
    <n v="5.82013667029213"/>
    <n v="298.909897982877"/>
    <n v="1029.8503617853301"/>
    <n v="27.062991811533099"/>
    <n v="3.7886577589854098"/>
    <n v="480"/>
    <s v="Spring"/>
    <x v="3"/>
    <n v="47.931657017243097"/>
    <x v="1964"/>
    <s v="Monday"/>
    <n v="5"/>
    <n v="7"/>
    <n v="2018"/>
    <s v="Haze"/>
    <x v="95"/>
    <n v="1"/>
    <x v="1"/>
  </r>
  <r>
    <n v="207.42312633773901"/>
    <n v="287.05748694618399"/>
    <n v="49.538051930053697"/>
    <n v="34.130518335994999"/>
    <n v="2.0224900274715498"/>
    <n v="90.122974080396304"/>
    <n v="8.22807046666132"/>
    <n v="31.6503834686701"/>
    <n v="6.0700378566728901"/>
    <n v="310.85182190097902"/>
    <n v="983.53355267920006"/>
    <n v="10.923882972672301"/>
    <n v="14.0005686360909"/>
    <n v="207"/>
    <s v="Autumn"/>
    <x v="0"/>
    <n v="44.376765629597202"/>
    <x v="1965"/>
    <s v="Saturday"/>
    <n v="13"/>
    <n v="12"/>
    <n v="2015"/>
    <s v="Haze"/>
    <x v="54"/>
    <n v="0"/>
    <x v="3"/>
  </r>
  <r>
    <n v="168.88472470028"/>
    <n v="210.96728530966001"/>
    <n v="99.210705339664401"/>
    <n v="34.536381258138697"/>
    <n v="0.87592325229064505"/>
    <n v="84.910744776859801"/>
    <n v="21.870384429474999"/>
    <n v="61.223064168951602"/>
    <n v="7.7374992431194798"/>
    <n v="285.31460574380702"/>
    <n v="1041.0067465647301"/>
    <n v="48.630323945567"/>
    <n v="8.6353125726842492"/>
    <n v="223"/>
    <s v="Spring"/>
    <x v="3"/>
    <n v="42.539035745438802"/>
    <x v="1966"/>
    <s v="Monday"/>
    <n v="7"/>
    <n v="1"/>
    <n v="2023"/>
    <s v="Haze"/>
    <x v="34"/>
    <n v="0"/>
    <x v="1"/>
  </r>
  <r>
    <n v="210.47431716089099"/>
    <n v="132.20234329699201"/>
    <n v="54.345612679578103"/>
    <n v="16.3781891840549"/>
    <n v="0.93273355299669003"/>
    <n v="105.6056606508"/>
    <n v="-3.18560344685811"/>
    <n v="42.422381250125298"/>
    <n v="4.7362493333748397"/>
    <n v="210.02082684203199"/>
    <n v="985.03099613596703"/>
    <n v="21.321490354877401"/>
    <n v="7.1809481274213898"/>
    <n v="111"/>
    <s v="Winter"/>
    <x v="2"/>
    <n v="48.227993014545099"/>
    <x v="1967"/>
    <s v="Monday"/>
    <n v="22"/>
    <n v="9"/>
    <n v="2018"/>
    <s v="Haze"/>
    <x v="6"/>
    <n v="0"/>
    <x v="3"/>
  </r>
  <r>
    <n v="228.04461431393599"/>
    <n v="124.316229620843"/>
    <n v="59.689793419569497"/>
    <n v="32.109304785097201"/>
    <n v="1.4743604430509401"/>
    <n v="154.840300262542"/>
    <n v="-6.96504532017308"/>
    <n v="70.355233438393498"/>
    <n v="8.84390270716845"/>
    <n v="115.36924697092"/>
    <n v="1049.01965617722"/>
    <n v="17.188540276376401"/>
    <n v="11.2569953802267"/>
    <n v="314"/>
    <s v="Spring"/>
    <x v="3"/>
    <n v="20.291671708534398"/>
    <x v="1968"/>
    <s v="Sunday"/>
    <n v="18"/>
    <n v="11"/>
    <n v="2024"/>
    <s v="Snow"/>
    <x v="57"/>
    <n v="1"/>
    <x v="3"/>
  </r>
  <r>
    <n v="249.77761871333499"/>
    <n v="186.16817588733699"/>
    <n v="55.344256757374801"/>
    <n v="15.533040670614101"/>
    <n v="2.72230131965956"/>
    <n v="48.099884423190701"/>
    <n v="20.217694305603398"/>
    <n v="53.5234988789433"/>
    <n v="5.1678692593047497"/>
    <n v="295.42843349200803"/>
    <n v="1010.31798260907"/>
    <n v="37.316430329876198"/>
    <n v="14.5105841848825"/>
    <n v="67"/>
    <s v="Spring"/>
    <x v="2"/>
    <n v="32.140395266109003"/>
    <x v="1969"/>
    <s v="Wednesday"/>
    <n v="23"/>
    <n v="5"/>
    <n v="2022"/>
    <s v="Rain"/>
    <x v="1"/>
    <n v="0"/>
    <x v="6"/>
  </r>
  <r>
    <n v="244.02567943552901"/>
    <n v="124.72677070750601"/>
    <n v="76.964520122616506"/>
    <n v="42.365432175146999"/>
    <n v="0.43075611518296297"/>
    <n v="48.808655923721801"/>
    <n v="9.8942308574239508"/>
    <n v="79.724824837079495"/>
    <n v="6.7603455368388099"/>
    <n v="320.10258258421197"/>
    <n v="1032.5753750715701"/>
    <n v="32.486626958457798"/>
    <n v="7.3281543965821703"/>
    <n v="283"/>
    <s v="Spring"/>
    <x v="3"/>
    <n v="33.966286773788298"/>
    <x v="1970"/>
    <s v="Wednesday"/>
    <n v="10"/>
    <n v="7"/>
    <n v="2020"/>
    <s v="Clear"/>
    <x v="13"/>
    <n v="0"/>
    <x v="3"/>
  </r>
  <r>
    <n v="241.25829375000399"/>
    <n v="255.263440959484"/>
    <n v="92.023385789181006"/>
    <n v="8.7790567202302103"/>
    <n v="1.84253018547698"/>
    <n v="104.350488309897"/>
    <n v="-1.6003300830024201"/>
    <n v="25.1171132692612"/>
    <n v="7.0326451730567703"/>
    <n v="11.514887150516801"/>
    <n v="1001.7386585217801"/>
    <n v="34.251185289825798"/>
    <n v="19.194051885564502"/>
    <n v="450"/>
    <s v="Winter"/>
    <x v="0"/>
    <n v="37.103331540090501"/>
    <x v="1971"/>
    <s v="Sunday"/>
    <n v="13"/>
    <n v="7"/>
    <n v="2016"/>
    <s v="Cloudy"/>
    <x v="8"/>
    <n v="1"/>
    <x v="3"/>
  </r>
  <r>
    <n v="236.38017853720501"/>
    <n v="234.20126738777299"/>
    <n v="31.504842976902498"/>
    <n v="34.052866705355598"/>
    <n v="2.8408298452074598"/>
    <n v="107.318329777351"/>
    <n v="22.077923385810902"/>
    <n v="82.887337524438607"/>
    <n v="2.7751048937264802"/>
    <n v="206.53767123831199"/>
    <n v="1010.86639851242"/>
    <n v="10.1943684267858"/>
    <n v="5.0651242363295399"/>
    <n v="109"/>
    <s v="Spring"/>
    <x v="3"/>
    <n v="24.855863813652501"/>
    <x v="1972"/>
    <s v="Tuesday"/>
    <n v="23"/>
    <n v="10"/>
    <n v="2023"/>
    <s v="Rain"/>
    <x v="61"/>
    <n v="0"/>
    <x v="3"/>
  </r>
  <r>
    <n v="105.09726225831101"/>
    <n v="272.71515749768599"/>
    <n v="12.004996183844799"/>
    <n v="41.444020026192099"/>
    <n v="4.9387349321215996"/>
    <n v="132.88470747342399"/>
    <n v="-8.8911246080078108"/>
    <n v="23.975845122184001"/>
    <n v="8.5053134841389202"/>
    <n v="128.75773315203301"/>
    <n v="989.53293438759204"/>
    <n v="15.396103733671"/>
    <n v="12.5180720002562"/>
    <n v="139"/>
    <s v="Winter"/>
    <x v="3"/>
    <n v="20.740075066748901"/>
    <x v="1973"/>
    <s v="Friday"/>
    <n v="15"/>
    <n v="6"/>
    <n v="2019"/>
    <s v="Fog"/>
    <x v="33"/>
    <n v="0"/>
    <x v="0"/>
  </r>
  <r>
    <n v="97.151862888591594"/>
    <n v="104.19362073145901"/>
    <n v="87.447628002027898"/>
    <n v="4.6630494905469302"/>
    <n v="4.8293558190192298"/>
    <n v="124.094352719192"/>
    <n v="-7.9740671002905401"/>
    <n v="57.510640103441801"/>
    <n v="8.2686796252645909"/>
    <n v="105.74677845716"/>
    <n v="989.20525443429096"/>
    <n v="28.288000435409899"/>
    <n v="9.9961249552097602"/>
    <n v="345"/>
    <s v="Spring"/>
    <x v="2"/>
    <n v="26.562106263195702"/>
    <x v="1974"/>
    <s v="Monday"/>
    <n v="17"/>
    <n v="1"/>
    <n v="2022"/>
    <s v="Clear"/>
    <x v="3"/>
    <n v="1"/>
    <x v="0"/>
  </r>
  <r>
    <n v="125.521945880405"/>
    <n v="264.11359076794201"/>
    <n v="60.468495037593897"/>
    <n v="38.806090074166299"/>
    <n v="2.3848214956329499"/>
    <n v="85.398215811122597"/>
    <n v="-0.18943868747489301"/>
    <n v="15.376282476340901"/>
    <n v="2.3818841109362299"/>
    <n v="107.12177510383199"/>
    <n v="1030.94087637386"/>
    <n v="1.50614232083557"/>
    <n v="10.458455301878001"/>
    <n v="356"/>
    <s v="Summer"/>
    <x v="3"/>
    <n v="26.579697308939501"/>
    <x v="1975"/>
    <s v="Thursday"/>
    <n v="5"/>
    <n v="5"/>
    <n v="2016"/>
    <s v="Fog"/>
    <x v="18"/>
    <n v="1"/>
    <x v="4"/>
  </r>
  <r>
    <n v="109.06896318506701"/>
    <n v="170.233134558187"/>
    <n v="46.962337688194602"/>
    <n v="7.1339077539117"/>
    <n v="1.67134275779855"/>
    <n v="26.4897764311687"/>
    <n v="0.60560773142470403"/>
    <n v="66.432435155587299"/>
    <n v="8.4825453599179195"/>
    <n v="155.921373833334"/>
    <n v="1032.5473068577601"/>
    <n v="12.3723304828619"/>
    <n v="5.03135341919943"/>
    <n v="416"/>
    <s v="Winter"/>
    <x v="3"/>
    <n v="33.701351661907601"/>
    <x v="1976"/>
    <s v="Wednesday"/>
    <n v="8"/>
    <n v="10"/>
    <n v="2015"/>
    <s v="Cloudy"/>
    <x v="27"/>
    <n v="1"/>
    <x v="0"/>
  </r>
  <r>
    <n v="164.82830397864399"/>
    <n v="165.027972363271"/>
    <n v="55.3949451958472"/>
    <n v="27.7377876461405"/>
    <n v="1.64649330266904"/>
    <n v="182.24753040443201"/>
    <n v="24.113335044176701"/>
    <n v="88.827844787636394"/>
    <n v="8.6859510176558992"/>
    <n v="98.085982220058298"/>
    <n v="1015.26542080278"/>
    <n v="32.560732576806402"/>
    <n v="1.3367089449485801"/>
    <n v="319"/>
    <s v="Winter"/>
    <x v="0"/>
    <n v="33.104030920549803"/>
    <x v="1977"/>
    <s v="Thursday"/>
    <n v="16"/>
    <n v="9"/>
    <n v="2020"/>
    <s v="Cloudy"/>
    <x v="27"/>
    <n v="1"/>
    <x v="1"/>
  </r>
  <r>
    <n v="168.58787787863901"/>
    <n v="156.32544456460499"/>
    <n v="38.450136916871202"/>
    <n v="25.753624989747198"/>
    <n v="0.95122191096719499"/>
    <n v="44.541988128247603"/>
    <n v="-4.5158511825324403"/>
    <n v="23.7940058149902"/>
    <n v="1.7176908447369399"/>
    <n v="233.079912420884"/>
    <n v="1034.19609732599"/>
    <n v="5.8285289724719602"/>
    <n v="6.8908426224781101"/>
    <n v="319"/>
    <s v="Autumn"/>
    <x v="0"/>
    <n v="26.795925744871401"/>
    <x v="1978"/>
    <s v="Tuesday"/>
    <n v="23"/>
    <n v="4"/>
    <n v="2020"/>
    <s v="Haze"/>
    <x v="35"/>
    <n v="1"/>
    <x v="1"/>
  </r>
  <r>
    <n v="192.19396639198899"/>
    <n v="56.825480089537002"/>
    <n v="91.828097665356694"/>
    <n v="33.891399424245499"/>
    <n v="0.45428621664935598"/>
    <n v="137.44611341109501"/>
    <n v="-4.0362742386564801"/>
    <n v="31.858685348398801"/>
    <n v="0.22063501276945299"/>
    <n v="325.70270408564198"/>
    <n v="981.383028884483"/>
    <n v="46.0187312068932"/>
    <n v="4.7313935387629202"/>
    <n v="212"/>
    <s v="Spring"/>
    <x v="4"/>
    <n v="45.703626208280198"/>
    <x v="1979"/>
    <s v="Friday"/>
    <n v="20"/>
    <n v="10"/>
    <n v="2016"/>
    <s v="Snow"/>
    <x v="54"/>
    <n v="0"/>
    <x v="1"/>
  </r>
  <r>
    <n v="165.003239928776"/>
    <n v="236.952621259918"/>
    <n v="77.622499631624393"/>
    <n v="33.828569089949902"/>
    <n v="4.7019011915398901"/>
    <n v="170.01862955004401"/>
    <n v="3.7195399040309902"/>
    <n v="21.971934730537399"/>
    <n v="9.5163772311578505"/>
    <n v="121.419564255724"/>
    <n v="999.25607121389999"/>
    <n v="34.728889549789898"/>
    <n v="19.994631990577702"/>
    <n v="443"/>
    <s v="Winter"/>
    <x v="2"/>
    <n v="42.163877565679101"/>
    <x v="1980"/>
    <s v="Tuesday"/>
    <n v="19"/>
    <n v="6"/>
    <n v="2022"/>
    <s v="Clear"/>
    <x v="77"/>
    <n v="1"/>
    <x v="1"/>
  </r>
  <r>
    <n v="58.631151580524801"/>
    <n v="66.205552881600994"/>
    <n v="87.926847761254606"/>
    <n v="22.159882463075"/>
    <n v="2.5089132856648799"/>
    <n v="82.265360787466904"/>
    <n v="8.2814775155229405"/>
    <n v="93.916113574673801"/>
    <n v="1.07167972634771"/>
    <n v="67.611190815424393"/>
    <n v="1022.87096259206"/>
    <n v="23.894712725660199"/>
    <n v="18.089973388673599"/>
    <n v="20"/>
    <s v="Summer"/>
    <x v="0"/>
    <n v="26.288804162705901"/>
    <x v="1981"/>
    <s v="Thursday"/>
    <n v="11"/>
    <n v="5"/>
    <n v="2018"/>
    <s v="Fog"/>
    <x v="42"/>
    <n v="0"/>
    <x v="2"/>
  </r>
  <r>
    <n v="53.149281367720398"/>
    <n v="202.118622002904"/>
    <n v="79.3900636845636"/>
    <n v="44.911254816674003"/>
    <n v="3.68598218032017"/>
    <n v="173.11656576658899"/>
    <n v="17.215003999053199"/>
    <n v="62.385246266788897"/>
    <n v="6.0981494069363702"/>
    <n v="68.985019592878899"/>
    <n v="992.92652164382503"/>
    <n v="25.475734060589101"/>
    <n v="13.2910212811341"/>
    <n v="38"/>
    <s v="Winter"/>
    <x v="4"/>
    <n v="36.061315684475097"/>
    <x v="1982"/>
    <s v="Sunday"/>
    <n v="13"/>
    <n v="7"/>
    <n v="2018"/>
    <s v="Cloudy"/>
    <x v="78"/>
    <n v="0"/>
    <x v="2"/>
  </r>
  <r>
    <n v="216.439281395227"/>
    <n v="38.622927321399203"/>
    <n v="47.080795112030401"/>
    <n v="3.1184157072468102"/>
    <n v="4.21797071920113"/>
    <n v="77.497721199079095"/>
    <n v="31.083234803566899"/>
    <n v="48.556893358308798"/>
    <n v="3.1810999324189102"/>
    <n v="79.070667568016205"/>
    <n v="1009.07224392492"/>
    <n v="31.227062846823902"/>
    <n v="11.4498511050089"/>
    <n v="416"/>
    <s v="Summer"/>
    <x v="1"/>
    <n v="47.855286079364298"/>
    <x v="1983"/>
    <s v="Monday"/>
    <n v="23"/>
    <n v="9"/>
    <n v="2020"/>
    <s v="Rain"/>
    <x v="82"/>
    <n v="1"/>
    <x v="3"/>
  </r>
  <r>
    <n v="76.295150628079796"/>
    <n v="42.169471590118803"/>
    <n v="20.469062090697701"/>
    <n v="21.9527511438266"/>
    <n v="2.16522683079828"/>
    <n v="103.336718242926"/>
    <n v="1.11397032514632"/>
    <n v="62.082469326422597"/>
    <n v="4.3892827440189199"/>
    <n v="62.447451422063303"/>
    <n v="988.70205719891101"/>
    <n v="30.7015592602556"/>
    <n v="4.0458944260733496"/>
    <n v="259"/>
    <s v="Winter"/>
    <x v="3"/>
    <n v="47.204333927967902"/>
    <x v="1984"/>
    <s v="Saturday"/>
    <n v="21"/>
    <n v="12"/>
    <n v="2024"/>
    <s v="Cloudy"/>
    <x v="79"/>
    <n v="0"/>
    <x v="0"/>
  </r>
  <r>
    <n v="139.67393122102999"/>
    <n v="193.23805549108801"/>
    <n v="66.094868176039896"/>
    <n v="3.7874000864664801"/>
    <n v="2.25737926798165"/>
    <n v="55.984342261689903"/>
    <n v="33.9991476602031"/>
    <n v="13.814179743019499"/>
    <n v="9.3800088194557993"/>
    <n v="297.40205769097798"/>
    <n v="1015.5430778424"/>
    <n v="25.047845351329201"/>
    <n v="5.37377521026258"/>
    <n v="120"/>
    <s v="Summer"/>
    <x v="1"/>
    <n v="35.458665611122797"/>
    <x v="1985"/>
    <s v="Monday"/>
    <n v="6"/>
    <n v="2"/>
    <n v="2024"/>
    <s v="Clear"/>
    <x v="24"/>
    <n v="0"/>
    <x v="4"/>
  </r>
  <r>
    <n v="41.850850384947599"/>
    <n v="29.4318420664831"/>
    <n v="97.497281602289206"/>
    <n v="22.699016735745399"/>
    <n v="2.1365648566344602"/>
    <n v="150.67092629424701"/>
    <n v="-0.67794253739135402"/>
    <n v="50.349688799545099"/>
    <n v="5.7060560447419197"/>
    <n v="212.35016494904499"/>
    <n v="1012.23042056075"/>
    <n v="44.996788706291703"/>
    <n v="11.574279820611601"/>
    <n v="82"/>
    <s v="Winter"/>
    <x v="3"/>
    <n v="27.083114126193198"/>
    <x v="1986"/>
    <s v="Wednesday"/>
    <n v="7"/>
    <n v="10"/>
    <n v="2019"/>
    <s v="Cloudy"/>
    <x v="24"/>
    <n v="0"/>
    <x v="2"/>
  </r>
  <r>
    <n v="71.317047491632707"/>
    <n v="54.282902258873101"/>
    <n v="50.208569158104702"/>
    <n v="13.896451373058101"/>
    <n v="2.03500424115773"/>
    <n v="195.346720019305"/>
    <n v="15.3345326424971"/>
    <n v="88.416394088307598"/>
    <n v="0.214049803729816"/>
    <n v="332.15748769457599"/>
    <n v="1022.0954031287999"/>
    <n v="20.439988566609198"/>
    <n v="11.098599714669"/>
    <n v="413"/>
    <s v="Spring"/>
    <x v="3"/>
    <n v="25.246679644687401"/>
    <x v="1987"/>
    <s v="Wednesday"/>
    <n v="5"/>
    <n v="4"/>
    <n v="2023"/>
    <s v="Cloudy"/>
    <x v="6"/>
    <n v="1"/>
    <x v="0"/>
  </r>
  <r>
    <n v="101.75311067248001"/>
    <n v="96.173179330794795"/>
    <n v="14.0683222989509"/>
    <n v="2.00522161532803"/>
    <n v="4.5210573280544999"/>
    <n v="193.48160464805201"/>
    <n v="4.2263935351862596"/>
    <n v="53.007729874960098"/>
    <n v="7.5173620418937297"/>
    <n v="341.18789615352898"/>
    <n v="983.08457658750501"/>
    <n v="21.986380865692901"/>
    <n v="11.707641346868201"/>
    <n v="89"/>
    <s v="Summer"/>
    <x v="1"/>
    <n v="33.1550884685984"/>
    <x v="1988"/>
    <s v="Tuesday"/>
    <n v="2"/>
    <n v="5"/>
    <n v="2019"/>
    <s v="Rain"/>
    <x v="73"/>
    <n v="0"/>
    <x v="0"/>
  </r>
  <r>
    <n v="154.696972164096"/>
    <n v="221.61347308330701"/>
    <n v="22.291657797029298"/>
    <n v="34.277451346617198"/>
    <n v="2.7565677585135102"/>
    <n v="130.56757249689599"/>
    <n v="28.699626719293001"/>
    <n v="99.489899544372193"/>
    <n v="8.6505787905833493"/>
    <n v="177.76229981198099"/>
    <n v="1040.4659237471801"/>
    <n v="39.937919721890097"/>
    <n v="16.590209529365801"/>
    <n v="174"/>
    <s v="Winter"/>
    <x v="4"/>
    <n v="46.447835110206903"/>
    <x v="1989"/>
    <s v="Sunday"/>
    <n v="15"/>
    <n v="12"/>
    <n v="2015"/>
    <s v="Snow"/>
    <x v="49"/>
    <n v="0"/>
    <x v="4"/>
  </r>
  <r>
    <n v="101.34109628060401"/>
    <n v="29.8190566476516"/>
    <n v="75.8673502564437"/>
    <n v="10.3917062170924"/>
    <n v="1.0361716431340799"/>
    <n v="29.432092526244599"/>
    <n v="-7.4479862197610398"/>
    <n v="99.005117841824102"/>
    <n v="1.6017363388724699"/>
    <n v="236.68608204331099"/>
    <n v="1011.21940891955"/>
    <n v="10.901756850979901"/>
    <n v="19.984931764395299"/>
    <n v="240"/>
    <s v="Spring"/>
    <x v="2"/>
    <n v="28.381158951096801"/>
    <x v="1990"/>
    <s v="Sunday"/>
    <n v="16"/>
    <n v="1"/>
    <n v="2022"/>
    <s v="Snow"/>
    <x v="81"/>
    <n v="0"/>
    <x v="0"/>
  </r>
  <r>
    <n v="40.695789971955897"/>
    <n v="287.140632244301"/>
    <n v="62.769686410609502"/>
    <n v="9.6356278499876193"/>
    <n v="1.2696960601501199"/>
    <n v="94.384473402946696"/>
    <n v="35.036668901937702"/>
    <n v="68.485641026212207"/>
    <n v="5.14816946879208"/>
    <n v="160.12213914305599"/>
    <n v="991.59643813943603"/>
    <n v="30.1704959759407"/>
    <n v="15.1922356432898"/>
    <n v="473"/>
    <s v="Winter"/>
    <x v="3"/>
    <n v="41.536273368823601"/>
    <x v="1991"/>
    <s v="Tuesday"/>
    <n v="17"/>
    <n v="6"/>
    <n v="2023"/>
    <s v="Cloudy"/>
    <x v="53"/>
    <n v="1"/>
    <x v="2"/>
  </r>
  <r>
    <n v="23.9672294454815"/>
    <n v="28.877910132452001"/>
    <n v="13.1521824417621"/>
    <n v="5.8229286751859197"/>
    <n v="4.9481255855157098"/>
    <n v="81.353020895535707"/>
    <n v="2.6595890244767801"/>
    <n v="19.512305398537698"/>
    <n v="5.4506378386098904"/>
    <n v="107.866549837001"/>
    <n v="1032.9941383441501"/>
    <n v="18.143705007758498"/>
    <n v="5.2395795011580599"/>
    <n v="177"/>
    <s v="Summer"/>
    <x v="3"/>
    <n v="45.821027494905699"/>
    <x v="1992"/>
    <s v="Sunday"/>
    <n v="14"/>
    <n v="3"/>
    <n v="2020"/>
    <s v="Fog"/>
    <x v="51"/>
    <n v="0"/>
    <x v="2"/>
  </r>
  <r>
    <n v="145.26376689800401"/>
    <n v="274.177637827664"/>
    <n v="13.812002040619801"/>
    <n v="20.959476089590598"/>
    <n v="0.64666080839917295"/>
    <n v="194.05365218983999"/>
    <n v="25.790931324222601"/>
    <n v="76.323198448512898"/>
    <n v="6.45525689594976"/>
    <n v="37.453838481054603"/>
    <n v="1004.56387526498"/>
    <n v="26.886561492564699"/>
    <n v="18.832758891303499"/>
    <n v="47"/>
    <s v="Autumn"/>
    <x v="0"/>
    <n v="21.082270890848701"/>
    <x v="1993"/>
    <s v="Saturday"/>
    <n v="7"/>
    <n v="4"/>
    <n v="2018"/>
    <s v="Cloudy"/>
    <x v="45"/>
    <n v="0"/>
    <x v="4"/>
  </r>
  <r>
    <n v="47.021132649930202"/>
    <n v="44.871333026549102"/>
    <n v="95.017497120378806"/>
    <n v="30.634164669567401"/>
    <n v="2.4406901591435699"/>
    <n v="197.32336384212601"/>
    <n v="35.211472114058601"/>
    <n v="31.471433113702599"/>
    <n v="4.03691189671608"/>
    <n v="92.524904382429497"/>
    <n v="1029.2735242578999"/>
    <n v="2.6146192332748801"/>
    <n v="4.9737170361819398"/>
    <n v="470"/>
    <s v="Autumn"/>
    <x v="3"/>
    <n v="42.702085317485"/>
    <x v="1994"/>
    <s v="Tuesday"/>
    <n v="1"/>
    <n v="7"/>
    <n v="2020"/>
    <s v="Snow"/>
    <x v="19"/>
    <n v="1"/>
    <x v="2"/>
  </r>
  <r>
    <n v="140.62368936925299"/>
    <n v="184.99814074149799"/>
    <n v="25.901809124811201"/>
    <n v="30.269778580743001"/>
    <n v="4.2023253284012698"/>
    <n v="112.56784050382301"/>
    <n v="7.7698753252194699"/>
    <n v="33.087194509548901"/>
    <n v="0.565770287629351"/>
    <n v="342.10452563347098"/>
    <n v="1038.94952894474"/>
    <n v="1.35491735279759"/>
    <n v="9.2593451389601196"/>
    <n v="30"/>
    <s v="Spring"/>
    <x v="4"/>
    <n v="44.294890903337702"/>
    <x v="1995"/>
    <s v="Sunday"/>
    <n v="1"/>
    <n v="9"/>
    <n v="2016"/>
    <s v="Snow"/>
    <x v="12"/>
    <n v="0"/>
    <x v="4"/>
  </r>
  <r>
    <n v="10.438389577459199"/>
    <n v="188.25758825839699"/>
    <n v="83.117367323142901"/>
    <n v="12.3466125260748"/>
    <n v="1.83705136159237"/>
    <n v="91.850496042375596"/>
    <n v="34.383201578766197"/>
    <n v="12.6930079184907"/>
    <n v="2.6193520844242499"/>
    <n v="208.06120080650101"/>
    <n v="1005.3026884025001"/>
    <n v="26.493629168693701"/>
    <n v="1.8597753917978599"/>
    <n v="191"/>
    <s v="Summer"/>
    <x v="0"/>
    <n v="42.410483679056"/>
    <x v="1996"/>
    <s v="Saturday"/>
    <n v="3"/>
    <n v="10"/>
    <n v="2018"/>
    <s v="Fog"/>
    <x v="37"/>
    <n v="0"/>
    <x v="5"/>
  </r>
  <r>
    <n v="85.147791065121197"/>
    <n v="259.02494587629502"/>
    <n v="28.365696247250401"/>
    <n v="2.7339631145239802"/>
    <n v="2.1108518452479998"/>
    <n v="113.023836380688"/>
    <n v="31.528846997808401"/>
    <n v="92.430244722830196"/>
    <n v="3.6467840753692302"/>
    <n v="21.783428722641901"/>
    <n v="988.91916508802501"/>
    <n v="42.660378468222397"/>
    <n v="12.8691053574767"/>
    <n v="384"/>
    <s v="Spring"/>
    <x v="0"/>
    <n v="25.478450444260901"/>
    <x v="1997"/>
    <s v="Sunday"/>
    <n v="19"/>
    <n v="10"/>
    <n v="2022"/>
    <s v="Snow"/>
    <x v="24"/>
    <n v="1"/>
    <x v="0"/>
  </r>
  <r>
    <n v="89.873592376649896"/>
    <n v="72.806865443577493"/>
    <n v="58.815748537526403"/>
    <n v="42.315069932955097"/>
    <n v="4.3553376894644096"/>
    <n v="163.98361838979801"/>
    <n v="21.626767323298601"/>
    <n v="89.666407027127704"/>
    <n v="1.5384689549234201"/>
    <n v="173.28508832347001"/>
    <n v="1045.99235106436"/>
    <n v="15.3715573998421"/>
    <n v="16.169005336128301"/>
    <n v="449"/>
    <s v="Winter"/>
    <x v="2"/>
    <n v="35.4722077812214"/>
    <x v="1998"/>
    <s v="Wednesday"/>
    <n v="13"/>
    <n v="1"/>
    <n v="2023"/>
    <s v="Haze"/>
    <x v="33"/>
    <n v="1"/>
    <x v="0"/>
  </r>
  <r>
    <n v="108.432492495866"/>
    <n v="160.79777738968801"/>
    <n v="99.232472359874293"/>
    <n v="8.7291381795977792"/>
    <n v="4.6709094778421196"/>
    <n v="122.39176710998299"/>
    <n v="36.371308941184701"/>
    <n v="71.517117056165006"/>
    <n v="8.0814062481494204"/>
    <n v="93.315072008419904"/>
    <n v="1027.0846631044601"/>
    <n v="21.013368374682599"/>
    <n v="8.6184664015885506"/>
    <n v="432"/>
    <s v="Autumn"/>
    <x v="2"/>
    <n v="42.230622261623601"/>
    <x v="1999"/>
    <s v="Tuesday"/>
    <n v="10"/>
    <n v="7"/>
    <n v="2024"/>
    <s v="Snow"/>
    <x v="56"/>
    <n v="1"/>
    <x v="0"/>
  </r>
  <r>
    <n v="39.175276408637998"/>
    <n v="77.630698957534193"/>
    <n v="23.4375775536014"/>
    <n v="20.834062952713499"/>
    <n v="2.4012510215827598"/>
    <n v="55.672709466023797"/>
    <n v="29.668940218822399"/>
    <n v="86.957090186532895"/>
    <n v="2.5712311159883101"/>
    <n v="39.7177874218483"/>
    <n v="1011.17708969629"/>
    <n v="17.460072401527501"/>
    <n v="2.13298534242039"/>
    <n v="142"/>
    <s v="Spring"/>
    <x v="0"/>
    <n v="31.2372225060974"/>
    <x v="2000"/>
    <s v="Thursday"/>
    <n v="9"/>
    <n v="10"/>
    <n v="2023"/>
    <s v="Haze"/>
    <x v="54"/>
    <n v="0"/>
    <x v="2"/>
  </r>
  <r>
    <n v="131.88146508260601"/>
    <n v="25.0634597453837"/>
    <n v="60.454567455303398"/>
    <n v="5.8792387210003003"/>
    <n v="2.1464464216793901"/>
    <n v="18.154681503890401"/>
    <n v="8.3741987112878302"/>
    <n v="63.136735180333098"/>
    <n v="8.55733736623705"/>
    <n v="76.309037494139403"/>
    <n v="1041.38339176767"/>
    <n v="2.1334552050256401"/>
    <n v="4.7677380914013296"/>
    <n v="316"/>
    <s v="Summer"/>
    <x v="0"/>
    <n v="28.753315151481701"/>
    <x v="2001"/>
    <s v="Saturday"/>
    <n v="10"/>
    <n v="4"/>
    <n v="2021"/>
    <s v="Fog"/>
    <x v="4"/>
    <n v="1"/>
    <x v="4"/>
  </r>
  <r>
    <n v="121.443290932371"/>
    <n v="50.466177578289098"/>
    <n v="99.564621272124398"/>
    <n v="22.0130041763306"/>
    <n v="3.56555928051925"/>
    <n v="112.581781944716"/>
    <n v="31.806327936596698"/>
    <n v="11.345175660067399"/>
    <n v="9.3963690114622498"/>
    <n v="110.29586423536399"/>
    <n v="1046.1357894328701"/>
    <n v="5.2960610139141098"/>
    <n v="7.5637841086675301"/>
    <n v="218"/>
    <s v="Autumn"/>
    <x v="1"/>
    <n v="31.185008699301498"/>
    <x v="2002"/>
    <s v="Thursday"/>
    <n v="15"/>
    <n v="5"/>
    <n v="2015"/>
    <s v="Clear"/>
    <x v="57"/>
    <n v="0"/>
    <x v="4"/>
  </r>
  <r>
    <n v="215.769418835831"/>
    <n v="229.71501893287001"/>
    <n v="53.2013251767846"/>
    <n v="38.855085771358397"/>
    <n v="0.330765762979012"/>
    <n v="62.712377876702"/>
    <n v="35.780626659111398"/>
    <n v="14.235521869248601"/>
    <n v="9.9782728008259998"/>
    <n v="119.846359065728"/>
    <n v="1009.71374583113"/>
    <n v="14.982503998582899"/>
    <n v="2.2267479861092698"/>
    <n v="338"/>
    <s v="Summer"/>
    <x v="4"/>
    <n v="28.461288352242899"/>
    <x v="2003"/>
    <s v="Tuesday"/>
    <n v="9"/>
    <n v="9"/>
    <n v="2020"/>
    <s v="Clear"/>
    <x v="88"/>
    <n v="1"/>
    <x v="3"/>
  </r>
  <r>
    <n v="86.940601582362902"/>
    <n v="193.50443930324201"/>
    <n v="49.667861349288799"/>
    <n v="42.570718535488702"/>
    <n v="0.736636176792963"/>
    <n v="139.78011249916801"/>
    <n v="38.7091019955691"/>
    <n v="67.798845325751898"/>
    <n v="5.8241535551621597"/>
    <n v="23.416715221821601"/>
    <n v="1010.01378315696"/>
    <n v="17.061766145670699"/>
    <n v="4.4651438132391803"/>
    <n v="328"/>
    <s v="Winter"/>
    <x v="1"/>
    <n v="28.683374506913001"/>
    <x v="2004"/>
    <s v="Sunday"/>
    <n v="13"/>
    <n v="7"/>
    <n v="2023"/>
    <s v="Snow"/>
    <x v="19"/>
    <n v="1"/>
    <x v="0"/>
  </r>
  <r>
    <n v="192.01060831316801"/>
    <n v="234.72389565347399"/>
    <n v="56.436192926505903"/>
    <n v="10.1310427014926"/>
    <n v="3.0785497985668901"/>
    <n v="81.209657905156405"/>
    <n v="-2.6024357214510698"/>
    <n v="53.311198351567299"/>
    <n v="9.5402785694094203E-2"/>
    <n v="313.73520144793201"/>
    <n v="1049.83375022668"/>
    <n v="12.394852157182701"/>
    <n v="8.6537000073714001"/>
    <n v="83"/>
    <s v="Spring"/>
    <x v="3"/>
    <n v="29.358896305706299"/>
    <x v="2005"/>
    <s v="Saturday"/>
    <n v="5"/>
    <n v="3"/>
    <n v="2017"/>
    <s v="Cloudy"/>
    <x v="79"/>
    <n v="0"/>
    <x v="1"/>
  </r>
  <r>
    <n v="220.40917727938401"/>
    <n v="86.357688435405606"/>
    <n v="58.082488947191401"/>
    <n v="8.9877540576152093"/>
    <n v="1.5109070817550301"/>
    <n v="163.31080317986701"/>
    <n v="30.526040810738799"/>
    <n v="15.340116279279099"/>
    <n v="3.8980469478928201"/>
    <n v="318.51709328697501"/>
    <n v="1014.27611837212"/>
    <n v="6.2222654567342097"/>
    <n v="1.4908408306130301"/>
    <n v="482"/>
    <s v="Spring"/>
    <x v="1"/>
    <n v="24.2600335857856"/>
    <x v="2006"/>
    <s v="Friday"/>
    <n v="12"/>
    <n v="2"/>
    <n v="2019"/>
    <s v="Clear"/>
    <x v="88"/>
    <n v="1"/>
    <x v="3"/>
  </r>
  <r>
    <n v="184.76454810652299"/>
    <n v="223.08423861526299"/>
    <n v="12.220998389325"/>
    <n v="49.052259976936597"/>
    <n v="0.85543218426021495"/>
    <n v="40.217577769443899"/>
    <n v="33.037770968844903"/>
    <n v="22.305683249557799"/>
    <n v="8.1208883540929708"/>
    <n v="282.57084471013798"/>
    <n v="980.11326523357798"/>
    <n v="14.130105692721401"/>
    <n v="16.900371847986499"/>
    <n v="59"/>
    <s v="Autumn"/>
    <x v="1"/>
    <n v="30.5700180815479"/>
    <x v="2007"/>
    <s v="Sunday"/>
    <n v="14"/>
    <n v="8"/>
    <n v="2017"/>
    <s v="Cloudy"/>
    <x v="3"/>
    <n v="0"/>
    <x v="1"/>
  </r>
  <r>
    <n v="145.90728111927001"/>
    <n v="59.6721019353214"/>
    <n v="64.023434279607699"/>
    <n v="31.8878812170875"/>
    <n v="1.2068889869453701"/>
    <n v="69.5795911608636"/>
    <n v="-9.7350760812011892"/>
    <n v="15.379698251084699"/>
    <n v="9.6068047925091005"/>
    <n v="140.05720624051199"/>
    <n v="1017.35139554336"/>
    <n v="25.431748679638101"/>
    <n v="19.610391760356698"/>
    <n v="159"/>
    <s v="Autumn"/>
    <x v="0"/>
    <n v="28.1803589074621"/>
    <x v="2008"/>
    <s v="Tuesday"/>
    <n v="13"/>
    <n v="2"/>
    <n v="2016"/>
    <s v="Cloudy"/>
    <x v="1"/>
    <n v="0"/>
    <x v="4"/>
  </r>
  <r>
    <n v="204.67796837881301"/>
    <n v="47.603720399445002"/>
    <n v="82.977640497314297"/>
    <n v="47.2896353459249"/>
    <n v="2.9005737599939101"/>
    <n v="40.8835618724301"/>
    <n v="16.237754056614001"/>
    <n v="87.548908498364895"/>
    <n v="1.51244733767458"/>
    <n v="203.06875341078899"/>
    <n v="990.85640544178898"/>
    <n v="39.498969455975498"/>
    <n v="9.5616743331216192"/>
    <n v="38"/>
    <s v="Spring"/>
    <x v="2"/>
    <n v="38.536169120902997"/>
    <x v="2009"/>
    <s v="Saturday"/>
    <n v="9"/>
    <n v="5"/>
    <n v="2023"/>
    <s v="Haze"/>
    <x v="7"/>
    <n v="0"/>
    <x v="3"/>
  </r>
  <r>
    <n v="34.617578558026999"/>
    <n v="20.811365914511502"/>
    <n v="5.8950137355963896"/>
    <n v="26.540338667886999"/>
    <n v="3.5292824993740801"/>
    <n v="31.863657338666599"/>
    <n v="22.793373619311499"/>
    <n v="55.305612264460699"/>
    <n v="0.27212842143115101"/>
    <n v="325.54649433927"/>
    <n v="1047.2332384762899"/>
    <n v="45.9938194131419"/>
    <n v="15.6660879447704"/>
    <n v="69"/>
    <s v="Summer"/>
    <x v="1"/>
    <n v="20.009446303211199"/>
    <x v="2010"/>
    <s v="Saturday"/>
    <n v="18"/>
    <n v="9"/>
    <n v="2016"/>
    <s v="Fog"/>
    <x v="86"/>
    <n v="0"/>
    <x v="2"/>
  </r>
  <r>
    <n v="139.628911744948"/>
    <n v="135.71895387231299"/>
    <n v="8.7608237640306807"/>
    <n v="13.2705330280531"/>
    <n v="2.8172465378634599"/>
    <n v="49.2818403749799"/>
    <n v="14.787812681347001"/>
    <n v="59.370288924859601"/>
    <n v="5.8662982414252198"/>
    <n v="351.84849467423902"/>
    <n v="1019.00195290337"/>
    <n v="10.296854953439301"/>
    <n v="3.7656573302298302"/>
    <n v="319"/>
    <s v="Autumn"/>
    <x v="1"/>
    <n v="29.374851728609102"/>
    <x v="2011"/>
    <s v="Friday"/>
    <n v="18"/>
    <n v="6"/>
    <n v="2022"/>
    <s v="Snow"/>
    <x v="38"/>
    <n v="1"/>
    <x v="4"/>
  </r>
  <r>
    <n v="65.985852912471302"/>
    <n v="131.51312298886501"/>
    <n v="12.4644824041834"/>
    <n v="23.8110853080765"/>
    <n v="4.9378357472866101"/>
    <n v="109.127551919037"/>
    <n v="28.756547490888501"/>
    <n v="21.431928697596302"/>
    <n v="9.5729201930318002"/>
    <n v="173.77138783373999"/>
    <n v="1001.34479941211"/>
    <n v="13.861078404044299"/>
    <n v="10.873244811077001"/>
    <n v="314"/>
    <s v="Summer"/>
    <x v="4"/>
    <n v="38.184485602200603"/>
    <x v="2012"/>
    <s v="Friday"/>
    <n v="8"/>
    <n v="2"/>
    <n v="2016"/>
    <s v="Cloudy"/>
    <x v="54"/>
    <n v="1"/>
    <x v="2"/>
  </r>
  <r>
    <n v="114.91125033493699"/>
    <n v="222.873249436094"/>
    <n v="28.7866097274913"/>
    <n v="42.630799811332103"/>
    <n v="0.42142623776059301"/>
    <n v="126.01777475588599"/>
    <n v="28.3028412115248"/>
    <n v="55.763177196024898"/>
    <n v="8.6836347474469893"/>
    <n v="257.68319502078799"/>
    <n v="1025.46948704179"/>
    <n v="15.671186537688399"/>
    <n v="5.3667851441430496"/>
    <n v="359"/>
    <s v="Winter"/>
    <x v="0"/>
    <n v="48.727941600559802"/>
    <x v="2013"/>
    <s v="Thursday"/>
    <n v="0"/>
    <n v="8"/>
    <n v="2021"/>
    <s v="Clear"/>
    <x v="45"/>
    <n v="1"/>
    <x v="4"/>
  </r>
  <r>
    <n v="127.863923186552"/>
    <n v="163.89239186488999"/>
    <n v="88.320909774374996"/>
    <n v="47.131506512668899"/>
    <n v="3.0509030576823299"/>
    <n v="118.84852389882199"/>
    <n v="2.0549784709404699"/>
    <n v="20.7174200786353"/>
    <n v="1.3562489336444801"/>
    <n v="268.81223224765398"/>
    <n v="1035.31697958005"/>
    <n v="2.5056229176916598"/>
    <n v="19.074115060317599"/>
    <n v="167"/>
    <s v="Autumn"/>
    <x v="3"/>
    <n v="42.323468267225699"/>
    <x v="2014"/>
    <s v="Tuesday"/>
    <n v="5"/>
    <n v="4"/>
    <n v="2024"/>
    <s v="Fog"/>
    <x v="71"/>
    <n v="0"/>
    <x v="4"/>
  </r>
  <r>
    <n v="223.96194080963099"/>
    <n v="89.063728473652006"/>
    <n v="10.8862860834169"/>
    <n v="12.2602334004327"/>
    <n v="3.2326371003282399"/>
    <n v="105.269562813449"/>
    <n v="27.495309075547599"/>
    <n v="52.221429969998098"/>
    <n v="0.27478183400872602"/>
    <n v="95.536295245972397"/>
    <n v="1020.72019484872"/>
    <n v="48.036445973044998"/>
    <n v="12.6453680531214"/>
    <n v="429"/>
    <s v="Autumn"/>
    <x v="2"/>
    <n v="41.616938881433803"/>
    <x v="2015"/>
    <s v="Saturday"/>
    <n v="15"/>
    <n v="9"/>
    <n v="2020"/>
    <s v="Snow"/>
    <x v="86"/>
    <n v="1"/>
    <x v="3"/>
  </r>
  <r>
    <n v="183.313126212795"/>
    <n v="44.9398655591947"/>
    <n v="10.231238996914801"/>
    <n v="32.108518646595797"/>
    <n v="2.2694749080947898"/>
    <n v="66.741438337269699"/>
    <n v="8.2196727437598707"/>
    <n v="50.618901494913104"/>
    <n v="9.6152956808228893"/>
    <n v="38.4970095648872"/>
    <n v="1011.376679956"/>
    <n v="6.2358329283492102"/>
    <n v="10.5031468302861"/>
    <n v="337"/>
    <s v="Spring"/>
    <x v="4"/>
    <n v="39.238629717330298"/>
    <x v="2016"/>
    <s v="Saturday"/>
    <n v="2"/>
    <n v="2"/>
    <n v="2017"/>
    <s v="Cloudy"/>
    <x v="2"/>
    <n v="1"/>
    <x v="1"/>
  </r>
  <r>
    <n v="232.14038372209799"/>
    <n v="46.541884363901801"/>
    <n v="85.170602960589406"/>
    <n v="4.9869135427978097"/>
    <n v="2.6678213672108599"/>
    <n v="195.908306768682"/>
    <n v="14.908916839146899"/>
    <n v="93.727567760282398"/>
    <n v="2.8273581900029701"/>
    <n v="87.093483028284993"/>
    <n v="1042.46935217038"/>
    <n v="15.2195466283939"/>
    <n v="8.5745708062037806"/>
    <n v="495"/>
    <s v="Summer"/>
    <x v="1"/>
    <n v="44.3354969367672"/>
    <x v="2017"/>
    <s v="Wednesday"/>
    <n v="3"/>
    <n v="9"/>
    <n v="2023"/>
    <s v="Haze"/>
    <x v="17"/>
    <n v="1"/>
    <x v="3"/>
  </r>
  <r>
    <n v="227.65056498770701"/>
    <n v="180.065935909665"/>
    <n v="43.291915699975803"/>
    <n v="10.4725474896489"/>
    <n v="1.3149211350425001"/>
    <n v="157.54119427727301"/>
    <n v="-9.48858391830065"/>
    <n v="24.913327105105299"/>
    <n v="0.18073483322744899"/>
    <n v="238.24209221100801"/>
    <n v="1030.1868963525999"/>
    <n v="45.973222505370899"/>
    <n v="14.165153028958599"/>
    <n v="480"/>
    <s v="Autumn"/>
    <x v="1"/>
    <n v="32.777013842357903"/>
    <x v="2018"/>
    <s v="Sunday"/>
    <n v="13"/>
    <n v="3"/>
    <n v="2017"/>
    <s v="Cloudy"/>
    <x v="87"/>
    <n v="1"/>
    <x v="3"/>
  </r>
  <r>
    <n v="246.802657786521"/>
    <n v="155.170221270599"/>
    <n v="73.770926587486699"/>
    <n v="7.1949498648812096"/>
    <n v="2.9603911688856002"/>
    <n v="76.117351118433106"/>
    <n v="38.940529247766399"/>
    <n v="69.540205894616406"/>
    <n v="5.3544643769512703"/>
    <n v="180.83955379737901"/>
    <n v="1006.71962262025"/>
    <n v="30.851028138941501"/>
    <n v="14.245858175936601"/>
    <n v="461"/>
    <s v="Spring"/>
    <x v="4"/>
    <n v="38.322119398653903"/>
    <x v="2019"/>
    <s v="Sunday"/>
    <n v="15"/>
    <n v="12"/>
    <n v="2023"/>
    <s v="Clear"/>
    <x v="36"/>
    <n v="1"/>
    <x v="3"/>
  </r>
  <r>
    <n v="210.83800379153399"/>
    <n v="42.164696863750798"/>
    <n v="13.3438404285143"/>
    <n v="42.7499614615488"/>
    <n v="0.184565438415289"/>
    <n v="183.519172701228"/>
    <n v="-3.3030971405717899"/>
    <n v="93.864784136718697"/>
    <n v="9.2047154410156509"/>
    <n v="19.977596435797501"/>
    <n v="1012.8673374774201"/>
    <n v="19.116702079244401"/>
    <n v="16.724974843887701"/>
    <n v="124"/>
    <s v="Winter"/>
    <x v="3"/>
    <n v="31.335725256166199"/>
    <x v="2020"/>
    <s v="Wednesday"/>
    <n v="13"/>
    <n v="2"/>
    <n v="2021"/>
    <s v="Fog"/>
    <x v="65"/>
    <n v="0"/>
    <x v="3"/>
  </r>
  <r>
    <n v="164.461584996581"/>
    <n v="136.17734267792599"/>
    <n v="95.959366471264801"/>
    <n v="33.215570961548998"/>
    <n v="0.753424453212162"/>
    <n v="69.759949424914396"/>
    <n v="24.693411610000201"/>
    <n v="24.068827953713399"/>
    <n v="6.5740854413013396"/>
    <n v="273.08761250883799"/>
    <n v="1018.0119634361999"/>
    <n v="48.170091731868098"/>
    <n v="13.6414540740105"/>
    <n v="424"/>
    <s v="Autumn"/>
    <x v="4"/>
    <n v="43.801740238960797"/>
    <x v="2021"/>
    <s v="Thursday"/>
    <n v="19"/>
    <n v="10"/>
    <n v="2022"/>
    <s v="Snow"/>
    <x v="55"/>
    <n v="1"/>
    <x v="1"/>
  </r>
  <r>
    <n v="218.29379305754301"/>
    <n v="94.325130456629395"/>
    <n v="98.208151581278898"/>
    <n v="10.7837536241477"/>
    <n v="1.0837577356738299"/>
    <n v="68.584873967957805"/>
    <n v="36.473418998685901"/>
    <n v="39.475651827771898"/>
    <n v="3.04725702500552"/>
    <n v="245.912856158979"/>
    <n v="1022.96472111162"/>
    <n v="39.2257628246156"/>
    <n v="2.3936403726432101"/>
    <n v="24"/>
    <s v="Winter"/>
    <x v="0"/>
    <n v="41.336762537080403"/>
    <x v="2022"/>
    <s v="Thursday"/>
    <n v="15"/>
    <n v="4"/>
    <n v="2016"/>
    <s v="Haze"/>
    <x v="18"/>
    <n v="0"/>
    <x v="3"/>
  </r>
  <r>
    <n v="27.5079484641428"/>
    <n v="39.253597987090401"/>
    <n v="16.251224122153001"/>
    <n v="3.9834776673602201"/>
    <n v="3.6957376395867398"/>
    <n v="166.26433297331101"/>
    <n v="38.637220212608099"/>
    <n v="36.734094111987901"/>
    <n v="4.0356143126771897"/>
    <n v="136.432635431384"/>
    <n v="993.50109010557401"/>
    <n v="30.534452624760899"/>
    <n v="4.5832200403812804"/>
    <n v="138"/>
    <s v="Autumn"/>
    <x v="4"/>
    <n v="28.860008254040899"/>
    <x v="2023"/>
    <s v="Saturday"/>
    <n v="2"/>
    <n v="4"/>
    <n v="2017"/>
    <s v="Haze"/>
    <x v="77"/>
    <n v="0"/>
    <x v="2"/>
  </r>
  <r>
    <n v="123.379832865314"/>
    <n v="209.476136024342"/>
    <n v="18.222850804470902"/>
    <n v="34.785895927707799"/>
    <n v="2.49974812465751"/>
    <n v="103.522990797102"/>
    <n v="6.1910090937790496"/>
    <n v="98.574887199978093"/>
    <n v="7.5139163084895202"/>
    <n v="40.056853414004102"/>
    <n v="1016.44135076809"/>
    <n v="41.684126239240904"/>
    <n v="18.760796057478299"/>
    <n v="67"/>
    <s v="Summer"/>
    <x v="3"/>
    <n v="47.505927347232003"/>
    <x v="2024"/>
    <s v="Wednesday"/>
    <n v="19"/>
    <n v="2"/>
    <n v="2021"/>
    <s v="Cloudy"/>
    <x v="57"/>
    <n v="0"/>
    <x v="4"/>
  </r>
  <r>
    <n v="112.96189832621801"/>
    <n v="134.38278673491001"/>
    <n v="63.969115166667699"/>
    <n v="49.037044775093001"/>
    <n v="3.8419394057966501"/>
    <n v="66.4449497763555"/>
    <n v="0.65501938330420295"/>
    <n v="20.5135902039877"/>
    <n v="6.6037050504168597"/>
    <n v="214.49135244436101"/>
    <n v="1025.86041480055"/>
    <n v="14.781005210844"/>
    <n v="9.2607176227024794"/>
    <n v="346"/>
    <s v="Summer"/>
    <x v="0"/>
    <n v="37.570946286349603"/>
    <x v="2025"/>
    <s v="Friday"/>
    <n v="21"/>
    <n v="5"/>
    <n v="2019"/>
    <s v="Haze"/>
    <x v="75"/>
    <n v="1"/>
    <x v="4"/>
  </r>
  <r>
    <n v="54.937971619152499"/>
    <n v="150.104556835305"/>
    <n v="67.033210559880004"/>
    <n v="18.878933932784001"/>
    <n v="4.2880350339402904"/>
    <n v="53.019602374297399"/>
    <n v="13.5036709488329"/>
    <n v="27.436679574941198"/>
    <n v="8.0891562067381493"/>
    <n v="46.948275945882997"/>
    <n v="1021.23985011787"/>
    <n v="40.900713734912003"/>
    <n v="15.552174688448"/>
    <n v="231"/>
    <s v="Summer"/>
    <x v="3"/>
    <n v="36.263768573423803"/>
    <x v="2026"/>
    <s v="Thursday"/>
    <n v="20"/>
    <n v="9"/>
    <n v="2022"/>
    <s v="Rain"/>
    <x v="15"/>
    <n v="0"/>
    <x v="2"/>
  </r>
  <r>
    <n v="69.969478590872598"/>
    <n v="271.51151345717"/>
    <n v="18.477181073895501"/>
    <n v="9.2416204957769601"/>
    <n v="3.7804225538192102"/>
    <n v="129.52525478674099"/>
    <n v="-7.4547964677109899"/>
    <n v="53.1119425253016"/>
    <n v="6.0750369172705598"/>
    <n v="351.04024415319901"/>
    <n v="1033.70410612203"/>
    <n v="34.019114926936197"/>
    <n v="16.126313726990801"/>
    <n v="238"/>
    <s v="Summer"/>
    <x v="2"/>
    <n v="32.667658818184499"/>
    <x v="2027"/>
    <s v="Thursday"/>
    <n v="8"/>
    <n v="12"/>
    <n v="2020"/>
    <s v="Clear"/>
    <x v="19"/>
    <n v="0"/>
    <x v="0"/>
  </r>
  <r>
    <n v="116.973629523608"/>
    <n v="105.605476327335"/>
    <n v="62.116988699067697"/>
    <n v="1.9767041688887299"/>
    <n v="0.62505473289051605"/>
    <n v="84.136296825584793"/>
    <n v="11.3679052961712"/>
    <n v="74.3261887200117"/>
    <n v="4.9098889955780702"/>
    <n v="146.47844660433299"/>
    <n v="1034.8143821096501"/>
    <n v="33.705716062859402"/>
    <n v="0.18202685494601101"/>
    <n v="39"/>
    <s v="Autumn"/>
    <x v="0"/>
    <n v="42.835451434372899"/>
    <x v="2028"/>
    <s v="Thursday"/>
    <n v="13"/>
    <n v="12"/>
    <n v="2024"/>
    <s v="Cloudy"/>
    <x v="15"/>
    <n v="0"/>
    <x v="4"/>
  </r>
  <r>
    <n v="88.157970147000398"/>
    <n v="267.45204218853399"/>
    <n v="30.5738913221542"/>
    <n v="11.736344725835799"/>
    <n v="4.3544535751283604"/>
    <n v="42.197023559413502"/>
    <n v="4.07447482222977"/>
    <n v="19.537203665882998"/>
    <n v="2.1503070672437099"/>
    <n v="130.80981030856199"/>
    <n v="981.37576599232602"/>
    <n v="38.7633437627616"/>
    <n v="2.4920729328907298"/>
    <n v="456"/>
    <s v="Summer"/>
    <x v="0"/>
    <n v="38.755677209121998"/>
    <x v="2029"/>
    <s v="Saturday"/>
    <n v="23"/>
    <n v="6"/>
    <n v="2019"/>
    <s v="Clear"/>
    <x v="0"/>
    <n v="1"/>
    <x v="0"/>
  </r>
  <r>
    <n v="62.230015966910997"/>
    <n v="275.83128904249702"/>
    <n v="67.290844763684802"/>
    <n v="32.573881268940497"/>
    <n v="2.8794405999725798"/>
    <n v="73.002318357214506"/>
    <n v="6.7851259001066202"/>
    <n v="73.642932758755194"/>
    <n v="5.8933212148205998"/>
    <n v="79.710262060026594"/>
    <n v="1034.2673707157301"/>
    <n v="17.760767908464398"/>
    <n v="1.5086782899120701"/>
    <n v="150"/>
    <s v="Summer"/>
    <x v="3"/>
    <n v="45.669961565891398"/>
    <x v="2030"/>
    <s v="Thursday"/>
    <n v="8"/>
    <n v="1"/>
    <n v="2022"/>
    <s v="Clear"/>
    <x v="71"/>
    <n v="0"/>
    <x v="2"/>
  </r>
  <r>
    <n v="51.420154969833902"/>
    <n v="114.730315363179"/>
    <n v="84.161336016319197"/>
    <n v="29.1584750413755"/>
    <n v="3.26834892262805"/>
    <n v="22.756166811917801"/>
    <n v="-9.5572951038174008"/>
    <n v="28.504008313606398"/>
    <n v="0.85202242586271904"/>
    <n v="292.63513505648501"/>
    <n v="1028.29210185389"/>
    <n v="16.6969676026781"/>
    <n v="6.6858959590136902"/>
    <n v="101"/>
    <s v="Summer"/>
    <x v="2"/>
    <n v="27.307806437927201"/>
    <x v="2031"/>
    <s v="Wednesday"/>
    <n v="9"/>
    <n v="6"/>
    <n v="2019"/>
    <s v="Haze"/>
    <x v="60"/>
    <n v="0"/>
    <x v="2"/>
  </r>
  <r>
    <n v="233.857622392986"/>
    <n v="33.177652161597798"/>
    <n v="90.385943796201104"/>
    <n v="4.2029455701501499"/>
    <n v="0.96017041576819895"/>
    <n v="190.51328678551599"/>
    <n v="4.0360144415532604"/>
    <n v="50.968498354693402"/>
    <n v="8.6085242279946499"/>
    <n v="211.11841705312401"/>
    <n v="1014.32965713448"/>
    <n v="40.422978673298502"/>
    <n v="12.1799185468603"/>
    <n v="388"/>
    <s v="Winter"/>
    <x v="3"/>
    <n v="47.049775718035299"/>
    <x v="2032"/>
    <s v="Sunday"/>
    <n v="8"/>
    <n v="6"/>
    <n v="2016"/>
    <s v="Fog"/>
    <x v="22"/>
    <n v="1"/>
    <x v="3"/>
  </r>
  <r>
    <n v="211.004643098055"/>
    <n v="205.781564952363"/>
    <n v="29.881603789820801"/>
    <n v="26.541349517326498"/>
    <n v="3.85088075279991"/>
    <n v="54.178380640347598"/>
    <n v="19.432734266246801"/>
    <n v="41.809978339348902"/>
    <n v="0.24423342526012701"/>
    <n v="330.05603701805597"/>
    <n v="1019.30540949033"/>
    <n v="38.142899408777602"/>
    <n v="15.801966530562"/>
    <n v="99"/>
    <s v="Summer"/>
    <x v="1"/>
    <n v="48.756287193424498"/>
    <x v="2033"/>
    <s v="Thursday"/>
    <n v="22"/>
    <n v="3"/>
    <n v="2017"/>
    <s v="Haze"/>
    <x v="43"/>
    <n v="0"/>
    <x v="3"/>
  </r>
  <r>
    <n v="141.93610107876901"/>
    <n v="126.469559199049"/>
    <n v="55.938727188208901"/>
    <n v="49.008896906658002"/>
    <n v="4.7781951502112801"/>
    <n v="181.81872668676601"/>
    <n v="8.5809195729681598"/>
    <n v="26.797812929868901"/>
    <n v="7.7039931915129998"/>
    <n v="234.66472278273"/>
    <n v="1014.64495240719"/>
    <n v="2.7095901221193301"/>
    <n v="0.28463113963229197"/>
    <n v="51"/>
    <s v="Summer"/>
    <x v="3"/>
    <n v="33.182834661865897"/>
    <x v="2034"/>
    <s v="Sunday"/>
    <n v="5"/>
    <n v="10"/>
    <n v="2022"/>
    <s v="Clear"/>
    <x v="92"/>
    <n v="0"/>
    <x v="4"/>
  </r>
  <r>
    <n v="219.25960897485899"/>
    <n v="152.49903296482299"/>
    <n v="87.035890289597006"/>
    <n v="26.7349840040179"/>
    <n v="3.17548042127068"/>
    <n v="28.845296120364299"/>
    <n v="1.28332035593966"/>
    <n v="16.289045655231099"/>
    <n v="1.6460170014628199"/>
    <n v="242.13436024517699"/>
    <n v="996.38482255293695"/>
    <n v="25.6692739223035"/>
    <n v="7.0184261661503502"/>
    <n v="338"/>
    <s v="Winter"/>
    <x v="3"/>
    <n v="28.804929499689798"/>
    <x v="2035"/>
    <s v="Monday"/>
    <n v="8"/>
    <n v="11"/>
    <n v="2022"/>
    <s v="Haze"/>
    <x v="35"/>
    <n v="1"/>
    <x v="3"/>
  </r>
  <r>
    <n v="247.28497616215799"/>
    <n v="45.606656639953499"/>
    <n v="81.810911800166906"/>
    <n v="19.619377421112802"/>
    <n v="0.14386850010641899"/>
    <n v="105.577038018736"/>
    <n v="0.41037072746674402"/>
    <n v="56.459622069478897"/>
    <n v="7.2978869859668096"/>
    <n v="60.029569323918203"/>
    <n v="1045.71613945476"/>
    <n v="28.6044834663617"/>
    <n v="15.9907088862702"/>
    <n v="65"/>
    <s v="Autumn"/>
    <x v="3"/>
    <n v="24.680499987748"/>
    <x v="2036"/>
    <s v="Tuesday"/>
    <n v="12"/>
    <n v="3"/>
    <n v="2019"/>
    <s v="Fog"/>
    <x v="65"/>
    <n v="0"/>
    <x v="3"/>
  </r>
  <r>
    <n v="167.94617655313101"/>
    <n v="291.61228153073699"/>
    <n v="60.972443576388599"/>
    <n v="6.8961697193135301"/>
    <n v="2.4467866686578899"/>
    <n v="48.938014161005"/>
    <n v="27.0731642565617"/>
    <n v="99.394769093781605"/>
    <n v="3.908402656252"/>
    <n v="77.350636791750006"/>
    <n v="1038.3002561442199"/>
    <n v="20.148291328075"/>
    <n v="10.6371460618484"/>
    <n v="302"/>
    <s v="Spring"/>
    <x v="0"/>
    <n v="25.731841913507701"/>
    <x v="2037"/>
    <s v="Monday"/>
    <n v="11"/>
    <n v="11"/>
    <n v="2018"/>
    <s v="Fog"/>
    <x v="39"/>
    <n v="1"/>
    <x v="1"/>
  </r>
  <r>
    <n v="189.07944157325801"/>
    <n v="294.542120170722"/>
    <n v="35.409900416309803"/>
    <n v="21.5388471143308"/>
    <n v="4.8416954667889502"/>
    <n v="67.070679786172306"/>
    <n v="32.498339269372401"/>
    <n v="74.284468809999495"/>
    <n v="5.7116105753295399E-2"/>
    <n v="347.721430415008"/>
    <n v="1003.7802007853001"/>
    <n v="3.8139406120890298"/>
    <n v="11.6471350016717"/>
    <n v="126"/>
    <s v="Summer"/>
    <x v="0"/>
    <n v="24.9140747323376"/>
    <x v="2038"/>
    <s v="Tuesday"/>
    <n v="10"/>
    <n v="8"/>
    <n v="2024"/>
    <s v="Fog"/>
    <x v="58"/>
    <n v="0"/>
    <x v="1"/>
  </r>
  <r>
    <n v="37.572529420064001"/>
    <n v="55.961067039035001"/>
    <n v="62.492362589510797"/>
    <n v="17.776279214754702"/>
    <n v="4.20126403910362"/>
    <n v="19.171516206880501"/>
    <n v="12.0929074861229"/>
    <n v="61.1159192995894"/>
    <n v="5.2945795171020604"/>
    <n v="58.777358330654998"/>
    <n v="1032.9785647029801"/>
    <n v="44.192643849040898"/>
    <n v="2.25376699981449"/>
    <n v="240"/>
    <s v="Winter"/>
    <x v="2"/>
    <n v="33.997185469153798"/>
    <x v="2039"/>
    <s v="Thursday"/>
    <n v="1"/>
    <n v="10"/>
    <n v="2021"/>
    <s v="Rain"/>
    <x v="67"/>
    <n v="0"/>
    <x v="2"/>
  </r>
  <r>
    <n v="140.720882992806"/>
    <n v="102.145640863957"/>
    <n v="8.1783287769422301"/>
    <n v="10.434341362454999"/>
    <n v="1.8584627424364399"/>
    <n v="59.284521170033798"/>
    <n v="-9.4118376995261208"/>
    <n v="23.244125145032001"/>
    <n v="3.9347882860294998"/>
    <n v="193.57178858662201"/>
    <n v="1043.6244896272599"/>
    <n v="22.3751956980309"/>
    <n v="3.6358902431123998"/>
    <n v="378"/>
    <s v="Summer"/>
    <x v="1"/>
    <n v="37.041273488748502"/>
    <x v="2040"/>
    <s v="Thursday"/>
    <n v="8"/>
    <n v="4"/>
    <n v="2024"/>
    <s v="Haze"/>
    <x v="96"/>
    <n v="1"/>
    <x v="4"/>
  </r>
  <r>
    <n v="120.886552884602"/>
    <n v="100.079111735269"/>
    <n v="10.5489504812147"/>
    <n v="4.4433167052844702"/>
    <n v="4.8532463800112504"/>
    <n v="56.989680954895697"/>
    <n v="27.491016643256899"/>
    <n v="12.0433674073224"/>
    <n v="8.5073658392153799"/>
    <n v="107.16208318618"/>
    <n v="1029.7405735186401"/>
    <n v="31.039362622978999"/>
    <n v="2.0167163911155099"/>
    <n v="53"/>
    <s v="Spring"/>
    <x v="1"/>
    <n v="28.3502321921187"/>
    <x v="2041"/>
    <s v="Monday"/>
    <n v="22"/>
    <n v="11"/>
    <n v="2022"/>
    <s v="Haze"/>
    <x v="74"/>
    <n v="0"/>
    <x v="4"/>
  </r>
  <r>
    <n v="27.4940345044383"/>
    <n v="198.577757148129"/>
    <n v="52.566229479503001"/>
    <n v="49.459996714383401"/>
    <n v="3.2377276552722001"/>
    <n v="30.805708103428699"/>
    <n v="-3.8380652521001202"/>
    <n v="89.698420044718304"/>
    <n v="9.6384877499178803"/>
    <n v="280.60147074974401"/>
    <n v="989.74433275819797"/>
    <n v="4.6689946118278201"/>
    <n v="0.60897070406773701"/>
    <n v="89"/>
    <s v="Autumn"/>
    <x v="2"/>
    <n v="32.827015636944502"/>
    <x v="2042"/>
    <s v="Tuesday"/>
    <n v="0"/>
    <n v="5"/>
    <n v="2019"/>
    <s v="Snow"/>
    <x v="15"/>
    <n v="0"/>
    <x v="2"/>
  </r>
  <r>
    <n v="66.237968746046505"/>
    <n v="185.39028111966101"/>
    <n v="88.835463027122003"/>
    <n v="41.576900566576803"/>
    <n v="0.308051597059252"/>
    <n v="148.78007238004199"/>
    <n v="8.2573006102461601"/>
    <n v="96.022995058464801"/>
    <n v="8.2629213407427606"/>
    <n v="337.00965511341502"/>
    <n v="1022.26990017769"/>
    <n v="19.303026639783901"/>
    <n v="5.0116118586026097"/>
    <n v="421"/>
    <s v="Summer"/>
    <x v="2"/>
    <n v="24.236583980850899"/>
    <x v="2043"/>
    <s v="Tuesday"/>
    <n v="13"/>
    <n v="6"/>
    <n v="2015"/>
    <s v="Clear"/>
    <x v="21"/>
    <n v="1"/>
    <x v="2"/>
  </r>
  <r>
    <n v="62.858035174308803"/>
    <n v="298.96033623260701"/>
    <n v="10.2347022481115"/>
    <n v="13.9414666037037"/>
    <n v="4.5501854182459303"/>
    <n v="14.9861320733841"/>
    <n v="25.107674779561599"/>
    <n v="75.562035468199895"/>
    <n v="9.2617303289820505"/>
    <n v="341.08042075015697"/>
    <n v="1022.71584090341"/>
    <n v="40.500775267664899"/>
    <n v="8.1229447502904293"/>
    <n v="368"/>
    <s v="Autumn"/>
    <x v="2"/>
    <n v="49.369524025984397"/>
    <x v="2044"/>
    <s v="Thursday"/>
    <n v="5"/>
    <n v="11"/>
    <n v="2022"/>
    <s v="Fog"/>
    <x v="10"/>
    <n v="1"/>
    <x v="2"/>
  </r>
  <r>
    <n v="156.195306847111"/>
    <n v="101.834698254708"/>
    <n v="14.405715064687699"/>
    <n v="32.164402987591998"/>
    <n v="4.7010354864090704"/>
    <n v="62.883543319143897"/>
    <n v="6.3849227602502001"/>
    <n v="73.239059521501105"/>
    <n v="0.59964775792929603"/>
    <n v="246.34112607753099"/>
    <n v="1005.53913272149"/>
    <n v="44.234747952009798"/>
    <n v="16.038481539071501"/>
    <n v="207"/>
    <s v="Winter"/>
    <x v="3"/>
    <n v="47.271032673472298"/>
    <x v="2045"/>
    <s v="Thursday"/>
    <n v="10"/>
    <n v="4"/>
    <n v="2024"/>
    <s v="Haze"/>
    <x v="12"/>
    <n v="0"/>
    <x v="4"/>
  </r>
  <r>
    <n v="145.86087770483499"/>
    <n v="294.72276797975002"/>
    <n v="99.353103038046797"/>
    <n v="1.46268600424201"/>
    <n v="0.85230277114431097"/>
    <n v="129.18378306784501"/>
    <n v="24.390293762744001"/>
    <n v="85.109086020090402"/>
    <n v="8.2805200690749299"/>
    <n v="11.6146335298517"/>
    <n v="1047.57320614483"/>
    <n v="31.469249017900399"/>
    <n v="11.261282710139801"/>
    <n v="466"/>
    <s v="Summer"/>
    <x v="0"/>
    <n v="20.916470074394098"/>
    <x v="2046"/>
    <s v="Sunday"/>
    <n v="10"/>
    <n v="12"/>
    <n v="2015"/>
    <s v="Cloudy"/>
    <x v="91"/>
    <n v="1"/>
    <x v="4"/>
  </r>
  <r>
    <n v="204.79121416763701"/>
    <n v="144.17589886733401"/>
    <n v="90.799985267753598"/>
    <n v="7.4361352318266398"/>
    <n v="4.6945461623269296"/>
    <n v="158.65991045220699"/>
    <n v="3.24848396652316"/>
    <n v="55.606305858300097"/>
    <n v="4.9141979073350601"/>
    <n v="52.444475487883302"/>
    <n v="1027.0060111831001"/>
    <n v="47.8583824043641"/>
    <n v="11.709566060029401"/>
    <n v="207"/>
    <s v="Autumn"/>
    <x v="2"/>
    <n v="41.986881690887301"/>
    <x v="2047"/>
    <s v="Tuesday"/>
    <n v="18"/>
    <n v="9"/>
    <n v="2016"/>
    <s v="Cloudy"/>
    <x v="42"/>
    <n v="0"/>
    <x v="3"/>
  </r>
  <r>
    <n v="41.198462721954897"/>
    <n v="35.265858311769698"/>
    <n v="67.730853809818797"/>
    <n v="4.2793934805967799"/>
    <n v="4.2647598707346202"/>
    <n v="56.055439197028001"/>
    <n v="-2.6796104939004302"/>
    <n v="56.8371485295105"/>
    <n v="9.7863235001727098"/>
    <n v="58.243492131234298"/>
    <n v="1002.1410233778701"/>
    <n v="34.919368378833703"/>
    <n v="13.6318121328903"/>
    <n v="125"/>
    <s v="Winter"/>
    <x v="1"/>
    <n v="37.865857740497397"/>
    <x v="2048"/>
    <s v="Friday"/>
    <n v="22"/>
    <n v="9"/>
    <n v="2017"/>
    <s v="Fog"/>
    <x v="69"/>
    <n v="0"/>
    <x v="2"/>
  </r>
  <r>
    <n v="24.7091113172722"/>
    <n v="186.52323985206201"/>
    <n v="26.462980329932201"/>
    <n v="13.1686300149329"/>
    <n v="3.0462287717047398"/>
    <n v="120.780449516546"/>
    <n v="24.4654744420701"/>
    <n v="91.824427133409301"/>
    <n v="6.5479824590061799"/>
    <n v="176.52299196014599"/>
    <n v="1022.82928290391"/>
    <n v="23.6116497881813"/>
    <n v="1.8383413406748299"/>
    <n v="37"/>
    <s v="Spring"/>
    <x v="2"/>
    <n v="24.0123754454962"/>
    <x v="2049"/>
    <s v="Tuesday"/>
    <n v="1"/>
    <n v="5"/>
    <n v="2022"/>
    <s v="Snow"/>
    <x v="84"/>
    <n v="0"/>
    <x v="2"/>
  </r>
  <r>
    <n v="69.961870014874705"/>
    <n v="27.575849808918399"/>
    <n v="49.218822003694001"/>
    <n v="47.288846287126297"/>
    <n v="3.5954977577169598"/>
    <n v="180.410888979726"/>
    <n v="9.3425965861888791"/>
    <n v="15.211617552446199"/>
    <n v="6.2976777735794798"/>
    <n v="79.841394028868905"/>
    <n v="996.94720462146904"/>
    <n v="2.62357075166911"/>
    <n v="5.3918231075295804"/>
    <n v="288"/>
    <s v="Winter"/>
    <x v="2"/>
    <n v="33.018698027031903"/>
    <x v="2050"/>
    <s v="Saturday"/>
    <n v="7"/>
    <n v="3"/>
    <n v="2023"/>
    <s v="Rain"/>
    <x v="91"/>
    <n v="0"/>
    <x v="0"/>
  </r>
  <r>
    <n v="233.35549057258299"/>
    <n v="78.860259804269106"/>
    <n v="72.526147439262104"/>
    <n v="9.6669505650492091"/>
    <n v="2.77523132985021"/>
    <n v="72.963548256379298"/>
    <n v="-8.7020970637863293"/>
    <n v="58.792669445357703"/>
    <n v="1.7658046948931401"/>
    <n v="202.01139741296299"/>
    <n v="1014.42574340182"/>
    <n v="47.382617633964202"/>
    <n v="11.888743899723099"/>
    <n v="334"/>
    <s v="Winter"/>
    <x v="1"/>
    <n v="30.799871556327901"/>
    <x v="2051"/>
    <s v="Wednesday"/>
    <n v="9"/>
    <n v="2"/>
    <n v="2017"/>
    <s v="Clear"/>
    <x v="60"/>
    <n v="1"/>
    <x v="3"/>
  </r>
  <r>
    <n v="204.52198189270399"/>
    <n v="53.388224680191499"/>
    <n v="88.031953269980704"/>
    <n v="33.727440264081203"/>
    <n v="3.3874008985090298"/>
    <n v="91.743833753676299"/>
    <n v="39.602745863781699"/>
    <n v="63.792196539975301"/>
    <n v="3.9266738963542398"/>
    <n v="352.62376968071499"/>
    <n v="1014.62270770054"/>
    <n v="33.028826119702003"/>
    <n v="16.756526451009599"/>
    <n v="423"/>
    <s v="Autumn"/>
    <x v="2"/>
    <n v="22.003569476035398"/>
    <x v="2052"/>
    <s v="Thursday"/>
    <n v="7"/>
    <n v="7"/>
    <n v="2015"/>
    <s v="Fog"/>
    <x v="71"/>
    <n v="1"/>
    <x v="3"/>
  </r>
  <r>
    <n v="12.222992415993501"/>
    <n v="270.13711461558898"/>
    <n v="35.871702373336298"/>
    <n v="22.771943741880801"/>
    <n v="2.7230785280557099"/>
    <n v="62.786912637514597"/>
    <n v="-5.2685653285673002"/>
    <n v="29.520390335601601"/>
    <n v="6.7769748592034897"/>
    <n v="53.141322545730901"/>
    <n v="986.03318666348503"/>
    <n v="28.031060633933699"/>
    <n v="13.6518857909148"/>
    <n v="43"/>
    <s v="Winter"/>
    <x v="1"/>
    <n v="46.169856803576501"/>
    <x v="2053"/>
    <s v="Saturday"/>
    <n v="19"/>
    <n v="9"/>
    <n v="2015"/>
    <s v="Snow"/>
    <x v="17"/>
    <n v="0"/>
    <x v="5"/>
  </r>
  <r>
    <n v="167.394871615206"/>
    <n v="242.28288902279201"/>
    <n v="49.378148025752701"/>
    <n v="29.527773269758399"/>
    <n v="3.03497429114186"/>
    <n v="53.842030169393801"/>
    <n v="11.9152386320945"/>
    <n v="67.093635091903806"/>
    <n v="9.2148945173005696"/>
    <n v="240.03638672613201"/>
    <n v="1025.86248269673"/>
    <n v="5.9718145572364403"/>
    <n v="13.947405796379501"/>
    <n v="70"/>
    <s v="Winter"/>
    <x v="1"/>
    <n v="28.036847842402"/>
    <x v="2054"/>
    <s v="Sunday"/>
    <n v="16"/>
    <n v="11"/>
    <n v="2019"/>
    <s v="Cloudy"/>
    <x v="76"/>
    <n v="0"/>
    <x v="1"/>
  </r>
  <r>
    <n v="244.49830899991699"/>
    <n v="259.76990594315998"/>
    <n v="59.773925035111503"/>
    <n v="26.638140557729201"/>
    <n v="2.7247262902751501"/>
    <n v="168.612499933707"/>
    <n v="-7.5146964530979004"/>
    <n v="60.067169553108897"/>
    <n v="7.6593976513541504"/>
    <n v="156.05914875345599"/>
    <n v="983.96635952672602"/>
    <n v="43.329172041540097"/>
    <n v="4.9386689058134001"/>
    <n v="294"/>
    <s v="Spring"/>
    <x v="1"/>
    <n v="25.426088006458802"/>
    <x v="2055"/>
    <s v="Sunday"/>
    <n v="21"/>
    <n v="6"/>
    <n v="2019"/>
    <s v="Haze"/>
    <x v="61"/>
    <n v="0"/>
    <x v="3"/>
  </r>
  <r>
    <n v="89.7537666077952"/>
    <n v="200.01894212598401"/>
    <n v="99.905260021037904"/>
    <n v="35.953977256297101"/>
    <n v="1.05453452381486"/>
    <n v="59.0741616668356"/>
    <n v="8.4045218022988593"/>
    <n v="51.629793900832603"/>
    <n v="1.0128032377035101"/>
    <n v="167.81685679177599"/>
    <n v="1032.67020137495"/>
    <n v="49.2828046289304"/>
    <n v="7.2597011842544301"/>
    <n v="277"/>
    <s v="Spring"/>
    <x v="0"/>
    <n v="20.0050339180398"/>
    <x v="2056"/>
    <s v="Friday"/>
    <n v="10"/>
    <n v="2"/>
    <n v="2023"/>
    <s v="Haze"/>
    <x v="33"/>
    <n v="0"/>
    <x v="0"/>
  </r>
  <r>
    <n v="44.725679572182798"/>
    <n v="120.563496897161"/>
    <n v="66.427441508253594"/>
    <n v="26.5781389531443"/>
    <n v="3.5265932705343901"/>
    <n v="62.756868961046798"/>
    <n v="34.683751285005499"/>
    <n v="10.227881117515"/>
    <n v="5.4624020580586299"/>
    <n v="85.026166412706004"/>
    <n v="1006.13494149898"/>
    <n v="24.014767296893101"/>
    <n v="8.0179904178239205"/>
    <n v="411"/>
    <s v="Summer"/>
    <x v="4"/>
    <n v="44.811796416725699"/>
    <x v="2057"/>
    <s v="Thursday"/>
    <n v="1"/>
    <n v="6"/>
    <n v="2016"/>
    <s v="Clear"/>
    <x v="16"/>
    <n v="1"/>
    <x v="2"/>
  </r>
  <r>
    <n v="164.46631311258801"/>
    <n v="261.04720142810999"/>
    <n v="26.017559284175501"/>
    <n v="8.5712744577196798"/>
    <n v="4.0450836889706201"/>
    <n v="58.7731586613342"/>
    <n v="36.655487022880003"/>
    <n v="54.678338385050601"/>
    <n v="4.3751171915335298"/>
    <n v="289.80031706311701"/>
    <n v="1044.1513609010401"/>
    <n v="8.3356665613515109"/>
    <n v="10.573548790612399"/>
    <n v="367"/>
    <s v="Winter"/>
    <x v="1"/>
    <n v="41.743533075506299"/>
    <x v="2058"/>
    <s v="Tuesday"/>
    <n v="17"/>
    <n v="5"/>
    <n v="2018"/>
    <s v="Haze"/>
    <x v="15"/>
    <n v="1"/>
    <x v="1"/>
  </r>
  <r>
    <n v="16.2163619185961"/>
    <n v="219.004350925734"/>
    <n v="67.277554496807397"/>
    <n v="32.742692248343403"/>
    <n v="0.47679640015909303"/>
    <n v="111.875569620341"/>
    <n v="-5.2991448560745003"/>
    <n v="32.945566225181103"/>
    <n v="9.7619498248483492"/>
    <n v="104.444154530209"/>
    <n v="1001.17258462661"/>
    <n v="1.93083874018837"/>
    <n v="10.6674446490359"/>
    <n v="159"/>
    <s v="Winter"/>
    <x v="3"/>
    <n v="30.219928711168901"/>
    <x v="2059"/>
    <s v="Tuesday"/>
    <n v="8"/>
    <n v="12"/>
    <n v="2021"/>
    <s v="Rain"/>
    <x v="97"/>
    <n v="0"/>
    <x v="5"/>
  </r>
  <r>
    <n v="142.15290750841601"/>
    <n v="46.599016125943798"/>
    <n v="82.705141196486593"/>
    <n v="6.1231619254201499"/>
    <n v="3.9578713634140499"/>
    <n v="169.04427513052701"/>
    <n v="37.048024236103998"/>
    <n v="21.866060179028199"/>
    <n v="9.5497909276333903"/>
    <n v="29.599372904107099"/>
    <n v="995.19122924546605"/>
    <n v="39.397210678351399"/>
    <n v="17.600048891815"/>
    <n v="203"/>
    <s v="Winter"/>
    <x v="3"/>
    <n v="38.918284164304701"/>
    <x v="2060"/>
    <s v="Monday"/>
    <n v="23"/>
    <n v="10"/>
    <n v="2022"/>
    <s v="Clear"/>
    <x v="63"/>
    <n v="0"/>
    <x v="4"/>
  </r>
  <r>
    <n v="142.94252532324401"/>
    <n v="263.75614173224699"/>
    <n v="55.430669987019201"/>
    <n v="3.23359731598753"/>
    <n v="4.1034706801657297"/>
    <n v="165.418878562369"/>
    <n v="19.897393871463802"/>
    <n v="67.1088063756671"/>
    <n v="2.7314514302723798"/>
    <n v="272.87949240451599"/>
    <n v="984.24144663302695"/>
    <n v="21.3683982626792"/>
    <n v="1.00385202232861"/>
    <n v="84"/>
    <s v="Summer"/>
    <x v="1"/>
    <n v="25.144976051176801"/>
    <x v="2061"/>
    <s v="Wednesday"/>
    <n v="17"/>
    <n v="10"/>
    <n v="2015"/>
    <s v="Clear"/>
    <x v="78"/>
    <n v="0"/>
    <x v="4"/>
  </r>
  <r>
    <n v="227.750260122025"/>
    <n v="216.107154879326"/>
    <n v="42.288409421418699"/>
    <n v="29.673250081317398"/>
    <n v="0.242146447711377"/>
    <n v="77.605595427573505"/>
    <n v="16.993938945174701"/>
    <n v="99.249689422919403"/>
    <n v="0.16916073881855301"/>
    <n v="236.15293674159801"/>
    <n v="1001.53288057793"/>
    <n v="38.084680967833599"/>
    <n v="9.4164188519700893"/>
    <n v="359"/>
    <s v="Winter"/>
    <x v="4"/>
    <n v="38.906282931398103"/>
    <x v="2062"/>
    <s v="Sunday"/>
    <n v="11"/>
    <n v="5"/>
    <n v="2017"/>
    <s v="Fog"/>
    <x v="25"/>
    <n v="1"/>
    <x v="3"/>
  </r>
  <r>
    <n v="43.979711670446498"/>
    <n v="47.062237638554699"/>
    <n v="48.485253339497604"/>
    <n v="13.7130304673115"/>
    <n v="1.7050004476652201"/>
    <n v="90.880205847631601"/>
    <n v="21.406725814170802"/>
    <n v="95.416105902929402"/>
    <n v="5.5115535910256099"/>
    <n v="80.037570833267694"/>
    <n v="1008.07139905513"/>
    <n v="34.404149143087501"/>
    <n v="5.9298895555495097"/>
    <n v="204"/>
    <s v="Winter"/>
    <x v="3"/>
    <n v="40.061742921219697"/>
    <x v="2063"/>
    <s v="Saturday"/>
    <n v="10"/>
    <n v="6"/>
    <n v="2015"/>
    <s v="Fog"/>
    <x v="81"/>
    <n v="0"/>
    <x v="2"/>
  </r>
  <r>
    <n v="93.518793902283406"/>
    <n v="100.817360855289"/>
    <n v="10.677011913229199"/>
    <n v="48.260680998810301"/>
    <n v="0.89504925202465702"/>
    <n v="185.58209207679701"/>
    <n v="4.7478506790411501"/>
    <n v="33.173800112033497"/>
    <n v="3.9342292352400401"/>
    <n v="113.307740837087"/>
    <n v="1036.60185314154"/>
    <n v="44.279960588242901"/>
    <n v="3.0760307683586001"/>
    <n v="366"/>
    <s v="Autumn"/>
    <x v="2"/>
    <n v="25.617416616070301"/>
    <x v="2064"/>
    <s v="Saturday"/>
    <n v="13"/>
    <n v="1"/>
    <n v="2015"/>
    <s v="Fog"/>
    <x v="66"/>
    <n v="1"/>
    <x v="0"/>
  </r>
  <r>
    <n v="244.22769547895601"/>
    <n v="109.78647679814701"/>
    <n v="78.160994774392606"/>
    <n v="28.0648887421981"/>
    <n v="1.1014513741567999"/>
    <n v="60.954421435612097"/>
    <n v="24.458753716515801"/>
    <n v="27.6710407791231"/>
    <n v="0.73065003679227403"/>
    <n v="343.859102903436"/>
    <n v="1008.2309688046"/>
    <n v="28.238657573066298"/>
    <n v="0.34736894367653698"/>
    <n v="296"/>
    <s v="Spring"/>
    <x v="4"/>
    <n v="35.052343779147201"/>
    <x v="2065"/>
    <s v="Monday"/>
    <n v="20"/>
    <n v="7"/>
    <n v="2020"/>
    <s v="Cloudy"/>
    <x v="97"/>
    <n v="0"/>
    <x v="3"/>
  </r>
  <r>
    <n v="33.555544951766102"/>
    <n v="256.00203771970502"/>
    <n v="18.096996881296398"/>
    <n v="43.134013414169402"/>
    <n v="3.0549175765919601"/>
    <n v="199.88019873146601"/>
    <n v="28.3405504892946"/>
    <n v="46.450773880327603"/>
    <n v="5.34621597612038"/>
    <n v="22.450817725650701"/>
    <n v="1032.8200265980599"/>
    <n v="35.566556970930101"/>
    <n v="19.021588020354301"/>
    <n v="385"/>
    <s v="Winter"/>
    <x v="0"/>
    <n v="21.278056276931299"/>
    <x v="2066"/>
    <s v="Wednesday"/>
    <n v="5"/>
    <n v="4"/>
    <n v="2023"/>
    <s v="Clear"/>
    <x v="59"/>
    <n v="1"/>
    <x v="2"/>
  </r>
  <r>
    <n v="195.45214878415899"/>
    <n v="134.362214555712"/>
    <n v="57.775985194622898"/>
    <n v="18.920572946499"/>
    <n v="2.1991519581593399"/>
    <n v="168.25174095031201"/>
    <n v="-5.5864660197865001"/>
    <n v="95.881786321697604"/>
    <n v="6.3948186436157002"/>
    <n v="28.638705232456701"/>
    <n v="1007.07053167445"/>
    <n v="49.3785750291757"/>
    <n v="13.9390550843366"/>
    <n v="393"/>
    <s v="Summer"/>
    <x v="3"/>
    <n v="27.188036369240599"/>
    <x v="2067"/>
    <s v="Sunday"/>
    <n v="9"/>
    <n v="6"/>
    <n v="2019"/>
    <s v="Fog"/>
    <x v="50"/>
    <n v="1"/>
    <x v="1"/>
  </r>
  <r>
    <n v="190.11839085300301"/>
    <n v="58.661400040481098"/>
    <n v="69.635721073208501"/>
    <n v="17.968489241482001"/>
    <n v="0.668639007987614"/>
    <n v="46.304933064653603"/>
    <n v="-9.8361036204361501"/>
    <n v="30.9235245059986"/>
    <n v="2.34221605285475"/>
    <n v="211.04850056564101"/>
    <n v="1043.5254798201499"/>
    <n v="1.28413403706008"/>
    <n v="16.805534714080601"/>
    <n v="343"/>
    <s v="Summer"/>
    <x v="0"/>
    <n v="38.852644499751399"/>
    <x v="2068"/>
    <s v="Wednesday"/>
    <n v="0"/>
    <n v="6"/>
    <n v="2015"/>
    <s v="Cloudy"/>
    <x v="96"/>
    <n v="1"/>
    <x v="1"/>
  </r>
  <r>
    <n v="84.430567340138893"/>
    <n v="135.38304404400901"/>
    <n v="65.810665277162997"/>
    <n v="30.421663225216999"/>
    <n v="4.6466070239173103"/>
    <n v="117.674060648332"/>
    <n v="8.0658314832185596"/>
    <n v="65.606862418369403"/>
    <n v="6.6829655317955297"/>
    <n v="82.868561838170905"/>
    <n v="999.73217547115405"/>
    <n v="3.3347102409647098"/>
    <n v="11.479616235211299"/>
    <n v="74"/>
    <s v="Winter"/>
    <x v="3"/>
    <n v="32.964114876317801"/>
    <x v="2069"/>
    <s v="Wednesday"/>
    <n v="6"/>
    <n v="1"/>
    <n v="2015"/>
    <s v="Haze"/>
    <x v="32"/>
    <n v="0"/>
    <x v="0"/>
  </r>
  <r>
    <n v="27.4935169528156"/>
    <n v="190.21255597874799"/>
    <n v="37.719824705734602"/>
    <n v="45.795013806702997"/>
    <n v="1.9103897415111899"/>
    <n v="169.45279402089301"/>
    <n v="-9.9790856921845794"/>
    <n v="66.882279570482794"/>
    <n v="0.66361406664729405"/>
    <n v="256.629092019072"/>
    <n v="995.82956415501303"/>
    <n v="5.9765332282070496"/>
    <n v="5.3290947715351198"/>
    <n v="356"/>
    <s v="Spring"/>
    <x v="0"/>
    <n v="27.1981418683276"/>
    <x v="2070"/>
    <s v="Sunday"/>
    <n v="22"/>
    <n v="9"/>
    <n v="2024"/>
    <s v="Clear"/>
    <x v="72"/>
    <n v="1"/>
    <x v="2"/>
  </r>
  <r>
    <n v="226.750509772236"/>
    <n v="235.543889625334"/>
    <n v="91.838922148358293"/>
    <n v="46.657854876304697"/>
    <n v="1.9880596477527499"/>
    <n v="83.347032489228795"/>
    <n v="-1.10497146532524"/>
    <n v="70.064146739245103"/>
    <n v="4.3165918667754299"/>
    <n v="39.1495525427977"/>
    <n v="1038.1608181532999"/>
    <n v="32.015377407862701"/>
    <n v="2.5503073895152899"/>
    <n v="222"/>
    <s v="Summer"/>
    <x v="4"/>
    <n v="31.3177603221894"/>
    <x v="2071"/>
    <s v="Monday"/>
    <n v="16"/>
    <n v="12"/>
    <n v="2019"/>
    <s v="Rain"/>
    <x v="70"/>
    <n v="0"/>
    <x v="3"/>
  </r>
  <r>
    <n v="90.774073560087899"/>
    <n v="195.16754936388801"/>
    <n v="61.222898412714102"/>
    <n v="6.2301436248411104"/>
    <n v="1.1390312661961099"/>
    <n v="85.422102856294799"/>
    <n v="13.345771773439999"/>
    <n v="46.768360603696202"/>
    <n v="2.5439175034856101"/>
    <n v="25.061899258202899"/>
    <n v="1046.6515561152901"/>
    <n v="37.085080064598301"/>
    <n v="14.208927800018399"/>
    <n v="40"/>
    <s v="Winter"/>
    <x v="3"/>
    <n v="43.230383187362897"/>
    <x v="2072"/>
    <s v="Monday"/>
    <n v="18"/>
    <n v="3"/>
    <n v="2023"/>
    <s v="Fog"/>
    <x v="87"/>
    <n v="0"/>
    <x v="0"/>
  </r>
  <r>
    <n v="209.16173968039899"/>
    <n v="111.03089663608699"/>
    <n v="95.004497509153893"/>
    <n v="49.575220356300299"/>
    <n v="4.9664243180192598"/>
    <n v="136.092111282589"/>
    <n v="27.572324451759702"/>
    <n v="65.075155251269194"/>
    <n v="7.3706819301876196"/>
    <n v="235.006129986388"/>
    <n v="998.96556633023499"/>
    <n v="17.648961345479101"/>
    <n v="7.95911682690768"/>
    <n v="425"/>
    <s v="Spring"/>
    <x v="1"/>
    <n v="31.028460154584899"/>
    <x v="2073"/>
    <s v="Wednesday"/>
    <n v="5"/>
    <n v="4"/>
    <n v="2021"/>
    <s v="Clear"/>
    <x v="85"/>
    <n v="1"/>
    <x v="3"/>
  </r>
  <r>
    <n v="234.43318706359801"/>
    <n v="152.26853438351"/>
    <n v="53.898887697248597"/>
    <n v="4.0913480589265303"/>
    <n v="0.69510973892736605"/>
    <n v="135.59456323852399"/>
    <n v="35.783687213381697"/>
    <n v="67.379618869565903"/>
    <n v="2.2028385215772199"/>
    <n v="64.248064125441303"/>
    <n v="988.19093349384696"/>
    <n v="38.042792513192701"/>
    <n v="7.8882553377389604"/>
    <n v="153"/>
    <s v="Autumn"/>
    <x v="4"/>
    <n v="49.094343476368202"/>
    <x v="2074"/>
    <s v="Sunday"/>
    <n v="3"/>
    <n v="2"/>
    <n v="2015"/>
    <s v="Haze"/>
    <x v="5"/>
    <n v="0"/>
    <x v="3"/>
  </r>
  <r>
    <n v="131.453478028197"/>
    <n v="211.80111997437399"/>
    <n v="83.468669732883399"/>
    <n v="49.871285300335202"/>
    <n v="0.12322064927853001"/>
    <n v="40.620875762722399"/>
    <n v="15.8295084897983"/>
    <n v="32.109047577371499"/>
    <n v="4.7232194461333403"/>
    <n v="277.66012253893803"/>
    <n v="984.24864102622598"/>
    <n v="37.426315988389497"/>
    <n v="19.289767931762899"/>
    <n v="45"/>
    <s v="Winter"/>
    <x v="2"/>
    <n v="27.412568756096"/>
    <x v="2075"/>
    <s v="Sunday"/>
    <n v="12"/>
    <n v="1"/>
    <n v="2019"/>
    <s v="Haze"/>
    <x v="67"/>
    <n v="0"/>
    <x v="4"/>
  </r>
  <r>
    <n v="97.899639472964495"/>
    <n v="181.26525868260299"/>
    <n v="46.310067446392701"/>
    <n v="17.684695510239699"/>
    <n v="1.6794633635020899"/>
    <n v="103.86874546755899"/>
    <n v="29.366472922163599"/>
    <n v="83.996699861854793"/>
    <n v="4.1401530006540899"/>
    <n v="202.81107002932899"/>
    <n v="1042.42872076295"/>
    <n v="29.588009181297899"/>
    <n v="2.93017884048417"/>
    <n v="418"/>
    <s v="Spring"/>
    <x v="0"/>
    <n v="20.355265441588202"/>
    <x v="2076"/>
    <s v="Monday"/>
    <n v="19"/>
    <n v="3"/>
    <n v="2021"/>
    <s v="Fog"/>
    <x v="45"/>
    <n v="1"/>
    <x v="0"/>
  </r>
  <r>
    <n v="132.069460141593"/>
    <n v="259.01437755536801"/>
    <n v="89.445471901469105"/>
    <n v="27.5562199059463"/>
    <n v="4.8530693047590399"/>
    <n v="19.472134050809501"/>
    <n v="28.151073429446999"/>
    <n v="61.955200103385401"/>
    <n v="1.6151093470092299"/>
    <n v="204.01454823452599"/>
    <n v="1017.94261544439"/>
    <n v="30.822866309478201"/>
    <n v="13.2364316387728"/>
    <n v="376"/>
    <s v="Summer"/>
    <x v="0"/>
    <n v="32.469524938854398"/>
    <x v="2077"/>
    <s v="Monday"/>
    <n v="8"/>
    <n v="2"/>
    <n v="2015"/>
    <s v="Fog"/>
    <x v="76"/>
    <n v="1"/>
    <x v="4"/>
  </r>
  <r>
    <n v="120.430778595399"/>
    <n v="68.845210845721894"/>
    <n v="13.691720334257299"/>
    <n v="48.243452157302599"/>
    <n v="1.66654485174316"/>
    <n v="173.61578336231"/>
    <n v="-6.9386311927962803"/>
    <n v="49.9428469700619"/>
    <n v="0.80851001528370103"/>
    <n v="222.392548999052"/>
    <n v="1042.00025393904"/>
    <n v="38.037080321146497"/>
    <n v="10.2106124712813"/>
    <n v="482"/>
    <s v="Summer"/>
    <x v="0"/>
    <n v="39.266708828286902"/>
    <x v="2078"/>
    <s v="Sunday"/>
    <n v="8"/>
    <n v="11"/>
    <n v="2015"/>
    <s v="Snow"/>
    <x v="3"/>
    <n v="1"/>
    <x v="4"/>
  </r>
  <r>
    <n v="10.713247916138901"/>
    <n v="214.236900748685"/>
    <n v="39.333741752591301"/>
    <n v="8.0974166616420007"/>
    <n v="3.5482565452612902"/>
    <n v="91.428427628726993"/>
    <n v="7.9122347847756602"/>
    <n v="81.103165841882998"/>
    <n v="8.1694419665795692"/>
    <n v="327.27487071939203"/>
    <n v="1030.4299032613601"/>
    <n v="25.875261356511501"/>
    <n v="6.7711486684628301"/>
    <n v="60"/>
    <s v="Spring"/>
    <x v="2"/>
    <n v="34.901227680318598"/>
    <x v="2079"/>
    <s v="Thursday"/>
    <n v="4"/>
    <n v="5"/>
    <n v="2020"/>
    <s v="Fog"/>
    <x v="92"/>
    <n v="0"/>
    <x v="5"/>
  </r>
  <r>
    <n v="98.842454834564293"/>
    <n v="33.757105003496498"/>
    <n v="29.053306172536999"/>
    <n v="15.5047694976197"/>
    <n v="4.1141327607604898"/>
    <n v="140.133911729593"/>
    <n v="16.950170295331699"/>
    <n v="29.884154444811799"/>
    <n v="8.5509160362916603"/>
    <n v="275.49330596001801"/>
    <n v="1010.03108455803"/>
    <n v="40.712836475965702"/>
    <n v="3.0701879705356299"/>
    <n v="109"/>
    <s v="Summer"/>
    <x v="1"/>
    <n v="25.3663348967921"/>
    <x v="2080"/>
    <s v="Monday"/>
    <n v="5"/>
    <n v="12"/>
    <n v="2016"/>
    <s v="Clear"/>
    <x v="47"/>
    <n v="0"/>
    <x v="0"/>
  </r>
  <r>
    <n v="220.44855664823601"/>
    <n v="171.83477837358001"/>
    <n v="35.832495393459702"/>
    <n v="44.208872689012402"/>
    <n v="0.74791050385755997"/>
    <n v="14.587638949738601"/>
    <n v="36.2745589963409"/>
    <n v="72.561439403071802"/>
    <n v="7.3398307225808104"/>
    <n v="272.13790545692501"/>
    <n v="1023.28494241139"/>
    <n v="43.720329560798397"/>
    <n v="1.73506787064782"/>
    <n v="336"/>
    <s v="Spring"/>
    <x v="3"/>
    <n v="47.422576395825097"/>
    <x v="2081"/>
    <s v="Thursday"/>
    <n v="6"/>
    <n v="1"/>
    <n v="2015"/>
    <s v="Fog"/>
    <x v="74"/>
    <n v="1"/>
    <x v="3"/>
  </r>
  <r>
    <n v="112.484817765798"/>
    <n v="106.29932750270299"/>
    <n v="58.346456791694997"/>
    <n v="29.478088185662902"/>
    <n v="3.5728113387643399"/>
    <n v="106.60509375505799"/>
    <n v="-0.20579346537281301"/>
    <n v="68.078511868708006"/>
    <n v="3.9163296444516602"/>
    <n v="48.282214818843102"/>
    <n v="1010.7664104691301"/>
    <n v="1.7312416769785499"/>
    <n v="12.916969089113699"/>
    <n v="358"/>
    <s v="Summer"/>
    <x v="2"/>
    <n v="37.393370115035303"/>
    <x v="2082"/>
    <s v="Tuesday"/>
    <n v="9"/>
    <n v="10"/>
    <n v="2018"/>
    <s v="Snow"/>
    <x v="14"/>
    <n v="1"/>
    <x v="0"/>
  </r>
  <r>
    <n v="30.170132348119601"/>
    <n v="144.71249885562901"/>
    <n v="96.468368282068894"/>
    <n v="31.313008058099399"/>
    <n v="2.3919260584670901"/>
    <n v="166.86433241315299"/>
    <n v="5.2331532298936798"/>
    <n v="53.425333259131797"/>
    <n v="1.65651346767389"/>
    <n v="137.4052458676"/>
    <n v="1023.62788737116"/>
    <n v="32.664127954185901"/>
    <n v="17.6241689761336"/>
    <n v="122"/>
    <s v="Summer"/>
    <x v="3"/>
    <n v="36.442536273093303"/>
    <x v="2083"/>
    <s v="Wednesday"/>
    <n v="12"/>
    <n v="11"/>
    <n v="2021"/>
    <s v="Fog"/>
    <x v="73"/>
    <n v="0"/>
    <x v="2"/>
  </r>
  <r>
    <n v="119.30017428560799"/>
    <n v="137.476281202004"/>
    <n v="12.180708651219801"/>
    <n v="35.747658233351302"/>
    <n v="3.59002092071503"/>
    <n v="112.42492873297201"/>
    <n v="31.0752002994987"/>
    <n v="26.985441063506801"/>
    <n v="3.3337247290624998"/>
    <n v="163.12045418378099"/>
    <n v="1026.4646994709601"/>
    <n v="23.298184000032901"/>
    <n v="10.1330165422623"/>
    <n v="302"/>
    <s v="Summer"/>
    <x v="3"/>
    <n v="26.343243260703002"/>
    <x v="2084"/>
    <s v="Wednesday"/>
    <n v="11"/>
    <n v="10"/>
    <n v="2016"/>
    <s v="Snow"/>
    <x v="2"/>
    <n v="1"/>
    <x v="4"/>
  </r>
  <r>
    <n v="67.297125088024103"/>
    <n v="180.84704525632"/>
    <n v="98.818702910582502"/>
    <n v="28.337865587258101"/>
    <n v="1.4227959579373199"/>
    <n v="198.02345928521601"/>
    <n v="17.937165124497401"/>
    <n v="98.006567863147595"/>
    <n v="3.7808329026996401"/>
    <n v="277.292034089852"/>
    <n v="1007.89313219524"/>
    <n v="28.483724100771202"/>
    <n v="14.0804681825258"/>
    <n v="133"/>
    <s v="Autumn"/>
    <x v="4"/>
    <n v="48.283057373346999"/>
    <x v="2085"/>
    <s v="Tuesday"/>
    <n v="18"/>
    <n v="1"/>
    <n v="2021"/>
    <s v="Haze"/>
    <x v="69"/>
    <n v="0"/>
    <x v="2"/>
  </r>
  <r>
    <n v="99.260838430700204"/>
    <n v="131.80882150881899"/>
    <n v="21.873295903685399"/>
    <n v="21.972309459625102"/>
    <n v="3.7611594527359"/>
    <n v="118.87761919435501"/>
    <n v="-3.7905308804894302"/>
    <n v="20.4105102336469"/>
    <n v="1.7637938682940999"/>
    <n v="219.982494377699"/>
    <n v="1001.75773047635"/>
    <n v="17.833606251204198"/>
    <n v="14.7431605772178"/>
    <n v="112"/>
    <s v="Winter"/>
    <x v="4"/>
    <n v="49.722964617479697"/>
    <x v="2086"/>
    <s v="Monday"/>
    <n v="12"/>
    <n v="6"/>
    <n v="2024"/>
    <s v="Snow"/>
    <x v="90"/>
    <n v="0"/>
    <x v="0"/>
  </r>
  <r>
    <n v="124.753385001266"/>
    <n v="177.73225419885901"/>
    <n v="30.009664438988999"/>
    <n v="36.310528287469403"/>
    <n v="2.6726240416107201"/>
    <n v="135.650134242814"/>
    <n v="18.6252977855765"/>
    <n v="90.334043789663397"/>
    <n v="9.6006743382622801"/>
    <n v="213.18600340921699"/>
    <n v="1000.4524091236"/>
    <n v="15.7810761181749"/>
    <n v="19.013973096572901"/>
    <n v="121"/>
    <s v="Winter"/>
    <x v="4"/>
    <n v="39.223723455072502"/>
    <x v="2087"/>
    <s v="Wednesday"/>
    <n v="17"/>
    <n v="8"/>
    <n v="2024"/>
    <s v="Snow"/>
    <x v="89"/>
    <n v="0"/>
    <x v="4"/>
  </r>
  <r>
    <n v="184.79903113130001"/>
    <n v="52.615285790259101"/>
    <n v="76.894202743133505"/>
    <n v="16.914915660157799"/>
    <n v="2.94182965875684"/>
    <n v="16.963332873498899"/>
    <n v="-1.9706180962450599"/>
    <n v="18.098097094980901"/>
    <n v="9.3893895607128197"/>
    <n v="6.2199482990739199"/>
    <n v="1048.3530406156899"/>
    <n v="1.8938575685274399"/>
    <n v="3.7363742001745002"/>
    <n v="6"/>
    <s v="Spring"/>
    <x v="0"/>
    <n v="23.173147892716599"/>
    <x v="2088"/>
    <s v="Saturday"/>
    <n v="14"/>
    <n v="1"/>
    <n v="2018"/>
    <s v="Clear"/>
    <x v="33"/>
    <n v="0"/>
    <x v="1"/>
  </r>
  <r>
    <n v="124.748478266462"/>
    <n v="177.83781994206501"/>
    <n v="94.237309329576405"/>
    <n v="2.1542825256917699"/>
    <n v="1.78371027943852"/>
    <n v="112.59773526532"/>
    <n v="-7.0509041618657404"/>
    <n v="92.501243197315205"/>
    <n v="2.5682915604588499"/>
    <n v="355.202120839325"/>
    <n v="1033.1436495530199"/>
    <n v="18.3902490716887"/>
    <n v="17.104248911688799"/>
    <n v="484"/>
    <s v="Summer"/>
    <x v="3"/>
    <n v="41.658687840905301"/>
    <x v="2089"/>
    <s v="Friday"/>
    <n v="13"/>
    <n v="2"/>
    <n v="2019"/>
    <s v="Rain"/>
    <x v="32"/>
    <n v="1"/>
    <x v="4"/>
  </r>
  <r>
    <n v="210.72264818698099"/>
    <n v="188.938024105202"/>
    <n v="98.344112423339894"/>
    <n v="35.561667067170298"/>
    <n v="3.8853272892704398"/>
    <n v="108.12945533980999"/>
    <n v="5.9709101798548501"/>
    <n v="41.210701161783597"/>
    <n v="3.3319912548355899"/>
    <n v="352.47107936385498"/>
    <n v="1009.89834486425"/>
    <n v="48.250445544949102"/>
    <n v="18.031855404035898"/>
    <n v="422"/>
    <s v="Winter"/>
    <x v="1"/>
    <n v="36.995214902965699"/>
    <x v="2090"/>
    <s v="Tuesday"/>
    <n v="13"/>
    <n v="1"/>
    <n v="2021"/>
    <s v="Clear"/>
    <x v="30"/>
    <n v="1"/>
    <x v="3"/>
  </r>
  <r>
    <n v="203.29353179106599"/>
    <n v="146.44004354789499"/>
    <n v="72.5856604735975"/>
    <n v="13.954162512091701"/>
    <n v="4.2541470822584602"/>
    <n v="22.441611079921099"/>
    <n v="31.597827208601501"/>
    <n v="71.709735088291097"/>
    <n v="6.4544334176090201"/>
    <n v="78.203363846170205"/>
    <n v="988.19039242627696"/>
    <n v="4.2421168204181903E-2"/>
    <n v="14.7768870146775"/>
    <n v="154"/>
    <s v="Winter"/>
    <x v="0"/>
    <n v="35.009071831761403"/>
    <x v="2091"/>
    <s v="Tuesday"/>
    <n v="23"/>
    <n v="12"/>
    <n v="2017"/>
    <s v="Snow"/>
    <x v="70"/>
    <n v="0"/>
    <x v="3"/>
  </r>
  <r>
    <n v="224.60211053177599"/>
    <n v="266.89133437767202"/>
    <n v="14.0497005859275"/>
    <n v="22.690120718430801"/>
    <n v="2.1402105544082599"/>
    <n v="120.555759132774"/>
    <n v="36.898433234627497"/>
    <n v="15.762595744414201"/>
    <n v="7.0543842188049002"/>
    <n v="141.59202203306899"/>
    <n v="992.09705467023605"/>
    <n v="12.442947944196201"/>
    <n v="7.0768747233191496"/>
    <n v="358"/>
    <s v="Winter"/>
    <x v="0"/>
    <n v="30.2849766449628"/>
    <x v="2092"/>
    <s v="Tuesday"/>
    <n v="0"/>
    <n v="10"/>
    <n v="2019"/>
    <s v="Clear"/>
    <x v="71"/>
    <n v="1"/>
    <x v="3"/>
  </r>
  <r>
    <n v="33.076401913751198"/>
    <n v="100.793993588714"/>
    <n v="16.035698873627702"/>
    <n v="32.294658251707503"/>
    <n v="4.2605585514094901"/>
    <n v="119.733790273373"/>
    <n v="18.970444908562001"/>
    <n v="14.075257531998099"/>
    <n v="5.1118562898044502"/>
    <n v="353.77649771592502"/>
    <n v="1037.75028249153"/>
    <n v="0.89902105083960404"/>
    <n v="16.923915200451599"/>
    <n v="204"/>
    <s v="Summer"/>
    <x v="4"/>
    <n v="44.175634148138698"/>
    <x v="2093"/>
    <s v="Wednesday"/>
    <n v="18"/>
    <n v="7"/>
    <n v="2020"/>
    <s v="Fog"/>
    <x v="33"/>
    <n v="0"/>
    <x v="2"/>
  </r>
  <r>
    <n v="191.337938529593"/>
    <n v="114.68129035327701"/>
    <n v="73.5615728703862"/>
    <n v="39.490089501129603"/>
    <n v="4.4505387707003097"/>
    <n v="19.374832075486101"/>
    <n v="2.7215001706833299"/>
    <n v="73.648096559139802"/>
    <n v="3.1836145984146902"/>
    <n v="281.22920567792198"/>
    <n v="997.953359564273"/>
    <n v="24.909425554476002"/>
    <n v="5.5074702300300498"/>
    <n v="261"/>
    <s v="Winter"/>
    <x v="1"/>
    <n v="36.767781926387997"/>
    <x v="2094"/>
    <s v="Saturday"/>
    <n v="0"/>
    <n v="10"/>
    <n v="2021"/>
    <s v="Rain"/>
    <x v="37"/>
    <n v="0"/>
    <x v="1"/>
  </r>
  <r>
    <n v="88.109183128287597"/>
    <n v="133.17672708291801"/>
    <n v="86.370308253570499"/>
    <n v="24.071680263988"/>
    <n v="2.5799708856378998"/>
    <n v="150.25648317427601"/>
    <n v="17.490252059515399"/>
    <n v="12.656399330290601"/>
    <n v="1.4261100167529399"/>
    <n v="62.253402572702697"/>
    <n v="1021.04166985056"/>
    <n v="35.397684312416601"/>
    <n v="18.362600104801398"/>
    <n v="325"/>
    <s v="Autumn"/>
    <x v="2"/>
    <n v="42.2810070712301"/>
    <x v="2095"/>
    <s v="Monday"/>
    <n v="14"/>
    <n v="10"/>
    <n v="2020"/>
    <s v="Fog"/>
    <x v="40"/>
    <n v="1"/>
    <x v="0"/>
  </r>
  <r>
    <n v="55.147884163864603"/>
    <n v="115.205225728889"/>
    <n v="35.866958057047597"/>
    <n v="12.444451795870201"/>
    <n v="4.9417987702237696"/>
    <n v="170.93492381464301"/>
    <n v="36.2149568854487"/>
    <n v="53.549794005827202"/>
    <n v="5.2530259873271996"/>
    <n v="164.166248382666"/>
    <n v="1044.26915370547"/>
    <n v="34.846006115379602"/>
    <n v="14.4529079771703"/>
    <n v="486"/>
    <s v="Spring"/>
    <x v="2"/>
    <n v="30.3243744514177"/>
    <x v="2096"/>
    <s v="Friday"/>
    <n v="0"/>
    <n v="11"/>
    <n v="2023"/>
    <s v="Cloudy"/>
    <x v="74"/>
    <n v="1"/>
    <x v="2"/>
  </r>
  <r>
    <n v="195.33947985261099"/>
    <n v="296.55615548535502"/>
    <n v="45.644260841167203"/>
    <n v="34.533740213746398"/>
    <n v="1.9523961685678599"/>
    <n v="92.930861760850405"/>
    <n v="25.552281886646799"/>
    <n v="14.798457333601"/>
    <n v="9.3367071516701596"/>
    <n v="222.07060807079401"/>
    <n v="990.59753086749504"/>
    <n v="35.334134026108799"/>
    <n v="1.11545657925502"/>
    <n v="55"/>
    <s v="Winter"/>
    <x v="2"/>
    <n v="49.0998373229165"/>
    <x v="2097"/>
    <s v="Sunday"/>
    <n v="0"/>
    <n v="4"/>
    <n v="2015"/>
    <s v="Fog"/>
    <x v="58"/>
    <n v="0"/>
    <x v="1"/>
  </r>
  <r>
    <n v="44.314254649328198"/>
    <n v="123.45216062714699"/>
    <n v="98.029947712700903"/>
    <n v="39.0235541042899"/>
    <n v="2.76508036089988"/>
    <n v="88.500072792835397"/>
    <n v="38.795609911243901"/>
    <n v="52.025359995494497"/>
    <n v="8.6317692179937495"/>
    <n v="180.94740492404699"/>
    <n v="1041.88943009385"/>
    <n v="9.2260963288357001"/>
    <n v="4.6255114978817797"/>
    <n v="84"/>
    <s v="Autumn"/>
    <x v="0"/>
    <n v="37.879238090912303"/>
    <x v="2098"/>
    <s v="Tuesday"/>
    <n v="7"/>
    <n v="1"/>
    <n v="2022"/>
    <s v="Rain"/>
    <x v="41"/>
    <n v="0"/>
    <x v="2"/>
  </r>
  <r>
    <n v="169.20594591036601"/>
    <n v="122.85931553144501"/>
    <n v="19.524637785852601"/>
    <n v="34.879774007822299"/>
    <n v="0.88114532231515497"/>
    <n v="112.97502751793"/>
    <n v="30.536270212895801"/>
    <n v="88.607358331445994"/>
    <n v="7.1990658463801296"/>
    <n v="35.9880008650562"/>
    <n v="1035.39959517277"/>
    <n v="36.471687031902199"/>
    <n v="10.5609421824037"/>
    <n v="357"/>
    <s v="Spring"/>
    <x v="1"/>
    <n v="36.715482538992099"/>
    <x v="2099"/>
    <s v="Tuesday"/>
    <n v="0"/>
    <n v="8"/>
    <n v="2017"/>
    <s v="Rain"/>
    <x v="25"/>
    <n v="1"/>
    <x v="1"/>
  </r>
  <r>
    <n v="13.4126214616441"/>
    <n v="142.385821424846"/>
    <n v="7.8724050366653797"/>
    <n v="37.090594879591102"/>
    <n v="4.63632006547647"/>
    <n v="134.73282495349801"/>
    <n v="-6.8178426687707603"/>
    <n v="80.111188935018703"/>
    <n v="9.3560173047217603"/>
    <n v="114.73028877174001"/>
    <n v="1022.26385164589"/>
    <n v="10.8160261023876"/>
    <n v="17.302613978533"/>
    <n v="467"/>
    <s v="Winter"/>
    <x v="1"/>
    <n v="44.632002559458599"/>
    <x v="2100"/>
    <s v="Wednesday"/>
    <n v="8"/>
    <n v="4"/>
    <n v="2018"/>
    <s v="Cloudy"/>
    <x v="73"/>
    <n v="1"/>
    <x v="5"/>
  </r>
  <r>
    <n v="196.470969157978"/>
    <n v="246.16753110833801"/>
    <n v="91.041132407052501"/>
    <n v="48.529641455843297"/>
    <n v="1.5656434976920399"/>
    <n v="40.118805293443103"/>
    <n v="16.677342152910299"/>
    <n v="57.096867817426698"/>
    <n v="5.7121607714409599"/>
    <n v="332.35585987607402"/>
    <n v="1037.37926678394"/>
    <n v="1.63267319846198"/>
    <n v="18.756315539535802"/>
    <n v="155"/>
    <s v="Autumn"/>
    <x v="1"/>
    <n v="33.859399911984902"/>
    <x v="2101"/>
    <s v="Thursday"/>
    <n v="19"/>
    <n v="4"/>
    <n v="2019"/>
    <s v="Rain"/>
    <x v="93"/>
    <n v="0"/>
    <x v="1"/>
  </r>
  <r>
    <n v="43.6436539797267"/>
    <n v="231.25578164207801"/>
    <n v="71.960635652350106"/>
    <n v="5.9240919376921397"/>
    <n v="4.4412798708587502"/>
    <n v="44.209886329756401"/>
    <n v="36.691652676235897"/>
    <n v="66.729522640665493"/>
    <n v="7.3236470723863203"/>
    <n v="82.425988765588698"/>
    <n v="1028.3469431409801"/>
    <n v="0.70446129602067498"/>
    <n v="3.0670972274494299"/>
    <n v="128"/>
    <s v="Summer"/>
    <x v="0"/>
    <n v="48.159546150332297"/>
    <x v="2102"/>
    <s v="Wednesday"/>
    <n v="19"/>
    <n v="4"/>
    <n v="2018"/>
    <s v="Fog"/>
    <x v="41"/>
    <n v="0"/>
    <x v="2"/>
  </r>
  <r>
    <n v="232.00923906158999"/>
    <n v="79.033588599674601"/>
    <n v="17.885919781960101"/>
    <n v="24.820487678355502"/>
    <n v="2.4529017884217001"/>
    <n v="126.843156622571"/>
    <n v="10.690511664462599"/>
    <n v="16.3298846789829"/>
    <n v="5.5208119761930199"/>
    <n v="294.02386079384502"/>
    <n v="1030.2529264125701"/>
    <n v="36.580947530644103"/>
    <n v="5.7452733886442298"/>
    <n v="62"/>
    <s v="Spring"/>
    <x v="4"/>
    <n v="29.289846090830501"/>
    <x v="2103"/>
    <s v="Sunday"/>
    <n v="14"/>
    <n v="11"/>
    <n v="2016"/>
    <s v="Haze"/>
    <x v="37"/>
    <n v="0"/>
    <x v="3"/>
  </r>
  <r>
    <n v="132.85005746294701"/>
    <n v="202.81351591070501"/>
    <n v="20.421849621120302"/>
    <n v="2.8488573277722802"/>
    <n v="3.5307831716994702"/>
    <n v="129.83754799869399"/>
    <n v="-3.2469811322447701"/>
    <n v="34.591979348915103"/>
    <n v="4.0619378597516498"/>
    <n v="314.32891439673398"/>
    <n v="1031.2939550624501"/>
    <n v="15.5615122934847"/>
    <n v="10.0757523884397"/>
    <n v="273"/>
    <s v="Autumn"/>
    <x v="0"/>
    <n v="47.905182765273899"/>
    <x v="2104"/>
    <s v="Saturday"/>
    <n v="3"/>
    <n v="8"/>
    <n v="2015"/>
    <s v="Fog"/>
    <x v="44"/>
    <n v="0"/>
    <x v="4"/>
  </r>
  <r>
    <n v="12.3392496834268"/>
    <n v="255.767286793458"/>
    <n v="70.917349841151093"/>
    <n v="28.519661862791899"/>
    <n v="4.5114902405362001"/>
    <n v="29.688053234433699"/>
    <n v="37.634398964434403"/>
    <n v="85.474595247817803"/>
    <n v="3.56131095394848"/>
    <n v="123.227481808373"/>
    <n v="1007.78899110703"/>
    <n v="14.333810749323799"/>
    <n v="15.7828692406747"/>
    <n v="410"/>
    <s v="Summer"/>
    <x v="0"/>
    <n v="49.117525293262297"/>
    <x v="2105"/>
    <s v="Saturday"/>
    <n v="14"/>
    <n v="11"/>
    <n v="2022"/>
    <s v="Fog"/>
    <x v="25"/>
    <n v="1"/>
    <x v="5"/>
  </r>
  <r>
    <n v="32.126748388045399"/>
    <n v="290.43359931963499"/>
    <n v="79.095984295396804"/>
    <n v="46.975379969028197"/>
    <n v="3.1983800078456301"/>
    <n v="82.035318136583001"/>
    <n v="19.162829101990699"/>
    <n v="30.529540450671998"/>
    <n v="9.6257519193144194"/>
    <n v="261.57663207313198"/>
    <n v="1030.6114421265399"/>
    <n v="2.17373800271575"/>
    <n v="5.9427890625934703"/>
    <n v="485"/>
    <s v="Summer"/>
    <x v="0"/>
    <n v="34.615387220238098"/>
    <x v="2106"/>
    <s v="Tuesday"/>
    <n v="14"/>
    <n v="12"/>
    <n v="2017"/>
    <s v="Clear"/>
    <x v="86"/>
    <n v="1"/>
    <x v="2"/>
  </r>
  <r>
    <n v="57.618410760116802"/>
    <n v="291.65512786481298"/>
    <n v="79.702401708961403"/>
    <n v="44.7956056314828"/>
    <n v="1.1384459502978199"/>
    <n v="90.953745908210095"/>
    <n v="0.29691307110026099"/>
    <n v="27.144321470085899"/>
    <n v="4.8634059509613401"/>
    <n v="302.16722243660399"/>
    <n v="985.30332230905299"/>
    <n v="24.781563851402598"/>
    <n v="12.0912199903249"/>
    <n v="61"/>
    <s v="Spring"/>
    <x v="4"/>
    <n v="47.846868369203598"/>
    <x v="2107"/>
    <s v="Friday"/>
    <n v="2"/>
    <n v="6"/>
    <n v="2016"/>
    <s v="Rain"/>
    <x v="32"/>
    <n v="0"/>
    <x v="2"/>
  </r>
  <r>
    <n v="21.659019855032"/>
    <n v="144.83920116241899"/>
    <n v="66.860787840678"/>
    <n v="1.95555612043528"/>
    <n v="1.30867882324749"/>
    <n v="196.922850605816"/>
    <n v="6.5299988808185097"/>
    <n v="42.8028524853299"/>
    <n v="6.3672744228475597"/>
    <n v="297.67349427596002"/>
    <n v="1020.91347839532"/>
    <n v="12.357078860465499"/>
    <n v="5.5833809387392703"/>
    <n v="130"/>
    <s v="Winter"/>
    <x v="2"/>
    <n v="32.060570145075303"/>
    <x v="2108"/>
    <s v="Sunday"/>
    <n v="12"/>
    <n v="4"/>
    <n v="2018"/>
    <s v="Snow"/>
    <x v="78"/>
    <n v="0"/>
    <x v="5"/>
  </r>
  <r>
    <n v="25.232149777974801"/>
    <n v="210.92861672866499"/>
    <n v="52.922689671076299"/>
    <n v="41.368190271966299"/>
    <n v="2.9317254753354698"/>
    <n v="39.495100528840503"/>
    <n v="6.1464294272878304"/>
    <n v="90.130737526243806"/>
    <n v="4.9719258576433196"/>
    <n v="285.33943189651802"/>
    <n v="983.74589306142104"/>
    <n v="13.0895923893102"/>
    <n v="10.8084698366347"/>
    <n v="268"/>
    <s v="Summer"/>
    <x v="2"/>
    <n v="36.192149319933101"/>
    <x v="2109"/>
    <s v="Friday"/>
    <n v="12"/>
    <n v="10"/>
    <n v="2020"/>
    <s v="Haze"/>
    <x v="32"/>
    <n v="0"/>
    <x v="2"/>
  </r>
  <r>
    <n v="221.301006127459"/>
    <n v="172.46236856461201"/>
    <n v="17.776678245074301"/>
    <n v="33.639580827326398"/>
    <n v="2.67199836735514"/>
    <n v="177.752606729028"/>
    <n v="28.081252069668899"/>
    <n v="95.091800969910494"/>
    <n v="3.8247741250210301"/>
    <n v="353.64056265537999"/>
    <n v="1045.90498992011"/>
    <n v="20.1863132823926"/>
    <n v="16.511659742477999"/>
    <n v="364"/>
    <s v="Autumn"/>
    <x v="3"/>
    <n v="36.1725466040184"/>
    <x v="2110"/>
    <s v="Monday"/>
    <n v="0"/>
    <n v="7"/>
    <n v="2017"/>
    <s v="Rain"/>
    <x v="13"/>
    <n v="1"/>
    <x v="3"/>
  </r>
  <r>
    <n v="75.583420143501996"/>
    <n v="198.10352719371201"/>
    <n v="50.290981553299602"/>
    <n v="17.9469038373304"/>
    <n v="2.8308003278524798"/>
    <n v="144.14732468459499"/>
    <n v="27.222410789715699"/>
    <n v="68.6802198391307"/>
    <n v="3.7979700994551"/>
    <n v="12.482206835652001"/>
    <n v="1024.2690953280401"/>
    <n v="48.504315204248698"/>
    <n v="10.657642909492299"/>
    <n v="196"/>
    <s v="Winter"/>
    <x v="4"/>
    <n v="28.867212279951701"/>
    <x v="2111"/>
    <s v="Thursday"/>
    <n v="22"/>
    <n v="1"/>
    <n v="2022"/>
    <s v="Fog"/>
    <x v="52"/>
    <n v="0"/>
    <x v="0"/>
  </r>
  <r>
    <n v="53.899693237630203"/>
    <n v="259.75767555733501"/>
    <n v="72.173012030856"/>
    <n v="23.7027585667702"/>
    <n v="0.51193625845582402"/>
    <n v="62.371898616397097"/>
    <n v="28.979906225516899"/>
    <n v="59.545732079593499"/>
    <n v="4.7278442208282803"/>
    <n v="327.31783559530197"/>
    <n v="982.08545330722802"/>
    <n v="36.299151580433701"/>
    <n v="14.231354050712399"/>
    <n v="332"/>
    <s v="Winter"/>
    <x v="2"/>
    <n v="37.698279515049201"/>
    <x v="2112"/>
    <s v="Thursday"/>
    <n v="22"/>
    <n v="4"/>
    <n v="2019"/>
    <s v="Rain"/>
    <x v="49"/>
    <n v="1"/>
    <x v="2"/>
  </r>
  <r>
    <n v="174.06470172515699"/>
    <n v="40.1662662308199"/>
    <n v="56.3184195446781"/>
    <n v="26.516011003146801"/>
    <n v="4.2651116810023799"/>
    <n v="43.2900992581542"/>
    <n v="15.778277906910199"/>
    <n v="12.6847240413477"/>
    <n v="6.3856232817727898"/>
    <n v="153.73452454290199"/>
    <n v="1049.7431838015"/>
    <n v="7.7172519151522003"/>
    <n v="19.965147901082499"/>
    <n v="329"/>
    <s v="Winter"/>
    <x v="4"/>
    <n v="42.8293162240169"/>
    <x v="2113"/>
    <s v="Sunday"/>
    <n v="22"/>
    <n v="10"/>
    <n v="2022"/>
    <s v="Clear"/>
    <x v="55"/>
    <n v="1"/>
    <x v="1"/>
  </r>
  <r>
    <n v="110.506077085432"/>
    <n v="208.45489851101499"/>
    <n v="88.361948118529895"/>
    <n v="13.5198701179387"/>
    <n v="3.9762011801652002"/>
    <n v="193.800250889534"/>
    <n v="14.119848447593"/>
    <n v="72.715237637527395"/>
    <n v="6.0911116534309802"/>
    <n v="272.85344578444"/>
    <n v="989.34982652480505"/>
    <n v="46.137159943305598"/>
    <n v="5.6270271467984196"/>
    <n v="157"/>
    <s v="Spring"/>
    <x v="3"/>
    <n v="49.005857626041298"/>
    <x v="2114"/>
    <s v="Friday"/>
    <n v="21"/>
    <n v="9"/>
    <n v="2024"/>
    <s v="Clear"/>
    <x v="80"/>
    <n v="0"/>
    <x v="0"/>
  </r>
  <r>
    <n v="105.911623698692"/>
    <n v="156.68861375923299"/>
    <n v="9.3934277925130107"/>
    <n v="7.88895944976632"/>
    <n v="3.2387371263473499"/>
    <n v="191.62256933504599"/>
    <n v="19.154689850849099"/>
    <n v="59.749273044908101"/>
    <n v="6.9114161630057804"/>
    <n v="196.42341162629"/>
    <n v="980.28781170177899"/>
    <n v="36.719371129415499"/>
    <n v="15.4517867059736"/>
    <n v="210"/>
    <s v="Winter"/>
    <x v="4"/>
    <n v="47.229376060414701"/>
    <x v="2115"/>
    <s v="Friday"/>
    <n v="18"/>
    <n v="2"/>
    <n v="2018"/>
    <s v="Clear"/>
    <x v="86"/>
    <n v="0"/>
    <x v="0"/>
  </r>
  <r>
    <n v="56.987684590743598"/>
    <n v="239.548321330428"/>
    <n v="90.811713343496706"/>
    <n v="37.103816484049098"/>
    <n v="1.0558045476765801"/>
    <n v="65.730859592125896"/>
    <n v="36.439654751258203"/>
    <n v="65.500240620749395"/>
    <n v="0.640974133385112"/>
    <n v="53.369567092832199"/>
    <n v="1026.1144576715601"/>
    <n v="32.125127993698698"/>
    <n v="6.8204044786575402"/>
    <n v="125"/>
    <s v="Winter"/>
    <x v="0"/>
    <n v="30.428298488258498"/>
    <x v="2116"/>
    <s v="Friday"/>
    <n v="11"/>
    <n v="12"/>
    <n v="2015"/>
    <s v="Clear"/>
    <x v="7"/>
    <n v="0"/>
    <x v="2"/>
  </r>
  <r>
    <n v="134.51188794776101"/>
    <n v="92.2800839190473"/>
    <n v="67.278979332979205"/>
    <n v="46.330564751961198"/>
    <n v="3.3068669473581598"/>
    <n v="89.498890441764004"/>
    <n v="-9.4908302222295102"/>
    <n v="74.945777354045703"/>
    <n v="4.4144520007574499"/>
    <n v="190.79182570594801"/>
    <n v="1043.4701367473999"/>
    <n v="1.9717909917088901"/>
    <n v="14.4876319127159"/>
    <n v="126"/>
    <s v="Spring"/>
    <x v="4"/>
    <n v="47.044985903260198"/>
    <x v="2117"/>
    <s v="Friday"/>
    <n v="14"/>
    <n v="9"/>
    <n v="2018"/>
    <s v="Haze"/>
    <x v="91"/>
    <n v="0"/>
    <x v="4"/>
  </r>
  <r>
    <n v="166.31908442005499"/>
    <n v="242.42855538398001"/>
    <n v="99.624072875567705"/>
    <n v="37.651468242359996"/>
    <n v="0.85154265457781098"/>
    <n v="19.593934041178802"/>
    <n v="-4.4187347142603004"/>
    <n v="53.624073162496302"/>
    <n v="6.9217746153674504"/>
    <n v="292.041198031504"/>
    <n v="999.05283129729401"/>
    <n v="12.609855233261399"/>
    <n v="2.01831682447928"/>
    <n v="328"/>
    <s v="Autumn"/>
    <x v="1"/>
    <n v="20.4936806185794"/>
    <x v="2118"/>
    <s v="Wednesday"/>
    <n v="20"/>
    <n v="4"/>
    <n v="2022"/>
    <s v="Snow"/>
    <x v="74"/>
    <n v="1"/>
    <x v="1"/>
  </r>
  <r>
    <n v="223.445677192527"/>
    <n v="185.89465626632401"/>
    <n v="93.647937614870301"/>
    <n v="9.6831464403674303"/>
    <n v="4.12116399494567"/>
    <n v="108.160783887514"/>
    <n v="20.297188689775702"/>
    <n v="62.786444989936903"/>
    <n v="9.4906348778479703"/>
    <n v="277.21276698769202"/>
    <n v="1011.89482879093"/>
    <n v="1.6815156560569799"/>
    <n v="19.010700739013998"/>
    <n v="227"/>
    <s v="Spring"/>
    <x v="0"/>
    <n v="48.399022023414602"/>
    <x v="2119"/>
    <s v="Monday"/>
    <n v="15"/>
    <n v="2"/>
    <n v="2020"/>
    <s v="Haze"/>
    <x v="62"/>
    <n v="0"/>
    <x v="3"/>
  </r>
  <r>
    <n v="35.197258775964301"/>
    <n v="229.826507845512"/>
    <n v="56.480610634409601"/>
    <n v="14.4658655074374"/>
    <n v="3.0866241569001698"/>
    <n v="50.514228746798601"/>
    <n v="-2.7375637477587502"/>
    <n v="14.348913372013801"/>
    <n v="4.3816776741360099"/>
    <n v="297.88520592471298"/>
    <n v="999.14092273266601"/>
    <n v="20.927358891772801"/>
    <n v="11.2817328989532"/>
    <n v="15"/>
    <s v="Spring"/>
    <x v="1"/>
    <n v="30.634246938519201"/>
    <x v="2120"/>
    <s v="Sunday"/>
    <n v="4"/>
    <n v="9"/>
    <n v="2019"/>
    <s v="Snow"/>
    <x v="36"/>
    <n v="0"/>
    <x v="2"/>
  </r>
  <r>
    <n v="207.34954208224201"/>
    <n v="194.61933140902201"/>
    <n v="67.024922328773201"/>
    <n v="13.4391512657873"/>
    <n v="4.2466339349781199"/>
    <n v="33.946783802776402"/>
    <n v="33.9385817904909"/>
    <n v="85.258282425490705"/>
    <n v="1.88358035605659"/>
    <n v="278.30864242808002"/>
    <n v="1044.68478366719"/>
    <n v="19.982377495270299"/>
    <n v="15.6640386215061"/>
    <n v="426"/>
    <s v="Summer"/>
    <x v="0"/>
    <n v="30.083926190175202"/>
    <x v="2121"/>
    <s v="Monday"/>
    <n v="20"/>
    <n v="10"/>
    <n v="2017"/>
    <s v="Haze"/>
    <x v="81"/>
    <n v="1"/>
    <x v="3"/>
  </r>
  <r>
    <n v="230.04453399535399"/>
    <n v="118.80338635455701"/>
    <n v="85.076404140199898"/>
    <n v="14.7937292112628"/>
    <n v="3.5026949612038201"/>
    <n v="117.20943397373399"/>
    <n v="17.633723773711001"/>
    <n v="11.231386986689101"/>
    <n v="1.31766823571778"/>
    <n v="17.195686095748901"/>
    <n v="1022.76124542029"/>
    <n v="49.328486503948703"/>
    <n v="5.2157847198711096"/>
    <n v="30"/>
    <s v="Spring"/>
    <x v="2"/>
    <n v="47.429404477970699"/>
    <x v="2122"/>
    <s v="Tuesday"/>
    <n v="9"/>
    <n v="8"/>
    <n v="2019"/>
    <s v="Rain"/>
    <x v="6"/>
    <n v="0"/>
    <x v="3"/>
  </r>
  <r>
    <n v="243.744698571138"/>
    <n v="243.49798288702101"/>
    <n v="56.252706965151397"/>
    <n v="40.383316893013998"/>
    <n v="3.3303030377864999"/>
    <n v="137.64508412179299"/>
    <n v="26.29010242112"/>
    <n v="27.247031882908701"/>
    <n v="5.6069427743631"/>
    <n v="326.324193062098"/>
    <n v="1045.1087447069399"/>
    <n v="26.207780793538401"/>
    <n v="7.6131944386886197"/>
    <n v="313"/>
    <s v="Autumn"/>
    <x v="1"/>
    <n v="45.109398924789801"/>
    <x v="2123"/>
    <s v="Friday"/>
    <n v="15"/>
    <n v="11"/>
    <n v="2024"/>
    <s v="Snow"/>
    <x v="12"/>
    <n v="1"/>
    <x v="3"/>
  </r>
  <r>
    <n v="101.026015529178"/>
    <n v="44.525686648794498"/>
    <n v="32.767412765867803"/>
    <n v="2.02973743173566"/>
    <n v="4.55979968458072"/>
    <n v="130.825832890036"/>
    <n v="38.6315736662877"/>
    <n v="47.941306122464198"/>
    <n v="5.98021711989505"/>
    <n v="312.20835267326999"/>
    <n v="1010.29233417042"/>
    <n v="36.356237566006897"/>
    <n v="14.740564713880801"/>
    <n v="274"/>
    <s v="Autumn"/>
    <x v="3"/>
    <n v="30.957601751495901"/>
    <x v="2124"/>
    <s v="Tuesday"/>
    <n v="1"/>
    <n v="7"/>
    <n v="2015"/>
    <s v="Snow"/>
    <x v="79"/>
    <n v="0"/>
    <x v="0"/>
  </r>
  <r>
    <n v="47.090430695174497"/>
    <n v="244.16896037154601"/>
    <n v="13.864995604112799"/>
    <n v="30.305519501756098"/>
    <n v="2.66360719270914"/>
    <n v="95.944248058502694"/>
    <n v="1.55793732812662"/>
    <n v="52.139937118906502"/>
    <n v="4.0224152318289201"/>
    <n v="278.21169650230797"/>
    <n v="1034.0574973692001"/>
    <n v="7.6978459810965001"/>
    <n v="0.20750908609096599"/>
    <n v="483"/>
    <s v="Winter"/>
    <x v="2"/>
    <n v="49.595043037811799"/>
    <x v="2125"/>
    <s v="Thursday"/>
    <n v="16"/>
    <n v="3"/>
    <n v="2021"/>
    <s v="Cloudy"/>
    <x v="17"/>
    <n v="1"/>
    <x v="2"/>
  </r>
  <r>
    <n v="106.27302067185499"/>
    <n v="217.46226131358199"/>
    <n v="49.810103195123297"/>
    <n v="12.028906320229201"/>
    <n v="0.51260251453422201"/>
    <n v="197.83995368605301"/>
    <n v="25.248195102373099"/>
    <n v="51.154921014228997"/>
    <n v="4.9857623295762901"/>
    <n v="123.452829446045"/>
    <n v="1024.1980965319899"/>
    <n v="34.784795256635199"/>
    <n v="12.010965814438499"/>
    <n v="470"/>
    <s v="Spring"/>
    <x v="0"/>
    <n v="25.517977011680699"/>
    <x v="2126"/>
    <s v="Saturday"/>
    <n v="10"/>
    <n v="5"/>
    <n v="2016"/>
    <s v="Snow"/>
    <x v="69"/>
    <n v="1"/>
    <x v="0"/>
  </r>
  <r>
    <n v="125.410087833498"/>
    <n v="79.618825730777104"/>
    <n v="59.768765629362001"/>
    <n v="5.8519757994261896"/>
    <n v="1.67398190860756"/>
    <n v="165.36284213329901"/>
    <n v="5.1372761145286896"/>
    <n v="85.990939563386306"/>
    <n v="1.9738853917280099"/>
    <n v="194.311926692198"/>
    <n v="997.04737698133795"/>
    <n v="12.0924978046845"/>
    <n v="10.2099052990609"/>
    <n v="390"/>
    <s v="Winter"/>
    <x v="1"/>
    <n v="25.858816812750401"/>
    <x v="2127"/>
    <s v="Tuesday"/>
    <n v="5"/>
    <n v="11"/>
    <n v="2020"/>
    <s v="Cloudy"/>
    <x v="16"/>
    <n v="1"/>
    <x v="4"/>
  </r>
  <r>
    <n v="215.922586997964"/>
    <n v="89.9016874112463"/>
    <n v="77.480028461471903"/>
    <n v="23.757459499897401"/>
    <n v="2.4605087695430599"/>
    <n v="111.471510601397"/>
    <n v="-4.8499963641085797"/>
    <n v="40.000678162516202"/>
    <n v="5.7825083279863998"/>
    <n v="331.11645549069999"/>
    <n v="1035.0725393299699"/>
    <n v="26.2474678540265"/>
    <n v="3.4938421757511202"/>
    <n v="120"/>
    <s v="Summer"/>
    <x v="3"/>
    <n v="31.816107595418401"/>
    <x v="2128"/>
    <s v="Wednesday"/>
    <n v="5"/>
    <n v="12"/>
    <n v="2023"/>
    <s v="Clear"/>
    <x v="70"/>
    <n v="0"/>
    <x v="3"/>
  </r>
  <r>
    <n v="194.07176182615399"/>
    <n v="46.640815489491501"/>
    <n v="81.079761822229798"/>
    <n v="36.2208370290492"/>
    <n v="3.2854697928086001"/>
    <n v="113.17987656979599"/>
    <n v="-5.2822197055482301"/>
    <n v="26.531972912611501"/>
    <n v="8.4945913388968499"/>
    <n v="224.77822160353699"/>
    <n v="1009.44893294463"/>
    <n v="42.908635621759899"/>
    <n v="4.95483432880782"/>
    <n v="419"/>
    <s v="Summer"/>
    <x v="0"/>
    <n v="20.519149756063801"/>
    <x v="2129"/>
    <s v="Tuesday"/>
    <n v="23"/>
    <n v="7"/>
    <n v="2015"/>
    <s v="Clear"/>
    <x v="38"/>
    <n v="1"/>
    <x v="1"/>
  </r>
  <r>
    <n v="21.108909823731"/>
    <n v="96.832224714797704"/>
    <n v="46.496375674182602"/>
    <n v="18.310302353740902"/>
    <n v="3.37526321321978"/>
    <n v="157.87419134437201"/>
    <n v="25.782693699068599"/>
    <n v="89.790772719453898"/>
    <n v="3.0265479012019498"/>
    <n v="97.919818981784701"/>
    <n v="987.13537468235995"/>
    <n v="36.884244297153302"/>
    <n v="16.804556440405399"/>
    <n v="76"/>
    <s v="Winter"/>
    <x v="2"/>
    <n v="35.468342522496201"/>
    <x v="2130"/>
    <s v="Monday"/>
    <n v="12"/>
    <n v="8"/>
    <n v="2015"/>
    <s v="Snow"/>
    <x v="18"/>
    <n v="0"/>
    <x v="5"/>
  </r>
  <r>
    <n v="184.739422224641"/>
    <n v="208.23015040990899"/>
    <n v="17.883035809001999"/>
    <n v="25.409665351851402"/>
    <n v="0.38987449051761602"/>
    <n v="11.589805645546701"/>
    <n v="-4.0776454438069996"/>
    <n v="38.728153983329697"/>
    <n v="8.7928449679563201"/>
    <n v="341.23800301618797"/>
    <n v="1039.03138806537"/>
    <n v="43.620360524773602"/>
    <n v="15.2248529486503"/>
    <n v="259"/>
    <s v="Summer"/>
    <x v="0"/>
    <n v="45.479256764782299"/>
    <x v="2131"/>
    <s v="Tuesday"/>
    <n v="12"/>
    <n v="2"/>
    <n v="2019"/>
    <s v="Cloudy"/>
    <x v="17"/>
    <n v="0"/>
    <x v="1"/>
  </r>
  <r>
    <n v="222.03482713002799"/>
    <n v="38.728360290639898"/>
    <n v="35.849412154611898"/>
    <n v="37.857711252988103"/>
    <n v="1.9050383330607801"/>
    <n v="52.529066101785297"/>
    <n v="7.53546353037496"/>
    <n v="62.983331154054703"/>
    <n v="4.0486317751728498"/>
    <n v="341.38380829319902"/>
    <n v="1048.8010256852001"/>
    <n v="32.612838870393603"/>
    <n v="4.3803955309786602"/>
    <n v="191"/>
    <s v="Autumn"/>
    <x v="4"/>
    <n v="37.583845969621102"/>
    <x v="2132"/>
    <s v="Friday"/>
    <n v="12"/>
    <n v="3"/>
    <n v="2021"/>
    <s v="Fog"/>
    <x v="91"/>
    <n v="0"/>
    <x v="3"/>
  </r>
  <r>
    <n v="69.197148325186504"/>
    <n v="195.95243172253299"/>
    <n v="27.490927981041501"/>
    <n v="19.117861924756301"/>
    <n v="4.4894636461914796"/>
    <n v="150.70802888053501"/>
    <n v="4.3013056736670396"/>
    <n v="14.856284210954801"/>
    <n v="1.0951195377562799"/>
    <n v="314.99447057544"/>
    <n v="1008.64029756051"/>
    <n v="11.8353008520454"/>
    <n v="17.9031550377169"/>
    <n v="144"/>
    <s v="Summer"/>
    <x v="3"/>
    <n v="22.281401552107301"/>
    <x v="2133"/>
    <s v="Sunday"/>
    <n v="20"/>
    <n v="12"/>
    <n v="2023"/>
    <s v="Haze"/>
    <x v="37"/>
    <n v="0"/>
    <x v="0"/>
  </r>
  <r>
    <n v="65.679056046981103"/>
    <n v="228.77291588288699"/>
    <n v="11.4124424375181"/>
    <n v="45.622390715299098"/>
    <n v="2.0667707773957402"/>
    <n v="69.261700013170397"/>
    <n v="26.508547550936999"/>
    <n v="83.994162794244602"/>
    <n v="4.3875712740462998"/>
    <n v="168.47551849900901"/>
    <n v="1022.25052578268"/>
    <n v="34.036040068611001"/>
    <n v="4.33459159258142"/>
    <n v="209"/>
    <s v="Summer"/>
    <x v="1"/>
    <n v="38.053714072847001"/>
    <x v="2134"/>
    <s v="Wednesday"/>
    <n v="19"/>
    <n v="6"/>
    <n v="2016"/>
    <s v="Cloudy"/>
    <x v="94"/>
    <n v="0"/>
    <x v="2"/>
  </r>
  <r>
    <n v="147.963456222356"/>
    <n v="211.466907709125"/>
    <n v="57.102004771417903"/>
    <n v="5.7127427556032799"/>
    <n v="2.5473327265430799"/>
    <n v="192.71040425989099"/>
    <n v="20.451034631435299"/>
    <n v="71.584711307216196"/>
    <n v="6.1739339902713803"/>
    <n v="16.381477020210902"/>
    <n v="1004.49041403546"/>
    <n v="10.6063447991059"/>
    <n v="9.2643827287403795"/>
    <n v="36"/>
    <s v="Winter"/>
    <x v="2"/>
    <n v="29.499392676320699"/>
    <x v="2135"/>
    <s v="Wednesday"/>
    <n v="17"/>
    <n v="2"/>
    <n v="2022"/>
    <s v="Fog"/>
    <x v="70"/>
    <n v="0"/>
    <x v="4"/>
  </r>
  <r>
    <n v="244.33314976281699"/>
    <n v="80.470071852831197"/>
    <n v="10.564171334598999"/>
    <n v="34.834678651323003"/>
    <n v="3.9899811859388099"/>
    <n v="181.984407158647"/>
    <n v="24.585086010554502"/>
    <n v="36.000050667970697"/>
    <n v="2.7282200581051099"/>
    <n v="7.8943609885341797"/>
    <n v="1001.15193768135"/>
    <n v="49.008387539771398"/>
    <n v="9.7906381367142608"/>
    <n v="119"/>
    <s v="Spring"/>
    <x v="4"/>
    <n v="48.352470968006998"/>
    <x v="2136"/>
    <s v="Tuesday"/>
    <n v="12"/>
    <n v="2"/>
    <n v="2023"/>
    <s v="Clear"/>
    <x v="62"/>
    <n v="0"/>
    <x v="3"/>
  </r>
  <r>
    <n v="42.249561223855899"/>
    <n v="281.02411378474898"/>
    <n v="65.239962550698706"/>
    <n v="22.976965576729999"/>
    <n v="2.2245648693135398"/>
    <n v="38.299358691971797"/>
    <n v="13.114148019122601"/>
    <n v="13.4116747872904"/>
    <n v="8.6508716680205797"/>
    <n v="177.82075045318399"/>
    <n v="1027.1093961495001"/>
    <n v="5.45211641219458"/>
    <n v="1.3887270366117199"/>
    <n v="33"/>
    <s v="Spring"/>
    <x v="1"/>
    <n v="38.545819417674799"/>
    <x v="2137"/>
    <s v="Sunday"/>
    <n v="9"/>
    <n v="12"/>
    <n v="2024"/>
    <s v="Clear"/>
    <x v="74"/>
    <n v="0"/>
    <x v="2"/>
  </r>
  <r>
    <n v="30.967676270958599"/>
    <n v="207.69833715160601"/>
    <n v="86.764175172194498"/>
    <n v="30.392871584640901"/>
    <n v="3.91408097495929"/>
    <n v="122.64359849184"/>
    <n v="6.4926090559993099"/>
    <n v="42.7949969024559"/>
    <n v="7.0202716685325601"/>
    <n v="292.52481766764299"/>
    <n v="1007.8211501296601"/>
    <n v="28.560178918551799"/>
    <n v="15.947260954953499"/>
    <n v="358"/>
    <s v="Summer"/>
    <x v="0"/>
    <n v="44.167819759671502"/>
    <x v="2138"/>
    <s v="Tuesday"/>
    <n v="17"/>
    <n v="2"/>
    <n v="2016"/>
    <s v="Clear"/>
    <x v="54"/>
    <n v="1"/>
    <x v="2"/>
  </r>
  <r>
    <n v="86.445658807391197"/>
    <n v="167.42561993762499"/>
    <n v="71.769751676488298"/>
    <n v="40.872874009599997"/>
    <n v="3.09848017767662"/>
    <n v="35.230568960936701"/>
    <n v="23.0297396668423"/>
    <n v="27.675798004407898"/>
    <n v="7.2924793690731697E-3"/>
    <n v="72.068214095008102"/>
    <n v="1012.8654175773"/>
    <n v="1.93547607348951"/>
    <n v="17.1042142615585"/>
    <n v="110"/>
    <s v="Winter"/>
    <x v="3"/>
    <n v="35.4776754644219"/>
    <x v="2139"/>
    <s v="Wednesday"/>
    <n v="20"/>
    <n v="11"/>
    <n v="2024"/>
    <s v="Fog"/>
    <x v="25"/>
    <n v="0"/>
    <x v="0"/>
  </r>
  <r>
    <n v="219.89045528766999"/>
    <n v="271.57162253915601"/>
    <n v="11.503176302929999"/>
    <n v="25.321466701995501"/>
    <n v="0.453603148656956"/>
    <n v="158.37139151357201"/>
    <n v="37.826170264199803"/>
    <n v="32.920679160758098"/>
    <n v="2.4122392589666899"/>
    <n v="260.51326215698202"/>
    <n v="987.53491886982601"/>
    <n v="17.6604065047792"/>
    <n v="17.6912251420388"/>
    <n v="326"/>
    <s v="Summer"/>
    <x v="1"/>
    <n v="23.407825224830098"/>
    <x v="2140"/>
    <s v="Saturday"/>
    <n v="13"/>
    <n v="9"/>
    <n v="2023"/>
    <s v="Snow"/>
    <x v="23"/>
    <n v="1"/>
    <x v="3"/>
  </r>
  <r>
    <n v="39.705208144731401"/>
    <n v="49.4653304493186"/>
    <n v="11.6282394892028"/>
    <n v="7.6703906012602001"/>
    <n v="1.23838280727362"/>
    <n v="82.8917126903916"/>
    <n v="19.040428398897198"/>
    <n v="50.911968323085802"/>
    <n v="5.9205378538125899"/>
    <n v="343.488567229544"/>
    <n v="1026.2927232965401"/>
    <n v="25.320630540936101"/>
    <n v="10.6989237996951"/>
    <n v="421"/>
    <s v="Spring"/>
    <x v="2"/>
    <n v="36.817529947612499"/>
    <x v="2141"/>
    <s v="Monday"/>
    <n v="1"/>
    <n v="6"/>
    <n v="2021"/>
    <s v="Haze"/>
    <x v="95"/>
    <n v="1"/>
    <x v="2"/>
  </r>
  <r>
    <n v="182.77445493988901"/>
    <n v="79.319574303663899"/>
    <n v="99.979511290859605"/>
    <n v="1.41871758179806"/>
    <n v="0.80479406854962898"/>
    <n v="26.720559467753802"/>
    <n v="-1.98156445785358"/>
    <n v="24.091574335076"/>
    <n v="9.0251384230149494"/>
    <n v="112.291715268187"/>
    <n v="998.25575674234801"/>
    <n v="17.860453175072301"/>
    <n v="13.972457178288201"/>
    <n v="11"/>
    <s v="Winter"/>
    <x v="1"/>
    <n v="24.3619189146198"/>
    <x v="2142"/>
    <s v="Thursday"/>
    <n v="22"/>
    <n v="4"/>
    <n v="2021"/>
    <s v="Cloudy"/>
    <x v="61"/>
    <n v="0"/>
    <x v="1"/>
  </r>
  <r>
    <n v="216.04828302245701"/>
    <n v="110.15378622567"/>
    <n v="96.7360195861297"/>
    <n v="26.010110920765499"/>
    <n v="2.7265719982682302"/>
    <n v="151.89678411160099"/>
    <n v="16.2516540556318"/>
    <n v="79.258585060876896"/>
    <n v="5.9033059577523304"/>
    <n v="181.95919533723199"/>
    <n v="985.63827562543702"/>
    <n v="17.516484032531899"/>
    <n v="14.063827784681299"/>
    <n v="152"/>
    <s v="Winter"/>
    <x v="3"/>
    <n v="32.720520689985399"/>
    <x v="2143"/>
    <s v="Wednesday"/>
    <n v="22"/>
    <n v="8"/>
    <n v="2017"/>
    <s v="Fog"/>
    <x v="11"/>
    <n v="0"/>
    <x v="3"/>
  </r>
  <r>
    <n v="178.36232789636699"/>
    <n v="168.73075130792401"/>
    <n v="12.4527068004305"/>
    <n v="5.52287617467828"/>
    <n v="0.17153455767593101"/>
    <n v="131.224250069319"/>
    <n v="34.572958921648699"/>
    <n v="81.033749489854998"/>
    <n v="1.44314228841202"/>
    <n v="89.552294032221198"/>
    <n v="1033.64736016252"/>
    <n v="43.0418221004592"/>
    <n v="10.5192907404747"/>
    <n v="456"/>
    <s v="Autumn"/>
    <x v="1"/>
    <n v="39.630074478725803"/>
    <x v="2144"/>
    <s v="Saturday"/>
    <n v="12"/>
    <n v="10"/>
    <n v="2023"/>
    <s v="Cloudy"/>
    <x v="38"/>
    <n v="1"/>
    <x v="1"/>
  </r>
  <r>
    <n v="174.85700541022399"/>
    <n v="45.60210027526"/>
    <n v="14.5166301421323"/>
    <n v="35.284476461744298"/>
    <n v="1.2880376690341699"/>
    <n v="178.36044745148399"/>
    <n v="21.571763878013702"/>
    <n v="29.230373715057901"/>
    <n v="5.5494033634801898"/>
    <n v="320.227859570492"/>
    <n v="1035.04467918717"/>
    <n v="21.298431425622798"/>
    <n v="18.881561410250502"/>
    <n v="248"/>
    <s v="Winter"/>
    <x v="1"/>
    <n v="20.906455400949799"/>
    <x v="2145"/>
    <s v="Sunday"/>
    <n v="18"/>
    <n v="11"/>
    <n v="2023"/>
    <s v="Fog"/>
    <x v="23"/>
    <n v="0"/>
    <x v="1"/>
  </r>
  <r>
    <n v="124.79438112186"/>
    <n v="201.34538446195501"/>
    <n v="87.223637514970406"/>
    <n v="35.009522160956799"/>
    <n v="4.48718680920528"/>
    <n v="189.181809378238"/>
    <n v="29.533934161479198"/>
    <n v="31.5827099973793"/>
    <n v="6.4866162559600697"/>
    <n v="258.33591023872702"/>
    <n v="1004.45100672834"/>
    <n v="28.666732065365601"/>
    <n v="6.1273677750341502"/>
    <n v="142"/>
    <s v="Winter"/>
    <x v="1"/>
    <n v="35.136392660740299"/>
    <x v="2146"/>
    <s v="Wednesday"/>
    <n v="8"/>
    <n v="4"/>
    <n v="2024"/>
    <s v="Cloudy"/>
    <x v="14"/>
    <n v="0"/>
    <x v="4"/>
  </r>
  <r>
    <n v="120.203277512499"/>
    <n v="98.661155486003906"/>
    <n v="83.898257531613396"/>
    <n v="9.0545825322325104"/>
    <n v="3.1867667874522101"/>
    <n v="101.43544300637799"/>
    <n v="32.875733998142699"/>
    <n v="73.389462174796293"/>
    <n v="8.63892935907786"/>
    <n v="25.2824681140604"/>
    <n v="1015.42111495505"/>
    <n v="11.7847611261633"/>
    <n v="12.371192694336299"/>
    <n v="250"/>
    <s v="Spring"/>
    <x v="1"/>
    <n v="41.078010043462498"/>
    <x v="2147"/>
    <s v="Sunday"/>
    <n v="3"/>
    <n v="6"/>
    <n v="2020"/>
    <s v="Fog"/>
    <x v="2"/>
    <n v="0"/>
    <x v="4"/>
  </r>
  <r>
    <n v="248.52095575283201"/>
    <n v="150.615668265404"/>
    <n v="90.204331019550807"/>
    <n v="27.067335573067901"/>
    <n v="0.92671078195293799"/>
    <n v="178.271794303749"/>
    <n v="2.71236724545459"/>
    <n v="12.4779645840292"/>
    <n v="1.4007777904126599"/>
    <n v="191.136426063459"/>
    <n v="1042.7228947720801"/>
    <n v="9.4284352547918893"/>
    <n v="6.72441175490827"/>
    <n v="187"/>
    <s v="Summer"/>
    <x v="1"/>
    <n v="34.715181161197499"/>
    <x v="2148"/>
    <s v="Wednesday"/>
    <n v="23"/>
    <n v="3"/>
    <n v="2020"/>
    <s v="Clear"/>
    <x v="48"/>
    <n v="0"/>
    <x v="6"/>
  </r>
  <r>
    <n v="122.190842717066"/>
    <n v="260.78574505132099"/>
    <n v="21.115760253842801"/>
    <n v="6.0904413144983902"/>
    <n v="2.38290927549737"/>
    <n v="67.671296296673205"/>
    <n v="28.809270741018"/>
    <n v="94.430818144477399"/>
    <n v="2.0592821512208599"/>
    <n v="22.654659667655299"/>
    <n v="993.66627046355495"/>
    <n v="6.8001034201970398"/>
    <n v="10.656794654012799"/>
    <n v="97"/>
    <s v="Winter"/>
    <x v="4"/>
    <n v="43.3232404403903"/>
    <x v="2149"/>
    <s v="Monday"/>
    <n v="5"/>
    <n v="9"/>
    <n v="2015"/>
    <s v="Fog"/>
    <x v="2"/>
    <n v="0"/>
    <x v="4"/>
  </r>
  <r>
    <n v="149.84290753143901"/>
    <n v="29.1405194758294"/>
    <n v="12.1662797525654"/>
    <n v="10.4426981198108"/>
    <n v="4.3871601181359701"/>
    <n v="181.80747667758499"/>
    <n v="23.446976246116499"/>
    <n v="81.146052277140797"/>
    <n v="9.9826346756095496"/>
    <n v="125.714604446821"/>
    <n v="1008.43354980339"/>
    <n v="31.9893581643015"/>
    <n v="6.5710447642793"/>
    <n v="357"/>
    <s v="Spring"/>
    <x v="1"/>
    <n v="23.927176021064898"/>
    <x v="2150"/>
    <s v="Wednesday"/>
    <n v="4"/>
    <n v="5"/>
    <n v="2018"/>
    <s v="Haze"/>
    <x v="73"/>
    <n v="1"/>
    <x v="4"/>
  </r>
  <r>
    <n v="131.888050636164"/>
    <n v="137.825634625048"/>
    <n v="52.603859389804597"/>
    <n v="27.206588697010702"/>
    <n v="4.12148908194143"/>
    <n v="89.9772228668172"/>
    <n v="25.610091964839899"/>
    <n v="25.943940845006399"/>
    <n v="8.8116472917847606"/>
    <n v="54.082417210557999"/>
    <n v="1000.2108976140401"/>
    <n v="5.04112085149512"/>
    <n v="9.2777617607919201"/>
    <n v="176"/>
    <s v="Summer"/>
    <x v="4"/>
    <n v="39.1075438620068"/>
    <x v="2151"/>
    <s v="Saturday"/>
    <n v="2"/>
    <n v="8"/>
    <n v="2016"/>
    <s v="Snow"/>
    <x v="51"/>
    <n v="0"/>
    <x v="4"/>
  </r>
  <r>
    <n v="50.913152518007202"/>
    <n v="146.20140479430501"/>
    <n v="75.407922370707695"/>
    <n v="19.491576981223101"/>
    <n v="2.9032865817007898"/>
    <n v="160.95523022375701"/>
    <n v="28.8323022077121"/>
    <n v="57.791537617119502"/>
    <n v="2.6103644066868399"/>
    <n v="230.66939162442301"/>
    <n v="1048.5001817103"/>
    <n v="18.372801877237901"/>
    <n v="10.3557370162809"/>
    <n v="309"/>
    <s v="Winter"/>
    <x v="0"/>
    <n v="32.6664311792875"/>
    <x v="2152"/>
    <s v="Monday"/>
    <n v="20"/>
    <n v="4"/>
    <n v="2020"/>
    <s v="Rain"/>
    <x v="70"/>
    <n v="1"/>
    <x v="2"/>
  </r>
  <r>
    <n v="76.772377596898195"/>
    <n v="38.409087809946897"/>
    <n v="31.4241308267157"/>
    <n v="10.0727297515622"/>
    <n v="3.4348341585481199"/>
    <n v="64.005207156326193"/>
    <n v="7.2353393798686101"/>
    <n v="32.537456897013698"/>
    <n v="0.71983845009458503"/>
    <n v="305.826861974569"/>
    <n v="981.60523011333805"/>
    <n v="23.091004627489099"/>
    <n v="1.77372341264591"/>
    <n v="199"/>
    <s v="Autumn"/>
    <x v="0"/>
    <n v="20.596259691982102"/>
    <x v="2153"/>
    <s v="Sunday"/>
    <n v="0"/>
    <n v="4"/>
    <n v="2018"/>
    <s v="Haze"/>
    <x v="79"/>
    <n v="0"/>
    <x v="0"/>
  </r>
  <r>
    <n v="187.700474868111"/>
    <n v="102.50471065913401"/>
    <n v="7.0959721778614204"/>
    <n v="19.981618274450099"/>
    <n v="3.14108771228423"/>
    <n v="14.859245861887199"/>
    <n v="9.8354983843875399"/>
    <n v="99.252222300642799"/>
    <n v="5.9119898961128996"/>
    <n v="322.465114261054"/>
    <n v="1012.07549137383"/>
    <n v="16.8196305007361"/>
    <n v="12.621472880921001"/>
    <n v="387"/>
    <s v="Winter"/>
    <x v="3"/>
    <n v="39.812570452470702"/>
    <x v="2154"/>
    <s v="Tuesday"/>
    <n v="19"/>
    <n v="1"/>
    <n v="2020"/>
    <s v="Haze"/>
    <x v="5"/>
    <n v="1"/>
    <x v="1"/>
  </r>
  <r>
    <n v="26.9362795301485"/>
    <n v="118.18716034814101"/>
    <n v="91.1219073570999"/>
    <n v="8.5005712188067992"/>
    <n v="4.4095546422731902"/>
    <n v="52.024406372919799"/>
    <n v="23.026121980680902"/>
    <n v="39.204628500838197"/>
    <n v="7.1991077863869704"/>
    <n v="306.56853384706898"/>
    <n v="1006.92661303953"/>
    <n v="39.920677521575001"/>
    <n v="16.090349036014899"/>
    <n v="107"/>
    <s v="Summer"/>
    <x v="4"/>
    <n v="49.792104889913603"/>
    <x v="2155"/>
    <s v="Friday"/>
    <n v="3"/>
    <n v="5"/>
    <n v="2019"/>
    <s v="Snow"/>
    <x v="87"/>
    <n v="0"/>
    <x v="2"/>
  </r>
  <r>
    <n v="73.031691729997306"/>
    <n v="246.048400653465"/>
    <n v="19.5386212153145"/>
    <n v="15.286580120133401"/>
    <n v="1.08801205161649"/>
    <n v="151.321036443613"/>
    <n v="15.027766499635399"/>
    <n v="47.287453848510303"/>
    <n v="7.8738517078949304"/>
    <n v="350.80695169268301"/>
    <n v="1029.79827545682"/>
    <n v="42.531448839082699"/>
    <n v="4.2625516685382001"/>
    <n v="240"/>
    <s v="Spring"/>
    <x v="4"/>
    <n v="21.705260827622801"/>
    <x v="2156"/>
    <s v="Wednesday"/>
    <n v="22"/>
    <n v="11"/>
    <n v="2020"/>
    <s v="Rain"/>
    <x v="57"/>
    <n v="0"/>
    <x v="0"/>
  </r>
  <r>
    <n v="53.994035111126401"/>
    <n v="64.345630788624902"/>
    <n v="55.422856306617298"/>
    <n v="43.7142407399079"/>
    <n v="4.6180283664969597"/>
    <n v="62.858653832763601"/>
    <n v="24.2156482149427"/>
    <n v="40.590537347552797"/>
    <n v="6.53732678969223"/>
    <n v="10.9968414035687"/>
    <n v="1017.41046735944"/>
    <n v="41.333826526363197"/>
    <n v="6.6960742191593798"/>
    <n v="250"/>
    <s v="Winter"/>
    <x v="1"/>
    <n v="42.445280066483001"/>
    <x v="2157"/>
    <s v="Saturday"/>
    <n v="16"/>
    <n v="6"/>
    <n v="2016"/>
    <s v="Clear"/>
    <x v="78"/>
    <n v="0"/>
    <x v="2"/>
  </r>
  <r>
    <n v="199.57416670374499"/>
    <n v="44.892301305044199"/>
    <n v="15.087832189537"/>
    <n v="47.528472199624197"/>
    <n v="1.4226953379042999"/>
    <n v="69.222798963524895"/>
    <n v="-6.7810651509835598"/>
    <n v="82.7825747805025"/>
    <n v="8.4133872544986303"/>
    <n v="30.5626135337926"/>
    <n v="986.36103475187895"/>
    <n v="38.616822416192299"/>
    <n v="8.3730333289846293"/>
    <n v="419"/>
    <s v="Winter"/>
    <x v="1"/>
    <n v="21.530762798332901"/>
    <x v="2158"/>
    <s v="Thursday"/>
    <n v="15"/>
    <n v="12"/>
    <n v="2024"/>
    <s v="Rain"/>
    <x v="83"/>
    <n v="1"/>
    <x v="1"/>
  </r>
  <r>
    <n v="238.34061095639299"/>
    <n v="138.403384231606"/>
    <n v="20.242781555190501"/>
    <n v="5.6779359769906703"/>
    <n v="1.4171584879436501"/>
    <n v="151.92120921192199"/>
    <n v="-9.0037884830874297"/>
    <n v="81.2095790766965"/>
    <n v="9.3439223009594201"/>
    <n v="27.655433906363999"/>
    <n v="1041.0674702992101"/>
    <n v="11.248836294103601"/>
    <n v="13.118904726896"/>
    <n v="392"/>
    <s v="Summer"/>
    <x v="0"/>
    <n v="42.594560340075702"/>
    <x v="2159"/>
    <s v="Friday"/>
    <n v="8"/>
    <n v="1"/>
    <n v="2024"/>
    <s v="Cloudy"/>
    <x v="21"/>
    <n v="1"/>
    <x v="3"/>
  </r>
  <r>
    <n v="114.46688607259701"/>
    <n v="51.9279066899703"/>
    <n v="59.5297589832523"/>
    <n v="31.301022582475401"/>
    <n v="0.56873688830304903"/>
    <n v="109.197630704443"/>
    <n v="20.460757899295199"/>
    <n v="49.431048532170898"/>
    <n v="1.0359520696459299"/>
    <n v="139.09010639976401"/>
    <n v="1020.41511253667"/>
    <n v="17.897169528659301"/>
    <n v="14.356438549520099"/>
    <n v="296"/>
    <s v="Autumn"/>
    <x v="2"/>
    <n v="26.902743248249902"/>
    <x v="2160"/>
    <s v="Thursday"/>
    <n v="18"/>
    <n v="12"/>
    <n v="2019"/>
    <s v="Clear"/>
    <x v="62"/>
    <n v="0"/>
    <x v="4"/>
  </r>
  <r>
    <n v="105.973665494896"/>
    <n v="255.12521172225499"/>
    <n v="22.542856319555199"/>
    <n v="36.6900826972917"/>
    <n v="1.58610544247125"/>
    <n v="90.1654313748666"/>
    <n v="3.6377289063988698"/>
    <n v="16.5169281220073"/>
    <n v="9.6848702416532699"/>
    <n v="44.356740572817102"/>
    <n v="1048.4854208351501"/>
    <n v="8.0860739598093403"/>
    <n v="15.835115597553299"/>
    <n v="312"/>
    <s v="Summer"/>
    <x v="0"/>
    <n v="45.8256955658671"/>
    <x v="2161"/>
    <s v="Saturday"/>
    <n v="15"/>
    <n v="3"/>
    <n v="2015"/>
    <s v="Fog"/>
    <x v="15"/>
    <n v="1"/>
    <x v="0"/>
  </r>
  <r>
    <n v="73.720542274086995"/>
    <n v="258.010444148354"/>
    <n v="11.9905803288377"/>
    <n v="11.995589010793701"/>
    <n v="0.37329056752062301"/>
    <n v="147.273983090907"/>
    <n v="2.78711817771865"/>
    <n v="56.0444662643539"/>
    <n v="8.9005519241568098"/>
    <n v="258.06427244848499"/>
    <n v="1025.5835223781701"/>
    <n v="16.373779544802801"/>
    <n v="3.4298982710966199"/>
    <n v="119"/>
    <s v="Summer"/>
    <x v="4"/>
    <n v="35.084035703262799"/>
    <x v="2162"/>
    <s v="Wednesday"/>
    <n v="14"/>
    <n v="12"/>
    <n v="2024"/>
    <s v="Cloudy"/>
    <x v="3"/>
    <n v="0"/>
    <x v="0"/>
  </r>
  <r>
    <n v="29.401619394278601"/>
    <n v="250.387513418228"/>
    <n v="98.317287101571097"/>
    <n v="48.194386701251297"/>
    <n v="3.9360802422607102"/>
    <n v="100.532340464882"/>
    <n v="31.1805576923804"/>
    <n v="20.8679536667712"/>
    <n v="2.5217412883237902"/>
    <n v="198.445352387947"/>
    <n v="1015.05056651723"/>
    <n v="36.0984192443808"/>
    <n v="5.2894579992518196"/>
    <n v="334"/>
    <s v="Autumn"/>
    <x v="4"/>
    <n v="41.536842113535698"/>
    <x v="2163"/>
    <s v="Saturday"/>
    <n v="19"/>
    <n v="12"/>
    <n v="2024"/>
    <s v="Snow"/>
    <x v="74"/>
    <n v="1"/>
    <x v="2"/>
  </r>
  <r>
    <n v="197.26699831977999"/>
    <n v="198.281410151367"/>
    <n v="76.483976869110606"/>
    <n v="8.8202767311731396"/>
    <n v="0.89035348174637197"/>
    <n v="174.57476642084899"/>
    <n v="-0.41039736352081102"/>
    <n v="76.127275978101196"/>
    <n v="2.52113201506429"/>
    <n v="78.255703936266698"/>
    <n v="983.61185293869198"/>
    <n v="6.0150505604253297"/>
    <n v="6.9368641365275199"/>
    <n v="411"/>
    <s v="Summer"/>
    <x v="4"/>
    <n v="20.8936212126588"/>
    <x v="2164"/>
    <s v="Wednesday"/>
    <n v="23"/>
    <n v="9"/>
    <n v="2016"/>
    <s v="Snow"/>
    <x v="23"/>
    <n v="1"/>
    <x v="1"/>
  </r>
  <r>
    <n v="232.10715675458499"/>
    <n v="108.101465044338"/>
    <n v="62.814754817854499"/>
    <n v="17.0423199237758"/>
    <n v="4.5231204784599797"/>
    <n v="35.6168349226391"/>
    <n v="24.9827724632739"/>
    <n v="50.342806719956101"/>
    <n v="9.85293571785515"/>
    <n v="9.54599428658784"/>
    <n v="1029.8808312670601"/>
    <n v="21.360164555800701"/>
    <n v="13.9021979291014"/>
    <n v="8"/>
    <s v="Summer"/>
    <x v="2"/>
    <n v="45.314519643616002"/>
    <x v="2165"/>
    <s v="Saturday"/>
    <n v="16"/>
    <n v="8"/>
    <n v="2018"/>
    <s v="Haze"/>
    <x v="0"/>
    <n v="0"/>
    <x v="3"/>
  </r>
  <r>
    <n v="96.901539025879302"/>
    <n v="132.545281869441"/>
    <n v="86.156340132515297"/>
    <n v="46.1578343477087"/>
    <n v="2.9265097248043501"/>
    <n v="100.47529621642801"/>
    <n v="32.011170198714098"/>
    <n v="97.400477711658397"/>
    <n v="7.4244831468068497"/>
    <n v="345.55681895527698"/>
    <n v="1017.25098099299"/>
    <n v="11.030513122823701"/>
    <n v="5.6755411826077697"/>
    <n v="166"/>
    <s v="Spring"/>
    <x v="2"/>
    <n v="43.726455654770902"/>
    <x v="2166"/>
    <s v="Wednesday"/>
    <n v="7"/>
    <n v="2"/>
    <n v="2020"/>
    <s v="Fog"/>
    <x v="16"/>
    <n v="0"/>
    <x v="0"/>
  </r>
  <r>
    <n v="90.754061854930598"/>
    <n v="128.674502240262"/>
    <n v="55.528265558425801"/>
    <n v="39.915966680932002"/>
    <n v="0.66531864602075297"/>
    <n v="88.738807167894905"/>
    <n v="8.2829044281612205"/>
    <n v="51.113194997013103"/>
    <n v="0.89082200388869404"/>
    <n v="262.44150280993102"/>
    <n v="1019.37439753245"/>
    <n v="18.074637714271098"/>
    <n v="13.8461310742012"/>
    <n v="314"/>
    <s v="Summer"/>
    <x v="4"/>
    <n v="41.215879949244297"/>
    <x v="2167"/>
    <s v="Friday"/>
    <n v="0"/>
    <n v="7"/>
    <n v="2017"/>
    <s v="Fog"/>
    <x v="46"/>
    <n v="1"/>
    <x v="0"/>
  </r>
  <r>
    <n v="100.299493306923"/>
    <n v="123.95484967530599"/>
    <n v="11.473460491313899"/>
    <n v="39.572447661188299"/>
    <n v="2.0193251536974399"/>
    <n v="49.970497806224401"/>
    <n v="-8.9886857926472405"/>
    <n v="85.996242011863401"/>
    <n v="4.0138123370378"/>
    <n v="305.833405706414"/>
    <n v="1003.43721005859"/>
    <n v="34.050184922525098"/>
    <n v="5.0725843920056999"/>
    <n v="321"/>
    <s v="Summer"/>
    <x v="4"/>
    <n v="21.666942003627799"/>
    <x v="2168"/>
    <s v="Monday"/>
    <n v="18"/>
    <n v="2"/>
    <n v="2021"/>
    <s v="Rain"/>
    <x v="56"/>
    <n v="1"/>
    <x v="0"/>
  </r>
  <r>
    <n v="140.05073857904799"/>
    <n v="50.902013065749898"/>
    <n v="32.042776854378197"/>
    <n v="3.4348470636300199"/>
    <n v="4.1527581199975501"/>
    <n v="85.653975036088397"/>
    <n v="31.434369039042299"/>
    <n v="81.7243599247291"/>
    <n v="6.9157989791358103"/>
    <n v="208.87574780812099"/>
    <n v="1015.38380431582"/>
    <n v="26.5613365990353"/>
    <n v="13.638342189506901"/>
    <n v="129"/>
    <s v="Spring"/>
    <x v="4"/>
    <n v="20.156864665454801"/>
    <x v="2169"/>
    <s v="Wednesday"/>
    <n v="18"/>
    <n v="11"/>
    <n v="2019"/>
    <s v="Fog"/>
    <x v="74"/>
    <n v="0"/>
    <x v="4"/>
  </r>
  <r>
    <n v="223.958478083024"/>
    <n v="146.97147176938799"/>
    <n v="12.535294209878501"/>
    <n v="13.161395464659"/>
    <n v="0.15454816750900899"/>
    <n v="133.71949176158"/>
    <n v="0.579790510321052"/>
    <n v="33.910446319623198"/>
    <n v="4.9829870414122199"/>
    <n v="220.501319980571"/>
    <n v="1036.26130231295"/>
    <n v="19.726153478277201"/>
    <n v="16.070826100869098"/>
    <n v="277"/>
    <s v="Summer"/>
    <x v="2"/>
    <n v="25.1118195782452"/>
    <x v="2170"/>
    <s v="Thursday"/>
    <n v="10"/>
    <n v="12"/>
    <n v="2020"/>
    <s v="Rain"/>
    <x v="50"/>
    <n v="0"/>
    <x v="3"/>
  </r>
  <r>
    <n v="139.499741249902"/>
    <n v="276.27601415340803"/>
    <n v="20.0418138103948"/>
    <n v="24.855140669517201"/>
    <n v="1.1383162321943101"/>
    <n v="39.324702029815199"/>
    <n v="6.5568400066273798"/>
    <n v="38.434962102832799"/>
    <n v="8.9708350845252305"/>
    <n v="90.793763066690104"/>
    <n v="983.84764513078903"/>
    <n v="21.447037187357701"/>
    <n v="16.7675401671905"/>
    <n v="372"/>
    <s v="Autumn"/>
    <x v="1"/>
    <n v="41.606223653746802"/>
    <x v="2171"/>
    <s v="Tuesday"/>
    <n v="12"/>
    <n v="9"/>
    <n v="2020"/>
    <s v="Cloudy"/>
    <x v="38"/>
    <n v="1"/>
    <x v="4"/>
  </r>
  <r>
    <n v="42.922483399780901"/>
    <n v="200.95668378297501"/>
    <n v="64.448958570018505"/>
    <n v="34.403215369939403"/>
    <n v="4.4447183720706498"/>
    <n v="176.582204118238"/>
    <n v="8.9508252494326008"/>
    <n v="49.500560724597598"/>
    <n v="4.2540456441372001"/>
    <n v="298.66038529920303"/>
    <n v="1016.0248635752999"/>
    <n v="32.613414948521203"/>
    <n v="12.4649404864376"/>
    <n v="426"/>
    <s v="Autumn"/>
    <x v="2"/>
    <n v="30.634903759636401"/>
    <x v="2172"/>
    <s v="Tuesday"/>
    <n v="0"/>
    <n v="1"/>
    <n v="2019"/>
    <s v="Haze"/>
    <x v="56"/>
    <n v="1"/>
    <x v="2"/>
  </r>
  <r>
    <n v="81.201915336655702"/>
    <n v="29.804297618230201"/>
    <n v="44.544144031837803"/>
    <n v="49.390562965563802"/>
    <n v="1.59624523388608"/>
    <n v="33.4384322032612"/>
    <n v="26.082051998752299"/>
    <n v="26.156019954873798"/>
    <n v="3.6513887040948898"/>
    <n v="258.53897184569502"/>
    <n v="998.79312120568"/>
    <n v="46.758051746883702"/>
    <n v="9.4352324937917693"/>
    <n v="447"/>
    <s v="Summer"/>
    <x v="3"/>
    <n v="39.007061020037597"/>
    <x v="2173"/>
    <s v="Sunday"/>
    <n v="20"/>
    <n v="12"/>
    <n v="2022"/>
    <s v="Fog"/>
    <x v="46"/>
    <n v="1"/>
    <x v="0"/>
  </r>
  <r>
    <n v="249.05425383435599"/>
    <n v="121.075896778234"/>
    <n v="39.679763561204197"/>
    <n v="32.308671088388003"/>
    <n v="4.3724738596531498"/>
    <n v="74.598010843739004"/>
    <n v="-5.6731039533099903"/>
    <n v="27.895837021530902"/>
    <n v="4.5469326586487302"/>
    <n v="207.514717080309"/>
    <n v="1031.71966498398"/>
    <n v="4.7288340418241104"/>
    <n v="8.1505091465923805"/>
    <n v="401"/>
    <s v="Summer"/>
    <x v="0"/>
    <n v="38.883425763950903"/>
    <x v="2174"/>
    <s v="Friday"/>
    <n v="23"/>
    <n v="12"/>
    <n v="2020"/>
    <s v="Snow"/>
    <x v="72"/>
    <n v="1"/>
    <x v="6"/>
  </r>
  <r>
    <n v="143.626553231466"/>
    <n v="213.25791930673799"/>
    <n v="89.520981176223103"/>
    <n v="23.068840535770399"/>
    <n v="2.6581539178107398"/>
    <n v="117.60668689932901"/>
    <n v="9.7747383535169998"/>
    <n v="23.439891958862699"/>
    <n v="7.7799084324040599"/>
    <n v="347.87616004705598"/>
    <n v="982.97767663451498"/>
    <n v="41.434968924786403"/>
    <n v="13.7697734568199"/>
    <n v="335"/>
    <s v="Spring"/>
    <x v="1"/>
    <n v="37.750969252529799"/>
    <x v="2175"/>
    <s v="Wednesday"/>
    <n v="8"/>
    <n v="4"/>
    <n v="2020"/>
    <s v="Rain"/>
    <x v="75"/>
    <n v="1"/>
    <x v="4"/>
  </r>
  <r>
    <n v="138.97979169743701"/>
    <n v="245.679436539357"/>
    <n v="33.694118385474397"/>
    <n v="9.72648642167559"/>
    <n v="0.69079753591006998"/>
    <n v="46.7588549789374"/>
    <n v="32.360607865369303"/>
    <n v="81.503477697109901"/>
    <n v="9.9210826635824105"/>
    <n v="21.718537658301798"/>
    <n v="1018.4979463693001"/>
    <n v="29.050674358909799"/>
    <n v="3.1346452669970502"/>
    <n v="108"/>
    <s v="Summer"/>
    <x v="0"/>
    <n v="22.928626708476401"/>
    <x v="2176"/>
    <s v="Tuesday"/>
    <n v="20"/>
    <n v="3"/>
    <n v="2015"/>
    <s v="Snow"/>
    <x v="17"/>
    <n v="0"/>
    <x v="4"/>
  </r>
  <r>
    <n v="23.3265448446598"/>
    <n v="297.11576153495702"/>
    <n v="28.253988011037698"/>
    <n v="39.2449814294717"/>
    <n v="0.73781586235139496"/>
    <n v="92.374834104961494"/>
    <n v="30.971931514726801"/>
    <n v="54.723027957595903"/>
    <n v="9.9205351170912301"/>
    <n v="180.990366138029"/>
    <n v="1022.13055519035"/>
    <n v="46.938012254012399"/>
    <n v="4.6189124362692899"/>
    <n v="263"/>
    <s v="Summer"/>
    <x v="2"/>
    <n v="41.173580541535799"/>
    <x v="2177"/>
    <s v="Friday"/>
    <n v="1"/>
    <n v="5"/>
    <n v="2023"/>
    <s v="Rain"/>
    <x v="72"/>
    <n v="0"/>
    <x v="2"/>
  </r>
  <r>
    <n v="76.565912208876497"/>
    <n v="113.161250757952"/>
    <n v="37.851128963520502"/>
    <n v="4.4905667343172304"/>
    <n v="4.5602558951277103"/>
    <n v="179.75672513169701"/>
    <n v="31.288875787246099"/>
    <n v="14.1382768815867"/>
    <n v="2.7707034754067998"/>
    <n v="37.5660357259679"/>
    <n v="1027.95483731331"/>
    <n v="40.1022471747333"/>
    <n v="12.2883741769412"/>
    <n v="147"/>
    <s v="Winter"/>
    <x v="4"/>
    <n v="31.525517723195499"/>
    <x v="2178"/>
    <s v="Sunday"/>
    <n v="20"/>
    <n v="9"/>
    <n v="2018"/>
    <s v="Haze"/>
    <x v="90"/>
    <n v="0"/>
    <x v="0"/>
  </r>
  <r>
    <n v="75.293277707708697"/>
    <n v="220.66357496442501"/>
    <n v="76.911943174642005"/>
    <n v="43.0656880685057"/>
    <n v="4.9628346456739099"/>
    <n v="89.429541127148994"/>
    <n v="22.166980512577499"/>
    <n v="12.0196681579959"/>
    <n v="3.7189948557570802"/>
    <n v="264.69529846576398"/>
    <n v="1001.16188268324"/>
    <n v="37.993234588036202"/>
    <n v="11.555511064385501"/>
    <n v="296"/>
    <s v="Spring"/>
    <x v="1"/>
    <n v="43.065113232242901"/>
    <x v="2179"/>
    <s v="Sunday"/>
    <n v="20"/>
    <n v="9"/>
    <n v="2021"/>
    <s v="Clear"/>
    <x v="59"/>
    <n v="0"/>
    <x v="0"/>
  </r>
  <r>
    <n v="151.81493955965001"/>
    <n v="64.207488133298199"/>
    <n v="89.049719013437894"/>
    <n v="17.1815000142002"/>
    <n v="4.9228398868244296"/>
    <n v="145.17764341868099"/>
    <n v="37.322002718104301"/>
    <n v="25.192298134160801"/>
    <n v="0.72585692843441796"/>
    <n v="180.08219349177401"/>
    <n v="999.917359114487"/>
    <n v="34.9491778934118"/>
    <n v="3.1292488493170998"/>
    <n v="155"/>
    <s v="Spring"/>
    <x v="2"/>
    <n v="45.032317585631098"/>
    <x v="2180"/>
    <s v="Friday"/>
    <n v="1"/>
    <n v="1"/>
    <n v="2024"/>
    <s v="Snow"/>
    <x v="39"/>
    <n v="0"/>
    <x v="4"/>
  </r>
  <r>
    <n v="202.440618100379"/>
    <n v="67.645107315153794"/>
    <n v="50.607261399537698"/>
    <n v="7.0243378792023501"/>
    <n v="1.4806797995048999"/>
    <n v="166.14028445429599"/>
    <n v="9.6825862481200407"/>
    <n v="39.962763143727102"/>
    <n v="8.2819817703054905"/>
    <n v="151.41429696758101"/>
    <n v="1030.4360454540899"/>
    <n v="30.7538003327907"/>
    <n v="5.4664845825200397"/>
    <n v="119"/>
    <s v="Spring"/>
    <x v="4"/>
    <n v="42.898495552831399"/>
    <x v="2181"/>
    <s v="Tuesday"/>
    <n v="14"/>
    <n v="2"/>
    <n v="2023"/>
    <s v="Haze"/>
    <x v="63"/>
    <n v="0"/>
    <x v="1"/>
  </r>
  <r>
    <n v="175.81025819799501"/>
    <n v="255.16913489672501"/>
    <n v="60.625822984798099"/>
    <n v="24.8752991152903"/>
    <n v="3.3644239992920801"/>
    <n v="149.13171221394799"/>
    <n v="22.2477008011119"/>
    <n v="82.581680046440596"/>
    <n v="7.9427920570850699"/>
    <n v="42.271482025187701"/>
    <n v="1000.30893746476"/>
    <n v="36.299008652051498"/>
    <n v="5.4660573760918902"/>
    <n v="467"/>
    <s v="Autumn"/>
    <x v="0"/>
    <n v="26.132103521466501"/>
    <x v="2182"/>
    <s v="Sunday"/>
    <n v="2"/>
    <n v="7"/>
    <n v="2018"/>
    <s v="Fog"/>
    <x v="0"/>
    <n v="1"/>
    <x v="1"/>
  </r>
  <r>
    <n v="116.38446857613"/>
    <n v="212.49157270009499"/>
    <n v="41.772863458607198"/>
    <n v="34.2147695323618"/>
    <n v="0.50453832412144595"/>
    <n v="58.6478842769246"/>
    <n v="14.594114140425299"/>
    <n v="55.259009096975397"/>
    <n v="3.20220266554866"/>
    <n v="164.03738558795001"/>
    <n v="1032.75136810763"/>
    <n v="43.9264799362914"/>
    <n v="19.167480903016799"/>
    <n v="422"/>
    <s v="Spring"/>
    <x v="3"/>
    <n v="27.098651915093502"/>
    <x v="2183"/>
    <s v="Sunday"/>
    <n v="10"/>
    <n v="12"/>
    <n v="2024"/>
    <s v="Rain"/>
    <x v="1"/>
    <n v="1"/>
    <x v="4"/>
  </r>
  <r>
    <n v="178.125729367422"/>
    <n v="59.922190925691602"/>
    <n v="53.058875102944903"/>
    <n v="1.77543160715669"/>
    <n v="2.3471505636638401"/>
    <n v="48.720976498194702"/>
    <n v="3.54503762891411E-3"/>
    <n v="90.121488426871394"/>
    <n v="6.1294176996479202"/>
    <n v="107.470175473331"/>
    <n v="1003.4689069908"/>
    <n v="43.597995508125798"/>
    <n v="14.5021448140788"/>
    <n v="248"/>
    <s v="Summer"/>
    <x v="3"/>
    <n v="21.342140022913899"/>
    <x v="2184"/>
    <s v="Thursday"/>
    <n v="17"/>
    <n v="1"/>
    <n v="2018"/>
    <s v="Snow"/>
    <x v="32"/>
    <n v="0"/>
    <x v="1"/>
  </r>
  <r>
    <n v="144.044979780022"/>
    <n v="141.62714646850199"/>
    <n v="55.260323069714403"/>
    <n v="29.9225309266577"/>
    <n v="4.1603477808051004"/>
    <n v="150.06862021127699"/>
    <n v="3.0626007286430101"/>
    <n v="78.122695278004699"/>
    <n v="5.20583208069315"/>
    <n v="80.655538665931502"/>
    <n v="1019.19538464843"/>
    <n v="2.3440991957986901"/>
    <n v="6.5223580260924798"/>
    <n v="459"/>
    <s v="Autumn"/>
    <x v="2"/>
    <n v="46.581931679386201"/>
    <x v="2185"/>
    <s v="Monday"/>
    <n v="0"/>
    <n v="4"/>
    <n v="2017"/>
    <s v="Fog"/>
    <x v="17"/>
    <n v="1"/>
    <x v="4"/>
  </r>
  <r>
    <n v="178.496199122143"/>
    <n v="257.622547984101"/>
    <n v="38.579830998655197"/>
    <n v="27.298843250403401"/>
    <n v="3.2708544845321299"/>
    <n v="17.730962420379502"/>
    <n v="-4.2572439176348196"/>
    <n v="63.805276127947799"/>
    <n v="6.6439246584868297"/>
    <n v="134.54524533728301"/>
    <n v="992.42285292179497"/>
    <n v="11.5934036327819"/>
    <n v="17.317099021252599"/>
    <n v="451"/>
    <s v="Spring"/>
    <x v="4"/>
    <n v="49.833594316742101"/>
    <x v="2186"/>
    <s v="Saturday"/>
    <n v="18"/>
    <n v="10"/>
    <n v="2023"/>
    <s v="Cloudy"/>
    <x v="15"/>
    <n v="1"/>
    <x v="1"/>
  </r>
  <r>
    <n v="40.550365927249203"/>
    <n v="21.766621851904901"/>
    <n v="96.548286147091304"/>
    <n v="5.3989875351535197"/>
    <n v="4.4753772471041602"/>
    <n v="94.591673456207999"/>
    <n v="23.719218562790601"/>
    <n v="31.120147218531699"/>
    <n v="6.6383180696133302"/>
    <n v="129.13386381925699"/>
    <n v="1034.8934016850301"/>
    <n v="16.591477344965298"/>
    <n v="9.7031381752178198"/>
    <n v="114"/>
    <s v="Spring"/>
    <x v="2"/>
    <n v="43.347278303641602"/>
    <x v="2187"/>
    <s v="Wednesday"/>
    <n v="23"/>
    <n v="8"/>
    <n v="2019"/>
    <s v="Fog"/>
    <x v="86"/>
    <n v="0"/>
    <x v="2"/>
  </r>
  <r>
    <n v="239.19428601473501"/>
    <n v="277.58102973164603"/>
    <n v="98.187444278049895"/>
    <n v="15.1005182453875"/>
    <n v="4.4992267477646397"/>
    <n v="26.463700299464399"/>
    <n v="31.819653593701801"/>
    <n v="11.537163822708299"/>
    <n v="2.9655918787270599"/>
    <n v="138.865450580101"/>
    <n v="1027.6691401051401"/>
    <n v="0.84998307496358905"/>
    <n v="3.8653061467264198"/>
    <n v="358"/>
    <s v="Spring"/>
    <x v="2"/>
    <n v="28.019842508340201"/>
    <x v="2188"/>
    <s v="Wednesday"/>
    <n v="23"/>
    <n v="12"/>
    <n v="2015"/>
    <s v="Snow"/>
    <x v="14"/>
    <n v="1"/>
    <x v="3"/>
  </r>
  <r>
    <n v="216.596917450718"/>
    <n v="289.77089445223902"/>
    <n v="9.9424069141728602"/>
    <n v="2.8418979305822498"/>
    <n v="2.32037069077606"/>
    <n v="171.697019346671"/>
    <n v="29.892170705089502"/>
    <n v="85.785870362722093"/>
    <n v="9.6839248755392102"/>
    <n v="328.59121616918998"/>
    <n v="1022.62471350589"/>
    <n v="44.896615309053303"/>
    <n v="11.837607044353099"/>
    <n v="376"/>
    <s v="Summer"/>
    <x v="3"/>
    <n v="47.644715119903402"/>
    <x v="2189"/>
    <s v="Saturday"/>
    <n v="4"/>
    <n v="11"/>
    <n v="2016"/>
    <s v="Cloudy"/>
    <x v="52"/>
    <n v="1"/>
    <x v="3"/>
  </r>
  <r>
    <n v="188.50288159089101"/>
    <n v="65.510506557236297"/>
    <n v="63.117890595690199"/>
    <n v="6.2907478893716897"/>
    <n v="2.54753637803501"/>
    <n v="168.46069029143499"/>
    <n v="-6.8966182349875496"/>
    <n v="53.073994838356398"/>
    <n v="6.6145058373977399"/>
    <n v="249.3374642842"/>
    <n v="1007.18934915009"/>
    <n v="16.232706408220601"/>
    <n v="16.542123720047901"/>
    <n v="48"/>
    <s v="Summer"/>
    <x v="3"/>
    <n v="42.126968246725099"/>
    <x v="2190"/>
    <s v="Wednesday"/>
    <n v="13"/>
    <n v="10"/>
    <n v="2017"/>
    <s v="Fog"/>
    <x v="31"/>
    <n v="0"/>
    <x v="1"/>
  </r>
  <r>
    <n v="143.075260736167"/>
    <n v="186.99350801597001"/>
    <n v="51.413318849534598"/>
    <n v="33.615572315904899"/>
    <n v="2.2866543213553898"/>
    <n v="185.412213437867"/>
    <n v="14.5371289651961"/>
    <n v="37.963718106383901"/>
    <n v="0.113236088412491"/>
    <n v="189.707008985692"/>
    <n v="1003.31770700242"/>
    <n v="25.675234783664301"/>
    <n v="0.63031702049365801"/>
    <n v="14"/>
    <s v="Winter"/>
    <x v="0"/>
    <n v="31.102037310156199"/>
    <x v="2191"/>
    <s v="Saturday"/>
    <n v="10"/>
    <n v="6"/>
    <n v="2023"/>
    <s v="Snow"/>
    <x v="41"/>
    <n v="0"/>
    <x v="4"/>
  </r>
  <r>
    <n v="158.44906593353099"/>
    <n v="56.877792333820601"/>
    <n v="32.769287918971003"/>
    <n v="14.4071013929532"/>
    <n v="4.0853796397160203"/>
    <n v="101.096328651934"/>
    <n v="35.963388564176597"/>
    <n v="22.613184272922801"/>
    <n v="1.5751420937424001"/>
    <n v="59.792524701348299"/>
    <n v="986.54049205612705"/>
    <n v="49.479498628420501"/>
    <n v="9.1395634743662306"/>
    <n v="113"/>
    <s v="Winter"/>
    <x v="1"/>
    <n v="26.250095542134702"/>
    <x v="2192"/>
    <s v="Friday"/>
    <n v="8"/>
    <n v="10"/>
    <n v="2015"/>
    <s v="Cloudy"/>
    <x v="25"/>
    <n v="0"/>
    <x v="1"/>
  </r>
  <r>
    <n v="163.69377700437701"/>
    <n v="240.44269527848601"/>
    <n v="7.7591821738661997"/>
    <n v="23.2105241104275"/>
    <n v="4.8439623880063296"/>
    <n v="185.72099254560499"/>
    <n v="-7.3370246770904499"/>
    <n v="16.668929220883399"/>
    <n v="1.9201513664086201"/>
    <n v="178.124926050353"/>
    <n v="998.02870961569499"/>
    <n v="28.093263685130601"/>
    <n v="9.8602967347584496"/>
    <n v="316"/>
    <s v="Winter"/>
    <x v="0"/>
    <n v="48.644845248351899"/>
    <x v="2193"/>
    <s v="Sunday"/>
    <n v="0"/>
    <n v="5"/>
    <n v="2023"/>
    <s v="Haze"/>
    <x v="95"/>
    <n v="1"/>
    <x v="1"/>
  </r>
  <r>
    <n v="121.464047777915"/>
    <n v="251.25729491826499"/>
    <n v="88.500447461324697"/>
    <n v="3.7621273401425199"/>
    <n v="0.13850031937002399"/>
    <n v="85.835692435396894"/>
    <n v="-7.4059657492876401"/>
    <n v="55.2344612915455"/>
    <n v="9.9155997012617405"/>
    <n v="88.906232257938498"/>
    <n v="1010.35749084964"/>
    <n v="42.819643914074398"/>
    <n v="1.6216112044062201"/>
    <n v="467"/>
    <s v="Spring"/>
    <x v="3"/>
    <n v="24.2292581977031"/>
    <x v="2194"/>
    <s v="Tuesday"/>
    <n v="20"/>
    <n v="4"/>
    <n v="2023"/>
    <s v="Rain"/>
    <x v="63"/>
    <n v="1"/>
    <x v="4"/>
  </r>
  <r>
    <n v="91.928056082632907"/>
    <n v="292.26091437429699"/>
    <n v="32.224901253534298"/>
    <n v="28.189068192632501"/>
    <n v="2.54971581081612"/>
    <n v="47.311520186870702"/>
    <n v="-7.7186937960595596"/>
    <n v="77.601076225831306"/>
    <n v="1.1466181691597399"/>
    <n v="176.344316914801"/>
    <n v="1010.38480185096"/>
    <n v="30.058381459981099"/>
    <n v="8.8598511710634895"/>
    <n v="106"/>
    <s v="Winter"/>
    <x v="3"/>
    <n v="45.386475724022802"/>
    <x v="2195"/>
    <s v="Thursday"/>
    <n v="10"/>
    <n v="12"/>
    <n v="2020"/>
    <s v="Fog"/>
    <x v="39"/>
    <n v="0"/>
    <x v="0"/>
  </r>
  <r>
    <n v="245.666731740475"/>
    <n v="86.871608929830501"/>
    <n v="94.067189278755805"/>
    <n v="2.0954647332926899"/>
    <n v="2.1164474443159902"/>
    <n v="115.573304608405"/>
    <n v="18.984024279510301"/>
    <n v="87.264505779098798"/>
    <n v="9.2550065842645797"/>
    <n v="91.892609006529895"/>
    <n v="1036.3251763968401"/>
    <n v="49.589349400192802"/>
    <n v="11.180131787899301"/>
    <n v="428"/>
    <s v="Winter"/>
    <x v="3"/>
    <n v="32.038002829888903"/>
    <x v="2196"/>
    <s v="Monday"/>
    <n v="17"/>
    <n v="10"/>
    <n v="2020"/>
    <s v="Fog"/>
    <x v="6"/>
    <n v="1"/>
    <x v="3"/>
  </r>
  <r>
    <n v="128.507594169534"/>
    <n v="153.55418489317799"/>
    <n v="79.737566497447901"/>
    <n v="17.2072711987662"/>
    <n v="1.6482916400196399"/>
    <n v="10.0993676417614"/>
    <n v="0.44472487168278702"/>
    <n v="23.9506575125531"/>
    <n v="0.68080493489080696"/>
    <n v="184.43303443579401"/>
    <n v="1042.1878865522899"/>
    <n v="20.904837731249099"/>
    <n v="6.5990326835011999"/>
    <n v="78"/>
    <s v="Summer"/>
    <x v="4"/>
    <n v="38.199201287275201"/>
    <x v="2197"/>
    <s v="Tuesday"/>
    <n v="15"/>
    <n v="5"/>
    <n v="2021"/>
    <s v="Cloudy"/>
    <x v="18"/>
    <n v="0"/>
    <x v="4"/>
  </r>
  <r>
    <n v="100.330773329816"/>
    <n v="225.48927397986199"/>
    <n v="30.593549106924002"/>
    <n v="46.903062440161101"/>
    <n v="3.2584658484648501"/>
    <n v="107.90331663929"/>
    <n v="5.0787843842872702"/>
    <n v="81.602485779201899"/>
    <n v="3.6061217445779401"/>
    <n v="172.658676746834"/>
    <n v="1045.6645218916001"/>
    <n v="34.936012820946701"/>
    <n v="4.34176684307009"/>
    <n v="332"/>
    <s v="Spring"/>
    <x v="3"/>
    <n v="45.208985594134099"/>
    <x v="2198"/>
    <s v="Saturday"/>
    <n v="3"/>
    <n v="3"/>
    <n v="2016"/>
    <s v="Snow"/>
    <x v="78"/>
    <n v="1"/>
    <x v="0"/>
  </r>
  <r>
    <n v="193.289864214114"/>
    <n v="72.442585730219804"/>
    <n v="16.161451349216598"/>
    <n v="21.8102873642483"/>
    <n v="4.7682360608196097"/>
    <n v="48.886915875084597"/>
    <n v="19.947944893993"/>
    <n v="13.798370739555599"/>
    <n v="1.6496918630194699"/>
    <n v="325.78262663064902"/>
    <n v="1014.45387857884"/>
    <n v="32.613003879491004"/>
    <n v="12.1095264976013"/>
    <n v="441"/>
    <s v="Winter"/>
    <x v="3"/>
    <n v="28.280824377118101"/>
    <x v="2199"/>
    <s v="Wednesday"/>
    <n v="4"/>
    <n v="8"/>
    <n v="2021"/>
    <s v="Snow"/>
    <x v="45"/>
    <n v="1"/>
    <x v="1"/>
  </r>
  <r>
    <n v="239.459760110297"/>
    <n v="32.261023901353802"/>
    <n v="61.908507407141499"/>
    <n v="40.761176057869903"/>
    <n v="2.2668059674457002"/>
    <n v="132.944426573893"/>
    <n v="39.350967328327599"/>
    <n v="11.3220282496436"/>
    <n v="0.59475804157390799"/>
    <n v="216.073216120099"/>
    <n v="1008.29974218951"/>
    <n v="12.9589934377532"/>
    <n v="17.196410605662901"/>
    <n v="341"/>
    <s v="Winter"/>
    <x v="3"/>
    <n v="30.2018280269901"/>
    <x v="2200"/>
    <s v="Friday"/>
    <n v="17"/>
    <n v="2"/>
    <n v="2024"/>
    <s v="Fog"/>
    <x v="62"/>
    <n v="1"/>
    <x v="3"/>
  </r>
  <r>
    <n v="60.801913925442499"/>
    <n v="49.923581186146798"/>
    <n v="44.3258266491084"/>
    <n v="4.0841890924007398"/>
    <n v="1.64317377447458"/>
    <n v="156.64115648382599"/>
    <n v="27.9897644674225"/>
    <n v="37.064558111456599"/>
    <n v="6.4449357638866198"/>
    <n v="213.181195392826"/>
    <n v="988.77087290847203"/>
    <n v="39.860880485574597"/>
    <n v="6.1009776505801803"/>
    <n v="428"/>
    <s v="Winter"/>
    <x v="3"/>
    <n v="38.095487937326197"/>
    <x v="2201"/>
    <s v="Tuesday"/>
    <n v="4"/>
    <n v="1"/>
    <n v="2022"/>
    <s v="Rain"/>
    <x v="69"/>
    <n v="1"/>
    <x v="2"/>
  </r>
  <r>
    <n v="217.484250165097"/>
    <n v="168.82491755360701"/>
    <n v="34.9617829385043"/>
    <n v="46.133321679051299"/>
    <n v="1.93350620888354"/>
    <n v="77.672624426126305"/>
    <n v="2.8766908091304302"/>
    <n v="18.611554954671799"/>
    <n v="6.5048593729076201"/>
    <n v="178.36928668435999"/>
    <n v="993.23943744077201"/>
    <n v="30.4654249188007"/>
    <n v="14.280013867641401"/>
    <n v="8"/>
    <s v="Winter"/>
    <x v="2"/>
    <n v="28.627440419003399"/>
    <x v="2202"/>
    <s v="Tuesday"/>
    <n v="7"/>
    <n v="4"/>
    <n v="2023"/>
    <s v="Clear"/>
    <x v="61"/>
    <n v="0"/>
    <x v="3"/>
  </r>
  <r>
    <n v="190.08138090598001"/>
    <n v="70.387511492157401"/>
    <n v="25.178108310802699"/>
    <n v="5.37676566842641"/>
    <n v="2.6220031043345999"/>
    <n v="123.98351878816599"/>
    <n v="7.97000396467456"/>
    <n v="29.3229535517874"/>
    <n v="1.9903672264849801"/>
    <n v="349.190901075748"/>
    <n v="1013.29850534651"/>
    <n v="4.7207519157398101"/>
    <n v="18.418308113103599"/>
    <n v="150"/>
    <s v="Autumn"/>
    <x v="3"/>
    <n v="28.095635546089401"/>
    <x v="2203"/>
    <s v="Saturday"/>
    <n v="9"/>
    <n v="6"/>
    <n v="2015"/>
    <s v="Fog"/>
    <x v="41"/>
    <n v="0"/>
    <x v="1"/>
  </r>
  <r>
    <n v="33.795712873573201"/>
    <n v="93.937038693176504"/>
    <n v="36.848169140049002"/>
    <n v="31.968119798561201"/>
    <n v="1.6529616447237001"/>
    <n v="92.756367983823196"/>
    <n v="-0.400002364662707"/>
    <n v="75.257281745551595"/>
    <n v="7.9303017344971503"/>
    <n v="310.36734713355901"/>
    <n v="1009.65890119375"/>
    <n v="18.7492627038209"/>
    <n v="10.758090407118299"/>
    <n v="127"/>
    <s v="Autumn"/>
    <x v="2"/>
    <n v="41.4159761928235"/>
    <x v="2204"/>
    <s v="Monday"/>
    <n v="19"/>
    <n v="2"/>
    <n v="2021"/>
    <s v="Snow"/>
    <x v="70"/>
    <n v="0"/>
    <x v="2"/>
  </r>
  <r>
    <n v="159.04065595915"/>
    <n v="90.711685494042996"/>
    <n v="34.266384587711798"/>
    <n v="14.4676835468814"/>
    <n v="3.3677735146198402"/>
    <n v="181.11872066231899"/>
    <n v="31.500397164570298"/>
    <n v="20.205438370755299"/>
    <n v="1.67969731237477"/>
    <n v="54.972722301942298"/>
    <n v="1019.08653714524"/>
    <n v="34.654941575332899"/>
    <n v="14.929772643828001"/>
    <n v="427"/>
    <s v="Autumn"/>
    <x v="2"/>
    <n v="41.5652631471796"/>
    <x v="2205"/>
    <s v="Thursday"/>
    <n v="6"/>
    <n v="5"/>
    <n v="2023"/>
    <s v="Rain"/>
    <x v="24"/>
    <n v="1"/>
    <x v="1"/>
  </r>
  <r>
    <n v="180.55204594181001"/>
    <n v="114.687942833259"/>
    <n v="28.776312596461999"/>
    <n v="10.9279651191311"/>
    <n v="2.7796765468098501"/>
    <n v="100.27716525437999"/>
    <n v="-0.65431962904075802"/>
    <n v="56.273450769037197"/>
    <n v="9.9183301148002894"/>
    <n v="352.32671055497599"/>
    <n v="988.64082165671698"/>
    <n v="31.6381061935185"/>
    <n v="10.4705993545527"/>
    <n v="186"/>
    <s v="Summer"/>
    <x v="1"/>
    <n v="40.2438181246916"/>
    <x v="2206"/>
    <s v="Sunday"/>
    <n v="0"/>
    <n v="9"/>
    <n v="2017"/>
    <s v="Snow"/>
    <x v="76"/>
    <n v="0"/>
    <x v="1"/>
  </r>
  <r>
    <n v="234.13774816495501"/>
    <n v="110.087321496192"/>
    <n v="24.989956362298699"/>
    <n v="5.5515075007636199"/>
    <n v="0.50194669973477701"/>
    <n v="77.677794898252102"/>
    <n v="0.14825015790000101"/>
    <n v="56.973003925070699"/>
    <n v="8.7067850901524597"/>
    <n v="89.176624789537001"/>
    <n v="998.67219717099101"/>
    <n v="16.173906767950101"/>
    <n v="19.226395044638998"/>
    <n v="123"/>
    <s v="Summer"/>
    <x v="1"/>
    <n v="20.982183695158501"/>
    <x v="2207"/>
    <s v="Tuesday"/>
    <n v="8"/>
    <n v="12"/>
    <n v="2019"/>
    <s v="Rain"/>
    <x v="54"/>
    <n v="0"/>
    <x v="3"/>
  </r>
  <r>
    <n v="16.625365124012401"/>
    <n v="214.33312296380799"/>
    <n v="5.3577932887528998"/>
    <n v="16.343774771202799"/>
    <n v="2.8556042149507901"/>
    <n v="122.309588348353"/>
    <n v="23.068533289072001"/>
    <n v="91.832908729097298"/>
    <n v="3.4460563872246301"/>
    <n v="170.47798808622599"/>
    <n v="1042.9669207885499"/>
    <n v="16.3723563839254"/>
    <n v="6.7430689159651198"/>
    <n v="229"/>
    <s v="Autumn"/>
    <x v="2"/>
    <n v="46.240709686503699"/>
    <x v="2208"/>
    <s v="Thursday"/>
    <n v="19"/>
    <n v="6"/>
    <n v="2022"/>
    <s v="Cloudy"/>
    <x v="35"/>
    <n v="0"/>
    <x v="5"/>
  </r>
  <r>
    <n v="99.971969422001095"/>
    <n v="80.290380262390201"/>
    <n v="40.684238948711702"/>
    <n v="15.381882558190799"/>
    <n v="3.2867125376193398"/>
    <n v="155.24267699016701"/>
    <n v="2.5822134526504499"/>
    <n v="30.6580899896252"/>
    <n v="1.764295987815"/>
    <n v="71.279098208253401"/>
    <n v="1047.2614659308599"/>
    <n v="0.15651885486490599"/>
    <n v="8.9266701015788197"/>
    <n v="395"/>
    <s v="Summer"/>
    <x v="4"/>
    <n v="43.781933339797099"/>
    <x v="2209"/>
    <s v="Sunday"/>
    <n v="7"/>
    <n v="11"/>
    <n v="2020"/>
    <s v="Rain"/>
    <x v="58"/>
    <n v="1"/>
    <x v="0"/>
  </r>
  <r>
    <n v="140.74834424963299"/>
    <n v="145.42888805334599"/>
    <n v="40.1830140095621"/>
    <n v="33.510721732182198"/>
    <n v="4.0149600968614196"/>
    <n v="138.601450686926"/>
    <n v="4.87327752242141"/>
    <n v="55.201918702995499"/>
    <n v="4.0452620462143001"/>
    <n v="264.919827207276"/>
    <n v="1011.81877888285"/>
    <n v="7.3181004053528103"/>
    <n v="6.0512213953013898"/>
    <n v="286"/>
    <s v="Spring"/>
    <x v="3"/>
    <n v="22.329665006592901"/>
    <x v="2210"/>
    <s v="Saturday"/>
    <n v="2"/>
    <n v="3"/>
    <n v="2018"/>
    <s v="Snow"/>
    <x v="83"/>
    <n v="0"/>
    <x v="4"/>
  </r>
  <r>
    <n v="215.81186086260101"/>
    <n v="34.6897820328115"/>
    <n v="6.2934510608129299"/>
    <n v="47.381830940956597"/>
    <n v="1.8838448083466299"/>
    <n v="188.97438155980001"/>
    <n v="22.744774464066101"/>
    <n v="55.908462209751399"/>
    <n v="4.0936242259396698"/>
    <n v="40.7362318829462"/>
    <n v="998.99034401346296"/>
    <n v="44.322865398549197"/>
    <n v="6.0896207788148704"/>
    <n v="100"/>
    <s v="Autumn"/>
    <x v="0"/>
    <n v="33.567250820776898"/>
    <x v="2211"/>
    <s v="Sunday"/>
    <n v="5"/>
    <n v="9"/>
    <n v="2018"/>
    <s v="Rain"/>
    <x v="35"/>
    <n v="0"/>
    <x v="3"/>
  </r>
  <r>
    <n v="121.92545306018"/>
    <n v="222.05260664674401"/>
    <n v="84.427118358661502"/>
    <n v="46.7742782520533"/>
    <n v="2.0072751696527802"/>
    <n v="47.085631083023998"/>
    <n v="18.0349874863211"/>
    <n v="25.3502609380498"/>
    <n v="4.8864665257415201"/>
    <n v="161.508503425958"/>
    <n v="1007.8842207518099"/>
    <n v="17.203000033841398"/>
    <n v="17.005142802277501"/>
    <n v="369"/>
    <s v="Spring"/>
    <x v="3"/>
    <n v="37.804488743911001"/>
    <x v="2212"/>
    <s v="Friday"/>
    <n v="14"/>
    <n v="2"/>
    <n v="2015"/>
    <s v="Snow"/>
    <x v="25"/>
    <n v="1"/>
    <x v="4"/>
  </r>
  <r>
    <n v="39.699607365466598"/>
    <n v="169.84240253729101"/>
    <n v="52.912118672850802"/>
    <n v="21.187650058883499"/>
    <n v="1.68309821894454"/>
    <n v="93.292452117581107"/>
    <n v="13.819849849730501"/>
    <n v="30.325843126480098"/>
    <n v="9.0897571781720092"/>
    <n v="69.688575658003003"/>
    <n v="981.00766766441905"/>
    <n v="46.550950479020798"/>
    <n v="4.5111076462669697"/>
    <n v="198"/>
    <s v="Winter"/>
    <x v="3"/>
    <n v="46.3222504085482"/>
    <x v="2213"/>
    <s v="Monday"/>
    <n v="19"/>
    <n v="2"/>
    <n v="2022"/>
    <s v="Fog"/>
    <x v="9"/>
    <n v="0"/>
    <x v="2"/>
  </r>
  <r>
    <n v="101.0905770455"/>
    <n v="85.152799913507593"/>
    <n v="54.867795415075904"/>
    <n v="11.598910189685499"/>
    <n v="3.3890583414324298"/>
    <n v="143.29681986776001"/>
    <n v="7.0722368220324299"/>
    <n v="38.395455848161703"/>
    <n v="8.8251888210307801"/>
    <n v="289.54921725986497"/>
    <n v="1008.37621891429"/>
    <n v="2.89455865587699"/>
    <n v="2.2348209497842899"/>
    <n v="421"/>
    <s v="Spring"/>
    <x v="2"/>
    <n v="35.6293630386415"/>
    <x v="2214"/>
    <s v="Wednesday"/>
    <n v="5"/>
    <n v="11"/>
    <n v="2015"/>
    <s v="Clear"/>
    <x v="5"/>
    <n v="1"/>
    <x v="0"/>
  </r>
  <r>
    <n v="117.53557701757001"/>
    <n v="279.69646159517799"/>
    <n v="98.901579538574595"/>
    <n v="14.8228864562782"/>
    <n v="1.2358691301962299"/>
    <n v="122.956806378859"/>
    <n v="-4.3787750443675098"/>
    <n v="41.544853823235698"/>
    <n v="6.5868478219629001"/>
    <n v="311.42184139138601"/>
    <n v="984.16051420792803"/>
    <n v="0.634388038054989"/>
    <n v="17.982971290630601"/>
    <n v="320"/>
    <s v="Autumn"/>
    <x v="2"/>
    <n v="28.366118288335301"/>
    <x v="2215"/>
    <s v="Monday"/>
    <n v="19"/>
    <n v="9"/>
    <n v="2024"/>
    <s v="Rain"/>
    <x v="12"/>
    <n v="1"/>
    <x v="4"/>
  </r>
  <r>
    <n v="249.22012297098399"/>
    <n v="235.47382518767"/>
    <n v="12.522819094286501"/>
    <n v="29.156121207428701"/>
    <n v="2.7085561149065298"/>
    <n v="166.987018850195"/>
    <n v="15.321179199146201"/>
    <n v="55.896137639783703"/>
    <n v="3.6005909507317599"/>
    <n v="27.573255151675401"/>
    <n v="1002.30137963354"/>
    <n v="5.2500878072730499"/>
    <n v="19.209716973322401"/>
    <n v="17"/>
    <s v="Winter"/>
    <x v="3"/>
    <n v="49.307232095137998"/>
    <x v="2216"/>
    <s v="Tuesday"/>
    <n v="20"/>
    <n v="2"/>
    <n v="2019"/>
    <s v="Rain"/>
    <x v="12"/>
    <n v="0"/>
    <x v="6"/>
  </r>
  <r>
    <n v="39.830403191971399"/>
    <n v="133.15422632995799"/>
    <n v="53.119035304472703"/>
    <n v="34.202815862597497"/>
    <n v="4.0398570234030702"/>
    <n v="124.82690773468499"/>
    <n v="36.442039746035398"/>
    <n v="83.088866680824594"/>
    <n v="5.81129139553732"/>
    <n v="69.4821242095868"/>
    <n v="1033.6137121399299"/>
    <n v="24.2572816295698"/>
    <n v="3.0548125517431899"/>
    <n v="74"/>
    <s v="Spring"/>
    <x v="3"/>
    <n v="42.514785965826398"/>
    <x v="2217"/>
    <s v="Wednesday"/>
    <n v="18"/>
    <n v="2"/>
    <n v="2020"/>
    <s v="Rain"/>
    <x v="97"/>
    <n v="0"/>
    <x v="2"/>
  </r>
  <r>
    <n v="28.213963185426302"/>
    <n v="181.65156216776799"/>
    <n v="17.677362834614001"/>
    <n v="25.423569079658101"/>
    <n v="2.0245747095472"/>
    <n v="45.574826275101302"/>
    <n v="23.0350553900935"/>
    <n v="51.375270910801703"/>
    <n v="0.58237707347671797"/>
    <n v="294.45997418843598"/>
    <n v="982.737363809307"/>
    <n v="42.685373660549402"/>
    <n v="3.16192538961706"/>
    <n v="28"/>
    <s v="Summer"/>
    <x v="0"/>
    <n v="27.3768206920621"/>
    <x v="2218"/>
    <s v="Friday"/>
    <n v="9"/>
    <n v="1"/>
    <n v="2019"/>
    <s v="Haze"/>
    <x v="92"/>
    <n v="0"/>
    <x v="2"/>
  </r>
  <r>
    <n v="111.65931926457699"/>
    <n v="275.44228192902602"/>
    <n v="23.179802638166102"/>
    <n v="33.128059445885803"/>
    <n v="1.83968859684978"/>
    <n v="82.983860680074898"/>
    <n v="39.269230762889997"/>
    <n v="75.055584203243399"/>
    <n v="8.2252352357953598"/>
    <n v="215.59568345285501"/>
    <n v="1009.4427197882"/>
    <n v="21.8576264782238"/>
    <n v="14.6104039844678"/>
    <n v="326"/>
    <s v="Autumn"/>
    <x v="0"/>
    <n v="46.388729302432701"/>
    <x v="2219"/>
    <s v="Thursday"/>
    <n v="23"/>
    <n v="1"/>
    <n v="2018"/>
    <s v="Haze"/>
    <x v="9"/>
    <n v="1"/>
    <x v="0"/>
  </r>
  <r>
    <n v="165.64194610214199"/>
    <n v="296.199903929448"/>
    <n v="72.705361460635203"/>
    <n v="45.811655539307203"/>
    <n v="3.6160419438604499"/>
    <n v="43.122816669515998"/>
    <n v="3.2056758046648501"/>
    <n v="89.464895695117306"/>
    <n v="8.9430739679824001"/>
    <n v="311.91198299837799"/>
    <n v="1024.06375666194"/>
    <n v="2.9808961577958901"/>
    <n v="7.6960266833852504"/>
    <n v="227"/>
    <s v="Autumn"/>
    <x v="3"/>
    <n v="44.8801181149461"/>
    <x v="2220"/>
    <s v="Saturday"/>
    <n v="2"/>
    <n v="6"/>
    <n v="2017"/>
    <s v="Haze"/>
    <x v="40"/>
    <n v="0"/>
    <x v="1"/>
  </r>
  <r>
    <n v="175.63778303711999"/>
    <n v="68.817946429225998"/>
    <n v="18.449417038366899"/>
    <n v="34.606930985687001"/>
    <n v="0.33759785210520699"/>
    <n v="186.249773008082"/>
    <n v="16.2894145701597"/>
    <n v="72.284161507462798"/>
    <n v="8.8119736277268501"/>
    <n v="75.089241232452395"/>
    <n v="1009.18036343466"/>
    <n v="30.509832542936898"/>
    <n v="5.2802074598412396"/>
    <n v="443"/>
    <s v="Winter"/>
    <x v="1"/>
    <n v="31.389002511584799"/>
    <x v="2221"/>
    <s v="Thursday"/>
    <n v="5"/>
    <n v="8"/>
    <n v="2019"/>
    <s v="Haze"/>
    <x v="55"/>
    <n v="1"/>
    <x v="1"/>
  </r>
  <r>
    <n v="15.010773640517201"/>
    <n v="94.336584533281396"/>
    <n v="50.6814532063093"/>
    <n v="9.9869947782090591"/>
    <n v="0.107731968386063"/>
    <n v="128.28561717166599"/>
    <n v="32.899557484359697"/>
    <n v="14.892992417644001"/>
    <n v="1.37391506886381"/>
    <n v="258.721286128835"/>
    <n v="1042.20514031261"/>
    <n v="46.480186295550197"/>
    <n v="9.8772319505869497"/>
    <n v="369"/>
    <s v="Autumn"/>
    <x v="2"/>
    <n v="32.046757006336698"/>
    <x v="2222"/>
    <s v="Sunday"/>
    <n v="22"/>
    <n v="6"/>
    <n v="2023"/>
    <s v="Snow"/>
    <x v="90"/>
    <n v="1"/>
    <x v="5"/>
  </r>
  <r>
    <n v="168.929958903808"/>
    <n v="47.369476801425499"/>
    <n v="49.466404836924298"/>
    <n v="1.51716780115815"/>
    <n v="4.0245803287629602"/>
    <n v="118.475853380643"/>
    <n v="1.09180644425361"/>
    <n v="31.410678940898901"/>
    <n v="3.3024010135723101"/>
    <n v="123.51721749818201"/>
    <n v="997.66288195227196"/>
    <n v="49.234179528206298"/>
    <n v="0.88674258894565905"/>
    <n v="287"/>
    <s v="Summer"/>
    <x v="2"/>
    <n v="42.048819948693101"/>
    <x v="2223"/>
    <s v="Monday"/>
    <n v="17"/>
    <n v="4"/>
    <n v="2021"/>
    <s v="Haze"/>
    <x v="40"/>
    <n v="0"/>
    <x v="1"/>
  </r>
  <r>
    <n v="98.993107936573196"/>
    <n v="52.5434719467127"/>
    <n v="94.539260810764503"/>
    <n v="17.597292707182199"/>
    <n v="0.83723377343594796"/>
    <n v="12.5570436742211"/>
    <n v="29.689501814187299"/>
    <n v="53.101211676506203"/>
    <n v="3.6068597557608002"/>
    <n v="91.312425854588398"/>
    <n v="981.90875816843504"/>
    <n v="15.721946542170301"/>
    <n v="1.9852362120807701"/>
    <n v="57"/>
    <s v="Spring"/>
    <x v="0"/>
    <n v="40.403102289657902"/>
    <x v="2224"/>
    <s v="Sunday"/>
    <n v="5"/>
    <n v="12"/>
    <n v="2022"/>
    <s v="Cloudy"/>
    <x v="75"/>
    <n v="0"/>
    <x v="0"/>
  </r>
  <r>
    <n v="144.911203433634"/>
    <n v="224.75618136708499"/>
    <n v="91.0779366516999"/>
    <n v="13.894368713196"/>
    <n v="2.7854262675026802"/>
    <n v="161.137727154289"/>
    <n v="0.58302517668545595"/>
    <n v="75.215382019149004"/>
    <n v="6.5579515392469698"/>
    <n v="357.30301688848698"/>
    <n v="1028.5602874849001"/>
    <n v="19.5049372129691"/>
    <n v="14.8186358988488"/>
    <n v="58"/>
    <s v="Winter"/>
    <x v="3"/>
    <n v="24.861597170468201"/>
    <x v="2225"/>
    <s v="Friday"/>
    <n v="10"/>
    <n v="6"/>
    <n v="2018"/>
    <s v="Clear"/>
    <x v="84"/>
    <n v="0"/>
    <x v="4"/>
  </r>
  <r>
    <n v="70.645642241010606"/>
    <n v="221.57961541387601"/>
    <n v="36.940136375001401"/>
    <n v="28.4710146996274"/>
    <n v="0.79034242277079503"/>
    <n v="52.966401012912499"/>
    <n v="16.7294427643325"/>
    <n v="72.607158487025401"/>
    <n v="7.0908219803413397"/>
    <n v="217.09492476756799"/>
    <n v="1009.6525811042"/>
    <n v="31.556844411038799"/>
    <n v="15.597329317238"/>
    <n v="426"/>
    <s v="Summer"/>
    <x v="2"/>
    <n v="22.543757318851998"/>
    <x v="2226"/>
    <s v="Tuesday"/>
    <n v="1"/>
    <n v="12"/>
    <n v="2019"/>
    <s v="Cloudy"/>
    <x v="91"/>
    <n v="1"/>
    <x v="0"/>
  </r>
  <r>
    <n v="19.094140172972999"/>
    <n v="294.63503890129601"/>
    <n v="91.601468430734599"/>
    <n v="42.685745652663101"/>
    <n v="4.4354346527402999"/>
    <n v="90.7892320786884"/>
    <n v="20.625766552332902"/>
    <n v="23.576412272023902"/>
    <n v="3.1946164153212999"/>
    <n v="12.1427123619113"/>
    <n v="1033.63798692147"/>
    <n v="29.504775746341799"/>
    <n v="19.124042218420101"/>
    <n v="126"/>
    <s v="Spring"/>
    <x v="2"/>
    <n v="40.768582093493798"/>
    <x v="2227"/>
    <s v="Saturday"/>
    <n v="6"/>
    <n v="2"/>
    <n v="2022"/>
    <s v="Cloudy"/>
    <x v="82"/>
    <n v="0"/>
    <x v="5"/>
  </r>
  <r>
    <n v="24.010406410369399"/>
    <n v="71.127468715244603"/>
    <n v="26.0317465396671"/>
    <n v="33.435382658587997"/>
    <n v="1.82071271437209"/>
    <n v="70.057441929661096"/>
    <n v="16.813713855324998"/>
    <n v="70.103021996085005"/>
    <n v="0.60889232370076196"/>
    <n v="201.446043958209"/>
    <n v="1037.68342258588"/>
    <n v="2.5413112474439798"/>
    <n v="9.5117280933736801"/>
    <n v="109"/>
    <s v="Autumn"/>
    <x v="3"/>
    <n v="45.936784413056898"/>
    <x v="2228"/>
    <s v="Saturday"/>
    <n v="17"/>
    <n v="1"/>
    <n v="2018"/>
    <s v="Clear"/>
    <x v="18"/>
    <n v="0"/>
    <x v="2"/>
  </r>
  <r>
    <n v="171.28347014133701"/>
    <n v="285.879561301325"/>
    <n v="96.130786506148695"/>
    <n v="46.517295694763597"/>
    <n v="4.3024314935456598"/>
    <n v="29.725497830023599"/>
    <n v="15.1140737810743"/>
    <n v="65.184718368955899"/>
    <n v="7.1488705993989097"/>
    <n v="340.74232916366799"/>
    <n v="988.93006625803298"/>
    <n v="41.399527951998103"/>
    <n v="5.7127890564720998"/>
    <n v="392"/>
    <s v="Spring"/>
    <x v="2"/>
    <n v="42.567592910900899"/>
    <x v="2229"/>
    <s v="Tuesday"/>
    <n v="18"/>
    <n v="5"/>
    <n v="2022"/>
    <s v="Clear"/>
    <x v="76"/>
    <n v="1"/>
    <x v="1"/>
  </r>
  <r>
    <n v="149.449432837915"/>
    <n v="112.319285804065"/>
    <n v="8.7988285102648298"/>
    <n v="24.9083139772472"/>
    <n v="3.0627473272954102"/>
    <n v="12.1479335460239"/>
    <n v="27.265178831305199"/>
    <n v="20.501948160166101"/>
    <n v="2.8897386700933398"/>
    <n v="325.80582440538097"/>
    <n v="1033.38414651618"/>
    <n v="24.892335798045899"/>
    <n v="2.4528523967264499"/>
    <n v="4"/>
    <s v="Autumn"/>
    <x v="1"/>
    <n v="21.6812049502471"/>
    <x v="2230"/>
    <s v="Friday"/>
    <n v="3"/>
    <n v="1"/>
    <n v="2018"/>
    <s v="Cloudy"/>
    <x v="44"/>
    <n v="0"/>
    <x v="4"/>
  </r>
  <r>
    <n v="79.097078398379495"/>
    <n v="261.07847168806097"/>
    <n v="28.072900906104199"/>
    <n v="42.550869001034897"/>
    <n v="0.595087135317935"/>
    <n v="191.52184288736001"/>
    <n v="15.0745764986272"/>
    <n v="72.081235249367694"/>
    <n v="1.04371027152905"/>
    <n v="189.52058749817201"/>
    <n v="1028.8960624932399"/>
    <n v="39.790252168503898"/>
    <n v="0.84157266697478905"/>
    <n v="17"/>
    <s v="Summer"/>
    <x v="3"/>
    <n v="36.8666959296946"/>
    <x v="2231"/>
    <s v="Saturday"/>
    <n v="5"/>
    <n v="1"/>
    <n v="2018"/>
    <s v="Snow"/>
    <x v="36"/>
    <n v="0"/>
    <x v="0"/>
  </r>
  <r>
    <n v="80.370604147213697"/>
    <n v="200.44698408241101"/>
    <n v="59.711358151760898"/>
    <n v="26.1319930744312"/>
    <n v="4.4802583682638897"/>
    <n v="167.412596782501"/>
    <n v="-7.21882443660623"/>
    <n v="47.423913483956099"/>
    <n v="4.1890858725420301"/>
    <n v="323.61727964392702"/>
    <n v="1035.7007363053699"/>
    <n v="40.225516064933998"/>
    <n v="10.438470355773299"/>
    <n v="10"/>
    <s v="Summer"/>
    <x v="3"/>
    <n v="34.467718035051703"/>
    <x v="2232"/>
    <s v="Monday"/>
    <n v="1"/>
    <n v="11"/>
    <n v="2024"/>
    <s v="Rain"/>
    <x v="54"/>
    <n v="0"/>
    <x v="0"/>
  </r>
  <r>
    <n v="108.22859872999"/>
    <n v="243.70687145271199"/>
    <n v="66.821655301622997"/>
    <n v="12.559176700094101"/>
    <n v="1.39488704298773"/>
    <n v="179.35404643476099"/>
    <n v="-6.2617300618322096"/>
    <n v="51.390106908598497"/>
    <n v="6.2541468044794"/>
    <n v="198.991565908783"/>
    <n v="1012.42707480612"/>
    <n v="37.336097472057503"/>
    <n v="11.8410185321325"/>
    <n v="8"/>
    <s v="Summer"/>
    <x v="3"/>
    <n v="31.687379750879501"/>
    <x v="2233"/>
    <s v="Thursday"/>
    <n v="21"/>
    <n v="6"/>
    <n v="2019"/>
    <s v="Clear"/>
    <x v="13"/>
    <n v="0"/>
    <x v="0"/>
  </r>
  <r>
    <n v="125.66179435944601"/>
    <n v="265.917964594701"/>
    <n v="27.726337937353598"/>
    <n v="49.156154319122898"/>
    <n v="3.4260793902003601"/>
    <n v="176.36737003794701"/>
    <n v="-8.7261877311940808"/>
    <n v="86.081247506656794"/>
    <n v="1.3198594080191099"/>
    <n v="326.30352117683299"/>
    <n v="1047.3371805343299"/>
    <n v="39.120184796308301"/>
    <n v="19.306117849314699"/>
    <n v="420"/>
    <s v="Winter"/>
    <x v="2"/>
    <n v="22.048079002907599"/>
    <x v="2234"/>
    <s v="Tuesday"/>
    <n v="10"/>
    <n v="11"/>
    <n v="2023"/>
    <s v="Snow"/>
    <x v="92"/>
    <n v="1"/>
    <x v="4"/>
  </r>
  <r>
    <n v="168.792116030193"/>
    <n v="202.92003045441999"/>
    <n v="68.001339956349298"/>
    <n v="48.459190621453097"/>
    <n v="3.7869951813263598"/>
    <n v="98.007090650582001"/>
    <n v="1.1011243258021499"/>
    <n v="84.831203555814994"/>
    <n v="1.2208753041808"/>
    <n v="330.37059163891797"/>
    <n v="1038.4716369421801"/>
    <n v="1.5756334007433199"/>
    <n v="16.479796911877099"/>
    <n v="346"/>
    <s v="Winter"/>
    <x v="3"/>
    <n v="47.701456270311297"/>
    <x v="2235"/>
    <s v="Friday"/>
    <n v="21"/>
    <n v="6"/>
    <n v="2016"/>
    <s v="Fog"/>
    <x v="46"/>
    <n v="1"/>
    <x v="1"/>
  </r>
  <r>
    <n v="184.32225871094801"/>
    <n v="61.578128247961999"/>
    <n v="70.260542927422605"/>
    <n v="1.6170385399601099"/>
    <n v="0.140650437864005"/>
    <n v="175.637147655387"/>
    <n v="23.389664651978599"/>
    <n v="40.577581100682004"/>
    <n v="2.6176024716244899"/>
    <n v="147.00001502542801"/>
    <n v="1034.23861279589"/>
    <n v="24.793455318978499"/>
    <n v="4.5278657074317898"/>
    <n v="408"/>
    <s v="Winter"/>
    <x v="1"/>
    <n v="28.0801811980857"/>
    <x v="2236"/>
    <s v="Monday"/>
    <n v="10"/>
    <n v="4"/>
    <n v="2016"/>
    <s v="Cloudy"/>
    <x v="98"/>
    <n v="1"/>
    <x v="1"/>
  </r>
  <r>
    <n v="147.55454792498199"/>
    <n v="211.331150165997"/>
    <n v="95.864690969411697"/>
    <n v="35.085828720852803"/>
    <n v="1.08909525893981"/>
    <n v="132.44663943683099"/>
    <n v="39.568644382819997"/>
    <n v="63.4436353810624"/>
    <n v="3.00822557138016"/>
    <n v="45.728057155525903"/>
    <n v="996.53645574081395"/>
    <n v="18.080802925056901"/>
    <n v="13.8869562946883"/>
    <n v="51"/>
    <s v="Winter"/>
    <x v="3"/>
    <n v="44.590826351717602"/>
    <x v="2237"/>
    <s v="Thursday"/>
    <n v="9"/>
    <n v="9"/>
    <n v="2018"/>
    <s v="Snow"/>
    <x v="45"/>
    <n v="0"/>
    <x v="4"/>
  </r>
  <r>
    <n v="43.430576098017198"/>
    <n v="71.702662391827403"/>
    <n v="82.278281687016502"/>
    <n v="34.637195887887202"/>
    <n v="1.93396508976397"/>
    <n v="142.18344824872"/>
    <n v="24.739997262509"/>
    <n v="71.213196031985802"/>
    <n v="1.80528918304635"/>
    <n v="119.69700400470499"/>
    <n v="1001.5019000456"/>
    <n v="15.3454355602631"/>
    <n v="9.7631858291338602"/>
    <n v="329"/>
    <s v="Autumn"/>
    <x v="3"/>
    <n v="49.5061411110119"/>
    <x v="2238"/>
    <s v="Tuesday"/>
    <n v="21"/>
    <n v="5"/>
    <n v="2021"/>
    <s v="Haze"/>
    <x v="16"/>
    <n v="1"/>
    <x v="2"/>
  </r>
  <r>
    <n v="231.48005935186899"/>
    <n v="127.541048746908"/>
    <n v="8.2612760495293802"/>
    <n v="39.429480703310801"/>
    <n v="1.1614396109323399"/>
    <n v="186.012195134705"/>
    <n v="38.338657038918797"/>
    <n v="43.870541032925502"/>
    <n v="5.9895703858148899"/>
    <n v="151.11733534848"/>
    <n v="998.19207286090602"/>
    <n v="40.6047704407381"/>
    <n v="11.466516610690601"/>
    <n v="234"/>
    <s v="Autumn"/>
    <x v="2"/>
    <n v="41.678655772478102"/>
    <x v="2239"/>
    <s v="Wednesday"/>
    <n v="6"/>
    <n v="3"/>
    <n v="2023"/>
    <s v="Snow"/>
    <x v="53"/>
    <n v="0"/>
    <x v="3"/>
  </r>
  <r>
    <n v="213.51895734817199"/>
    <n v="274.36125480871402"/>
    <n v="97.767715330527494"/>
    <n v="43.233157524972803"/>
    <n v="0.37540936575946598"/>
    <n v="177.66201129250101"/>
    <n v="27.449557995875601"/>
    <n v="52.245819007192999"/>
    <n v="6.2863298816885997"/>
    <n v="126.40251786629101"/>
    <n v="1046.5086585152101"/>
    <n v="42.676083076331402"/>
    <n v="7.6550712430763204"/>
    <n v="388"/>
    <s v="Winter"/>
    <x v="1"/>
    <n v="48.5860782003369"/>
    <x v="2240"/>
    <s v="Friday"/>
    <n v="10"/>
    <n v="1"/>
    <n v="2020"/>
    <s v="Haze"/>
    <x v="14"/>
    <n v="1"/>
    <x v="3"/>
  </r>
  <r>
    <n v="30.771509033921799"/>
    <n v="81.226498674985905"/>
    <n v="70.256401519219494"/>
    <n v="43.161223331409701"/>
    <n v="2.4413808112340498"/>
    <n v="134.383277470286"/>
    <n v="0.52092577043169896"/>
    <n v="98.501010385032501"/>
    <n v="7.9213134162126302"/>
    <n v="307.627135266491"/>
    <n v="993.85534825519301"/>
    <n v="4.1979473947415196"/>
    <n v="0.43361116574231001"/>
    <n v="496"/>
    <s v="Spring"/>
    <x v="4"/>
    <n v="30.590101355847001"/>
    <x v="2241"/>
    <s v="Monday"/>
    <n v="5"/>
    <n v="1"/>
    <n v="2020"/>
    <s v="Haze"/>
    <x v="36"/>
    <n v="1"/>
    <x v="2"/>
  </r>
  <r>
    <n v="198.76431456984901"/>
    <n v="51.144408554125299"/>
    <n v="39.147384347964902"/>
    <n v="4.5277297403215897"/>
    <n v="0.56154155254275395"/>
    <n v="30.805217893787098"/>
    <n v="29.5935692641063"/>
    <n v="13.4810386244885"/>
    <n v="3.6049655621040602"/>
    <n v="15.8374663160431"/>
    <n v="1015.0910505401901"/>
    <n v="29.418967554864"/>
    <n v="4.3719965475052902"/>
    <n v="424"/>
    <s v="Spring"/>
    <x v="4"/>
    <n v="44.3873220761567"/>
    <x v="2242"/>
    <s v="Tuesday"/>
    <n v="9"/>
    <n v="4"/>
    <n v="2017"/>
    <s v="Clear"/>
    <x v="78"/>
    <n v="1"/>
    <x v="1"/>
  </r>
  <r>
    <n v="201.67190250015"/>
    <n v="230.85001851577599"/>
    <n v="86.683941971625401"/>
    <n v="20.272411172269099"/>
    <n v="2.7022194298822"/>
    <n v="196.754481970634"/>
    <n v="30.376301664846299"/>
    <n v="65.596307785258105"/>
    <n v="5.5129603846712003"/>
    <n v="350.492401328293"/>
    <n v="1046.85334192604"/>
    <n v="28.961693195965101"/>
    <n v="8.1110433906358601"/>
    <n v="123"/>
    <s v="Winter"/>
    <x v="1"/>
    <n v="31.660306830961201"/>
    <x v="2243"/>
    <s v="Friday"/>
    <n v="1"/>
    <n v="2"/>
    <n v="2017"/>
    <s v="Haze"/>
    <x v="84"/>
    <n v="0"/>
    <x v="1"/>
  </r>
  <r>
    <n v="61.848432786683503"/>
    <n v="254.462911221562"/>
    <n v="96.015385274109406"/>
    <n v="35.621726478587199"/>
    <n v="4.6128481352911903"/>
    <n v="105.682052118277"/>
    <n v="34.996361469676501"/>
    <n v="68.933089181868297"/>
    <n v="5.7914369053601602"/>
    <n v="249.30488021673099"/>
    <n v="1017.14197895455"/>
    <n v="37.4319084646188"/>
    <n v="3.5215779591878298"/>
    <n v="80"/>
    <s v="Summer"/>
    <x v="2"/>
    <n v="28.6646846780828"/>
    <x v="2244"/>
    <s v="Monday"/>
    <n v="7"/>
    <n v="10"/>
    <n v="2019"/>
    <s v="Clear"/>
    <x v="32"/>
    <n v="0"/>
    <x v="2"/>
  </r>
  <r>
    <n v="80.592729953094306"/>
    <n v="173.67110442001001"/>
    <n v="50.360302188644901"/>
    <n v="30.312430391553999"/>
    <n v="3.9960688624229102"/>
    <n v="191.66536859258201"/>
    <n v="18.140675050966699"/>
    <n v="95.758832050669398"/>
    <n v="0.63134737038089495"/>
    <n v="107.151322628522"/>
    <n v="1023.73967302611"/>
    <n v="29.723648417955101"/>
    <n v="0.21133691015495301"/>
    <n v="132"/>
    <s v="Winter"/>
    <x v="3"/>
    <n v="23.427384682082899"/>
    <x v="2245"/>
    <s v="Friday"/>
    <n v="3"/>
    <n v="2"/>
    <n v="2017"/>
    <s v="Rain"/>
    <x v="21"/>
    <n v="0"/>
    <x v="0"/>
  </r>
  <r>
    <n v="148.88666093504301"/>
    <n v="68.129482972183993"/>
    <n v="93.884559287027798"/>
    <n v="22.891279490993199"/>
    <n v="4.5151480649426201"/>
    <n v="102.973917096034"/>
    <n v="15.269985091149"/>
    <n v="54.642990863352999"/>
    <n v="5.1780622750192"/>
    <n v="254.415629864408"/>
    <n v="1036.01795297737"/>
    <n v="20.596550633330502"/>
    <n v="0.26782370292958102"/>
    <n v="378"/>
    <s v="Summer"/>
    <x v="2"/>
    <n v="42.791386899043196"/>
    <x v="2246"/>
    <s v="Thursday"/>
    <n v="8"/>
    <n v="11"/>
    <n v="2016"/>
    <s v="Fog"/>
    <x v="18"/>
    <n v="1"/>
    <x v="4"/>
  </r>
  <r>
    <n v="99.491127385810103"/>
    <n v="115.40870098258701"/>
    <n v="18.149161574563198"/>
    <n v="30.6235918072713"/>
    <n v="2.2114711251927801"/>
    <n v="39.518282589586804"/>
    <n v="0.402886121016091"/>
    <n v="84.986386969927494"/>
    <n v="6.2858273164966398"/>
    <n v="160.84974003150199"/>
    <n v="1009.22971302562"/>
    <n v="27.369676061742201"/>
    <n v="14.936040804252499"/>
    <n v="388"/>
    <s v="Spring"/>
    <x v="2"/>
    <n v="35.216415523099201"/>
    <x v="2247"/>
    <s v="Sunday"/>
    <n v="20"/>
    <n v="2"/>
    <n v="2022"/>
    <s v="Clear"/>
    <x v="70"/>
    <n v="1"/>
    <x v="0"/>
  </r>
  <r>
    <n v="186.56171794462199"/>
    <n v="221.62500053347799"/>
    <n v="77.304836126203398"/>
    <n v="10.2054235734131"/>
    <n v="1.90728184719153"/>
    <n v="89.956793965514507"/>
    <n v="28.646663292826599"/>
    <n v="22.910111197996201"/>
    <n v="8.2787602972462696E-2"/>
    <n v="130.49664753033599"/>
    <n v="1001.5116305510199"/>
    <n v="6.2195760553645698"/>
    <n v="18.1595950192206"/>
    <n v="125"/>
    <s v="Spring"/>
    <x v="1"/>
    <n v="39.706984657126696"/>
    <x v="2248"/>
    <s v="Thursday"/>
    <n v="18"/>
    <n v="4"/>
    <n v="2016"/>
    <s v="Clear"/>
    <x v="47"/>
    <n v="0"/>
    <x v="1"/>
  </r>
  <r>
    <n v="78.920176622141"/>
    <n v="260.75851636797597"/>
    <n v="77.708874011280997"/>
    <n v="2.5962017946901699"/>
    <n v="2.6365846172706702"/>
    <n v="147.21298393409501"/>
    <n v="13.540507362750001"/>
    <n v="50.456278968341003"/>
    <n v="9.6720616996676299"/>
    <n v="245.225259396231"/>
    <n v="1028.9801540389701"/>
    <n v="29.809072577648099"/>
    <n v="8.1992742179416993"/>
    <n v="442"/>
    <s v="Spring"/>
    <x v="2"/>
    <n v="45.013913215532902"/>
    <x v="2249"/>
    <s v="Monday"/>
    <n v="12"/>
    <n v="2"/>
    <n v="2016"/>
    <s v="Cloudy"/>
    <x v="86"/>
    <n v="1"/>
    <x v="0"/>
  </r>
  <r>
    <n v="41.866089743880998"/>
    <n v="223.699826116591"/>
    <n v="13.5112434402829"/>
    <n v="14.351633168726"/>
    <n v="0.45066294795599598"/>
    <n v="10.5275872798344"/>
    <n v="-3.8465555924732602"/>
    <n v="93.015304451726493"/>
    <n v="4.4444908663719902"/>
    <n v="107.83971751884199"/>
    <n v="1005.87785686503"/>
    <n v="23.219524153649498"/>
    <n v="8.4688758035462897"/>
    <n v="234"/>
    <s v="Autumn"/>
    <x v="0"/>
    <n v="38.309497591743799"/>
    <x v="2250"/>
    <s v="Wednesday"/>
    <n v="1"/>
    <n v="3"/>
    <n v="2019"/>
    <s v="Rain"/>
    <x v="77"/>
    <n v="0"/>
    <x v="2"/>
  </r>
  <r>
    <n v="199.99866520056801"/>
    <n v="242.54700844632501"/>
    <n v="62.004029690188098"/>
    <n v="42.154248244254902"/>
    <n v="1.0438222349331301"/>
    <n v="143.583056412188"/>
    <n v="34.572776022025202"/>
    <n v="65.085139275008103"/>
    <n v="3.5554688675603501"/>
    <n v="236.86245314387401"/>
    <n v="1026.77169474431"/>
    <n v="47.212056191118798"/>
    <n v="17.3273481058302"/>
    <n v="248"/>
    <s v="Autumn"/>
    <x v="0"/>
    <n v="49.389137408449201"/>
    <x v="2251"/>
    <s v="Friday"/>
    <n v="15"/>
    <n v="4"/>
    <n v="2021"/>
    <s v="Cloudy"/>
    <x v="21"/>
    <n v="0"/>
    <x v="1"/>
  </r>
  <r>
    <n v="163.499907069681"/>
    <n v="25.9491868347408"/>
    <n v="41.7281378846018"/>
    <n v="11.528516888981001"/>
    <n v="3.3995093783155999"/>
    <n v="155.87480038347201"/>
    <n v="8.7334471577431003"/>
    <n v="21.401658499243101"/>
    <n v="4.7569441468086699"/>
    <n v="140.361181904522"/>
    <n v="982.71772716713895"/>
    <n v="44.802371336699302"/>
    <n v="6.9788570201782001"/>
    <n v="55"/>
    <s v="Summer"/>
    <x v="3"/>
    <n v="38.226321746543597"/>
    <x v="2252"/>
    <s v="Sunday"/>
    <n v="12"/>
    <n v="3"/>
    <n v="2024"/>
    <s v="Snow"/>
    <x v="80"/>
    <n v="0"/>
    <x v="1"/>
  </r>
  <r>
    <n v="26.9907465375294"/>
    <n v="261.69832917950401"/>
    <n v="32.4281343058218"/>
    <n v="30.92226901938"/>
    <n v="2.5297593685881399"/>
    <n v="177.490334210241"/>
    <n v="16.0695378528753"/>
    <n v="69.946897838836904"/>
    <n v="8.7840342074791806"/>
    <n v="256.42697968007599"/>
    <n v="1038.9921556987099"/>
    <n v="0.23540687526755699"/>
    <n v="1.4251406377331099"/>
    <n v="402"/>
    <s v="Winter"/>
    <x v="4"/>
    <n v="20.679743538697601"/>
    <x v="2253"/>
    <s v="Friday"/>
    <n v="8"/>
    <n v="12"/>
    <n v="2021"/>
    <s v="Fog"/>
    <x v="40"/>
    <n v="1"/>
    <x v="2"/>
  </r>
  <r>
    <n v="172.76311038413201"/>
    <n v="112.008891347751"/>
    <n v="81.286520861998397"/>
    <n v="10.778280346928099"/>
    <n v="3.06771317681175"/>
    <n v="85.0178357924502"/>
    <n v="33.362841809068001"/>
    <n v="66.827802711578698"/>
    <n v="0.59084528618904497"/>
    <n v="187.78101632068601"/>
    <n v="983.06072325882997"/>
    <n v="5.4496021027980799"/>
    <n v="0.17107789782916899"/>
    <n v="477"/>
    <s v="Autumn"/>
    <x v="2"/>
    <n v="27.892359824394902"/>
    <x v="2254"/>
    <s v="Monday"/>
    <n v="9"/>
    <n v="6"/>
    <n v="2019"/>
    <s v="Cloudy"/>
    <x v="68"/>
    <n v="1"/>
    <x v="1"/>
  </r>
  <r>
    <n v="95.2571095306117"/>
    <n v="157.58260405741399"/>
    <n v="32.302877753033201"/>
    <n v="21.522469788034499"/>
    <n v="3.9682068904299399"/>
    <n v="180.619110931676"/>
    <n v="-3.2941376131844802"/>
    <n v="30.6184882408132"/>
    <n v="4.95481696903708"/>
    <n v="141.562186181241"/>
    <n v="997.64119443982099"/>
    <n v="25.133700942583001"/>
    <n v="5.1014147249626802"/>
    <n v="27"/>
    <s v="Autumn"/>
    <x v="2"/>
    <n v="47.9195051050675"/>
    <x v="2255"/>
    <s v="Wednesday"/>
    <n v="3"/>
    <n v="2"/>
    <n v="2020"/>
    <s v="Cloudy"/>
    <x v="34"/>
    <n v="0"/>
    <x v="0"/>
  </r>
  <r>
    <n v="222.851687202259"/>
    <n v="192.195662605725"/>
    <n v="55.469541925535403"/>
    <n v="32.2276152908263"/>
    <n v="2.17187509758371"/>
    <n v="72.055721529560003"/>
    <n v="33.407030179065003"/>
    <n v="10.261491647316101"/>
    <n v="8.2104773589495696"/>
    <n v="296.68555171975299"/>
    <n v="1004.92998417579"/>
    <n v="25.8558555171475"/>
    <n v="1.58340112709542"/>
    <n v="374"/>
    <s v="Summer"/>
    <x v="0"/>
    <n v="37.030487632725801"/>
    <x v="2256"/>
    <s v="Tuesday"/>
    <n v="15"/>
    <n v="10"/>
    <n v="2022"/>
    <s v="Snow"/>
    <x v="5"/>
    <n v="1"/>
    <x v="3"/>
  </r>
  <r>
    <n v="18.780260805891501"/>
    <n v="170.247031772235"/>
    <n v="70.824649617707607"/>
    <n v="23.436018447958201"/>
    <n v="2.5831960110610801"/>
    <n v="25.583808714388301"/>
    <n v="23.9480459275218"/>
    <n v="84.658503795516907"/>
    <n v="0.87073766060606395"/>
    <n v="26.327728738786199"/>
    <n v="1023.3101428848601"/>
    <n v="22.6351944993161"/>
    <n v="13.099276462079301"/>
    <n v="379"/>
    <s v="Summer"/>
    <x v="0"/>
    <n v="43.035571626283399"/>
    <x v="2257"/>
    <s v="Monday"/>
    <n v="16"/>
    <n v="10"/>
    <n v="2017"/>
    <s v="Clear"/>
    <x v="9"/>
    <n v="1"/>
    <x v="5"/>
  </r>
  <r>
    <n v="148.41396677454401"/>
    <n v="201.43159030729601"/>
    <n v="53.960524316704401"/>
    <n v="11.2156912196133"/>
    <n v="2.0067847924964299"/>
    <n v="46.296246465109299"/>
    <n v="-9.0054575832255495"/>
    <n v="40.894921227793702"/>
    <n v="6.2984311621741202"/>
    <n v="206.392808043147"/>
    <n v="1005.15836644424"/>
    <n v="43.726506468119403"/>
    <n v="2.11948619796514"/>
    <n v="358"/>
    <s v="Autumn"/>
    <x v="0"/>
    <n v="43.743686266395599"/>
    <x v="2258"/>
    <s v="Tuesday"/>
    <n v="23"/>
    <n v="2"/>
    <n v="2017"/>
    <s v="Haze"/>
    <x v="90"/>
    <n v="1"/>
    <x v="4"/>
  </r>
  <r>
    <n v="62.322474340982701"/>
    <n v="168.52684402806301"/>
    <n v="98.707978426074604"/>
    <n v="3.4490851279925199"/>
    <n v="2.23871660314146"/>
    <n v="101.16142370407501"/>
    <n v="28.304508453910501"/>
    <n v="56.755005122102297"/>
    <n v="2.2596617270152302"/>
    <n v="238.71247023592599"/>
    <n v="995.21292582187596"/>
    <n v="14.953466926697599"/>
    <n v="10.6508560030213"/>
    <n v="292"/>
    <s v="Summer"/>
    <x v="3"/>
    <n v="44.486873524345498"/>
    <x v="2259"/>
    <s v="Sunday"/>
    <n v="0"/>
    <n v="2"/>
    <n v="2020"/>
    <s v="Cloudy"/>
    <x v="13"/>
    <n v="0"/>
    <x v="2"/>
  </r>
  <r>
    <n v="120.272704569814"/>
    <n v="100.95723449284699"/>
    <n v="46.197955198720699"/>
    <n v="6.7084397320246696"/>
    <n v="0.27986339915036501"/>
    <n v="97.480693449577799"/>
    <n v="29.656303043214201"/>
    <n v="90.220428248493107"/>
    <n v="5.7227984202430804"/>
    <n v="255.86983500024601"/>
    <n v="1033.4837231660799"/>
    <n v="8.5407669060485194"/>
    <n v="9.41728714785995"/>
    <n v="35"/>
    <s v="Winter"/>
    <x v="4"/>
    <n v="23.373206535433098"/>
    <x v="2260"/>
    <s v="Monday"/>
    <n v="13"/>
    <n v="2"/>
    <n v="2022"/>
    <s v="Cloudy"/>
    <x v="2"/>
    <n v="0"/>
    <x v="4"/>
  </r>
  <r>
    <n v="106.175912560029"/>
    <n v="231.10922528183201"/>
    <n v="46.124466563457197"/>
    <n v="29.7090982666037"/>
    <n v="2.9916472951494999"/>
    <n v="94.752346165384594"/>
    <n v="19.285462130963602"/>
    <n v="41.610577318376798"/>
    <n v="2.0516461832204098"/>
    <n v="302.94345090042702"/>
    <n v="996.22672313185399"/>
    <n v="4.7761519157477803"/>
    <n v="7.6359739842294099"/>
    <n v="285"/>
    <s v="Winter"/>
    <x v="4"/>
    <n v="34.797943324053598"/>
    <x v="2261"/>
    <s v="Thursday"/>
    <n v="10"/>
    <n v="12"/>
    <n v="2015"/>
    <s v="Rain"/>
    <x v="32"/>
    <n v="0"/>
    <x v="0"/>
  </r>
  <r>
    <n v="47.8836975324826"/>
    <n v="190.125081951006"/>
    <n v="42.180853681900601"/>
    <n v="9.3156783546788695"/>
    <n v="1.47547089851747"/>
    <n v="139.79348693941299"/>
    <n v="-7.7717487014000604"/>
    <n v="17.7130803076085"/>
    <n v="1.2707334700085"/>
    <n v="83.761582069733095"/>
    <n v="1019.70027016037"/>
    <n v="0.42637259917796499"/>
    <n v="6.3345230621613604"/>
    <n v="228"/>
    <s v="Autumn"/>
    <x v="2"/>
    <n v="26.292321822554701"/>
    <x v="2262"/>
    <s v="Tuesday"/>
    <n v="2"/>
    <n v="10"/>
    <n v="2024"/>
    <s v="Fog"/>
    <x v="75"/>
    <n v="0"/>
    <x v="2"/>
  </r>
  <r>
    <n v="242.26683070238499"/>
    <n v="33.476172650665703"/>
    <n v="93.556615852931998"/>
    <n v="13.157069660443801"/>
    <n v="4.2970648203569803"/>
    <n v="107.987122019616"/>
    <n v="10.6620650020967"/>
    <n v="62.087851667300797"/>
    <n v="9.4186772817936699"/>
    <n v="44.933610146606703"/>
    <n v="980.20574432542196"/>
    <n v="48.723434152072898"/>
    <n v="8.7584041176546599"/>
    <n v="44"/>
    <s v="Spring"/>
    <x v="1"/>
    <n v="39.7648768829227"/>
    <x v="2263"/>
    <s v="Sunday"/>
    <n v="18"/>
    <n v="2"/>
    <n v="2016"/>
    <s v="Haze"/>
    <x v="46"/>
    <n v="0"/>
    <x v="3"/>
  </r>
  <r>
    <n v="202.99626968759401"/>
    <n v="277.66948712518399"/>
    <n v="29.507736782045502"/>
    <n v="8.7899349303034597"/>
    <n v="3.4705400729874101"/>
    <n v="18.483625454165999"/>
    <n v="23.024782303488902"/>
    <n v="16.841903344330198"/>
    <n v="6.83925116852968"/>
    <n v="340.06887336827202"/>
    <n v="1040.8753290680299"/>
    <n v="11.344031394676101"/>
    <n v="12.451546238232799"/>
    <n v="275"/>
    <s v="Autumn"/>
    <x v="0"/>
    <n v="31.472658509935702"/>
    <x v="2264"/>
    <s v="Thursday"/>
    <n v="6"/>
    <n v="10"/>
    <n v="2023"/>
    <s v="Haze"/>
    <x v="47"/>
    <n v="0"/>
    <x v="3"/>
  </r>
  <r>
    <n v="159.420331978587"/>
    <n v="45.254133238548"/>
    <n v="9.0946994201536899"/>
    <n v="7.7468002379222298"/>
    <n v="2.2896902337248202"/>
    <n v="96.998099459348794"/>
    <n v="23.325133788589799"/>
    <n v="53.847571492218201"/>
    <n v="4.1428843966929501"/>
    <n v="30.1622729550527"/>
    <n v="981.69484342633496"/>
    <n v="14.0893843870099"/>
    <n v="2.2838915196361298"/>
    <n v="269"/>
    <s v="Summer"/>
    <x v="0"/>
    <n v="25.977011225512701"/>
    <x v="2265"/>
    <s v="Monday"/>
    <n v="1"/>
    <n v="8"/>
    <n v="2023"/>
    <s v="Rain"/>
    <x v="9"/>
    <n v="0"/>
    <x v="1"/>
  </r>
  <r>
    <n v="64.693724891834705"/>
    <n v="208.707046439805"/>
    <n v="59.623686685450899"/>
    <n v="18.355036370485699"/>
    <n v="4.4542323471372001"/>
    <n v="68.770406673087606"/>
    <n v="18.5669254398994"/>
    <n v="51.199931817134399"/>
    <n v="7.98837571380973"/>
    <n v="89.839483430195799"/>
    <n v="1023.2265000043"/>
    <n v="17.408455118362401"/>
    <n v="4.5224225551997304"/>
    <n v="336"/>
    <s v="Spring"/>
    <x v="4"/>
    <n v="33.647543800159603"/>
    <x v="2266"/>
    <s v="Sunday"/>
    <n v="2"/>
    <n v="7"/>
    <n v="2015"/>
    <s v="Fog"/>
    <x v="14"/>
    <n v="1"/>
    <x v="2"/>
  </r>
  <r>
    <n v="14.5805584466498"/>
    <n v="187.40193600847499"/>
    <n v="6.3726087970135197"/>
    <n v="5.6662981444632701"/>
    <n v="0.119385128754512"/>
    <n v="101.839092211113"/>
    <n v="0.49448240217842798"/>
    <n v="83.207296739677304"/>
    <n v="7.6728236679117696"/>
    <n v="147.82955139495201"/>
    <n v="1031.11840137593"/>
    <n v="34.283078812942001"/>
    <n v="19.309710695626801"/>
    <n v="344"/>
    <s v="Summer"/>
    <x v="0"/>
    <n v="25.935085054362599"/>
    <x v="2267"/>
    <s v="Wednesday"/>
    <n v="9"/>
    <n v="2"/>
    <n v="2020"/>
    <s v="Fog"/>
    <x v="40"/>
    <n v="1"/>
    <x v="5"/>
  </r>
  <r>
    <n v="196.419703331855"/>
    <n v="20.634428773183199"/>
    <n v="60.989855633588903"/>
    <n v="1.4258319973792799"/>
    <n v="4.8915113932352803"/>
    <n v="119.19017304834"/>
    <n v="14.7654225758604"/>
    <n v="19.3914192407501"/>
    <n v="9.3816436750328691"/>
    <n v="50.684776947374601"/>
    <n v="1000.4438831866401"/>
    <n v="25.9179512094877"/>
    <n v="15.9110634063225"/>
    <n v="327"/>
    <s v="Spring"/>
    <x v="3"/>
    <n v="31.215188679658599"/>
    <x v="2268"/>
    <s v="Monday"/>
    <n v="22"/>
    <n v="4"/>
    <n v="2017"/>
    <s v="Clear"/>
    <x v="98"/>
    <n v="1"/>
    <x v="1"/>
  </r>
  <r>
    <n v="240.42367333815099"/>
    <n v="114.378470969768"/>
    <n v="20.5741679318268"/>
    <n v="39.678255847557601"/>
    <n v="0.75263388132051701"/>
    <n v="150.47137550847199"/>
    <n v="11.649021593479601"/>
    <n v="57.798752620051303"/>
    <n v="9.6942471862238708"/>
    <n v="210.22192088741201"/>
    <n v="1047.6133910159001"/>
    <n v="3.1560380361378"/>
    <n v="14.990483244903"/>
    <n v="174"/>
    <s v="Winter"/>
    <x v="4"/>
    <n v="36.251798956626502"/>
    <x v="2269"/>
    <s v="Sunday"/>
    <n v="19"/>
    <n v="8"/>
    <n v="2018"/>
    <s v="Haze"/>
    <x v="50"/>
    <n v="0"/>
    <x v="3"/>
  </r>
  <r>
    <n v="107.024284851338"/>
    <n v="282.636563783859"/>
    <n v="57.526408450036797"/>
    <n v="9.8530948698459095"/>
    <n v="2.86556108003191"/>
    <n v="161.69097371302399"/>
    <n v="-5.3703333818653798"/>
    <n v="25.4618779508918"/>
    <n v="8.03340185233718"/>
    <n v="292.656649254716"/>
    <n v="1047.18478524293"/>
    <n v="18.955620820706699"/>
    <n v="6.3993145521416803"/>
    <n v="268"/>
    <s v="Summer"/>
    <x v="3"/>
    <n v="25.376452763763901"/>
    <x v="2270"/>
    <s v="Sunday"/>
    <n v="19"/>
    <n v="8"/>
    <n v="2019"/>
    <s v="Haze"/>
    <x v="50"/>
    <n v="0"/>
    <x v="0"/>
  </r>
  <r>
    <n v="99.134596218825905"/>
    <n v="209.907918703147"/>
    <n v="58.756172318921003"/>
    <n v="1.3870986646939201"/>
    <n v="1.5138213429843499"/>
    <n v="99.7319209072636"/>
    <n v="8.34587163568413"/>
    <n v="62.874654652113698"/>
    <n v="5.98787167365081"/>
    <n v="3.1848107548675899"/>
    <n v="988.220795426628"/>
    <n v="42.6371098570824"/>
    <n v="12.1212701484114"/>
    <n v="151"/>
    <s v="Autumn"/>
    <x v="3"/>
    <n v="47.925367811117297"/>
    <x v="2271"/>
    <s v="Saturday"/>
    <n v="14"/>
    <n v="4"/>
    <n v="2024"/>
    <s v="Cloudy"/>
    <x v="4"/>
    <n v="0"/>
    <x v="0"/>
  </r>
  <r>
    <n v="67.631075293061301"/>
    <n v="49.049102733000197"/>
    <n v="30.151373705487799"/>
    <n v="36.552239454259201"/>
    <n v="4.9442629637357598"/>
    <n v="108.750518858729"/>
    <n v="-2.8155194019038698"/>
    <n v="49.751887417340001"/>
    <n v="8.9509715764214999"/>
    <n v="192.04841197584599"/>
    <n v="1016.22366931494"/>
    <n v="43.308437546629598"/>
    <n v="10.948331468306799"/>
    <n v="68"/>
    <s v="Winter"/>
    <x v="1"/>
    <n v="35.516161525713201"/>
    <x v="2272"/>
    <s v="Wednesday"/>
    <n v="7"/>
    <n v="11"/>
    <n v="2015"/>
    <s v="Cloudy"/>
    <x v="11"/>
    <n v="0"/>
    <x v="0"/>
  </r>
  <r>
    <n v="124.667587762351"/>
    <n v="248.77674381550199"/>
    <n v="68.450443603893206"/>
    <n v="4.65512274346466"/>
    <n v="1.7357182282828301"/>
    <n v="66.956987619747096"/>
    <n v="27.898863301560599"/>
    <n v="77.421275941856194"/>
    <n v="8.4207232327422492"/>
    <n v="255.00147243823099"/>
    <n v="1037.3979483744099"/>
    <n v="38.751792751046999"/>
    <n v="12.875995826572"/>
    <n v="217"/>
    <s v="Autumn"/>
    <x v="2"/>
    <n v="34.8278320713342"/>
    <x v="2273"/>
    <s v="Saturday"/>
    <n v="0"/>
    <n v="12"/>
    <n v="2017"/>
    <s v="Snow"/>
    <x v="0"/>
    <n v="0"/>
    <x v="4"/>
  </r>
  <r>
    <n v="16.871532053993299"/>
    <n v="243.079368002488"/>
    <n v="77.214826134384097"/>
    <n v="18.5351786883869"/>
    <n v="3.60258033524509"/>
    <n v="175.674238584921"/>
    <n v="16.683361576758301"/>
    <n v="75.747795297471001"/>
    <n v="2.7160219457225501"/>
    <n v="341.03119581127402"/>
    <n v="1010.1281250651"/>
    <n v="0.12364041028095001"/>
    <n v="5.3368786093367797"/>
    <n v="280"/>
    <s v="Autumn"/>
    <x v="4"/>
    <n v="26.7343752282938"/>
    <x v="2274"/>
    <s v="Monday"/>
    <n v="20"/>
    <n v="10"/>
    <n v="2019"/>
    <s v="Fog"/>
    <x v="71"/>
    <n v="0"/>
    <x v="5"/>
  </r>
  <r>
    <n v="94.582447229184197"/>
    <n v="234.52186407883099"/>
    <n v="64.769617096347005"/>
    <n v="19.280718391753801"/>
    <n v="1.72395640782947"/>
    <n v="139.00382110872101"/>
    <n v="23.588025281612701"/>
    <n v="70.753256953239102"/>
    <n v="5.80172964185304"/>
    <n v="241.08583161385701"/>
    <n v="1046.44562771306"/>
    <n v="41.971391282981401"/>
    <n v="11.899519921599699"/>
    <n v="267"/>
    <s v="Spring"/>
    <x v="3"/>
    <n v="26.3022107690594"/>
    <x v="2275"/>
    <s v="Tuesday"/>
    <n v="14"/>
    <n v="1"/>
    <n v="2022"/>
    <s v="Haze"/>
    <x v="94"/>
    <n v="0"/>
    <x v="0"/>
  </r>
  <r>
    <n v="179.18650353163699"/>
    <n v="102.644651149653"/>
    <n v="70.129294433268996"/>
    <n v="23.919593566483801"/>
    <n v="3.1074597646313502"/>
    <n v="185.33367543671699"/>
    <n v="-4.3720232426406103"/>
    <n v="89.199179666301006"/>
    <n v="3.7317539545930498"/>
    <n v="49.971089379303201"/>
    <n v="1023.40157730801"/>
    <n v="14.0492399687133"/>
    <n v="3.45716278001612"/>
    <n v="141"/>
    <s v="Spring"/>
    <x v="1"/>
    <n v="25.8082460973765"/>
    <x v="2276"/>
    <s v="Monday"/>
    <n v="19"/>
    <n v="11"/>
    <n v="2018"/>
    <s v="Rain"/>
    <x v="59"/>
    <n v="0"/>
    <x v="1"/>
  </r>
  <r>
    <n v="90.7634759023897"/>
    <n v="171.217850806537"/>
    <n v="74.504084210431799"/>
    <n v="44.229680532290502"/>
    <n v="1.5977989657921301"/>
    <n v="77.784913062823406"/>
    <n v="20.145713048836001"/>
    <n v="85.127776829699499"/>
    <n v="9.3044005175178004"/>
    <n v="335.58680898184502"/>
    <n v="1042.4349184130499"/>
    <n v="6.19306101021769"/>
    <n v="3.0270781153502901"/>
    <n v="20"/>
    <s v="Autumn"/>
    <x v="2"/>
    <n v="30.744701414527199"/>
    <x v="2277"/>
    <s v="Thursday"/>
    <n v="3"/>
    <n v="4"/>
    <n v="2019"/>
    <s v="Fog"/>
    <x v="1"/>
    <n v="0"/>
    <x v="0"/>
  </r>
  <r>
    <n v="73.695572273223505"/>
    <n v="173.60167059248499"/>
    <n v="91.043297632985301"/>
    <n v="22.1261971742234"/>
    <n v="4.6367616228756896"/>
    <n v="167.56909526007399"/>
    <n v="19.004803227420499"/>
    <n v="29.962523096591099"/>
    <n v="8.2858045819980095"/>
    <n v="189.48637452713999"/>
    <n v="1032.6589760110201"/>
    <n v="37.542375115758503"/>
    <n v="13.7229893334429"/>
    <n v="68"/>
    <s v="Winter"/>
    <x v="2"/>
    <n v="34.724441161988302"/>
    <x v="2278"/>
    <s v="Friday"/>
    <n v="10"/>
    <n v="6"/>
    <n v="2023"/>
    <s v="Haze"/>
    <x v="8"/>
    <n v="0"/>
    <x v="0"/>
  </r>
  <r>
    <n v="116.028338764274"/>
    <n v="44.473581599878301"/>
    <n v="59.968756620998498"/>
    <n v="37.990866743063499"/>
    <n v="2.1174710655964"/>
    <n v="36.359377670936198"/>
    <n v="33.280681763217899"/>
    <n v="33.944951562520799"/>
    <n v="3.14200276261366"/>
    <n v="130.36719592673001"/>
    <n v="1023.8720422876301"/>
    <n v="2.6763678098585402"/>
    <n v="10.5191275775677"/>
    <n v="138"/>
    <s v="Spring"/>
    <x v="2"/>
    <n v="22.318893227594401"/>
    <x v="2279"/>
    <s v="Monday"/>
    <n v="16"/>
    <n v="11"/>
    <n v="2019"/>
    <s v="Cloudy"/>
    <x v="90"/>
    <n v="0"/>
    <x v="4"/>
  </r>
  <r>
    <n v="176.46196989733301"/>
    <n v="284.16698106027098"/>
    <n v="38.213699484566099"/>
    <n v="24.982535212464999"/>
    <n v="1.86747667670162"/>
    <n v="91.101960376599393"/>
    <n v="2.0260845341197098"/>
    <n v="98.819450969810106"/>
    <n v="6.6601095821067098"/>
    <n v="296.60014362584701"/>
    <n v="985.07804165875496"/>
    <n v="30.7500266719778"/>
    <n v="4.3799660705327597"/>
    <n v="163"/>
    <s v="Winter"/>
    <x v="4"/>
    <n v="28.5097286819483"/>
    <x v="2280"/>
    <s v="Saturday"/>
    <n v="11"/>
    <n v="6"/>
    <n v="2022"/>
    <s v="Rain"/>
    <x v="26"/>
    <n v="0"/>
    <x v="1"/>
  </r>
  <r>
    <n v="151.362827757568"/>
    <n v="212.10413223848801"/>
    <n v="76.595752539584495"/>
    <n v="24.6420028365301"/>
    <n v="4.3128478175548803"/>
    <n v="103.11711106061"/>
    <n v="-9.9908084446538492"/>
    <n v="95.947774761227294"/>
    <n v="7.52896566935034"/>
    <n v="17.781011127494299"/>
    <n v="998.94595553691795"/>
    <n v="28.956300629125"/>
    <n v="12.084496520977501"/>
    <n v="117"/>
    <s v="Autumn"/>
    <x v="4"/>
    <n v="33.613482101734199"/>
    <x v="2281"/>
    <s v="Tuesday"/>
    <n v="3"/>
    <n v="11"/>
    <n v="2020"/>
    <s v="Rain"/>
    <x v="90"/>
    <n v="0"/>
    <x v="4"/>
  </r>
  <r>
    <n v="142.23101463275401"/>
    <n v="296.041502725398"/>
    <n v="26.236715319928699"/>
    <n v="2.91917339602132"/>
    <n v="1.7092105923541301"/>
    <n v="13.0755101521735"/>
    <n v="-0.95950129628642"/>
    <n v="90.9758341636458"/>
    <n v="4.6076750098980597"/>
    <n v="89.4226110694526"/>
    <n v="1028.6368162420199"/>
    <n v="34.291441336216302"/>
    <n v="4.9738459718399399"/>
    <n v="210"/>
    <s v="Autumn"/>
    <x v="1"/>
    <n v="31.395166626187599"/>
    <x v="2282"/>
    <s v="Friday"/>
    <n v="3"/>
    <n v="9"/>
    <n v="2020"/>
    <s v="Fog"/>
    <x v="27"/>
    <n v="0"/>
    <x v="4"/>
  </r>
  <r>
    <n v="220.16377116983401"/>
    <n v="174.382589340696"/>
    <n v="77.744083407273905"/>
    <n v="12.056089734687999"/>
    <n v="2.7838303999013201"/>
    <n v="36.943250013704699"/>
    <n v="26.3649084612106"/>
    <n v="79.064194200636805"/>
    <n v="9.8102817940057996"/>
    <n v="190.76321923725101"/>
    <n v="1009.96030049135"/>
    <n v="45.396982864338803"/>
    <n v="6.1545404778412998"/>
    <n v="230"/>
    <s v="Winter"/>
    <x v="1"/>
    <n v="38.504242889458901"/>
    <x v="2283"/>
    <s v="Monday"/>
    <n v="8"/>
    <n v="1"/>
    <n v="2022"/>
    <s v="Clear"/>
    <x v="88"/>
    <n v="0"/>
    <x v="3"/>
  </r>
  <r>
    <n v="62.183932660843602"/>
    <n v="272.92465242004801"/>
    <n v="5.3847938884701696"/>
    <n v="16.4801686067796"/>
    <n v="3.4848738751271902"/>
    <n v="105.62843818779101"/>
    <n v="33.457945803252002"/>
    <n v="43.391553625802899"/>
    <n v="5.6463301506989101"/>
    <n v="336.91958849391102"/>
    <n v="1010.42332634026"/>
    <n v="4.5462196084654201"/>
    <n v="5.0607532280360603"/>
    <n v="225"/>
    <s v="Summer"/>
    <x v="0"/>
    <n v="26.292483900056599"/>
    <x v="2284"/>
    <s v="Monday"/>
    <n v="3"/>
    <n v="12"/>
    <n v="2019"/>
    <s v="Haze"/>
    <x v="64"/>
    <n v="0"/>
    <x v="2"/>
  </r>
  <r>
    <n v="242.645492020928"/>
    <n v="231.06522646158999"/>
    <n v="30.2253734361346"/>
    <n v="41.0737902576777"/>
    <n v="0.365195004892514"/>
    <n v="58.030006967172802"/>
    <n v="-8.3094388468979599"/>
    <n v="84.134824481411897"/>
    <n v="1.1794227282796901"/>
    <n v="316.359297833531"/>
    <n v="989.30471647611"/>
    <n v="20.386432308883499"/>
    <n v="12.426188972554099"/>
    <n v="72"/>
    <s v="Spring"/>
    <x v="4"/>
    <n v="31.110883119656201"/>
    <x v="2285"/>
    <s v="Monday"/>
    <n v="14"/>
    <n v="10"/>
    <n v="2016"/>
    <s v="Snow"/>
    <x v="15"/>
    <n v="0"/>
    <x v="3"/>
  </r>
  <r>
    <n v="14.0777973323142"/>
    <n v="296.45003891127197"/>
    <n v="52.201438479561602"/>
    <n v="10.1808936251932"/>
    <n v="3.93063089735297"/>
    <n v="24.930239670364099"/>
    <n v="2.0274843348573302"/>
    <n v="83.568003149092604"/>
    <n v="9.8307511654729591"/>
    <n v="172.876877709159"/>
    <n v="982.03267546003303"/>
    <n v="48.115341797805101"/>
    <n v="13.3370161444112"/>
    <n v="411"/>
    <s v="Autumn"/>
    <x v="3"/>
    <n v="22.840412667974"/>
    <x v="2286"/>
    <s v="Saturday"/>
    <n v="15"/>
    <n v="4"/>
    <n v="2023"/>
    <s v="Clear"/>
    <x v="76"/>
    <n v="1"/>
    <x v="5"/>
  </r>
  <r>
    <n v="213.04139555303701"/>
    <n v="273.78438345570601"/>
    <n v="11.9030579110399"/>
    <n v="32.052747111404102"/>
    <n v="3.2151670167011601"/>
    <n v="47.819374004341903"/>
    <n v="14.397842633742799"/>
    <n v="24.0067759660073"/>
    <n v="3.9851930830855098"/>
    <n v="241.975657474846"/>
    <n v="992.71445101910194"/>
    <n v="5.0668930701214698"/>
    <n v="15.8420534738915"/>
    <n v="143"/>
    <s v="Summer"/>
    <x v="2"/>
    <n v="42.234138317234702"/>
    <x v="2287"/>
    <s v="Friday"/>
    <n v="8"/>
    <n v="11"/>
    <n v="2022"/>
    <s v="Fog"/>
    <x v="98"/>
    <n v="0"/>
    <x v="3"/>
  </r>
  <r>
    <n v="38.741059611409398"/>
    <n v="295.746167102892"/>
    <n v="49.310009200064897"/>
    <n v="6.9650815462246198"/>
    <n v="1.9425234645034699"/>
    <n v="144.860647229899"/>
    <n v="19.364073484215599"/>
    <n v="65.849249654870803"/>
    <n v="6.6077926001974197"/>
    <n v="115.93111482926"/>
    <n v="982.739744580104"/>
    <n v="28.348200343897499"/>
    <n v="17.8258591877666"/>
    <n v="243"/>
    <s v="Winter"/>
    <x v="4"/>
    <n v="20.198249917570799"/>
    <x v="2288"/>
    <s v="Saturday"/>
    <n v="16"/>
    <n v="7"/>
    <n v="2024"/>
    <s v="Clear"/>
    <x v="63"/>
    <n v="0"/>
    <x v="2"/>
  </r>
  <r>
    <n v="179.10182382409599"/>
    <n v="298.67079004864399"/>
    <n v="30.003392684169899"/>
    <n v="4.0261254342815898"/>
    <n v="4.95557870702853"/>
    <n v="57.8850119244049"/>
    <n v="20.8923263591379"/>
    <n v="35.265886642675099"/>
    <n v="3.1832602796907299"/>
    <n v="222.10061514637499"/>
    <n v="1008.9956373357199"/>
    <n v="31.230519008406201"/>
    <n v="13.186341362120601"/>
    <n v="487"/>
    <s v="Spring"/>
    <x v="3"/>
    <n v="29.457380218585499"/>
    <x v="2289"/>
    <s v="Wednesday"/>
    <n v="8"/>
    <n v="7"/>
    <n v="2016"/>
    <s v="Snow"/>
    <x v="16"/>
    <n v="1"/>
    <x v="1"/>
  </r>
  <r>
    <n v="193.54674480251899"/>
    <n v="242.97975982612499"/>
    <n v="96.500498088037403"/>
    <n v="40.499077065396399"/>
    <n v="2.5621530186656898"/>
    <n v="67.170237928445502"/>
    <n v="23.9739102751738"/>
    <n v="55.8859462959038"/>
    <n v="9.4537148285059391"/>
    <n v="164.663148540457"/>
    <n v="1034.2534311101099"/>
    <n v="23.046803529269599"/>
    <n v="14.246635199774"/>
    <n v="398"/>
    <s v="Winter"/>
    <x v="4"/>
    <n v="34.094098147098997"/>
    <x v="2290"/>
    <s v="Sunday"/>
    <n v="21"/>
    <n v="5"/>
    <n v="2021"/>
    <s v="Rain"/>
    <x v="53"/>
    <n v="1"/>
    <x v="1"/>
  </r>
  <r>
    <n v="110.992263705423"/>
    <n v="179.51976731713799"/>
    <n v="26.029159239017599"/>
    <n v="44.808086307028098"/>
    <n v="0.25851349152174602"/>
    <n v="109.346305747572"/>
    <n v="17.357455312444401"/>
    <n v="17.486501813712099"/>
    <n v="3.1407277752043101"/>
    <n v="190.62184001249901"/>
    <n v="980.780883695944"/>
    <n v="44.107781110475003"/>
    <n v="19.357992682306001"/>
    <n v="332"/>
    <s v="Spring"/>
    <x v="0"/>
    <n v="44.195767246673903"/>
    <x v="2291"/>
    <s v="Tuesday"/>
    <n v="13"/>
    <n v="11"/>
    <n v="2024"/>
    <s v="Haze"/>
    <x v="23"/>
    <n v="1"/>
    <x v="0"/>
  </r>
  <r>
    <n v="40.031007343678503"/>
    <n v="255.53906069362799"/>
    <n v="60.562318972850001"/>
    <n v="42.815682870842402"/>
    <n v="4.48366915393893"/>
    <n v="24.4133955956002"/>
    <n v="35.087973869727499"/>
    <n v="14.275198300006799"/>
    <n v="5.3407289877820903"/>
    <n v="273.43274963503501"/>
    <n v="1036.3860555751201"/>
    <n v="30.138395801738699"/>
    <n v="7.8371354447529598"/>
    <n v="103"/>
    <s v="Winter"/>
    <x v="2"/>
    <n v="40.817595005088201"/>
    <x v="2292"/>
    <s v="Saturday"/>
    <n v="8"/>
    <n v="1"/>
    <n v="2018"/>
    <s v="Clear"/>
    <x v="97"/>
    <n v="0"/>
    <x v="2"/>
  </r>
  <r>
    <n v="110.49840199533899"/>
    <n v="70.275162296332596"/>
    <n v="31.074973705834299"/>
    <n v="2.6243312177537601"/>
    <n v="1.02268210432952"/>
    <n v="18.105130031378302"/>
    <n v="1.0154213896887301"/>
    <n v="38.107897152613802"/>
    <n v="6.7519642030115099"/>
    <n v="271.75627048552201"/>
    <n v="997.56966569000201"/>
    <n v="33.194403441915298"/>
    <n v="13.2624483062339"/>
    <n v="413"/>
    <s v="Winter"/>
    <x v="2"/>
    <n v="36.083609788157197"/>
    <x v="2293"/>
    <s v="Friday"/>
    <n v="15"/>
    <n v="10"/>
    <n v="2017"/>
    <s v="Fog"/>
    <x v="69"/>
    <n v="1"/>
    <x v="0"/>
  </r>
  <r>
    <n v="247.39030263940001"/>
    <n v="27.467214012551"/>
    <n v="60.372187822845397"/>
    <n v="44.217660279275101"/>
    <n v="0.75661507383515203"/>
    <n v="124.53115176441899"/>
    <n v="16.2359239090237"/>
    <n v="94.034472841445194"/>
    <n v="0.57291391039008699"/>
    <n v="261.439742844504"/>
    <n v="1015.31039733629"/>
    <n v="39.447188618195298"/>
    <n v="16.555915747014701"/>
    <n v="336"/>
    <s v="Autumn"/>
    <x v="0"/>
    <n v="44.384087800872898"/>
    <x v="2294"/>
    <s v="Monday"/>
    <n v="4"/>
    <n v="11"/>
    <n v="2023"/>
    <s v="Rain"/>
    <x v="65"/>
    <n v="1"/>
    <x v="3"/>
  </r>
  <r>
    <n v="31.187874800938001"/>
    <n v="49.951707153098702"/>
    <n v="27.524219082849498"/>
    <n v="23.079253889069602"/>
    <n v="2.5140859497605001"/>
    <n v="179.36771377653"/>
    <n v="-4.8124068665250599"/>
    <n v="11.4939124605428"/>
    <n v="5.2232750367112502"/>
    <n v="152.13209188979201"/>
    <n v="989.47272755621304"/>
    <n v="48.722619707998398"/>
    <n v="3.03332821905882"/>
    <n v="273"/>
    <s v="Autumn"/>
    <x v="4"/>
    <n v="28.367257166460199"/>
    <x v="2295"/>
    <s v="Thursday"/>
    <n v="17"/>
    <n v="3"/>
    <n v="2021"/>
    <s v="Snow"/>
    <x v="18"/>
    <n v="0"/>
    <x v="2"/>
  </r>
  <r>
    <n v="109.704659264356"/>
    <n v="42.8669210634473"/>
    <n v="54.670198862193701"/>
    <n v="15.522823044018701"/>
    <n v="1.10593962473632"/>
    <n v="89.310627236466999"/>
    <n v="27.000758519471798"/>
    <n v="61.377397994422701"/>
    <n v="4.7730537990824002"/>
    <n v="267.81312109270903"/>
    <n v="1045.61145169984"/>
    <n v="47.078262590496799"/>
    <n v="17.392701485327699"/>
    <n v="376"/>
    <s v="Summer"/>
    <x v="0"/>
    <n v="34.021509569844902"/>
    <x v="2296"/>
    <s v="Saturday"/>
    <n v="9"/>
    <n v="9"/>
    <n v="2018"/>
    <s v="Clear"/>
    <x v="71"/>
    <n v="1"/>
    <x v="0"/>
  </r>
  <r>
    <n v="117.034791074889"/>
    <n v="200.94205699776299"/>
    <n v="12.6219388147745"/>
    <n v="25.837227843385399"/>
    <n v="1.7151566886484799"/>
    <n v="138.96778907967499"/>
    <n v="26.137124539416199"/>
    <n v="14.282716179924099"/>
    <n v="9.3790921871563704"/>
    <n v="136.829668565171"/>
    <n v="1003.3802781125"/>
    <n v="40.162601164453797"/>
    <n v="11.2022905831705"/>
    <n v="41"/>
    <s v="Autumn"/>
    <x v="2"/>
    <n v="21.309539289221199"/>
    <x v="2297"/>
    <s v="Sunday"/>
    <n v="22"/>
    <n v="6"/>
    <n v="2020"/>
    <s v="Fog"/>
    <x v="94"/>
    <n v="0"/>
    <x v="4"/>
  </r>
  <r>
    <n v="197.43916356163501"/>
    <n v="269.701268397337"/>
    <n v="30.542607721173599"/>
    <n v="46.700167801991498"/>
    <n v="3.3347650614962498"/>
    <n v="89.511337047571004"/>
    <n v="24.649163965613599"/>
    <n v="24.417341360846599"/>
    <n v="2.9051787728273402"/>
    <n v="61.0917557006442"/>
    <n v="982.94297242847995"/>
    <n v="14.672111078608101"/>
    <n v="2.4404384619143902"/>
    <n v="364"/>
    <s v="Winter"/>
    <x v="2"/>
    <n v="48.453957618344603"/>
    <x v="2298"/>
    <s v="Wednesday"/>
    <n v="3"/>
    <n v="10"/>
    <n v="2022"/>
    <s v="Cloudy"/>
    <x v="7"/>
    <n v="1"/>
    <x v="1"/>
  </r>
  <r>
    <n v="47.755706140156903"/>
    <n v="202.05870575533001"/>
    <n v="99.583910477500396"/>
    <n v="12.755842888333101"/>
    <n v="3.8075884106621598"/>
    <n v="162.10527410333901"/>
    <n v="4.0477306377084599"/>
    <n v="60.1906617198796"/>
    <n v="2.9602382016303102"/>
    <n v="267.19734675692399"/>
    <n v="1015.2725713352499"/>
    <n v="30.7892918687342"/>
    <n v="0.17002623993273799"/>
    <n v="51"/>
    <s v="Spring"/>
    <x v="1"/>
    <n v="44.884667554222403"/>
    <x v="2299"/>
    <s v="Thursday"/>
    <n v="4"/>
    <n v="4"/>
    <n v="2020"/>
    <s v="Haze"/>
    <x v="4"/>
    <n v="0"/>
    <x v="2"/>
  </r>
  <r>
    <n v="155.58199481565799"/>
    <n v="226.25557001568501"/>
    <n v="17.294632090431801"/>
    <n v="25.6866708699831"/>
    <n v="2.67163579647884"/>
    <n v="132.932279804952"/>
    <n v="2.1211533186224998E-2"/>
    <n v="60.014334958152197"/>
    <n v="8.8597338237669803"/>
    <n v="86.424286797412506"/>
    <n v="1029.36391275849"/>
    <n v="15.342743384234"/>
    <n v="3.5422418548430601"/>
    <n v="134"/>
    <s v="Spring"/>
    <x v="2"/>
    <n v="29.1122817800841"/>
    <x v="2300"/>
    <s v="Tuesday"/>
    <n v="3"/>
    <n v="12"/>
    <n v="2016"/>
    <s v="Haze"/>
    <x v="26"/>
    <n v="0"/>
    <x v="4"/>
  </r>
  <r>
    <n v="211.309791254564"/>
    <n v="35.718375383123401"/>
    <n v="50.298476692278498"/>
    <n v="3.4495235339255501"/>
    <n v="0.47763514505513499"/>
    <n v="49.658008984550897"/>
    <n v="24.596679889843099"/>
    <n v="43.026268226031497"/>
    <n v="1.68462709286275"/>
    <n v="2.68836113431139"/>
    <n v="1028.6031512936399"/>
    <n v="39.134233228092903"/>
    <n v="9.3934308095090202"/>
    <n v="225"/>
    <s v="Spring"/>
    <x v="0"/>
    <n v="41.0633680568938"/>
    <x v="2301"/>
    <s v="Friday"/>
    <n v="11"/>
    <n v="11"/>
    <n v="2015"/>
    <s v="Cloudy"/>
    <x v="83"/>
    <n v="0"/>
    <x v="3"/>
  </r>
  <r>
    <n v="163.151898166877"/>
    <n v="205.04687102494199"/>
    <n v="76.422859234396697"/>
    <n v="32.4399578593572"/>
    <n v="3.6187966172140098"/>
    <n v="142.96895879897099"/>
    <n v="-5.6406069630292404"/>
    <n v="11.719623556443199"/>
    <n v="5.3855362583662698"/>
    <n v="39.0681345872176"/>
    <n v="1032.6758020894099"/>
    <n v="15.3020876611926"/>
    <n v="11.776515916522101"/>
    <n v="48"/>
    <s v="Winter"/>
    <x v="0"/>
    <n v="28.504712861264"/>
    <x v="2302"/>
    <s v="Saturday"/>
    <n v="0"/>
    <n v="9"/>
    <n v="2019"/>
    <s v="Rain"/>
    <x v="28"/>
    <n v="0"/>
    <x v="1"/>
  </r>
  <r>
    <n v="222.41828947212599"/>
    <n v="52.744978342816701"/>
    <n v="60.604104507581397"/>
    <n v="25.068328057066999"/>
    <n v="2.69389078681137"/>
    <n v="86.2366667718575"/>
    <n v="-1.24914475533763"/>
    <n v="94.395086806709003"/>
    <n v="1.8953225051809299"/>
    <n v="208.141132851577"/>
    <n v="1046.8762118086599"/>
    <n v="21.406599051083798"/>
    <n v="12.5060231979223"/>
    <n v="410"/>
    <s v="Spring"/>
    <x v="2"/>
    <n v="35.785100028796599"/>
    <x v="2303"/>
    <s v="Thursday"/>
    <n v="13"/>
    <n v="3"/>
    <n v="2015"/>
    <s v="Rain"/>
    <x v="24"/>
    <n v="1"/>
    <x v="3"/>
  </r>
  <r>
    <n v="108.42274461218599"/>
    <n v="152.59524705004699"/>
    <n v="54.037579905358101"/>
    <n v="3.3772562495508001"/>
    <n v="0.85228317068276804"/>
    <n v="112.532088389275"/>
    <n v="-8.1933399073145807"/>
    <n v="99.517381050706604"/>
    <n v="7.7772818192756503"/>
    <n v="139.09862955912999"/>
    <n v="1016.69822504658"/>
    <n v="33.771527759298898"/>
    <n v="4.4750695476130904"/>
    <n v="484"/>
    <s v="Spring"/>
    <x v="2"/>
    <n v="34.604182619028499"/>
    <x v="2304"/>
    <s v="Friday"/>
    <n v="16"/>
    <n v="6"/>
    <n v="2022"/>
    <s v="Clear"/>
    <x v="64"/>
    <n v="1"/>
    <x v="0"/>
  </r>
  <r>
    <n v="125.75192183058699"/>
    <n v="169.31268902774099"/>
    <n v="76.129730569345398"/>
    <n v="29.149158662126101"/>
    <n v="3.59896804682614"/>
    <n v="158.68145117896901"/>
    <n v="27.302673542247501"/>
    <n v="39.506290339821199"/>
    <n v="2.9575757004527299"/>
    <n v="278.64192925764098"/>
    <n v="1039.2178280011899"/>
    <n v="15.6743780371747"/>
    <n v="2.0043777382176402"/>
    <n v="272"/>
    <s v="Autumn"/>
    <x v="3"/>
    <n v="20.8932429855398"/>
    <x v="2305"/>
    <s v="Monday"/>
    <n v="6"/>
    <n v="3"/>
    <n v="2015"/>
    <s v="Fog"/>
    <x v="41"/>
    <n v="0"/>
    <x v="4"/>
  </r>
  <r>
    <n v="46.701692869482798"/>
    <n v="112.56232535250599"/>
    <n v="66.842429201254603"/>
    <n v="12.198175997326601"/>
    <n v="2.86687387739215"/>
    <n v="197.537823002149"/>
    <n v="17.069717971404401"/>
    <n v="97.620607424819596"/>
    <n v="1.5831458266949801"/>
    <n v="337.58689412633498"/>
    <n v="1034.21191289435"/>
    <n v="47.816976599772801"/>
    <n v="0.85894842990828502"/>
    <n v="33"/>
    <s v="Autumn"/>
    <x v="0"/>
    <n v="48.871208964768101"/>
    <x v="2306"/>
    <s v="Friday"/>
    <n v="4"/>
    <n v="11"/>
    <n v="2021"/>
    <s v="Haze"/>
    <x v="96"/>
    <n v="0"/>
    <x v="2"/>
  </r>
  <r>
    <n v="108.413262421089"/>
    <n v="23.830261587431199"/>
    <n v="27.326129144253599"/>
    <n v="27.740701458656201"/>
    <n v="2.2934670351363402"/>
    <n v="136.40108270667"/>
    <n v="11.2493165052267"/>
    <n v="72.444379343983996"/>
    <n v="2.1257896897572"/>
    <n v="283.824141436189"/>
    <n v="1010.94997997518"/>
    <n v="24.1979375479401"/>
    <n v="7.9278675035834398"/>
    <n v="412"/>
    <s v="Autumn"/>
    <x v="0"/>
    <n v="48.3163158873895"/>
    <x v="2307"/>
    <s v="Friday"/>
    <n v="21"/>
    <n v="10"/>
    <n v="2015"/>
    <s v="Cloudy"/>
    <x v="29"/>
    <n v="1"/>
    <x v="0"/>
  </r>
  <r>
    <n v="18.4565016991208"/>
    <n v="139.93031023743899"/>
    <n v="6.1260280694183997"/>
    <n v="27.236893738173801"/>
    <n v="2.4624307369677099"/>
    <n v="98.973648565288599"/>
    <n v="10.4684483476113"/>
    <n v="11.713671198896799"/>
    <n v="5.1362187955965597"/>
    <n v="45.2349064573921"/>
    <n v="989.19323351456705"/>
    <n v="33.936499210417303"/>
    <n v="16.979588129301899"/>
    <n v="133"/>
    <s v="Winter"/>
    <x v="0"/>
    <n v="30.970986529668401"/>
    <x v="2308"/>
    <s v="Saturday"/>
    <n v="5"/>
    <n v="11"/>
    <n v="2021"/>
    <s v="Fog"/>
    <x v="94"/>
    <n v="0"/>
    <x v="5"/>
  </r>
  <r>
    <n v="184.302705623549"/>
    <n v="148.00442552376501"/>
    <n v="73.571397802486203"/>
    <n v="15.630497674186101"/>
    <n v="4.5799210265598402"/>
    <n v="180.30400584779201"/>
    <n v="4.1209714127468597"/>
    <n v="86.026846757623304"/>
    <n v="7.0386423379382297"/>
    <n v="295.38883142340001"/>
    <n v="1037.7505219725799"/>
    <n v="36.365765390100798"/>
    <n v="10.343890460444101"/>
    <n v="57"/>
    <s v="Spring"/>
    <x v="0"/>
    <n v="24.611661660891802"/>
    <x v="2309"/>
    <s v="Monday"/>
    <n v="4"/>
    <n v="2"/>
    <n v="2023"/>
    <s v="Haze"/>
    <x v="7"/>
    <n v="0"/>
    <x v="1"/>
  </r>
  <r>
    <n v="163.118332785924"/>
    <n v="179.98311802324901"/>
    <n v="91.3286230223692"/>
    <n v="35.3146920823811"/>
    <n v="1.0165323297319899"/>
    <n v="147.57524024365401"/>
    <n v="16.289674058586598"/>
    <n v="80.873889887668298"/>
    <n v="8.2751601895218396"/>
    <n v="107.91585283209901"/>
    <n v="1046.4351256928901"/>
    <n v="16.545515883012801"/>
    <n v="4.8199146269137296"/>
    <n v="76"/>
    <s v="Summer"/>
    <x v="3"/>
    <n v="20.782543307268799"/>
    <x v="2310"/>
    <s v="Friday"/>
    <n v="2"/>
    <n v="10"/>
    <n v="2022"/>
    <s v="Fog"/>
    <x v="27"/>
    <n v="0"/>
    <x v="1"/>
  </r>
  <r>
    <n v="87.752283438295606"/>
    <n v="198.77946719001901"/>
    <n v="59.000249269596701"/>
    <n v="23.4577066304659"/>
    <n v="3.0799328367534802"/>
    <n v="176.598634062792"/>
    <n v="12.1371948211481"/>
    <n v="67.573354236883205"/>
    <n v="4.6108566620934299"/>
    <n v="346.92146989135802"/>
    <n v="1033.6952198941001"/>
    <n v="23.619746542186299"/>
    <n v="13.7524259692974"/>
    <n v="339"/>
    <s v="Winter"/>
    <x v="1"/>
    <n v="45.636945512957297"/>
    <x v="2311"/>
    <s v="Wednesday"/>
    <n v="5"/>
    <n v="12"/>
    <n v="2018"/>
    <s v="Cloudy"/>
    <x v="41"/>
    <n v="1"/>
    <x v="0"/>
  </r>
  <r>
    <n v="109.564239305222"/>
    <n v="208.700769517184"/>
    <n v="81.053095314556103"/>
    <n v="29.4639702212495"/>
    <n v="4.3399374616950901"/>
    <n v="34.498649993089998"/>
    <n v="0.44303704941085198"/>
    <n v="21.365818791352702"/>
    <n v="7.4007303487340899"/>
    <n v="174.84345462655401"/>
    <n v="995.91474350690703"/>
    <n v="30.583327235755299"/>
    <n v="12.99089149043"/>
    <n v="414"/>
    <s v="Winter"/>
    <x v="1"/>
    <n v="38.513303326614697"/>
    <x v="2312"/>
    <s v="Saturday"/>
    <n v="18"/>
    <n v="3"/>
    <n v="2024"/>
    <s v="Haze"/>
    <x v="31"/>
    <n v="1"/>
    <x v="0"/>
  </r>
  <r>
    <n v="238.81293868412499"/>
    <n v="90.825577837469396"/>
    <n v="54.252472233629597"/>
    <n v="43.719323686055702"/>
    <n v="0.28666687245175398"/>
    <n v="113.071796604073"/>
    <n v="14.139292923395301"/>
    <n v="91.707244511274297"/>
    <n v="2.1613255075468101"/>
    <n v="321.257941184591"/>
    <n v="986.12232250083196"/>
    <n v="18.938242917097099"/>
    <n v="9.52222788543029"/>
    <n v="139"/>
    <s v="Autumn"/>
    <x v="4"/>
    <n v="41.003844494938903"/>
    <x v="2313"/>
    <s v="Sunday"/>
    <n v="11"/>
    <n v="5"/>
    <n v="2024"/>
    <s v="Snow"/>
    <x v="5"/>
    <n v="0"/>
    <x v="3"/>
  </r>
  <r>
    <n v="134.53965143454499"/>
    <n v="280.99542683368497"/>
    <n v="16.771089882522801"/>
    <n v="21.8131392434926"/>
    <n v="1.4391812116185401"/>
    <n v="77.780434455253499"/>
    <n v="-9.4652937723438306"/>
    <n v="75.926161022645005"/>
    <n v="6.1711279671711701"/>
    <n v="344.15813419876298"/>
    <n v="1010.49300658058"/>
    <n v="23.436682727516398"/>
    <n v="8.7712299973924406"/>
    <n v="6"/>
    <s v="Winter"/>
    <x v="0"/>
    <n v="30.409053559001102"/>
    <x v="2314"/>
    <s v="Wednesday"/>
    <n v="11"/>
    <n v="8"/>
    <n v="2024"/>
    <s v="Clear"/>
    <x v="66"/>
    <n v="0"/>
    <x v="4"/>
  </r>
  <r>
    <n v="246.478933677611"/>
    <n v="47.0668804922189"/>
    <n v="7.1057339944848996"/>
    <n v="7.64154922323387"/>
    <n v="3.20072495630964"/>
    <n v="191.89380560530699"/>
    <n v="11.6630042105944"/>
    <n v="46.0203986275272"/>
    <n v="2.1552620445743398"/>
    <n v="126.998072877249"/>
    <n v="1018.58799050995"/>
    <n v="40.884786006832499"/>
    <n v="0.71929385749768704"/>
    <n v="34"/>
    <s v="Autumn"/>
    <x v="3"/>
    <n v="38.705082747558997"/>
    <x v="2315"/>
    <s v="Tuesday"/>
    <n v="7"/>
    <n v="11"/>
    <n v="2020"/>
    <s v="Cloudy"/>
    <x v="90"/>
    <n v="0"/>
    <x v="3"/>
  </r>
  <r>
    <n v="37.439026015372001"/>
    <n v="62.898774049151797"/>
    <n v="89.266696351473698"/>
    <n v="16.567599865884201"/>
    <n v="3.0356493050851499"/>
    <n v="109.31331850125601"/>
    <n v="32.3160111282182"/>
    <n v="86.090803445619599"/>
    <n v="6.5164596456121302"/>
    <n v="350.61679117130899"/>
    <n v="980.20801410567901"/>
    <n v="1.1248890778514899"/>
    <n v="13.089096061726201"/>
    <n v="379"/>
    <s v="Autumn"/>
    <x v="1"/>
    <n v="33.304440649196003"/>
    <x v="2316"/>
    <s v="Saturday"/>
    <n v="18"/>
    <n v="7"/>
    <n v="2019"/>
    <s v="Clear"/>
    <x v="13"/>
    <n v="1"/>
    <x v="2"/>
  </r>
  <r>
    <n v="67.188127078352906"/>
    <n v="228.030165359607"/>
    <n v="69.600736166893995"/>
    <n v="13.0955352779321"/>
    <n v="3.2902516082434499"/>
    <n v="175.62519479546901"/>
    <n v="8.0045673678266898"/>
    <n v="31.594505340616799"/>
    <n v="9.7313307946598897"/>
    <n v="20.786296194890699"/>
    <n v="1045.0510308447101"/>
    <n v="4.6452872654009196"/>
    <n v="3.8639587325085798"/>
    <n v="262"/>
    <s v="Winter"/>
    <x v="2"/>
    <n v="26.7940292450374"/>
    <x v="2317"/>
    <s v="Monday"/>
    <n v="18"/>
    <n v="10"/>
    <n v="2021"/>
    <s v="Snow"/>
    <x v="69"/>
    <n v="0"/>
    <x v="2"/>
  </r>
  <r>
    <n v="168.162750512147"/>
    <n v="114.07017847359801"/>
    <n v="29.7255290958147"/>
    <n v="35.251976480298602"/>
    <n v="3.62327597720334"/>
    <n v="181.14357081796399"/>
    <n v="13.9690932710435"/>
    <n v="49.025456307280599"/>
    <n v="2.2744999324602402"/>
    <n v="23.455920454664799"/>
    <n v="1019.5909394689299"/>
    <n v="13.5127560886894"/>
    <n v="19.7477929648424"/>
    <n v="445"/>
    <s v="Autumn"/>
    <x v="4"/>
    <n v="47.092013842266297"/>
    <x v="2318"/>
    <s v="Tuesday"/>
    <n v="5"/>
    <n v="4"/>
    <n v="2020"/>
    <s v="Haze"/>
    <x v="77"/>
    <n v="1"/>
    <x v="1"/>
  </r>
  <r>
    <n v="43.405289432515602"/>
    <n v="262.08364165934"/>
    <n v="40.158942012686502"/>
    <n v="31.373211875184801"/>
    <n v="3.8342768566165302"/>
    <n v="169.433751338381"/>
    <n v="17.7888217225284"/>
    <n v="45.8846055366092"/>
    <n v="6.5007273671474897"/>
    <n v="48.752249426520997"/>
    <n v="994.60668601070199"/>
    <n v="21.216618177076299"/>
    <n v="8.9225254884069294"/>
    <n v="269"/>
    <s v="Autumn"/>
    <x v="1"/>
    <n v="41.013710019032601"/>
    <x v="2319"/>
    <s v="Saturday"/>
    <n v="0"/>
    <n v="5"/>
    <n v="2020"/>
    <s v="Clear"/>
    <x v="94"/>
    <n v="0"/>
    <x v="2"/>
  </r>
  <r>
    <n v="146.19619330509099"/>
    <n v="295.08163680144003"/>
    <n v="76.3416870679293"/>
    <n v="29.1516754936276"/>
    <n v="4.3124047357571103"/>
    <n v="68.670377220342701"/>
    <n v="32.580385927252998"/>
    <n v="28.1074168222659"/>
    <n v="4.6696764357431402"/>
    <n v="136.273604285017"/>
    <n v="998.00416426144"/>
    <n v="27.615283314027501"/>
    <n v="10.8863705773599"/>
    <n v="149"/>
    <s v="Spring"/>
    <x v="2"/>
    <n v="45.4277799463948"/>
    <x v="2320"/>
    <s v="Monday"/>
    <n v="16"/>
    <n v="1"/>
    <n v="2015"/>
    <s v="Clear"/>
    <x v="77"/>
    <n v="0"/>
    <x v="4"/>
  </r>
  <r>
    <n v="228.76962912801699"/>
    <n v="181.53839802330501"/>
    <n v="76.988679937548298"/>
    <n v="47.489178529790998"/>
    <n v="4.5345090657475602"/>
    <n v="45.985694375941499"/>
    <n v="4.7975678438537797"/>
    <n v="45.941969440269503"/>
    <n v="9.9733491556609906"/>
    <n v="248.82592795868601"/>
    <n v="1020.84920458863"/>
    <n v="35.903158417055998"/>
    <n v="6.4154511630063302"/>
    <n v="102"/>
    <s v="Autumn"/>
    <x v="1"/>
    <n v="33.338370610860103"/>
    <x v="2321"/>
    <s v="Sunday"/>
    <n v="17"/>
    <n v="6"/>
    <n v="2018"/>
    <s v="Snow"/>
    <x v="10"/>
    <n v="0"/>
    <x v="3"/>
  </r>
  <r>
    <n v="32.524157407097398"/>
    <n v="52.433094995059903"/>
    <n v="87.687387844900996"/>
    <n v="42.945012578542404"/>
    <n v="2.88680240792652"/>
    <n v="187.77057732773699"/>
    <n v="39.857980577387899"/>
    <n v="39.122492372919503"/>
    <n v="0.41273309845136502"/>
    <n v="184.77392543273999"/>
    <n v="984.24232018489101"/>
    <n v="20.270204805000599"/>
    <n v="2.95276674602583"/>
    <n v="55"/>
    <s v="Summer"/>
    <x v="2"/>
    <n v="30.0300643230192"/>
    <x v="2322"/>
    <s v="Sunday"/>
    <n v="21"/>
    <n v="2"/>
    <n v="2023"/>
    <s v="Cloudy"/>
    <x v="26"/>
    <n v="0"/>
    <x v="2"/>
  </r>
  <r>
    <n v="90.676234640573099"/>
    <n v="83.269524895768797"/>
    <n v="50.3307074134378"/>
    <n v="30.596154995185"/>
    <n v="2.9898874876603099"/>
    <n v="143.47442545017799"/>
    <n v="-4.6780847166564099"/>
    <n v="81.093368857464498"/>
    <n v="1.99651541907201"/>
    <n v="215.41405772162"/>
    <n v="1010.7478811961"/>
    <n v="8.60169119092971"/>
    <n v="14.982172634116001"/>
    <n v="480"/>
    <s v="Spring"/>
    <x v="1"/>
    <n v="36.148799314255498"/>
    <x v="2323"/>
    <s v="Sunday"/>
    <n v="4"/>
    <n v="9"/>
    <n v="2024"/>
    <s v="Haze"/>
    <x v="41"/>
    <n v="1"/>
    <x v="0"/>
  </r>
  <r>
    <n v="235.10520708728299"/>
    <n v="137.26038110954599"/>
    <n v="40.137506009317597"/>
    <n v="44.465745343337403"/>
    <n v="3.5371033147811102"/>
    <n v="51.685638411259298"/>
    <n v="35.035835778704197"/>
    <n v="38.331079488795602"/>
    <n v="8.9637465697871797"/>
    <n v="122.33132482603099"/>
    <n v="1016.13469892091"/>
    <n v="14.9955712319308"/>
    <n v="6.5854576384872603"/>
    <n v="275"/>
    <s v="Winter"/>
    <x v="4"/>
    <n v="37.475881078731597"/>
    <x v="2324"/>
    <s v="Thursday"/>
    <n v="4"/>
    <n v="6"/>
    <n v="2018"/>
    <s v="Haze"/>
    <x v="20"/>
    <n v="0"/>
    <x v="3"/>
  </r>
  <r>
    <n v="88.739378036923497"/>
    <n v="250.84682395199599"/>
    <n v="11.0310862587048"/>
    <n v="39.289894966046198"/>
    <n v="4.7220775972766997"/>
    <n v="18.6655787323559"/>
    <n v="18.177039790573101"/>
    <n v="26.8481314390081"/>
    <n v="6.4840251265355402"/>
    <n v="358.12957952313701"/>
    <n v="1022.88893959017"/>
    <n v="26.659013913135201"/>
    <n v="10.3395561759171"/>
    <n v="226"/>
    <s v="Spring"/>
    <x v="2"/>
    <n v="22.976823186795698"/>
    <x v="2325"/>
    <s v="Monday"/>
    <n v="7"/>
    <n v="8"/>
    <n v="2016"/>
    <s v="Fog"/>
    <x v="92"/>
    <n v="0"/>
    <x v="0"/>
  </r>
  <r>
    <n v="40.108328793351802"/>
    <n v="211.092236638862"/>
    <n v="33.8119338098764"/>
    <n v="23.63064462414"/>
    <n v="1.84390943213361"/>
    <n v="100.853552654059"/>
    <n v="-4.2642761992202098"/>
    <n v="24.850577719846498"/>
    <n v="1.3659351814533101"/>
    <n v="164.33090053182099"/>
    <n v="1003.38117106241"/>
    <n v="9.10304892325472"/>
    <n v="6.6865395433877497"/>
    <n v="319"/>
    <s v="Spring"/>
    <x v="1"/>
    <n v="34.703571136904799"/>
    <x v="2326"/>
    <s v="Thursday"/>
    <n v="10"/>
    <n v="2"/>
    <n v="2015"/>
    <s v="Fog"/>
    <x v="93"/>
    <n v="1"/>
    <x v="2"/>
  </r>
  <r>
    <n v="219.40484207787901"/>
    <n v="37.7629173585403"/>
    <n v="43.296088165106497"/>
    <n v="40.748631326340998"/>
    <n v="0.49757298463569299"/>
    <n v="155.21765602061899"/>
    <n v="-1.79487560607359"/>
    <n v="24.0981375809836"/>
    <n v="2.88085603297578"/>
    <n v="259.422549607478"/>
    <n v="1022.86393083632"/>
    <n v="41.982160983860297"/>
    <n v="5.8679230336981298"/>
    <n v="158"/>
    <s v="Spring"/>
    <x v="2"/>
    <n v="32.386282549076697"/>
    <x v="2327"/>
    <s v="Friday"/>
    <n v="7"/>
    <n v="10"/>
    <n v="2022"/>
    <s v="Fog"/>
    <x v="17"/>
    <n v="0"/>
    <x v="3"/>
  </r>
  <r>
    <n v="57.3210848729152"/>
    <n v="195.95795656905301"/>
    <n v="51.371282848268599"/>
    <n v="16.9735352735707"/>
    <n v="2.95599495576583"/>
    <n v="166.70710333651601"/>
    <n v="-0.48139660279377899"/>
    <n v="95.465487225977"/>
    <n v="3.5747769820106301"/>
    <n v="57.208565628539802"/>
    <n v="983.33669827326901"/>
    <n v="42.192417500642001"/>
    <n v="19.496199420117701"/>
    <n v="5"/>
    <s v="Winter"/>
    <x v="0"/>
    <n v="28.2419886234422"/>
    <x v="2328"/>
    <s v="Saturday"/>
    <n v="17"/>
    <n v="7"/>
    <n v="2018"/>
    <s v="Snow"/>
    <x v="53"/>
    <n v="0"/>
    <x v="2"/>
  </r>
  <r>
    <n v="58.669316183834503"/>
    <n v="262.54711523390102"/>
    <n v="52.286982961100897"/>
    <n v="36.706280011546298"/>
    <n v="2.51346375471564"/>
    <n v="196.48070334338601"/>
    <n v="38.634106808435803"/>
    <n v="83.356871842009795"/>
    <n v="9.7617964587126398"/>
    <n v="87.784710289522707"/>
    <n v="993.14879339146898"/>
    <n v="47.930987700384499"/>
    <n v="14.109091827013399"/>
    <n v="58"/>
    <s v="Spring"/>
    <x v="4"/>
    <n v="44.467229030395103"/>
    <x v="2329"/>
    <s v="Thursday"/>
    <n v="15"/>
    <n v="10"/>
    <n v="2023"/>
    <s v="Clear"/>
    <x v="56"/>
    <n v="0"/>
    <x v="2"/>
  </r>
  <r>
    <n v="134.23825617679501"/>
    <n v="79.794561478867394"/>
    <n v="81.491661985091298"/>
    <n v="44.858831516231803"/>
    <n v="4.4693745199766903"/>
    <n v="174.06050714893499"/>
    <n v="7.4328708268955896"/>
    <n v="13.0902841599308"/>
    <n v="8.0394286678850602"/>
    <n v="285.97966101956899"/>
    <n v="1032.4051505928401"/>
    <n v="32.613263619414397"/>
    <n v="9.1430614522994595"/>
    <n v="168"/>
    <s v="Winter"/>
    <x v="1"/>
    <n v="44.6568002891592"/>
    <x v="2330"/>
    <s v="Saturday"/>
    <n v="15"/>
    <n v="8"/>
    <n v="2015"/>
    <s v="Fog"/>
    <x v="20"/>
    <n v="0"/>
    <x v="4"/>
  </r>
  <r>
    <n v="137.17140473370401"/>
    <n v="43.934862821667799"/>
    <n v="37.847974709506197"/>
    <n v="42.301619831912397"/>
    <n v="1.12735861131166"/>
    <n v="41.332351933919803"/>
    <n v="34.789192223060098"/>
    <n v="11.0344435356976"/>
    <n v="8.6322111569223896"/>
    <n v="348.00884561578903"/>
    <n v="1031.0002033615999"/>
    <n v="6.1674083135351001"/>
    <n v="0.81256903105798395"/>
    <n v="164"/>
    <s v="Spring"/>
    <x v="3"/>
    <n v="22.546595246184602"/>
    <x v="2331"/>
    <s v="Monday"/>
    <n v="11"/>
    <n v="4"/>
    <n v="2015"/>
    <s v="Cloudy"/>
    <x v="64"/>
    <n v="0"/>
    <x v="4"/>
  </r>
  <r>
    <n v="85.148878709410596"/>
    <n v="145.705796416623"/>
    <n v="16.222915179144"/>
    <n v="32.5794009868874"/>
    <n v="4.1768601593456802"/>
    <n v="184.40385837254701"/>
    <n v="5.7433726177429403"/>
    <n v="99.691450497431205"/>
    <n v="7.7419371266572998"/>
    <n v="206.94192258012399"/>
    <n v="1002.12708458226"/>
    <n v="28.547243313007399"/>
    <n v="6.63306627698881"/>
    <n v="6"/>
    <s v="Winter"/>
    <x v="1"/>
    <n v="36.872291996143304"/>
    <x v="2332"/>
    <s v="Tuesday"/>
    <n v="14"/>
    <n v="8"/>
    <n v="2017"/>
    <s v="Fog"/>
    <x v="10"/>
    <n v="0"/>
    <x v="0"/>
  </r>
  <r>
    <n v="192.61029785949799"/>
    <n v="146.03607373675001"/>
    <n v="78.646822313071894"/>
    <n v="15.697608365928"/>
    <n v="3.8720760547030899"/>
    <n v="34.383450671969499"/>
    <n v="13.0564120370098"/>
    <n v="21.620282273442399"/>
    <n v="9.6378733168424695"/>
    <n v="262.60732277167102"/>
    <n v="1013.2501494996"/>
    <n v="18.585132775054898"/>
    <n v="16.9540148026616"/>
    <n v="192"/>
    <s v="Summer"/>
    <x v="1"/>
    <n v="24.520890802364999"/>
    <x v="2333"/>
    <s v="Friday"/>
    <n v="21"/>
    <n v="3"/>
    <n v="2017"/>
    <s v="Fog"/>
    <x v="82"/>
    <n v="0"/>
    <x v="1"/>
  </r>
  <r>
    <n v="184.83540107190299"/>
    <n v="117.23729819476"/>
    <n v="77.299036432809402"/>
    <n v="3.4873432100858199"/>
    <n v="1.5534491977118901"/>
    <n v="73.260008605166504"/>
    <n v="-8.1109836941631404"/>
    <n v="52.167360503267901"/>
    <n v="5.37640294036696"/>
    <n v="346.35521961192097"/>
    <n v="1040.34179826987"/>
    <n v="39.9022409082949"/>
    <n v="14.7451910308429"/>
    <n v="38"/>
    <s v="Summer"/>
    <x v="4"/>
    <n v="20.468637556787701"/>
    <x v="2334"/>
    <s v="Tuesday"/>
    <n v="3"/>
    <n v="1"/>
    <n v="2023"/>
    <s v="Clear"/>
    <x v="84"/>
    <n v="0"/>
    <x v="1"/>
  </r>
  <r>
    <n v="151.544405549522"/>
    <n v="173.47245083331501"/>
    <n v="68.848945669044099"/>
    <n v="18.715953267902901"/>
    <n v="1.64979380681798"/>
    <n v="104.394237183404"/>
    <n v="7.5371701109939497"/>
    <n v="48.712361330271598"/>
    <n v="6.4453993631323003"/>
    <n v="159.10511920971999"/>
    <n v="985.24424987110501"/>
    <n v="18.203094404813399"/>
    <n v="7.5017319528545601"/>
    <n v="27"/>
    <s v="Autumn"/>
    <x v="0"/>
    <n v="40.504379412252199"/>
    <x v="2335"/>
    <s v="Sunday"/>
    <n v="9"/>
    <n v="11"/>
    <n v="2021"/>
    <s v="Fog"/>
    <x v="44"/>
    <n v="0"/>
    <x v="4"/>
  </r>
  <r>
    <n v="135.999054510885"/>
    <n v="211.63541314835601"/>
    <n v="48.425118246638903"/>
    <n v="6.5022290010949"/>
    <n v="1.1268480462960599"/>
    <n v="112.245580371058"/>
    <n v="-8.3597722882635992"/>
    <n v="83.205991337007902"/>
    <n v="2.0746883873453599"/>
    <n v="136.28445298199799"/>
    <n v="1015.43990018523"/>
    <n v="9.3955522975718608"/>
    <n v="18.3562960578085"/>
    <n v="366"/>
    <s v="Spring"/>
    <x v="1"/>
    <n v="30.061165334430299"/>
    <x v="2336"/>
    <s v="Sunday"/>
    <n v="20"/>
    <n v="4"/>
    <n v="2016"/>
    <s v="Fog"/>
    <x v="62"/>
    <n v="1"/>
    <x v="4"/>
  </r>
  <r>
    <n v="169.145419654878"/>
    <n v="59.197206701674702"/>
    <n v="22.8295168873968"/>
    <n v="14.680669566454799"/>
    <n v="1.2266907790046599"/>
    <n v="101.026808966693"/>
    <n v="-4.8724952597097504"/>
    <n v="85.489465308172498"/>
    <n v="1.8246502217968601"/>
    <n v="240.004676249098"/>
    <n v="986.42489468137001"/>
    <n v="16.655486650832099"/>
    <n v="10.2249244620065"/>
    <n v="486"/>
    <s v="Summer"/>
    <x v="0"/>
    <n v="26.068658434401598"/>
    <x v="2337"/>
    <s v="Thursday"/>
    <n v="1"/>
    <n v="9"/>
    <n v="2024"/>
    <s v="Fog"/>
    <x v="87"/>
    <n v="1"/>
    <x v="1"/>
  </r>
  <r>
    <n v="56.573375763678001"/>
    <n v="62.156856273278301"/>
    <n v="47.661375684072297"/>
    <n v="2.5307346497236201"/>
    <n v="4.1403546392719202"/>
    <n v="110.959658931417"/>
    <n v="35.206818333962303"/>
    <n v="95.532089749504095"/>
    <n v="8.0348773311975208"/>
    <n v="291.96978567063599"/>
    <n v="981.22259528679899"/>
    <n v="16.625951262392999"/>
    <n v="15.4981200423417"/>
    <n v="124"/>
    <s v="Autumn"/>
    <x v="4"/>
    <n v="43.536304625177102"/>
    <x v="2338"/>
    <s v="Wednesday"/>
    <n v="5"/>
    <n v="12"/>
    <n v="2019"/>
    <s v="Clear"/>
    <x v="74"/>
    <n v="0"/>
    <x v="2"/>
  </r>
  <r>
    <n v="41.588665469167303"/>
    <n v="243.07812930400601"/>
    <n v="25.4405416928258"/>
    <n v="26.436877564682099"/>
    <n v="1.8687712691257301"/>
    <n v="96.839343198675394"/>
    <n v="29.379165600959599"/>
    <n v="22.105626482003299"/>
    <n v="9.5592722958754699"/>
    <n v="14.741661807008899"/>
    <n v="1026.6974081522101"/>
    <n v="34.086079062937003"/>
    <n v="5.8177073639356403"/>
    <n v="496"/>
    <s v="Summer"/>
    <x v="3"/>
    <n v="24.704534279902902"/>
    <x v="2339"/>
    <s v="Tuesday"/>
    <n v="8"/>
    <n v="11"/>
    <n v="2023"/>
    <s v="Clear"/>
    <x v="76"/>
    <n v="1"/>
    <x v="2"/>
  </r>
  <r>
    <n v="76.583002375908293"/>
    <n v="191.24130441634"/>
    <n v="68.770381824653001"/>
    <n v="4.21244098431412"/>
    <n v="1.64673489604489"/>
    <n v="143.00408219708299"/>
    <n v="18.577973615995099"/>
    <n v="46.880628137247101"/>
    <n v="1.3517767589015299"/>
    <n v="180.43944944106201"/>
    <n v="1009.24136497068"/>
    <n v="22.606435414944102"/>
    <n v="18.687433361870202"/>
    <n v="449"/>
    <s v="Spring"/>
    <x v="2"/>
    <n v="32.091572175937401"/>
    <x v="2340"/>
    <s v="Saturday"/>
    <n v="16"/>
    <n v="8"/>
    <n v="2022"/>
    <s v="Cloudy"/>
    <x v="28"/>
    <n v="1"/>
    <x v="0"/>
  </r>
  <r>
    <n v="203.89229494850599"/>
    <n v="51.676638756433498"/>
    <n v="50.6760835454484"/>
    <n v="15.0352768607925"/>
    <n v="1.2159931253536"/>
    <n v="108.747146749781"/>
    <n v="28.457840557305701"/>
    <n v="91.196617459141294"/>
    <n v="5.3783028372836297"/>
    <n v="223.74941846370501"/>
    <n v="1028.6305034689899"/>
    <n v="35.278874321360597"/>
    <n v="13.8053261440171"/>
    <n v="490"/>
    <s v="Summer"/>
    <x v="2"/>
    <n v="26.152300083714501"/>
    <x v="2341"/>
    <s v="Tuesday"/>
    <n v="17"/>
    <n v="6"/>
    <n v="2021"/>
    <s v="Cloudy"/>
    <x v="67"/>
    <n v="1"/>
    <x v="3"/>
  </r>
  <r>
    <n v="62.097189571068597"/>
    <n v="225.12227775536601"/>
    <n v="95.777937572217894"/>
    <n v="10.177098794766"/>
    <n v="1.9103564105157"/>
    <n v="173.19698230106999"/>
    <n v="1.51362981303681"/>
    <n v="99.776071962607404"/>
    <n v="5.3870568534495504"/>
    <n v="338.38667545520099"/>
    <n v="1025.70568357508"/>
    <n v="31.042813486244"/>
    <n v="18.6550490334205"/>
    <n v="147"/>
    <s v="Winter"/>
    <x v="2"/>
    <n v="29.461007707464798"/>
    <x v="2342"/>
    <s v="Monday"/>
    <n v="10"/>
    <n v="12"/>
    <n v="2018"/>
    <s v="Snow"/>
    <x v="46"/>
    <n v="0"/>
    <x v="2"/>
  </r>
  <r>
    <n v="116.317363724556"/>
    <n v="209.52548476197799"/>
    <n v="61.934166512145502"/>
    <n v="27.043953708615199"/>
    <n v="1.87082387828944"/>
    <n v="176.562196491685"/>
    <n v="27.285352861327901"/>
    <n v="11.964246603405201"/>
    <n v="7.1521058356718399"/>
    <n v="359.12484240159398"/>
    <n v="1041.2804379106301"/>
    <n v="37.5959545949854"/>
    <n v="17.182629676954399"/>
    <n v="399"/>
    <s v="Spring"/>
    <x v="1"/>
    <n v="29.407165434856601"/>
    <x v="2343"/>
    <s v="Saturday"/>
    <n v="6"/>
    <n v="6"/>
    <n v="2023"/>
    <s v="Clear"/>
    <x v="97"/>
    <n v="1"/>
    <x v="4"/>
  </r>
  <r>
    <n v="168.40267890345501"/>
    <n v="295.37181796961897"/>
    <n v="21.6229647343566"/>
    <n v="40.6819487639616"/>
    <n v="4.6981202677315101"/>
    <n v="56.417836015272997"/>
    <n v="-8.7525825669425394"/>
    <n v="39.223954303422602"/>
    <n v="1.8322326948651999"/>
    <n v="17.396319453843901"/>
    <n v="1016.4881020256501"/>
    <n v="34.821984166524203"/>
    <n v="2.8865551111061101"/>
    <n v="137"/>
    <s v="Winter"/>
    <x v="0"/>
    <n v="46.068245093425098"/>
    <x v="2344"/>
    <s v="Wednesday"/>
    <n v="13"/>
    <n v="1"/>
    <n v="2015"/>
    <s v="Snow"/>
    <x v="88"/>
    <n v="0"/>
    <x v="1"/>
  </r>
  <r>
    <n v="26.670527980528899"/>
    <n v="289.98828539199098"/>
    <n v="40.677939997284703"/>
    <n v="17.326047099212101"/>
    <n v="1.84362550881716"/>
    <n v="158.17464220920399"/>
    <n v="38.370825314578397"/>
    <n v="38.216704503756198"/>
    <n v="7.9796784213076997"/>
    <n v="196.227607080973"/>
    <n v="1038.7188864688401"/>
    <n v="26.893506671784401"/>
    <n v="14.116139997912599"/>
    <n v="402"/>
    <s v="Winter"/>
    <x v="3"/>
    <n v="26.697936171722201"/>
    <x v="2345"/>
    <s v="Monday"/>
    <n v="13"/>
    <n v="8"/>
    <n v="2023"/>
    <s v="Rain"/>
    <x v="55"/>
    <n v="1"/>
    <x v="2"/>
  </r>
  <r>
    <n v="81.862327787007899"/>
    <n v="262.67017233749903"/>
    <n v="60.926493443934199"/>
    <n v="4.7982667380999997"/>
    <n v="0.19786801752713501"/>
    <n v="29.881121298383"/>
    <n v="-4.8663640652771898"/>
    <n v="49.033215497351797"/>
    <n v="3.5585873202027201"/>
    <n v="42.819371161545398"/>
    <n v="1000.830913298"/>
    <n v="6.4275421448760897"/>
    <n v="17.321713720940899"/>
    <n v="272"/>
    <s v="Summer"/>
    <x v="4"/>
    <n v="47.8245402370097"/>
    <x v="2346"/>
    <s v="Saturday"/>
    <n v="20"/>
    <n v="3"/>
    <n v="2019"/>
    <s v="Snow"/>
    <x v="2"/>
    <n v="0"/>
    <x v="0"/>
  </r>
  <r>
    <n v="228.544545414282"/>
    <n v="238.98681319251699"/>
    <n v="50.964012238800002"/>
    <n v="32.779080208813703"/>
    <n v="0.33086915239467202"/>
    <n v="65.474750633963495"/>
    <n v="4.0220105743517403"/>
    <n v="67.937624080855102"/>
    <n v="9.5760615739431998"/>
    <n v="52.211266409484097"/>
    <n v="984.818606185205"/>
    <n v="27.221532381316599"/>
    <n v="17.472472074558599"/>
    <n v="315"/>
    <s v="Summer"/>
    <x v="1"/>
    <n v="45.622960006471899"/>
    <x v="2347"/>
    <s v="Sunday"/>
    <n v="14"/>
    <n v="7"/>
    <n v="2018"/>
    <s v="Rain"/>
    <x v="22"/>
    <n v="1"/>
    <x v="3"/>
  </r>
  <r>
    <n v="81.825574711452006"/>
    <n v="259.62763750468201"/>
    <n v="31.093547559749901"/>
    <n v="36.944071090196999"/>
    <n v="2.88305097109098"/>
    <n v="43.349011414541401"/>
    <n v="9.5229569885258698"/>
    <n v="59.101745312920301"/>
    <n v="4.79604365098018"/>
    <n v="125.802609442579"/>
    <n v="1020.67367074377"/>
    <n v="14.1341159005935"/>
    <n v="6.4109778833217597"/>
    <n v="499"/>
    <s v="Spring"/>
    <x v="4"/>
    <n v="32.628646368366198"/>
    <x v="2348"/>
    <s v="Wednesday"/>
    <n v="9"/>
    <n v="6"/>
    <n v="2018"/>
    <s v="Rain"/>
    <x v="38"/>
    <n v="1"/>
    <x v="0"/>
  </r>
  <r>
    <n v="191.33388370319901"/>
    <n v="41.650327811216201"/>
    <n v="70.617317509601804"/>
    <n v="33.4611678229546"/>
    <n v="0.60085913649066702"/>
    <n v="126.85165877547701"/>
    <n v="5.2213600978276899E-3"/>
    <n v="42.476533215600902"/>
    <n v="9.9564505790721505"/>
    <n v="110.43468692532301"/>
    <n v="1022.94295665408"/>
    <n v="20.804128550054902"/>
    <n v="16.1343041464315"/>
    <n v="371"/>
    <s v="Autumn"/>
    <x v="0"/>
    <n v="33.101898372417701"/>
    <x v="2349"/>
    <s v="Thursday"/>
    <n v="23"/>
    <n v="10"/>
    <n v="2020"/>
    <s v="Rain"/>
    <x v="72"/>
    <n v="1"/>
    <x v="1"/>
  </r>
  <r>
    <n v="161.34496579855801"/>
    <n v="48.370808440908597"/>
    <n v="60.073777843343997"/>
    <n v="32.672993878393697"/>
    <n v="4.8902789241406204"/>
    <n v="32.261130261873198"/>
    <n v="15.8619921293012"/>
    <n v="90.528465267878303"/>
    <n v="8.0681613807538"/>
    <n v="171.36361083757299"/>
    <n v="1045.9889914031301"/>
    <n v="48.773925009925897"/>
    <n v="15.350048700138901"/>
    <n v="319"/>
    <s v="Winter"/>
    <x v="0"/>
    <n v="29.290987183778899"/>
    <x v="2350"/>
    <s v="Sunday"/>
    <n v="11"/>
    <n v="12"/>
    <n v="2018"/>
    <s v="Snow"/>
    <x v="58"/>
    <n v="1"/>
    <x v="1"/>
  </r>
  <r>
    <n v="146.574117568801"/>
    <n v="68.173426082211094"/>
    <n v="51.471363991147797"/>
    <n v="7.8774074116846"/>
    <n v="3.5047307277007298"/>
    <n v="46.022981550874597"/>
    <n v="8.0129566811508095"/>
    <n v="86.058491220841901"/>
    <n v="1.9299761644489699"/>
    <n v="157.22224854676901"/>
    <n v="1033.11427910364"/>
    <n v="11.5550848178784"/>
    <n v="3.06412860336849"/>
    <n v="37"/>
    <s v="Summer"/>
    <x v="0"/>
    <n v="36.229058904785497"/>
    <x v="2351"/>
    <s v="Saturday"/>
    <n v="5"/>
    <n v="6"/>
    <n v="2021"/>
    <s v="Fog"/>
    <x v="51"/>
    <n v="0"/>
    <x v="4"/>
  </r>
  <r>
    <n v="84.0605829896232"/>
    <n v="281.38064215797101"/>
    <n v="45.534427778275401"/>
    <n v="41.675588024685801"/>
    <n v="3.55367143576703"/>
    <n v="10.2484799883711"/>
    <n v="12.317714825241101"/>
    <n v="80.8600539140633"/>
    <n v="8.9801667900050504"/>
    <n v="26.100198777517299"/>
    <n v="1002.19045851413"/>
    <n v="37.471056284491198"/>
    <n v="1.3846628895414099"/>
    <n v="441"/>
    <s v="Summer"/>
    <x v="3"/>
    <n v="39.0867901617207"/>
    <x v="2352"/>
    <s v="Tuesday"/>
    <n v="17"/>
    <n v="6"/>
    <n v="2017"/>
    <s v="Rain"/>
    <x v="15"/>
    <n v="1"/>
    <x v="0"/>
  </r>
  <r>
    <n v="212.75786255487799"/>
    <n v="239.55420069626101"/>
    <n v="31.560521884004601"/>
    <n v="1.2206234659059101"/>
    <n v="1.1988723000192401"/>
    <n v="169.873158094188"/>
    <n v="13.8310845389846"/>
    <n v="21.8852425736976"/>
    <n v="9.4934740411310798"/>
    <n v="264.776695987903"/>
    <n v="1005.70876592907"/>
    <n v="43.155649155022502"/>
    <n v="14.6277361939075"/>
    <n v="103"/>
    <s v="Summer"/>
    <x v="2"/>
    <n v="34.865703049514202"/>
    <x v="2353"/>
    <s v="Friday"/>
    <n v="1"/>
    <n v="8"/>
    <n v="2017"/>
    <s v="Haze"/>
    <x v="6"/>
    <n v="0"/>
    <x v="3"/>
  </r>
  <r>
    <n v="86.778026808966203"/>
    <n v="127.06888232905"/>
    <n v="35.079054708426398"/>
    <n v="22.712640088935899"/>
    <n v="2.34850851201531"/>
    <n v="34.332055179033702"/>
    <n v="2.10674881014724"/>
    <n v="30.923428897342902"/>
    <n v="6.5645838789970901"/>
    <n v="69.008369396587597"/>
    <n v="992.48619964939496"/>
    <n v="37.549234993912499"/>
    <n v="18.168234452695199"/>
    <n v="468"/>
    <s v="Winter"/>
    <x v="2"/>
    <n v="42.553005457809199"/>
    <x v="2354"/>
    <s v="Monday"/>
    <n v="19"/>
    <n v="2"/>
    <n v="2019"/>
    <s v="Rain"/>
    <x v="58"/>
    <n v="1"/>
    <x v="0"/>
  </r>
  <r>
    <n v="159.89230822266401"/>
    <n v="87.349458464242204"/>
    <n v="24.385450672490201"/>
    <n v="1.7095993643101399"/>
    <n v="3.8955398100004199"/>
    <n v="90.354067596005507"/>
    <n v="-1.2544334736538501"/>
    <n v="56.695655943848102"/>
    <n v="3.6049026177141199"/>
    <n v="65.144852309391297"/>
    <n v="1046.6200277016101"/>
    <n v="40.419791544448898"/>
    <n v="3.1099112336298602"/>
    <n v="330"/>
    <s v="Winter"/>
    <x v="3"/>
    <n v="26.4823741391988"/>
    <x v="2355"/>
    <s v="Thursday"/>
    <n v="12"/>
    <n v="6"/>
    <n v="2018"/>
    <s v="Snow"/>
    <x v="52"/>
    <n v="1"/>
    <x v="1"/>
  </r>
  <r>
    <n v="216.069975648097"/>
    <n v="92.627323268990594"/>
    <n v="80.813421499231197"/>
    <n v="38.134902961931502"/>
    <n v="3.2012275076993602"/>
    <n v="62.668862830440098"/>
    <n v="-9.5346604238556196"/>
    <n v="31.932624929764199"/>
    <n v="3.3610054705039598"/>
    <n v="157.85400383559499"/>
    <n v="1015.88381588711"/>
    <n v="6.3487541739109901"/>
    <n v="2.54287442432046"/>
    <n v="361"/>
    <s v="Winter"/>
    <x v="4"/>
    <n v="26.455530737719101"/>
    <x v="2356"/>
    <s v="Monday"/>
    <n v="3"/>
    <n v="8"/>
    <n v="2021"/>
    <s v="Rain"/>
    <x v="52"/>
    <n v="1"/>
    <x v="3"/>
  </r>
  <r>
    <n v="104.56438136621399"/>
    <n v="213.260623153707"/>
    <n v="56.401606043076001"/>
    <n v="25.7172628018686"/>
    <n v="0.70589916427718102"/>
    <n v="11.5791722826362"/>
    <n v="26.005265256653999"/>
    <n v="85.2983898072644"/>
    <n v="1.9650101022864099"/>
    <n v="33.5702232503969"/>
    <n v="993.64003767084205"/>
    <n v="30.149995640113101"/>
    <n v="18.201781969268801"/>
    <n v="482"/>
    <s v="Summer"/>
    <x v="4"/>
    <n v="34.045720383054501"/>
    <x v="2357"/>
    <s v="Saturday"/>
    <n v="21"/>
    <n v="12"/>
    <n v="2022"/>
    <s v="Clear"/>
    <x v="36"/>
    <n v="1"/>
    <x v="0"/>
  </r>
  <r>
    <n v="137.91150129821"/>
    <n v="41.119242000311402"/>
    <n v="38.844305277307697"/>
    <n v="31.964362498946699"/>
    <n v="1.6416830182378599"/>
    <n v="116.09850250813599"/>
    <n v="23.949492328522201"/>
    <n v="30.960268441695099"/>
    <n v="0.87748703767636105"/>
    <n v="288.58240672197098"/>
    <n v="1030.9699622190601"/>
    <n v="34.825937701717699"/>
    <n v="6.8642575244190196"/>
    <n v="10"/>
    <s v="Spring"/>
    <x v="2"/>
    <n v="25.0966301404871"/>
    <x v="2358"/>
    <s v="Thursday"/>
    <n v="16"/>
    <n v="12"/>
    <n v="2015"/>
    <s v="Rain"/>
    <x v="38"/>
    <n v="0"/>
    <x v="4"/>
  </r>
  <r>
    <n v="67.037941535762698"/>
    <n v="198.33697035637201"/>
    <n v="91.868877742147902"/>
    <n v="12.041223301418301"/>
    <n v="1.09293906082364"/>
    <n v="24.465612787916001"/>
    <n v="29.945024658645099"/>
    <n v="10.7331083218504"/>
    <n v="8.9022857962399495"/>
    <n v="84.505225125696199"/>
    <n v="996.66607637446396"/>
    <n v="33.310318844808201"/>
    <n v="2.3165246438075502"/>
    <n v="276"/>
    <s v="Autumn"/>
    <x v="1"/>
    <n v="45.765079056178401"/>
    <x v="2359"/>
    <s v="Friday"/>
    <n v="8"/>
    <n v="8"/>
    <n v="2016"/>
    <s v="Clear"/>
    <x v="87"/>
    <n v="0"/>
    <x v="2"/>
  </r>
  <r>
    <n v="66.687601418708795"/>
    <n v="170.94553861865899"/>
    <n v="53.796528873307203"/>
    <n v="8.7299709230964098"/>
    <n v="0.82536986656157796"/>
    <n v="128.33060609129299"/>
    <n v="-4.9746181077849299"/>
    <n v="75.894093393422807"/>
    <n v="9.0868755522483795"/>
    <n v="105.439741695481"/>
    <n v="1028.7321127647999"/>
    <n v="19.038052080400401"/>
    <n v="19.650514713522099"/>
    <n v="58"/>
    <s v="Autumn"/>
    <x v="3"/>
    <n v="36.741444634723798"/>
    <x v="2360"/>
    <s v="Sunday"/>
    <n v="15"/>
    <n v="11"/>
    <n v="2022"/>
    <s v="Haze"/>
    <x v="91"/>
    <n v="0"/>
    <x v="2"/>
  </r>
  <r>
    <n v="104.53280919911199"/>
    <n v="185.012628662857"/>
    <n v="40.299058699120003"/>
    <n v="48.2887298178793"/>
    <n v="3.42673004486331"/>
    <n v="65.700177440462795"/>
    <n v="38.506634655289197"/>
    <n v="43.653449119654702"/>
    <n v="9.3171166783661299"/>
    <n v="124.84511299669001"/>
    <n v="1025.0470088985801"/>
    <n v="11.1016192452045"/>
    <n v="18.8026637615148"/>
    <n v="114"/>
    <s v="Winter"/>
    <x v="1"/>
    <n v="33.991130163143502"/>
    <x v="2361"/>
    <s v="Monday"/>
    <n v="9"/>
    <n v="11"/>
    <n v="2020"/>
    <s v="Rain"/>
    <x v="12"/>
    <n v="0"/>
    <x v="0"/>
  </r>
  <r>
    <n v="245.06187648927801"/>
    <n v="74.852088233979998"/>
    <n v="62.780694405849303"/>
    <n v="9.4139180066873607"/>
    <n v="1.4655943276450201"/>
    <n v="28.377430196271401"/>
    <n v="22.239697586281299"/>
    <n v="84.523544965156503"/>
    <n v="3.0767134556440401"/>
    <n v="295.73983077938101"/>
    <n v="1034.8528962124699"/>
    <n v="28.565965378441099"/>
    <n v="3.4087689888750798"/>
    <n v="429"/>
    <s v="Autumn"/>
    <x v="3"/>
    <n v="35.162474267778698"/>
    <x v="2362"/>
    <s v="Friday"/>
    <n v="20"/>
    <n v="9"/>
    <n v="2022"/>
    <s v="Haze"/>
    <x v="86"/>
    <n v="1"/>
    <x v="3"/>
  </r>
  <r>
    <n v="195.35806296294999"/>
    <n v="159.44984085048301"/>
    <n v="56.685795076409903"/>
    <n v="33.336389156339003"/>
    <n v="0.94327264682717804"/>
    <n v="161.64129273665401"/>
    <n v="18.645083854802799"/>
    <n v="43.517655286780503"/>
    <n v="2.4114774907801801"/>
    <n v="9.4722806217853108"/>
    <n v="1046.36891797351"/>
    <n v="18.670705622275101"/>
    <n v="16.306323281239099"/>
    <n v="165"/>
    <s v="Summer"/>
    <x v="4"/>
    <n v="20.709772544519002"/>
    <x v="2363"/>
    <s v="Sunday"/>
    <n v="11"/>
    <n v="10"/>
    <n v="2019"/>
    <s v="Snow"/>
    <x v="32"/>
    <n v="0"/>
    <x v="1"/>
  </r>
  <r>
    <n v="12.0580388182712"/>
    <n v="255.99797264012901"/>
    <n v="94.7884397023535"/>
    <n v="49.819749019951097"/>
    <n v="0.14931281447085601"/>
    <n v="101.42795566373"/>
    <n v="15.7753522379145"/>
    <n v="98.742272781383505"/>
    <n v="8.1826901329963597"/>
    <n v="57.334148504118801"/>
    <n v="1002.49665058082"/>
    <n v="1.4330832061696599"/>
    <n v="13.7856531071718"/>
    <n v="143"/>
    <s v="Autumn"/>
    <x v="3"/>
    <n v="23.410687986211101"/>
    <x v="2364"/>
    <s v="Thursday"/>
    <n v="17"/>
    <n v="4"/>
    <n v="2015"/>
    <s v="Cloudy"/>
    <x v="25"/>
    <n v="0"/>
    <x v="5"/>
  </r>
  <r>
    <n v="140.09882698771301"/>
    <n v="250.90847688413501"/>
    <n v="67.355255392144301"/>
    <n v="34.255762102450198"/>
    <n v="2.4561946014709601"/>
    <n v="113.690186178369"/>
    <n v="6.4257323689382604"/>
    <n v="62.734741266937803"/>
    <n v="4.65316755392573"/>
    <n v="123.147074825941"/>
    <n v="1027.60258137033"/>
    <n v="24.741494453817399"/>
    <n v="13.1307602700657"/>
    <n v="51"/>
    <s v="Summer"/>
    <x v="2"/>
    <n v="21.851782706641799"/>
    <x v="2365"/>
    <s v="Monday"/>
    <n v="15"/>
    <n v="11"/>
    <n v="2018"/>
    <s v="Haze"/>
    <x v="67"/>
    <n v="0"/>
    <x v="4"/>
  </r>
  <r>
    <n v="165.60965413840901"/>
    <n v="69.491146615355802"/>
    <n v="83.212071662747206"/>
    <n v="13.706499722263199"/>
    <n v="3.8101996143973502"/>
    <n v="105.573342164729"/>
    <n v="1.1174398278200499"/>
    <n v="21.289435820473901"/>
    <n v="5.2492628050288497"/>
    <n v="206.124209524229"/>
    <n v="999.37734190440995"/>
    <n v="30.252526722945799"/>
    <n v="17.477147335080701"/>
    <n v="310"/>
    <s v="Autumn"/>
    <x v="2"/>
    <n v="22.056342005213999"/>
    <x v="2366"/>
    <s v="Saturday"/>
    <n v="8"/>
    <n v="11"/>
    <n v="2020"/>
    <s v="Haze"/>
    <x v="33"/>
    <n v="1"/>
    <x v="1"/>
  </r>
  <r>
    <n v="15.1698316273768"/>
    <n v="172.11035697648899"/>
    <n v="10.2943039324648"/>
    <n v="17.4161070488917"/>
    <n v="3.8048180182319902"/>
    <n v="71.164361490659999"/>
    <n v="38.4595557340567"/>
    <n v="78.842832611730003"/>
    <n v="5.3799439317066904"/>
    <n v="158.98006751762199"/>
    <n v="991.16552282139696"/>
    <n v="33.803455028766699"/>
    <n v="9.8225041133192494"/>
    <n v="257"/>
    <s v="Winter"/>
    <x v="3"/>
    <n v="32.246301792540102"/>
    <x v="2367"/>
    <s v="Sunday"/>
    <n v="8"/>
    <n v="7"/>
    <n v="2022"/>
    <s v="Haze"/>
    <x v="15"/>
    <n v="0"/>
    <x v="5"/>
  </r>
  <r>
    <n v="30.3688908039653"/>
    <n v="24.700430390778902"/>
    <n v="40.1576494367633"/>
    <n v="24.7197205164926"/>
    <n v="0.28360605111173398"/>
    <n v="118.71070325068"/>
    <n v="6.7366524880501499"/>
    <n v="20.344252145182001"/>
    <n v="9.82008454431978"/>
    <n v="70.167628791472396"/>
    <n v="1020.69399501211"/>
    <n v="7.8659625385527097"/>
    <n v="0.60889572428661898"/>
    <n v="156"/>
    <s v="Autumn"/>
    <x v="0"/>
    <n v="22.023127878976201"/>
    <x v="2368"/>
    <s v="Friday"/>
    <n v="11"/>
    <n v="11"/>
    <n v="2022"/>
    <s v="Clear"/>
    <x v="14"/>
    <n v="0"/>
    <x v="2"/>
  </r>
  <r>
    <n v="77.328822216717896"/>
    <n v="44.7149956900438"/>
    <n v="28.126704091964999"/>
    <n v="6.1767677742932898"/>
    <n v="4.9428541778690702"/>
    <n v="129.280747897244"/>
    <n v="-0.63693196064036595"/>
    <n v="99.697568140963"/>
    <n v="4.0613177654378099"/>
    <n v="9.6334949514837493"/>
    <n v="1000.77981664181"/>
    <n v="31.093348093204"/>
    <n v="4.3070267797865096"/>
    <n v="447"/>
    <s v="Winter"/>
    <x v="1"/>
    <n v="26.201336855240399"/>
    <x v="2369"/>
    <s v="Wednesday"/>
    <n v="7"/>
    <n v="7"/>
    <n v="2024"/>
    <s v="Fog"/>
    <x v="44"/>
    <n v="1"/>
    <x v="0"/>
  </r>
  <r>
    <n v="194.209533438639"/>
    <n v="35.738397914162498"/>
    <n v="85.943115676920499"/>
    <n v="35.729848013879298"/>
    <n v="3.09258482165842"/>
    <n v="199.74045006374499"/>
    <n v="-9.4543002081678509"/>
    <n v="84.546007533848098"/>
    <n v="0.75123307472555401"/>
    <n v="6.88829263775395"/>
    <n v="988.02261848867204"/>
    <n v="5.8252138184247402"/>
    <n v="9.0393224683253308"/>
    <n v="22"/>
    <s v="Spring"/>
    <x v="0"/>
    <n v="31.956189379565199"/>
    <x v="2370"/>
    <s v="Saturday"/>
    <n v="22"/>
    <n v="2"/>
    <n v="2016"/>
    <s v="Snow"/>
    <x v="56"/>
    <n v="0"/>
    <x v="1"/>
  </r>
  <r>
    <n v="32.059215745652203"/>
    <n v="193.62748685170399"/>
    <n v="70.631549850141397"/>
    <n v="8.6201695889126597"/>
    <n v="3.91583848768596"/>
    <n v="40.913518369515501"/>
    <n v="33.027621187573097"/>
    <n v="80.124597244543807"/>
    <n v="9.7682845631938395"/>
    <n v="59.529060728795898"/>
    <n v="993.32610311515896"/>
    <n v="13.4030496721186"/>
    <n v="13.1429176799119"/>
    <n v="168"/>
    <s v="Summer"/>
    <x v="2"/>
    <n v="38.975863933086501"/>
    <x v="2371"/>
    <s v="Saturday"/>
    <n v="15"/>
    <n v="4"/>
    <n v="2022"/>
    <s v="Fog"/>
    <x v="50"/>
    <n v="0"/>
    <x v="2"/>
  </r>
  <r>
    <n v="232.459757253421"/>
    <n v="271.46140174721501"/>
    <n v="92.256617105205507"/>
    <n v="45.563732524444603"/>
    <n v="1.2000363196386901"/>
    <n v="137.565923363487"/>
    <n v="-7.7168659185792698"/>
    <n v="61.106773469089497"/>
    <n v="6.1298648401148599"/>
    <n v="239.36455723941299"/>
    <n v="1030.2121318577699"/>
    <n v="31.669083132121301"/>
    <n v="1.05747025398757"/>
    <n v="7"/>
    <s v="Autumn"/>
    <x v="1"/>
    <n v="44.671148726120002"/>
    <x v="2372"/>
    <s v="Friday"/>
    <n v="18"/>
    <n v="10"/>
    <n v="2015"/>
    <s v="Clear"/>
    <x v="26"/>
    <n v="0"/>
    <x v="3"/>
  </r>
  <r>
    <n v="212.504904006305"/>
    <n v="284.29375407095699"/>
    <n v="13.123562003552999"/>
    <n v="4.1637928041605603"/>
    <n v="0.81004268798789303"/>
    <n v="113.97657896864099"/>
    <n v="3.2498536569978498"/>
    <n v="59.448908103643198"/>
    <n v="9.1094831710925295"/>
    <n v="152.52632281729899"/>
    <n v="989.03348416893596"/>
    <n v="1.9546447721637901"/>
    <n v="17.889214121928099"/>
    <n v="155"/>
    <s v="Summer"/>
    <x v="4"/>
    <n v="25.456888014474"/>
    <x v="2373"/>
    <s v="Sunday"/>
    <n v="10"/>
    <n v="2"/>
    <n v="2023"/>
    <s v="Snow"/>
    <x v="74"/>
    <n v="0"/>
    <x v="3"/>
  </r>
  <r>
    <n v="115.574634042014"/>
    <n v="203.36156687133999"/>
    <n v="75.596401612359102"/>
    <n v="4.5735445208283396"/>
    <n v="3.3286314880809198"/>
    <n v="74.843067008255304"/>
    <n v="-5.5696402334903397"/>
    <n v="10.704019236220899"/>
    <n v="3.2308304108477102"/>
    <n v="75.619548646634797"/>
    <n v="1038.6847443696799"/>
    <n v="22.3474976964104"/>
    <n v="10.624521330582001"/>
    <n v="314"/>
    <s v="Autumn"/>
    <x v="4"/>
    <n v="28.150869416633501"/>
    <x v="2374"/>
    <s v="Thursday"/>
    <n v="4"/>
    <n v="8"/>
    <n v="2015"/>
    <s v="Fog"/>
    <x v="89"/>
    <n v="1"/>
    <x v="4"/>
  </r>
  <r>
    <n v="248.643632996908"/>
    <n v="100.952934659856"/>
    <n v="58.9765941238933"/>
    <n v="37.8526938972647"/>
    <n v="3.6734961684337999"/>
    <n v="146.20312346137999"/>
    <n v="32.660431216693198"/>
    <n v="36.828607880760003"/>
    <n v="5.9188714595843503"/>
    <n v="76.037730109554403"/>
    <n v="995.81596724350902"/>
    <n v="4.4041464878785703"/>
    <n v="19.970608587874899"/>
    <n v="310"/>
    <s v="Spring"/>
    <x v="4"/>
    <n v="39.2616010145614"/>
    <x v="2375"/>
    <s v="Saturday"/>
    <n v="15"/>
    <n v="12"/>
    <n v="2016"/>
    <s v="Snow"/>
    <x v="41"/>
    <n v="1"/>
    <x v="6"/>
  </r>
  <r>
    <n v="178.31600362314001"/>
    <n v="220.48171081232201"/>
    <n v="89.9407076064725"/>
    <n v="21.035930279373002"/>
    <n v="1.0187720118761201"/>
    <n v="148.613566581052"/>
    <n v="23.492196201061802"/>
    <n v="77.956485577797807"/>
    <n v="3.2291827464263898"/>
    <n v="145.263751202273"/>
    <n v="1028.36467553787"/>
    <n v="29.927031219728899"/>
    <n v="8.1381680453241803"/>
    <n v="170"/>
    <s v="Autumn"/>
    <x v="3"/>
    <n v="45.610445595733502"/>
    <x v="2376"/>
    <s v="Tuesday"/>
    <n v="0"/>
    <n v="4"/>
    <n v="2018"/>
    <s v="Rain"/>
    <x v="1"/>
    <n v="0"/>
    <x v="1"/>
  </r>
  <r>
    <n v="164.64856911731999"/>
    <n v="257.94858446090399"/>
    <n v="61.201680635079001"/>
    <n v="30.606073639157302"/>
    <n v="0.31860163872837499"/>
    <n v="170.16339758872701"/>
    <n v="21.064375944999899"/>
    <n v="88.775180731676301"/>
    <n v="4.5029110527197904"/>
    <n v="268.60717010436503"/>
    <n v="1025.7767390092299"/>
    <n v="11.421734446427299"/>
    <n v="6.6844982421068302"/>
    <n v="25"/>
    <s v="Winter"/>
    <x v="2"/>
    <n v="45.101531769972603"/>
    <x v="2377"/>
    <s v="Wednesday"/>
    <n v="22"/>
    <n v="7"/>
    <n v="2024"/>
    <s v="Snow"/>
    <x v="45"/>
    <n v="0"/>
    <x v="1"/>
  </r>
  <r>
    <n v="184.94592344122299"/>
    <n v="53.096436266333598"/>
    <n v="87.208234931355193"/>
    <n v="47.994775529937598"/>
    <n v="4.7763383091728304"/>
    <n v="39.5433705580866"/>
    <n v="24.348268899101399"/>
    <n v="15.8832709847585"/>
    <n v="6.8910984299609197"/>
    <n v="221.104730721393"/>
    <n v="986.27838745877398"/>
    <n v="26.356021546660301"/>
    <n v="1.37173199510912"/>
    <n v="398"/>
    <s v="Autumn"/>
    <x v="4"/>
    <n v="21.113039740120101"/>
    <x v="2378"/>
    <s v="Monday"/>
    <n v="14"/>
    <n v="7"/>
    <n v="2023"/>
    <s v="Snow"/>
    <x v="67"/>
    <n v="1"/>
    <x v="1"/>
  </r>
  <r>
    <n v="81.748222609189"/>
    <n v="253.65945302263299"/>
    <n v="91.004056103986102"/>
    <n v="17.457552374109699"/>
    <n v="3.40377117543026"/>
    <n v="190.83186119933799"/>
    <n v="-4.16768983497448"/>
    <n v="52.427514784135703"/>
    <n v="8.0087965513332104"/>
    <n v="272.19150717694299"/>
    <n v="1025.59317231759"/>
    <n v="16.927616799717299"/>
    <n v="13.334974664129801"/>
    <n v="134"/>
    <s v="Autumn"/>
    <x v="4"/>
    <n v="49.844647445026098"/>
    <x v="2379"/>
    <s v="Thursday"/>
    <n v="7"/>
    <n v="3"/>
    <n v="2021"/>
    <s v="Cloudy"/>
    <x v="35"/>
    <n v="0"/>
    <x v="0"/>
  </r>
  <r>
    <n v="174.54806108992801"/>
    <n v="108.083456355804"/>
    <n v="47.3208214208762"/>
    <n v="11.9928703258441"/>
    <n v="2.5230504587154998"/>
    <n v="161.03542810746799"/>
    <n v="-9.5329706900075397"/>
    <n v="54.934070225714599"/>
    <n v="4.2447385682901997"/>
    <n v="245.63287134037299"/>
    <n v="1043.12031697523"/>
    <n v="19.636023647999298"/>
    <n v="8.8989608737491199"/>
    <n v="314"/>
    <s v="Summer"/>
    <x v="4"/>
    <n v="26.310681948107"/>
    <x v="2380"/>
    <s v="Wednesday"/>
    <n v="12"/>
    <n v="7"/>
    <n v="2019"/>
    <s v="Haze"/>
    <x v="53"/>
    <n v="1"/>
    <x v="1"/>
  </r>
  <r>
    <n v="236.23955591775001"/>
    <n v="270.39958404443598"/>
    <n v="79.0846467586762"/>
    <n v="2.26611168759363"/>
    <n v="1.8276288675955901"/>
    <n v="21.384733679120099"/>
    <n v="-5.6609516697387301"/>
    <n v="10.808814656211201"/>
    <n v="8.2545434384375191"/>
    <n v="30.633396792280699"/>
    <n v="1027.2746797825901"/>
    <n v="14.713090665156599"/>
    <n v="17.385548383370001"/>
    <n v="366"/>
    <s v="Summer"/>
    <x v="1"/>
    <n v="45.723976718664403"/>
    <x v="2381"/>
    <s v="Sunday"/>
    <n v="8"/>
    <n v="9"/>
    <n v="2018"/>
    <s v="Cloudy"/>
    <x v="82"/>
    <n v="1"/>
    <x v="3"/>
  </r>
  <r>
    <n v="98.712412298186507"/>
    <n v="298.28819690057901"/>
    <n v="27.813045852746299"/>
    <n v="23.5198871178575"/>
    <n v="4.0363505622611298"/>
    <n v="139.07773532889999"/>
    <n v="8.2392322389102297"/>
    <n v="91.420115809013694"/>
    <n v="3.0823994513271802"/>
    <n v="191.72435974261899"/>
    <n v="1006.84152337067"/>
    <n v="18.632081824023601"/>
    <n v="2.8950075847397798"/>
    <n v="21"/>
    <s v="Summer"/>
    <x v="0"/>
    <n v="24.310001612966399"/>
    <x v="2382"/>
    <s v="Thursday"/>
    <n v="5"/>
    <n v="7"/>
    <n v="2020"/>
    <s v="Clear"/>
    <x v="58"/>
    <n v="0"/>
    <x v="0"/>
  </r>
  <r>
    <n v="118.96772818611799"/>
    <n v="232.14667492192501"/>
    <n v="11.110388304893901"/>
    <n v="1.8873337214927599"/>
    <n v="1.82229867061684"/>
    <n v="51.3371454702256"/>
    <n v="17.796227526363701"/>
    <n v="74.244294731387299"/>
    <n v="9.5801595520878493"/>
    <n v="73.225176454126498"/>
    <n v="1042.6518795511899"/>
    <n v="18.325151492278099"/>
    <n v="7.3825994166177402"/>
    <n v="475"/>
    <s v="Winter"/>
    <x v="2"/>
    <n v="37.566969458307"/>
    <x v="2383"/>
    <s v="Wednesday"/>
    <n v="23"/>
    <n v="5"/>
    <n v="2019"/>
    <s v="Haze"/>
    <x v="72"/>
    <n v="1"/>
    <x v="4"/>
  </r>
  <r>
    <n v="213.89191669125799"/>
    <n v="166.83414196288001"/>
    <n v="75.231162587452204"/>
    <n v="24.938571236402598"/>
    <n v="1.40599014353131"/>
    <n v="138.24483703606401"/>
    <n v="0.69650419370239902"/>
    <n v="34.117212386525097"/>
    <n v="4.8323743128763503"/>
    <n v="214.133119255325"/>
    <n v="1002.8212067286699"/>
    <n v="16.567015196231999"/>
    <n v="11.650538048939399"/>
    <n v="229"/>
    <s v="Spring"/>
    <x v="3"/>
    <n v="39.426388138386898"/>
    <x v="2384"/>
    <s v="Thursday"/>
    <n v="22"/>
    <n v="7"/>
    <n v="2015"/>
    <s v="Clear"/>
    <x v="61"/>
    <n v="0"/>
    <x v="3"/>
  </r>
  <r>
    <n v="105.87261798344601"/>
    <n v="253.51623353098799"/>
    <n v="7.3192116021334899"/>
    <n v="32.067028176003703"/>
    <n v="3.1980434559694202"/>
    <n v="105.021908785741"/>
    <n v="34.049510305422203"/>
    <n v="31.919171635172098"/>
    <n v="4.2332096716822996"/>
    <n v="266.96492870837699"/>
    <n v="1026.1729183402299"/>
    <n v="18.161665478830201"/>
    <n v="7.1439567704668203"/>
    <n v="234"/>
    <s v="Spring"/>
    <x v="3"/>
    <n v="30.371857592745702"/>
    <x v="2385"/>
    <s v="Tuesday"/>
    <n v="0"/>
    <n v="3"/>
    <n v="2022"/>
    <s v="Fog"/>
    <x v="38"/>
    <n v="0"/>
    <x v="0"/>
  </r>
  <r>
    <n v="16.290525718807"/>
    <n v="113.213062035503"/>
    <n v="17.488344467959099"/>
    <n v="32.274161142410499"/>
    <n v="2.38537129340917"/>
    <n v="192.96053139615"/>
    <n v="16.305629922241"/>
    <n v="66.120490749233696"/>
    <n v="8.1548481863640703"/>
    <n v="24.077307370449901"/>
    <n v="1025.72144828465"/>
    <n v="44.356659975857298"/>
    <n v="11.547589717989901"/>
    <n v="475"/>
    <s v="Autumn"/>
    <x v="4"/>
    <n v="30.3973480661125"/>
    <x v="2386"/>
    <s v="Saturday"/>
    <n v="6"/>
    <n v="4"/>
    <n v="2017"/>
    <s v="Fog"/>
    <x v="59"/>
    <n v="1"/>
    <x v="5"/>
  </r>
  <r>
    <n v="227.68929252485"/>
    <n v="169.61536253277399"/>
    <n v="99.170195567718807"/>
    <n v="40.474404586058697"/>
    <n v="3.31861064889006"/>
    <n v="180.03870412103601"/>
    <n v="31.367276002094201"/>
    <n v="38.015621447020301"/>
    <n v="9.7074034856212901"/>
    <n v="352.87620816130499"/>
    <n v="1005.40448037986"/>
    <n v="39.7391473359476"/>
    <n v="5.0515391787280404"/>
    <n v="250"/>
    <s v="Spring"/>
    <x v="2"/>
    <n v="31.3511605170632"/>
    <x v="2387"/>
    <s v="Thursday"/>
    <n v="11"/>
    <n v="2"/>
    <n v="2023"/>
    <s v="Fog"/>
    <x v="33"/>
    <n v="0"/>
    <x v="3"/>
  </r>
  <r>
    <n v="78.952211998035196"/>
    <n v="144.037947785303"/>
    <n v="24.842153994723802"/>
    <n v="17.732271662414"/>
    <n v="2.19598219479581"/>
    <n v="156.53162853553499"/>
    <n v="12.5628542244889"/>
    <n v="17.685179455598998"/>
    <n v="6.2388968800134403"/>
    <n v="17.561184996472999"/>
    <n v="1023.5189591245201"/>
    <n v="42.3364893198098"/>
    <n v="4.0403375871924503"/>
    <n v="436"/>
    <s v="Autumn"/>
    <x v="1"/>
    <n v="37.791807762382"/>
    <x v="2388"/>
    <s v="Monday"/>
    <n v="23"/>
    <n v="10"/>
    <n v="2020"/>
    <s v="Fog"/>
    <x v="94"/>
    <n v="1"/>
    <x v="0"/>
  </r>
  <r>
    <n v="111.041660829618"/>
    <n v="62.644045974553997"/>
    <n v="98.882171819744002"/>
    <n v="26.5179857824191"/>
    <n v="1.30148509844051"/>
    <n v="199.558340106309"/>
    <n v="-3.09007731471007"/>
    <n v="11.6335538234773"/>
    <n v="9.0579647699910009"/>
    <n v="136.58853021671499"/>
    <n v="994.77005783309198"/>
    <n v="33.293940843471397"/>
    <n v="14.719753602080299"/>
    <n v="256"/>
    <s v="Summer"/>
    <x v="0"/>
    <n v="36.815770650683604"/>
    <x v="2389"/>
    <s v="Tuesday"/>
    <n v="9"/>
    <n v="3"/>
    <n v="2023"/>
    <s v="Haze"/>
    <x v="7"/>
    <n v="0"/>
    <x v="0"/>
  </r>
  <r>
    <n v="113.416115146625"/>
    <n v="264.52640088808403"/>
    <n v="64.685098197396897"/>
    <n v="45.225877661873099"/>
    <n v="4.2042185400273402"/>
    <n v="111.487745582535"/>
    <n v="33.7303443852363"/>
    <n v="96.497027333171005"/>
    <n v="3.7261998492503001"/>
    <n v="24.544803825338999"/>
    <n v="1009.25170521708"/>
    <n v="10.5487189029113"/>
    <n v="15.8383355751872"/>
    <n v="176"/>
    <s v="Winter"/>
    <x v="2"/>
    <n v="38.551265072036401"/>
    <x v="2390"/>
    <s v="Wednesday"/>
    <n v="8"/>
    <n v="10"/>
    <n v="2021"/>
    <s v="Fog"/>
    <x v="5"/>
    <n v="0"/>
    <x v="4"/>
  </r>
  <r>
    <n v="178.61337569370599"/>
    <n v="294.59801103392601"/>
    <n v="66.107730882627905"/>
    <n v="17.695171979185702"/>
    <n v="0.48054900122121302"/>
    <n v="196.981453653833"/>
    <n v="6.1087109336331604"/>
    <n v="47.266302619456802"/>
    <n v="0.51908530541216003"/>
    <n v="323.08962365003799"/>
    <n v="1035.53651946066"/>
    <n v="46.886186992733201"/>
    <n v="19.963181389165101"/>
    <n v="51"/>
    <s v="Autumn"/>
    <x v="1"/>
    <n v="36.272095673315597"/>
    <x v="2391"/>
    <s v="Wednesday"/>
    <n v="14"/>
    <n v="10"/>
    <n v="2015"/>
    <s v="Snow"/>
    <x v="15"/>
    <n v="0"/>
    <x v="1"/>
  </r>
  <r>
    <n v="108.765784129454"/>
    <n v="145.245701437658"/>
    <n v="59.666645524549999"/>
    <n v="28.485540128375899"/>
    <n v="4.7890022713489904"/>
    <n v="15.8013331933585"/>
    <n v="27.886667014824599"/>
    <n v="14.3524599192155"/>
    <n v="8.4843885561150394"/>
    <n v="4.4670904112581598"/>
    <n v="999.284421818949"/>
    <n v="17.8749277983338"/>
    <n v="11.4430910332261"/>
    <n v="402"/>
    <s v="Spring"/>
    <x v="2"/>
    <n v="48.259935336115397"/>
    <x v="2392"/>
    <s v="Tuesday"/>
    <n v="17"/>
    <n v="8"/>
    <n v="2015"/>
    <s v="Rain"/>
    <x v="86"/>
    <n v="1"/>
    <x v="0"/>
  </r>
  <r>
    <n v="70.579980850828093"/>
    <n v="133.54416042917899"/>
    <n v="47.123658015036298"/>
    <n v="49.6319235091729"/>
    <n v="2.5111328119441501"/>
    <n v="60.767198807470201"/>
    <n v="4.3099875617150696"/>
    <n v="81.967404521774895"/>
    <n v="9.6125272889696696"/>
    <n v="111.30151206147001"/>
    <n v="1026.9401544495099"/>
    <n v="43.3161879708897"/>
    <n v="7.0060908740055403"/>
    <n v="12"/>
    <s v="Autumn"/>
    <x v="3"/>
    <n v="42.8614960198692"/>
    <x v="2393"/>
    <s v="Saturday"/>
    <n v="18"/>
    <n v="9"/>
    <n v="2021"/>
    <s v="Snow"/>
    <x v="19"/>
    <n v="0"/>
    <x v="0"/>
  </r>
  <r>
    <n v="81.556102306279797"/>
    <n v="270.61179885436599"/>
    <n v="76.526962296283301"/>
    <n v="43.152187708229299"/>
    <n v="3.3856009067283201"/>
    <n v="80.905986527954298"/>
    <n v="22.644483546319901"/>
    <n v="21.134134005408502"/>
    <n v="7.2985379647934501"/>
    <n v="300.44238911673102"/>
    <n v="1023.85036053163"/>
    <n v="27.570620124446599"/>
    <n v="19.022372859973199"/>
    <n v="233"/>
    <s v="Spring"/>
    <x v="4"/>
    <n v="26.079415380201102"/>
    <x v="2394"/>
    <s v="Wednesday"/>
    <n v="17"/>
    <n v="5"/>
    <n v="2024"/>
    <s v="Snow"/>
    <x v="3"/>
    <n v="0"/>
    <x v="0"/>
  </r>
  <r>
    <n v="160.56755615337801"/>
    <n v="244.323878450705"/>
    <n v="70.140902282344598"/>
    <n v="40.149197154314997"/>
    <n v="4.2444306663144404"/>
    <n v="136.18427848077599"/>
    <n v="28.783012310690498"/>
    <n v="35.615518377924701"/>
    <n v="2.6487596516618699"/>
    <n v="52.113853399733102"/>
    <n v="1018.30760320364"/>
    <n v="19.114164249203501"/>
    <n v="10.153861840190199"/>
    <n v="14"/>
    <s v="Summer"/>
    <x v="3"/>
    <n v="30.769792857317199"/>
    <x v="2395"/>
    <s v="Saturday"/>
    <n v="7"/>
    <n v="8"/>
    <n v="2024"/>
    <s v="Clear"/>
    <x v="18"/>
    <n v="0"/>
    <x v="1"/>
  </r>
  <r>
    <n v="232.785958293302"/>
    <n v="273.70474278809297"/>
    <n v="91.094515841449095"/>
    <n v="6.9268256732997804"/>
    <n v="3.7209139411923999"/>
    <n v="99.818249790258804"/>
    <n v="18.4981270411051"/>
    <n v="22.527935303270901"/>
    <n v="5.36226596531806"/>
    <n v="122.357567239421"/>
    <n v="1032.10594235133"/>
    <n v="29.3528591390433"/>
    <n v="5.1509659623787298"/>
    <n v="477"/>
    <s v="Spring"/>
    <x v="2"/>
    <n v="24.487253120423599"/>
    <x v="2396"/>
    <s v="Tuesday"/>
    <n v="16"/>
    <n v="4"/>
    <n v="2021"/>
    <s v="Fog"/>
    <x v="67"/>
    <n v="1"/>
    <x v="3"/>
  </r>
  <r>
    <n v="156.509004923406"/>
    <n v="131.71715725803199"/>
    <n v="90.338285206757902"/>
    <n v="35.6819691062719"/>
    <n v="2.86897986410019"/>
    <n v="21.734143884464999"/>
    <n v="23.023954789525401"/>
    <n v="18.624861831396402"/>
    <n v="5.9479993417420003"/>
    <n v="92.524928808095098"/>
    <n v="1047.7012614697401"/>
    <n v="24.174785170900801"/>
    <n v="12.2200507504683"/>
    <n v="391"/>
    <s v="Summer"/>
    <x v="4"/>
    <n v="20.669696812598598"/>
    <x v="2397"/>
    <s v="Monday"/>
    <n v="7"/>
    <n v="7"/>
    <n v="2021"/>
    <s v="Cloudy"/>
    <x v="62"/>
    <n v="1"/>
    <x v="4"/>
  </r>
  <r>
    <n v="144.01391944717801"/>
    <n v="235.59727513408501"/>
    <n v="9.1076495538701305"/>
    <n v="9.2285050758558995"/>
    <n v="1.99269275170217"/>
    <n v="12.208755946425701"/>
    <n v="26.500829293049801"/>
    <n v="45.820965399809602"/>
    <n v="5.0821099876648903"/>
    <n v="313.188330921508"/>
    <n v="1038.1615440614801"/>
    <n v="24.075241146008398"/>
    <n v="17.3146122709732"/>
    <n v="85"/>
    <s v="Summer"/>
    <x v="0"/>
    <n v="26.047727731676101"/>
    <x v="2398"/>
    <s v="Saturday"/>
    <n v="17"/>
    <n v="2"/>
    <n v="2024"/>
    <s v="Clear"/>
    <x v="94"/>
    <n v="0"/>
    <x v="4"/>
  </r>
  <r>
    <n v="76.428148625634705"/>
    <n v="48.681000507353197"/>
    <n v="6.4483724487162704"/>
    <n v="38.583707435580699"/>
    <n v="3.4331895234111802"/>
    <n v="188.36849754331899"/>
    <n v="27.3718257612502"/>
    <n v="89.615120940204704"/>
    <n v="8.6654068891013392"/>
    <n v="265.15866851914001"/>
    <n v="1005.68163149462"/>
    <n v="7.1234285668834101"/>
    <n v="18.1910898742303"/>
    <n v="158"/>
    <s v="Spring"/>
    <x v="2"/>
    <n v="34.6208173361929"/>
    <x v="2399"/>
    <s v="Monday"/>
    <n v="12"/>
    <n v="3"/>
    <n v="2016"/>
    <s v="Cloudy"/>
    <x v="73"/>
    <n v="0"/>
    <x v="0"/>
  </r>
  <r>
    <n v="112.05019284079199"/>
    <n v="119.996112806271"/>
    <n v="75.909516008137402"/>
    <n v="48.899098022060102"/>
    <n v="4.34947665576464"/>
    <n v="182.404169021098"/>
    <n v="29.3566988690473"/>
    <n v="69.471252881714605"/>
    <n v="1.0615289060451101"/>
    <n v="262.19918784071098"/>
    <n v="988.56819964642705"/>
    <n v="4.4937551613911602"/>
    <n v="18.295970216286602"/>
    <n v="495"/>
    <s v="Winter"/>
    <x v="0"/>
    <n v="32.2819984842587"/>
    <x v="2400"/>
    <s v="Thursday"/>
    <n v="7"/>
    <n v="7"/>
    <n v="2019"/>
    <s v="Clear"/>
    <x v="68"/>
    <n v="1"/>
    <x v="0"/>
  </r>
  <r>
    <n v="131.664715729872"/>
    <n v="83.646247888180199"/>
    <n v="38.801332502043103"/>
    <n v="27.18418433978"/>
    <n v="2.4775762679564002"/>
    <n v="169.85720155244601"/>
    <n v="10.3227904716036"/>
    <n v="62.979419578727097"/>
    <n v="6.55817829414522"/>
    <n v="1.21724220039016"/>
    <n v="1045.00147605963"/>
    <n v="35.931940067946996"/>
    <n v="15.7612425475109"/>
    <n v="469"/>
    <s v="Summer"/>
    <x v="0"/>
    <n v="23.080316744504799"/>
    <x v="2401"/>
    <s v="Friday"/>
    <n v="6"/>
    <n v="5"/>
    <n v="2018"/>
    <s v="Snow"/>
    <x v="53"/>
    <n v="1"/>
    <x v="4"/>
  </r>
  <r>
    <n v="37.066379376567497"/>
    <n v="154.268452316078"/>
    <n v="73.677717496954699"/>
    <n v="42.833945335246298"/>
    <n v="1.2673701832981601"/>
    <n v="61.174055246553003"/>
    <n v="12.086988146030601"/>
    <n v="10.951272856425099"/>
    <n v="1.0199418118380601"/>
    <n v="171.81481946355501"/>
    <n v="981.75512972293097"/>
    <n v="38.489943799216299"/>
    <n v="9.2116609718279303"/>
    <n v="400"/>
    <s v="Spring"/>
    <x v="2"/>
    <n v="30.059740558174202"/>
    <x v="2402"/>
    <s v="Thursday"/>
    <n v="6"/>
    <n v="9"/>
    <n v="2016"/>
    <s v="Snow"/>
    <x v="44"/>
    <n v="1"/>
    <x v="2"/>
  </r>
  <r>
    <n v="210.31304947980999"/>
    <n v="156.740411578817"/>
    <n v="33.9089990911529"/>
    <n v="24.380905621288701"/>
    <n v="1.8486912737543799"/>
    <n v="91.381543737210507"/>
    <n v="17.130266173712499"/>
    <n v="32.568281594172603"/>
    <n v="6.4245460296099397"/>
    <n v="88.0407648244298"/>
    <n v="982.25278633981702"/>
    <n v="6.8182011344853599"/>
    <n v="0.44371151234749701"/>
    <n v="389"/>
    <s v="Autumn"/>
    <x v="4"/>
    <n v="29.062682171219699"/>
    <x v="2403"/>
    <s v="Sunday"/>
    <n v="22"/>
    <n v="3"/>
    <n v="2024"/>
    <s v="Rain"/>
    <x v="2"/>
    <n v="1"/>
    <x v="3"/>
  </r>
  <r>
    <n v="152.801973524137"/>
    <n v="56.5845825906828"/>
    <n v="34.3054972661742"/>
    <n v="36.265781852004501"/>
    <n v="0.62516010829656599"/>
    <n v="94.931869457521401"/>
    <n v="19.293450693418801"/>
    <n v="55.977823714647698"/>
    <n v="9.7606490807097597"/>
    <n v="93.289944140591899"/>
    <n v="1046.1004828683299"/>
    <n v="23.6552307467548"/>
    <n v="4.0609508409269601"/>
    <n v="135"/>
    <s v="Spring"/>
    <x v="4"/>
    <n v="44.068189534714897"/>
    <x v="2404"/>
    <s v="Tuesday"/>
    <n v="14"/>
    <n v="11"/>
    <n v="2017"/>
    <s v="Snow"/>
    <x v="67"/>
    <n v="0"/>
    <x v="4"/>
  </r>
  <r>
    <n v="53.635325860425702"/>
    <n v="32.377736544417303"/>
    <n v="42.787699014034096"/>
    <n v="41.177917353490898"/>
    <n v="2.08750669422276"/>
    <n v="11.157361508623501"/>
    <n v="26.067532182737999"/>
    <n v="75.295355695134006"/>
    <n v="5.9342607478460501"/>
    <n v="64.872899424480906"/>
    <n v="1015.00786369885"/>
    <n v="27.6148430187393"/>
    <n v="8.9586006020659994"/>
    <n v="376"/>
    <s v="Autumn"/>
    <x v="1"/>
    <n v="30.226211273450001"/>
    <x v="2405"/>
    <s v="Saturday"/>
    <n v="1"/>
    <n v="5"/>
    <n v="2022"/>
    <s v="Rain"/>
    <x v="48"/>
    <n v="1"/>
    <x v="2"/>
  </r>
  <r>
    <n v="131.78600255354999"/>
    <n v="60.063793877727498"/>
    <n v="39.0172494109312"/>
    <n v="4.0690790116990598"/>
    <n v="4.9134280569848903"/>
    <n v="110.92216963259899"/>
    <n v="16.0363776170731"/>
    <n v="47.234890762364401"/>
    <n v="6.3748418434766698"/>
    <n v="238.85750577212701"/>
    <n v="1026.7681199083199"/>
    <n v="33.967276735374398"/>
    <n v="4.66302005786644"/>
    <n v="213"/>
    <s v="Summer"/>
    <x v="3"/>
    <n v="22.942588783849999"/>
    <x v="2406"/>
    <s v="Wednesday"/>
    <n v="4"/>
    <n v="8"/>
    <n v="2015"/>
    <s v="Clear"/>
    <x v="0"/>
    <n v="0"/>
    <x v="4"/>
  </r>
  <r>
    <n v="44.829185452651402"/>
    <n v="142.10600085911801"/>
    <n v="67.357822378924297"/>
    <n v="30.015037762029301"/>
    <n v="0.46140225272536101"/>
    <n v="66.803196748970095"/>
    <n v="-4.0855091341241696"/>
    <n v="77.556023475588304"/>
    <n v="2.5178908411869201"/>
    <n v="268.69889033521099"/>
    <n v="1033.50100410152"/>
    <n v="36.185484712592299"/>
    <n v="1.0122395178528101"/>
    <n v="156"/>
    <s v="Summer"/>
    <x v="4"/>
    <n v="46.130016309127399"/>
    <x v="2407"/>
    <s v="Sunday"/>
    <n v="12"/>
    <n v="11"/>
    <n v="2017"/>
    <s v="Fog"/>
    <x v="47"/>
    <n v="0"/>
    <x v="2"/>
  </r>
  <r>
    <n v="185.70685978666199"/>
    <n v="100.836973648983"/>
    <n v="81.843581353346096"/>
    <n v="25.251020064016"/>
    <n v="1.3107310097996101"/>
    <n v="107.368218391097"/>
    <n v="-8.6456154129738696"/>
    <n v="66.476046152574995"/>
    <n v="7.6769906404956103"/>
    <n v="138.66620775012001"/>
    <n v="984.478386894153"/>
    <n v="38.889063208455802"/>
    <n v="18.977474286220101"/>
    <n v="346"/>
    <s v="Winter"/>
    <x v="4"/>
    <n v="24.3410872199774"/>
    <x v="2408"/>
    <s v="Saturday"/>
    <n v="16"/>
    <n v="9"/>
    <n v="2017"/>
    <s v="Haze"/>
    <x v="47"/>
    <n v="1"/>
    <x v="1"/>
  </r>
  <r>
    <n v="96.0024452102558"/>
    <n v="210.74854231506501"/>
    <n v="27.036628774174499"/>
    <n v="48.694116342297399"/>
    <n v="3.97218843034018"/>
    <n v="185.707482324089"/>
    <n v="27.520971419759999"/>
    <n v="86.220680479144505"/>
    <n v="6.0624029809353202"/>
    <n v="2.9298731092414698"/>
    <n v="1025.91758993915"/>
    <n v="49.984126277009402"/>
    <n v="14.6506529766264"/>
    <n v="442"/>
    <s v="Winter"/>
    <x v="3"/>
    <n v="20.725948634132099"/>
    <x v="2409"/>
    <s v="Thursday"/>
    <n v="16"/>
    <n v="11"/>
    <n v="2019"/>
    <s v="Cloudy"/>
    <x v="18"/>
    <n v="1"/>
    <x v="0"/>
  </r>
  <r>
    <n v="181.69069544979899"/>
    <n v="139.014613809732"/>
    <n v="71.588754738697205"/>
    <n v="16.4974242625625"/>
    <n v="4.4710803802309496"/>
    <n v="162.47696753727101"/>
    <n v="-8.6443908787167303E-2"/>
    <n v="84.686132368960699"/>
    <n v="0.91349606740326095"/>
    <n v="128.835892586981"/>
    <n v="1004.72354455189"/>
    <n v="40.172799459643201"/>
    <n v="11.173529419345099"/>
    <n v="55"/>
    <s v="Winter"/>
    <x v="2"/>
    <n v="29.333920484601901"/>
    <x v="2410"/>
    <s v="Friday"/>
    <n v="1"/>
    <n v="6"/>
    <n v="2015"/>
    <s v="Clear"/>
    <x v="88"/>
    <n v="0"/>
    <x v="1"/>
  </r>
  <r>
    <n v="129.49459355461201"/>
    <n v="269.29308630464698"/>
    <n v="40.641473226680503"/>
    <n v="35.534644098798701"/>
    <n v="4.3419172652931897"/>
    <n v="39.686573865005897"/>
    <n v="-6.2909805838472197"/>
    <n v="24.1660795922067"/>
    <n v="7.9324020826877497"/>
    <n v="137.90606843286699"/>
    <n v="1045.89588047798"/>
    <n v="40.465780285630601"/>
    <n v="19.694874684032602"/>
    <n v="191"/>
    <s v="Spring"/>
    <x v="0"/>
    <n v="37.454772135420001"/>
    <x v="2411"/>
    <s v="Wednesday"/>
    <n v="10"/>
    <n v="11"/>
    <n v="2017"/>
    <s v="Cloudy"/>
    <x v="17"/>
    <n v="0"/>
    <x v="4"/>
  </r>
  <r>
    <n v="160.03882171445301"/>
    <n v="298.398156048484"/>
    <n v="81.134686840734005"/>
    <n v="47.292147209551601"/>
    <n v="4.2847969781488802"/>
    <n v="12.573906356622899"/>
    <n v="4.1247407124246998"/>
    <n v="69.357000124147902"/>
    <n v="2.9744204778605501"/>
    <n v="273.30433196783002"/>
    <n v="990.80715928656696"/>
    <n v="6.41440299764463"/>
    <n v="19.875152768272301"/>
    <n v="322"/>
    <s v="Summer"/>
    <x v="0"/>
    <n v="46.6404888083758"/>
    <x v="2412"/>
    <s v="Wednesday"/>
    <n v="8"/>
    <n v="9"/>
    <n v="2024"/>
    <s v="Cloudy"/>
    <x v="88"/>
    <n v="1"/>
    <x v="1"/>
  </r>
  <r>
    <n v="61.5845162267685"/>
    <n v="119.829042753666"/>
    <n v="18.550683619282498"/>
    <n v="3.44886707095533"/>
    <n v="3.2848338119956901"/>
    <n v="74.458885730007694"/>
    <n v="-8.2199222403650491"/>
    <n v="15.828090052365599"/>
    <n v="5.0006635462012898"/>
    <n v="131.57519009221599"/>
    <n v="1000.51723510868"/>
    <n v="6.9028994992605703"/>
    <n v="6.3318785151544601"/>
    <n v="351"/>
    <s v="Winter"/>
    <x v="0"/>
    <n v="31.125585736688901"/>
    <x v="2413"/>
    <s v="Monday"/>
    <n v="6"/>
    <n v="7"/>
    <n v="2020"/>
    <s v="Fog"/>
    <x v="39"/>
    <n v="1"/>
    <x v="2"/>
  </r>
  <r>
    <n v="156.47053186364599"/>
    <n v="224.93821112388099"/>
    <n v="16.892964589829901"/>
    <n v="39.338089511411603"/>
    <n v="3.3052446357109"/>
    <n v="31.345713407602801"/>
    <n v="38.552821746002103"/>
    <n v="95.036033714976398"/>
    <n v="3.48319505122759"/>
    <n v="112.60575500799899"/>
    <n v="996.96154746836203"/>
    <n v="32.255513377173401"/>
    <n v="4.5947563621882699"/>
    <n v="478"/>
    <s v="Winter"/>
    <x v="0"/>
    <n v="49.3832333967568"/>
    <x v="2414"/>
    <s v="Tuesday"/>
    <n v="20"/>
    <n v="7"/>
    <n v="2024"/>
    <s v="Snow"/>
    <x v="74"/>
    <n v="1"/>
    <x v="4"/>
  </r>
  <r>
    <n v="176.12428954692101"/>
    <n v="105.531785402441"/>
    <n v="60.714362129228199"/>
    <n v="37.368560850174802"/>
    <n v="3.6509771513465101"/>
    <n v="88.250158352888803"/>
    <n v="8.9730112898862497"/>
    <n v="30.441689344653199"/>
    <n v="4.2586784364403298"/>
    <n v="85.661009150857893"/>
    <n v="1018.6195528926301"/>
    <n v="0.60565010863151603"/>
    <n v="10.524770190826599"/>
    <n v="141"/>
    <s v="Summer"/>
    <x v="0"/>
    <n v="41.333942377618598"/>
    <x v="2415"/>
    <s v="Sunday"/>
    <n v="23"/>
    <n v="12"/>
    <n v="2019"/>
    <s v="Snow"/>
    <x v="29"/>
    <n v="0"/>
    <x v="1"/>
  </r>
  <r>
    <n v="233.83037878117301"/>
    <n v="165.808958366958"/>
    <n v="89.009953118727694"/>
    <n v="21.473167261468799"/>
    <n v="2.2824986205256002"/>
    <n v="99.542639341805796"/>
    <n v="19.120474404501699"/>
    <n v="38.0535756606603"/>
    <n v="9.2690609075209398"/>
    <n v="65.178161911078107"/>
    <n v="1040.73529095869"/>
    <n v="30.946557517614099"/>
    <n v="0.52298333027119503"/>
    <n v="80"/>
    <s v="Summer"/>
    <x v="1"/>
    <n v="32.4396909899504"/>
    <x v="2416"/>
    <s v="Monday"/>
    <n v="2"/>
    <n v="3"/>
    <n v="2021"/>
    <s v="Rain"/>
    <x v="86"/>
    <n v="0"/>
    <x v="3"/>
  </r>
  <r>
    <n v="143.328538767525"/>
    <n v="52.567549688032898"/>
    <n v="62.148671478171302"/>
    <n v="5.0911406393990104"/>
    <n v="0.443054040785826"/>
    <n v="119.31980976753201"/>
    <n v="9.1523512579623194"/>
    <n v="93.513531365969399"/>
    <n v="6.2064404028064697"/>
    <n v="117.55865344316"/>
    <n v="1028.1276303351799"/>
    <n v="10.0577934362038"/>
    <n v="9.1795252658150197"/>
    <n v="194"/>
    <s v="Spring"/>
    <x v="0"/>
    <n v="49.575738663550503"/>
    <x v="2417"/>
    <s v="Sunday"/>
    <n v="18"/>
    <n v="3"/>
    <n v="2018"/>
    <s v="Rain"/>
    <x v="64"/>
    <n v="0"/>
    <x v="4"/>
  </r>
  <r>
    <n v="78.684626032855505"/>
    <n v="166.99340143751701"/>
    <n v="70.249924908633304"/>
    <n v="3.3389932107358198"/>
    <n v="1.0501314185947701"/>
    <n v="75.407165874176499"/>
    <n v="30.881061917888299"/>
    <n v="66.271464694251804"/>
    <n v="7.9183316148108496"/>
    <n v="5.9672969698075002"/>
    <n v="1019.97239378067"/>
    <n v="0.58254501101509504"/>
    <n v="0.21008553622551299"/>
    <n v="202"/>
    <s v="Spring"/>
    <x v="4"/>
    <n v="30.972782578965599"/>
    <x v="2418"/>
    <s v="Monday"/>
    <n v="2"/>
    <n v="6"/>
    <n v="2019"/>
    <s v="Haze"/>
    <x v="55"/>
    <n v="0"/>
    <x v="0"/>
  </r>
  <r>
    <n v="124.56405674055399"/>
    <n v="55.162148953838198"/>
    <n v="83.077879672723498"/>
    <n v="18.5116556711864"/>
    <n v="4.1573464700017597"/>
    <n v="193.98478118188399"/>
    <n v="9.0798469532234698"/>
    <n v="72.100146217743699"/>
    <n v="5.8932053173899597"/>
    <n v="105.456958575098"/>
    <n v="991.29502706448704"/>
    <n v="21.8849816319902"/>
    <n v="4.0823951468597102"/>
    <n v="321"/>
    <s v="Spring"/>
    <x v="2"/>
    <n v="36.788239735800097"/>
    <x v="2419"/>
    <s v="Wednesday"/>
    <n v="7"/>
    <n v="12"/>
    <n v="2021"/>
    <s v="Fog"/>
    <x v="66"/>
    <n v="1"/>
    <x v="4"/>
  </r>
  <r>
    <n v="214.55901239219699"/>
    <n v="29.915875913595102"/>
    <n v="71.323677898839904"/>
    <n v="7.3269954831921398"/>
    <n v="3.01313972074073"/>
    <n v="94.270021231650801"/>
    <n v="-6.9366060201853701"/>
    <n v="40.1846819822253"/>
    <n v="6.90347967215786"/>
    <n v="359.11491838325401"/>
    <n v="1042.3179634822"/>
    <n v="16.569783390768599"/>
    <n v="14.601751378946201"/>
    <n v="162"/>
    <s v="Summer"/>
    <x v="0"/>
    <n v="43.4590102051353"/>
    <x v="2420"/>
    <s v="Tuesday"/>
    <n v="0"/>
    <n v="6"/>
    <n v="2018"/>
    <s v="Snow"/>
    <x v="76"/>
    <n v="0"/>
    <x v="3"/>
  </r>
  <r>
    <n v="130.57024277765001"/>
    <n v="23.259284721334598"/>
    <n v="86.651745962985302"/>
    <n v="15.925567202277399"/>
    <n v="3.9507116913518199"/>
    <n v="170.91961415108801"/>
    <n v="6.8023679136861004"/>
    <n v="60.435832791236002"/>
    <n v="2.3703139324326301"/>
    <n v="73.201100028104193"/>
    <n v="985.45936389784697"/>
    <n v="21.654689287015799"/>
    <n v="1.0402220193557401"/>
    <n v="384"/>
    <s v="Spring"/>
    <x v="0"/>
    <n v="42.723704017439303"/>
    <x v="2421"/>
    <s v="Sunday"/>
    <n v="8"/>
    <n v="5"/>
    <n v="2024"/>
    <s v="Cloudy"/>
    <x v="94"/>
    <n v="1"/>
    <x v="4"/>
  </r>
  <r>
    <n v="149.40985466057799"/>
    <n v="73.761700014182097"/>
    <n v="9.6815063765742995"/>
    <n v="39.384788769333397"/>
    <n v="3.5107864877919801"/>
    <n v="88.718535418175193"/>
    <n v="-0.29739445355232602"/>
    <n v="75.144475780646204"/>
    <n v="2.1464583203902601"/>
    <n v="169.81440970344701"/>
    <n v="1036.1313483485301"/>
    <n v="46.872566751625698"/>
    <n v="14.4807678556247"/>
    <n v="25"/>
    <s v="Autumn"/>
    <x v="2"/>
    <n v="36.848726815573997"/>
    <x v="2422"/>
    <s v="Sunday"/>
    <n v="3"/>
    <n v="8"/>
    <n v="2015"/>
    <s v="Fog"/>
    <x v="14"/>
    <n v="0"/>
    <x v="4"/>
  </r>
  <r>
    <n v="28.8125257586446"/>
    <n v="230.48771543380701"/>
    <n v="47.136963784580203"/>
    <n v="41.042602519188499"/>
    <n v="2.92179791326918"/>
    <n v="138.27663795965"/>
    <n v="22.2777457113616"/>
    <n v="81.299621350542196"/>
    <n v="5.8043617540057202"/>
    <n v="95.3097175010803"/>
    <n v="986.24935470746595"/>
    <n v="8.8500323331757897"/>
    <n v="15.8410855771477"/>
    <n v="50"/>
    <s v="Winter"/>
    <x v="0"/>
    <n v="48.956613980067402"/>
    <x v="2423"/>
    <s v="Saturday"/>
    <n v="16"/>
    <n v="4"/>
    <n v="2017"/>
    <s v="Rain"/>
    <x v="19"/>
    <n v="0"/>
    <x v="2"/>
  </r>
  <r>
    <n v="213.56844401067599"/>
    <n v="224.42736578346901"/>
    <n v="67.857984325129493"/>
    <n v="26.5423175542937"/>
    <n v="4.5558798507481404"/>
    <n v="134.93882217056199"/>
    <n v="7.4573651058583597"/>
    <n v="32.8714605518078"/>
    <n v="7.52595024457165"/>
    <n v="75.278721257937093"/>
    <n v="1029.53636970138"/>
    <n v="32.257451349517801"/>
    <n v="13.029253314673801"/>
    <n v="269"/>
    <s v="Winter"/>
    <x v="2"/>
    <n v="45.139079700237197"/>
    <x v="2424"/>
    <s v="Tuesday"/>
    <n v="7"/>
    <n v="10"/>
    <n v="2018"/>
    <s v="Fog"/>
    <x v="20"/>
    <n v="0"/>
    <x v="3"/>
  </r>
  <r>
    <n v="13.742995266059999"/>
    <n v="144.54117616783799"/>
    <n v="52.570582219703901"/>
    <n v="23.5801711396089"/>
    <n v="1.8115683430922001"/>
    <n v="132.33068571497901"/>
    <n v="37.840644452918099"/>
    <n v="87.038941033157599"/>
    <n v="3.4438034560870499"/>
    <n v="318.44399762624602"/>
    <n v="1001.68895167055"/>
    <n v="8.6144794176032295"/>
    <n v="3.6757024851134199"/>
    <n v="344"/>
    <s v="Winter"/>
    <x v="4"/>
    <n v="39.345901108776303"/>
    <x v="2425"/>
    <s v="Sunday"/>
    <n v="4"/>
    <n v="6"/>
    <n v="2021"/>
    <s v="Clear"/>
    <x v="66"/>
    <n v="1"/>
    <x v="5"/>
  </r>
  <r>
    <n v="70.963470050911596"/>
    <n v="164.652068745495"/>
    <n v="52.124141865106402"/>
    <n v="41.764368361811101"/>
    <n v="0.24568345410724901"/>
    <n v="44.580543132524902"/>
    <n v="38.905998242336302"/>
    <n v="99.297080660061596"/>
    <n v="4.7348145392131"/>
    <n v="137.61488271774499"/>
    <n v="984.43867796910195"/>
    <n v="39.3695237327195"/>
    <n v="6.3026009729326402"/>
    <n v="400"/>
    <s v="Spring"/>
    <x v="1"/>
    <n v="43.431698576561303"/>
    <x v="2426"/>
    <s v="Wednesday"/>
    <n v="9"/>
    <n v="2"/>
    <n v="2016"/>
    <s v="Cloudy"/>
    <x v="46"/>
    <n v="1"/>
    <x v="0"/>
  </r>
  <r>
    <n v="144.988144675266"/>
    <n v="286.32137341941501"/>
    <n v="71.077787984066603"/>
    <n v="13.831118668104001"/>
    <n v="4.0816977145291098"/>
    <n v="195.09863411907401"/>
    <n v="-0.27988450943568699"/>
    <n v="37.721256012980398"/>
    <n v="5.1264160539658503"/>
    <n v="255.34064054971299"/>
    <n v="1015.76814891307"/>
    <n v="26.632741612558402"/>
    <n v="3.3163306400087702"/>
    <n v="314"/>
    <s v="Spring"/>
    <x v="4"/>
    <n v="21.409099707386801"/>
    <x v="2427"/>
    <s v="Sunday"/>
    <n v="18"/>
    <n v="5"/>
    <n v="2017"/>
    <s v="Rain"/>
    <x v="58"/>
    <n v="1"/>
    <x v="4"/>
  </r>
  <r>
    <n v="113.319350624386"/>
    <n v="98.086376724159805"/>
    <n v="35.061544021409901"/>
    <n v="32.771174605833203"/>
    <n v="1.0419457964665599"/>
    <n v="166.225994327856"/>
    <n v="18.530874843409201"/>
    <n v="12.1545589881091"/>
    <n v="8.17738878803614"/>
    <n v="280.076876579594"/>
    <n v="998.73823212282798"/>
    <n v="3.9268528339517901"/>
    <n v="16.311293869238899"/>
    <n v="320"/>
    <s v="Winter"/>
    <x v="2"/>
    <n v="23.3090414875128"/>
    <x v="2428"/>
    <s v="Monday"/>
    <n v="12"/>
    <n v="5"/>
    <n v="2022"/>
    <s v="Fog"/>
    <x v="52"/>
    <n v="1"/>
    <x v="4"/>
  </r>
  <r>
    <n v="165.30474256423301"/>
    <n v="149.848514169418"/>
    <n v="11.0433690479886"/>
    <n v="19.335339864185801"/>
    <n v="4.7947837528014201"/>
    <n v="166.161133682627"/>
    <n v="6.3052307780384096"/>
    <n v="57.822979500879299"/>
    <n v="7.7962675955505398"/>
    <n v="243.72951215881099"/>
    <n v="1025.1008866917"/>
    <n v="6.5831367546769801"/>
    <n v="7.1562593585688603"/>
    <n v="202"/>
    <s v="Winter"/>
    <x v="2"/>
    <n v="46.991182570793399"/>
    <x v="2429"/>
    <s v="Wednesday"/>
    <n v="0"/>
    <n v="5"/>
    <n v="2023"/>
    <s v="Clear"/>
    <x v="1"/>
    <n v="0"/>
    <x v="1"/>
  </r>
  <r>
    <n v="196.41998876834799"/>
    <n v="35.8310060693385"/>
    <n v="94.291550811178396"/>
    <n v="21.995781682240601"/>
    <n v="2.8786902882628902"/>
    <n v="83.890693681338206"/>
    <n v="15.825247083639301"/>
    <n v="47.0232205280833"/>
    <n v="4.4965973122301302"/>
    <n v="222.49981213255299"/>
    <n v="994.54428866375599"/>
    <n v="41.685245869876901"/>
    <n v="8.97722042959475"/>
    <n v="57"/>
    <s v="Summer"/>
    <x v="2"/>
    <n v="39.933661341084097"/>
    <x v="2430"/>
    <s v="Friday"/>
    <n v="9"/>
    <n v="2"/>
    <n v="2017"/>
    <s v="Haze"/>
    <x v="47"/>
    <n v="0"/>
    <x v="1"/>
  </r>
  <r>
    <n v="192.467926718928"/>
    <n v="90.910882968488707"/>
    <n v="46.790212063821002"/>
    <n v="26.159448741672701"/>
    <n v="0.22535525984804999"/>
    <n v="140.57629257421601"/>
    <n v="-5.6006096126867302"/>
    <n v="94.9504590982135"/>
    <n v="2.8811543239141502"/>
    <n v="39.034555802263199"/>
    <n v="1000.01620072453"/>
    <n v="47.083659943646303"/>
    <n v="4.4627453394747896"/>
    <n v="498"/>
    <s v="Autumn"/>
    <x v="2"/>
    <n v="47.402422737783503"/>
    <x v="2431"/>
    <s v="Sunday"/>
    <n v="4"/>
    <n v="8"/>
    <n v="2020"/>
    <s v="Clear"/>
    <x v="19"/>
    <n v="1"/>
    <x v="1"/>
  </r>
  <r>
    <n v="176.585753784415"/>
    <n v="69.058942865324894"/>
    <n v="65.586608099121705"/>
    <n v="20.342297727349099"/>
    <n v="2.6336725144402702"/>
    <n v="108.435300072095"/>
    <n v="34.0145010529518"/>
    <n v="19.690023902169401"/>
    <n v="7.1428662840408803"/>
    <n v="235.583925888994"/>
    <n v="1010.3879131595201"/>
    <n v="38.426190703338698"/>
    <n v="2.86870521588162"/>
    <n v="32"/>
    <s v="Summer"/>
    <x v="3"/>
    <n v="48.134708664852702"/>
    <x v="2432"/>
    <s v="Wednesday"/>
    <n v="15"/>
    <n v="4"/>
    <n v="2020"/>
    <s v="Snow"/>
    <x v="16"/>
    <n v="0"/>
    <x v="1"/>
  </r>
  <r>
    <n v="166.97589116167001"/>
    <n v="58.117050107963401"/>
    <n v="27.676842850271299"/>
    <n v="33.671794853386501"/>
    <n v="3.20050724730002"/>
    <n v="173.89610502396499"/>
    <n v="10.728114641144201"/>
    <n v="98.999010665927997"/>
    <n v="7.6468210278921402"/>
    <n v="328.25004945385001"/>
    <n v="1005.9932809006"/>
    <n v="42.300222957840703"/>
    <n v="13.9422565465423"/>
    <n v="164"/>
    <s v="Summer"/>
    <x v="3"/>
    <n v="26.237093909406401"/>
    <x v="2433"/>
    <s v="Sunday"/>
    <n v="14"/>
    <n v="4"/>
    <n v="2022"/>
    <s v="Rain"/>
    <x v="0"/>
    <n v="0"/>
    <x v="1"/>
  </r>
  <r>
    <n v="52.6208536956903"/>
    <n v="93.462342547689005"/>
    <n v="51.181353071535803"/>
    <n v="29.104939536951399"/>
    <n v="1.7417560408624799"/>
    <n v="117.660351487442"/>
    <n v="36.249234018023898"/>
    <n v="27.7333017952433"/>
    <n v="6.9843687745791598"/>
    <n v="297.21776428089601"/>
    <n v="1040.45522262034"/>
    <n v="23.263535485379201"/>
    <n v="10.627895088294499"/>
    <n v="276"/>
    <s v="Winter"/>
    <x v="0"/>
    <n v="41.372307816963797"/>
    <x v="2434"/>
    <s v="Wednesday"/>
    <n v="5"/>
    <n v="8"/>
    <n v="2021"/>
    <s v="Fog"/>
    <x v="93"/>
    <n v="0"/>
    <x v="2"/>
  </r>
  <r>
    <n v="163.50126336449199"/>
    <n v="53.2055682136317"/>
    <n v="22.3409236641767"/>
    <n v="45.210541425058899"/>
    <n v="1.0926142298861801"/>
    <n v="95.821522445360898"/>
    <n v="26.892199499027999"/>
    <n v="31.389646329027698"/>
    <n v="8.4045464386560003"/>
    <n v="175.51802605193001"/>
    <n v="983.10159389835803"/>
    <n v="4.5834828768891001"/>
    <n v="11.6621239623913"/>
    <n v="370"/>
    <s v="Spring"/>
    <x v="2"/>
    <n v="40.412092667554198"/>
    <x v="2435"/>
    <s v="Wednesday"/>
    <n v="6"/>
    <n v="5"/>
    <n v="2018"/>
    <s v="Cloudy"/>
    <x v="86"/>
    <n v="1"/>
    <x v="1"/>
  </r>
  <r>
    <n v="56.3339297357861"/>
    <n v="106.524072606034"/>
    <n v="49.401172338335499"/>
    <n v="4.7547681943400697"/>
    <n v="1.7817139898250001"/>
    <n v="75.353017632885098"/>
    <n v="25.390407063506199"/>
    <n v="14.5629040647915"/>
    <n v="8.5063437696005302"/>
    <n v="254.61904284019101"/>
    <n v="1048.94437425413"/>
    <n v="6.530791022192"/>
    <n v="12.0695848673545"/>
    <n v="356"/>
    <s v="Autumn"/>
    <x v="1"/>
    <n v="23.275915813532801"/>
    <x v="2436"/>
    <s v="Wednesday"/>
    <n v="6"/>
    <n v="11"/>
    <n v="2015"/>
    <s v="Haze"/>
    <x v="86"/>
    <n v="1"/>
    <x v="2"/>
  </r>
  <r>
    <n v="14.527990483946599"/>
    <n v="138.87680394280099"/>
    <n v="89.198220086448003"/>
    <n v="20.167536493292101"/>
    <n v="4.9397782874248701"/>
    <n v="36.017227063392703"/>
    <n v="21.9108876179716"/>
    <n v="12.9502417691674"/>
    <n v="0.59772545143164901"/>
    <n v="243.96124721501801"/>
    <n v="1016.68290433193"/>
    <n v="31.568916626476099"/>
    <n v="11.3753891170013"/>
    <n v="218"/>
    <s v="Autumn"/>
    <x v="0"/>
    <n v="30.009120366873599"/>
    <x v="2437"/>
    <s v="Wednesday"/>
    <n v="9"/>
    <n v="1"/>
    <n v="2024"/>
    <s v="Clear"/>
    <x v="11"/>
    <n v="0"/>
    <x v="5"/>
  </r>
  <r>
    <n v="176.60882916722099"/>
    <n v="44.157934678623597"/>
    <n v="20.065064753318701"/>
    <n v="29.019759757574001"/>
    <n v="1.2525438707763601"/>
    <n v="196.68868973001"/>
    <n v="-1.67060024922503"/>
    <n v="16.785729534413299"/>
    <n v="8.0670078911718992"/>
    <n v="268.70017269178999"/>
    <n v="990.43970545438003"/>
    <n v="44.070156733255899"/>
    <n v="18.726761997108699"/>
    <n v="182"/>
    <s v="Spring"/>
    <x v="4"/>
    <n v="31.307072666417302"/>
    <x v="2438"/>
    <s v="Saturday"/>
    <n v="8"/>
    <n v="8"/>
    <n v="2018"/>
    <s v="Rain"/>
    <x v="13"/>
    <n v="0"/>
    <x v="1"/>
  </r>
  <r>
    <n v="100.967160531342"/>
    <n v="139.800307188251"/>
    <n v="20.2192054677407"/>
    <n v="37.623703131356002"/>
    <n v="1.49187859344337"/>
    <n v="194.8611235914"/>
    <n v="12.4224087134803"/>
    <n v="34.727937968828698"/>
    <n v="1.8109593416399601"/>
    <n v="106.183494423048"/>
    <n v="1036.32262625313"/>
    <n v="40.7000386675549"/>
    <n v="19.742646846463501"/>
    <n v="135"/>
    <s v="Autumn"/>
    <x v="1"/>
    <n v="34.567635668935402"/>
    <x v="2439"/>
    <s v="Friday"/>
    <n v="22"/>
    <n v="1"/>
    <n v="2024"/>
    <s v="Haze"/>
    <x v="12"/>
    <n v="0"/>
    <x v="0"/>
  </r>
  <r>
    <n v="198.43127274282801"/>
    <n v="134.220253300813"/>
    <n v="96.255242562271704"/>
    <n v="47.100454648169901"/>
    <n v="4.6391100964081904"/>
    <n v="43.005118633977297"/>
    <n v="-0.31657377133971898"/>
    <n v="80.240278061281501"/>
    <n v="9.8537006363397701"/>
    <n v="182.30356937154099"/>
    <n v="1029.97791015848"/>
    <n v="47.144892802221698"/>
    <n v="14.3448694779829"/>
    <n v="30"/>
    <s v="Spring"/>
    <x v="4"/>
    <n v="42.846030759436204"/>
    <x v="2440"/>
    <s v="Tuesday"/>
    <n v="15"/>
    <n v="11"/>
    <n v="2017"/>
    <s v="Cloudy"/>
    <x v="13"/>
    <n v="0"/>
    <x v="1"/>
  </r>
  <r>
    <n v="125.84908087204199"/>
    <n v="178.75858389738301"/>
    <n v="22.1198510361784"/>
    <n v="23.7448396718998"/>
    <n v="4.39407966119051"/>
    <n v="178.04804227227601"/>
    <n v="16.410791804969101"/>
    <n v="18.940531451611299"/>
    <n v="6.7397721266473001"/>
    <n v="79.420000358200497"/>
    <n v="1000.66749355327"/>
    <n v="15.974578426371099"/>
    <n v="15.492240577812201"/>
    <n v="380"/>
    <s v="Autumn"/>
    <x v="2"/>
    <n v="30.471311245791899"/>
    <x v="2441"/>
    <s v="Monday"/>
    <n v="0"/>
    <n v="10"/>
    <n v="2022"/>
    <s v="Rain"/>
    <x v="3"/>
    <n v="1"/>
    <x v="4"/>
  </r>
  <r>
    <n v="94.737322575760899"/>
    <n v="219.34959751056499"/>
    <n v="32.386663408319698"/>
    <n v="8.7238962770268706"/>
    <n v="2.0491515985079398"/>
    <n v="63.579307764240902"/>
    <n v="6.5894758515459397"/>
    <n v="30.6655750648968"/>
    <n v="5.9491483392741999"/>
    <n v="27.373935094026699"/>
    <n v="1007.70029342591"/>
    <n v="16.165452363188301"/>
    <n v="3.3043878501158401"/>
    <n v="25"/>
    <s v="Spring"/>
    <x v="4"/>
    <n v="28.897312399690598"/>
    <x v="2442"/>
    <s v="Friday"/>
    <n v="20"/>
    <n v="7"/>
    <n v="2018"/>
    <s v="Snow"/>
    <x v="36"/>
    <n v="0"/>
    <x v="0"/>
  </r>
  <r>
    <n v="114.14090979952501"/>
    <n v="132.402849514244"/>
    <n v="46.655111904116701"/>
    <n v="23.033526219436599"/>
    <n v="3.9595503785244399"/>
    <n v="71.078868050440903"/>
    <n v="10.948338713701901"/>
    <n v="90.337279028818102"/>
    <n v="8.3499796020132298"/>
    <n v="294.50553174516898"/>
    <n v="1017.53594208021"/>
    <n v="20.251752682840898"/>
    <n v="15.2898732667686"/>
    <n v="453"/>
    <s v="Spring"/>
    <x v="0"/>
    <n v="45.976554509843297"/>
    <x v="2443"/>
    <s v="Wednesday"/>
    <n v="9"/>
    <n v="10"/>
    <n v="2023"/>
    <s v="Cloudy"/>
    <x v="45"/>
    <n v="1"/>
    <x v="4"/>
  </r>
  <r>
    <n v="150.57325195545801"/>
    <n v="239.73438857379099"/>
    <n v="91.329416113964299"/>
    <n v="6.97497902421566"/>
    <n v="3.28395542251701"/>
    <n v="120.095621658737"/>
    <n v="19.370350467319799"/>
    <n v="28.980275974245298"/>
    <n v="2.9660547233644299"/>
    <n v="80.352271417940102"/>
    <n v="995.38975219179201"/>
    <n v="44.028660110198999"/>
    <n v="11.652219737186"/>
    <n v="148"/>
    <s v="Spring"/>
    <x v="3"/>
    <n v="29.299186689094601"/>
    <x v="2444"/>
    <s v="Thursday"/>
    <n v="15"/>
    <n v="5"/>
    <n v="2015"/>
    <s v="Cloudy"/>
    <x v="86"/>
    <n v="0"/>
    <x v="4"/>
  </r>
  <r>
    <n v="143.58419062722101"/>
    <n v="237.98800782855301"/>
    <n v="68.726509494010699"/>
    <n v="43.228803034823201"/>
    <n v="3.78621201531592"/>
    <n v="163.206701857046"/>
    <n v="18.649309780141198"/>
    <n v="66.873738288009903"/>
    <n v="5.6716800166201198"/>
    <n v="12.2830864077408"/>
    <n v="1013.30773110906"/>
    <n v="48.088851238836099"/>
    <n v="4.1379035280140801"/>
    <n v="421"/>
    <s v="Winter"/>
    <x v="3"/>
    <n v="29.5193760832395"/>
    <x v="2445"/>
    <s v="Monday"/>
    <n v="8"/>
    <n v="1"/>
    <n v="2022"/>
    <s v="Clear"/>
    <x v="95"/>
    <n v="1"/>
    <x v="4"/>
  </r>
  <r>
    <n v="65.177044428704406"/>
    <n v="52.1585077713695"/>
    <n v="86.377549121424394"/>
    <n v="32.190687157931499"/>
    <n v="3.6415133337082302"/>
    <n v="121.691816025302"/>
    <n v="-2.8948918807040198"/>
    <n v="87.740049865855994"/>
    <n v="1.3850893146061001"/>
    <n v="267.54436077813602"/>
    <n v="1049.9469983976301"/>
    <n v="29.624261099830399"/>
    <n v="12.3373634784566"/>
    <n v="299"/>
    <s v="Autumn"/>
    <x v="1"/>
    <n v="28.4166133938249"/>
    <x v="2446"/>
    <s v="Thursday"/>
    <n v="20"/>
    <n v="4"/>
    <n v="2019"/>
    <s v="Clear"/>
    <x v="91"/>
    <n v="0"/>
    <x v="2"/>
  </r>
  <r>
    <n v="33.813635736928198"/>
    <n v="45.515977029353003"/>
    <n v="70.979531731700803"/>
    <n v="45.751355373561303"/>
    <n v="2.3451636919760301"/>
    <n v="79.2237960525826"/>
    <n v="24.688872698739001"/>
    <n v="52.641749642516302"/>
    <n v="0.38415078599081498"/>
    <n v="259.031634324832"/>
    <n v="1048.11904422003"/>
    <n v="11.5875811902509"/>
    <n v="16.769335884287099"/>
    <n v="103"/>
    <s v="Autumn"/>
    <x v="2"/>
    <n v="40.365639401890398"/>
    <x v="2447"/>
    <s v="Friday"/>
    <n v="10"/>
    <n v="4"/>
    <n v="2022"/>
    <s v="Snow"/>
    <x v="25"/>
    <n v="0"/>
    <x v="2"/>
  </r>
  <r>
    <n v="189.794130363715"/>
    <n v="54.5732845933532"/>
    <n v="21.0705320264825"/>
    <n v="13.652590894231199"/>
    <n v="1.4911345039878701"/>
    <n v="14.314792823058299"/>
    <n v="33.152833238982097"/>
    <n v="39.210241364179801"/>
    <n v="4.2836345471481501"/>
    <n v="241.42866216871499"/>
    <n v="1049.5954040342101"/>
    <n v="34.437867803842302"/>
    <n v="17.812382937241601"/>
    <n v="450"/>
    <s v="Summer"/>
    <x v="2"/>
    <n v="26.468632560269398"/>
    <x v="2448"/>
    <s v="Tuesday"/>
    <n v="13"/>
    <n v="6"/>
    <n v="2019"/>
    <s v="Cloudy"/>
    <x v="21"/>
    <n v="1"/>
    <x v="1"/>
  </r>
  <r>
    <n v="124.313292301006"/>
    <n v="266.858591923662"/>
    <n v="87.297688284906499"/>
    <n v="29.292981340321699"/>
    <n v="1.63438113348701"/>
    <n v="70.3671270544328"/>
    <n v="-6.2527309416399897"/>
    <n v="50.036010341072704"/>
    <n v="3.9150694623512501"/>
    <n v="277.16403255184201"/>
    <n v="1049.0223712480599"/>
    <n v="27.342733097041201"/>
    <n v="17.075355172648599"/>
    <n v="191"/>
    <s v="Summer"/>
    <x v="0"/>
    <n v="38.805671735525898"/>
    <x v="2449"/>
    <s v="Thursday"/>
    <n v="2"/>
    <n v="5"/>
    <n v="2021"/>
    <s v="Haze"/>
    <x v="54"/>
    <n v="0"/>
    <x v="4"/>
  </r>
  <r>
    <n v="220.29807031735899"/>
    <n v="193.44406243031099"/>
    <n v="89.930388369353395"/>
    <n v="36.381122668106698"/>
    <n v="4.4548323469490203"/>
    <n v="89.579656350454499"/>
    <n v="-2.8316217053259201"/>
    <n v="80.155207569745301"/>
    <n v="8.4092534039212303"/>
    <n v="78.900077163747099"/>
    <n v="1009.72663596577"/>
    <n v="49.773267144735598"/>
    <n v="13.964514627475999"/>
    <n v="304"/>
    <s v="Summer"/>
    <x v="2"/>
    <n v="45.118443984930202"/>
    <x v="2450"/>
    <s v="Tuesday"/>
    <n v="9"/>
    <n v="8"/>
    <n v="2024"/>
    <s v="Rain"/>
    <x v="86"/>
    <n v="1"/>
    <x v="3"/>
  </r>
  <r>
    <n v="159.891024431402"/>
    <n v="147.998794791732"/>
    <n v="54.101241449149001"/>
    <n v="15.3956736508032"/>
    <n v="0.92793751546966896"/>
    <n v="112.445365898334"/>
    <n v="33.115350384794901"/>
    <n v="47.969294326723798"/>
    <n v="5.0621829545204697"/>
    <n v="179.63944577389401"/>
    <n v="1000.53318177459"/>
    <n v="0.49008244528336797"/>
    <n v="19.104688173221799"/>
    <n v="464"/>
    <s v="Spring"/>
    <x v="0"/>
    <n v="46.969822160678802"/>
    <x v="2451"/>
    <s v="Saturday"/>
    <n v="18"/>
    <n v="12"/>
    <n v="2022"/>
    <s v="Cloudy"/>
    <x v="56"/>
    <n v="1"/>
    <x v="1"/>
  </r>
  <r>
    <n v="215.26360106164699"/>
    <n v="57.376506290752701"/>
    <n v="71.0364263766308"/>
    <n v="27.734789815918401"/>
    <n v="0.65953144322506396"/>
    <n v="134.545787337653"/>
    <n v="8.4582446160009592"/>
    <n v="71.768088885215803"/>
    <n v="6.8490355018472604"/>
    <n v="172.33769912627599"/>
    <n v="989.44669266986205"/>
    <n v="0.28869314106587102"/>
    <n v="11.5011364981277"/>
    <n v="417"/>
    <s v="Spring"/>
    <x v="1"/>
    <n v="41.795066919682"/>
    <x v="2452"/>
    <s v="Monday"/>
    <n v="7"/>
    <n v="10"/>
    <n v="2021"/>
    <s v="Clear"/>
    <x v="71"/>
    <n v="1"/>
    <x v="3"/>
  </r>
  <r>
    <n v="231.31935234879001"/>
    <n v="237.881204976025"/>
    <n v="92.624931919471706"/>
    <n v="45.994774002952603"/>
    <n v="2.1528261024492501"/>
    <n v="110.23050891081699"/>
    <n v="1.98863358048074"/>
    <n v="94.741560043699096"/>
    <n v="9.9717731206183605E-3"/>
    <n v="318.82785376999999"/>
    <n v="980.67099240564198"/>
    <n v="2.62821722647461"/>
    <n v="12.8347711348849"/>
    <n v="380"/>
    <s v="Summer"/>
    <x v="0"/>
    <n v="28.746757812519402"/>
    <x v="2453"/>
    <s v="Wednesday"/>
    <n v="13"/>
    <n v="4"/>
    <n v="2020"/>
    <s v="Haze"/>
    <x v="28"/>
    <n v="1"/>
    <x v="3"/>
  </r>
  <r>
    <n v="246.97500846418299"/>
    <n v="97.765249168411799"/>
    <n v="86.712759665891397"/>
    <n v="13.870371966972201"/>
    <n v="3.2931067084083199"/>
    <n v="114.81920844909"/>
    <n v="2.4568341231099802"/>
    <n v="33.930140678868"/>
    <n v="3.4575440785897098"/>
    <n v="92.246336982119203"/>
    <n v="998.80779799528102"/>
    <n v="43.220484894281903"/>
    <n v="6.0790192802403098"/>
    <n v="213"/>
    <s v="Summer"/>
    <x v="1"/>
    <n v="41.533610125005303"/>
    <x v="2454"/>
    <s v="Wednesday"/>
    <n v="18"/>
    <n v="2"/>
    <n v="2016"/>
    <s v="Cloudy"/>
    <x v="44"/>
    <n v="0"/>
    <x v="3"/>
  </r>
  <r>
    <n v="175.66309892930701"/>
    <n v="115.204509560519"/>
    <n v="57.1994640873557"/>
    <n v="45.377312868228202"/>
    <n v="1.00220583207556"/>
    <n v="63.921758994019697"/>
    <n v="30.781201315295998"/>
    <n v="82.203423556368804"/>
    <n v="1.0612695208715901"/>
    <n v="165.33221368212699"/>
    <n v="991.95633994382501"/>
    <n v="8.4954587711373399"/>
    <n v="0.72938787999071597"/>
    <n v="247"/>
    <s v="Spring"/>
    <x v="4"/>
    <n v="48.492163769088997"/>
    <x v="2455"/>
    <s v="Saturday"/>
    <n v="3"/>
    <n v="1"/>
    <n v="2020"/>
    <s v="Fog"/>
    <x v="89"/>
    <n v="0"/>
    <x v="1"/>
  </r>
  <r>
    <n v="174.52772622319"/>
    <n v="66.705278884000805"/>
    <n v="19.510369727906902"/>
    <n v="27.6466944558668"/>
    <n v="2.48657453671035"/>
    <n v="13.9964966904594"/>
    <n v="2.31657215879232"/>
    <n v="81.858295245239105"/>
    <n v="2.0419212766006298"/>
    <n v="94.285267895657299"/>
    <n v="1035.5839732874399"/>
    <n v="8.5332953296410299"/>
    <n v="8.1018314452063098"/>
    <n v="336"/>
    <s v="Winter"/>
    <x v="2"/>
    <n v="30.309488954332998"/>
    <x v="2456"/>
    <s v="Monday"/>
    <n v="9"/>
    <n v="4"/>
    <n v="2017"/>
    <s v="Rain"/>
    <x v="38"/>
    <n v="1"/>
    <x v="1"/>
  </r>
  <r>
    <n v="83.072723824117105"/>
    <n v="114.990111100397"/>
    <n v="73.695701783643401"/>
    <n v="44.7909874469794"/>
    <n v="3.7235960984836098"/>
    <n v="133.26896855324799"/>
    <n v="39.112950853359202"/>
    <n v="50.647091686966498"/>
    <n v="0.95213477994241702"/>
    <n v="275.60661789456901"/>
    <n v="1001.661864925"/>
    <n v="45.409701050821603"/>
    <n v="11.933920699278801"/>
    <n v="174"/>
    <s v="Autumn"/>
    <x v="1"/>
    <n v="28.928283947487301"/>
    <x v="2457"/>
    <s v="Wednesday"/>
    <n v="12"/>
    <n v="4"/>
    <n v="2024"/>
    <s v="Rain"/>
    <x v="18"/>
    <n v="0"/>
    <x v="0"/>
  </r>
  <r>
    <n v="139.95346752094801"/>
    <n v="190.42898285687099"/>
    <n v="55.450225593265301"/>
    <n v="18.371641486824"/>
    <n v="1.1780615677947499"/>
    <n v="21.045471036795099"/>
    <n v="-6.9369679038044403"/>
    <n v="64.680638422991507"/>
    <n v="1.11654458227937"/>
    <n v="163.59645811849401"/>
    <n v="984.70706880406794"/>
    <n v="47.193434436664297"/>
    <n v="15.7465570751682"/>
    <n v="155"/>
    <s v="Summer"/>
    <x v="3"/>
    <n v="35.732178950197103"/>
    <x v="2458"/>
    <s v="Monday"/>
    <n v="10"/>
    <n v="5"/>
    <n v="2015"/>
    <s v="Cloudy"/>
    <x v="37"/>
    <n v="0"/>
    <x v="4"/>
  </r>
  <r>
    <n v="101.907814079747"/>
    <n v="171.61842970007501"/>
    <n v="46.9126272819001"/>
    <n v="7.4815754457178301"/>
    <n v="4.9751284586162097"/>
    <n v="166.32090012250799"/>
    <n v="13.034277452700101"/>
    <n v="97.390333803838004"/>
    <n v="9.3829526509466099"/>
    <n v="171.94375980203199"/>
    <n v="1003.98559232112"/>
    <n v="23.162040046685"/>
    <n v="19.0437760245342"/>
    <n v="292"/>
    <s v="Spring"/>
    <x v="1"/>
    <n v="22.188006004891498"/>
    <x v="2459"/>
    <s v="Monday"/>
    <n v="17"/>
    <n v="5"/>
    <n v="2017"/>
    <s v="Haze"/>
    <x v="76"/>
    <n v="0"/>
    <x v="0"/>
  </r>
  <r>
    <n v="195.56960456309301"/>
    <n v="134.00631684838299"/>
    <n v="86.5350572678623"/>
    <n v="26.638658794459801"/>
    <n v="2.6427025670131199"/>
    <n v="46.7365630042231"/>
    <n v="24.264852818839"/>
    <n v="17.125645622728701"/>
    <n v="6.6620067498477997"/>
    <n v="345.19238319752998"/>
    <n v="1005.63300994246"/>
    <n v="20.487394601896501"/>
    <n v="3.40631352255178"/>
    <n v="455"/>
    <s v="Winter"/>
    <x v="3"/>
    <n v="49.832098918872397"/>
    <x v="2460"/>
    <s v="Monday"/>
    <n v="13"/>
    <n v="12"/>
    <n v="2019"/>
    <s v="Snow"/>
    <x v="61"/>
    <n v="1"/>
    <x v="1"/>
  </r>
  <r>
    <n v="185.096316142565"/>
    <n v="225.055501061966"/>
    <n v="44.851226978205702"/>
    <n v="11.01102555264"/>
    <n v="1.57671309501516"/>
    <n v="50.872442810005303"/>
    <n v="-6.6012700355062197"/>
    <n v="94.311549615260901"/>
    <n v="0.95851615183099903"/>
    <n v="37.889922611284298"/>
    <n v="1034.33809399303"/>
    <n v="13.662264321605701"/>
    <n v="9.8089358200194106"/>
    <n v="201"/>
    <s v="Summer"/>
    <x v="3"/>
    <n v="28.288061126620299"/>
    <x v="2461"/>
    <s v="Sunday"/>
    <n v="19"/>
    <n v="8"/>
    <n v="2023"/>
    <s v="Haze"/>
    <x v="41"/>
    <n v="0"/>
    <x v="1"/>
  </r>
  <r>
    <n v="90.1408533722649"/>
    <n v="144.91330379766799"/>
    <n v="83.254520239653104"/>
    <n v="36.4193063583648"/>
    <n v="4.0444664729418598"/>
    <n v="99.335201964140893"/>
    <n v="25.888425233297401"/>
    <n v="27.006689219951902"/>
    <n v="7.0454008443146598"/>
    <n v="308.38802946645302"/>
    <n v="992.32395059274904"/>
    <n v="43.800192769040699"/>
    <n v="18.801317526280101"/>
    <n v="337"/>
    <s v="Summer"/>
    <x v="4"/>
    <n v="21.176031465932802"/>
    <x v="2462"/>
    <s v="Friday"/>
    <n v="14"/>
    <n v="2"/>
    <n v="2019"/>
    <s v="Fog"/>
    <x v="44"/>
    <n v="1"/>
    <x v="0"/>
  </r>
  <r>
    <n v="53.4540337019479"/>
    <n v="25.418264024044699"/>
    <n v="62.038046826399999"/>
    <n v="23.550683220054601"/>
    <n v="4.14623133326167"/>
    <n v="181.935137990827"/>
    <n v="-8.7136304103572506"/>
    <n v="28.663522272689899"/>
    <n v="9.62140034314986"/>
    <n v="336.16522782041"/>
    <n v="988.46017608457805"/>
    <n v="28.710399453694201"/>
    <n v="7.5435400952584404"/>
    <n v="128"/>
    <s v="Winter"/>
    <x v="0"/>
    <n v="27.218829422770799"/>
    <x v="2463"/>
    <s v="Thursday"/>
    <n v="20"/>
    <n v="12"/>
    <n v="2016"/>
    <s v="Haze"/>
    <x v="35"/>
    <n v="0"/>
    <x v="2"/>
  </r>
  <r>
    <n v="189.840213347169"/>
    <n v="146.67794465939599"/>
    <n v="53.860769936392501"/>
    <n v="7.6569219631883598"/>
    <n v="3.36737177089325"/>
    <n v="128.608756712559"/>
    <n v="20.751870948423001"/>
    <n v="84.359420245035196"/>
    <n v="3.3672327425247701"/>
    <n v="178.96956292860301"/>
    <n v="1008.8782389883499"/>
    <n v="18.748484250615601"/>
    <n v="7.2575622104390796"/>
    <n v="183"/>
    <s v="Summer"/>
    <x v="3"/>
    <n v="35.016654576072902"/>
    <x v="2464"/>
    <s v="Monday"/>
    <n v="6"/>
    <n v="4"/>
    <n v="2021"/>
    <s v="Rain"/>
    <x v="91"/>
    <n v="0"/>
    <x v="1"/>
  </r>
  <r>
    <n v="230.50850286756599"/>
    <n v="27.0533209531994"/>
    <n v="94.922486121557696"/>
    <n v="21.203909679008198"/>
    <n v="3.3118058262215002"/>
    <n v="21.806309726189902"/>
    <n v="-6.29901008871422"/>
    <n v="87.176279477516303"/>
    <n v="5.3045987323323098"/>
    <n v="2.9303816891599599"/>
    <n v="981.63715782696602"/>
    <n v="13.723579010218399"/>
    <n v="5.3439050158903099"/>
    <n v="156"/>
    <s v="Summer"/>
    <x v="4"/>
    <n v="45.397895843940702"/>
    <x v="2465"/>
    <s v="Friday"/>
    <n v="2"/>
    <n v="10"/>
    <n v="2018"/>
    <s v="Snow"/>
    <x v="71"/>
    <n v="0"/>
    <x v="3"/>
  </r>
  <r>
    <n v="196.031992631469"/>
    <n v="113.32723332081601"/>
    <n v="25.409272418763301"/>
    <n v="33.835512624665803"/>
    <n v="1.5347853497056001"/>
    <n v="169.513440360083"/>
    <n v="0.52567129058609596"/>
    <n v="65.372454946742295"/>
    <n v="1.97224619581747"/>
    <n v="27.931419385541101"/>
    <n v="1035.9763013354"/>
    <n v="10.2554039139181"/>
    <n v="7.3382975199162903"/>
    <n v="13"/>
    <s v="Spring"/>
    <x v="0"/>
    <n v="20.4974638289222"/>
    <x v="2466"/>
    <s v="Friday"/>
    <n v="15"/>
    <n v="5"/>
    <n v="2022"/>
    <s v="Haze"/>
    <x v="78"/>
    <n v="0"/>
    <x v="1"/>
  </r>
  <r>
    <n v="221.39541373488501"/>
    <n v="190.643799865929"/>
    <n v="10.4745563624789"/>
    <n v="21.791156735872399"/>
    <n v="2.4168099773638301"/>
    <n v="45.243453393557402"/>
    <n v="39.167761036485501"/>
    <n v="65.681592394906403"/>
    <n v="5.3869284256652596"/>
    <n v="193.71923786933601"/>
    <n v="996.80473370533002"/>
    <n v="5.02510040387829"/>
    <n v="0.76903877838194001"/>
    <n v="96"/>
    <s v="Summer"/>
    <x v="2"/>
    <n v="43.236936281349699"/>
    <x v="2467"/>
    <s v="Monday"/>
    <n v="13"/>
    <n v="4"/>
    <n v="2020"/>
    <s v="Fog"/>
    <x v="95"/>
    <n v="0"/>
    <x v="3"/>
  </r>
  <r>
    <n v="56.188205237449601"/>
    <n v="268.482489832623"/>
    <n v="40.104727381687702"/>
    <n v="5.2769844193597404"/>
    <n v="2.1061545349489901"/>
    <n v="60.526726695889899"/>
    <n v="29.260116233976401"/>
    <n v="41.3419696365387"/>
    <n v="7.6501987417620798"/>
    <n v="236.741468238442"/>
    <n v="1039.35173892598"/>
    <n v="26.553709190809101"/>
    <n v="3.3685318570087102"/>
    <n v="13"/>
    <s v="Spring"/>
    <x v="2"/>
    <n v="42.423770215338301"/>
    <x v="2468"/>
    <s v="Tuesday"/>
    <n v="1"/>
    <n v="4"/>
    <n v="2021"/>
    <s v="Clear"/>
    <x v="64"/>
    <n v="0"/>
    <x v="2"/>
  </r>
  <r>
    <n v="25.7827934845896"/>
    <n v="235.51760334765299"/>
    <n v="27.9090364369121"/>
    <n v="15.026812096564701"/>
    <n v="3.1973578172424499"/>
    <n v="110.196700135456"/>
    <n v="14.706865308854001"/>
    <n v="89.123711048283596"/>
    <n v="3.7419334656528198"/>
    <n v="228.31978178719001"/>
    <n v="1018.1615128697"/>
    <n v="4.5368845089551302"/>
    <n v="8.7486090519714992"/>
    <n v="451"/>
    <s v="Summer"/>
    <x v="3"/>
    <n v="41.798180857684002"/>
    <x v="2469"/>
    <s v="Saturday"/>
    <n v="7"/>
    <n v="10"/>
    <n v="2016"/>
    <s v="Rain"/>
    <x v="22"/>
    <n v="1"/>
    <x v="2"/>
  </r>
  <r>
    <n v="186.12598996289799"/>
    <n v="155.96620482692001"/>
    <n v="87.350330259364696"/>
    <n v="34.661779236915301"/>
    <n v="1.52530608201527"/>
    <n v="115.80832099407699"/>
    <n v="30.408249151566899"/>
    <n v="39.5633947059085"/>
    <n v="0.25851796846115199"/>
    <n v="97.162223401723296"/>
    <n v="1022.01526362153"/>
    <n v="40.177695664577399"/>
    <n v="3.5504279736912898"/>
    <n v="496"/>
    <s v="Summer"/>
    <x v="3"/>
    <n v="28.585630232783402"/>
    <x v="2470"/>
    <s v="Saturday"/>
    <n v="3"/>
    <n v="5"/>
    <n v="2023"/>
    <s v="Snow"/>
    <x v="44"/>
    <n v="1"/>
    <x v="1"/>
  </r>
  <r>
    <n v="189.97605482875599"/>
    <n v="219.24358909456001"/>
    <n v="42.551934644180498"/>
    <n v="16.148861764917999"/>
    <n v="3.4757481812175701"/>
    <n v="68.911580789186303"/>
    <n v="18.569167977175599"/>
    <n v="41.516286787962798"/>
    <n v="2.2185350843467999"/>
    <n v="250.33336931656399"/>
    <n v="1023.08070876688"/>
    <n v="26.395779558886801"/>
    <n v="7.6400691519892696"/>
    <n v="22"/>
    <s v="Autumn"/>
    <x v="4"/>
    <n v="28.654278007443899"/>
    <x v="2471"/>
    <s v="Tuesday"/>
    <n v="12"/>
    <n v="4"/>
    <n v="2022"/>
    <s v="Rain"/>
    <x v="19"/>
    <n v="0"/>
    <x v="1"/>
  </r>
  <r>
    <n v="60.077943015054501"/>
    <n v="278.32342397492602"/>
    <n v="41.072410538482004"/>
    <n v="13.2618923841901"/>
    <n v="1.40847914415412"/>
    <n v="193.52840282042499"/>
    <n v="28.516730598921001"/>
    <n v="92.819161908525103"/>
    <n v="8.4196205758572393"/>
    <n v="204.48489545471099"/>
    <n v="1037.51551843007"/>
    <n v="15.455949264092901"/>
    <n v="7.1564052927887296"/>
    <n v="222"/>
    <s v="Summer"/>
    <x v="3"/>
    <n v="37.149653967098097"/>
    <x v="2472"/>
    <s v="Monday"/>
    <n v="14"/>
    <n v="9"/>
    <n v="2020"/>
    <s v="Cloudy"/>
    <x v="41"/>
    <n v="0"/>
    <x v="2"/>
  </r>
  <r>
    <n v="155.02693159139801"/>
    <n v="222.69564085077999"/>
    <n v="25.363377684862801"/>
    <n v="44.113904435333602"/>
    <n v="0.25368728105078803"/>
    <n v="91.374092276651496"/>
    <n v="33.873902156935998"/>
    <n v="70.562157663675904"/>
    <n v="7.4779717123327796"/>
    <n v="206.129516128501"/>
    <n v="995.97387926832698"/>
    <n v="3.3643630189426799"/>
    <n v="7.4790005226993603"/>
    <n v="42"/>
    <s v="Autumn"/>
    <x v="0"/>
    <n v="24.5836232397922"/>
    <x v="2473"/>
    <s v="Monday"/>
    <n v="16"/>
    <n v="2"/>
    <n v="2024"/>
    <s v="Haze"/>
    <x v="93"/>
    <n v="0"/>
    <x v="4"/>
  </r>
  <r>
    <n v="155.05883994091801"/>
    <n v="292.97682252952802"/>
    <n v="67.443345221771196"/>
    <n v="18.861636985919901"/>
    <n v="0.99874373883809398"/>
    <n v="107.644730743675"/>
    <n v="29.071194392622601"/>
    <n v="16.8886782160859"/>
    <n v="3.67534567904951"/>
    <n v="11.139898979597699"/>
    <n v="997.171771808225"/>
    <n v="5.9744300014526202"/>
    <n v="16.863120598243999"/>
    <n v="8"/>
    <s v="Winter"/>
    <x v="1"/>
    <n v="23.653838994856901"/>
    <x v="2474"/>
    <s v="Monday"/>
    <n v="0"/>
    <n v="1"/>
    <n v="2023"/>
    <s v="Clear"/>
    <x v="56"/>
    <n v="0"/>
    <x v="4"/>
  </r>
  <r>
    <n v="161.60956438733101"/>
    <n v="234.20735026105299"/>
    <n v="50.095460915087202"/>
    <n v="48.017610823641803"/>
    <n v="1.13365164086162"/>
    <n v="36.3233066820301"/>
    <n v="-6.7430497338723399"/>
    <n v="24.183671840544498"/>
    <n v="1.97227593515652"/>
    <n v="246.50895380148299"/>
    <n v="1013.49795540384"/>
    <n v="42.363198471552103"/>
    <n v="19.824823586046101"/>
    <n v="326"/>
    <s v="Autumn"/>
    <x v="4"/>
    <n v="41.139602662219097"/>
    <x v="2475"/>
    <s v="Tuesday"/>
    <n v="10"/>
    <n v="2"/>
    <n v="2016"/>
    <s v="Cloudy"/>
    <x v="74"/>
    <n v="1"/>
    <x v="1"/>
  </r>
  <r>
    <n v="79.405276342099896"/>
    <n v="27.485305922898402"/>
    <n v="90.103295834810595"/>
    <n v="28.229070793855001"/>
    <n v="3.1689362163586501"/>
    <n v="128.67659017550699"/>
    <n v="-3.0455375240412801"/>
    <n v="86.993632490774999"/>
    <n v="4.9343084893872797"/>
    <n v="318.41994059737999"/>
    <n v="1047.36749253724"/>
    <n v="33.880084423926803"/>
    <n v="6.6778289181131996"/>
    <n v="298"/>
    <s v="Spring"/>
    <x v="4"/>
    <n v="37.6135845154379"/>
    <x v="2476"/>
    <s v="Sunday"/>
    <n v="9"/>
    <n v="8"/>
    <n v="2020"/>
    <s v="Haze"/>
    <x v="77"/>
    <n v="0"/>
    <x v="0"/>
  </r>
  <r>
    <n v="192.357601541393"/>
    <n v="141.51588282168399"/>
    <n v="42.088137742885003"/>
    <n v="36.016140378207503"/>
    <n v="0.44214410575530799"/>
    <n v="180.048087775026"/>
    <n v="34.5178337268325"/>
    <n v="19.024524949820101"/>
    <n v="7.9600417812304398"/>
    <n v="133.908037475009"/>
    <n v="1026.3254536637601"/>
    <n v="32.795982224009698"/>
    <n v="13.638347417531801"/>
    <n v="149"/>
    <s v="Spring"/>
    <x v="0"/>
    <n v="23.526711450301999"/>
    <x v="2477"/>
    <s v="Monday"/>
    <n v="21"/>
    <n v="7"/>
    <n v="2024"/>
    <s v="Haze"/>
    <x v="41"/>
    <n v="0"/>
    <x v="1"/>
  </r>
  <r>
    <n v="228.34421613644801"/>
    <n v="283.13930236162298"/>
    <n v="81.141852401696497"/>
    <n v="48.133366176934899"/>
    <n v="0.48101261098601999"/>
    <n v="11.1070035950135"/>
    <n v="26.360056912258202"/>
    <n v="88.253899834840496"/>
    <n v="4.2029839343124502"/>
    <n v="155.906244883688"/>
    <n v="983.33259586155498"/>
    <n v="7.5933751286938396"/>
    <n v="17.888982681975499"/>
    <n v="239"/>
    <s v="Spring"/>
    <x v="4"/>
    <n v="28.0638875398656"/>
    <x v="2478"/>
    <s v="Tuesday"/>
    <n v="11"/>
    <n v="3"/>
    <n v="2020"/>
    <s v="Cloudy"/>
    <x v="82"/>
    <n v="0"/>
    <x v="3"/>
  </r>
  <r>
    <n v="227.19916270311899"/>
    <n v="237.56201938188599"/>
    <n v="86.291517246497904"/>
    <n v="16.101504107977199"/>
    <n v="3.0300926275731901"/>
    <n v="75.635287155903001"/>
    <n v="-0.34184516507572799"/>
    <n v="22.565100563701201"/>
    <n v="0.258990062541398"/>
    <n v="40.402034037776303"/>
    <n v="980.68204400427101"/>
    <n v="16.848575308506199"/>
    <n v="0.20310952922904399"/>
    <n v="204"/>
    <s v="Summer"/>
    <x v="1"/>
    <n v="38.924291290391103"/>
    <x v="2479"/>
    <s v="Saturday"/>
    <n v="1"/>
    <n v="1"/>
    <n v="2020"/>
    <s v="Rain"/>
    <x v="62"/>
    <n v="0"/>
    <x v="3"/>
  </r>
  <r>
    <n v="200.29197605071101"/>
    <n v="125.84179501027"/>
    <n v="55.071379846767499"/>
    <n v="9.8829975229997409"/>
    <n v="1.75985880912621"/>
    <n v="11.670922171305101"/>
    <n v="33.837370611273101"/>
    <n v="12.361779782555899"/>
    <n v="8.5586940798986895"/>
    <n v="225.58190869222301"/>
    <n v="986.99208842370797"/>
    <n v="33.583197599643299"/>
    <n v="1.83253341458067"/>
    <n v="399"/>
    <s v="Winter"/>
    <x v="2"/>
    <n v="21.8923085966576"/>
    <x v="2480"/>
    <s v="Friday"/>
    <n v="2"/>
    <n v="8"/>
    <n v="2022"/>
    <s v="Rain"/>
    <x v="23"/>
    <n v="1"/>
    <x v="1"/>
  </r>
  <r>
    <n v="102.695769647098"/>
    <n v="208.970520997693"/>
    <n v="44.536033359279301"/>
    <n v="27.792774771127199"/>
    <n v="3.4342937544923702"/>
    <n v="161.85435791605701"/>
    <n v="19.910366377537802"/>
    <n v="61.9826711150316"/>
    <n v="7.52726853602441"/>
    <n v="85.856110359787493"/>
    <n v="1030.2320619657501"/>
    <n v="11.862442667217101"/>
    <n v="17.7877896939533"/>
    <n v="311"/>
    <s v="Autumn"/>
    <x v="4"/>
    <n v="46.019598707876597"/>
    <x v="2481"/>
    <s v="Thursday"/>
    <n v="15"/>
    <n v="3"/>
    <n v="2021"/>
    <s v="Fog"/>
    <x v="77"/>
    <n v="1"/>
    <x v="0"/>
  </r>
  <r>
    <n v="232.102718260469"/>
    <n v="239.28269163532499"/>
    <n v="25.696104605053399"/>
    <n v="13.2409011058015"/>
    <n v="2.9443889447813998"/>
    <n v="175.632008167865"/>
    <n v="1.3235095115281601"/>
    <n v="77.5847003492228"/>
    <n v="7.4555195227756004"/>
    <n v="334.88859231075998"/>
    <n v="1044.2922918803599"/>
    <n v="26.4883191883434"/>
    <n v="4.4011458938155199"/>
    <n v="207"/>
    <s v="Winter"/>
    <x v="3"/>
    <n v="47.064969942066703"/>
    <x v="2482"/>
    <s v="Tuesday"/>
    <n v="11"/>
    <n v="8"/>
    <n v="2023"/>
    <s v="Cloudy"/>
    <x v="32"/>
    <n v="0"/>
    <x v="3"/>
  </r>
  <r>
    <n v="100.06743023763001"/>
    <n v="263.24119873003798"/>
    <n v="88.434586675149404"/>
    <n v="32.1088925616884"/>
    <n v="2.51171424443198"/>
    <n v="170.996707022469"/>
    <n v="-6.7176281117055598"/>
    <n v="12.721719703821501"/>
    <n v="9.9878268093212395"/>
    <n v="268.742132908749"/>
    <n v="1036.924158197"/>
    <n v="33.060689213494001"/>
    <n v="8.0599828214732199"/>
    <n v="139"/>
    <s v="Winter"/>
    <x v="3"/>
    <n v="27.2222360661106"/>
    <x v="2483"/>
    <s v="Tuesday"/>
    <n v="21"/>
    <n v="12"/>
    <n v="2024"/>
    <s v="Fog"/>
    <x v="36"/>
    <n v="0"/>
    <x v="0"/>
  </r>
  <r>
    <n v="145.47746402565801"/>
    <n v="253.30317723174201"/>
    <n v="51.263906363371298"/>
    <n v="15.5050565556569"/>
    <n v="4.7446921594056697"/>
    <n v="182.984812292979"/>
    <n v="39.955400401080901"/>
    <n v="22.515319363199399"/>
    <n v="5.4278775794014997"/>
    <n v="97.407966916183796"/>
    <n v="997.87925456635196"/>
    <n v="15.225944308301999"/>
    <n v="19.403706615875201"/>
    <n v="463"/>
    <s v="Spring"/>
    <x v="0"/>
    <n v="37.9912750290408"/>
    <x v="2484"/>
    <s v="Tuesday"/>
    <n v="0"/>
    <n v="6"/>
    <n v="2020"/>
    <s v="Haze"/>
    <x v="10"/>
    <n v="1"/>
    <x v="4"/>
  </r>
  <r>
    <n v="128.71507878715201"/>
    <n v="52.0840165175034"/>
    <n v="84.228651537823694"/>
    <n v="7.59132830500997"/>
    <n v="2.9981932426600202"/>
    <n v="119.684998892485"/>
    <n v="30.576430854724101"/>
    <n v="59.205747232547303"/>
    <n v="3.4445056614298899"/>
    <n v="103.70473943649"/>
    <n v="1048.7282260701199"/>
    <n v="20.620154328822199"/>
    <n v="2.3178100408742299"/>
    <n v="196"/>
    <s v="Winter"/>
    <x v="3"/>
    <n v="25.680260153433402"/>
    <x v="2485"/>
    <s v="Wednesday"/>
    <n v="16"/>
    <n v="4"/>
    <n v="2020"/>
    <s v="Rain"/>
    <x v="89"/>
    <n v="0"/>
    <x v="4"/>
  </r>
  <r>
    <n v="101.358550694052"/>
    <n v="113.206463884887"/>
    <n v="53.094272461428901"/>
    <n v="22.140547747517999"/>
    <n v="4.5978209667393504"/>
    <n v="38.278050229458501"/>
    <n v="31.844482422467198"/>
    <n v="73.977610676874903"/>
    <n v="5.8668976902235199"/>
    <n v="183.51012289655301"/>
    <n v="980.54265929872099"/>
    <n v="29.1586661506784"/>
    <n v="10.238615417466301"/>
    <n v="198"/>
    <s v="Summer"/>
    <x v="0"/>
    <n v="43.590484441902703"/>
    <x v="2486"/>
    <s v="Monday"/>
    <n v="2"/>
    <n v="12"/>
    <n v="2017"/>
    <s v="Snow"/>
    <x v="48"/>
    <n v="0"/>
    <x v="0"/>
  </r>
  <r>
    <n v="202.145378308164"/>
    <n v="134.659746800851"/>
    <n v="56.5689943770751"/>
    <n v="28.948730602332599"/>
    <n v="4.7492168793731597"/>
    <n v="142.02831299625601"/>
    <n v="20.195949287327199"/>
    <n v="34.693818731295401"/>
    <n v="5.6050284495079001"/>
    <n v="269.49470993244"/>
    <n v="999.32942785181694"/>
    <n v="2.3157298809595099E-2"/>
    <n v="6.3243043119150899"/>
    <n v="352"/>
    <s v="Autumn"/>
    <x v="2"/>
    <n v="34.793974483749999"/>
    <x v="2487"/>
    <s v="Wednesday"/>
    <n v="15"/>
    <n v="9"/>
    <n v="2020"/>
    <s v="Clear"/>
    <x v="95"/>
    <n v="1"/>
    <x v="1"/>
  </r>
  <r>
    <n v="28.019544784221999"/>
    <n v="172.214084591854"/>
    <n v="24.800829229273301"/>
    <n v="41.618663806136503"/>
    <n v="1.1670741086012"/>
    <n v="136.75292851204"/>
    <n v="25.834543140330499"/>
    <n v="79.090267664611503"/>
    <n v="3.5493757136758299"/>
    <n v="295.19948806487599"/>
    <n v="1016.35609917466"/>
    <n v="1.6330160764961701"/>
    <n v="11.2270875030946"/>
    <n v="252"/>
    <s v="Autumn"/>
    <x v="2"/>
    <n v="34.030440053586801"/>
    <x v="2488"/>
    <s v="Monday"/>
    <n v="2"/>
    <n v="12"/>
    <n v="2022"/>
    <s v="Snow"/>
    <x v="60"/>
    <n v="0"/>
    <x v="2"/>
  </r>
  <r>
    <n v="60.938121341850703"/>
    <n v="177.96285578501701"/>
    <n v="94.560383292683994"/>
    <n v="17.348321166900998"/>
    <n v="0.17220865338497199"/>
    <n v="16.304387811835799"/>
    <n v="32.361043107034"/>
    <n v="45.791534716216198"/>
    <n v="4.9347172824138203"/>
    <n v="157.688314703016"/>
    <n v="1010.6160174985901"/>
    <n v="33.871415463677998"/>
    <n v="2.8196870065344402"/>
    <n v="320"/>
    <s v="Winter"/>
    <x v="2"/>
    <n v="20.058505550195999"/>
    <x v="2489"/>
    <s v="Saturday"/>
    <n v="13"/>
    <n v="9"/>
    <n v="2023"/>
    <s v="Fog"/>
    <x v="90"/>
    <n v="1"/>
    <x v="2"/>
  </r>
  <r>
    <n v="193.71150702647199"/>
    <n v="262.56074591795601"/>
    <n v="45.926026742639301"/>
    <n v="9.4914784976467992"/>
    <n v="0.464517587689735"/>
    <n v="13.8003025892015"/>
    <n v="27.028584243430402"/>
    <n v="63.135415159934098"/>
    <n v="8.3064679471706597"/>
    <n v="37.335686391098001"/>
    <n v="1013.51453638242"/>
    <n v="5.9816180202208598"/>
    <n v="7.0988573588463399"/>
    <n v="383"/>
    <s v="Spring"/>
    <x v="3"/>
    <n v="43.425957663064601"/>
    <x v="2490"/>
    <s v="Saturday"/>
    <n v="6"/>
    <n v="6"/>
    <n v="2016"/>
    <s v="Haze"/>
    <x v="96"/>
    <n v="1"/>
    <x v="1"/>
  </r>
  <r>
    <n v="65.249973555552401"/>
    <n v="252.512628557846"/>
    <n v="47.290018546364799"/>
    <n v="28.484766235910602"/>
    <n v="0.73783120694839799"/>
    <n v="47.871907787306"/>
    <n v="5.99760498924792"/>
    <n v="66.477011378829502"/>
    <n v="8.7106068763504005"/>
    <n v="333.51575480105799"/>
    <n v="1008.53160117415"/>
    <n v="6.0436349060463002"/>
    <n v="0.19922877623240501"/>
    <n v="75"/>
    <s v="Summer"/>
    <x v="3"/>
    <n v="22.221689755427501"/>
    <x v="2491"/>
    <s v="Saturday"/>
    <n v="16"/>
    <n v="8"/>
    <n v="2019"/>
    <s v="Snow"/>
    <x v="59"/>
    <n v="0"/>
    <x v="2"/>
  </r>
  <r>
    <n v="232.413764243733"/>
    <n v="235.57238116574101"/>
    <n v="30.067164902404901"/>
    <n v="24.326142587725901"/>
    <n v="0.41517470204726897"/>
    <n v="40.356261419887701"/>
    <n v="30.0568966014804"/>
    <n v="25.554106401402699"/>
    <n v="2.1148881562214301"/>
    <n v="164.26715878368199"/>
    <n v="1028.9737333491901"/>
    <n v="22.441467817369599"/>
    <n v="8.1217291005049592"/>
    <n v="301"/>
    <s v="Spring"/>
    <x v="0"/>
    <n v="26.936953873873598"/>
    <x v="2492"/>
    <s v="Tuesday"/>
    <n v="23"/>
    <n v="10"/>
    <n v="2018"/>
    <s v="Haze"/>
    <x v="77"/>
    <n v="1"/>
    <x v="3"/>
  </r>
  <r>
    <n v="177.60493305217199"/>
    <n v="119.20624213670899"/>
    <n v="7.4600566927331702"/>
    <n v="45.2586727229289"/>
    <n v="4.5890827202483004"/>
    <n v="79.160331172010302"/>
    <n v="30.560209338142901"/>
    <n v="33.297060577933998"/>
    <n v="1.74763823616007"/>
    <n v="124.638334132694"/>
    <n v="1038.1739011264301"/>
    <n v="43.626758081260299"/>
    <n v="2.3544307661358999"/>
    <n v="321"/>
    <s v="Spring"/>
    <x v="3"/>
    <n v="42.714530939187497"/>
    <x v="2493"/>
    <s v="Saturday"/>
    <n v="15"/>
    <n v="4"/>
    <n v="2018"/>
    <s v="Haze"/>
    <x v="44"/>
    <n v="1"/>
    <x v="1"/>
  </r>
  <r>
    <n v="191.15364756829501"/>
    <n v="121.383324332584"/>
    <n v="56.424534220546903"/>
    <n v="23.083846434784999"/>
    <n v="4.4505979209035997"/>
    <n v="18.069592003979199"/>
    <n v="-1.76969123418323"/>
    <n v="88.595054096088404"/>
    <n v="6.6356414489294204"/>
    <n v="10.8688231734684"/>
    <n v="1023.197423427"/>
    <n v="12.767873639107499"/>
    <n v="4.52262756141082"/>
    <n v="396"/>
    <s v="Winter"/>
    <x v="2"/>
    <n v="36.112524907799603"/>
    <x v="2494"/>
    <s v="Wednesday"/>
    <n v="15"/>
    <n v="1"/>
    <n v="2021"/>
    <s v="Haze"/>
    <x v="78"/>
    <n v="1"/>
    <x v="1"/>
  </r>
  <r>
    <n v="143.59659769811401"/>
    <n v="187.44657207659901"/>
    <n v="24.800910422261499"/>
    <n v="45.516311983546899"/>
    <n v="4.0587577820552498"/>
    <n v="15.185950794536801"/>
    <n v="26.407129147543198"/>
    <n v="35.040641751580999"/>
    <n v="6.0644677922238204"/>
    <n v="249.20200891562601"/>
    <n v="984.64846108929305"/>
    <n v="17.6233757018516"/>
    <n v="19.4133673736318"/>
    <n v="241"/>
    <s v="Winter"/>
    <x v="0"/>
    <n v="41.974909435434498"/>
    <x v="2495"/>
    <s v="Sunday"/>
    <n v="4"/>
    <n v="8"/>
    <n v="2017"/>
    <s v="Haze"/>
    <x v="86"/>
    <n v="0"/>
    <x v="4"/>
  </r>
  <r>
    <n v="102.370834111718"/>
    <n v="178.849418079267"/>
    <n v="17.963252328512102"/>
    <n v="32.524628192883597"/>
    <n v="1.46178580154312"/>
    <n v="39.217185987317997"/>
    <n v="-5.7331076786720097"/>
    <n v="55.881235419606597"/>
    <n v="2.4375375904951602"/>
    <n v="305.58793742961501"/>
    <n v="1019.55514133644"/>
    <n v="44.792624843143997"/>
    <n v="10.5173649756929"/>
    <n v="54"/>
    <s v="Autumn"/>
    <x v="2"/>
    <n v="22.991376821820701"/>
    <x v="2496"/>
    <s v="Tuesday"/>
    <n v="19"/>
    <n v="4"/>
    <n v="2019"/>
    <s v="Haze"/>
    <x v="71"/>
    <n v="0"/>
    <x v="0"/>
  </r>
  <r>
    <n v="235.634866087886"/>
    <n v="178.57788848117599"/>
    <n v="22.171255807245402"/>
    <n v="49.330019608551801"/>
    <n v="1.7633448596775001"/>
    <n v="52.903980731167898"/>
    <n v="9.9689353523784003"/>
    <n v="92.119449421710399"/>
    <n v="4.45709289730652"/>
    <n v="112.676926273654"/>
    <n v="1030.6601300858799"/>
    <n v="6.5647760782227698"/>
    <n v="7.6373309952853203"/>
    <n v="208"/>
    <s v="Summer"/>
    <x v="4"/>
    <n v="42.619743668760499"/>
    <x v="2497"/>
    <s v="Friday"/>
    <n v="10"/>
    <n v="10"/>
    <n v="2019"/>
    <s v="Snow"/>
    <x v="1"/>
    <n v="0"/>
    <x v="3"/>
  </r>
  <r>
    <n v="67.281864026963504"/>
    <n v="38.171494609447798"/>
    <n v="34.4815456899982"/>
    <n v="3.77959346945388"/>
    <n v="0.40219971707007501"/>
    <n v="108.354119263084"/>
    <n v="37.275191615460798"/>
    <n v="38.7150250847614"/>
    <n v="9.9912766943291604"/>
    <n v="333.770268048986"/>
    <n v="984.01310513175997"/>
    <n v="22.137042163753801"/>
    <n v="12.186612248956299"/>
    <n v="110"/>
    <s v="Winter"/>
    <x v="1"/>
    <n v="47.850689731494803"/>
    <x v="2498"/>
    <s v="Wednesday"/>
    <n v="3"/>
    <n v="5"/>
    <n v="2024"/>
    <s v="Fog"/>
    <x v="75"/>
    <n v="0"/>
    <x v="2"/>
  </r>
  <r>
    <n v="146.35811581736601"/>
    <n v="217.52472327859201"/>
    <n v="60.942402006896003"/>
    <n v="36.458405440818098"/>
    <n v="3.5034084458693502"/>
    <n v="36.462849143548802"/>
    <n v="-8.0841879381761803"/>
    <n v="16.705290518440801"/>
    <n v="8.1313784339403892"/>
    <n v="76.152045517496106"/>
    <n v="1033.98904564861"/>
    <n v="18.7766787724027"/>
    <n v="12.2955328885788"/>
    <n v="217"/>
    <s v="Spring"/>
    <x v="2"/>
    <n v="48.1077488302003"/>
    <x v="2499"/>
    <s v="Wednesday"/>
    <n v="15"/>
    <n v="9"/>
    <n v="2016"/>
    <s v="Snow"/>
    <x v="51"/>
    <n v="0"/>
    <x v="4"/>
  </r>
  <r>
    <n v="233.95927680266601"/>
    <n v="256.78093754151899"/>
    <n v="23.355340053684799"/>
    <n v="4.6288884689071299"/>
    <n v="2.9959580743253098"/>
    <n v="137.51804616433401"/>
    <n v="14.134012560962599"/>
    <n v="37.041402427299502"/>
    <n v="5.4391975066026497"/>
    <n v="19.9911727506245"/>
    <n v="1046.90362130587"/>
    <n v="34.718899569884897"/>
    <n v="14.1582661257812"/>
    <n v="495"/>
    <s v="Spring"/>
    <x v="3"/>
    <n v="21.981199969968198"/>
    <x v="2500"/>
    <s v="Saturday"/>
    <n v="21"/>
    <n v="4"/>
    <n v="2021"/>
    <s v="Haze"/>
    <x v="3"/>
    <n v="1"/>
    <x v="3"/>
  </r>
  <r>
    <n v="204.60036257873199"/>
    <n v="87.020013169438997"/>
    <n v="84.917031174928795"/>
    <n v="47.132413417416899"/>
    <n v="4.2854455825029403"/>
    <n v="173.03360349381501"/>
    <n v="7.3301209367365399"/>
    <n v="58.692950646782101"/>
    <n v="1.2216459684430601"/>
    <n v="154.087857965886"/>
    <n v="1027.4188303144599"/>
    <n v="39.642295290957797"/>
    <n v="6.3907076919905101"/>
    <n v="474"/>
    <s v="Winter"/>
    <x v="0"/>
    <n v="34.2312338558691"/>
    <x v="2501"/>
    <s v="Saturday"/>
    <n v="22"/>
    <n v="10"/>
    <n v="2017"/>
    <s v="Cloudy"/>
    <x v="94"/>
    <n v="1"/>
    <x v="3"/>
  </r>
  <r>
    <n v="191.804126416325"/>
    <n v="93.661891527640606"/>
    <n v="26.239471050096299"/>
    <n v="27.0220151621517"/>
    <n v="1.9951604580571101"/>
    <n v="156.011249552697"/>
    <n v="23.609302317092801"/>
    <n v="60.411556527502697"/>
    <n v="6.0086898832678601"/>
    <n v="77.091249161273495"/>
    <n v="985.49771249208902"/>
    <n v="9.1530476542918198"/>
    <n v="6.1382349810705099"/>
    <n v="359"/>
    <s v="Summer"/>
    <x v="0"/>
    <n v="37.465028691610399"/>
    <x v="2502"/>
    <s v="Wednesday"/>
    <n v="13"/>
    <n v="2"/>
    <n v="2024"/>
    <s v="Cloudy"/>
    <x v="4"/>
    <n v="1"/>
    <x v="1"/>
  </r>
  <r>
    <n v="187.05086991569399"/>
    <n v="224.59458104961601"/>
    <n v="61.882392365188601"/>
    <n v="27.649262378571098"/>
    <n v="1.7662187159185401"/>
    <n v="128.972881387624"/>
    <n v="9.8650086877312599"/>
    <n v="97.336762349269904"/>
    <n v="7.1563325328916003E-2"/>
    <n v="211.68208118394401"/>
    <n v="1004.67583921383"/>
    <n v="40.251811956090798"/>
    <n v="19.6023291005937"/>
    <n v="317"/>
    <s v="Summer"/>
    <x v="1"/>
    <n v="28.669890753803099"/>
    <x v="2503"/>
    <s v="Monday"/>
    <n v="18"/>
    <n v="9"/>
    <n v="2024"/>
    <s v="Cloudy"/>
    <x v="63"/>
    <n v="1"/>
    <x v="1"/>
  </r>
  <r>
    <n v="55.714681538800399"/>
    <n v="96.459505974488195"/>
    <n v="10.6374056012647"/>
    <n v="4.21734117347739"/>
    <n v="3.6965077452258099"/>
    <n v="34.580028317377199"/>
    <n v="-7.9574016657103899"/>
    <n v="22.2987078712083"/>
    <n v="4.9623739044040303"/>
    <n v="192.226014952133"/>
    <n v="1029.60308429171"/>
    <n v="46.0059382338356"/>
    <n v="11.8059315025621"/>
    <n v="198"/>
    <s v="Summer"/>
    <x v="3"/>
    <n v="37.648638515659599"/>
    <x v="2504"/>
    <s v="Monday"/>
    <n v="8"/>
    <n v="5"/>
    <n v="2024"/>
    <s v="Fog"/>
    <x v="1"/>
    <n v="0"/>
    <x v="2"/>
  </r>
  <r>
    <n v="232.82404986169001"/>
    <n v="120.618573610258"/>
    <n v="74.775400682163806"/>
    <n v="22.231647466180299"/>
    <n v="4.7703898959893101"/>
    <n v="93.409441495223703"/>
    <n v="35.963825448223503"/>
    <n v="24.645345907177798"/>
    <n v="4.00849076041911"/>
    <n v="235.26597419755601"/>
    <n v="999.68938566559598"/>
    <n v="15.4277465005999"/>
    <n v="13.816867075037401"/>
    <n v="193"/>
    <s v="Spring"/>
    <x v="4"/>
    <n v="37.725366608942103"/>
    <x v="2505"/>
    <s v="Saturday"/>
    <n v="20"/>
    <n v="6"/>
    <n v="2023"/>
    <s v="Rain"/>
    <x v="75"/>
    <n v="0"/>
    <x v="3"/>
  </r>
  <r>
    <n v="215.1238672556"/>
    <n v="210.701525131842"/>
    <n v="94.721430279385501"/>
    <n v="43.173384115622298"/>
    <n v="0.74943195585158895"/>
    <n v="117.24670083513"/>
    <n v="6.9828754623844604"/>
    <n v="51.576381840454602"/>
    <n v="4.3853208691631602"/>
    <n v="19.236837434445899"/>
    <n v="1032.5014558576299"/>
    <n v="5.0035512623435299"/>
    <n v="7.8014633739326902"/>
    <n v="89"/>
    <s v="Autumn"/>
    <x v="0"/>
    <n v="43.119661277550001"/>
    <x v="2506"/>
    <s v="Tuesday"/>
    <n v="11"/>
    <n v="7"/>
    <n v="2018"/>
    <s v="Clear"/>
    <x v="53"/>
    <n v="0"/>
    <x v="3"/>
  </r>
  <r>
    <n v="86.599615493511394"/>
    <n v="263.308192860411"/>
    <n v="51.003983376688304"/>
    <n v="25.154377245904101"/>
    <n v="2.6704839591996201"/>
    <n v="21.9798241319378"/>
    <n v="-7.3727499672104804"/>
    <n v="74.715321959109104"/>
    <n v="9.9135988949546991"/>
    <n v="135.66275860360699"/>
    <n v="1023.5575667947001"/>
    <n v="47.1673723252824"/>
    <n v="16.9833314432165"/>
    <n v="355"/>
    <s v="Summer"/>
    <x v="2"/>
    <n v="46.398852136930699"/>
    <x v="2507"/>
    <s v="Sunday"/>
    <n v="19"/>
    <n v="9"/>
    <n v="2019"/>
    <s v="Cloudy"/>
    <x v="21"/>
    <n v="1"/>
    <x v="0"/>
  </r>
  <r>
    <n v="218.53317355449201"/>
    <n v="26.086435086441401"/>
    <n v="33.570577634527297"/>
    <n v="7.8800259932942698"/>
    <n v="1.1325674279881399"/>
    <n v="75.282160201563499"/>
    <n v="0.44783867835680802"/>
    <n v="29.2380860008493"/>
    <n v="9.86019275911333"/>
    <n v="189.88943330477301"/>
    <n v="1047.05038998084"/>
    <n v="15.931672276729801"/>
    <n v="19.4390809427641"/>
    <n v="39"/>
    <s v="Spring"/>
    <x v="3"/>
    <n v="43.397858709674303"/>
    <x v="2508"/>
    <s v="Sunday"/>
    <n v="6"/>
    <n v="7"/>
    <n v="2022"/>
    <s v="Rain"/>
    <x v="77"/>
    <n v="0"/>
    <x v="3"/>
  </r>
  <r>
    <n v="38.043029385725099"/>
    <n v="120.66854625747099"/>
    <n v="64.985051987023795"/>
    <n v="27.5736455195871"/>
    <n v="0.97542437050598296"/>
    <n v="164.55286029775601"/>
    <n v="10.425763291469099"/>
    <n v="45.312229594112402"/>
    <n v="2.56002535343689"/>
    <n v="252.01430501193801"/>
    <n v="996.80809809389098"/>
    <n v="21.0675412723451"/>
    <n v="2.8237988094318198"/>
    <n v="423"/>
    <s v="Spring"/>
    <x v="4"/>
    <n v="36.770409720058701"/>
    <x v="2509"/>
    <s v="Friday"/>
    <n v="7"/>
    <n v="2"/>
    <n v="2024"/>
    <s v="Fog"/>
    <x v="60"/>
    <n v="1"/>
    <x v="2"/>
  </r>
  <r>
    <n v="34.171095768738802"/>
    <n v="251.71731403795201"/>
    <n v="8.2923169182289307"/>
    <n v="43.067204039527603"/>
    <n v="2.6385846852707702"/>
    <n v="110.353282908878"/>
    <n v="39.571569924680098"/>
    <n v="58.003564673469903"/>
    <n v="2.79205466011144"/>
    <n v="340.85666719769301"/>
    <n v="1039.4458390813099"/>
    <n v="21.1770894835328"/>
    <n v="11.795934984755499"/>
    <n v="273"/>
    <s v="Spring"/>
    <x v="2"/>
    <n v="38.108146891695903"/>
    <x v="2510"/>
    <s v="Friday"/>
    <n v="9"/>
    <n v="1"/>
    <n v="2018"/>
    <s v="Fog"/>
    <x v="94"/>
    <n v="0"/>
    <x v="2"/>
  </r>
  <r>
    <n v="45.7813072818061"/>
    <n v="279.28575857625401"/>
    <n v="34.546727254293103"/>
    <n v="20.8679791181784"/>
    <n v="3.2947774328150898"/>
    <n v="32.992344172636699"/>
    <n v="15.235057956164599"/>
    <n v="70.287103348694899"/>
    <n v="0.72430552056373798"/>
    <n v="207.88664819029199"/>
    <n v="1034.42471761514"/>
    <n v="39.127368095472399"/>
    <n v="4.2360928798988802"/>
    <n v="136"/>
    <s v="Winter"/>
    <x v="0"/>
    <n v="38.825741862058003"/>
    <x v="2511"/>
    <s v="Wednesday"/>
    <n v="14"/>
    <n v="1"/>
    <n v="2016"/>
    <s v="Clear"/>
    <x v="12"/>
    <n v="0"/>
    <x v="2"/>
  </r>
  <r>
    <n v="243.838367105142"/>
    <n v="133.13972559032399"/>
    <n v="37.3810103204748"/>
    <n v="46.216526484981898"/>
    <n v="4.5346527768589899"/>
    <n v="97.622451343180103"/>
    <n v="23.661544635360201"/>
    <n v="32.435211275207102"/>
    <n v="6.7530667191517297"/>
    <n v="246.294152316538"/>
    <n v="983.64408914557998"/>
    <n v="1.72464560804064"/>
    <n v="12.6163610353496"/>
    <n v="61"/>
    <s v="Winter"/>
    <x v="2"/>
    <n v="21.193730815826001"/>
    <x v="2512"/>
    <s v="Friday"/>
    <n v="1"/>
    <n v="6"/>
    <n v="2022"/>
    <s v="Rain"/>
    <x v="9"/>
    <n v="0"/>
    <x v="3"/>
  </r>
  <r>
    <n v="137.31239733593"/>
    <n v="178.400306297253"/>
    <n v="93.4644867656786"/>
    <n v="11.486810494649999"/>
    <n v="0.13066976900212701"/>
    <n v="178.61747989217901"/>
    <n v="11.3090897666212"/>
    <n v="99.833308940342306"/>
    <n v="8.2679369786649701"/>
    <n v="295.51217637127701"/>
    <n v="1026.61056601373"/>
    <n v="42.3181766260373"/>
    <n v="5.0621122081325396"/>
    <n v="197"/>
    <s v="Summer"/>
    <x v="0"/>
    <n v="44.505793322543099"/>
    <x v="2513"/>
    <s v="Monday"/>
    <n v="14"/>
    <n v="5"/>
    <n v="2015"/>
    <s v="Snow"/>
    <x v="86"/>
    <n v="0"/>
    <x v="4"/>
  </r>
  <r>
    <n v="130.897593159813"/>
    <n v="49.788770196638303"/>
    <n v="23.8397691340253"/>
    <n v="2.9695068731232501"/>
    <n v="0.83870124380337197"/>
    <n v="15.062912866161099"/>
    <n v="20.709835253304799"/>
    <n v="17.310785379662398"/>
    <n v="8.9449322981050301"/>
    <n v="95.005725177354805"/>
    <n v="998.38152277381005"/>
    <n v="5.6345463967154297"/>
    <n v="19.6614780331657"/>
    <n v="164"/>
    <s v="Spring"/>
    <x v="0"/>
    <n v="37.148841876667298"/>
    <x v="2514"/>
    <s v="Sunday"/>
    <n v="9"/>
    <n v="11"/>
    <n v="2020"/>
    <s v="Fog"/>
    <x v="32"/>
    <n v="0"/>
    <x v="4"/>
  </r>
  <r>
    <n v="173.79567649387599"/>
    <n v="285.55139576541302"/>
    <n v="49.6656851713579"/>
    <n v="43.479705757546803"/>
    <n v="3.7064321660533799"/>
    <n v="147.941724940386"/>
    <n v="17.359990192227901"/>
    <n v="14.6265668765218"/>
    <n v="0.111131052139428"/>
    <n v="67.467021268336595"/>
    <n v="994.69936421606803"/>
    <n v="39.366530224899797"/>
    <n v="15.0472169521517"/>
    <n v="249"/>
    <s v="Spring"/>
    <x v="4"/>
    <n v="45.807776844148499"/>
    <x v="2515"/>
    <s v="Monday"/>
    <n v="6"/>
    <n v="1"/>
    <n v="2017"/>
    <s v="Rain"/>
    <x v="78"/>
    <n v="0"/>
    <x v="1"/>
  </r>
  <r>
    <n v="18.3922371316023"/>
    <n v="114.847803084055"/>
    <n v="16.006819689371401"/>
    <n v="31.932747510419201"/>
    <n v="0.38665531883108101"/>
    <n v="160.07211408331401"/>
    <n v="8.2325204582591898"/>
    <n v="72.969651897899695"/>
    <n v="0.52790579307638796"/>
    <n v="241.482975355858"/>
    <n v="993.41975385711703"/>
    <n v="12.5997878921935"/>
    <n v="7.4637742194511496"/>
    <n v="418"/>
    <s v="Spring"/>
    <x v="2"/>
    <n v="20.877057879988101"/>
    <x v="2516"/>
    <s v="Thursday"/>
    <n v="13"/>
    <n v="12"/>
    <n v="2018"/>
    <s v="Rain"/>
    <x v="79"/>
    <n v="1"/>
    <x v="5"/>
  </r>
  <r>
    <n v="159.62871913331199"/>
    <n v="243.54908228472399"/>
    <n v="37.513207180233501"/>
    <n v="49.048573282433601"/>
    <n v="0.326152189503431"/>
    <n v="32.529472375331601"/>
    <n v="32.847119619128897"/>
    <n v="78.724369208759796"/>
    <n v="7.6305307046827897"/>
    <n v="281.84414481083502"/>
    <n v="1025.91224726311"/>
    <n v="6.9543556046779198"/>
    <n v="6.7722583399530203"/>
    <n v="414"/>
    <s v="Spring"/>
    <x v="2"/>
    <n v="34.147842430841301"/>
    <x v="2517"/>
    <s v="Sunday"/>
    <n v="3"/>
    <n v="5"/>
    <n v="2018"/>
    <s v="Cloudy"/>
    <x v="97"/>
    <n v="1"/>
    <x v="1"/>
  </r>
  <r>
    <n v="187.79118284827999"/>
    <n v="204.21594281440801"/>
    <n v="51.751893447686797"/>
    <n v="40.830139125842003"/>
    <n v="2.9988738013187501"/>
    <n v="45.945132314321903"/>
    <n v="12.4093125768674"/>
    <n v="28.279719140230799"/>
    <n v="6.3248770553130802"/>
    <n v="351.56258408632903"/>
    <n v="1033.40047110203"/>
    <n v="44.527617689221898"/>
    <n v="11.6945519553634"/>
    <n v="20"/>
    <s v="Spring"/>
    <x v="2"/>
    <n v="23.7636005531302"/>
    <x v="2518"/>
    <s v="Sunday"/>
    <n v="20"/>
    <n v="9"/>
    <n v="2023"/>
    <s v="Fog"/>
    <x v="81"/>
    <n v="0"/>
    <x v="1"/>
  </r>
  <r>
    <n v="39.024908155793497"/>
    <n v="178.467083992233"/>
    <n v="61.422146786769197"/>
    <n v="34.251933513831403"/>
    <n v="1.07395183060607"/>
    <n v="89.969460385543002"/>
    <n v="-5.8169038070161596"/>
    <n v="31.766581391600401"/>
    <n v="8.7085937642171398"/>
    <n v="265.56471017131298"/>
    <n v="1024.5821358696401"/>
    <n v="38.5744150391088"/>
    <n v="6.4703486086745396"/>
    <n v="63"/>
    <s v="Autumn"/>
    <x v="4"/>
    <n v="37.137493812449698"/>
    <x v="2519"/>
    <s v="Thursday"/>
    <n v="6"/>
    <n v="12"/>
    <n v="2021"/>
    <s v="Fog"/>
    <x v="77"/>
    <n v="0"/>
    <x v="2"/>
  </r>
  <r>
    <n v="156.67050984770299"/>
    <n v="217.962344004984"/>
    <n v="50.623070790577003"/>
    <n v="39.625177350294301"/>
    <n v="1.65658118737254"/>
    <n v="141.150958214177"/>
    <n v="19.666515830206599"/>
    <n v="61.401069302981"/>
    <n v="1.9049817840865999"/>
    <n v="293.69387207596702"/>
    <n v="1010.0469061844"/>
    <n v="24.325457858094499"/>
    <n v="14.282987993876899"/>
    <n v="439"/>
    <s v="Autumn"/>
    <x v="1"/>
    <n v="20.8091389277932"/>
    <x v="2520"/>
    <s v="Sunday"/>
    <n v="6"/>
    <n v="12"/>
    <n v="2020"/>
    <s v="Snow"/>
    <x v="75"/>
    <n v="1"/>
    <x v="4"/>
  </r>
  <r>
    <n v="155.85051364058199"/>
    <n v="141.64995869770701"/>
    <n v="35.1491899487336"/>
    <n v="43.212038357066596"/>
    <n v="1.7918709375681201"/>
    <n v="177.03392628385299"/>
    <n v="33.483412900584"/>
    <n v="37.162391495130301"/>
    <n v="9.2046162295801501"/>
    <n v="314.22151145234602"/>
    <n v="1036.0980540682201"/>
    <n v="23.123753933778399"/>
    <n v="3.5746458613813301"/>
    <n v="109"/>
    <s v="Winter"/>
    <x v="3"/>
    <n v="46.704916738005799"/>
    <x v="2521"/>
    <s v="Friday"/>
    <n v="4"/>
    <n v="6"/>
    <n v="2016"/>
    <s v="Cloudy"/>
    <x v="48"/>
    <n v="0"/>
    <x v="4"/>
  </r>
  <r>
    <n v="238.27307948105801"/>
    <n v="160.38938937761199"/>
    <n v="64.571378726105607"/>
    <n v="32.559024662780097"/>
    <n v="4.8681940406042097"/>
    <n v="29.199589833146401"/>
    <n v="7.0757063786697403"/>
    <n v="69.094742140120999"/>
    <n v="6.1922097846013804"/>
    <n v="354.94871334063498"/>
    <n v="980.277552591681"/>
    <n v="6.4943827219159802"/>
    <n v="10.2595876722471"/>
    <n v="435"/>
    <s v="Winter"/>
    <x v="0"/>
    <n v="33.807351098463101"/>
    <x v="2522"/>
    <s v="Friday"/>
    <n v="18"/>
    <n v="2"/>
    <n v="2023"/>
    <s v="Cloudy"/>
    <x v="29"/>
    <n v="1"/>
    <x v="3"/>
  </r>
  <r>
    <n v="130.29295280979201"/>
    <n v="93.390014603354899"/>
    <n v="7.2864339160227898"/>
    <n v="22.1818919170485"/>
    <n v="1.4883882559681301"/>
    <n v="160.09630855657201"/>
    <n v="24.977845428548299"/>
    <n v="68.912569334094002"/>
    <n v="2.5780758888164699"/>
    <n v="66.094084812515902"/>
    <n v="1022.65391816748"/>
    <n v="29.943057217435999"/>
    <n v="6.33767468969703"/>
    <n v="121"/>
    <s v="Autumn"/>
    <x v="2"/>
    <n v="49.277341307331398"/>
    <x v="2523"/>
    <s v="Friday"/>
    <n v="7"/>
    <n v="1"/>
    <n v="2020"/>
    <s v="Snow"/>
    <x v="81"/>
    <n v="0"/>
    <x v="4"/>
  </r>
  <r>
    <n v="100.55973672304"/>
    <n v="288.72175585049803"/>
    <n v="96.896019817897795"/>
    <n v="38.440532808915101"/>
    <n v="3.0651903556538902"/>
    <n v="161.97668002569699"/>
    <n v="27.227584482043898"/>
    <n v="85.213820557751006"/>
    <n v="5.9338698366945604"/>
    <n v="308.32286075893597"/>
    <n v="993.11530025881996"/>
    <n v="1.463237730036"/>
    <n v="18.827136792089501"/>
    <n v="45"/>
    <s v="Summer"/>
    <x v="2"/>
    <n v="27.302197387560199"/>
    <x v="2524"/>
    <s v="Tuesday"/>
    <n v="16"/>
    <n v="10"/>
    <n v="2017"/>
    <s v="Clear"/>
    <x v="26"/>
    <n v="0"/>
    <x v="0"/>
  </r>
  <r>
    <n v="100.511458199597"/>
    <n v="270.64735225041301"/>
    <n v="84.387660998226707"/>
    <n v="1.0146934222912001"/>
    <n v="1.62386805805054"/>
    <n v="176.70052845016599"/>
    <n v="5.88698678565531"/>
    <n v="73.679939661442404"/>
    <n v="9.7783132653478404"/>
    <n v="165.786832405448"/>
    <n v="1033.1338469873799"/>
    <n v="40.727957631854999"/>
    <n v="6.7898110670125904"/>
    <n v="307"/>
    <s v="Winter"/>
    <x v="0"/>
    <n v="34.546429591308701"/>
    <x v="2525"/>
    <s v="Friday"/>
    <n v="14"/>
    <n v="11"/>
    <n v="2024"/>
    <s v="Cloudy"/>
    <x v="58"/>
    <n v="1"/>
    <x v="0"/>
  </r>
  <r>
    <n v="78.607858208042998"/>
    <n v="286.33668407457702"/>
    <n v="59.333879058629698"/>
    <n v="6.4107228824717897"/>
    <n v="4.83034042169208"/>
    <n v="179.13995599773401"/>
    <n v="5.4305332831915303"/>
    <n v="69.270394487124406"/>
    <n v="9.6033465670396403"/>
    <n v="81.153877020259998"/>
    <n v="1001.10504999359"/>
    <n v="38.205519099589303"/>
    <n v="18.1554789424784"/>
    <n v="207"/>
    <s v="Autumn"/>
    <x v="3"/>
    <n v="45.795247305915701"/>
    <x v="2526"/>
    <s v="Wednesday"/>
    <n v="8"/>
    <n v="10"/>
    <n v="2016"/>
    <s v="Snow"/>
    <x v="20"/>
    <n v="0"/>
    <x v="0"/>
  </r>
  <r>
    <n v="103.886084549106"/>
    <n v="110.726927492878"/>
    <n v="81.967072630490904"/>
    <n v="12.538642659477899"/>
    <n v="2.2342761052912099"/>
    <n v="190.786325102066"/>
    <n v="0.95716771379853804"/>
    <n v="88.323940443040499"/>
    <n v="9.1290901698187206"/>
    <n v="358.89406389555199"/>
    <n v="1030.4372562513199"/>
    <n v="46.268562910269303"/>
    <n v="10.083246447119199"/>
    <n v="327"/>
    <s v="Summer"/>
    <x v="3"/>
    <n v="49.244865752851197"/>
    <x v="2527"/>
    <s v="Thursday"/>
    <n v="23"/>
    <n v="2"/>
    <n v="2021"/>
    <s v="Clear"/>
    <x v="27"/>
    <n v="1"/>
    <x v="0"/>
  </r>
  <r>
    <n v="18.7623460623931"/>
    <n v="177.47996987806999"/>
    <n v="36.585112849866803"/>
    <n v="29.478286485335001"/>
    <n v="2.8368464724571498"/>
    <n v="19.670311291689998"/>
    <n v="-0.92996705580435002"/>
    <n v="91.698536106065205"/>
    <n v="9.6814306749863004"/>
    <n v="211.77743676019"/>
    <n v="1006.20109356546"/>
    <n v="8.4645650287460796"/>
    <n v="4.8812634317843901"/>
    <n v="125"/>
    <s v="Summer"/>
    <x v="2"/>
    <n v="37.773013375830303"/>
    <x v="2528"/>
    <s v="Sunday"/>
    <n v="6"/>
    <n v="4"/>
    <n v="2020"/>
    <s v="Clear"/>
    <x v="78"/>
    <n v="0"/>
    <x v="5"/>
  </r>
  <r>
    <n v="219.871754345201"/>
    <n v="81.3406270670814"/>
    <n v="52.350327530903598"/>
    <n v="12.12676037051"/>
    <n v="3.0825419972591099"/>
    <n v="60.29944620525"/>
    <n v="11.3548544164133"/>
    <n v="11.8176245301824"/>
    <n v="2.5055777978881801"/>
    <n v="288.71637854084003"/>
    <n v="1039.7710684093699"/>
    <n v="39.631370646855402"/>
    <n v="18.987364083617301"/>
    <n v="408"/>
    <s v="Winter"/>
    <x v="1"/>
    <n v="47.3148133269478"/>
    <x v="2529"/>
    <s v="Monday"/>
    <n v="14"/>
    <n v="10"/>
    <n v="2016"/>
    <s v="Fog"/>
    <x v="44"/>
    <n v="1"/>
    <x v="3"/>
  </r>
  <r>
    <n v="69.255757254040006"/>
    <n v="256.77272825807"/>
    <n v="54.369193251468602"/>
    <n v="7.5860074786610801"/>
    <n v="2.5947119704468098"/>
    <n v="13.768191700142699"/>
    <n v="11.0907499412651"/>
    <n v="10.637339333021901"/>
    <n v="1.2469106670596299"/>
    <n v="178.148164803132"/>
    <n v="990.93699922547296"/>
    <n v="13.8930841043142"/>
    <n v="8.9266794649223105"/>
    <n v="411"/>
    <s v="Winter"/>
    <x v="1"/>
    <n v="35.357111675857702"/>
    <x v="2530"/>
    <s v="Wednesday"/>
    <n v="7"/>
    <n v="12"/>
    <n v="2020"/>
    <s v="Fog"/>
    <x v="43"/>
    <n v="1"/>
    <x v="0"/>
  </r>
  <r>
    <n v="246.07026652891901"/>
    <n v="262.03750991977898"/>
    <n v="72.564100972253001"/>
    <n v="15.6214322826452"/>
    <n v="0.61199560876199299"/>
    <n v="140.92335257690601"/>
    <n v="29.489567271439601"/>
    <n v="99.333546792445304"/>
    <n v="3.0706971396595701"/>
    <n v="0.21937866237577"/>
    <n v="1013.94109238198"/>
    <n v="44.493525457531199"/>
    <n v="11.8335108038324"/>
    <n v="207"/>
    <s v="Winter"/>
    <x v="1"/>
    <n v="21.7286173316519"/>
    <x v="2531"/>
    <s v="Thursday"/>
    <n v="17"/>
    <n v="5"/>
    <n v="2016"/>
    <s v="Snow"/>
    <x v="47"/>
    <n v="0"/>
    <x v="3"/>
  </r>
  <r>
    <n v="202.92068390635899"/>
    <n v="148.069244767052"/>
    <n v="72.875562035488301"/>
    <n v="24.975885235611798"/>
    <n v="2.3560037921686998"/>
    <n v="74.555982039031306"/>
    <n v="35.451674677556497"/>
    <n v="61.243506563469403"/>
    <n v="3.1348621587682901"/>
    <n v="10.9336646732284"/>
    <n v="999.75074345177097"/>
    <n v="10.217510764727001"/>
    <n v="0.459650865776773"/>
    <n v="207"/>
    <s v="Spring"/>
    <x v="1"/>
    <n v="35.482088457803002"/>
    <x v="2532"/>
    <s v="Friday"/>
    <n v="3"/>
    <n v="10"/>
    <n v="2024"/>
    <s v="Clear"/>
    <x v="3"/>
    <n v="0"/>
    <x v="3"/>
  </r>
  <r>
    <n v="246.61593023685799"/>
    <n v="292.56325361995601"/>
    <n v="30.6070097459287"/>
    <n v="36.116432997271701"/>
    <n v="4.7149527471221102"/>
    <n v="18.019223608776901"/>
    <n v="-8.7678917100253493"/>
    <n v="64.328372797005002"/>
    <n v="7.6436382629476904"/>
    <n v="9.5651511691653308"/>
    <n v="1012.3415712278101"/>
    <n v="43.626565205969897"/>
    <n v="9.7774723460782997"/>
    <n v="365"/>
    <s v="Summer"/>
    <x v="3"/>
    <n v="37.592938503987902"/>
    <x v="2533"/>
    <s v="Friday"/>
    <n v="8"/>
    <n v="11"/>
    <n v="2023"/>
    <s v="Haze"/>
    <x v="59"/>
    <n v="1"/>
    <x v="3"/>
  </r>
  <r>
    <n v="115.534493901228"/>
    <n v="22.290358692315099"/>
    <n v="66.457899378233506"/>
    <n v="46.036803617075698"/>
    <n v="4.6426834608021199"/>
    <n v="194.167232728811"/>
    <n v="28.333062680005298"/>
    <n v="69.0056008172307"/>
    <n v="8.5801934630564496"/>
    <n v="106.115590926579"/>
    <n v="1045.41931049615"/>
    <n v="5.4666663099620401"/>
    <n v="4.4901977143000398"/>
    <n v="310"/>
    <s v="Summer"/>
    <x v="1"/>
    <n v="21.192483397275499"/>
    <x v="2534"/>
    <s v="Friday"/>
    <n v="14"/>
    <n v="5"/>
    <n v="2018"/>
    <s v="Clear"/>
    <x v="45"/>
    <n v="1"/>
    <x v="4"/>
  </r>
  <r>
    <n v="228.85570416678999"/>
    <n v="135.54269999700301"/>
    <n v="34.6189925336"/>
    <n v="30.3506554738555"/>
    <n v="1.4474299859097399"/>
    <n v="156.897176224091"/>
    <n v="29.4137928423315"/>
    <n v="96.673386905247895"/>
    <n v="4.6433202632094899"/>
    <n v="159.1171714784"/>
    <n v="1002.76354030968"/>
    <n v="17.560468272091299"/>
    <n v="0.68926467239171296"/>
    <n v="475"/>
    <s v="Summer"/>
    <x v="4"/>
    <n v="34.124724500183703"/>
    <x v="2535"/>
    <s v="Tuesday"/>
    <n v="0"/>
    <n v="10"/>
    <n v="2024"/>
    <s v="Fog"/>
    <x v="85"/>
    <n v="1"/>
    <x v="3"/>
  </r>
  <r>
    <n v="170.47930289975699"/>
    <n v="118.447264176627"/>
    <n v="60.015308150882099"/>
    <n v="4.93114878856289"/>
    <n v="3.9396673338192398"/>
    <n v="172.552449062481"/>
    <n v="24.187056653710599"/>
    <n v="56.712067593685902"/>
    <n v="3.3033638288621399"/>
    <n v="253.97668401290599"/>
    <n v="1042.48117250576"/>
    <n v="32.125620251536098"/>
    <n v="17.227452409935601"/>
    <n v="269"/>
    <s v="Winter"/>
    <x v="1"/>
    <n v="45.983812232573001"/>
    <x v="2536"/>
    <s v="Wednesday"/>
    <n v="12"/>
    <n v="8"/>
    <n v="2024"/>
    <s v="Haze"/>
    <x v="31"/>
    <n v="0"/>
    <x v="1"/>
  </r>
  <r>
    <n v="219.01394466046699"/>
    <n v="64.282816432108206"/>
    <n v="5.7924220190467599"/>
    <n v="10.445655086892801"/>
    <n v="3.0175488360266001"/>
    <n v="34.8839425868387"/>
    <n v="4.5738875409908601"/>
    <n v="36.598232340836397"/>
    <n v="4.41161237437864"/>
    <n v="43.977320767364802"/>
    <n v="1002.61372225991"/>
    <n v="2.84393960252434"/>
    <n v="3.6614090449027201"/>
    <n v="144"/>
    <s v="Summer"/>
    <x v="4"/>
    <n v="46.673472427400398"/>
    <x v="2537"/>
    <s v="Monday"/>
    <n v="7"/>
    <n v="7"/>
    <n v="2016"/>
    <s v="Fog"/>
    <x v="44"/>
    <n v="0"/>
    <x v="3"/>
  </r>
  <r>
    <n v="83.772085938352305"/>
    <n v="203.221127694985"/>
    <n v="21.781015344122"/>
    <n v="43.8984626812804"/>
    <n v="1.8950051787255899"/>
    <n v="153.17644948998301"/>
    <n v="6.0445099109673901"/>
    <n v="67.853931371802901"/>
    <n v="0.55372839920953099"/>
    <n v="348.53413773616899"/>
    <n v="1027.6298548280899"/>
    <n v="32.4760862445154"/>
    <n v="3.9628447315389002"/>
    <n v="486"/>
    <s v="Spring"/>
    <x v="1"/>
    <n v="26.4386523159699"/>
    <x v="2538"/>
    <s v="Thursday"/>
    <n v="23"/>
    <n v="11"/>
    <n v="2021"/>
    <s v="Fog"/>
    <x v="91"/>
    <n v="1"/>
    <x v="0"/>
  </r>
  <r>
    <n v="29.319978404966299"/>
    <n v="243.22336795127799"/>
    <n v="65.489486659636398"/>
    <n v="3.1518442657155901"/>
    <n v="0.18832390824252601"/>
    <n v="131.97436926707999"/>
    <n v="-4.4265698715308401"/>
    <n v="93.841597816031907"/>
    <n v="6.6801096240615401"/>
    <n v="66.968519029044501"/>
    <n v="990.14143349064898"/>
    <n v="36.871768102382198"/>
    <n v="5.0879078912253402"/>
    <n v="477"/>
    <s v="Autumn"/>
    <x v="0"/>
    <n v="24.4328275111551"/>
    <x v="2539"/>
    <s v="Thursday"/>
    <n v="7"/>
    <n v="10"/>
    <n v="2017"/>
    <s v="Clear"/>
    <x v="34"/>
    <n v="1"/>
    <x v="2"/>
  </r>
  <r>
    <n v="77.809339267386093"/>
    <n v="94.948377172474096"/>
    <n v="27.2411577873801"/>
    <n v="20.736223675296799"/>
    <n v="3.0264940887924001"/>
    <n v="183.84511129704799"/>
    <n v="-8.1552474782781292"/>
    <n v="95.194691833315204"/>
    <n v="3.1927844442751399"/>
    <n v="241.56968320520301"/>
    <n v="1020.45413931222"/>
    <n v="33.776519307595301"/>
    <n v="8.3967607907024497"/>
    <n v="91"/>
    <s v="Spring"/>
    <x v="2"/>
    <n v="39.825465851455597"/>
    <x v="2540"/>
    <s v="Thursday"/>
    <n v="8"/>
    <n v="1"/>
    <n v="2018"/>
    <s v="Rain"/>
    <x v="76"/>
    <n v="0"/>
    <x v="0"/>
  </r>
  <r>
    <n v="59.070458859564503"/>
    <n v="22.893410264699899"/>
    <n v="38.924112317023699"/>
    <n v="49.522435750038198"/>
    <n v="2.5604128570119999"/>
    <n v="76.3538835809033"/>
    <n v="-4.9092912340813299"/>
    <n v="19.6636850999719"/>
    <n v="9.5700584560389501"/>
    <n v="20.972840815478001"/>
    <n v="993.86622110006601"/>
    <n v="2.0201094368354999E-2"/>
    <n v="9.7492756571501502"/>
    <n v="316"/>
    <s v="Winter"/>
    <x v="0"/>
    <n v="22.408185925740501"/>
    <x v="2541"/>
    <s v="Friday"/>
    <n v="16"/>
    <n v="3"/>
    <n v="2017"/>
    <s v="Haze"/>
    <x v="80"/>
    <n v="1"/>
    <x v="2"/>
  </r>
  <r>
    <n v="39.1656362260875"/>
    <n v="65.360961288639501"/>
    <n v="55.418103871475203"/>
    <n v="7.4712950570085903"/>
    <n v="0.77498896853610499"/>
    <n v="167.65681989497199"/>
    <n v="35.499295292459998"/>
    <n v="66.622086619431002"/>
    <n v="5.5026392036141401"/>
    <n v="112.504310393369"/>
    <n v="1033.1911685085299"/>
    <n v="45.799945728828497"/>
    <n v="16.273027244382099"/>
    <n v="68"/>
    <s v="Spring"/>
    <x v="3"/>
    <n v="41.7376929916108"/>
    <x v="2542"/>
    <s v="Saturday"/>
    <n v="9"/>
    <n v="12"/>
    <n v="2021"/>
    <s v="Fog"/>
    <x v="66"/>
    <n v="0"/>
    <x v="2"/>
  </r>
  <r>
    <n v="161.57579568499099"/>
    <n v="232.09801816476801"/>
    <n v="34.072770389604202"/>
    <n v="11.104984828532301"/>
    <n v="2.8478146146409098"/>
    <n v="23.858380774913101"/>
    <n v="16.862982729976601"/>
    <n v="59.139299168416201"/>
    <n v="1.8666084926947699"/>
    <n v="34.148361257815601"/>
    <n v="1013.65404812035"/>
    <n v="24.045152044512001"/>
    <n v="9.1127211354180595"/>
    <n v="332"/>
    <s v="Spring"/>
    <x v="4"/>
    <n v="36.126737702520401"/>
    <x v="2543"/>
    <s v="Monday"/>
    <n v="17"/>
    <n v="12"/>
    <n v="2024"/>
    <s v="Rain"/>
    <x v="4"/>
    <n v="1"/>
    <x v="1"/>
  </r>
  <r>
    <n v="103.186937851271"/>
    <n v="222.370515677404"/>
    <n v="50.734557651387298"/>
    <n v="37.4941328991547"/>
    <n v="1.84588361089617"/>
    <n v="17.910702800788901"/>
    <n v="8.7462145623455196"/>
    <n v="46.802162372828903"/>
    <n v="1.7775756098183499"/>
    <n v="234.80483330556399"/>
    <n v="983.60874017487095"/>
    <n v="44.248226646788801"/>
    <n v="8.1836645522611207"/>
    <n v="237"/>
    <s v="Summer"/>
    <x v="4"/>
    <n v="30.336475412654799"/>
    <x v="2544"/>
    <s v="Saturday"/>
    <n v="22"/>
    <n v="2"/>
    <n v="2021"/>
    <s v="Haze"/>
    <x v="23"/>
    <n v="0"/>
    <x v="0"/>
  </r>
  <r>
    <n v="155.46754724274999"/>
    <n v="270.898563535118"/>
    <n v="85.333994656726404"/>
    <n v="39.723477043613002"/>
    <n v="0.52605677820728702"/>
    <n v="138.495780352335"/>
    <n v="0.951941969729167"/>
    <n v="90.726805693209997"/>
    <n v="3.9961523926941802"/>
    <n v="216.24785367132401"/>
    <n v="1042.1982597783699"/>
    <n v="41.140430802410599"/>
    <n v="9.4733106865920504"/>
    <n v="337"/>
    <s v="Autumn"/>
    <x v="0"/>
    <n v="20.7704314648911"/>
    <x v="2545"/>
    <s v="Sunday"/>
    <n v="17"/>
    <n v="9"/>
    <n v="2019"/>
    <s v="Snow"/>
    <x v="5"/>
    <n v="1"/>
    <x v="4"/>
  </r>
  <r>
    <n v="22.222051956008499"/>
    <n v="274.47178648119598"/>
    <n v="27.661095415803199"/>
    <n v="12.6656888895153"/>
    <n v="3.8540626762288301"/>
    <n v="19.4174038243764"/>
    <n v="20.9232631215576"/>
    <n v="35.271453234405399"/>
    <n v="3.9541189406702402"/>
    <n v="359.00265558742302"/>
    <n v="1017.40197547908"/>
    <n v="13.922978028052301"/>
    <n v="9.1194296101874794"/>
    <n v="445"/>
    <s v="Winter"/>
    <x v="0"/>
    <n v="32.186448006738303"/>
    <x v="2546"/>
    <s v="Tuesday"/>
    <n v="18"/>
    <n v="4"/>
    <n v="2016"/>
    <s v="Fog"/>
    <x v="25"/>
    <n v="1"/>
    <x v="5"/>
  </r>
  <r>
    <n v="186.45861330944101"/>
    <n v="42.258082801562502"/>
    <n v="27.450806865760502"/>
    <n v="44.386477823021103"/>
    <n v="3.7108689154759098"/>
    <n v="59.790833663538898"/>
    <n v="-1.51720813648988"/>
    <n v="18.063017969283099"/>
    <n v="7.0233084824936798"/>
    <n v="344.95673546642598"/>
    <n v="997.62431390627205"/>
    <n v="24.018431123205701"/>
    <n v="13.833457877444999"/>
    <n v="456"/>
    <s v="Spring"/>
    <x v="1"/>
    <n v="29.940753789133801"/>
    <x v="2547"/>
    <s v="Friday"/>
    <n v="12"/>
    <n v="2"/>
    <n v="2020"/>
    <s v="Rain"/>
    <x v="51"/>
    <n v="1"/>
    <x v="1"/>
  </r>
  <r>
    <n v="202.04839492419401"/>
    <n v="153.282581048564"/>
    <n v="42.428142472622902"/>
    <n v="26.069671389653099"/>
    <n v="0.69331847512401101"/>
    <n v="176.96301770113399"/>
    <n v="-0.88906210641998096"/>
    <n v="23.8613527016144"/>
    <n v="5.2580039532044598"/>
    <n v="198.29711437663599"/>
    <n v="1022.68204494118"/>
    <n v="0.974669344928352"/>
    <n v="13.631435740229101"/>
    <n v="181"/>
    <s v="Summer"/>
    <x v="2"/>
    <n v="40.057691909503099"/>
    <x v="2548"/>
    <s v="Thursday"/>
    <n v="10"/>
    <n v="2"/>
    <n v="2022"/>
    <s v="Clear"/>
    <x v="58"/>
    <n v="0"/>
    <x v="1"/>
  </r>
  <r>
    <n v="163.82591550713801"/>
    <n v="212.45277140742499"/>
    <n v="64.604734024595899"/>
    <n v="15.6784979012899"/>
    <n v="0.44451224896765901"/>
    <n v="131.66213942908701"/>
    <n v="21.515374215750899"/>
    <n v="99.356021742283005"/>
    <n v="3.83773763657384"/>
    <n v="300.74424392234403"/>
    <n v="1029.8102554258101"/>
    <n v="33.106349775119099"/>
    <n v="10.028882795601501"/>
    <n v="115"/>
    <s v="Spring"/>
    <x v="2"/>
    <n v="22.023389267014199"/>
    <x v="2549"/>
    <s v="Friday"/>
    <n v="5"/>
    <n v="8"/>
    <n v="2016"/>
    <s v="Snow"/>
    <x v="12"/>
    <n v="0"/>
    <x v="1"/>
  </r>
  <r>
    <n v="77.968530461654396"/>
    <n v="77.940094039641906"/>
    <n v="91.869555396006604"/>
    <n v="36.689740419136101"/>
    <n v="2.6058543718546998"/>
    <n v="108.443570689102"/>
    <n v="38.234276606394502"/>
    <n v="32.584582495262403"/>
    <n v="9.9773195317591608"/>
    <n v="351.21372337892302"/>
    <n v="1044.6365989461101"/>
    <n v="45.2220302190035"/>
    <n v="11.63480055496"/>
    <n v="216"/>
    <s v="Summer"/>
    <x v="2"/>
    <n v="36.572224585848403"/>
    <x v="2550"/>
    <s v="Monday"/>
    <n v="3"/>
    <n v="2"/>
    <n v="2024"/>
    <s v="Haze"/>
    <x v="18"/>
    <n v="0"/>
    <x v="0"/>
  </r>
  <r>
    <n v="88.690764136015304"/>
    <n v="24.0622140261219"/>
    <n v="25.602163565404499"/>
    <n v="38.008877287376301"/>
    <n v="0.493145320068966"/>
    <n v="17.244683612130402"/>
    <n v="37.071894942520302"/>
    <n v="38.936019469977303"/>
    <n v="7.7126871863464102"/>
    <n v="146.86845732162499"/>
    <n v="995.80873330647796"/>
    <n v="9.6976991209667105"/>
    <n v="12.9433010851098"/>
    <n v="286"/>
    <s v="Spring"/>
    <x v="1"/>
    <n v="39.165105514406498"/>
    <x v="2551"/>
    <s v="Saturday"/>
    <n v="10"/>
    <n v="9"/>
    <n v="2022"/>
    <s v="Cloudy"/>
    <x v="68"/>
    <n v="0"/>
    <x v="0"/>
  </r>
  <r>
    <n v="174.05476328408199"/>
    <n v="126.643314597057"/>
    <n v="43.290585149778501"/>
    <n v="11.625117222668701"/>
    <n v="4.0887756752268096"/>
    <n v="21.002987550133799"/>
    <n v="1.7250532594710899"/>
    <n v="34.314998335462199"/>
    <n v="3.8669164727511798"/>
    <n v="256.78335352278498"/>
    <n v="985.05252814221603"/>
    <n v="14.8923413309459"/>
    <n v="5.5903706030135103"/>
    <n v="258"/>
    <s v="Winter"/>
    <x v="2"/>
    <n v="25.732310609725399"/>
    <x v="2552"/>
    <s v="Friday"/>
    <n v="12"/>
    <n v="4"/>
    <n v="2021"/>
    <s v="Snow"/>
    <x v="16"/>
    <n v="0"/>
    <x v="1"/>
  </r>
  <r>
    <n v="45.005232750719102"/>
    <n v="43.326651356725201"/>
    <n v="10.4242133047614"/>
    <n v="40.3099618779788"/>
    <n v="3.6408033949529801"/>
    <n v="125.56065634586"/>
    <n v="36.225509747280398"/>
    <n v="20.339726234183999"/>
    <n v="9.7157288683885401"/>
    <n v="175.374607284224"/>
    <n v="993.13422192473604"/>
    <n v="6.6820517456280699"/>
    <n v="12.2164168497919"/>
    <n v="113"/>
    <s v="Autumn"/>
    <x v="3"/>
    <n v="20.787070516892399"/>
    <x v="2553"/>
    <s v="Thursday"/>
    <n v="6"/>
    <n v="10"/>
    <n v="2024"/>
    <s v="Clear"/>
    <x v="24"/>
    <n v="0"/>
    <x v="2"/>
  </r>
  <r>
    <n v="203.43779826334301"/>
    <n v="179.97595121092701"/>
    <n v="42.450378217760097"/>
    <n v="34.571202112883903"/>
    <n v="0.93396688939267203"/>
    <n v="163.910388780391"/>
    <n v="23.6432193633316"/>
    <n v="97.130596049929196"/>
    <n v="7.1436029986326703"/>
    <n v="328.357321246396"/>
    <n v="986.08533764539004"/>
    <n v="15.8978023928368"/>
    <n v="0.57314571596936104"/>
    <n v="178"/>
    <s v="Winter"/>
    <x v="2"/>
    <n v="47.600556414015799"/>
    <x v="2554"/>
    <s v="Friday"/>
    <n v="21"/>
    <n v="1"/>
    <n v="2020"/>
    <s v="Cloudy"/>
    <x v="92"/>
    <n v="0"/>
    <x v="3"/>
  </r>
  <r>
    <n v="96.328984681085601"/>
    <n v="295.50729813879099"/>
    <n v="26.244044819901202"/>
    <n v="30.7950903776795"/>
    <n v="1.91111232102202"/>
    <n v="28.619299117280999"/>
    <n v="32.199472636503899"/>
    <n v="82.067125327377497"/>
    <n v="8.0713608021047794"/>
    <n v="241.575034665966"/>
    <n v="1045.7535247616199"/>
    <n v="8.6596558268396109"/>
    <n v="1.40664649601026"/>
    <n v="105"/>
    <s v="Autumn"/>
    <x v="0"/>
    <n v="22.126829082597901"/>
    <x v="2555"/>
    <s v="Thursday"/>
    <n v="7"/>
    <n v="3"/>
    <n v="2016"/>
    <s v="Snow"/>
    <x v="39"/>
    <n v="0"/>
    <x v="0"/>
  </r>
  <r>
    <n v="194.67422898950699"/>
    <n v="131.949344307801"/>
    <n v="9.8277479130173298"/>
    <n v="26.320837241087599"/>
    <n v="1.2029016017579"/>
    <n v="136.81461331856099"/>
    <n v="23.569174113094"/>
    <n v="21.017528222152201"/>
    <n v="6.5675031589876998"/>
    <n v="264.13573006216399"/>
    <n v="1026.91331470469"/>
    <n v="26.760590417986101"/>
    <n v="10.6802074707015"/>
    <n v="67"/>
    <s v="Spring"/>
    <x v="3"/>
    <n v="37.352210194858898"/>
    <x v="2556"/>
    <s v="Wednesday"/>
    <n v="18"/>
    <n v="7"/>
    <n v="2018"/>
    <s v="Fog"/>
    <x v="24"/>
    <n v="0"/>
    <x v="1"/>
  </r>
  <r>
    <n v="216.07881075959"/>
    <n v="194.26836939092399"/>
    <n v="56.809042985257101"/>
    <n v="21.674952729981399"/>
    <n v="3.2913390449040101"/>
    <n v="134.13029873855299"/>
    <n v="13.1888302937035"/>
    <n v="55.142525875946099"/>
    <n v="9.8275951223936904"/>
    <n v="53.324185928701802"/>
    <n v="1009.56267095127"/>
    <n v="36.4814957010692"/>
    <n v="14.799008329125099"/>
    <n v="400"/>
    <s v="Spring"/>
    <x v="4"/>
    <n v="22.317229721568602"/>
    <x v="2557"/>
    <s v="Tuesday"/>
    <n v="23"/>
    <n v="3"/>
    <n v="2017"/>
    <s v="Cloudy"/>
    <x v="20"/>
    <n v="1"/>
    <x v="3"/>
  </r>
  <r>
    <n v="96.408389935154105"/>
    <n v="119.014846576968"/>
    <n v="41.765796522006703"/>
    <n v="7.2291094752386504"/>
    <n v="4.9671671974100002"/>
    <n v="76.169684567309304"/>
    <n v="-7.6707328869818001"/>
    <n v="31.724925369519902"/>
    <n v="8.9919093459793498"/>
    <n v="31.400596074948101"/>
    <n v="1014.97605168179"/>
    <n v="39.671431633183602"/>
    <n v="10.304089186591201"/>
    <n v="204"/>
    <s v="Summer"/>
    <x v="4"/>
    <n v="40.755948324055701"/>
    <x v="2558"/>
    <s v="Sunday"/>
    <n v="16"/>
    <n v="10"/>
    <n v="2016"/>
    <s v="Snow"/>
    <x v="49"/>
    <n v="0"/>
    <x v="0"/>
  </r>
  <r>
    <n v="216.818227657991"/>
    <n v="121.933249192988"/>
    <n v="7.4003464983435503"/>
    <n v="42.328693992093498"/>
    <n v="4.2051501616388798"/>
    <n v="10.8120939563651"/>
    <n v="10.0004468226943"/>
    <n v="31.662200686246301"/>
    <n v="4.6699030618038"/>
    <n v="257.67776756909598"/>
    <n v="994.84468563817802"/>
    <n v="5.2149384710560902"/>
    <n v="11.8778569093177"/>
    <n v="42"/>
    <s v="Spring"/>
    <x v="0"/>
    <n v="27.162195101733001"/>
    <x v="2559"/>
    <s v="Monday"/>
    <n v="4"/>
    <n v="1"/>
    <n v="2019"/>
    <s v="Haze"/>
    <x v="83"/>
    <n v="0"/>
    <x v="3"/>
  </r>
  <r>
    <n v="124.675421415633"/>
    <n v="147.02095257031201"/>
    <n v="44.6391394772604"/>
    <n v="28.069370855033799"/>
    <n v="4.6496614020061804"/>
    <n v="189.05457428665801"/>
    <n v="19.330422439918699"/>
    <n v="15.8027346898511"/>
    <n v="8.3881902284899503"/>
    <n v="139.93339896519001"/>
    <n v="1032.8035033301801"/>
    <n v="30.5680200250018"/>
    <n v="15.1288992705569"/>
    <n v="33"/>
    <s v="Spring"/>
    <x v="4"/>
    <n v="23.118526698744599"/>
    <x v="2560"/>
    <s v="Wednesday"/>
    <n v="12"/>
    <n v="1"/>
    <n v="2021"/>
    <s v="Snow"/>
    <x v="4"/>
    <n v="0"/>
    <x v="4"/>
  </r>
  <r>
    <n v="248.218064292371"/>
    <n v="144.63272100083501"/>
    <n v="28.529465539298499"/>
    <n v="28.062877669029799"/>
    <n v="0.32139962448451298"/>
    <n v="11.0497430715301"/>
    <n v="9.8523904674345992"/>
    <n v="88.030350498777494"/>
    <n v="5.3674209787339899"/>
    <n v="241.82185528472701"/>
    <n v="994.07731991657704"/>
    <n v="18.8569377420344"/>
    <n v="2.55219653709905"/>
    <n v="16"/>
    <s v="Spring"/>
    <x v="4"/>
    <n v="33.104362305470801"/>
    <x v="2561"/>
    <s v="Saturday"/>
    <n v="23"/>
    <n v="11"/>
    <n v="2018"/>
    <s v="Fog"/>
    <x v="66"/>
    <n v="0"/>
    <x v="6"/>
  </r>
  <r>
    <n v="177.42660701710099"/>
    <n v="210.46613176072299"/>
    <n v="38.302669940508402"/>
    <n v="26.9329946280223"/>
    <n v="0.99490207413069998"/>
    <n v="82.826119867468606"/>
    <n v="-0.83996776019915798"/>
    <n v="85.573799682498603"/>
    <n v="6.7763938782860498"/>
    <n v="11.3599574720091"/>
    <n v="991.99516461521603"/>
    <n v="37.661019604376499"/>
    <n v="16.161110220873201"/>
    <n v="137"/>
    <s v="Spring"/>
    <x v="1"/>
    <n v="39.615955083226098"/>
    <x v="2562"/>
    <s v="Thursday"/>
    <n v="4"/>
    <n v="3"/>
    <n v="2018"/>
    <s v="Clear"/>
    <x v="75"/>
    <n v="0"/>
    <x v="1"/>
  </r>
  <r>
    <n v="154.82864059700901"/>
    <n v="209.45437142465499"/>
    <n v="25.218316448453599"/>
    <n v="12.687507545790201"/>
    <n v="1.17344811005449"/>
    <n v="135.63766480756399"/>
    <n v="18.590385359078301"/>
    <n v="83.183771050548501"/>
    <n v="1.0580358627612001"/>
    <n v="255.211901362015"/>
    <n v="981.92313983027304"/>
    <n v="29.8436328996467"/>
    <n v="7.3299024362908396"/>
    <n v="116"/>
    <s v="Summer"/>
    <x v="2"/>
    <n v="28.1962890666953"/>
    <x v="2563"/>
    <s v="Wednesday"/>
    <n v="13"/>
    <n v="1"/>
    <n v="2020"/>
    <s v="Haze"/>
    <x v="89"/>
    <n v="0"/>
    <x v="4"/>
  </r>
  <r>
    <n v="102.76620253645299"/>
    <n v="91.592402001237502"/>
    <n v="85.686115041253103"/>
    <n v="47.427915887722499"/>
    <n v="4.8790744147737097"/>
    <n v="112.317077102037"/>
    <n v="13.291189994864199"/>
    <n v="32.590964060637098"/>
    <n v="6.3873635110365701"/>
    <n v="86.005147011212003"/>
    <n v="1024.5597014039599"/>
    <n v="22.528370134986702"/>
    <n v="14.278520473276"/>
    <n v="262"/>
    <s v="Autumn"/>
    <x v="0"/>
    <n v="40.203446034979201"/>
    <x v="2564"/>
    <s v="Wednesday"/>
    <n v="21"/>
    <n v="7"/>
    <n v="2024"/>
    <s v="Rain"/>
    <x v="2"/>
    <n v="0"/>
    <x v="0"/>
  </r>
  <r>
    <n v="100.318650282723"/>
    <n v="203.44338346843799"/>
    <n v="67.526171959205897"/>
    <n v="12.1966049833817"/>
    <n v="0.88962033761540404"/>
    <n v="85.471172925849601"/>
    <n v="17.167359693867301"/>
    <n v="43.882464552082901"/>
    <n v="6.6007351401835104"/>
    <n v="100.697678724813"/>
    <n v="1022.33620805463"/>
    <n v="30.631193047590099"/>
    <n v="12.249581293869101"/>
    <n v="294"/>
    <s v="Summer"/>
    <x v="2"/>
    <n v="35.614353684587201"/>
    <x v="2565"/>
    <s v="Monday"/>
    <n v="1"/>
    <n v="1"/>
    <n v="2015"/>
    <s v="Snow"/>
    <x v="33"/>
    <n v="0"/>
    <x v="0"/>
  </r>
  <r>
    <n v="176.770493860833"/>
    <n v="237.51542479572501"/>
    <n v="78.403668542587795"/>
    <n v="41.592282496696697"/>
    <n v="3.56693737351616"/>
    <n v="135.64129624049701"/>
    <n v="14.4412230644436"/>
    <n v="81.008637695926893"/>
    <n v="3.9786928392951699"/>
    <n v="96.357404527990795"/>
    <n v="1020.1369929033"/>
    <n v="2.06379187493163"/>
    <n v="5.0539966385569004"/>
    <n v="86"/>
    <s v="Summer"/>
    <x v="4"/>
    <n v="38.350688952353799"/>
    <x v="2566"/>
    <s v="Wednesday"/>
    <n v="21"/>
    <n v="8"/>
    <n v="2015"/>
    <s v="Cloudy"/>
    <x v="27"/>
    <n v="0"/>
    <x v="1"/>
  </r>
  <r>
    <n v="222.012462741261"/>
    <n v="127.697651203878"/>
    <n v="10.5863673035535"/>
    <n v="37.300377874047001"/>
    <n v="3.87371038629357"/>
    <n v="155.03896764743601"/>
    <n v="16.104138224604998"/>
    <n v="41.1145201513487"/>
    <n v="7.6497688692006003"/>
    <n v="200.01562768405199"/>
    <n v="1049.90170420495"/>
    <n v="44.851191300482903"/>
    <n v="1.3558678007299001"/>
    <n v="91"/>
    <s v="Winter"/>
    <x v="4"/>
    <n v="26.809780003730801"/>
    <x v="2567"/>
    <s v="Wednesday"/>
    <n v="19"/>
    <n v="2"/>
    <n v="2024"/>
    <s v="Rain"/>
    <x v="81"/>
    <n v="0"/>
    <x v="3"/>
  </r>
  <r>
    <n v="143.770305947861"/>
    <n v="139.76079162970001"/>
    <n v="17.073111692358999"/>
    <n v="13.6810080461849"/>
    <n v="4.8962643325700599"/>
    <n v="158.698368504412"/>
    <n v="18.377663371973401"/>
    <n v="18.064788670924099"/>
    <n v="1.4811897850120901"/>
    <n v="199.36267817412701"/>
    <n v="1016.34458631104"/>
    <n v="11.451864666519601"/>
    <n v="16.724530115086001"/>
    <n v="164"/>
    <s v="Summer"/>
    <x v="0"/>
    <n v="46.511018099432803"/>
    <x v="2568"/>
    <s v="Monday"/>
    <n v="23"/>
    <n v="8"/>
    <n v="2016"/>
    <s v="Rain"/>
    <x v="84"/>
    <n v="0"/>
    <x v="4"/>
  </r>
  <r>
    <n v="43.766646773649903"/>
    <n v="77.988972952530901"/>
    <n v="93.948790474033103"/>
    <n v="32.034885328970297"/>
    <n v="3.7341261758058701"/>
    <n v="50.587497614588798"/>
    <n v="18.703778719725801"/>
    <n v="83.865879783665903"/>
    <n v="1.7453350511182399"/>
    <n v="171.153013697348"/>
    <n v="1042.34495955487"/>
    <n v="6.1087130697326302"/>
    <n v="10.979646515528801"/>
    <n v="318"/>
    <s v="Summer"/>
    <x v="0"/>
    <n v="41.660414596329701"/>
    <x v="2569"/>
    <s v="Monday"/>
    <n v="17"/>
    <n v="6"/>
    <n v="2018"/>
    <s v="Fog"/>
    <x v="42"/>
    <n v="1"/>
    <x v="2"/>
  </r>
  <r>
    <n v="81.556561716236899"/>
    <n v="181.32578274154699"/>
    <n v="86.049337238325407"/>
    <n v="5.6182374119337801"/>
    <n v="1.7538716561303"/>
    <n v="126.97373580933299"/>
    <n v="5.0360555711345301"/>
    <n v="52.705763822701499"/>
    <n v="8.2051085798900605"/>
    <n v="4.2286447296315997"/>
    <n v="1025.6134648796799"/>
    <n v="38.538111877966998"/>
    <n v="5.9834554801598099"/>
    <n v="231"/>
    <s v="Winter"/>
    <x v="0"/>
    <n v="24.0498835658383"/>
    <x v="2570"/>
    <s v="Monday"/>
    <n v="18"/>
    <n v="9"/>
    <n v="2023"/>
    <s v="Fog"/>
    <x v="9"/>
    <n v="0"/>
    <x v="0"/>
  </r>
  <r>
    <n v="76.161473416987306"/>
    <n v="58.289074886522997"/>
    <n v="7.9137492055499203"/>
    <n v="20.022849184659901"/>
    <n v="1.5505916802100199"/>
    <n v="14.6520267288399"/>
    <n v="-6.4503270344396899"/>
    <n v="60.960666215677698"/>
    <n v="6.6159538352767804"/>
    <n v="14.677960418614401"/>
    <n v="1047.46419238216"/>
    <n v="2.0667989710697801"/>
    <n v="18.508595769042198"/>
    <n v="214"/>
    <s v="Summer"/>
    <x v="2"/>
    <n v="38.561365625665999"/>
    <x v="2571"/>
    <s v="Saturday"/>
    <n v="18"/>
    <n v="3"/>
    <n v="2015"/>
    <s v="Clear"/>
    <x v="98"/>
    <n v="0"/>
    <x v="0"/>
  </r>
  <r>
    <n v="106.799554609532"/>
    <n v="298.32536691471"/>
    <n v="83.888796060987303"/>
    <n v="5.5154858842968402"/>
    <n v="1.21262945859548"/>
    <n v="188.09567208107501"/>
    <n v="-4.0992892674925798"/>
    <n v="19.069508666654301"/>
    <n v="8.0871220008294298"/>
    <n v="207.809389882772"/>
    <n v="1020.4710716962099"/>
    <n v="22.1422053107182"/>
    <n v="10.039323725317001"/>
    <n v="90"/>
    <s v="Winter"/>
    <x v="4"/>
    <n v="45.0195106313586"/>
    <x v="2572"/>
    <s v="Friday"/>
    <n v="13"/>
    <n v="3"/>
    <n v="2023"/>
    <s v="Fog"/>
    <x v="9"/>
    <n v="0"/>
    <x v="0"/>
  </r>
  <r>
    <n v="68.699477993917796"/>
    <n v="46.700868954016002"/>
    <n v="53.448118960884798"/>
    <n v="23.433026343665102"/>
    <n v="0.80361585603793095"/>
    <n v="39.124535786520099"/>
    <n v="12.52968605043"/>
    <n v="92.912604681120996"/>
    <n v="2.4333541837551498"/>
    <n v="357.04896179558102"/>
    <n v="1010.32603780069"/>
    <n v="36.3041814214358"/>
    <n v="12.0857952480074"/>
    <n v="242"/>
    <s v="Summer"/>
    <x v="2"/>
    <n v="40.082125018418303"/>
    <x v="2573"/>
    <s v="Thursday"/>
    <n v="20"/>
    <n v="2"/>
    <n v="2022"/>
    <s v="Haze"/>
    <x v="79"/>
    <n v="0"/>
    <x v="0"/>
  </r>
  <r>
    <n v="142.780943687177"/>
    <n v="69.165062605651897"/>
    <n v="33.153705460984099"/>
    <n v="25.387637995748999"/>
    <n v="1.53319545421244"/>
    <n v="179.99352801804301"/>
    <n v="14.3332850207492"/>
    <n v="73.740781699778793"/>
    <n v="2.4978410180558299"/>
    <n v="95.501815219376198"/>
    <n v="1047.93729874474"/>
    <n v="21.771476589593199"/>
    <n v="17.9401354639906"/>
    <n v="240"/>
    <s v="Summer"/>
    <x v="0"/>
    <n v="20.704703017414101"/>
    <x v="2574"/>
    <s v="Monday"/>
    <n v="19"/>
    <n v="6"/>
    <n v="2017"/>
    <s v="Rain"/>
    <x v="19"/>
    <n v="0"/>
    <x v="4"/>
  </r>
  <r>
    <n v="206.04753487044599"/>
    <n v="236.794549123091"/>
    <n v="35.459590732653901"/>
    <n v="40.457057033179197"/>
    <n v="4.3251833044229002"/>
    <n v="136.228008551979"/>
    <n v="6.5003174679072497"/>
    <n v="77.364428636642401"/>
    <n v="1.83015228759529"/>
    <n v="198.58392383496999"/>
    <n v="1026.92105946276"/>
    <n v="5.2316836330190704"/>
    <n v="1.7590345010848401"/>
    <n v="230"/>
    <s v="Autumn"/>
    <x v="4"/>
    <n v="43.468820838358397"/>
    <x v="2575"/>
    <s v="Friday"/>
    <n v="14"/>
    <n v="5"/>
    <n v="2018"/>
    <s v="Cloudy"/>
    <x v="20"/>
    <n v="0"/>
    <x v="3"/>
  </r>
  <r>
    <n v="243.77543954978799"/>
    <n v="113.03623799418099"/>
    <n v="41.259650194396301"/>
    <n v="29.264789915302199"/>
    <n v="1.17950238097727"/>
    <n v="35.597496690790997"/>
    <n v="24.636042162699699"/>
    <n v="46.679841953861498"/>
    <n v="9.3649662347088203"/>
    <n v="107.55480168822299"/>
    <n v="1014.42842373527"/>
    <n v="39.602923058005302"/>
    <n v="5.5723806012236397"/>
    <n v="213"/>
    <s v="Summer"/>
    <x v="4"/>
    <n v="24.2124773808467"/>
    <x v="2576"/>
    <s v="Friday"/>
    <n v="19"/>
    <n v="5"/>
    <n v="2019"/>
    <s v="Fog"/>
    <x v="75"/>
    <n v="0"/>
    <x v="3"/>
  </r>
  <r>
    <n v="90.517849202450194"/>
    <n v="258.78869624438801"/>
    <n v="81.391510385418798"/>
    <n v="37.574153474083197"/>
    <n v="0.64605833568955295"/>
    <n v="156.049515916443"/>
    <n v="18.5528235550319"/>
    <n v="46.954836727125702"/>
    <n v="8.9645284538058796"/>
    <n v="287.93615643189401"/>
    <n v="994.02727714285095"/>
    <n v="40.271739106692799"/>
    <n v="0.95001133628220402"/>
    <n v="425"/>
    <s v="Spring"/>
    <x v="3"/>
    <n v="27.470753472824899"/>
    <x v="2577"/>
    <s v="Saturday"/>
    <n v="3"/>
    <n v="3"/>
    <n v="2016"/>
    <s v="Clear"/>
    <x v="15"/>
    <n v="1"/>
    <x v="0"/>
  </r>
  <r>
    <n v="106.850629531115"/>
    <n v="272.868359028844"/>
    <n v="35.825405300512401"/>
    <n v="29.180970165580199"/>
    <n v="1.4606449945228499"/>
    <n v="161.438557908538"/>
    <n v="9.7230802074581106"/>
    <n v="74.118137109905504"/>
    <n v="6.6696305864376404"/>
    <n v="102.84953950528001"/>
    <n v="1039.37217769936"/>
    <n v="20.984227363211701"/>
    <n v="6.8718681715046097"/>
    <n v="393"/>
    <s v="Winter"/>
    <x v="3"/>
    <n v="22.2482917028324"/>
    <x v="2578"/>
    <s v="Tuesday"/>
    <n v="3"/>
    <n v="2"/>
    <n v="2020"/>
    <s v="Fog"/>
    <x v="17"/>
    <n v="1"/>
    <x v="0"/>
  </r>
  <r>
    <n v="74.718222848560202"/>
    <n v="198.640295160058"/>
    <n v="64.258976305508497"/>
    <n v="32.872779347850098"/>
    <n v="3.3603683726039901"/>
    <n v="114.534256468706"/>
    <n v="10.7164977883671"/>
    <n v="58.738936623641202"/>
    <n v="4.2643052349882797"/>
    <n v="191.693111661637"/>
    <n v="986.16220981227104"/>
    <n v="35.257366662400898"/>
    <n v="3.2495637088068499"/>
    <n v="340"/>
    <s v="Autumn"/>
    <x v="4"/>
    <n v="35.115795502916903"/>
    <x v="2579"/>
    <s v="Sunday"/>
    <n v="19"/>
    <n v="10"/>
    <n v="2018"/>
    <s v="Cloudy"/>
    <x v="46"/>
    <n v="1"/>
    <x v="0"/>
  </r>
  <r>
    <n v="165.436014541151"/>
    <n v="82.361930161229097"/>
    <n v="38.236789460276803"/>
    <n v="32.827830997278497"/>
    <n v="2.58484104318741"/>
    <n v="20.830606828463299"/>
    <n v="36.617238030185597"/>
    <n v="94.4704490513694"/>
    <n v="8.6748597925184097"/>
    <n v="252.15465111274"/>
    <n v="984.64220980814002"/>
    <n v="44.834657963594601"/>
    <n v="12.0344793206477"/>
    <n v="224"/>
    <s v="Summer"/>
    <x v="3"/>
    <n v="49.006353361840198"/>
    <x v="2580"/>
    <s v="Tuesday"/>
    <n v="8"/>
    <n v="12"/>
    <n v="2017"/>
    <s v="Clear"/>
    <x v="45"/>
    <n v="0"/>
    <x v="1"/>
  </r>
  <r>
    <n v="237.29742207745599"/>
    <n v="108.710992094893"/>
    <n v="80.340307597253997"/>
    <n v="1.9323973476393601"/>
    <n v="2.6773054367013298"/>
    <n v="98.071283620083506"/>
    <n v="17.862044602400601"/>
    <n v="72.763542605743993"/>
    <n v="9.9558071581151495"/>
    <n v="133.1496505838"/>
    <n v="998.48471381688103"/>
    <n v="35.859389640855198"/>
    <n v="7.0586469047535996"/>
    <n v="213"/>
    <s v="Summer"/>
    <x v="1"/>
    <n v="46.3679784999619"/>
    <x v="2581"/>
    <s v="Sunday"/>
    <n v="1"/>
    <n v="9"/>
    <n v="2018"/>
    <s v="Haze"/>
    <x v="87"/>
    <n v="0"/>
    <x v="3"/>
  </r>
  <r>
    <n v="79.781696094806605"/>
    <n v="236.29993324696301"/>
    <n v="7.2324694580731599"/>
    <n v="7.8368150480691297"/>
    <n v="1.5828547018752499"/>
    <n v="144.474246359755"/>
    <n v="24.747178146903298"/>
    <n v="38.550543385033201"/>
    <n v="1.1333610273203201"/>
    <n v="50.238679233928799"/>
    <n v="999.76405273645798"/>
    <n v="8.3949908133249291"/>
    <n v="4.4855046875817797"/>
    <n v="375"/>
    <s v="Winter"/>
    <x v="1"/>
    <n v="40.362325806850798"/>
    <x v="2582"/>
    <s v="Wednesday"/>
    <n v="19"/>
    <n v="8"/>
    <n v="2022"/>
    <s v="Snow"/>
    <x v="61"/>
    <n v="1"/>
    <x v="0"/>
  </r>
  <r>
    <n v="99.771079435435894"/>
    <n v="297.382055093048"/>
    <n v="75.4122538628245"/>
    <n v="45.030909447305902"/>
    <n v="4.6726224881196501"/>
    <n v="120.941272002568"/>
    <n v="-8.3979745995880197"/>
    <n v="78.827612928626195"/>
    <n v="9.6368730908820996"/>
    <n v="40.144910089128203"/>
    <n v="1031.9116100316301"/>
    <n v="11.471763426008"/>
    <n v="5.1347363498426901"/>
    <n v="424"/>
    <s v="Summer"/>
    <x v="0"/>
    <n v="26.903695308588102"/>
    <x v="2583"/>
    <s v="Sunday"/>
    <n v="6"/>
    <n v="3"/>
    <n v="2018"/>
    <s v="Haze"/>
    <x v="50"/>
    <n v="1"/>
    <x v="0"/>
  </r>
  <r>
    <n v="28.6952052481357"/>
    <n v="71.873825523082203"/>
    <n v="66.327382467842796"/>
    <n v="26.755673378285401"/>
    <n v="2.1676592191350501"/>
    <n v="144.02870399342501"/>
    <n v="10.709071479389801"/>
    <n v="43.428037155736597"/>
    <n v="2.2089283007396801"/>
    <n v="241.84500318777901"/>
    <n v="1036.4690448649201"/>
    <n v="49.585941534228901"/>
    <n v="14.544792448052799"/>
    <n v="218"/>
    <s v="Autumn"/>
    <x v="1"/>
    <n v="37.301096122441301"/>
    <x v="2584"/>
    <s v="Wednesday"/>
    <n v="5"/>
    <n v="4"/>
    <n v="2022"/>
    <s v="Clear"/>
    <x v="74"/>
    <n v="0"/>
    <x v="2"/>
  </r>
  <r>
    <n v="34.156893729428802"/>
    <n v="116.323810834474"/>
    <n v="30.382415398575901"/>
    <n v="2.0600661898170101"/>
    <n v="3.9889082346893998"/>
    <n v="78.190800282977193"/>
    <n v="22.271323311137401"/>
    <n v="19.017980519094301"/>
    <n v="9.9741426285910801"/>
    <n v="216.32221077471701"/>
    <n v="1040.8195902661"/>
    <n v="45.746358229014902"/>
    <n v="16.735267842846302"/>
    <n v="16"/>
    <s v="Winter"/>
    <x v="0"/>
    <n v="21.421898169025201"/>
    <x v="2585"/>
    <s v="Sunday"/>
    <n v="1"/>
    <n v="4"/>
    <n v="2021"/>
    <s v="Rain"/>
    <x v="20"/>
    <n v="0"/>
    <x v="2"/>
  </r>
  <r>
    <n v="192.23861428357"/>
    <n v="51.9118944429351"/>
    <n v="29.429858977288401"/>
    <n v="44.946264033355703"/>
    <n v="0.81672730072448896"/>
    <n v="163.629450593949"/>
    <n v="25.779691101542699"/>
    <n v="35.901426401597099"/>
    <n v="3.1426280947680199"/>
    <n v="129.296856990002"/>
    <n v="1039.64706933153"/>
    <n v="26.7429106387345"/>
    <n v="1.5822949364283201"/>
    <n v="66"/>
    <s v="Spring"/>
    <x v="4"/>
    <n v="21.002288238397298"/>
    <x v="2586"/>
    <s v="Tuesday"/>
    <n v="6"/>
    <n v="12"/>
    <n v="2022"/>
    <s v="Clear"/>
    <x v="26"/>
    <n v="0"/>
    <x v="1"/>
  </r>
  <r>
    <n v="162.43809725683201"/>
    <n v="252.65570562888101"/>
    <n v="28.145146586163101"/>
    <n v="42.496206520687402"/>
    <n v="0.69449296222477497"/>
    <n v="103.153960898382"/>
    <n v="18.6424526209614"/>
    <n v="69.337797520910698"/>
    <n v="8.8285207806596802"/>
    <n v="124.780633738132"/>
    <n v="1033.88182394158"/>
    <n v="46.153829628763397"/>
    <n v="15.5522772840431"/>
    <n v="45"/>
    <s v="Spring"/>
    <x v="0"/>
    <n v="26.813323766049201"/>
    <x v="2587"/>
    <s v="Tuesday"/>
    <n v="7"/>
    <n v="11"/>
    <n v="2021"/>
    <s v="Fog"/>
    <x v="72"/>
    <n v="0"/>
    <x v="1"/>
  </r>
  <r>
    <n v="82.673550808437199"/>
    <n v="143.63737470861599"/>
    <n v="50.3793208801223"/>
    <n v="4.7547149432870004"/>
    <n v="4.0596086243673399"/>
    <n v="46.025397657300502"/>
    <n v="1.29858998458941"/>
    <n v="37.817562747646903"/>
    <n v="4.8309291605792302"/>
    <n v="190.01024486023201"/>
    <n v="1047.92815257911"/>
    <n v="20.038483455338501"/>
    <n v="1.6671913828501499"/>
    <n v="27"/>
    <s v="Winter"/>
    <x v="4"/>
    <n v="32.175787380091201"/>
    <x v="2588"/>
    <s v="Monday"/>
    <n v="8"/>
    <n v="5"/>
    <n v="2019"/>
    <s v="Rain"/>
    <x v="72"/>
    <n v="0"/>
    <x v="0"/>
  </r>
  <r>
    <n v="55.426227262485398"/>
    <n v="147.415892051702"/>
    <n v="20.555353249417301"/>
    <n v="22.155158412890501"/>
    <n v="2.7150676173142601"/>
    <n v="33.615121389870801"/>
    <n v="32.8426022356375"/>
    <n v="71.276574700078598"/>
    <n v="8.6280637777866591"/>
    <n v="270.54330798457801"/>
    <n v="996.29164588756896"/>
    <n v="26.954663010427002"/>
    <n v="6.7735169442740597"/>
    <n v="484"/>
    <s v="Winter"/>
    <x v="3"/>
    <n v="35.120806260184999"/>
    <x v="2589"/>
    <s v="Sunday"/>
    <n v="23"/>
    <n v="1"/>
    <n v="2019"/>
    <s v="Cloudy"/>
    <x v="18"/>
    <n v="1"/>
    <x v="2"/>
  </r>
  <r>
    <n v="47.1027069186677"/>
    <n v="148.91318840946099"/>
    <n v="11.491134414610499"/>
    <n v="3.3876292800375598"/>
    <n v="1.7201263994604299"/>
    <n v="115.923905154305"/>
    <n v="-4.7258782058185602"/>
    <n v="45.8597921679442"/>
    <n v="0.95921519576430303"/>
    <n v="320.78201483638998"/>
    <n v="992.896814626337"/>
    <n v="8.6942279378213403"/>
    <n v="7.5702540434830201"/>
    <n v="61"/>
    <s v="Autumn"/>
    <x v="4"/>
    <n v="37.019709933241899"/>
    <x v="2590"/>
    <s v="Friday"/>
    <n v="10"/>
    <n v="12"/>
    <n v="2015"/>
    <s v="Snow"/>
    <x v="30"/>
    <n v="0"/>
    <x v="2"/>
  </r>
  <r>
    <n v="89.714085407483196"/>
    <n v="29.517322150106601"/>
    <n v="99.686851755912002"/>
    <n v="37.747777465838602"/>
    <n v="0.85535833332535305"/>
    <n v="67.5308870526286"/>
    <n v="-2.85122540383562"/>
    <n v="20.094493185473901"/>
    <n v="8.6987352529874702"/>
    <n v="304.361994290079"/>
    <n v="1004.20521568469"/>
    <n v="18.413961231021599"/>
    <n v="4.6464220943575896"/>
    <n v="485"/>
    <s v="Autumn"/>
    <x v="2"/>
    <n v="41.538000794895297"/>
    <x v="2591"/>
    <s v="Tuesday"/>
    <n v="9"/>
    <n v="4"/>
    <n v="2021"/>
    <s v="Fog"/>
    <x v="57"/>
    <n v="1"/>
    <x v="0"/>
  </r>
  <r>
    <n v="56.536579153127299"/>
    <n v="74.7744323703254"/>
    <n v="97.935032579346199"/>
    <n v="36.880142089448803"/>
    <n v="0.220282697832894"/>
    <n v="108.417516141034"/>
    <n v="22.369699720476"/>
    <n v="46.566033478678001"/>
    <n v="2.0003821487075402"/>
    <n v="127.0905980719"/>
    <n v="1049.2601162460101"/>
    <n v="9.7695520719152107"/>
    <n v="13.383010531053101"/>
    <n v="58"/>
    <s v="Autumn"/>
    <x v="0"/>
    <n v="39.7413870658376"/>
    <x v="2592"/>
    <s v="Thursday"/>
    <n v="20"/>
    <n v="11"/>
    <n v="2018"/>
    <s v="Snow"/>
    <x v="27"/>
    <n v="0"/>
    <x v="2"/>
  </r>
  <r>
    <n v="142.865449883313"/>
    <n v="120.206316478565"/>
    <n v="25.648756734900701"/>
    <n v="6.0669859233288799"/>
    <n v="3.6117744455586598"/>
    <n v="89.080618939169895"/>
    <n v="33.925926400518897"/>
    <n v="58.440787997312803"/>
    <n v="5.5036788948576696"/>
    <n v="268.85956181201101"/>
    <n v="1049.49061062395"/>
    <n v="32.107471262916398"/>
    <n v="19.113654643417998"/>
    <n v="83"/>
    <s v="Spring"/>
    <x v="4"/>
    <n v="30.797968387529998"/>
    <x v="2593"/>
    <s v="Tuesday"/>
    <n v="5"/>
    <n v="3"/>
    <n v="2024"/>
    <s v="Fog"/>
    <x v="92"/>
    <n v="0"/>
    <x v="4"/>
  </r>
  <r>
    <n v="103.934937605212"/>
    <n v="80.852320608505593"/>
    <n v="12.619790056834301"/>
    <n v="40.677282955589497"/>
    <n v="3.8350738053917199"/>
    <n v="119.371115208571"/>
    <n v="6.1856883780779004"/>
    <n v="24.9243126520247"/>
    <n v="7.7515059642000299"/>
    <n v="280.63353012340002"/>
    <n v="985.10050675154798"/>
    <n v="10.7134123017573"/>
    <n v="3.97274858346253"/>
    <n v="459"/>
    <s v="Summer"/>
    <x v="4"/>
    <n v="39.666168165579101"/>
    <x v="2594"/>
    <s v="Saturday"/>
    <n v="6"/>
    <n v="1"/>
    <n v="2017"/>
    <s v="Clear"/>
    <x v="49"/>
    <n v="1"/>
    <x v="0"/>
  </r>
  <r>
    <n v="132.589113850746"/>
    <n v="188.10361579227299"/>
    <n v="38.211548132394299"/>
    <n v="32.109689963662603"/>
    <n v="2.3162835484197299"/>
    <n v="12.7505572822707"/>
    <n v="21.862972112124002"/>
    <n v="19.293113485783401"/>
    <n v="1.56806546648859"/>
    <n v="71.381779106093404"/>
    <n v="1040.0750501591201"/>
    <n v="32.644343209165797"/>
    <n v="11.914349779907599"/>
    <n v="386"/>
    <s v="Autumn"/>
    <x v="0"/>
    <n v="46.908863212139501"/>
    <x v="2595"/>
    <s v="Tuesday"/>
    <n v="4"/>
    <n v="8"/>
    <n v="2018"/>
    <s v="Fog"/>
    <x v="26"/>
    <n v="1"/>
    <x v="4"/>
  </r>
  <r>
    <n v="172.77186919741601"/>
    <n v="195.30505732306699"/>
    <n v="33.9871454906568"/>
    <n v="44.609802681513997"/>
    <n v="4.6168224936134097"/>
    <n v="85.155058595476106"/>
    <n v="19.896538886080101"/>
    <n v="41.062598280479001"/>
    <n v="1.34637687157241"/>
    <n v="238.74058542377099"/>
    <n v="997.868401929936"/>
    <n v="22.053318899175501"/>
    <n v="19.4464421512779"/>
    <n v="273"/>
    <s v="Autumn"/>
    <x v="4"/>
    <n v="33.317459886514797"/>
    <x v="2596"/>
    <s v="Tuesday"/>
    <n v="14"/>
    <n v="8"/>
    <n v="2020"/>
    <s v="Cloudy"/>
    <x v="4"/>
    <n v="0"/>
    <x v="1"/>
  </r>
  <r>
    <n v="150.010264438901"/>
    <n v="250.048534329234"/>
    <n v="93.026040080173104"/>
    <n v="4.5164833603858003"/>
    <n v="0.27482277663827498"/>
    <n v="82.229404206351603"/>
    <n v="21.738977692551199"/>
    <n v="97.752526030130099"/>
    <n v="8.2941925918078301"/>
    <n v="139.46208375048599"/>
    <n v="995.13843986866095"/>
    <n v="15.428399331585601"/>
    <n v="7.2605613180130204"/>
    <n v="356"/>
    <s v="Autumn"/>
    <x v="3"/>
    <n v="21.818673765090399"/>
    <x v="2597"/>
    <s v="Wednesday"/>
    <n v="12"/>
    <n v="9"/>
    <n v="2019"/>
    <s v="Haze"/>
    <x v="72"/>
    <n v="1"/>
    <x v="4"/>
  </r>
  <r>
    <n v="121.208910166219"/>
    <n v="120.477691150212"/>
    <n v="82.316668775994202"/>
    <n v="7.9904218378796603"/>
    <n v="1.43522577744904"/>
    <n v="178.57332280081101"/>
    <n v="-6.7277877987259398"/>
    <n v="22.650044613742899"/>
    <n v="2.0936060440689799"/>
    <n v="248.22056672508"/>
    <n v="1031.6758831070299"/>
    <n v="29.390607796721799"/>
    <n v="13.2363532893366"/>
    <n v="71"/>
    <s v="Summer"/>
    <x v="3"/>
    <n v="21.731833943819499"/>
    <x v="2598"/>
    <s v="Wednesday"/>
    <n v="9"/>
    <n v="4"/>
    <n v="2023"/>
    <s v="Snow"/>
    <x v="79"/>
    <n v="0"/>
    <x v="4"/>
  </r>
  <r>
    <n v="93.663585000737399"/>
    <n v="203.64030001243901"/>
    <n v="86.533754211515699"/>
    <n v="20.9178207087899"/>
    <n v="3.6498455119395601"/>
    <n v="10.4293921700918"/>
    <n v="13.361745028057101"/>
    <n v="33.838042567651698"/>
    <n v="6.9611959606960196"/>
    <n v="166.98250968526301"/>
    <n v="1005.45946475649"/>
    <n v="12.641178755871399"/>
    <n v="17.820411335455301"/>
    <n v="479"/>
    <s v="Winter"/>
    <x v="0"/>
    <n v="21.131616310980998"/>
    <x v="2599"/>
    <s v="Tuesday"/>
    <n v="2"/>
    <n v="6"/>
    <n v="2017"/>
    <s v="Rain"/>
    <x v="42"/>
    <n v="1"/>
    <x v="0"/>
  </r>
  <r>
    <n v="118.54089257221401"/>
    <n v="279.48531113967601"/>
    <n v="8.0401748568114897"/>
    <n v="40.843152954911602"/>
    <n v="4.4774352383495302"/>
    <n v="47.382194795123503"/>
    <n v="32.226544753104399"/>
    <n v="18.147056742951101"/>
    <n v="3.1411778194264"/>
    <n v="284.516783954272"/>
    <n v="1044.86112722506"/>
    <n v="38.658993541733203"/>
    <n v="16.3334062434412"/>
    <n v="306"/>
    <s v="Winter"/>
    <x v="2"/>
    <n v="45.931158714556297"/>
    <x v="2600"/>
    <s v="Tuesday"/>
    <n v="18"/>
    <n v="11"/>
    <n v="2021"/>
    <s v="Snow"/>
    <x v="97"/>
    <n v="1"/>
    <x v="4"/>
  </r>
  <r>
    <n v="191.41913487397201"/>
    <n v="245.599703568857"/>
    <n v="34.451360008127097"/>
    <n v="21.0461446744428"/>
    <n v="1.45213827242592"/>
    <n v="154.270347780777"/>
    <n v="24.728055941198399"/>
    <n v="10.208016605380999"/>
    <n v="6.0437740467484504"/>
    <n v="222.93660510948999"/>
    <n v="1022.72852867737"/>
    <n v="48.175836936586499"/>
    <n v="2.0968569437907401"/>
    <n v="444"/>
    <s v="Autumn"/>
    <x v="2"/>
    <n v="48.256531221700101"/>
    <x v="2601"/>
    <s v="Tuesday"/>
    <n v="3"/>
    <n v="4"/>
    <n v="2018"/>
    <s v="Clear"/>
    <x v="8"/>
    <n v="1"/>
    <x v="1"/>
  </r>
  <r>
    <n v="163.708980136869"/>
    <n v="240.89960701066599"/>
    <n v="20.7148551657083"/>
    <n v="45.464801578519399"/>
    <n v="3.7165666782042202"/>
    <n v="34.077010606183997"/>
    <n v="33.983551585103001"/>
    <n v="30.459605345759702"/>
    <n v="7.6240927251132904"/>
    <n v="352.40440650483401"/>
    <n v="1044.39350885622"/>
    <n v="49.194926770633401"/>
    <n v="10.7037575006462"/>
    <n v="472"/>
    <s v="Summer"/>
    <x v="2"/>
    <n v="41.500518187389702"/>
    <x v="2602"/>
    <s v="Friday"/>
    <n v="22"/>
    <n v="3"/>
    <n v="2024"/>
    <s v="Rain"/>
    <x v="89"/>
    <n v="1"/>
    <x v="1"/>
  </r>
  <r>
    <n v="165.830807714607"/>
    <n v="185.19130164971199"/>
    <n v="43.623273482305301"/>
    <n v="21.7183342482389"/>
    <n v="3.99064440205726"/>
    <n v="149.90325845210899"/>
    <n v="3.9034818466724102"/>
    <n v="82.694847669243103"/>
    <n v="9.7376409044065504"/>
    <n v="11.5719210494414"/>
    <n v="992.08412215219596"/>
    <n v="18.439073687447699"/>
    <n v="3.1959586559441999"/>
    <n v="440"/>
    <s v="Autumn"/>
    <x v="0"/>
    <n v="38.423706081214497"/>
    <x v="2603"/>
    <s v="Sunday"/>
    <n v="9"/>
    <n v="6"/>
    <n v="2024"/>
    <s v="Clear"/>
    <x v="51"/>
    <n v="1"/>
    <x v="1"/>
  </r>
  <r>
    <n v="181.94565341777499"/>
    <n v="223.018763239783"/>
    <n v="58.5761762787617"/>
    <n v="49.9673393364194"/>
    <n v="4.3533937178683297"/>
    <n v="63.057470946455901"/>
    <n v="19.794010118113601"/>
    <n v="82.670326221515495"/>
    <n v="2.9290828286108201"/>
    <n v="198.57482648868299"/>
    <n v="1034.1806501348101"/>
    <n v="10.620115817820199"/>
    <n v="19.0596756926757"/>
    <n v="82"/>
    <s v="Summer"/>
    <x v="4"/>
    <n v="24.386204401624799"/>
    <x v="2604"/>
    <s v="Monday"/>
    <n v="7"/>
    <n v="12"/>
    <n v="2022"/>
    <s v="Fog"/>
    <x v="37"/>
    <n v="0"/>
    <x v="1"/>
  </r>
  <r>
    <n v="233.05269875286899"/>
    <n v="21.804042305723101"/>
    <n v="51.9947374208162"/>
    <n v="38.272980194994403"/>
    <n v="0.81148608130581101"/>
    <n v="198.59580675775899"/>
    <n v="24.3631244685788"/>
    <n v="16.971843059795901"/>
    <n v="8.8810135042483002E-2"/>
    <n v="9.4799215888440198"/>
    <n v="1001.94497300994"/>
    <n v="39.659114761260199"/>
    <n v="4.9674432936840098"/>
    <n v="105"/>
    <s v="Summer"/>
    <x v="2"/>
    <n v="31.519021653146801"/>
    <x v="2605"/>
    <s v="Friday"/>
    <n v="12"/>
    <n v="8"/>
    <n v="2023"/>
    <s v="Cloudy"/>
    <x v="36"/>
    <n v="0"/>
    <x v="3"/>
  </r>
  <r>
    <n v="194.67208489520999"/>
    <n v="264.52393636966002"/>
    <n v="75.345283042857901"/>
    <n v="47.8169805431803"/>
    <n v="0.69061089274195797"/>
    <n v="152.27907359134599"/>
    <n v="27.402050145835599"/>
    <n v="45.562538864978997"/>
    <n v="1.02705456730415"/>
    <n v="17.119481450235899"/>
    <n v="989.50311788214503"/>
    <n v="36.243858018567202"/>
    <n v="6.8508600595480198"/>
    <n v="100"/>
    <s v="Autumn"/>
    <x v="3"/>
    <n v="34.163399094171197"/>
    <x v="2606"/>
    <s v="Wednesday"/>
    <n v="16"/>
    <n v="6"/>
    <n v="2024"/>
    <s v="Fog"/>
    <x v="90"/>
    <n v="0"/>
    <x v="1"/>
  </r>
  <r>
    <n v="87.664281689252803"/>
    <n v="291.50468762832003"/>
    <n v="47.104955346314398"/>
    <n v="4.9244078409075502"/>
    <n v="1.56986202622148"/>
    <n v="123.174910397302"/>
    <n v="5.0494698448720401"/>
    <n v="92.091970096124001"/>
    <n v="8.3567916692954398"/>
    <n v="129.685027577292"/>
    <n v="1035.98986638575"/>
    <n v="40.180775209776897"/>
    <n v="7.1914289523069597"/>
    <n v="263"/>
    <s v="Autumn"/>
    <x v="3"/>
    <n v="23.917691171760801"/>
    <x v="2607"/>
    <s v="Wednesday"/>
    <n v="4"/>
    <n v="4"/>
    <n v="2016"/>
    <s v="Haze"/>
    <x v="12"/>
    <n v="0"/>
    <x v="0"/>
  </r>
  <r>
    <n v="21.5328705423114"/>
    <n v="242.695417014848"/>
    <n v="77.668694802416695"/>
    <n v="9.0267231314899199"/>
    <n v="0.88138506608900502"/>
    <n v="51.3762123530217"/>
    <n v="-5.3758764873968099"/>
    <n v="55.237246660137302"/>
    <n v="7.1008438467278001"/>
    <n v="236.151202687508"/>
    <n v="1000.64513838423"/>
    <n v="24.256174330583999"/>
    <n v="16.796043773478701"/>
    <n v="184"/>
    <s v="Summer"/>
    <x v="3"/>
    <n v="27.3556581523343"/>
    <x v="2608"/>
    <s v="Friday"/>
    <n v="22"/>
    <n v="3"/>
    <n v="2017"/>
    <s v="Rain"/>
    <x v="60"/>
    <n v="0"/>
    <x v="5"/>
  </r>
  <r>
    <n v="234.28265865187899"/>
    <n v="247.76576460016"/>
    <n v="96.006826550811297"/>
    <n v="48.837478746902697"/>
    <n v="3.6128563183547802"/>
    <n v="112.756940201555"/>
    <n v="34.514855666273"/>
    <n v="72.068473504093006"/>
    <n v="8.1631392166721906"/>
    <n v="35.643692806424802"/>
    <n v="1044.4456925171701"/>
    <n v="37.422779976393002"/>
    <n v="14.2840103484856"/>
    <n v="243"/>
    <s v="Spring"/>
    <x v="4"/>
    <n v="27.7591233823991"/>
    <x v="2609"/>
    <s v="Saturday"/>
    <n v="20"/>
    <n v="11"/>
    <n v="2022"/>
    <s v="Snow"/>
    <x v="22"/>
    <n v="0"/>
    <x v="3"/>
  </r>
  <r>
    <n v="226.295871895798"/>
    <n v="142.719225123104"/>
    <n v="11.051350055139901"/>
    <n v="7.61451482438871"/>
    <n v="2.53577506085897"/>
    <n v="69.338590548868495"/>
    <n v="35.845629416882701"/>
    <n v="46.694861070234801"/>
    <n v="3.4570102482081202"/>
    <n v="111.045543279326"/>
    <n v="1043.07660319979"/>
    <n v="8.1899313304113495"/>
    <n v="11.274454499707501"/>
    <n v="318"/>
    <s v="Autumn"/>
    <x v="1"/>
    <n v="43.055155389968697"/>
    <x v="2610"/>
    <s v="Monday"/>
    <n v="9"/>
    <n v="6"/>
    <n v="2020"/>
    <s v="Snow"/>
    <x v="0"/>
    <n v="1"/>
    <x v="3"/>
  </r>
  <r>
    <n v="103.94324437021299"/>
    <n v="57.541495717115502"/>
    <n v="14.188483205479899"/>
    <n v="20.339214828402302"/>
    <n v="3.71896155893505"/>
    <n v="58.5642438625691"/>
    <n v="-8.3236669717304199"/>
    <n v="88.521649419248703"/>
    <n v="7.7740423245657899"/>
    <n v="269.43105580235601"/>
    <n v="1004.8937518688"/>
    <n v="18.520035939440898"/>
    <n v="3.5422763285466599"/>
    <n v="274"/>
    <s v="Autumn"/>
    <x v="1"/>
    <n v="40.320467657450401"/>
    <x v="2611"/>
    <s v="Friday"/>
    <n v="21"/>
    <n v="2"/>
    <n v="2018"/>
    <s v="Clear"/>
    <x v="95"/>
    <n v="0"/>
    <x v="0"/>
  </r>
  <r>
    <n v="157.61274562193"/>
    <n v="227.687287696943"/>
    <n v="9.8138031062450093"/>
    <n v="43.920498710740098"/>
    <n v="0.114242652739521"/>
    <n v="86.8732781514002"/>
    <n v="-0.58941314441339898"/>
    <n v="34.857170019256202"/>
    <n v="5.7778929083061499"/>
    <n v="269.69976193320201"/>
    <n v="983.72523598860698"/>
    <n v="35.453365492136697"/>
    <n v="7.8671493918963797"/>
    <n v="352"/>
    <s v="Winter"/>
    <x v="4"/>
    <n v="20.241001557888001"/>
    <x v="2612"/>
    <s v="Thursday"/>
    <n v="19"/>
    <n v="3"/>
    <n v="2024"/>
    <s v="Fog"/>
    <x v="42"/>
    <n v="1"/>
    <x v="1"/>
  </r>
  <r>
    <n v="184.32122035401699"/>
    <n v="98.776253542356699"/>
    <n v="19.278912336026799"/>
    <n v="1.9705556749028099"/>
    <n v="4.4443242506493501"/>
    <n v="72.847188429407097"/>
    <n v="-3.83043778241136"/>
    <n v="13.0121499412252"/>
    <n v="8.6397334367290295"/>
    <n v="186.21282986981899"/>
    <n v="1027.8013921407401"/>
    <n v="25.3288066135223"/>
    <n v="10.983086782305399"/>
    <n v="189"/>
    <s v="Autumn"/>
    <x v="4"/>
    <n v="43.506514611467097"/>
    <x v="2613"/>
    <s v="Saturday"/>
    <n v="12"/>
    <n v="4"/>
    <n v="2022"/>
    <s v="Clear"/>
    <x v="26"/>
    <n v="0"/>
    <x v="1"/>
  </r>
  <r>
    <n v="82.211107218559306"/>
    <n v="258.25523349351698"/>
    <n v="82.506405706104502"/>
    <n v="15.049739297120601"/>
    <n v="4.5569768522169198"/>
    <n v="197.66043876285201"/>
    <n v="22.0960178456119"/>
    <n v="31.5410293150684"/>
    <n v="1.01196356041987"/>
    <n v="194.40168968584501"/>
    <n v="994.29436045093598"/>
    <n v="12.9713551167898"/>
    <n v="19.0123530310671"/>
    <n v="258"/>
    <s v="Summer"/>
    <x v="0"/>
    <n v="25.982975607739998"/>
    <x v="2614"/>
    <s v="Sunday"/>
    <n v="8"/>
    <n v="6"/>
    <n v="2023"/>
    <s v="Haze"/>
    <x v="34"/>
    <n v="0"/>
    <x v="0"/>
  </r>
  <r>
    <n v="135.49978362208401"/>
    <n v="260.315999256601"/>
    <n v="21.844243849063101"/>
    <n v="21.4264789275827"/>
    <n v="0.323745193217226"/>
    <n v="85.299513408736004"/>
    <n v="4.1306367164960296"/>
    <n v="36.592461139059601"/>
    <n v="4.5131398223984602"/>
    <n v="210.61154643966501"/>
    <n v="1021.87716548691"/>
    <n v="23.142362741652398"/>
    <n v="8.0732591221772498"/>
    <n v="174"/>
    <s v="Summer"/>
    <x v="0"/>
    <n v="42.570483367135999"/>
    <x v="2615"/>
    <s v="Wednesday"/>
    <n v="15"/>
    <n v="2"/>
    <n v="2023"/>
    <s v="Haze"/>
    <x v="91"/>
    <n v="0"/>
    <x v="4"/>
  </r>
  <r>
    <n v="114.691645337949"/>
    <n v="54.5523198484304"/>
    <n v="66.201081599182999"/>
    <n v="16.8181019976609"/>
    <n v="3.80104588758579"/>
    <n v="55.047073926301401"/>
    <n v="26.753815406913699"/>
    <n v="73.657807042758606"/>
    <n v="3.1764968494786099"/>
    <n v="203.96562513571999"/>
    <n v="1021.39484692494"/>
    <n v="0.79144133660913296"/>
    <n v="10.215113293906899"/>
    <n v="416"/>
    <s v="Summer"/>
    <x v="0"/>
    <n v="22.654430198067001"/>
    <x v="2616"/>
    <s v="Monday"/>
    <n v="10"/>
    <n v="4"/>
    <n v="2019"/>
    <s v="Haze"/>
    <x v="47"/>
    <n v="1"/>
    <x v="4"/>
  </r>
  <r>
    <n v="127.531606736901"/>
    <n v="283.637070919363"/>
    <n v="28.099448942954801"/>
    <n v="1.81559607901458"/>
    <n v="1.6228660073374901"/>
    <n v="55.570748769646897"/>
    <n v="31.313631553059601"/>
    <n v="23.001760191951298"/>
    <n v="4.53628664726849"/>
    <n v="319.48591381477502"/>
    <n v="1030.13192448213"/>
    <n v="5.3187809844181704"/>
    <n v="14.8643894735735"/>
    <n v="168"/>
    <s v="Spring"/>
    <x v="1"/>
    <n v="20.347273468628401"/>
    <x v="2617"/>
    <s v="Thursday"/>
    <n v="19"/>
    <n v="4"/>
    <n v="2024"/>
    <s v="Snow"/>
    <x v="13"/>
    <n v="0"/>
    <x v="4"/>
  </r>
  <r>
    <n v="74.907890153542198"/>
    <n v="274.58877292775901"/>
    <n v="46.594666619909603"/>
    <n v="6.0575897399452101"/>
    <n v="4.6711003725413702"/>
    <n v="77.204194915833398"/>
    <n v="39.759007206015703"/>
    <n v="63.245559980867903"/>
    <n v="7.7969218371808999"/>
    <n v="188.74093397533699"/>
    <n v="1039.0306677589101"/>
    <n v="32.953475041893803"/>
    <n v="16.151668187950499"/>
    <n v="85"/>
    <s v="Summer"/>
    <x v="0"/>
    <n v="30.540759948543901"/>
    <x v="2618"/>
    <s v="Wednesday"/>
    <n v="11"/>
    <n v="8"/>
    <n v="2018"/>
    <s v="Fog"/>
    <x v="65"/>
    <n v="0"/>
    <x v="0"/>
  </r>
  <r>
    <n v="173.19266377281801"/>
    <n v="296.70646775880101"/>
    <n v="96.4925801235471"/>
    <n v="37.907892503107597"/>
    <n v="3.27690425169274"/>
    <n v="49.085185303008302"/>
    <n v="-7.4485287997211502"/>
    <n v="21.179204750667399"/>
    <n v="6.5247039983540196"/>
    <n v="39.833012993612797"/>
    <n v="982.27343061053102"/>
    <n v="27.278779534055001"/>
    <n v="0.91389782984469004"/>
    <n v="27"/>
    <s v="Winter"/>
    <x v="4"/>
    <n v="32.188968937968099"/>
    <x v="2619"/>
    <s v="Sunday"/>
    <n v="14"/>
    <n v="11"/>
    <n v="2021"/>
    <s v="Clear"/>
    <x v="94"/>
    <n v="0"/>
    <x v="1"/>
  </r>
  <r>
    <n v="73.940605849368893"/>
    <n v="49.214313020143202"/>
    <n v="53.3684352314066"/>
    <n v="22.023722744642001"/>
    <n v="3.0292360712358399"/>
    <n v="80.741426514689806"/>
    <n v="1.5110939586918699"/>
    <n v="83.341240947333702"/>
    <n v="3.1433768675485201"/>
    <n v="276.79520049756701"/>
    <n v="1013.24278388733"/>
    <n v="39.060225477814697"/>
    <n v="14.921067807324"/>
    <n v="93"/>
    <s v="Spring"/>
    <x v="0"/>
    <n v="25.715035712770501"/>
    <x v="2620"/>
    <s v="Thursday"/>
    <n v="15"/>
    <n v="12"/>
    <n v="2021"/>
    <s v="Clear"/>
    <x v="13"/>
    <n v="0"/>
    <x v="0"/>
  </r>
  <r>
    <n v="32.055645756494599"/>
    <n v="132.04694933958399"/>
    <n v="91.465815619639997"/>
    <n v="1.9432908380173799"/>
    <n v="2.7944042970967899"/>
    <n v="90.545489828414404"/>
    <n v="39.594293458923403"/>
    <n v="96.317685220524396"/>
    <n v="9.9864961806030994"/>
    <n v="289.73515089533697"/>
    <n v="1003.0786687702901"/>
    <n v="7.9654781509094201"/>
    <n v="12.0281368012151"/>
    <n v="175"/>
    <s v="Spring"/>
    <x v="0"/>
    <n v="44.224000314668103"/>
    <x v="2621"/>
    <s v="Thursday"/>
    <n v="10"/>
    <n v="10"/>
    <n v="2016"/>
    <s v="Rain"/>
    <x v="50"/>
    <n v="0"/>
    <x v="2"/>
  </r>
  <r>
    <n v="21.904245505344001"/>
    <n v="255.31703626497199"/>
    <n v="18.695376845302199"/>
    <n v="9.1963783484436501"/>
    <n v="2.20922481991269"/>
    <n v="102.50406022535201"/>
    <n v="26.343787424105901"/>
    <n v="78.375258534438501"/>
    <n v="7.1157645984200402"/>
    <n v="330.26488344519697"/>
    <n v="982.22580336119495"/>
    <n v="46.623641501961103"/>
    <n v="1.5893581251998401"/>
    <n v="196"/>
    <s v="Winter"/>
    <x v="4"/>
    <n v="48.482001719296697"/>
    <x v="2622"/>
    <s v="Sunday"/>
    <n v="12"/>
    <n v="12"/>
    <n v="2016"/>
    <s v="Fog"/>
    <x v="49"/>
    <n v="0"/>
    <x v="5"/>
  </r>
  <r>
    <n v="157.586760952552"/>
    <n v="232.23487657254401"/>
    <n v="32.8167067336651"/>
    <n v="3.2366634405899899"/>
    <n v="4.3106894682940702"/>
    <n v="126.01957684579899"/>
    <n v="26.495561236573"/>
    <n v="73.294981496292493"/>
    <n v="6.8479326490369603"/>
    <n v="257.93409776286597"/>
    <n v="1025.4345981500701"/>
    <n v="20.692090575995302"/>
    <n v="1.87670738978884"/>
    <n v="374"/>
    <s v="Spring"/>
    <x v="4"/>
    <n v="33.286133993519599"/>
    <x v="2623"/>
    <s v="Tuesday"/>
    <n v="3"/>
    <n v="10"/>
    <n v="2016"/>
    <s v="Cloudy"/>
    <x v="92"/>
    <n v="1"/>
    <x v="1"/>
  </r>
  <r>
    <n v="77.442214097911702"/>
    <n v="95.778488339624005"/>
    <n v="34.653775340010597"/>
    <n v="32.8888986257057"/>
    <n v="0.489268206783809"/>
    <n v="97.737216256985207"/>
    <n v="14.819817533761"/>
    <n v="11.693766670812201"/>
    <n v="4.7615764636789697"/>
    <n v="51.069013707708699"/>
    <n v="1024.31228908041"/>
    <n v="32.4106182528216"/>
    <n v="3.30297173113751"/>
    <n v="306"/>
    <s v="Summer"/>
    <x v="4"/>
    <n v="36.676177449318402"/>
    <x v="2624"/>
    <s v="Saturday"/>
    <n v="9"/>
    <n v="6"/>
    <n v="2018"/>
    <s v="Haze"/>
    <x v="47"/>
    <n v="1"/>
    <x v="0"/>
  </r>
  <r>
    <n v="93.835010735354004"/>
    <n v="97.230452694666894"/>
    <n v="67.439013612521293"/>
    <n v="49.052477357605397"/>
    <n v="1.33904032283181"/>
    <n v="143.564641257212"/>
    <n v="-7.8165504887604396"/>
    <n v="36.146036487597797"/>
    <n v="1.04433925806573"/>
    <n v="200.554124305057"/>
    <n v="1031.90496317719"/>
    <n v="33.887051983083502"/>
    <n v="18.498387708096299"/>
    <n v="71"/>
    <s v="Winter"/>
    <x v="1"/>
    <n v="48.415684234456997"/>
    <x v="2625"/>
    <s v="Wednesday"/>
    <n v="9"/>
    <n v="6"/>
    <n v="2018"/>
    <s v="Rain"/>
    <x v="71"/>
    <n v="0"/>
    <x v="0"/>
  </r>
  <r>
    <n v="180.48227946453"/>
    <n v="165.70182779454899"/>
    <n v="43.683298227440403"/>
    <n v="17.354013572305"/>
    <n v="0.60824358381535903"/>
    <n v="148.435422345625"/>
    <n v="16.090320184836099"/>
    <n v="76.445552296892799"/>
    <n v="3.4480749481219499"/>
    <n v="114.771712473132"/>
    <n v="1012.07582568425"/>
    <n v="48.902972196240803"/>
    <n v="19.1449962730712"/>
    <n v="389"/>
    <s v="Summer"/>
    <x v="4"/>
    <n v="44.824261912774197"/>
    <x v="2626"/>
    <s v="Tuesday"/>
    <n v="15"/>
    <n v="4"/>
    <n v="2018"/>
    <s v="Haze"/>
    <x v="51"/>
    <n v="1"/>
    <x v="1"/>
  </r>
  <r>
    <n v="185.27799092131701"/>
    <n v="118.607162190663"/>
    <n v="57.389166544912001"/>
    <n v="6.4540328925467003"/>
    <n v="0.32708565825382102"/>
    <n v="156.14311492527901"/>
    <n v="3.7562156763560202"/>
    <n v="15.1394060647466"/>
    <n v="1.97674834609931"/>
    <n v="137.31618833152399"/>
    <n v="984.11701206146995"/>
    <n v="12.9436728648773"/>
    <n v="7.0880900497935002"/>
    <n v="223"/>
    <s v="Spring"/>
    <x v="3"/>
    <n v="28.2147594307873"/>
    <x v="2627"/>
    <s v="Friday"/>
    <n v="14"/>
    <n v="12"/>
    <n v="2020"/>
    <s v="Haze"/>
    <x v="16"/>
    <n v="0"/>
    <x v="1"/>
  </r>
  <r>
    <n v="124.72452342814501"/>
    <n v="278.09410871859501"/>
    <n v="92.277819672969997"/>
    <n v="30.472132975097601"/>
    <n v="1.7397240641327201"/>
    <n v="108.007046357907"/>
    <n v="3.6239896185575802"/>
    <n v="62.575365380596203"/>
    <n v="4.5462926439919"/>
    <n v="93.980773687983998"/>
    <n v="1005.23941486224"/>
    <n v="8.2756800181414008"/>
    <n v="19.3061789842636"/>
    <n v="188"/>
    <s v="Autumn"/>
    <x v="2"/>
    <n v="46.074245103482603"/>
    <x v="2628"/>
    <s v="Wednesday"/>
    <n v="0"/>
    <n v="11"/>
    <n v="2022"/>
    <s v="Cloudy"/>
    <x v="50"/>
    <n v="0"/>
    <x v="4"/>
  </r>
  <r>
    <n v="99.6990584061693"/>
    <n v="139.439786537245"/>
    <n v="39.224305876653297"/>
    <n v="20.667677577249499"/>
    <n v="2.1253871142879501"/>
    <n v="167.12124670189499"/>
    <n v="8.1257950047453402"/>
    <n v="35.538859614695099"/>
    <n v="5.7995104980603696"/>
    <n v="178.758279368942"/>
    <n v="1034.1975604509701"/>
    <n v="27.3469505717391"/>
    <n v="14.918199679476301"/>
    <n v="201"/>
    <s v="Winter"/>
    <x v="3"/>
    <n v="43.671631051124301"/>
    <x v="2629"/>
    <s v="Thursday"/>
    <n v="21"/>
    <n v="11"/>
    <n v="2020"/>
    <s v="Clear"/>
    <x v="50"/>
    <n v="0"/>
    <x v="0"/>
  </r>
  <r>
    <n v="53.382971985203802"/>
    <n v="104.705115458976"/>
    <n v="89.541620484436805"/>
    <n v="1.5313219259849999"/>
    <n v="1.4541683878149401"/>
    <n v="81.824270527827395"/>
    <n v="2.16509754154366"/>
    <n v="97.120806690878496"/>
    <n v="4.3024979269677104"/>
    <n v="156.56929523629699"/>
    <n v="1000.1848047797999"/>
    <n v="31.696211645087502"/>
    <n v="3.1622974323395101"/>
    <n v="156"/>
    <s v="Winter"/>
    <x v="2"/>
    <n v="29.6566753388263"/>
    <x v="2630"/>
    <s v="Friday"/>
    <n v="17"/>
    <n v="9"/>
    <n v="2016"/>
    <s v="Fog"/>
    <x v="94"/>
    <n v="0"/>
    <x v="2"/>
  </r>
  <r>
    <n v="109.691642503643"/>
    <n v="97.528465513349303"/>
    <n v="43.5142509317171"/>
    <n v="40.460573707593603"/>
    <n v="1.4378650574476599"/>
    <n v="12.418672760954401"/>
    <n v="32.264966687077603"/>
    <n v="61.115963637556099"/>
    <n v="9.5924594109465104"/>
    <n v="54.568073946470101"/>
    <n v="1005.3675563148699"/>
    <n v="4.1044363230706402"/>
    <n v="4.8769611049844697"/>
    <n v="380"/>
    <s v="Winter"/>
    <x v="4"/>
    <n v="25.7681286215904"/>
    <x v="2631"/>
    <s v="Sunday"/>
    <n v="10"/>
    <n v="2"/>
    <n v="2020"/>
    <s v="Haze"/>
    <x v="34"/>
    <n v="1"/>
    <x v="0"/>
  </r>
  <r>
    <n v="144.19970618530999"/>
    <n v="245.84062058252101"/>
    <n v="44.7214798733458"/>
    <n v="20.856697169159599"/>
    <n v="3.79629201236158"/>
    <n v="144.86613868371799"/>
    <n v="3.3698251480952002"/>
    <n v="69.750752419838804"/>
    <n v="5.9865766969287098"/>
    <n v="23.878475588099999"/>
    <n v="1022.49829346085"/>
    <n v="7.6625034151519396"/>
    <n v="1.1771390695682999"/>
    <n v="40"/>
    <s v="Spring"/>
    <x v="1"/>
    <n v="33.964211086280599"/>
    <x v="2632"/>
    <s v="Wednesday"/>
    <n v="17"/>
    <n v="1"/>
    <n v="2021"/>
    <s v="Fog"/>
    <x v="59"/>
    <n v="0"/>
    <x v="4"/>
  </r>
  <r>
    <n v="181.73153059035801"/>
    <n v="269.55315735224201"/>
    <n v="36.258019893579203"/>
    <n v="34.928952924405799"/>
    <n v="4.5212277451630598"/>
    <n v="84.098013129855104"/>
    <n v="9.47164931850714"/>
    <n v="91.559487334208001"/>
    <n v="4.0367202749844999"/>
    <n v="33.730392235628997"/>
    <n v="1001.11632214143"/>
    <n v="24.4582792313666"/>
    <n v="8.2422588656729001"/>
    <n v="312"/>
    <s v="Winter"/>
    <x v="1"/>
    <n v="24.530979449580901"/>
    <x v="2633"/>
    <s v="Thursday"/>
    <n v="4"/>
    <n v="9"/>
    <n v="2017"/>
    <s v="Clear"/>
    <x v="80"/>
    <n v="1"/>
    <x v="1"/>
  </r>
  <r>
    <n v="134.481656837581"/>
    <n v="68.198479316554895"/>
    <n v="19.5474348192554"/>
    <n v="14.131185788564499"/>
    <n v="2.2635788581862002"/>
    <n v="76.474988051738293"/>
    <n v="18.541897984742299"/>
    <n v="51.534688295537997"/>
    <n v="7.16713913850512"/>
    <n v="330.67829598336101"/>
    <n v="1014.27685363049"/>
    <n v="23.7998213776829"/>
    <n v="6.0192223324424399"/>
    <n v="271"/>
    <s v="Autumn"/>
    <x v="0"/>
    <n v="21.3437629502614"/>
    <x v="2634"/>
    <s v="Monday"/>
    <n v="0"/>
    <n v="12"/>
    <n v="2020"/>
    <s v="Clear"/>
    <x v="43"/>
    <n v="0"/>
    <x v="4"/>
  </r>
  <r>
    <n v="197.584370021284"/>
    <n v="31.605910680215999"/>
    <n v="47.048172608189702"/>
    <n v="28.0882837803663"/>
    <n v="1.3782189347942599"/>
    <n v="88.692479502981598"/>
    <n v="20.540191358797099"/>
    <n v="99.574088346585597"/>
    <n v="5.9717556584837901"/>
    <n v="317.18831615684098"/>
    <n v="1036.91939187147"/>
    <n v="24.882456176762599"/>
    <n v="10.918452261199899"/>
    <n v="293"/>
    <s v="Winter"/>
    <x v="0"/>
    <n v="48.030075909331501"/>
    <x v="2635"/>
    <s v="Thursday"/>
    <n v="16"/>
    <n v="10"/>
    <n v="2024"/>
    <s v="Rain"/>
    <x v="23"/>
    <n v="0"/>
    <x v="1"/>
  </r>
  <r>
    <n v="118.61753648731199"/>
    <n v="209.603967857019"/>
    <n v="15.8234817644522"/>
    <n v="3.4897539685798602"/>
    <n v="3.8914094665620902"/>
    <n v="165.405943659298"/>
    <n v="24.4205198409982"/>
    <n v="29.314977493046701"/>
    <n v="7.4400115548424903"/>
    <n v="245.71113872822301"/>
    <n v="1049.5238436842901"/>
    <n v="49.203188283539703"/>
    <n v="7.8889843935024304"/>
    <n v="356"/>
    <s v="Spring"/>
    <x v="4"/>
    <n v="23.221632161607602"/>
    <x v="2636"/>
    <s v="Saturday"/>
    <n v="15"/>
    <n v="4"/>
    <n v="2023"/>
    <s v="Snow"/>
    <x v="4"/>
    <n v="1"/>
    <x v="4"/>
  </r>
  <r>
    <n v="90.219489503756407"/>
    <n v="163.72569653149699"/>
    <n v="99.949815005536706"/>
    <n v="11.513374548063799"/>
    <n v="0.84400984936048595"/>
    <n v="34.519873474346397"/>
    <n v="13.353966660795299"/>
    <n v="46.014867389613698"/>
    <n v="2.29185268616988"/>
    <n v="234.76861581990499"/>
    <n v="1026.1463419341801"/>
    <n v="31.7064703103452"/>
    <n v="4.2461131771206198"/>
    <n v="473"/>
    <s v="Winter"/>
    <x v="0"/>
    <n v="29.034210419415299"/>
    <x v="2637"/>
    <s v="Thursday"/>
    <n v="10"/>
    <n v="7"/>
    <n v="2015"/>
    <s v="Rain"/>
    <x v="29"/>
    <n v="1"/>
    <x v="0"/>
  </r>
  <r>
    <n v="243.84671727157601"/>
    <n v="129.32722715974501"/>
    <n v="20.147069046327498"/>
    <n v="47.098441574137098"/>
    <n v="4.7843505234153803"/>
    <n v="163.745786966075"/>
    <n v="13.3459480855905"/>
    <n v="28.857700521276598"/>
    <n v="6.7320951819158701"/>
    <n v="166.05144033442599"/>
    <n v="1045.60364660338"/>
    <n v="2.1422888883793498"/>
    <n v="16.134423036687799"/>
    <n v="222"/>
    <s v="Autumn"/>
    <x v="1"/>
    <n v="38.858814896988399"/>
    <x v="2638"/>
    <s v="Sunday"/>
    <n v="2"/>
    <n v="3"/>
    <n v="2022"/>
    <s v="Haze"/>
    <x v="0"/>
    <n v="0"/>
    <x v="3"/>
  </r>
  <r>
    <n v="202.21510091533"/>
    <n v="251.44067691932901"/>
    <n v="83.431000367897198"/>
    <n v="2.3262710175594901"/>
    <n v="1.1442918447378601"/>
    <n v="154.16417742098099"/>
    <n v="17.139293602690401"/>
    <n v="56.386013030976102"/>
    <n v="8.0313377184635897"/>
    <n v="62.813653527855301"/>
    <n v="1024.43038458406"/>
    <n v="19.2090429402718"/>
    <n v="10.0862116881068"/>
    <n v="169"/>
    <s v="Summer"/>
    <x v="4"/>
    <n v="35.748446177665102"/>
    <x v="2639"/>
    <s v="Tuesday"/>
    <n v="18"/>
    <n v="5"/>
    <n v="2015"/>
    <s v="Haze"/>
    <x v="46"/>
    <n v="0"/>
    <x v="1"/>
  </r>
  <r>
    <n v="247.565177539171"/>
    <n v="118.603871461323"/>
    <n v="46.051922228737801"/>
    <n v="38.874236103959198"/>
    <n v="2.6392049809193501"/>
    <n v="192.70573546987501"/>
    <n v="24.9011437023638"/>
    <n v="11.413611533429901"/>
    <n v="9.0048330098251892"/>
    <n v="292.21893859773502"/>
    <n v="1039.9710084850201"/>
    <n v="3.82499451389676"/>
    <n v="11.4588038063802"/>
    <n v="60"/>
    <s v="Winter"/>
    <x v="2"/>
    <n v="47.595123645722602"/>
    <x v="2640"/>
    <s v="Wednesday"/>
    <n v="9"/>
    <n v="8"/>
    <n v="2017"/>
    <s v="Rain"/>
    <x v="72"/>
    <n v="0"/>
    <x v="6"/>
  </r>
  <r>
    <n v="202.68433718424399"/>
    <n v="258.02594328590902"/>
    <n v="28.058570432211301"/>
    <n v="5.0207961893175499"/>
    <n v="0.45924700442536798"/>
    <n v="193.18476926767599"/>
    <n v="4.76384708087408"/>
    <n v="37.265813024291802"/>
    <n v="5.5831974155186099"/>
    <n v="79.038136188802596"/>
    <n v="989.13903039668799"/>
    <n v="36.305591955016403"/>
    <n v="16.7237732014495"/>
    <n v="458"/>
    <s v="Autumn"/>
    <x v="3"/>
    <n v="42.614829715454398"/>
    <x v="2641"/>
    <s v="Tuesday"/>
    <n v="13"/>
    <n v="10"/>
    <n v="2021"/>
    <s v="Snow"/>
    <x v="8"/>
    <n v="1"/>
    <x v="3"/>
  </r>
  <r>
    <n v="158.23090933383699"/>
    <n v="201.368138512363"/>
    <n v="78.380212088309904"/>
    <n v="17.611598566419499"/>
    <n v="3.8347844444435202"/>
    <n v="126.831723955556"/>
    <n v="31.1620563121005"/>
    <n v="76.394371068940998"/>
    <n v="3.5716608306580802"/>
    <n v="50.775777411633698"/>
    <n v="989.12511324747504"/>
    <n v="23.927506965396901"/>
    <n v="19.941270981615201"/>
    <n v="28"/>
    <s v="Winter"/>
    <x v="1"/>
    <n v="25.947878199648301"/>
    <x v="2642"/>
    <s v="Thursday"/>
    <n v="8"/>
    <n v="11"/>
    <n v="2017"/>
    <s v="Clear"/>
    <x v="46"/>
    <n v="0"/>
    <x v="1"/>
  </r>
  <r>
    <n v="39.337781728042003"/>
    <n v="44.6772609900502"/>
    <n v="28.449021588972201"/>
    <n v="34.720402685744602"/>
    <n v="3.66955430745625"/>
    <n v="108.45848353660099"/>
    <n v="-5.8644754791849696"/>
    <n v="36.093739747056603"/>
    <n v="4.2756014221765097"/>
    <n v="212.021318273871"/>
    <n v="1000.85308028626"/>
    <n v="26.432558385273499"/>
    <n v="17.4000763522026"/>
    <n v="227"/>
    <s v="Summer"/>
    <x v="4"/>
    <n v="44.8901170323741"/>
    <x v="2643"/>
    <s v="Sunday"/>
    <n v="15"/>
    <n v="1"/>
    <n v="2015"/>
    <s v="Cloudy"/>
    <x v="55"/>
    <n v="0"/>
    <x v="2"/>
  </r>
  <r>
    <n v="101.398861598301"/>
    <n v="199.239855042698"/>
    <n v="79.854485970510396"/>
    <n v="24.900418565271501"/>
    <n v="3.4750494533661702"/>
    <n v="111.007478015572"/>
    <n v="25.244662223317"/>
    <n v="15.6389432030008"/>
    <n v="5.3097766352746003"/>
    <n v="144.46723428645399"/>
    <n v="999.25542617619203"/>
    <n v="7.15929405004972"/>
    <n v="7.62641015108382"/>
    <n v="297"/>
    <s v="Summer"/>
    <x v="2"/>
    <n v="44.705979504257698"/>
    <x v="2644"/>
    <s v="Monday"/>
    <n v="3"/>
    <n v="10"/>
    <n v="2017"/>
    <s v="Haze"/>
    <x v="71"/>
    <n v="0"/>
    <x v="0"/>
  </r>
  <r>
    <n v="150.92903537065001"/>
    <n v="297.10353794772601"/>
    <n v="75.4239627796793"/>
    <n v="45.138543303877"/>
    <n v="1.07306185480213"/>
    <n v="147.80637553065301"/>
    <n v="11.1749571039076"/>
    <n v="26.693577464305001"/>
    <n v="2.2389673393485801"/>
    <n v="194.192698350027"/>
    <n v="998.23197715487004"/>
    <n v="49.596447189607701"/>
    <n v="6.2396456549946597"/>
    <n v="79"/>
    <s v="Winter"/>
    <x v="3"/>
    <n v="34.963847907475198"/>
    <x v="2645"/>
    <s v="Saturday"/>
    <n v="1"/>
    <n v="4"/>
    <n v="2019"/>
    <s v="Snow"/>
    <x v="83"/>
    <n v="0"/>
    <x v="4"/>
  </r>
  <r>
    <n v="172.50229884731201"/>
    <n v="152.47177662889601"/>
    <n v="69.744380748062895"/>
    <n v="31.194057577561999"/>
    <n v="3.2300839304112299"/>
    <n v="90.032040119342398"/>
    <n v="9.2164968146389494"/>
    <n v="37.373549208485997"/>
    <n v="3.5775634267302898"/>
    <n v="262.66154524588802"/>
    <n v="1016.8232872196299"/>
    <n v="26.926415336775701"/>
    <n v="14.077228885524899"/>
    <n v="462"/>
    <s v="Summer"/>
    <x v="2"/>
    <n v="21.945473939847101"/>
    <x v="2646"/>
    <s v="Thursday"/>
    <n v="3"/>
    <n v="5"/>
    <n v="2023"/>
    <s v="Fog"/>
    <x v="21"/>
    <n v="1"/>
    <x v="1"/>
  </r>
  <r>
    <n v="210.84178302720801"/>
    <n v="183.17813229484"/>
    <n v="93.823246304080001"/>
    <n v="41.618674088798898"/>
    <n v="4.0503516706443001"/>
    <n v="103.153527485235"/>
    <n v="24.087438262387501"/>
    <n v="53.5327303421791"/>
    <n v="4.4670560447823897"/>
    <n v="74.050907925000004"/>
    <n v="1029.6709058506401"/>
    <n v="0.29036324498204402"/>
    <n v="0.16237512939235799"/>
    <n v="470"/>
    <s v="Winter"/>
    <x v="0"/>
    <n v="21.6211268303555"/>
    <x v="2647"/>
    <s v="Thursday"/>
    <n v="15"/>
    <n v="7"/>
    <n v="2022"/>
    <s v="Cloudy"/>
    <x v="39"/>
    <n v="1"/>
    <x v="3"/>
  </r>
  <r>
    <n v="30.088642512534101"/>
    <n v="64.093360860265804"/>
    <n v="73.129808016822693"/>
    <n v="2.4580953262801901"/>
    <n v="1.00969653077685"/>
    <n v="188.71063126842199"/>
    <n v="29.8528524353157"/>
    <n v="53.010108377656302"/>
    <n v="4.9543903367775197"/>
    <n v="200.32661767880899"/>
    <n v="994.16330120987402"/>
    <n v="21.958021998264702"/>
    <n v="8.03765829313609"/>
    <n v="474"/>
    <s v="Summer"/>
    <x v="4"/>
    <n v="49.924643813550098"/>
    <x v="2648"/>
    <s v="Sunday"/>
    <n v="17"/>
    <n v="4"/>
    <n v="2020"/>
    <s v="Clear"/>
    <x v="25"/>
    <n v="1"/>
    <x v="2"/>
  </r>
  <r>
    <n v="36.688915476107198"/>
    <n v="65.013465279259606"/>
    <n v="68.004212067768904"/>
    <n v="6.3221417986079702"/>
    <n v="3.6561652133895799"/>
    <n v="51.2716098352372"/>
    <n v="16.163278610499098"/>
    <n v="61.2520691846996"/>
    <n v="7.3245942649436797"/>
    <n v="346.64809157572398"/>
    <n v="984.67577444771803"/>
    <n v="2.6767227935379201"/>
    <n v="8.9628712213980393"/>
    <n v="87"/>
    <s v="Summer"/>
    <x v="3"/>
    <n v="46.212800716999098"/>
    <x v="2649"/>
    <s v="Tuesday"/>
    <n v="21"/>
    <n v="4"/>
    <n v="2023"/>
    <s v="Clear"/>
    <x v="40"/>
    <n v="0"/>
    <x v="2"/>
  </r>
  <r>
    <n v="52.9947091542859"/>
    <n v="228.20838903388201"/>
    <n v="83.995346365705601"/>
    <n v="26.748788526095499"/>
    <n v="3.75569440214004"/>
    <n v="150.75742380536201"/>
    <n v="39.046401771632503"/>
    <n v="45.347372761657297"/>
    <n v="8.8865945008536897"/>
    <n v="152.82390369811699"/>
    <n v="1007.22765778263"/>
    <n v="11.9307088486508"/>
    <n v="2.6264444342902"/>
    <n v="320"/>
    <s v="Winter"/>
    <x v="2"/>
    <n v="40.845547422200902"/>
    <x v="2650"/>
    <s v="Tuesday"/>
    <n v="17"/>
    <n v="4"/>
    <n v="2017"/>
    <s v="Rain"/>
    <x v="17"/>
    <n v="1"/>
    <x v="2"/>
  </r>
  <r>
    <n v="211.827637359162"/>
    <n v="228.50358065809399"/>
    <n v="33.771410807037903"/>
    <n v="41.044099132254701"/>
    <n v="3.36830256142111"/>
    <n v="76.998796968678505"/>
    <n v="17.1181621394927"/>
    <n v="39.530653961777197"/>
    <n v="6.6621821814087703"/>
    <n v="358.97200435284401"/>
    <n v="1048.3130819554799"/>
    <n v="24.9381960135774"/>
    <n v="16.336001214532399"/>
    <n v="230"/>
    <s v="Winter"/>
    <x v="4"/>
    <n v="45.6786451581264"/>
    <x v="2651"/>
    <s v="Wednesday"/>
    <n v="10"/>
    <n v="7"/>
    <n v="2015"/>
    <s v="Cloudy"/>
    <x v="76"/>
    <n v="0"/>
    <x v="3"/>
  </r>
  <r>
    <n v="116.015370990623"/>
    <n v="260.69672408717997"/>
    <n v="72.795970051133295"/>
    <n v="40.374078652365696"/>
    <n v="3.7065927041236502"/>
    <n v="124.181434018375"/>
    <n v="37.450831122271197"/>
    <n v="52.189994194218301"/>
    <n v="2.5449768431001898"/>
    <n v="199.728391159653"/>
    <n v="1014.7442087245"/>
    <n v="45.097874764287198"/>
    <n v="5.3782822515623803"/>
    <n v="145"/>
    <s v="Autumn"/>
    <x v="0"/>
    <n v="27.279084579115501"/>
    <x v="2652"/>
    <s v="Wednesday"/>
    <n v="9"/>
    <n v="6"/>
    <n v="2017"/>
    <s v="Fog"/>
    <x v="39"/>
    <n v="0"/>
    <x v="4"/>
  </r>
  <r>
    <n v="24.567244087291598"/>
    <n v="230.120752669854"/>
    <n v="94.881789745413201"/>
    <n v="3.1425797828027"/>
    <n v="2.7903500788006701"/>
    <n v="146.31485032032001"/>
    <n v="-7.4030994717286296"/>
    <n v="62.270452805823098"/>
    <n v="4.7847759768931599"/>
    <n v="316.40769778312699"/>
    <n v="1015.06198674783"/>
    <n v="18.333437720920902"/>
    <n v="6.3354576877101696"/>
    <n v="8"/>
    <s v="Winter"/>
    <x v="3"/>
    <n v="39.361798011567799"/>
    <x v="2653"/>
    <s v="Tuesday"/>
    <n v="11"/>
    <n v="9"/>
    <n v="2021"/>
    <s v="Fog"/>
    <x v="36"/>
    <n v="0"/>
    <x v="2"/>
  </r>
  <r>
    <n v="195.92293365414599"/>
    <n v="165.58722403716999"/>
    <n v="34.3421023298243"/>
    <n v="38.399622107486401"/>
    <n v="0.335217643474442"/>
    <n v="64.215777324483497"/>
    <n v="33.974296216729201"/>
    <n v="35.534079226096203"/>
    <n v="7.4379116535728196"/>
    <n v="336.478212560938"/>
    <n v="1005.1656685297301"/>
    <n v="39.791200514109498"/>
    <n v="17.145471646115698"/>
    <n v="61"/>
    <s v="Spring"/>
    <x v="3"/>
    <n v="33.994352898944904"/>
    <x v="2654"/>
    <s v="Sunday"/>
    <n v="21"/>
    <n v="12"/>
    <n v="2024"/>
    <s v="Cloudy"/>
    <x v="67"/>
    <n v="0"/>
    <x v="1"/>
  </r>
  <r>
    <n v="210.03416265803199"/>
    <n v="156.11178950403499"/>
    <n v="40.846669126851801"/>
    <n v="8.7378407252625099"/>
    <n v="2.0361402028515698"/>
    <n v="25.996102838737801"/>
    <n v="17.669850940035001"/>
    <n v="63.498439700562599"/>
    <n v="2.55733931457427"/>
    <n v="1.1288159778617499"/>
    <n v="1008.38948280565"/>
    <n v="20.440953798162099"/>
    <n v="8.8855562760960805"/>
    <n v="249"/>
    <s v="Autumn"/>
    <x v="1"/>
    <n v="43.686808932583901"/>
    <x v="2655"/>
    <s v="Saturday"/>
    <n v="4"/>
    <n v="9"/>
    <n v="2022"/>
    <s v="Snow"/>
    <x v="66"/>
    <n v="0"/>
    <x v="3"/>
  </r>
  <r>
    <n v="243.75391966175701"/>
    <n v="195.05946842718399"/>
    <n v="76.856391480023206"/>
    <n v="33.953025608848598"/>
    <n v="1.91329819269625"/>
    <n v="46.1504384174169"/>
    <n v="5.9092717617607597"/>
    <n v="99.737674433864996"/>
    <n v="8.7359075758077207"/>
    <n v="132.01514613014001"/>
    <n v="1017.7689469335201"/>
    <n v="3.0521612642073301"/>
    <n v="12.4535978177404"/>
    <n v="169"/>
    <s v="Summer"/>
    <x v="1"/>
    <n v="43.913884097028202"/>
    <x v="2656"/>
    <s v="Sunday"/>
    <n v="22"/>
    <n v="5"/>
    <n v="2021"/>
    <s v="Cloudy"/>
    <x v="28"/>
    <n v="0"/>
    <x v="3"/>
  </r>
  <r>
    <n v="194.87437345252701"/>
    <n v="179.26069287163199"/>
    <n v="48.459148350685098"/>
    <n v="44.993904699329399"/>
    <n v="0.32971165560847598"/>
    <n v="91.8519749573246"/>
    <n v="30.335962536235701"/>
    <n v="44.465910741062501"/>
    <n v="0.10247938334220801"/>
    <n v="85.307332113137093"/>
    <n v="982.75945943252896"/>
    <n v="9.3640526688765604"/>
    <n v="3.6402066850277199"/>
    <n v="393"/>
    <s v="Summer"/>
    <x v="3"/>
    <n v="43.632833380058401"/>
    <x v="2657"/>
    <s v="Tuesday"/>
    <n v="7"/>
    <n v="1"/>
    <n v="2023"/>
    <s v="Clear"/>
    <x v="9"/>
    <n v="1"/>
    <x v="1"/>
  </r>
  <r>
    <n v="148.33660055858701"/>
    <n v="236.15577419046099"/>
    <n v="60.919729396914299"/>
    <n v="10.713862387350501"/>
    <n v="1.57655712776539"/>
    <n v="184.900775321634"/>
    <n v="-9.6413837857392508"/>
    <n v="70.512346234781106"/>
    <n v="4.1738390808891399"/>
    <n v="330.59757489554499"/>
    <n v="1007.33817621249"/>
    <n v="37.164869785883603"/>
    <n v="6.1980886667540096"/>
    <n v="492"/>
    <s v="Spring"/>
    <x v="2"/>
    <n v="21.125690716186199"/>
    <x v="2658"/>
    <s v="Wednesday"/>
    <n v="8"/>
    <n v="10"/>
    <n v="2021"/>
    <s v="Cloudy"/>
    <x v="68"/>
    <n v="1"/>
    <x v="4"/>
  </r>
  <r>
    <n v="147.61361543408199"/>
    <n v="158.89985439798099"/>
    <n v="59.990807057051299"/>
    <n v="47.460597339098697"/>
    <n v="2.8752721457557402"/>
    <n v="20.000302325648899"/>
    <n v="15.618357963408499"/>
    <n v="92.510187593093406"/>
    <n v="6.3838503287035699"/>
    <n v="136.02777312475399"/>
    <n v="1023.57096581972"/>
    <n v="11.6012894214963"/>
    <n v="1.9363400934760999"/>
    <n v="335"/>
    <s v="Spring"/>
    <x v="4"/>
    <n v="24.4120323199942"/>
    <x v="2659"/>
    <s v="Sunday"/>
    <n v="21"/>
    <n v="9"/>
    <n v="2021"/>
    <s v="Rain"/>
    <x v="80"/>
    <n v="1"/>
    <x v="4"/>
  </r>
  <r>
    <n v="228.523944636864"/>
    <n v="181.66504403310699"/>
    <n v="97.1539908503281"/>
    <n v="48.8180518354932"/>
    <n v="0.98026629683881505"/>
    <n v="145.52959996912"/>
    <n v="1.9027725273389"/>
    <n v="99.674689071331102"/>
    <n v="3.2750048035483599"/>
    <n v="66.744275625792895"/>
    <n v="1041.69013217675"/>
    <n v="19.114680452350498"/>
    <n v="4.5542247685757697"/>
    <n v="428"/>
    <s v="Autumn"/>
    <x v="3"/>
    <n v="38.277144065606301"/>
    <x v="2660"/>
    <s v="Sunday"/>
    <n v="14"/>
    <n v="4"/>
    <n v="2024"/>
    <s v="Clear"/>
    <x v="25"/>
    <n v="1"/>
    <x v="3"/>
  </r>
  <r>
    <n v="90.225803073525299"/>
    <n v="178.29736008320799"/>
    <n v="93.485407838169195"/>
    <n v="47.398939185479101"/>
    <n v="4.7262283315761699"/>
    <n v="190.02093372888399"/>
    <n v="10.6159537382665"/>
    <n v="50.933504724542701"/>
    <n v="8.1741795538839206"/>
    <n v="128.284952540718"/>
    <n v="1042.6185266600601"/>
    <n v="28.998604350537398"/>
    <n v="9.3254803771490007"/>
    <n v="101"/>
    <s v="Summer"/>
    <x v="3"/>
    <n v="47.337744867478399"/>
    <x v="2661"/>
    <s v="Thursday"/>
    <n v="16"/>
    <n v="3"/>
    <n v="2017"/>
    <s v="Cloudy"/>
    <x v="74"/>
    <n v="0"/>
    <x v="0"/>
  </r>
  <r>
    <n v="130.886405478321"/>
    <n v="167.367870911616"/>
    <n v="78.3929323268069"/>
    <n v="32.261913929135702"/>
    <n v="1.2127328383349201"/>
    <n v="133.061486918209"/>
    <n v="5.4535818480373104"/>
    <n v="14.686951865167901"/>
    <n v="6.7086790965188001"/>
    <n v="83.228831562385693"/>
    <n v="1005.79319972307"/>
    <n v="1.2250499561675701"/>
    <n v="5.4010174790184102"/>
    <n v="491"/>
    <s v="Spring"/>
    <x v="1"/>
    <n v="26.229263294329701"/>
    <x v="2662"/>
    <s v="Sunday"/>
    <n v="9"/>
    <n v="7"/>
    <n v="2018"/>
    <s v="Clear"/>
    <x v="94"/>
    <n v="1"/>
    <x v="4"/>
  </r>
  <r>
    <n v="136.688335233983"/>
    <n v="191.38385812553301"/>
    <n v="37.099859338722197"/>
    <n v="44.1654795141108"/>
    <n v="2.7703026483450999"/>
    <n v="27.223985115616099"/>
    <n v="28.471838151436501"/>
    <n v="18.889442674441401"/>
    <n v="3.2149177128126101"/>
    <n v="145.03713344047"/>
    <n v="1048.3910328081399"/>
    <n v="20.575125746558999"/>
    <n v="8.7896334292132305"/>
    <n v="379"/>
    <s v="Winter"/>
    <x v="4"/>
    <n v="45.555193438141401"/>
    <x v="2663"/>
    <s v="Thursday"/>
    <n v="8"/>
    <n v="7"/>
    <n v="2018"/>
    <s v="Cloudy"/>
    <x v="58"/>
    <n v="1"/>
    <x v="4"/>
  </r>
  <r>
    <n v="29.469405143997701"/>
    <n v="281.30523165705603"/>
    <n v="19.169441418594602"/>
    <n v="21.279711480266801"/>
    <n v="0.76161678658839804"/>
    <n v="119.70968296479801"/>
    <n v="37.305453325767097"/>
    <n v="67.858502231133002"/>
    <n v="7.6746812093302799"/>
    <n v="189.55450850665"/>
    <n v="1021.00329393347"/>
    <n v="46.036054810695603"/>
    <n v="12.8907398698201"/>
    <n v="63"/>
    <s v="Spring"/>
    <x v="4"/>
    <n v="48.088798044029097"/>
    <x v="2664"/>
    <s v="Thursday"/>
    <n v="15"/>
    <n v="11"/>
    <n v="2018"/>
    <s v="Cloudy"/>
    <x v="87"/>
    <n v="0"/>
    <x v="2"/>
  </r>
  <r>
    <n v="119.09746092390699"/>
    <n v="91.400809815470694"/>
    <n v="63.2517851890331"/>
    <n v="24.311254901024199"/>
    <n v="4.4615253126471499"/>
    <n v="66.047386239878705"/>
    <n v="-8.0431551930083902"/>
    <n v="77.4309519761659"/>
    <n v="0.97971009500957495"/>
    <n v="166.85961193730901"/>
    <n v="1034.5152041931201"/>
    <n v="25.419311090245301"/>
    <n v="8.5625759305480393"/>
    <n v="267"/>
    <s v="Winter"/>
    <x v="1"/>
    <n v="47.436118754639097"/>
    <x v="2665"/>
    <s v="Sunday"/>
    <n v="18"/>
    <n v="2"/>
    <n v="2022"/>
    <s v="Snow"/>
    <x v="11"/>
    <n v="0"/>
    <x v="4"/>
  </r>
  <r>
    <n v="100.32017656394299"/>
    <n v="178.39970356348999"/>
    <n v="53.681661877443403"/>
    <n v="34.345523631096903"/>
    <n v="4.1246836616028597"/>
    <n v="96.169817262707895"/>
    <n v="3.21040021232495"/>
    <n v="49.597213445440097"/>
    <n v="4.1990152551101403"/>
    <n v="281.73950618025799"/>
    <n v="986.43404206242406"/>
    <n v="12.063237379987701"/>
    <n v="18.122881240155099"/>
    <n v="12"/>
    <s v="Winter"/>
    <x v="2"/>
    <n v="46.099119233217699"/>
    <x v="2666"/>
    <s v="Saturday"/>
    <n v="0"/>
    <n v="9"/>
    <n v="2021"/>
    <s v="Rain"/>
    <x v="57"/>
    <n v="0"/>
    <x v="0"/>
  </r>
  <r>
    <n v="101.600740771735"/>
    <n v="243.342138549483"/>
    <n v="22.007325758849301"/>
    <n v="12.0565107270276"/>
    <n v="3.4129813105564799"/>
    <n v="181.07650869560601"/>
    <n v="-4.6564806397596996"/>
    <n v="27.211443441898599"/>
    <n v="3.3253823176912798"/>
    <n v="26.184975296637099"/>
    <n v="992.25390605220196"/>
    <n v="12.320052523716299"/>
    <n v="10.2500447597504"/>
    <n v="390"/>
    <s v="Winter"/>
    <x v="2"/>
    <n v="36.594298405954802"/>
    <x v="2667"/>
    <s v="Friday"/>
    <n v="16"/>
    <n v="7"/>
    <n v="2021"/>
    <s v="Cloudy"/>
    <x v="55"/>
    <n v="1"/>
    <x v="0"/>
  </r>
  <r>
    <n v="126.812571584116"/>
    <n v="144.69754486374899"/>
    <n v="53.188076908319204"/>
    <n v="14.575866806545999"/>
    <n v="4.2462461386462698"/>
    <n v="174.852628297384"/>
    <n v="-2.8550495015593"/>
    <n v="81.319742909192698"/>
    <n v="1.70620403920662"/>
    <n v="234.25351288981901"/>
    <n v="993.17160229669196"/>
    <n v="9.0093355111158608"/>
    <n v="15.8873064574466"/>
    <n v="88"/>
    <s v="Summer"/>
    <x v="0"/>
    <n v="20.260805746852402"/>
    <x v="2668"/>
    <s v="Thursday"/>
    <n v="20"/>
    <n v="11"/>
    <n v="2022"/>
    <s v="Fog"/>
    <x v="81"/>
    <n v="0"/>
    <x v="4"/>
  </r>
  <r>
    <n v="65.343277818262905"/>
    <n v="259.59368176093398"/>
    <n v="18.924620527907699"/>
    <n v="45.075712080734398"/>
    <n v="2.2171857545151701"/>
    <n v="127.45463237037301"/>
    <n v="13.575708944452501"/>
    <n v="19.1850468473578"/>
    <n v="9.4170394777572799"/>
    <n v="347.51645195725899"/>
    <n v="987.69947509917495"/>
    <n v="30.178720257024199"/>
    <n v="9.5027463573302597"/>
    <n v="231"/>
    <s v="Spring"/>
    <x v="2"/>
    <n v="24.5257737703331"/>
    <x v="2669"/>
    <s v="Thursday"/>
    <n v="15"/>
    <n v="12"/>
    <n v="2015"/>
    <s v="Clear"/>
    <x v="37"/>
    <n v="0"/>
    <x v="2"/>
  </r>
  <r>
    <n v="11.3187547242653"/>
    <n v="173.81314846101901"/>
    <n v="9.8704752127436794"/>
    <n v="28.3881234186128"/>
    <n v="4.5248253837397803"/>
    <n v="167.173366301122"/>
    <n v="29.582685920408899"/>
    <n v="38.714134916200699"/>
    <n v="3.1372387023448498"/>
    <n v="79.465136497298801"/>
    <n v="1004.66178923013"/>
    <n v="31.5774379328933"/>
    <n v="8.7831349760362691"/>
    <n v="245"/>
    <s v="Winter"/>
    <x v="4"/>
    <n v="39.092049627763402"/>
    <x v="2670"/>
    <s v="Tuesday"/>
    <n v="3"/>
    <n v="7"/>
    <n v="2022"/>
    <s v="Haze"/>
    <x v="31"/>
    <n v="0"/>
    <x v="5"/>
  </r>
  <r>
    <n v="124.01507031920001"/>
    <n v="289.02694902527298"/>
    <n v="81.063019314178405"/>
    <n v="5.4289782426259396"/>
    <n v="1.5652179650970699"/>
    <n v="143.896201136191"/>
    <n v="32.946972816681303"/>
    <n v="31.408519093973901"/>
    <n v="6.3401447788315703"/>
    <n v="87.849727422551894"/>
    <n v="999.60689592203801"/>
    <n v="4.0650679334464197"/>
    <n v="3.4590783030077898"/>
    <n v="246"/>
    <s v="Autumn"/>
    <x v="4"/>
    <n v="40.412916091602099"/>
    <x v="2671"/>
    <s v="Wednesday"/>
    <n v="16"/>
    <n v="7"/>
    <n v="2018"/>
    <s v="Cloudy"/>
    <x v="41"/>
    <n v="0"/>
    <x v="4"/>
  </r>
  <r>
    <n v="197.410463871627"/>
    <n v="275.35666526387502"/>
    <n v="47.302274481810997"/>
    <n v="43.757799129864701"/>
    <n v="1.0446350766153101"/>
    <n v="42.0218046396798"/>
    <n v="38.886302223128503"/>
    <n v="81.411641647515495"/>
    <n v="2.6140081728203599"/>
    <n v="164.62610538822901"/>
    <n v="1046.6121426024499"/>
    <n v="49.284223931690903"/>
    <n v="10.916901531435901"/>
    <n v="125"/>
    <s v="Winter"/>
    <x v="4"/>
    <n v="46.913208042872803"/>
    <x v="2672"/>
    <s v="Wednesday"/>
    <n v="22"/>
    <n v="5"/>
    <n v="2020"/>
    <s v="Haze"/>
    <x v="89"/>
    <n v="0"/>
    <x v="1"/>
  </r>
  <r>
    <n v="20.590605995042001"/>
    <n v="283.70106896026101"/>
    <n v="92.889587747578801"/>
    <n v="10.4568653949202"/>
    <n v="1.95926209848112"/>
    <n v="106.7118965219"/>
    <n v="7.7571707448204803"/>
    <n v="47.276725268178403"/>
    <n v="3.2135523287315602"/>
    <n v="300.26799859797899"/>
    <n v="983.95257356007403"/>
    <n v="11.055584779691999"/>
    <n v="9.9648268721156601"/>
    <n v="385"/>
    <s v="Summer"/>
    <x v="3"/>
    <n v="48.7913102679845"/>
    <x v="2673"/>
    <s v="Friday"/>
    <n v="3"/>
    <n v="5"/>
    <n v="2022"/>
    <s v="Snow"/>
    <x v="21"/>
    <n v="1"/>
    <x v="5"/>
  </r>
  <r>
    <n v="62.187848150086403"/>
    <n v="153.50834146791701"/>
    <n v="66.734455120945597"/>
    <n v="16.992770070623301"/>
    <n v="4.5320303988916004"/>
    <n v="29.676367274033598"/>
    <n v="8.8708092535444205"/>
    <n v="46.650663409254499"/>
    <n v="7.4038304320502997"/>
    <n v="47.993327733232697"/>
    <n v="1041.44118165133"/>
    <n v="23.438721368648899"/>
    <n v="16.685902580278199"/>
    <n v="361"/>
    <s v="Winter"/>
    <x v="0"/>
    <n v="46.598958425777397"/>
    <x v="2674"/>
    <s v="Thursday"/>
    <n v="8"/>
    <n v="9"/>
    <n v="2019"/>
    <s v="Rain"/>
    <x v="31"/>
    <n v="1"/>
    <x v="2"/>
  </r>
  <r>
    <n v="244.84664218460901"/>
    <n v="104.43827166199"/>
    <n v="66.351183707217004"/>
    <n v="12.912316299419899"/>
    <n v="0.219632479826008"/>
    <n v="158.09399179237599"/>
    <n v="11.8022723135759"/>
    <n v="47.901455761747599"/>
    <n v="1.1465148679319399"/>
    <n v="76.1410280065069"/>
    <n v="991.207171334186"/>
    <n v="24.4802473616997"/>
    <n v="3.5025935554679402"/>
    <n v="152"/>
    <s v="Winter"/>
    <x v="1"/>
    <n v="25.795115761401401"/>
    <x v="2675"/>
    <s v="Monday"/>
    <n v="7"/>
    <n v="3"/>
    <n v="2017"/>
    <s v="Cloudy"/>
    <x v="83"/>
    <n v="0"/>
    <x v="3"/>
  </r>
  <r>
    <n v="100.89331505099901"/>
    <n v="69.880692653462802"/>
    <n v="88.494967836250495"/>
    <n v="21.4274603540896"/>
    <n v="4.8456730230690699"/>
    <n v="20.802312372396202"/>
    <n v="-5.0304335051036402"/>
    <n v="78.884588310676506"/>
    <n v="6.8286174138194404"/>
    <n v="338.230563583253"/>
    <n v="1046.3645859757401"/>
    <n v="19.5895613525289"/>
    <n v="8.3391056978834506"/>
    <n v="430"/>
    <s v="Spring"/>
    <x v="1"/>
    <n v="24.083648590330899"/>
    <x v="2676"/>
    <s v="Saturday"/>
    <n v="22"/>
    <n v="2"/>
    <n v="2023"/>
    <s v="Haze"/>
    <x v="19"/>
    <n v="1"/>
    <x v="0"/>
  </r>
  <r>
    <n v="130.95393425718601"/>
    <n v="36.383863105461202"/>
    <n v="46.090009514302899"/>
    <n v="3.5530012367449699"/>
    <n v="2.91228956724615"/>
    <n v="57.257921606038302"/>
    <n v="16.927691202140601"/>
    <n v="74.962329895872202"/>
    <n v="4.29694861137913"/>
    <n v="236.68359575664999"/>
    <n v="1022.15764059282"/>
    <n v="16.024947632236898"/>
    <n v="8.7446481310719495"/>
    <n v="345"/>
    <s v="Winter"/>
    <x v="3"/>
    <n v="23.847975539938101"/>
    <x v="2677"/>
    <s v="Sunday"/>
    <n v="1"/>
    <n v="2"/>
    <n v="2020"/>
    <s v="Snow"/>
    <x v="8"/>
    <n v="1"/>
    <x v="4"/>
  </r>
  <r>
    <n v="68.7081557678937"/>
    <n v="293.55725883964902"/>
    <n v="68.968300398087493"/>
    <n v="1.2243612920950899"/>
    <n v="1.7066958451034999"/>
    <n v="43.966835596955796"/>
    <n v="-8.6174346754673099"/>
    <n v="85.991043210485103"/>
    <n v="4.9678976886722204"/>
    <n v="234.29633040136599"/>
    <n v="1001.49721829414"/>
    <n v="0.49710314186027699"/>
    <n v="3.3313891179340902"/>
    <n v="494"/>
    <s v="Summer"/>
    <x v="1"/>
    <n v="37.918574135582297"/>
    <x v="2678"/>
    <s v="Saturday"/>
    <n v="8"/>
    <n v="7"/>
    <n v="2021"/>
    <s v="Cloudy"/>
    <x v="7"/>
    <n v="1"/>
    <x v="0"/>
  </r>
  <r>
    <n v="42.354945080211202"/>
    <n v="93.102041687949693"/>
    <n v="87.147623007154195"/>
    <n v="24.536155183721"/>
    <n v="3.3810119140276802"/>
    <n v="95.821558153266395"/>
    <n v="-3.4117955834294902"/>
    <n v="14.264951944904199"/>
    <n v="7.61260693976081"/>
    <n v="68.273720389859605"/>
    <n v="983.75125977498999"/>
    <n v="43.470923446480903"/>
    <n v="12.467840306009499"/>
    <n v="402"/>
    <s v="Winter"/>
    <x v="1"/>
    <n v="20.925400069934"/>
    <x v="2679"/>
    <s v="Wednesday"/>
    <n v="8"/>
    <n v="9"/>
    <n v="2016"/>
    <s v="Cloudy"/>
    <x v="6"/>
    <n v="1"/>
    <x v="2"/>
  </r>
  <r>
    <n v="132.46088739223401"/>
    <n v="262.81399215239298"/>
    <n v="95.041563984474195"/>
    <n v="8.1649804821781693"/>
    <n v="4.2316761049174003"/>
    <n v="46.597287772016301"/>
    <n v="30.8797805772241"/>
    <n v="81.310271409649005"/>
    <n v="7.8886232076788296"/>
    <n v="285.29021219699399"/>
    <n v="1029.6565370353901"/>
    <n v="18.171028190975399"/>
    <n v="12.5487290893431"/>
    <n v="39"/>
    <s v="Winter"/>
    <x v="3"/>
    <n v="43.201717778865998"/>
    <x v="2680"/>
    <s v="Thursday"/>
    <n v="16"/>
    <n v="12"/>
    <n v="2015"/>
    <s v="Haze"/>
    <x v="26"/>
    <n v="0"/>
    <x v="4"/>
  </r>
  <r>
    <n v="239.252022839457"/>
    <n v="83.460759343801797"/>
    <n v="46.290286942391397"/>
    <n v="33.4603764420552"/>
    <n v="0.180518989062394"/>
    <n v="13.083355388868"/>
    <n v="-2.5427232686919101"/>
    <n v="59.392311216577902"/>
    <n v="2.5932505463118698"/>
    <n v="177.22243152301999"/>
    <n v="980.198331039972"/>
    <n v="49.358197553036398"/>
    <n v="2.51161585317322"/>
    <n v="489"/>
    <s v="Summer"/>
    <x v="0"/>
    <n v="39.011562565173399"/>
    <x v="2681"/>
    <s v="Sunday"/>
    <n v="20"/>
    <n v="8"/>
    <n v="2019"/>
    <s v="Haze"/>
    <x v="25"/>
    <n v="1"/>
    <x v="3"/>
  </r>
  <r>
    <n v="181.622971245065"/>
    <n v="289.82895676007303"/>
    <n v="39.000535469730302"/>
    <n v="14.1197837637466"/>
    <n v="1.6930921610543299"/>
    <n v="152.13936948170499"/>
    <n v="11.041098127892701"/>
    <n v="24.160422642054801"/>
    <n v="5.9144405329693797"/>
    <n v="55.170618395128798"/>
    <n v="1008.80687895535"/>
    <n v="38.990754987640699"/>
    <n v="4.85727319206568"/>
    <n v="306"/>
    <s v="Summer"/>
    <x v="0"/>
    <n v="32.328844573801703"/>
    <x v="2682"/>
    <s v="Friday"/>
    <n v="15"/>
    <n v="9"/>
    <n v="2022"/>
    <s v="Cloudy"/>
    <x v="8"/>
    <n v="1"/>
    <x v="1"/>
  </r>
  <r>
    <n v="115.97051600915"/>
    <n v="129.38513184026601"/>
    <n v="36.165099309531598"/>
    <n v="43.2937961545259"/>
    <n v="1.9308543629333701"/>
    <n v="184.3731978568"/>
    <n v="1.6206838746716701"/>
    <n v="13.5390001718609"/>
    <n v="2.0680702113828802"/>
    <n v="180.205472747615"/>
    <n v="1045.6226043049401"/>
    <n v="17.916220616246399"/>
    <n v="2.6853282336459698"/>
    <n v="229"/>
    <s v="Summer"/>
    <x v="0"/>
    <n v="48.435440102749503"/>
    <x v="2683"/>
    <s v="Monday"/>
    <n v="6"/>
    <n v="4"/>
    <n v="2024"/>
    <s v="Cloudy"/>
    <x v="37"/>
    <n v="0"/>
    <x v="4"/>
  </r>
  <r>
    <n v="68.116534801118704"/>
    <n v="78.722474563997295"/>
    <n v="38.667897510465302"/>
    <n v="38.526705111016298"/>
    <n v="4.7088473773308301"/>
    <n v="150.19854815364201"/>
    <n v="7.1704736714305399"/>
    <n v="93.342573618035203"/>
    <n v="2.5103887601638699"/>
    <n v="267.74768865455502"/>
    <n v="1040.21598259641"/>
    <n v="41.9092529438242"/>
    <n v="4.1168625277303796"/>
    <n v="332"/>
    <s v="Autumn"/>
    <x v="4"/>
    <n v="32.171592313627002"/>
    <x v="2684"/>
    <s v="Saturday"/>
    <n v="21"/>
    <n v="3"/>
    <n v="2017"/>
    <s v="Fog"/>
    <x v="24"/>
    <n v="1"/>
    <x v="0"/>
  </r>
  <r>
    <n v="123.455140466796"/>
    <n v="218.319126931293"/>
    <n v="57.6928202604213"/>
    <n v="19.7992489911808"/>
    <n v="2.9098237985301298"/>
    <n v="144.87915990622801"/>
    <n v="37.728516348381604"/>
    <n v="75.293259696595996"/>
    <n v="5.1630716368373903"/>
    <n v="65.006551441787096"/>
    <n v="994.55907789377397"/>
    <n v="26.586682769857202"/>
    <n v="5.4574226647670301"/>
    <n v="271"/>
    <s v="Spring"/>
    <x v="3"/>
    <n v="34.290622020990298"/>
    <x v="2685"/>
    <s v="Monday"/>
    <n v="23"/>
    <n v="3"/>
    <n v="2018"/>
    <s v="Haze"/>
    <x v="86"/>
    <n v="0"/>
    <x v="4"/>
  </r>
  <r>
    <n v="229.185988527652"/>
    <n v="192.90747921539301"/>
    <n v="58.5929141098703"/>
    <n v="27.759561604249502"/>
    <n v="0.60630404088521195"/>
    <n v="145.28063141713901"/>
    <n v="-9.8364110966050902"/>
    <n v="80.495803512769001"/>
    <n v="6.3462713977134104"/>
    <n v="3.5236574727526899"/>
    <n v="1003.0838209227001"/>
    <n v="22.5698220760972"/>
    <n v="7.3700671778997604"/>
    <n v="26"/>
    <s v="Winter"/>
    <x v="0"/>
    <n v="43.038710777627102"/>
    <x v="2686"/>
    <s v="Thursday"/>
    <n v="0"/>
    <n v="7"/>
    <n v="2019"/>
    <s v="Rain"/>
    <x v="43"/>
    <n v="0"/>
    <x v="3"/>
  </r>
  <r>
    <n v="13.469667488423401"/>
    <n v="262.10103300881099"/>
    <n v="86.733025091759103"/>
    <n v="20.384331425827401"/>
    <n v="2.3281488059484201"/>
    <n v="194.24492671085"/>
    <n v="-8.7859416898955995"/>
    <n v="42.764794624666003"/>
    <n v="3.9320908750483898"/>
    <n v="214.486444513344"/>
    <n v="1011.89936857138"/>
    <n v="3.08998080811859"/>
    <n v="3.3832590020752602"/>
    <n v="90"/>
    <s v="Spring"/>
    <x v="4"/>
    <n v="27.357994141803001"/>
    <x v="2687"/>
    <s v="Wednesday"/>
    <n v="5"/>
    <n v="7"/>
    <n v="2021"/>
    <s v="Haze"/>
    <x v="6"/>
    <n v="0"/>
    <x v="5"/>
  </r>
  <r>
    <n v="163.40055819849499"/>
    <n v="216.76585968317801"/>
    <n v="22.361264333073901"/>
    <n v="22.049640424093401"/>
    <n v="3.3695472237402702"/>
    <n v="150.00508645525801"/>
    <n v="4.4813144628331898"/>
    <n v="88.145352245299094"/>
    <n v="4.4705783885859098"/>
    <n v="73.619491190743204"/>
    <n v="1008.83365812492"/>
    <n v="32.8217677579051"/>
    <n v="19.0431251083067"/>
    <n v="133"/>
    <s v="Spring"/>
    <x v="3"/>
    <n v="41.890557761687496"/>
    <x v="2688"/>
    <s v="Tuesday"/>
    <n v="17"/>
    <n v="10"/>
    <n v="2022"/>
    <s v="Haze"/>
    <x v="67"/>
    <n v="0"/>
    <x v="1"/>
  </r>
  <r>
    <n v="176.58731687518099"/>
    <n v="284.95379400315699"/>
    <n v="41.120857002384298"/>
    <n v="29.914319571418702"/>
    <n v="4.0161362059022299"/>
    <n v="30.163442154126098"/>
    <n v="18.8950859424226"/>
    <n v="86.021158585083199"/>
    <n v="7.6316990323684299"/>
    <n v="125.20925223756799"/>
    <n v="1037.5608051967799"/>
    <n v="38.175111227656402"/>
    <n v="15.2781138341313"/>
    <n v="25"/>
    <s v="Autumn"/>
    <x v="2"/>
    <n v="31.276170533341599"/>
    <x v="2689"/>
    <s v="Sunday"/>
    <n v="2"/>
    <n v="7"/>
    <n v="2024"/>
    <s v="Snow"/>
    <x v="78"/>
    <n v="0"/>
    <x v="1"/>
  </r>
  <r>
    <n v="78.302873449043801"/>
    <n v="124.546825780793"/>
    <n v="85.517427472819193"/>
    <n v="37.940588896919799"/>
    <n v="3.73766562860401"/>
    <n v="95.288556478641098"/>
    <n v="39.296224467337098"/>
    <n v="87.338526883838"/>
    <n v="2.0936461616023401"/>
    <n v="6.5973175012889902"/>
    <n v="1025.66011014789"/>
    <n v="31.837913374598902"/>
    <n v="6.9055287903081597"/>
    <n v="365"/>
    <s v="Spring"/>
    <x v="2"/>
    <n v="24.796320883038401"/>
    <x v="2690"/>
    <s v="Saturday"/>
    <n v="7"/>
    <n v="2"/>
    <n v="2016"/>
    <s v="Snow"/>
    <x v="20"/>
    <n v="1"/>
    <x v="0"/>
  </r>
  <r>
    <n v="206.41461601469101"/>
    <n v="99.275665941763904"/>
    <n v="38.584103912225103"/>
    <n v="4.6719527592427497"/>
    <n v="2.4703075579151199"/>
    <n v="40.782145134127497"/>
    <n v="36.139862467680302"/>
    <n v="76.668314058488605"/>
    <n v="4.9550366327627904"/>
    <n v="204.88296583439401"/>
    <n v="1011.88857024939"/>
    <n v="46.329227867984997"/>
    <n v="4.8015321676787099"/>
    <n v="465"/>
    <s v="Spring"/>
    <x v="1"/>
    <n v="49.593154386736899"/>
    <x v="2691"/>
    <s v="Wednesday"/>
    <n v="16"/>
    <n v="10"/>
    <n v="2020"/>
    <s v="Rain"/>
    <x v="29"/>
    <n v="1"/>
    <x v="3"/>
  </r>
  <r>
    <n v="128.801804164283"/>
    <n v="43.4200783220085"/>
    <n v="33.101207582040402"/>
    <n v="31.6390947199822"/>
    <n v="0.23781748941068001"/>
    <n v="14.2483988785861"/>
    <n v="-0.267847049163984"/>
    <n v="82.953323090685402"/>
    <n v="1.2839300084254499"/>
    <n v="133.35766984588599"/>
    <n v="1025.34798701764"/>
    <n v="37.724929647664297"/>
    <n v="1.92207185528169"/>
    <n v="455"/>
    <s v="Summer"/>
    <x v="0"/>
    <n v="28.938640785542599"/>
    <x v="2692"/>
    <s v="Saturday"/>
    <n v="14"/>
    <n v="2"/>
    <n v="2020"/>
    <s v="Snow"/>
    <x v="72"/>
    <n v="1"/>
    <x v="4"/>
  </r>
  <r>
    <n v="125.07065410765"/>
    <n v="130.875682841859"/>
    <n v="66.3199323445088"/>
    <n v="15.514819788506401"/>
    <n v="2.4440982032885299"/>
    <n v="122.382507797938"/>
    <n v="-6.5242986218018002"/>
    <n v="22.0060644863152"/>
    <n v="0.59807525624052305"/>
    <n v="299.55328872232201"/>
    <n v="1045.98720567857"/>
    <n v="34.3770730830432"/>
    <n v="16.0258073898442"/>
    <n v="381"/>
    <s v="Winter"/>
    <x v="1"/>
    <n v="47.430183994426898"/>
    <x v="2693"/>
    <s v="Saturday"/>
    <n v="6"/>
    <n v="4"/>
    <n v="2019"/>
    <s v="Cloudy"/>
    <x v="72"/>
    <n v="1"/>
    <x v="4"/>
  </r>
  <r>
    <n v="114.597767874894"/>
    <n v="253.88960829324901"/>
    <n v="45.443374368193702"/>
    <n v="5.4719943126941004"/>
    <n v="4.5246541523304504"/>
    <n v="77.761279550448805"/>
    <n v="33.963281744051599"/>
    <n v="33.523426903612702"/>
    <n v="4.5774295442613404"/>
    <n v="309.42257840442102"/>
    <n v="995.64920733191104"/>
    <n v="18.727867905452001"/>
    <n v="1.34175101842825"/>
    <n v="392"/>
    <s v="Spring"/>
    <x v="2"/>
    <n v="29.622170090243099"/>
    <x v="2694"/>
    <s v="Thursday"/>
    <n v="22"/>
    <n v="3"/>
    <n v="2023"/>
    <s v="Haze"/>
    <x v="2"/>
    <n v="1"/>
    <x v="4"/>
  </r>
  <r>
    <n v="70.151985051485198"/>
    <n v="160.51835969287001"/>
    <n v="99.436546407621194"/>
    <n v="8.9269308201078292"/>
    <n v="2.61960223298827"/>
    <n v="68.605691493428495"/>
    <n v="-4.4895784618333598"/>
    <n v="38.581254421386397"/>
    <n v="2.8965443741107202"/>
    <n v="258.85954522835698"/>
    <n v="1023.61116655913"/>
    <n v="23.800295119194502"/>
    <n v="0.89241342085793496"/>
    <n v="449"/>
    <s v="Winter"/>
    <x v="3"/>
    <n v="22.9669466787341"/>
    <x v="2695"/>
    <s v="Thursday"/>
    <n v="12"/>
    <n v="9"/>
    <n v="2015"/>
    <s v="Snow"/>
    <x v="7"/>
    <n v="1"/>
    <x v="0"/>
  </r>
  <r>
    <n v="151.42673990737001"/>
    <n v="159.796510366137"/>
    <n v="52.0852760194661"/>
    <n v="11.8984731633581"/>
    <n v="2.5599100468135498"/>
    <n v="12.4095091705182"/>
    <n v="30.8766009282959"/>
    <n v="34.720575501850803"/>
    <n v="6.3447849969482597"/>
    <n v="245.48941948206101"/>
    <n v="985.31743498233095"/>
    <n v="38.399020213689496"/>
    <n v="4.6468934184799799"/>
    <n v="219"/>
    <s v="Winter"/>
    <x v="4"/>
    <n v="48.037698840726797"/>
    <x v="2696"/>
    <s v="Friday"/>
    <n v="6"/>
    <n v="9"/>
    <n v="2023"/>
    <s v="Cloudy"/>
    <x v="45"/>
    <n v="0"/>
    <x v="4"/>
  </r>
  <r>
    <n v="73.271440895139705"/>
    <n v="101.733633849703"/>
    <n v="16.571282909432099"/>
    <n v="46.933706595239599"/>
    <n v="0.17475647724933299"/>
    <n v="58.677193648800603"/>
    <n v="2.8516616009321698"/>
    <n v="68.976288189441505"/>
    <n v="0.48336121650698399"/>
    <n v="42.2896307305204"/>
    <n v="1006.0148870512199"/>
    <n v="12.1769616395706"/>
    <n v="12.4580748933866"/>
    <n v="386"/>
    <s v="Spring"/>
    <x v="1"/>
    <n v="21.800834652589"/>
    <x v="2697"/>
    <s v="Tuesday"/>
    <n v="17"/>
    <n v="4"/>
    <n v="2015"/>
    <s v="Cloudy"/>
    <x v="14"/>
    <n v="1"/>
    <x v="0"/>
  </r>
  <r>
    <n v="150.17364907439801"/>
    <n v="43.873707363121902"/>
    <n v="57.5639104974845"/>
    <n v="30.999294267984101"/>
    <n v="4.4256312257741603"/>
    <n v="75.380249667054898"/>
    <n v="0.793910323997153"/>
    <n v="87.5436495748352"/>
    <n v="3.1550456017410702"/>
    <n v="278.12857388203298"/>
    <n v="1028.3498735043199"/>
    <n v="19.062896895499801"/>
    <n v="0.14871259297849501"/>
    <n v="417"/>
    <s v="Autumn"/>
    <x v="1"/>
    <n v="46.3514872088804"/>
    <x v="2698"/>
    <s v="Monday"/>
    <n v="7"/>
    <n v="10"/>
    <n v="2017"/>
    <s v="Rain"/>
    <x v="85"/>
    <n v="1"/>
    <x v="4"/>
  </r>
  <r>
    <n v="59.354486834766398"/>
    <n v="188.89983572933301"/>
    <n v="98.095467359377395"/>
    <n v="8.01581892113302"/>
    <n v="0.385405037502148"/>
    <n v="134.57121971943101"/>
    <n v="38.736321784999802"/>
    <n v="87.237917993217494"/>
    <n v="7.6492232907373401"/>
    <n v="240.78583574801601"/>
    <n v="1012.4770665797899"/>
    <n v="46.246688165365498"/>
    <n v="5.4383723349661297"/>
    <n v="431"/>
    <s v="Winter"/>
    <x v="1"/>
    <n v="47.717339589971701"/>
    <x v="2699"/>
    <s v="Wednesday"/>
    <n v="3"/>
    <n v="11"/>
    <n v="2018"/>
    <s v="Clear"/>
    <x v="19"/>
    <n v="1"/>
    <x v="2"/>
  </r>
  <r>
    <n v="60.6430469764964"/>
    <n v="78.131743006215501"/>
    <n v="31.501772191117698"/>
    <n v="2.0728494172866001"/>
    <n v="4.9206404661681296"/>
    <n v="157.21903047094401"/>
    <n v="13.008604820079601"/>
    <n v="12.6746023541928"/>
    <n v="4.1062070235947496"/>
    <n v="336.15879574536098"/>
    <n v="1006.586272416"/>
    <n v="43.389517311408497"/>
    <n v="19.058402191592599"/>
    <n v="17"/>
    <s v="Autumn"/>
    <x v="3"/>
    <n v="49.496895995612903"/>
    <x v="2700"/>
    <s v="Thursday"/>
    <n v="23"/>
    <n v="10"/>
    <n v="2022"/>
    <s v="Rain"/>
    <x v="55"/>
    <n v="0"/>
    <x v="2"/>
  </r>
  <r>
    <n v="107.50347785085"/>
    <n v="233.005104255578"/>
    <n v="52.4562289199392"/>
    <n v="28.7026144619233"/>
    <n v="1.0600690013256699"/>
    <n v="113.91683806147999"/>
    <n v="28.396521722711999"/>
    <n v="78.380387957618495"/>
    <n v="1.3097434497612399"/>
    <n v="7.9137163095319707E-2"/>
    <n v="1035.36152016557"/>
    <n v="30.346324203523501"/>
    <n v="4.9472136496488899"/>
    <n v="382"/>
    <s v="Spring"/>
    <x v="2"/>
    <n v="25.207785682499701"/>
    <x v="2701"/>
    <s v="Saturday"/>
    <n v="23"/>
    <n v="3"/>
    <n v="2018"/>
    <s v="Clear"/>
    <x v="78"/>
    <n v="1"/>
    <x v="0"/>
  </r>
  <r>
    <n v="56.122685599179199"/>
    <n v="158.743019618885"/>
    <n v="19.145753069947101"/>
    <n v="6.6785163823489704"/>
    <n v="4.7192414923425501"/>
    <n v="75.937981867209501"/>
    <n v="-9.9492155354319696"/>
    <n v="69.182533638957196"/>
    <n v="9.5242631930937591"/>
    <n v="31.1906045122013"/>
    <n v="997.74140036676897"/>
    <n v="40.362201254265003"/>
    <n v="17.411910304655301"/>
    <n v="227"/>
    <s v="Winter"/>
    <x v="2"/>
    <n v="46.240216811344901"/>
    <x v="2702"/>
    <s v="Sunday"/>
    <n v="13"/>
    <n v="5"/>
    <n v="2024"/>
    <s v="Rain"/>
    <x v="66"/>
    <n v="0"/>
    <x v="2"/>
  </r>
  <r>
    <n v="24.567853339621099"/>
    <n v="197.02256438677699"/>
    <n v="18.062713319745999"/>
    <n v="21.8955043352499"/>
    <n v="3.45698665187598"/>
    <n v="94.810814829345802"/>
    <n v="18.677693844481102"/>
    <n v="73.692002104000096"/>
    <n v="7.0571226155034097"/>
    <n v="201.72737285875999"/>
    <n v="1038.3600881365301"/>
    <n v="30.809265157829699"/>
    <n v="12.6541860274867"/>
    <n v="211"/>
    <s v="Autumn"/>
    <x v="1"/>
    <n v="32.040508036415503"/>
    <x v="2703"/>
    <s v="Wednesday"/>
    <n v="11"/>
    <n v="12"/>
    <n v="2017"/>
    <s v="Haze"/>
    <x v="77"/>
    <n v="0"/>
    <x v="2"/>
  </r>
  <r>
    <n v="144.57285478396699"/>
    <n v="82.282785676421696"/>
    <n v="52.227790018881798"/>
    <n v="32.856598404283098"/>
    <n v="4.9935739323787596"/>
    <n v="34.819767996631498"/>
    <n v="-5.9003462813128698"/>
    <n v="29.994549209517999"/>
    <n v="1.3825798012305199"/>
    <n v="324.54359910154102"/>
    <n v="986.07407001250897"/>
    <n v="47.586144868583702"/>
    <n v="13.1472451016063"/>
    <n v="347"/>
    <s v="Autumn"/>
    <x v="1"/>
    <n v="20.935689268187399"/>
    <x v="2704"/>
    <s v="Thursday"/>
    <n v="5"/>
    <n v="11"/>
    <n v="2024"/>
    <s v="Rain"/>
    <x v="10"/>
    <n v="1"/>
    <x v="4"/>
  </r>
  <r>
    <n v="91.149313560985604"/>
    <n v="97.928443954564102"/>
    <n v="36.056323627976198"/>
    <n v="10.4011453711248"/>
    <n v="3.5806718489181999"/>
    <n v="80.694609496559707"/>
    <n v="-2.6951007693126701"/>
    <n v="28.3628589224761"/>
    <n v="4.7076608955652999"/>
    <n v="155.9298649767"/>
    <n v="1007.70352194075"/>
    <n v="37.7996094153401"/>
    <n v="2.56345334281185"/>
    <n v="202"/>
    <s v="Summer"/>
    <x v="3"/>
    <n v="38.234971917264801"/>
    <x v="2705"/>
    <s v="Friday"/>
    <n v="17"/>
    <n v="11"/>
    <n v="2020"/>
    <s v="Cloudy"/>
    <x v="34"/>
    <n v="0"/>
    <x v="0"/>
  </r>
  <r>
    <n v="81.934090138304597"/>
    <n v="262.83866044909098"/>
    <n v="38.160272408126602"/>
    <n v="41.809532272945802"/>
    <n v="1.10158282986648"/>
    <n v="159.855940210466"/>
    <n v="24.861979216609601"/>
    <n v="84.500143653195806"/>
    <n v="6.5889270280216197"/>
    <n v="111.835526437076"/>
    <n v="1029.65508987981"/>
    <n v="30.593493954943401"/>
    <n v="11.7250981352424"/>
    <n v="309"/>
    <s v="Spring"/>
    <x v="4"/>
    <n v="48.572080202326703"/>
    <x v="2706"/>
    <s v="Saturday"/>
    <n v="23"/>
    <n v="9"/>
    <n v="2016"/>
    <s v="Clear"/>
    <x v="62"/>
    <n v="1"/>
    <x v="0"/>
  </r>
  <r>
    <n v="152.37434159983999"/>
    <n v="133.443602675563"/>
    <n v="42.820108556767103"/>
    <n v="3.0304184168079198"/>
    <n v="1.9758321040307301"/>
    <n v="67.972774423793297"/>
    <n v="18.978567808510999"/>
    <n v="46.3161523996094"/>
    <n v="6.1070572549978497"/>
    <n v="298.42803841505798"/>
    <n v="989.22676924284804"/>
    <n v="22.547795745937002"/>
    <n v="5.1551531836500102"/>
    <n v="18"/>
    <s v="Winter"/>
    <x v="3"/>
    <n v="26.527740262185599"/>
    <x v="2707"/>
    <s v="Thursday"/>
    <n v="2"/>
    <n v="6"/>
    <n v="2017"/>
    <s v="Haze"/>
    <x v="51"/>
    <n v="0"/>
    <x v="4"/>
  </r>
  <r>
    <n v="64.6265822343601"/>
    <n v="60.310872780045401"/>
    <n v="86.494886456909796"/>
    <n v="5.2674111858631898"/>
    <n v="1.8270211877001299"/>
    <n v="11.9184022304281"/>
    <n v="19.810654477308699"/>
    <n v="77.652727215742701"/>
    <n v="1.65967503281089"/>
    <n v="70.618165852678203"/>
    <n v="1033.67163056047"/>
    <n v="30.9018976914376"/>
    <n v="12.219962432894899"/>
    <n v="448"/>
    <s v="Autumn"/>
    <x v="2"/>
    <n v="44.629009131505903"/>
    <x v="2708"/>
    <s v="Sunday"/>
    <n v="19"/>
    <n v="8"/>
    <n v="2022"/>
    <s v="Clear"/>
    <x v="58"/>
    <n v="1"/>
    <x v="2"/>
  </r>
  <r>
    <n v="211.32570245563099"/>
    <n v="179.48782445576401"/>
    <n v="41.5788774599283"/>
    <n v="23.055034908960501"/>
    <n v="0.99133183617784704"/>
    <n v="66.889066544445299"/>
    <n v="37.6891920536764"/>
    <n v="97.091032723606403"/>
    <n v="0.41725830849726098"/>
    <n v="344.84954091475998"/>
    <n v="1025.44378793031"/>
    <n v="27.029522939259699"/>
    <n v="1.71706238533363"/>
    <n v="393"/>
    <s v="Summer"/>
    <x v="2"/>
    <n v="27.707181738060001"/>
    <x v="2709"/>
    <s v="Sunday"/>
    <n v="20"/>
    <n v="7"/>
    <n v="2024"/>
    <s v="Fog"/>
    <x v="57"/>
    <n v="1"/>
    <x v="3"/>
  </r>
  <r>
    <n v="19.562578992243601"/>
    <n v="257.363296679271"/>
    <n v="41.920735431942497"/>
    <n v="46.490827313200903"/>
    <n v="1.3712349208214001"/>
    <n v="130.327316187723"/>
    <n v="20.6805532422641"/>
    <n v="92.868241863610095"/>
    <n v="9.4905152905615804"/>
    <n v="343.02342160306398"/>
    <n v="1040.4497349542301"/>
    <n v="22.9918300244953"/>
    <n v="16.822240007381399"/>
    <n v="182"/>
    <s v="Autumn"/>
    <x v="4"/>
    <n v="42.000919361075702"/>
    <x v="2710"/>
    <s v="Tuesday"/>
    <n v="6"/>
    <n v="5"/>
    <n v="2019"/>
    <s v="Haze"/>
    <x v="59"/>
    <n v="0"/>
    <x v="5"/>
  </r>
  <r>
    <n v="56.151440113541597"/>
    <n v="233.302104984989"/>
    <n v="26.302856937431802"/>
    <n v="11.7751367307233"/>
    <n v="4.3178122310587703"/>
    <n v="88.535184686792306"/>
    <n v="21.842490596482101"/>
    <n v="52.641450024888599"/>
    <n v="4.7675075971241201"/>
    <n v="16.8695812909959"/>
    <n v="1005.5007368167099"/>
    <n v="35.068005093515801"/>
    <n v="7.0423411681303296"/>
    <n v="454"/>
    <s v="Winter"/>
    <x v="1"/>
    <n v="44.649373859615203"/>
    <x v="2711"/>
    <s v="Monday"/>
    <n v="6"/>
    <n v="9"/>
    <n v="2020"/>
    <s v="Fog"/>
    <x v="44"/>
    <n v="1"/>
    <x v="2"/>
  </r>
  <r>
    <n v="208.898010942459"/>
    <n v="278.74684753094198"/>
    <n v="36.2422136362974"/>
    <n v="38.885129018458599"/>
    <n v="2.54197080514705"/>
    <n v="12.427970890569499"/>
    <n v="-0.17279939481447901"/>
    <n v="53.614371262614299"/>
    <n v="4.4525641476045603"/>
    <n v="283.59331436077201"/>
    <n v="1030.5754796455701"/>
    <n v="44.688468054715003"/>
    <n v="13.3465799004143"/>
    <n v="141"/>
    <s v="Winter"/>
    <x v="0"/>
    <n v="24.387168976983101"/>
    <x v="2712"/>
    <s v="Friday"/>
    <n v="13"/>
    <n v="1"/>
    <n v="2023"/>
    <s v="Clear"/>
    <x v="40"/>
    <n v="0"/>
    <x v="3"/>
  </r>
  <r>
    <n v="95.342081299725805"/>
    <n v="27.350638699375899"/>
    <n v="8.6109122780446707"/>
    <n v="24.837023552084201"/>
    <n v="4.3536759293037104"/>
    <n v="188.947479325199"/>
    <n v="-2.6633589231501098"/>
    <n v="94.039901365013606"/>
    <n v="6.5989226728689196"/>
    <n v="342.08806834598602"/>
    <n v="1025.02673253335"/>
    <n v="32.863201770451496"/>
    <n v="16.027569690660702"/>
    <n v="105"/>
    <s v="Spring"/>
    <x v="0"/>
    <n v="45.120277244365198"/>
    <x v="2713"/>
    <s v="Thursday"/>
    <n v="5"/>
    <n v="4"/>
    <n v="2019"/>
    <s v="Rain"/>
    <x v="16"/>
    <n v="0"/>
    <x v="0"/>
  </r>
  <r>
    <n v="212.05661205112199"/>
    <n v="140.626477650613"/>
    <n v="11.343978106716699"/>
    <n v="11.651691907952699"/>
    <n v="1.4304034481849299"/>
    <n v="20.190493013842399"/>
    <n v="18.645279592801799"/>
    <n v="93.789811208045606"/>
    <n v="8.5266485553022608"/>
    <n v="118.854164552231"/>
    <n v="1036.6060912676301"/>
    <n v="2.4913410305685302"/>
    <n v="12.2069151154931"/>
    <n v="303"/>
    <s v="Autumn"/>
    <x v="0"/>
    <n v="31.5594482928839"/>
    <x v="2714"/>
    <s v="Tuesday"/>
    <n v="7"/>
    <n v="10"/>
    <n v="2015"/>
    <s v="Fog"/>
    <x v="58"/>
    <n v="1"/>
    <x v="3"/>
  </r>
  <r>
    <n v="190.856207211596"/>
    <n v="206.33992361928301"/>
    <n v="95.170942412179897"/>
    <n v="44.331100649203698"/>
    <n v="1.86282899673867"/>
    <n v="151.125937115764"/>
    <n v="5.3057995300720799"/>
    <n v="62.535448453839102"/>
    <n v="9.2199203026947298"/>
    <n v="202.407905863992"/>
    <n v="993.07375093449195"/>
    <n v="18.6825787268989"/>
    <n v="13.118867706356101"/>
    <n v="38"/>
    <s v="Spring"/>
    <x v="0"/>
    <n v="21.7874557505002"/>
    <x v="2715"/>
    <s v="Sunday"/>
    <n v="8"/>
    <n v="5"/>
    <n v="2021"/>
    <s v="Snow"/>
    <x v="54"/>
    <n v="0"/>
    <x v="1"/>
  </r>
  <r>
    <n v="81.398583876127901"/>
    <n v="41.649179112762297"/>
    <n v="23.824008639879001"/>
    <n v="33.253409570436801"/>
    <n v="0.124192156325252"/>
    <n v="56.636914704189799"/>
    <n v="8.1247721331985492"/>
    <n v="65.536269416651905"/>
    <n v="4.1736857289505904"/>
    <n v="331.938929753823"/>
    <n v="1043.27905250762"/>
    <n v="18.588261139221601"/>
    <n v="6.6258370056351898"/>
    <n v="446"/>
    <s v="Autumn"/>
    <x v="1"/>
    <n v="48.112981575851798"/>
    <x v="2716"/>
    <s v="Tuesday"/>
    <n v="17"/>
    <n v="3"/>
    <n v="2017"/>
    <s v="Rain"/>
    <x v="68"/>
    <n v="1"/>
    <x v="0"/>
  </r>
  <r>
    <n v="152.019044653431"/>
    <n v="59.036936766915296"/>
    <n v="62.3608870211633"/>
    <n v="3.4565232754911901"/>
    <n v="2.3822600463108001"/>
    <n v="42.942971393583498"/>
    <n v="-5.0775981331114499"/>
    <n v="20.920262593019501"/>
    <n v="0.97156180196477904"/>
    <n v="143.43080273401199"/>
    <n v="1039.00847764324"/>
    <n v="35.117966389467398"/>
    <n v="19.5068668545271"/>
    <n v="237"/>
    <s v="Autumn"/>
    <x v="3"/>
    <n v="42.638813639289801"/>
    <x v="2717"/>
    <s v="Friday"/>
    <n v="18"/>
    <n v="3"/>
    <n v="2024"/>
    <s v="Snow"/>
    <x v="93"/>
    <n v="0"/>
    <x v="4"/>
  </r>
  <r>
    <n v="144.55796066776699"/>
    <n v="281.79080411428998"/>
    <n v="15.5781215563802"/>
    <n v="2.28210986898547"/>
    <n v="0.61307704614085401"/>
    <n v="101.29584430395499"/>
    <n v="-9.55960160171845"/>
    <n v="42.2056211726117"/>
    <n v="3.0519676416222601"/>
    <n v="171.16221423210899"/>
    <n v="1009.7903975714"/>
    <n v="25.527303394266301"/>
    <n v="18.321073208366201"/>
    <n v="293"/>
    <s v="Winter"/>
    <x v="3"/>
    <n v="29.499394717852098"/>
    <x v="2718"/>
    <s v="Saturday"/>
    <n v="1"/>
    <n v="5"/>
    <n v="2018"/>
    <s v="Cloudy"/>
    <x v="76"/>
    <n v="0"/>
    <x v="4"/>
  </r>
  <r>
    <n v="97.3290591162163"/>
    <n v="190.55025891818701"/>
    <n v="53.848815252529903"/>
    <n v="13.608255492160399"/>
    <n v="4.6234174134662798"/>
    <n v="51.684459511538897"/>
    <n v="39.858104191181603"/>
    <n v="47.409624440675103"/>
    <n v="3.1889718274416698"/>
    <n v="278.77391540497501"/>
    <n v="1010.13745132322"/>
    <n v="10.542012683454701"/>
    <n v="15.077129812903699"/>
    <n v="118"/>
    <s v="Spring"/>
    <x v="0"/>
    <n v="36.139646293256298"/>
    <x v="2719"/>
    <s v="Wednesday"/>
    <n v="9"/>
    <n v="1"/>
    <n v="2018"/>
    <s v="Rain"/>
    <x v="46"/>
    <n v="0"/>
    <x v="0"/>
  </r>
  <r>
    <n v="58.2059551742975"/>
    <n v="296.21660983249399"/>
    <n v="74.264153760025707"/>
    <n v="21.5462527892821"/>
    <n v="0.79415978091086004"/>
    <n v="124.279484944727"/>
    <n v="7.8647819403402597"/>
    <n v="72.230742896593597"/>
    <n v="7.6707375228449202"/>
    <n v="124.000108986047"/>
    <n v="1001.06483906566"/>
    <n v="31.657156470902201"/>
    <n v="4.5899014562407299"/>
    <n v="31"/>
    <s v="Summer"/>
    <x v="4"/>
    <n v="48.9039249515195"/>
    <x v="2720"/>
    <s v="Saturday"/>
    <n v="10"/>
    <n v="9"/>
    <n v="2016"/>
    <s v="Fog"/>
    <x v="57"/>
    <n v="0"/>
    <x v="2"/>
  </r>
  <r>
    <n v="119.61234824228799"/>
    <n v="220.60157803560799"/>
    <n v="51.909782104893097"/>
    <n v="7.8481709658414696"/>
    <n v="3.1571577741739398"/>
    <n v="108.520968282729"/>
    <n v="13.247825716103099"/>
    <n v="24.584333815266699"/>
    <n v="4.2854283097097703"/>
    <n v="282.849600976977"/>
    <n v="1039.17792461153"/>
    <n v="24.699753702303401"/>
    <n v="9.62968220274165"/>
    <n v="388"/>
    <s v="Autumn"/>
    <x v="4"/>
    <n v="49.322124788997002"/>
    <x v="2721"/>
    <s v="Friday"/>
    <n v="9"/>
    <n v="4"/>
    <n v="2018"/>
    <s v="Rain"/>
    <x v="97"/>
    <n v="1"/>
    <x v="4"/>
  </r>
  <r>
    <n v="79.565685963723894"/>
    <n v="146.11373363799899"/>
    <n v="20.892633162401399"/>
    <n v="39.956719857736701"/>
    <n v="2.1132776283786998"/>
    <n v="166.39077427337199"/>
    <n v="34.650176450010299"/>
    <n v="31.593437335191101"/>
    <n v="9.2961863256515098"/>
    <n v="188.041999121842"/>
    <n v="1049.0743265968499"/>
    <n v="37.186976553185801"/>
    <n v="1.1073586004956699"/>
    <n v="123"/>
    <s v="Summer"/>
    <x v="1"/>
    <n v="33.194563748175398"/>
    <x v="2722"/>
    <s v="Wednesday"/>
    <n v="21"/>
    <n v="12"/>
    <n v="2021"/>
    <s v="Snow"/>
    <x v="23"/>
    <n v="0"/>
    <x v="0"/>
  </r>
  <r>
    <n v="81.469917042862804"/>
    <n v="120.96849921974901"/>
    <n v="96.479515870159105"/>
    <n v="26.6770303203614"/>
    <n v="1.8635950592024699"/>
    <n v="51.987156638329203"/>
    <n v="27.856858949827799"/>
    <n v="83.702791493408796"/>
    <n v="6.3689039478602698"/>
    <n v="71.315913662468404"/>
    <n v="981.67954001345197"/>
    <n v="48.103284553538003"/>
    <n v="19.483587703597902"/>
    <n v="480"/>
    <s v="Summer"/>
    <x v="2"/>
    <n v="47.054034377708298"/>
    <x v="2723"/>
    <s v="Monday"/>
    <n v="12"/>
    <n v="7"/>
    <n v="2019"/>
    <s v="Haze"/>
    <x v="52"/>
    <n v="1"/>
    <x v="0"/>
  </r>
  <r>
    <n v="216.31592532239901"/>
    <n v="291.39528120793"/>
    <n v="29.5463083914576"/>
    <n v="36.821865941149298"/>
    <n v="2.97155827169468"/>
    <n v="54.673394493512099"/>
    <n v="12.851228588361399"/>
    <n v="80.949888312880901"/>
    <n v="3.9727949895447399"/>
    <n v="350.04040153622202"/>
    <n v="1001.37123282018"/>
    <n v="13.1044371872214"/>
    <n v="6.1600577123117901"/>
    <n v="34"/>
    <s v="Spring"/>
    <x v="1"/>
    <n v="48.530974856188898"/>
    <x v="2724"/>
    <s v="Monday"/>
    <n v="22"/>
    <n v="10"/>
    <n v="2022"/>
    <s v="Snow"/>
    <x v="28"/>
    <n v="0"/>
    <x v="3"/>
  </r>
  <r>
    <n v="197.64322725442099"/>
    <n v="152.373066568193"/>
    <n v="77.946345787396297"/>
    <n v="27.688139192256902"/>
    <n v="0.165408749067183"/>
    <n v="197.07350673181099"/>
    <n v="25.098226936415799"/>
    <n v="53.961289769971302"/>
    <n v="6.3100135031812599"/>
    <n v="205.99782832013699"/>
    <n v="983.10159415557098"/>
    <n v="47.5000416183141"/>
    <n v="2.2986884313713798"/>
    <n v="201"/>
    <s v="Winter"/>
    <x v="0"/>
    <n v="27.697631095033401"/>
    <x v="2725"/>
    <s v="Thursday"/>
    <n v="13"/>
    <n v="8"/>
    <n v="2017"/>
    <s v="Rain"/>
    <x v="11"/>
    <n v="0"/>
    <x v="1"/>
  </r>
  <r>
    <n v="203.67099213003701"/>
    <n v="106.076109850904"/>
    <n v="81.352607715918893"/>
    <n v="1.5513406331139601"/>
    <n v="3.44728142891333"/>
    <n v="156.02688091304799"/>
    <n v="19.3229355263096"/>
    <n v="75.849676068055999"/>
    <n v="4.3058261344185196"/>
    <n v="200.68937112200399"/>
    <n v="1047.0753522858099"/>
    <n v="31.082418289538399"/>
    <n v="14.621414712156399"/>
    <n v="325"/>
    <s v="Spring"/>
    <x v="0"/>
    <n v="28.3533114261398"/>
    <x v="2726"/>
    <s v="Wednesday"/>
    <n v="23"/>
    <n v="7"/>
    <n v="2018"/>
    <s v="Clear"/>
    <x v="20"/>
    <n v="1"/>
    <x v="3"/>
  </r>
  <r>
    <n v="198.47903869743001"/>
    <n v="80.135177705530396"/>
    <n v="31.4075794946997"/>
    <n v="34.923600415360902"/>
    <n v="1.17096407175399"/>
    <n v="73.729258980399706"/>
    <n v="8.22006957712202"/>
    <n v="87.931625768648502"/>
    <n v="7.2367996799643803"/>
    <n v="293.07824477230503"/>
    <n v="992.35474003642901"/>
    <n v="28.446508580013901"/>
    <n v="5.1595918596541503"/>
    <n v="315"/>
    <s v="Spring"/>
    <x v="1"/>
    <n v="47.969338585922799"/>
    <x v="2727"/>
    <s v="Saturday"/>
    <n v="17"/>
    <n v="5"/>
    <n v="2017"/>
    <s v="Haze"/>
    <x v="19"/>
    <n v="1"/>
    <x v="1"/>
  </r>
  <r>
    <n v="78.756423480899699"/>
    <n v="165.67653180281101"/>
    <n v="21.464132699399102"/>
    <n v="22.709830096641198"/>
    <n v="0.59236610187382999"/>
    <n v="56.149726569396201"/>
    <n v="-7.7188464908509902"/>
    <n v="44.520461846185903"/>
    <n v="6.3071614345789699"/>
    <n v="160.372758660389"/>
    <n v="992.08978360413698"/>
    <n v="47.363504364095597"/>
    <n v="14.527842535667499"/>
    <n v="178"/>
    <s v="Summer"/>
    <x v="1"/>
    <n v="26.410002069032"/>
    <x v="2728"/>
    <s v="Thursday"/>
    <n v="8"/>
    <n v="5"/>
    <n v="2016"/>
    <s v="Haze"/>
    <x v="28"/>
    <n v="0"/>
    <x v="0"/>
  </r>
  <r>
    <n v="121.136047813416"/>
    <n v="160.614683660369"/>
    <n v="57.82996542451"/>
    <n v="17.4412584101158"/>
    <n v="0.82482582512858504"/>
    <n v="64.440894476108994"/>
    <n v="0.335400130076005"/>
    <n v="74.929322558786495"/>
    <n v="7.02973044911817"/>
    <n v="13.505874936043901"/>
    <n v="989.24157301239597"/>
    <n v="10.529720332215801"/>
    <n v="12.316687335577701"/>
    <n v="168"/>
    <s v="Autumn"/>
    <x v="1"/>
    <n v="43.7783507439066"/>
    <x v="2729"/>
    <s v="Sunday"/>
    <n v="1"/>
    <n v="8"/>
    <n v="2022"/>
    <s v="Haze"/>
    <x v="51"/>
    <n v="0"/>
    <x v="4"/>
  </r>
  <r>
    <n v="164.29366343467601"/>
    <n v="180.29260123811699"/>
    <n v="13.158613077450299"/>
    <n v="26.474494219182699"/>
    <n v="2.59905872258991"/>
    <n v="167.780498726383"/>
    <n v="9.3439289208265794"/>
    <n v="98.769133681995001"/>
    <n v="2.4784089913679699"/>
    <n v="323.26287643085101"/>
    <n v="1009.28522288287"/>
    <n v="3.85213542672067"/>
    <n v="7.1200740175729003"/>
    <n v="105"/>
    <s v="Autumn"/>
    <x v="0"/>
    <n v="33.150856890554401"/>
    <x v="2730"/>
    <s v="Wednesday"/>
    <n v="16"/>
    <n v="10"/>
    <n v="2015"/>
    <s v="Cloudy"/>
    <x v="41"/>
    <n v="0"/>
    <x v="1"/>
  </r>
  <r>
    <n v="62.419708239642297"/>
    <n v="47.404852260139201"/>
    <n v="40.799352601499599"/>
    <n v="41.486094012337098"/>
    <n v="3.7900849967086998"/>
    <n v="194.51125362604"/>
    <n v="-0.281234813817617"/>
    <n v="64.772044162353694"/>
    <n v="6.7576058205593199"/>
    <n v="29.017407172774899"/>
    <n v="1010.16887541747"/>
    <n v="24.528625256621499"/>
    <n v="14.069948572335001"/>
    <n v="311"/>
    <s v="Summer"/>
    <x v="2"/>
    <n v="20.9121461425181"/>
    <x v="2731"/>
    <s v="Thursday"/>
    <n v="10"/>
    <n v="3"/>
    <n v="2019"/>
    <s v="Rain"/>
    <x v="25"/>
    <n v="1"/>
    <x v="2"/>
  </r>
  <r>
    <n v="234.08372439025601"/>
    <n v="208.594180752255"/>
    <n v="81.9296163112746"/>
    <n v="9.7599515636746599"/>
    <n v="2.6819916893243998"/>
    <n v="91.778100235644104"/>
    <n v="11.598096109579901"/>
    <n v="67.672084904700995"/>
    <n v="1.3338197595705401"/>
    <n v="75.091223849974497"/>
    <n v="990.52664256116702"/>
    <n v="25.419000231138199"/>
    <n v="4.5903790681952197"/>
    <n v="8"/>
    <s v="Spring"/>
    <x v="4"/>
    <n v="43.2526341888546"/>
    <x v="2732"/>
    <s v="Tuesday"/>
    <n v="19"/>
    <n v="10"/>
    <n v="2022"/>
    <s v="Clear"/>
    <x v="85"/>
    <n v="0"/>
    <x v="3"/>
  </r>
  <r>
    <n v="136.45246543954499"/>
    <n v="257.46500778720701"/>
    <n v="73.906167250374395"/>
    <n v="37.280355499967499"/>
    <n v="3.4413415129295202"/>
    <n v="99.941873572322393"/>
    <n v="-8.7608379557415592"/>
    <n v="87.394449803822397"/>
    <n v="0.67827507719826896"/>
    <n v="182.85381241267001"/>
    <n v="1017.0768081162699"/>
    <n v="47.208632824059002"/>
    <n v="15.635172592310701"/>
    <n v="403"/>
    <s v="Winter"/>
    <x v="4"/>
    <n v="36.431259240164302"/>
    <x v="2733"/>
    <s v="Saturday"/>
    <n v="12"/>
    <n v="8"/>
    <n v="2017"/>
    <s v="Snow"/>
    <x v="80"/>
    <n v="1"/>
    <x v="4"/>
  </r>
  <r>
    <n v="26.865838240343699"/>
    <n v="71.454919195560393"/>
    <n v="21.383474675452199"/>
    <n v="33.138859879553998"/>
    <n v="1.38566633329186"/>
    <n v="196.388316216552"/>
    <n v="-3.6631283259951402"/>
    <n v="78.357536872923603"/>
    <n v="8.4852751989817996"/>
    <n v="28.752496172706898"/>
    <n v="1041.8468036299901"/>
    <n v="19.098187947075601"/>
    <n v="3.4488514724984198"/>
    <n v="312"/>
    <s v="Winter"/>
    <x v="0"/>
    <n v="37.299851580033"/>
    <x v="2734"/>
    <s v="Saturday"/>
    <n v="0"/>
    <n v="9"/>
    <n v="2017"/>
    <s v="Snow"/>
    <x v="13"/>
    <n v="1"/>
    <x v="2"/>
  </r>
  <r>
    <n v="230.49835959607501"/>
    <n v="117.946959457049"/>
    <n v="79.171312223903698"/>
    <n v="39.068506117149198"/>
    <n v="4.1597767164064301"/>
    <n v="98.096500596633007"/>
    <n v="32.896424033035103"/>
    <n v="21.165798152250201"/>
    <n v="7.7415197493845698"/>
    <n v="72.408104026899593"/>
    <n v="1014.31704706534"/>
    <n v="31.5445718087641"/>
    <n v="8.0624701684811608"/>
    <n v="25"/>
    <s v="Autumn"/>
    <x v="0"/>
    <n v="25.625459852793"/>
    <x v="2735"/>
    <s v="Monday"/>
    <n v="23"/>
    <n v="11"/>
    <n v="2020"/>
    <s v="Rain"/>
    <x v="62"/>
    <n v="0"/>
    <x v="3"/>
  </r>
  <r>
    <n v="37.981259695274197"/>
    <n v="42.515539584658498"/>
    <n v="52.219817144887699"/>
    <n v="6.4230803440766797"/>
    <n v="1.70881175063778"/>
    <n v="54.887339168650897"/>
    <n v="38.129361628361799"/>
    <n v="83.058473578149901"/>
    <n v="8.7776908659346997"/>
    <n v="323.84947208557998"/>
    <n v="982.57452154939995"/>
    <n v="21.714540430678301"/>
    <n v="7.9219853077357998"/>
    <n v="426"/>
    <s v="Summer"/>
    <x v="3"/>
    <n v="38.406220506410797"/>
    <x v="2736"/>
    <s v="Wednesday"/>
    <n v="16"/>
    <n v="1"/>
    <n v="2015"/>
    <s v="Fog"/>
    <x v="13"/>
    <n v="1"/>
    <x v="2"/>
  </r>
  <r>
    <n v="17.3916333717399"/>
    <n v="38.649204603127998"/>
    <n v="89.510855734326199"/>
    <n v="6.5992800996348704"/>
    <n v="2.5235111720373302"/>
    <n v="193.71992895626801"/>
    <n v="9.5905893304386503"/>
    <n v="61.384198595391297"/>
    <n v="9.8994118638877104"/>
    <n v="159.50876795076701"/>
    <n v="997.84650725081406"/>
    <n v="40.006426864772003"/>
    <n v="19.634397835443998"/>
    <n v="345"/>
    <s v="Autumn"/>
    <x v="2"/>
    <n v="49.4366617674442"/>
    <x v="2737"/>
    <s v="Monday"/>
    <n v="20"/>
    <n v="2"/>
    <n v="2022"/>
    <s v="Clear"/>
    <x v="21"/>
    <n v="1"/>
    <x v="5"/>
  </r>
  <r>
    <n v="206.63435305293601"/>
    <n v="289.78505031606898"/>
    <n v="65.911031335650407"/>
    <n v="47.126867114232297"/>
    <n v="2.2132795070481799"/>
    <n v="143.67879103637199"/>
    <n v="3.39459425932277"/>
    <n v="32.3462664437264"/>
    <n v="3.2708337754958299"/>
    <n v="356.211037604122"/>
    <n v="999.91747924482502"/>
    <n v="26.557478652426699"/>
    <n v="18.997006243979701"/>
    <n v="102"/>
    <s v="Spring"/>
    <x v="1"/>
    <n v="20.42462462656"/>
    <x v="2738"/>
    <s v="Wednesday"/>
    <n v="20"/>
    <n v="4"/>
    <n v="2021"/>
    <s v="Snow"/>
    <x v="21"/>
    <n v="0"/>
    <x v="3"/>
  </r>
  <r>
    <n v="219.51782547222601"/>
    <n v="240.81767358174099"/>
    <n v="13.6517292195526"/>
    <n v="29.1051685608602"/>
    <n v="1.4047866235042099"/>
    <n v="72.922961329828794"/>
    <n v="7.7030232985997502"/>
    <n v="32.501821195517003"/>
    <n v="0.69155071258442002"/>
    <n v="229.76594630819901"/>
    <n v="998.274926628554"/>
    <n v="43.682963974660296"/>
    <n v="6.76717331558008"/>
    <n v="405"/>
    <s v="Winter"/>
    <x v="4"/>
    <n v="49.707584967611602"/>
    <x v="2739"/>
    <s v="Thursday"/>
    <n v="1"/>
    <n v="11"/>
    <n v="2023"/>
    <s v="Haze"/>
    <x v="11"/>
    <n v="1"/>
    <x v="3"/>
  </r>
  <r>
    <n v="114.510685547235"/>
    <n v="86.511164128658805"/>
    <n v="48.711988895402897"/>
    <n v="18.020473772979699"/>
    <n v="0.81614865045219998"/>
    <n v="139.10677682168901"/>
    <n v="2.9974615453069302"/>
    <n v="89.941112866256404"/>
    <n v="4.5436636140759097"/>
    <n v="243.54713755109299"/>
    <n v="1023.04672254842"/>
    <n v="32.322592161899401"/>
    <n v="3.3876292101960099"/>
    <n v="478"/>
    <s v="Autumn"/>
    <x v="0"/>
    <n v="28.2382246077117"/>
    <x v="2740"/>
    <s v="Thursday"/>
    <n v="11"/>
    <n v="2"/>
    <n v="2016"/>
    <s v="Fog"/>
    <x v="51"/>
    <n v="1"/>
    <x v="4"/>
  </r>
  <r>
    <n v="122.18447294235"/>
    <n v="46.616931804717602"/>
    <n v="88.444523929721498"/>
    <n v="18.893099247101301"/>
    <n v="1.82400449987724"/>
    <n v="54.551062243796103"/>
    <n v="26.521714281533701"/>
    <n v="38.166220897987202"/>
    <n v="8.3798211420539808"/>
    <n v="169.229947151229"/>
    <n v="1047.92983474317"/>
    <n v="30.779888917852301"/>
    <n v="1.5847424608126"/>
    <n v="332"/>
    <s v="Winter"/>
    <x v="0"/>
    <n v="31.3453521880331"/>
    <x v="2741"/>
    <s v="Tuesday"/>
    <n v="19"/>
    <n v="4"/>
    <n v="2024"/>
    <s v="Rain"/>
    <x v="82"/>
    <n v="1"/>
    <x v="4"/>
  </r>
  <r>
    <n v="155.45810651254899"/>
    <n v="217.561000726407"/>
    <n v="45.188973535170099"/>
    <n v="39.048914980675598"/>
    <n v="1.5029665732266499"/>
    <n v="40.694990126372502"/>
    <n v="27.0549178768178"/>
    <n v="37.310420417695397"/>
    <n v="0.53706525512863301"/>
    <n v="178.06035453175301"/>
    <n v="1006.3173727588201"/>
    <n v="18.271816425752199"/>
    <n v="12.337041767498899"/>
    <n v="62"/>
    <s v="Summer"/>
    <x v="2"/>
    <n v="25.186423599030199"/>
    <x v="2742"/>
    <s v="Wednesday"/>
    <n v="5"/>
    <n v="12"/>
    <n v="2015"/>
    <s v="Fog"/>
    <x v="85"/>
    <n v="0"/>
    <x v="4"/>
  </r>
  <r>
    <n v="205.28613230920399"/>
    <n v="208.62563995770401"/>
    <n v="20.083340843569399"/>
    <n v="21.5078675377713"/>
    <n v="2.72941051077937"/>
    <n v="135.99225253073701"/>
    <n v="11.5174708245346"/>
    <n v="68.174285952211704"/>
    <n v="4.3203875899512401"/>
    <n v="312.684339222147"/>
    <n v="1029.8538359306101"/>
    <n v="1.2927966038966101"/>
    <n v="8.1922121823051608"/>
    <n v="397"/>
    <s v="Winter"/>
    <x v="0"/>
    <n v="37.9637616175741"/>
    <x v="2743"/>
    <s v="Friday"/>
    <n v="22"/>
    <n v="4"/>
    <n v="2020"/>
    <s v="Snow"/>
    <x v="7"/>
    <n v="1"/>
    <x v="3"/>
  </r>
  <r>
    <n v="86.439485298954594"/>
    <n v="234.75736336760701"/>
    <n v="99.149310485572499"/>
    <n v="19.9224573780592"/>
    <n v="3.8737841469835299"/>
    <n v="139.89023721417499"/>
    <n v="3.4776635808316501"/>
    <n v="43.670956165282398"/>
    <n v="6.5156031388778199"/>
    <n v="198.67571672432101"/>
    <n v="1035.2036437894001"/>
    <n v="13.4847331014519"/>
    <n v="0.95649424477115697"/>
    <n v="351"/>
    <s v="Summer"/>
    <x v="4"/>
    <n v="31.1877530768136"/>
    <x v="2744"/>
    <s v="Tuesday"/>
    <n v="4"/>
    <n v="7"/>
    <n v="2018"/>
    <s v="Fog"/>
    <x v="68"/>
    <n v="1"/>
    <x v="0"/>
  </r>
  <r>
    <n v="26.5803150828174"/>
    <n v="297.14368609611103"/>
    <n v="97.005073554451101"/>
    <n v="18.187772415901801"/>
    <n v="1.7348582856095001"/>
    <n v="190.080806434897"/>
    <n v="2.6352413911891901"/>
    <n v="60.507789345512698"/>
    <n v="6.4734647118823201"/>
    <n v="82.293956977052801"/>
    <n v="1001.75695907099"/>
    <n v="49.455652329463"/>
    <n v="0.82470020183293302"/>
    <n v="354"/>
    <s v="Autumn"/>
    <x v="2"/>
    <n v="46.648185742594798"/>
    <x v="2745"/>
    <s v="Monday"/>
    <n v="23"/>
    <n v="10"/>
    <n v="2023"/>
    <s v="Fog"/>
    <x v="37"/>
    <n v="1"/>
    <x v="2"/>
  </r>
  <r>
    <n v="88.698782857657207"/>
    <n v="245.55612110668599"/>
    <n v="20.541341755852599"/>
    <n v="29.0670346781978"/>
    <n v="3.85320171066207"/>
    <n v="182.41771115700499"/>
    <n v="21.035036526353501"/>
    <n v="12.682430271694701"/>
    <n v="9.2118457987769702"/>
    <n v="209.141189793226"/>
    <n v="997.86664552255104"/>
    <n v="37.703182124339897"/>
    <n v="17.670428391432601"/>
    <n v="197"/>
    <s v="Summer"/>
    <x v="4"/>
    <n v="28.778305366580302"/>
    <x v="2746"/>
    <s v="Thursday"/>
    <n v="14"/>
    <n v="9"/>
    <n v="2020"/>
    <s v="Clear"/>
    <x v="15"/>
    <n v="0"/>
    <x v="0"/>
  </r>
  <r>
    <n v="219.69177011043499"/>
    <n v="23.514676922779199"/>
    <n v="85.983270740245203"/>
    <n v="34.828596496343003"/>
    <n v="2.6219578678027302"/>
    <n v="24.6643604373246"/>
    <n v="37.6035408545115"/>
    <n v="33.607047496990198"/>
    <n v="5.6149149636609401"/>
    <n v="148.89535179962101"/>
    <n v="1034.5214453512799"/>
    <n v="4.7274084330417498E-3"/>
    <n v="16.092959513336801"/>
    <n v="484"/>
    <s v="Autumn"/>
    <x v="2"/>
    <n v="49.941388927913202"/>
    <x v="2747"/>
    <s v="Sunday"/>
    <n v="21"/>
    <n v="6"/>
    <n v="2021"/>
    <s v="Clear"/>
    <x v="6"/>
    <n v="1"/>
    <x v="3"/>
  </r>
  <r>
    <n v="87.764991920951005"/>
    <n v="125.203073533991"/>
    <n v="38.451091843345999"/>
    <n v="8.6283779769559992"/>
    <n v="3.9883685588787099"/>
    <n v="151.69394648493301"/>
    <n v="34.149407146829198"/>
    <n v="13.981934476292301"/>
    <n v="6.1547974126838998"/>
    <n v="318.34623257395401"/>
    <n v="1025.15087968084"/>
    <n v="49.032460703209502"/>
    <n v="2.5848314508569099"/>
    <n v="78"/>
    <s v="Winter"/>
    <x v="3"/>
    <n v="23.5451168768633"/>
    <x v="2748"/>
    <s v="Friday"/>
    <n v="18"/>
    <n v="6"/>
    <n v="2018"/>
    <s v="Cloudy"/>
    <x v="16"/>
    <n v="0"/>
    <x v="0"/>
  </r>
  <r>
    <n v="52.737900603734602"/>
    <n v="253.58345721049201"/>
    <n v="53.376957612661897"/>
    <n v="18.8340083397466"/>
    <n v="1.52281785350062"/>
    <n v="48.678644309586403"/>
    <n v="10.4420960851663"/>
    <n v="40.612741119980001"/>
    <n v="0.31537163338374802"/>
    <n v="159.38789655871699"/>
    <n v="1013.32725665772"/>
    <n v="30.7456263827514"/>
    <n v="18.910361454952699"/>
    <n v="369"/>
    <s v="Summer"/>
    <x v="4"/>
    <n v="38.855925486917997"/>
    <x v="2749"/>
    <s v="Tuesday"/>
    <n v="7"/>
    <n v="8"/>
    <n v="2020"/>
    <s v="Rain"/>
    <x v="31"/>
    <n v="1"/>
    <x v="2"/>
  </r>
  <r>
    <n v="187.44850526938799"/>
    <n v="22.657260272888401"/>
    <n v="91.860864849308697"/>
    <n v="14.4109522723196"/>
    <n v="4.1600212693215299"/>
    <n v="54.614475389314997"/>
    <n v="14.9329777685405"/>
    <n v="78.495226961477599"/>
    <n v="3.12353253984283"/>
    <n v="352.313172081071"/>
    <n v="1025.2804617065101"/>
    <n v="5.0264191240345202"/>
    <n v="3.9957260620977801"/>
    <n v="16"/>
    <s v="Summer"/>
    <x v="0"/>
    <n v="46.655119601463298"/>
    <x v="2750"/>
    <s v="Friday"/>
    <n v="16"/>
    <n v="6"/>
    <n v="2015"/>
    <s v="Haze"/>
    <x v="98"/>
    <n v="0"/>
    <x v="1"/>
  </r>
  <r>
    <n v="215.689227833026"/>
    <n v="260.31662991475002"/>
    <n v="48.791500002923499"/>
    <n v="38.135476031795797"/>
    <n v="2.1043941249504701"/>
    <n v="56.119876094186502"/>
    <n v="3.4327633807068501"/>
    <n v="25.8718605584973"/>
    <n v="7.1095106134322696"/>
    <n v="310.77601999138699"/>
    <n v="1035.4323423112"/>
    <n v="6.4189317346584298"/>
    <n v="16.263142297021901"/>
    <n v="230"/>
    <s v="Summer"/>
    <x v="0"/>
    <n v="34.686249292874599"/>
    <x v="2751"/>
    <s v="Thursday"/>
    <n v="22"/>
    <n v="5"/>
    <n v="2019"/>
    <s v="Snow"/>
    <x v="37"/>
    <n v="0"/>
    <x v="3"/>
  </r>
  <r>
    <n v="111.90595147952099"/>
    <n v="93.745605387378205"/>
    <n v="83.964311371426206"/>
    <n v="42.091555534847302"/>
    <n v="1.7290968894957299"/>
    <n v="161.24720005930899"/>
    <n v="15.606265600484599"/>
    <n v="18.298354716036201"/>
    <n v="7.9722423078045601"/>
    <n v="272.29898287761398"/>
    <n v="999.04225144358099"/>
    <n v="40.820456102919401"/>
    <n v="17.0872079500914"/>
    <n v="486"/>
    <s v="Winter"/>
    <x v="3"/>
    <n v="22.8287292381046"/>
    <x v="2752"/>
    <s v="Friday"/>
    <n v="17"/>
    <n v="11"/>
    <n v="2018"/>
    <s v="Haze"/>
    <x v="43"/>
    <n v="1"/>
    <x v="0"/>
  </r>
  <r>
    <n v="242.33660347704"/>
    <n v="230.28882312957299"/>
    <n v="34.965674061818603"/>
    <n v="17.996517012318499"/>
    <n v="2.2132089307254201"/>
    <n v="113.95817463445999"/>
    <n v="22.062478948910702"/>
    <n v="63.122104840610703"/>
    <n v="7.2666670721914102"/>
    <n v="230.30280871264"/>
    <n v="1000.27361804663"/>
    <n v="5.0962297590672501"/>
    <n v="6.38490282135262"/>
    <n v="226"/>
    <s v="Summer"/>
    <x v="2"/>
    <n v="40.504539739505702"/>
    <x v="2753"/>
    <s v="Wednesday"/>
    <n v="12"/>
    <n v="6"/>
    <n v="2021"/>
    <s v="Fog"/>
    <x v="98"/>
    <n v="0"/>
    <x v="3"/>
  </r>
  <r>
    <n v="138.00143090210801"/>
    <n v="54.529888129204799"/>
    <n v="79.767702237673603"/>
    <n v="21.613221436475499"/>
    <n v="1.9937991259436301"/>
    <n v="52.593965034105302"/>
    <n v="-4.4147368309589003"/>
    <n v="90.137756038304204"/>
    <n v="1.1970505543635599"/>
    <n v="129.96701537075299"/>
    <n v="982.25212375394096"/>
    <n v="10.643245930902999"/>
    <n v="14.9135389597295"/>
    <n v="89"/>
    <s v="Summer"/>
    <x v="3"/>
    <n v="29.039469842977301"/>
    <x v="2754"/>
    <s v="Monday"/>
    <n v="2"/>
    <n v="10"/>
    <n v="2021"/>
    <s v="Rain"/>
    <x v="18"/>
    <n v="0"/>
    <x v="4"/>
  </r>
  <r>
    <n v="130.89978026369999"/>
    <n v="49.064556356088701"/>
    <n v="79.056564333304905"/>
    <n v="32.775179211694002"/>
    <n v="2.0382457669409502"/>
    <n v="83.328170226955905"/>
    <n v="35.994669171321398"/>
    <n v="47.5886004181096"/>
    <n v="8.1401668389286694"/>
    <n v="148.51459797868199"/>
    <n v="1006.5871445067"/>
    <n v="2.4289275723775998"/>
    <n v="8.5043139911233006"/>
    <n v="358"/>
    <s v="Summer"/>
    <x v="4"/>
    <n v="20.517207599013599"/>
    <x v="2755"/>
    <s v="Saturday"/>
    <n v="10"/>
    <n v="12"/>
    <n v="2020"/>
    <s v="Rain"/>
    <x v="46"/>
    <n v="1"/>
    <x v="4"/>
  </r>
  <r>
    <n v="29.430176352933099"/>
    <n v="56.208284663975299"/>
    <n v="17.6431977017129"/>
    <n v="12.056105796297899"/>
    <n v="3.4573796524860798"/>
    <n v="142.94015462842401"/>
    <n v="-9.0601490546145804"/>
    <n v="98.093450890990297"/>
    <n v="2.2828952986318201"/>
    <n v="341.35496200542099"/>
    <n v="1034.82726086051"/>
    <n v="2.01845546270971"/>
    <n v="8.9929404396831796"/>
    <n v="149"/>
    <s v="Summer"/>
    <x v="3"/>
    <n v="49.867454160969203"/>
    <x v="2756"/>
    <s v="Wednesday"/>
    <n v="16"/>
    <n v="3"/>
    <n v="2016"/>
    <s v="Cloudy"/>
    <x v="76"/>
    <n v="0"/>
    <x v="2"/>
  </r>
  <r>
    <n v="56.858573520467303"/>
    <n v="67.174870277101206"/>
    <n v="18.703541253970702"/>
    <n v="41.833368046596597"/>
    <n v="4.9751689653417497"/>
    <n v="25.027177702535202"/>
    <n v="31.963690307995599"/>
    <n v="64.5451179863134"/>
    <n v="3.98465518000598"/>
    <n v="265.771647900142"/>
    <n v="1033.3768697205901"/>
    <n v="15.892842210683"/>
    <n v="1.2015461345299701"/>
    <n v="146"/>
    <s v="Summer"/>
    <x v="4"/>
    <n v="22.4803201224132"/>
    <x v="2757"/>
    <s v="Sunday"/>
    <n v="19"/>
    <n v="3"/>
    <n v="2023"/>
    <s v="Fog"/>
    <x v="68"/>
    <n v="0"/>
    <x v="2"/>
  </r>
  <r>
    <n v="128.72762922528199"/>
    <n v="167.44401031348801"/>
    <n v="70.616886526928894"/>
    <n v="42.666262155772898"/>
    <n v="2.1248741230277202"/>
    <n v="148.927046521238"/>
    <n v="24.390633708135798"/>
    <n v="12.5710345857046"/>
    <n v="7.9328522938200496"/>
    <n v="172.214194501555"/>
    <n v="1001.16432276208"/>
    <n v="36.995060014546702"/>
    <n v="17.9544394799826"/>
    <n v="468"/>
    <s v="Autumn"/>
    <x v="3"/>
    <n v="35.096197123636998"/>
    <x v="2758"/>
    <s v="Friday"/>
    <n v="2"/>
    <n v="11"/>
    <n v="2022"/>
    <s v="Rain"/>
    <x v="30"/>
    <n v="1"/>
    <x v="4"/>
  </r>
  <r>
    <n v="12.464539990073799"/>
    <n v="177.20391365240701"/>
    <n v="5.8422998615020703"/>
    <n v="16.6324728388267"/>
    <n v="0.20729446385313"/>
    <n v="59.182051036693302"/>
    <n v="24.880805889466"/>
    <n v="31.821133380314802"/>
    <n v="8.9900169864356805"/>
    <n v="229.58851912593701"/>
    <n v="1049.6208910078001"/>
    <n v="37.400402017762197"/>
    <n v="13.406981923157501"/>
    <n v="306"/>
    <s v="Winter"/>
    <x v="3"/>
    <n v="27.622294451188299"/>
    <x v="2759"/>
    <s v="Tuesday"/>
    <n v="22"/>
    <n v="4"/>
    <n v="2024"/>
    <s v="Fog"/>
    <x v="71"/>
    <n v="1"/>
    <x v="5"/>
  </r>
  <r>
    <n v="31.6963369618054"/>
    <n v="70.058149475581402"/>
    <n v="29.424622175051301"/>
    <n v="25.396557705674599"/>
    <n v="2.3300075085971299"/>
    <n v="110.109478063936"/>
    <n v="27.068796672518801"/>
    <n v="73.523948909869205"/>
    <n v="0.393210137361791"/>
    <n v="160.405040207638"/>
    <n v="1014.4254591768"/>
    <n v="5.2869991107351897"/>
    <n v="12.407037143576099"/>
    <n v="486"/>
    <s v="Spring"/>
    <x v="0"/>
    <n v="39.698208213951297"/>
    <x v="2760"/>
    <s v="Sunday"/>
    <n v="7"/>
    <n v="12"/>
    <n v="2015"/>
    <s v="Haze"/>
    <x v="62"/>
    <n v="1"/>
    <x v="2"/>
  </r>
  <r>
    <n v="99.181576132745406"/>
    <n v="190.066180645857"/>
    <n v="5.9567463124518003"/>
    <n v="9.4291046166381598"/>
    <n v="2.9957739073814298"/>
    <n v="184.884709886965"/>
    <n v="3.3324139199528502"/>
    <n v="81.3434890912404"/>
    <n v="9.7256686852040595"/>
    <n v="143.48411614045099"/>
    <n v="1008.78722552965"/>
    <n v="3.61481163209131"/>
    <n v="14.477191399965999"/>
    <n v="282"/>
    <s v="Summer"/>
    <x v="2"/>
    <n v="27.949910670728698"/>
    <x v="2761"/>
    <s v="Thursday"/>
    <n v="15"/>
    <n v="7"/>
    <n v="2021"/>
    <s v="Rain"/>
    <x v="54"/>
    <n v="0"/>
    <x v="0"/>
  </r>
  <r>
    <n v="140.38865726969999"/>
    <n v="294.42391901512298"/>
    <n v="22.5968523307167"/>
    <n v="22.607286322978499"/>
    <n v="3.7502629638182001"/>
    <n v="180.661155543424"/>
    <n v="12.589055623660901"/>
    <n v="22.652522862413399"/>
    <n v="7.9320822320891997"/>
    <n v="233.78181321237599"/>
    <n v="1002.81399300399"/>
    <n v="27.468367299402701"/>
    <n v="14.1686111382006"/>
    <n v="31"/>
    <s v="Winter"/>
    <x v="1"/>
    <n v="23.910165765385401"/>
    <x v="2762"/>
    <s v="Thursday"/>
    <n v="11"/>
    <n v="4"/>
    <n v="2019"/>
    <s v="Clear"/>
    <x v="69"/>
    <n v="0"/>
    <x v="4"/>
  </r>
  <r>
    <n v="166.27621210947601"/>
    <n v="219.26103454013"/>
    <n v="90.830570608087996"/>
    <n v="14.9543984512727"/>
    <n v="0.621160106086039"/>
    <n v="31.367273576475402"/>
    <n v="-5.9440348606234501"/>
    <n v="16.4531222950306"/>
    <n v="7.5508407212050299"/>
    <n v="278.326041083804"/>
    <n v="997.24591447370403"/>
    <n v="16.986841126222298"/>
    <n v="12.779243463379601"/>
    <n v="182"/>
    <s v="Summer"/>
    <x v="2"/>
    <n v="20.079235671887901"/>
    <x v="2763"/>
    <s v="Thursday"/>
    <n v="6"/>
    <n v="11"/>
    <n v="2016"/>
    <s v="Rain"/>
    <x v="37"/>
    <n v="0"/>
    <x v="1"/>
  </r>
  <r>
    <n v="49.354764686535198"/>
    <n v="210.24804804696299"/>
    <n v="93.213626973246406"/>
    <n v="48.937668070553201"/>
    <n v="0.85686317820286695"/>
    <n v="171.710945154998"/>
    <n v="-2.1193063750439798"/>
    <n v="50.878408331982897"/>
    <n v="2.0332450479583901"/>
    <n v="165.60848846035901"/>
    <n v="989.509673856787"/>
    <n v="25.6774729080154"/>
    <n v="14.701933799818301"/>
    <n v="243"/>
    <s v="Summer"/>
    <x v="1"/>
    <n v="47.6579681477482"/>
    <x v="2764"/>
    <s v="Friday"/>
    <n v="15"/>
    <n v="9"/>
    <n v="2023"/>
    <s v="Clear"/>
    <x v="14"/>
    <n v="0"/>
    <x v="2"/>
  </r>
  <r>
    <n v="215.34350602330099"/>
    <n v="251.57987864373001"/>
    <n v="53.828102431519397"/>
    <n v="11.3554163380101"/>
    <n v="3.1039083029632901"/>
    <n v="39.923749141090198"/>
    <n v="20.253109468501101"/>
    <n v="83.294256898928793"/>
    <n v="9.6499743543729704"/>
    <n v="257.85045923856899"/>
    <n v="1013.24819990098"/>
    <n v="8.3436361152401695"/>
    <n v="1.6937373482773901"/>
    <n v="47"/>
    <s v="Autumn"/>
    <x v="4"/>
    <n v="27.332824935271098"/>
    <x v="2765"/>
    <s v="Thursday"/>
    <n v="11"/>
    <n v="12"/>
    <n v="2015"/>
    <s v="Cloudy"/>
    <x v="85"/>
    <n v="0"/>
    <x v="3"/>
  </r>
  <r>
    <n v="143.60538346466501"/>
    <n v="146.231638810476"/>
    <n v="49.784031995555097"/>
    <n v="10.0359742672916"/>
    <n v="2.4983458469850799"/>
    <n v="23.7346023655336"/>
    <n v="13.0862075474323"/>
    <n v="64.835828551576896"/>
    <n v="0.29209667711370602"/>
    <n v="98.617487387214695"/>
    <n v="1023.34698695463"/>
    <n v="14.087228449638999"/>
    <n v="1.8746607428606099"/>
    <n v="410"/>
    <s v="Summer"/>
    <x v="0"/>
    <n v="22.258936967069701"/>
    <x v="2766"/>
    <s v="Friday"/>
    <n v="1"/>
    <n v="2"/>
    <n v="2016"/>
    <s v="Cloudy"/>
    <x v="35"/>
    <n v="1"/>
    <x v="4"/>
  </r>
  <r>
    <n v="16.396448480550202"/>
    <n v="277.11599980077801"/>
    <n v="26.960261706342202"/>
    <n v="43.984821145138604"/>
    <n v="3.68002951905767"/>
    <n v="26.284420931294498"/>
    <n v="9.3590697844616102"/>
    <n v="43.620377528617098"/>
    <n v="2.8930755604656402"/>
    <n v="273.40149412368697"/>
    <n v="999.238834656265"/>
    <n v="29.692949838189602"/>
    <n v="13.421299937982299"/>
    <n v="229"/>
    <s v="Summer"/>
    <x v="4"/>
    <n v="45.153826643880002"/>
    <x v="2767"/>
    <s v="Wednesday"/>
    <n v="19"/>
    <n v="11"/>
    <n v="2024"/>
    <s v="Fog"/>
    <x v="55"/>
    <n v="0"/>
    <x v="5"/>
  </r>
  <r>
    <n v="145.74714685451701"/>
    <n v="195.595227189366"/>
    <n v="87.813447370448998"/>
    <n v="37.530185819286203"/>
    <n v="3.0294456279861799"/>
    <n v="112.937102728396"/>
    <n v="19.313448006380298"/>
    <n v="46.568585223944602"/>
    <n v="6.4436616650819403"/>
    <n v="357.71329269864799"/>
    <n v="1015.36082621195"/>
    <n v="34.8253366661501"/>
    <n v="6.49565094831308"/>
    <n v="132"/>
    <s v="Autumn"/>
    <x v="4"/>
    <n v="25.2966889624734"/>
    <x v="2768"/>
    <s v="Wednesday"/>
    <n v="14"/>
    <n v="3"/>
    <n v="2017"/>
    <s v="Cloudy"/>
    <x v="30"/>
    <n v="0"/>
    <x v="4"/>
  </r>
  <r>
    <n v="35.334690326477499"/>
    <n v="20.817605312061801"/>
    <n v="15.541732554422801"/>
    <n v="45.792551098056897"/>
    <n v="2.24142242165677"/>
    <n v="80.166138592534693"/>
    <n v="-8.8431562313521095"/>
    <n v="43.048371945919897"/>
    <n v="1.7306597368163801"/>
    <n v="319.70510835070098"/>
    <n v="1005.4868361792099"/>
    <n v="15.700598691672401"/>
    <n v="15.983913311935201"/>
    <n v="403"/>
    <s v="Summer"/>
    <x v="1"/>
    <n v="21.136954409226"/>
    <x v="2769"/>
    <s v="Tuesday"/>
    <n v="8"/>
    <n v="12"/>
    <n v="2021"/>
    <s v="Snow"/>
    <x v="27"/>
    <n v="1"/>
    <x v="2"/>
  </r>
  <r>
    <n v="72.690995034687106"/>
    <n v="128.72291693020699"/>
    <n v="5.0074441965644896"/>
    <n v="26.000970648120301"/>
    <n v="2.6130388126625501"/>
    <n v="199.19228433217501"/>
    <n v="30.097108127990701"/>
    <n v="24.922803796852801"/>
    <n v="9.5144186186546609"/>
    <n v="117.756744377603"/>
    <n v="1048.24464055204"/>
    <n v="25.625757823004399"/>
    <n v="5.1223143271117104"/>
    <n v="198"/>
    <s v="Summer"/>
    <x v="0"/>
    <n v="49.302622481283898"/>
    <x v="2770"/>
    <s v="Tuesday"/>
    <n v="2"/>
    <n v="3"/>
    <n v="2022"/>
    <s v="Rain"/>
    <x v="40"/>
    <n v="0"/>
    <x v="0"/>
  </r>
  <r>
    <n v="244.31302331321501"/>
    <n v="57.3673233855164"/>
    <n v="83.610515076107504"/>
    <n v="46.776468055318396"/>
    <n v="2.3602673455077601"/>
    <n v="199.52153960411101"/>
    <n v="-2.6919793429518402"/>
    <n v="17.287155739081101"/>
    <n v="8.6645742695719399"/>
    <n v="57.036122378981801"/>
    <n v="992.24804488468703"/>
    <n v="49.936143286765699"/>
    <n v="1.9537386120588001"/>
    <n v="421"/>
    <s v="Spring"/>
    <x v="0"/>
    <n v="25.218426092708501"/>
    <x v="2771"/>
    <s v="Friday"/>
    <n v="21"/>
    <n v="11"/>
    <n v="2023"/>
    <s v="Snow"/>
    <x v="47"/>
    <n v="1"/>
    <x v="3"/>
  </r>
  <r>
    <n v="11.432858996481199"/>
    <n v="247.54664477603299"/>
    <n v="69.850484689298597"/>
    <n v="13.7408735938431"/>
    <n v="2.6575618901439602"/>
    <n v="71.117880916325007"/>
    <n v="19.881106528495302"/>
    <n v="90.036113632848298"/>
    <n v="7.7877641140714804"/>
    <n v="259.35526950083897"/>
    <n v="1047.4377975156699"/>
    <n v="22.5076076135874"/>
    <n v="7.8347986870683197"/>
    <n v="431"/>
    <s v="Autumn"/>
    <x v="2"/>
    <n v="31.0306460919325"/>
    <x v="2772"/>
    <s v="Friday"/>
    <n v="4"/>
    <n v="4"/>
    <n v="2020"/>
    <s v="Cloudy"/>
    <x v="12"/>
    <n v="1"/>
    <x v="5"/>
  </r>
  <r>
    <n v="160.89009755567201"/>
    <n v="73.8153248232924"/>
    <n v="26.428321688769302"/>
    <n v="26.742062849732498"/>
    <n v="2.8442050412028999"/>
    <n v="137.380319406583"/>
    <n v="19.980558808414099"/>
    <n v="25.731707720191299"/>
    <n v="9.4238705484935501"/>
    <n v="218.67498389088999"/>
    <n v="1016.99231563283"/>
    <n v="46.729747166252501"/>
    <n v="5.5519167922068497"/>
    <n v="140"/>
    <s v="Autumn"/>
    <x v="1"/>
    <n v="46.205949974704097"/>
    <x v="2773"/>
    <s v="Sunday"/>
    <n v="2"/>
    <n v="11"/>
    <n v="2021"/>
    <s v="Clear"/>
    <x v="43"/>
    <n v="0"/>
    <x v="1"/>
  </r>
  <r>
    <n v="245.63427418326199"/>
    <n v="231.531599973786"/>
    <n v="53.675111620981198"/>
    <n v="24.606746133820899"/>
    <n v="4.8226526379672201"/>
    <n v="70.612936823064501"/>
    <n v="33.647287183375902"/>
    <n v="88.682576827706896"/>
    <n v="1.8875126880223001"/>
    <n v="322.85052880834502"/>
    <n v="1022.18925134326"/>
    <n v="28.0714889337"/>
    <n v="13.130177812187901"/>
    <n v="240"/>
    <s v="Winter"/>
    <x v="4"/>
    <n v="24.296975443845501"/>
    <x v="2774"/>
    <s v="Tuesday"/>
    <n v="2"/>
    <n v="7"/>
    <n v="2017"/>
    <s v="Rain"/>
    <x v="89"/>
    <n v="0"/>
    <x v="3"/>
  </r>
  <r>
    <n v="112.34403071455399"/>
    <n v="288.73588471576801"/>
    <n v="55.020510620355999"/>
    <n v="47.377412804094597"/>
    <n v="4.9011966770038198"/>
    <n v="95.524806871700093"/>
    <n v="32.358398617358397"/>
    <n v="71.388939993628497"/>
    <n v="1.7208709784010101"/>
    <n v="131.09904092596"/>
    <n v="995.20720794908095"/>
    <n v="1.74254995985534"/>
    <n v="6.1223154073622199"/>
    <n v="62"/>
    <s v="Summer"/>
    <x v="0"/>
    <n v="42.024149209867097"/>
    <x v="2775"/>
    <s v="Saturday"/>
    <n v="10"/>
    <n v="6"/>
    <n v="2024"/>
    <s v="Haze"/>
    <x v="60"/>
    <n v="0"/>
    <x v="0"/>
  </r>
  <r>
    <n v="181.90286635384899"/>
    <n v="218.58020572997199"/>
    <n v="51.490617294723101"/>
    <n v="47.190185149025801"/>
    <n v="2.1934269098272599"/>
    <n v="193.908216188002"/>
    <n v="26.507761883021999"/>
    <n v="50.558011744089498"/>
    <n v="2.4960428282664"/>
    <n v="225.338484365532"/>
    <n v="1023.59980304985"/>
    <n v="41.5582862174588"/>
    <n v="12.576384522614299"/>
    <n v="268"/>
    <s v="Summer"/>
    <x v="3"/>
    <n v="23.172336970186301"/>
    <x v="2776"/>
    <s v="Sunday"/>
    <n v="13"/>
    <n v="6"/>
    <n v="2024"/>
    <s v="Snow"/>
    <x v="67"/>
    <n v="0"/>
    <x v="1"/>
  </r>
  <r>
    <n v="189.18557545472299"/>
    <n v="46.678259135661499"/>
    <n v="95.697285371638699"/>
    <n v="12.208124319128"/>
    <n v="2.2630852385196998"/>
    <n v="124.536173595451"/>
    <n v="-0.105513112915602"/>
    <n v="84.636825334293306"/>
    <n v="5.7705188939831498"/>
    <n v="208.18360192569"/>
    <n v="1033.7716314606901"/>
    <n v="8.7045221076488399"/>
    <n v="11.580728205294101"/>
    <n v="146"/>
    <s v="Summer"/>
    <x v="0"/>
    <n v="23.597674329263299"/>
    <x v="2777"/>
    <s v="Tuesday"/>
    <n v="4"/>
    <n v="3"/>
    <n v="2021"/>
    <s v="Clear"/>
    <x v="98"/>
    <n v="0"/>
    <x v="1"/>
  </r>
  <r>
    <n v="23.572292581048401"/>
    <n v="106.29107565078399"/>
    <n v="99.001775785806004"/>
    <n v="21.041949460881501"/>
    <n v="0.885426624576931"/>
    <n v="171.326527781702"/>
    <n v="4.5351615910189897"/>
    <n v="56.021728177919897"/>
    <n v="4.6008982038750501"/>
    <n v="319.08552943057902"/>
    <n v="1028.32657750935"/>
    <n v="23.557496677857301"/>
    <n v="3.7388895856613402"/>
    <n v="351"/>
    <s v="Winter"/>
    <x v="1"/>
    <n v="38.225393918886802"/>
    <x v="2778"/>
    <s v="Tuesday"/>
    <n v="8"/>
    <n v="12"/>
    <n v="2024"/>
    <s v="Snow"/>
    <x v="29"/>
    <n v="1"/>
    <x v="2"/>
  </r>
  <r>
    <n v="51.318452544563399"/>
    <n v="224.925766936538"/>
    <n v="30.740832806607401"/>
    <n v="32.774269209108098"/>
    <n v="3.05842109839188"/>
    <n v="116.70921149763301"/>
    <n v="17.8663221755947"/>
    <n v="70.875526296304699"/>
    <n v="9.0988587525860005"/>
    <n v="253.861039455445"/>
    <n v="987.20090588613596"/>
    <n v="16.950077024056299"/>
    <n v="11.661612476596099"/>
    <n v="95"/>
    <s v="Summer"/>
    <x v="1"/>
    <n v="44.712032833617201"/>
    <x v="2779"/>
    <s v="Monday"/>
    <n v="6"/>
    <n v="10"/>
    <n v="2022"/>
    <s v="Cloudy"/>
    <x v="96"/>
    <n v="0"/>
    <x v="2"/>
  </r>
  <r>
    <n v="151.36472455393101"/>
    <n v="50.559286290169801"/>
    <n v="62.321770351260803"/>
    <n v="6.5904750623428896"/>
    <n v="2.6069350396708799"/>
    <n v="125.005515935151"/>
    <n v="38.8757815771107"/>
    <n v="75.791092439641403"/>
    <n v="4.02304614292217"/>
    <n v="161.56227125217899"/>
    <n v="1025.05350626565"/>
    <n v="17.4851072765107"/>
    <n v="14.632123604800601"/>
    <n v="407"/>
    <s v="Autumn"/>
    <x v="2"/>
    <n v="49.803516419236402"/>
    <x v="2780"/>
    <s v="Monday"/>
    <n v="12"/>
    <n v="2"/>
    <n v="2021"/>
    <s v="Haze"/>
    <x v="94"/>
    <n v="1"/>
    <x v="4"/>
  </r>
  <r>
    <n v="43.886530601827303"/>
    <n v="125.729522194837"/>
    <n v="71.845450012294606"/>
    <n v="2.29593050888165"/>
    <n v="2.12876930162553"/>
    <n v="114.17970839855001"/>
    <n v="19.337330728084599"/>
    <n v="74.875509506603095"/>
    <n v="6.44171243841721"/>
    <n v="209.22780960180901"/>
    <n v="1033.67295528306"/>
    <n v="25.5141175657532"/>
    <n v="9.0427719849826698"/>
    <n v="288"/>
    <s v="Summer"/>
    <x v="2"/>
    <n v="48.530149523308701"/>
    <x v="2781"/>
    <s v="Sunday"/>
    <n v="3"/>
    <n v="7"/>
    <n v="2018"/>
    <s v="Fog"/>
    <x v="7"/>
    <n v="0"/>
    <x v="2"/>
  </r>
  <r>
    <n v="157.543379267761"/>
    <n v="291.51379794845201"/>
    <n v="23.910950403341399"/>
    <n v="3.8047537129547901"/>
    <n v="3.1724509537790802"/>
    <n v="50.991468736126699"/>
    <n v="24.0358945758679"/>
    <n v="22.882291260591799"/>
    <n v="2.0626511910599401"/>
    <n v="165.022859490364"/>
    <n v="1017.9782650882501"/>
    <n v="24.108312669088001"/>
    <n v="7.4201917478148296"/>
    <n v="101"/>
    <s v="Summer"/>
    <x v="0"/>
    <n v="28.461095786993599"/>
    <x v="2782"/>
    <s v="Wednesday"/>
    <n v="11"/>
    <n v="10"/>
    <n v="2020"/>
    <s v="Cloudy"/>
    <x v="98"/>
    <n v="0"/>
    <x v="1"/>
  </r>
  <r>
    <n v="101.996075185666"/>
    <n v="233.820093056037"/>
    <n v="47.058496191820197"/>
    <n v="39.686085507704597"/>
    <n v="1.6384598594951001"/>
    <n v="150.816368930804"/>
    <n v="24.4056395808201"/>
    <n v="39.2607217864619"/>
    <n v="2.1942408155944801"/>
    <n v="165.90842329685901"/>
    <n v="1010.34784654117"/>
    <n v="44.700931806039101"/>
    <n v="8.3325821503104898"/>
    <n v="492"/>
    <s v="Winter"/>
    <x v="1"/>
    <n v="25.316140625331698"/>
    <x v="2783"/>
    <s v="Friday"/>
    <n v="21"/>
    <n v="8"/>
    <n v="2017"/>
    <s v="Cloudy"/>
    <x v="22"/>
    <n v="1"/>
    <x v="0"/>
  </r>
  <r>
    <n v="124.984613763314"/>
    <n v="97.025414846798995"/>
    <n v="75.832740100081693"/>
    <n v="23.036783670568699"/>
    <n v="4.2370467137395202"/>
    <n v="56.2755750219616"/>
    <n v="19.6859212908956"/>
    <n v="40.722473273455599"/>
    <n v="0.45070279378432498"/>
    <n v="304.59898843232799"/>
    <n v="994.86201857250796"/>
    <n v="41.072220449966601"/>
    <n v="6.6894735292052001"/>
    <n v="178"/>
    <s v="Summer"/>
    <x v="2"/>
    <n v="34.304682181285898"/>
    <x v="2784"/>
    <s v="Tuesday"/>
    <n v="7"/>
    <n v="9"/>
    <n v="2017"/>
    <s v="Cloudy"/>
    <x v="87"/>
    <n v="0"/>
    <x v="4"/>
  </r>
  <r>
    <n v="76.316220253009405"/>
    <n v="67.0352866786329"/>
    <n v="84.172078320025506"/>
    <n v="11.8493460524453"/>
    <n v="3.20493694144852"/>
    <n v="82.283440259901695"/>
    <n v="-4.47285453668123"/>
    <n v="93.585746931947597"/>
    <n v="6.01060468458508"/>
    <n v="136.285571125003"/>
    <n v="1040.1533386185099"/>
    <n v="18.930851139684599"/>
    <n v="13.078480582866799"/>
    <n v="206"/>
    <s v="Summer"/>
    <x v="4"/>
    <n v="29.8109107802156"/>
    <x v="2785"/>
    <s v="Thursday"/>
    <n v="7"/>
    <n v="5"/>
    <n v="2015"/>
    <s v="Snow"/>
    <x v="29"/>
    <n v="0"/>
    <x v="0"/>
  </r>
  <r>
    <n v="105.319908615616"/>
    <n v="86.171044555478105"/>
    <n v="8.9385034313066196"/>
    <n v="30.535885094553901"/>
    <n v="0.89263746062703397"/>
    <n v="149.982272794013"/>
    <n v="21.254799043036702"/>
    <n v="54.339170835071201"/>
    <n v="2.0720590048822798"/>
    <n v="200.43178245781499"/>
    <n v="1029.5001300046199"/>
    <n v="29.836507401501802"/>
    <n v="1.82227585529582"/>
    <n v="179"/>
    <s v="Winter"/>
    <x v="0"/>
    <n v="47.542425274712997"/>
    <x v="2786"/>
    <s v="Friday"/>
    <n v="16"/>
    <n v="2"/>
    <n v="2019"/>
    <s v="Snow"/>
    <x v="71"/>
    <n v="0"/>
    <x v="0"/>
  </r>
  <r>
    <n v="171.09952381084"/>
    <n v="40.337664418060797"/>
    <n v="65.5050278374854"/>
    <n v="3.3101841381092401"/>
    <n v="1.97300291292833"/>
    <n v="166.18009953426699"/>
    <n v="-7.8729188251173703"/>
    <n v="37.526574342535199"/>
    <n v="7.8977267235811404"/>
    <n v="35.587883895778099"/>
    <n v="1046.7804785219801"/>
    <n v="23.9758647205113"/>
    <n v="14.059117797419701"/>
    <n v="423"/>
    <s v="Autumn"/>
    <x v="2"/>
    <n v="26.761888358372399"/>
    <x v="2787"/>
    <s v="Sunday"/>
    <n v="21"/>
    <n v="3"/>
    <n v="2024"/>
    <s v="Cloudy"/>
    <x v="66"/>
    <n v="1"/>
    <x v="1"/>
  </r>
  <r>
    <n v="56.708598616617202"/>
    <n v="256.09894394886601"/>
    <n v="91.421451838563002"/>
    <n v="18.189851197485499"/>
    <n v="0.74056387146661995"/>
    <n v="131.061550445851"/>
    <n v="8.7260147143683398"/>
    <n v="99.399877438793595"/>
    <n v="9.3192626818582092"/>
    <n v="93.030074888301002"/>
    <n v="1024.244544034"/>
    <n v="0.75279937322959001"/>
    <n v="19.4145795383888"/>
    <n v="228"/>
    <s v="Winter"/>
    <x v="3"/>
    <n v="30.1980586382446"/>
    <x v="2788"/>
    <s v="Sunday"/>
    <n v="12"/>
    <n v="4"/>
    <n v="2016"/>
    <s v="Fog"/>
    <x v="30"/>
    <n v="0"/>
    <x v="2"/>
  </r>
  <r>
    <n v="180.62436731660199"/>
    <n v="56.980766129225401"/>
    <n v="14.9142525628616"/>
    <n v="32.395685237749198"/>
    <n v="2.6528090659902102"/>
    <n v="133.32076889411999"/>
    <n v="38.085718545669799"/>
    <n v="12.3357019599871"/>
    <n v="1.2409131170701699"/>
    <n v="30.177670379959"/>
    <n v="980.92732123185101"/>
    <n v="46.701197044405703"/>
    <n v="9.5810474978718307"/>
    <n v="443"/>
    <s v="Summer"/>
    <x v="2"/>
    <n v="25.432195445997799"/>
    <x v="2789"/>
    <s v="Saturday"/>
    <n v="7"/>
    <n v="1"/>
    <n v="2018"/>
    <s v="Haze"/>
    <x v="72"/>
    <n v="1"/>
    <x v="1"/>
  </r>
  <r>
    <n v="32.068551806646802"/>
    <n v="186.95121901131299"/>
    <n v="53.793399278529002"/>
    <n v="30.217988677845099"/>
    <n v="4.4453519857266999"/>
    <n v="171.58056672002101"/>
    <n v="20.4415072784413"/>
    <n v="12.6759224765923"/>
    <n v="5.6599066358114003"/>
    <n v="68.228298085745905"/>
    <n v="1033.9153302406801"/>
    <n v="0.217347596538397"/>
    <n v="4.5987379773438102"/>
    <n v="299"/>
    <s v="Spring"/>
    <x v="0"/>
    <n v="45.200166731192901"/>
    <x v="2790"/>
    <s v="Wednesday"/>
    <n v="15"/>
    <n v="11"/>
    <n v="2022"/>
    <s v="Cloudy"/>
    <x v="88"/>
    <n v="0"/>
    <x v="2"/>
  </r>
  <r>
    <n v="158.900522058034"/>
    <n v="141.881090342042"/>
    <n v="88.402514762150304"/>
    <n v="40.374704062855798"/>
    <n v="1.65557756752936"/>
    <n v="151.67724122435499"/>
    <n v="-3.5235858910438802"/>
    <n v="20.3250987624447"/>
    <n v="5.7175926176557796"/>
    <n v="309.574919288682"/>
    <n v="1021.80805623537"/>
    <n v="39.783348984201403"/>
    <n v="13.827236539559999"/>
    <n v="185"/>
    <s v="Autumn"/>
    <x v="3"/>
    <n v="25.957779282096901"/>
    <x v="2791"/>
    <s v="Wednesday"/>
    <n v="10"/>
    <n v="1"/>
    <n v="2023"/>
    <s v="Haze"/>
    <x v="60"/>
    <n v="0"/>
    <x v="1"/>
  </r>
  <r>
    <n v="233.376259215044"/>
    <n v="255.40240361279601"/>
    <n v="44.0552096482282"/>
    <n v="20.074572912531799"/>
    <n v="3.2168574210768002"/>
    <n v="112.99614463368501"/>
    <n v="-5.81995425672803"/>
    <n v="43.166914040960499"/>
    <n v="0.57182148247392695"/>
    <n v="183.327355042687"/>
    <n v="1003.90516706479"/>
    <n v="38.731532493751097"/>
    <n v="1.56782776722734"/>
    <n v="388"/>
    <s v="Autumn"/>
    <x v="0"/>
    <n v="43.854827599393502"/>
    <x v="2792"/>
    <s v="Monday"/>
    <n v="3"/>
    <n v="12"/>
    <n v="2019"/>
    <s v="Snow"/>
    <x v="18"/>
    <n v="1"/>
    <x v="3"/>
  </r>
  <r>
    <n v="242.46819800487299"/>
    <n v="121.256636162766"/>
    <n v="98.831541295026"/>
    <n v="6.0482301667349097"/>
    <n v="0.62344616691354704"/>
    <n v="74.292152962383497"/>
    <n v="33.824355720843897"/>
    <n v="63.367755004770302"/>
    <n v="9.68396127987765"/>
    <n v="336.20597281745103"/>
    <n v="1037.9059125511999"/>
    <n v="9.5396136499272401"/>
    <n v="18.107093367678999"/>
    <n v="16"/>
    <s v="Spring"/>
    <x v="4"/>
    <n v="28.6927861257183"/>
    <x v="2793"/>
    <s v="Saturday"/>
    <n v="10"/>
    <n v="2"/>
    <n v="2023"/>
    <s v="Haze"/>
    <x v="31"/>
    <n v="0"/>
    <x v="3"/>
  </r>
  <r>
    <n v="57.4953509990954"/>
    <n v="180.82005532167901"/>
    <n v="48.801377288621602"/>
    <n v="37.3653768209128"/>
    <n v="2.4745434575076102"/>
    <n v="171.840117689767"/>
    <n v="26.4869363403153"/>
    <n v="72.180113531211404"/>
    <n v="6.3533933747221099"/>
    <n v="184.63371710522699"/>
    <n v="982.13872271691901"/>
    <n v="28.213189299063401"/>
    <n v="2.6069380574855598"/>
    <n v="211"/>
    <s v="Summer"/>
    <x v="3"/>
    <n v="29.529750603518298"/>
    <x v="2794"/>
    <s v="Saturday"/>
    <n v="21"/>
    <n v="4"/>
    <n v="2015"/>
    <s v="Cloudy"/>
    <x v="45"/>
    <n v="0"/>
    <x v="2"/>
  </r>
  <r>
    <n v="168.01600656102801"/>
    <n v="126.59719380373799"/>
    <n v="64.494709115516301"/>
    <n v="13.462759376143399"/>
    <n v="2.5332875245143098"/>
    <n v="137.142504851631"/>
    <n v="17.329569063514899"/>
    <n v="66.242322954034606"/>
    <n v="2.1264927845644102"/>
    <n v="333.85005346290399"/>
    <n v="1017.49208983322"/>
    <n v="34.7425574887286"/>
    <n v="14.6780882489885"/>
    <n v="15"/>
    <s v="Spring"/>
    <x v="4"/>
    <n v="32.471460973653699"/>
    <x v="2795"/>
    <s v="Thursday"/>
    <n v="11"/>
    <n v="9"/>
    <n v="2024"/>
    <s v="Fog"/>
    <x v="97"/>
    <n v="0"/>
    <x v="1"/>
  </r>
  <r>
    <n v="213.872446375837"/>
    <n v="191.43094930302601"/>
    <n v="98.344846232613904"/>
    <n v="49.952584850672103"/>
    <n v="4.9376620429304197"/>
    <n v="89.505018184438995"/>
    <n v="6.2869490520625302"/>
    <n v="69.393044063511397"/>
    <n v="9.1381026849309794"/>
    <n v="58.607120170199302"/>
    <n v="1048.2478809628101"/>
    <n v="47.395526108591397"/>
    <n v="18.543395754716201"/>
    <n v="214"/>
    <s v="Autumn"/>
    <x v="2"/>
    <n v="45.536810116604698"/>
    <x v="2796"/>
    <s v="Friday"/>
    <n v="13"/>
    <n v="8"/>
    <n v="2018"/>
    <s v="Rain"/>
    <x v="64"/>
    <n v="0"/>
    <x v="3"/>
  </r>
  <r>
    <n v="246.37223496881899"/>
    <n v="257.27162026306797"/>
    <n v="92.681750339272497"/>
    <n v="4.7121041726840396"/>
    <n v="1.8000105991628299"/>
    <n v="171.60523400034401"/>
    <n v="32.968515705836097"/>
    <n v="34.782362991721897"/>
    <n v="0.89221672857067102"/>
    <n v="233.30334834348901"/>
    <n v="1033.7389585416499"/>
    <n v="9.3059825135161809"/>
    <n v="6.6630398280170899"/>
    <n v="77"/>
    <s v="Spring"/>
    <x v="1"/>
    <n v="35.102516763702198"/>
    <x v="2797"/>
    <s v="Friday"/>
    <n v="14"/>
    <n v="10"/>
    <n v="2019"/>
    <s v="Clear"/>
    <x v="4"/>
    <n v="0"/>
    <x v="3"/>
  </r>
  <r>
    <n v="242.26543471095701"/>
    <n v="184.69971977393399"/>
    <n v="54.090820602602101"/>
    <n v="25.856134857224799"/>
    <n v="3.5993647627980199"/>
    <n v="89.201023754308693"/>
    <n v="-6.1778803455855202"/>
    <n v="78.867901539095499"/>
    <n v="1.2232052509293401"/>
    <n v="256.09720817771301"/>
    <n v="1030.8661267764501"/>
    <n v="1.10403492301683"/>
    <n v="9.6817853236988807"/>
    <n v="190"/>
    <s v="Spring"/>
    <x v="4"/>
    <n v="24.3057059124361"/>
    <x v="2798"/>
    <s v="Saturday"/>
    <n v="8"/>
    <n v="9"/>
    <n v="2015"/>
    <s v="Fog"/>
    <x v="2"/>
    <n v="0"/>
    <x v="3"/>
  </r>
  <r>
    <n v="215.86366522218799"/>
    <n v="39.608752032894202"/>
    <n v="28.662271213257501"/>
    <n v="27.930127814038901"/>
    <n v="1.5337329396563899"/>
    <n v="125.694935662834"/>
    <n v="-6.6733899231478997"/>
    <n v="49.857552408542901"/>
    <n v="8.6697704183147195"/>
    <n v="139.40333210563301"/>
    <n v="1012.86660690732"/>
    <n v="37.4611146059747"/>
    <n v="1.77985794171867"/>
    <n v="459"/>
    <s v="Spring"/>
    <x v="3"/>
    <n v="33.043170160387596"/>
    <x v="2799"/>
    <s v="Monday"/>
    <n v="11"/>
    <n v="5"/>
    <n v="2015"/>
    <s v="Snow"/>
    <x v="51"/>
    <n v="1"/>
    <x v="3"/>
  </r>
  <r>
    <n v="148.549267771085"/>
    <n v="114.899759633301"/>
    <n v="28.4395747212026"/>
    <n v="26.954321473791701"/>
    <n v="1.73359367583765"/>
    <n v="140.52100784393301"/>
    <n v="32.970740699117101"/>
    <n v="53.648679027849496"/>
    <n v="4.5516819354433604"/>
    <n v="200.247011626816"/>
    <n v="1030.09972547191"/>
    <n v="8.3906412722973904"/>
    <n v="15.244326060732099"/>
    <n v="321"/>
    <s v="Autumn"/>
    <x v="1"/>
    <n v="47.154444106132097"/>
    <x v="2800"/>
    <s v="Monday"/>
    <n v="20"/>
    <n v="8"/>
    <n v="2020"/>
    <s v="Fog"/>
    <x v="41"/>
    <n v="1"/>
    <x v="4"/>
  </r>
  <r>
    <n v="47.105616088372898"/>
    <n v="33.631868056118201"/>
    <n v="24.164938213506002"/>
    <n v="17.501142129221801"/>
    <n v="1.48503916964006"/>
    <n v="118.700257367628"/>
    <n v="36.959854167518102"/>
    <n v="62.526339204225899"/>
    <n v="2.4747626701200698"/>
    <n v="335.70406092362202"/>
    <n v="1003.91083932426"/>
    <n v="42.395657160573997"/>
    <n v="19.521269951279201"/>
    <n v="455"/>
    <s v="Summer"/>
    <x v="1"/>
    <n v="43.173024399495901"/>
    <x v="2801"/>
    <s v="Sunday"/>
    <n v="12"/>
    <n v="7"/>
    <n v="2017"/>
    <s v="Clear"/>
    <x v="60"/>
    <n v="1"/>
    <x v="2"/>
  </r>
  <r>
    <n v="199.081347157853"/>
    <n v="138.213076253716"/>
    <n v="55.422241328186303"/>
    <n v="31.887185450081301"/>
    <n v="4.5397401383074696"/>
    <n v="139.15297048079"/>
    <n v="-7.4379428338346898"/>
    <n v="63.943075823994697"/>
    <n v="8.3013209311843301"/>
    <n v="125.164293466098"/>
    <n v="1008.37141636375"/>
    <n v="27.672113481259899"/>
    <n v="7.5532066707155803"/>
    <n v="200"/>
    <s v="Spring"/>
    <x v="3"/>
    <n v="46.510392905098001"/>
    <x v="2802"/>
    <s v="Friday"/>
    <n v="1"/>
    <n v="6"/>
    <n v="2018"/>
    <s v="Cloudy"/>
    <x v="78"/>
    <n v="0"/>
    <x v="1"/>
  </r>
  <r>
    <n v="115.25474430270501"/>
    <n v="138.18503996696799"/>
    <n v="40.996693522902603"/>
    <n v="35.032251918479297"/>
    <n v="2.9046936958763099"/>
    <n v="167.55227088493001"/>
    <n v="6.9017755982983804"/>
    <n v="55.603414829658497"/>
    <n v="7.4163133579917302"/>
    <n v="92.893406516709504"/>
    <n v="997.47574558554595"/>
    <n v="6.4556847710158998"/>
    <n v="6.6971769143808997"/>
    <n v="45"/>
    <s v="Autumn"/>
    <x v="3"/>
    <n v="44.128542059525699"/>
    <x v="2803"/>
    <s v="Tuesday"/>
    <n v="17"/>
    <n v="1"/>
    <n v="2023"/>
    <s v="Cloudy"/>
    <x v="26"/>
    <n v="0"/>
    <x v="4"/>
  </r>
  <r>
    <n v="35.618281547789799"/>
    <n v="110.193480668511"/>
    <n v="77.341127555792497"/>
    <n v="3.8121566699976301"/>
    <n v="0.74289856746064697"/>
    <n v="183.62902036340299"/>
    <n v="2.0038484178517302"/>
    <n v="72.977865918637804"/>
    <n v="4.6802107126957502"/>
    <n v="107.550962604853"/>
    <n v="1000.44997296521"/>
    <n v="46.476039798063802"/>
    <n v="12.583569398421799"/>
    <n v="465"/>
    <s v="Spring"/>
    <x v="0"/>
    <n v="44.828550099929302"/>
    <x v="2804"/>
    <s v="Tuesday"/>
    <n v="19"/>
    <n v="5"/>
    <n v="2023"/>
    <s v="Snow"/>
    <x v="69"/>
    <n v="1"/>
    <x v="2"/>
  </r>
  <r>
    <n v="40.302996452305599"/>
    <n v="148.491506826369"/>
    <n v="51.451676179523503"/>
    <n v="19.1110809745614"/>
    <n v="3.70731198711103"/>
    <n v="101.65000972998099"/>
    <n v="20.0267336636431"/>
    <n v="92.484924857104303"/>
    <n v="0.49290104485881697"/>
    <n v="156.10728610255001"/>
    <n v="1037.4803660559801"/>
    <n v="27.1293378180698"/>
    <n v="6.1542329157029796"/>
    <n v="394"/>
    <s v="Spring"/>
    <x v="0"/>
    <n v="32.166480626681803"/>
    <x v="2805"/>
    <s v="Saturday"/>
    <n v="1"/>
    <n v="8"/>
    <n v="2023"/>
    <s v="Haze"/>
    <x v="50"/>
    <n v="1"/>
    <x v="2"/>
  </r>
  <r>
    <n v="183.11912441401199"/>
    <n v="130.76457580099299"/>
    <n v="57.314813408417102"/>
    <n v="35.8282643539427"/>
    <n v="1.6817314850688501"/>
    <n v="87.443392865283798"/>
    <n v="19.9172224173168"/>
    <n v="66.939928512476598"/>
    <n v="2.6755006184696599"/>
    <n v="209.49121391242099"/>
    <n v="992.53271994818397"/>
    <n v="26.558543246673398"/>
    <n v="2.93999848021206"/>
    <n v="373"/>
    <s v="Autumn"/>
    <x v="0"/>
    <n v="37.520514003930302"/>
    <x v="2806"/>
    <s v="Tuesday"/>
    <n v="14"/>
    <n v="8"/>
    <n v="2018"/>
    <s v="Haze"/>
    <x v="15"/>
    <n v="1"/>
    <x v="1"/>
  </r>
  <r>
    <n v="194.62894689862401"/>
    <n v="223.114885143143"/>
    <n v="11.042274071309199"/>
    <n v="45.972924427965303"/>
    <n v="3.6640643368818102"/>
    <n v="158.32818459800001"/>
    <n v="29.6427809406762"/>
    <n v="62.282422332764803"/>
    <n v="6.0194639983455902"/>
    <n v="26.438379651544299"/>
    <n v="1040.6725235408001"/>
    <n v="25.879128381756701"/>
    <n v="1.7811025342549101"/>
    <n v="303"/>
    <s v="Spring"/>
    <x v="2"/>
    <n v="32.227592408665203"/>
    <x v="2807"/>
    <s v="Sunday"/>
    <n v="1"/>
    <n v="9"/>
    <n v="2016"/>
    <s v="Clear"/>
    <x v="97"/>
    <n v="1"/>
    <x v="1"/>
  </r>
  <r>
    <n v="182.52197728487499"/>
    <n v="46.776740497570898"/>
    <n v="96.938026489585894"/>
    <n v="39.6425809315677"/>
    <n v="2.0149908466958002"/>
    <n v="29.415818418696499"/>
    <n v="33.914050689698598"/>
    <n v="59.246265094197"/>
    <n v="3.9454642877815802"/>
    <n v="235.78243113287101"/>
    <n v="1045.65163219384"/>
    <n v="21.784315551005498"/>
    <n v="8.5864960151235099"/>
    <n v="412"/>
    <s v="Spring"/>
    <x v="0"/>
    <n v="41.382666647546401"/>
    <x v="2808"/>
    <s v="Monday"/>
    <n v="5"/>
    <n v="5"/>
    <n v="2020"/>
    <s v="Cloudy"/>
    <x v="87"/>
    <n v="1"/>
    <x v="1"/>
  </r>
  <r>
    <n v="139.00185483175801"/>
    <n v="137.43920462546501"/>
    <n v="88.742079687841795"/>
    <n v="31.782985714062601"/>
    <n v="4.7836825498107398"/>
    <n v="46.650299123663402"/>
    <n v="33.804633174303397"/>
    <n v="31.5860086304505"/>
    <n v="8.1128383795126204"/>
    <n v="337.77623156322699"/>
    <n v="1041.46654495349"/>
    <n v="5.3795656600417496"/>
    <n v="16.276807105916699"/>
    <n v="13"/>
    <s v="Winter"/>
    <x v="3"/>
    <n v="28.521164744313399"/>
    <x v="2809"/>
    <s v="Monday"/>
    <n v="17"/>
    <n v="4"/>
    <n v="2018"/>
    <s v="Snow"/>
    <x v="11"/>
    <n v="0"/>
    <x v="4"/>
  </r>
  <r>
    <n v="170.728559915852"/>
    <n v="239.66267093867"/>
    <n v="82.443670657443207"/>
    <n v="30.155138446692501"/>
    <n v="3.1121377310178899"/>
    <n v="112.69279373110901"/>
    <n v="-9.5897287912440596"/>
    <n v="81.9422503131902"/>
    <n v="4.2074022738685501"/>
    <n v="85.087646425632897"/>
    <n v="991.43489681723702"/>
    <n v="2.4781464345251001"/>
    <n v="15.3028155973583"/>
    <n v="440"/>
    <s v="Winter"/>
    <x v="2"/>
    <n v="38.185365892099"/>
    <x v="2810"/>
    <s v="Friday"/>
    <n v="14"/>
    <n v="4"/>
    <n v="2024"/>
    <s v="Rain"/>
    <x v="74"/>
    <n v="1"/>
    <x v="1"/>
  </r>
  <r>
    <n v="181.60434228376101"/>
    <n v="268.32696530806402"/>
    <n v="61.312632115573798"/>
    <n v="23.808823018235699"/>
    <n v="2.5035019708561399"/>
    <n v="189.95556897072399"/>
    <n v="-2.6515735100776499"/>
    <n v="67.9218492343782"/>
    <n v="8.6437317773759705"/>
    <n v="197.27008298576101"/>
    <n v="1037.90940245656"/>
    <n v="21.7318871821575"/>
    <n v="0.68830379183647195"/>
    <n v="18"/>
    <s v="Summer"/>
    <x v="4"/>
    <n v="31.9129619506419"/>
    <x v="2811"/>
    <s v="Thursday"/>
    <n v="22"/>
    <n v="8"/>
    <n v="2023"/>
    <s v="Rain"/>
    <x v="74"/>
    <n v="0"/>
    <x v="1"/>
  </r>
  <r>
    <n v="180.58246488804599"/>
    <n v="267.26377651984097"/>
    <n v="72.694396533365094"/>
    <n v="20.193390631722998"/>
    <n v="2.5979102840695698"/>
    <n v="70.289561831472696"/>
    <n v="18.290147435623101"/>
    <n v="50.324092457865802"/>
    <n v="6.8275714912962897"/>
    <n v="312.92924894313302"/>
    <n v="1026.9717567371199"/>
    <n v="2.3931493913258302"/>
    <n v="2.3138010348913798"/>
    <n v="85"/>
    <s v="Winter"/>
    <x v="1"/>
    <n v="42.045187612084497"/>
    <x v="2812"/>
    <s v="Sunday"/>
    <n v="5"/>
    <n v="9"/>
    <n v="2024"/>
    <s v="Fog"/>
    <x v="9"/>
    <n v="0"/>
    <x v="1"/>
  </r>
  <r>
    <n v="75.022276812853804"/>
    <n v="280.941749924612"/>
    <n v="68.9344600081198"/>
    <n v="42.142471231870097"/>
    <n v="3.4462776233391899"/>
    <n v="22.287980393295101"/>
    <n v="2.7423438738466701"/>
    <n v="29.3131769847245"/>
    <n v="9.3210242368376193"/>
    <n v="70.125610323428504"/>
    <n v="998.05218115868001"/>
    <n v="49.295310850248001"/>
    <n v="8.2763096407523893"/>
    <n v="200"/>
    <s v="Summer"/>
    <x v="4"/>
    <n v="36.955552560153002"/>
    <x v="2813"/>
    <s v="Thursday"/>
    <n v="11"/>
    <n v="2"/>
    <n v="2021"/>
    <s v="Snow"/>
    <x v="93"/>
    <n v="0"/>
    <x v="0"/>
  </r>
  <r>
    <n v="72.425847232952094"/>
    <n v="270.021001188848"/>
    <n v="70.902994588712801"/>
    <n v="8.8133131120808592"/>
    <n v="2.9782878082060602"/>
    <n v="37.495831305764803"/>
    <n v="13.1584766485245"/>
    <n v="26.8995489041789"/>
    <n v="2.5053997671242998"/>
    <n v="288.40032249366902"/>
    <n v="1041.8124955241201"/>
    <n v="32.167178507346101"/>
    <n v="2.7921679329947802"/>
    <n v="59"/>
    <s v="Spring"/>
    <x v="4"/>
    <n v="32.111189406357497"/>
    <x v="2814"/>
    <s v="Friday"/>
    <n v="17"/>
    <n v="1"/>
    <n v="2024"/>
    <s v="Haze"/>
    <x v="10"/>
    <n v="0"/>
    <x v="0"/>
  </r>
  <r>
    <n v="45.254997202975197"/>
    <n v="45.126682984377098"/>
    <n v="52.869018158081801"/>
    <n v="10.510659396600699"/>
    <n v="4.89452561253729"/>
    <n v="188.21293326412601"/>
    <n v="32.4666838354308"/>
    <n v="87.113330073088406"/>
    <n v="4.6394440664258498"/>
    <n v="349.95251444728802"/>
    <n v="982.70087403229195"/>
    <n v="17.883416585593299"/>
    <n v="3.65066559606321"/>
    <n v="241"/>
    <s v="Autumn"/>
    <x v="3"/>
    <n v="37.1644783379015"/>
    <x v="2815"/>
    <s v="Wednesday"/>
    <n v="3"/>
    <n v="10"/>
    <n v="2024"/>
    <s v="Snow"/>
    <x v="10"/>
    <n v="0"/>
    <x v="2"/>
  </r>
  <r>
    <n v="246.348873292664"/>
    <n v="79.026613861743897"/>
    <n v="87.491284411287197"/>
    <n v="1.5106874326858"/>
    <n v="1.46794633443399"/>
    <n v="193.65348269123101"/>
    <n v="8.1807465838382392"/>
    <n v="48.685664232976798"/>
    <n v="9.3194741382845692"/>
    <n v="109.21455493632099"/>
    <n v="1016.7239148336"/>
    <n v="25.993425899319501"/>
    <n v="1.1668419490920801"/>
    <n v="223"/>
    <s v="Winter"/>
    <x v="4"/>
    <n v="27.195236476420199"/>
    <x v="2816"/>
    <s v="Wednesday"/>
    <n v="13"/>
    <n v="10"/>
    <n v="2023"/>
    <s v="Haze"/>
    <x v="76"/>
    <n v="0"/>
    <x v="3"/>
  </r>
  <r>
    <n v="66.691404400569496"/>
    <n v="157.19621893011001"/>
    <n v="40.4202303607712"/>
    <n v="8.6705952252722494"/>
    <n v="3.9609243017639999"/>
    <n v="134.655742059283"/>
    <n v="37.752201706064099"/>
    <n v="26.8705050092418"/>
    <n v="2.4649699433946601"/>
    <n v="161.04730092727499"/>
    <n v="1045.5452852252099"/>
    <n v="36.628657114780403"/>
    <n v="5.0825365929782702"/>
    <n v="281"/>
    <s v="Winter"/>
    <x v="4"/>
    <n v="45.287641998502799"/>
    <x v="2817"/>
    <s v="Friday"/>
    <n v="5"/>
    <n v="6"/>
    <n v="2023"/>
    <s v="Haze"/>
    <x v="50"/>
    <n v="0"/>
    <x v="2"/>
  </r>
  <r>
    <n v="40.636165448759598"/>
    <n v="111.179218107682"/>
    <n v="8.5871784825095308"/>
    <n v="14.8982858959351"/>
    <n v="1.7735698297046401"/>
    <n v="72.256195063547494"/>
    <n v="-1.64866972129072"/>
    <n v="24.6639203325701"/>
    <n v="1.0088651421286401"/>
    <n v="355.21306594356997"/>
    <n v="1047.1390128139501"/>
    <n v="46.777514964653498"/>
    <n v="5.5498714091562604"/>
    <n v="495"/>
    <s v="Summer"/>
    <x v="2"/>
    <n v="23.057024546928599"/>
    <x v="2818"/>
    <s v="Sunday"/>
    <n v="8"/>
    <n v="2"/>
    <n v="2016"/>
    <s v="Haze"/>
    <x v="43"/>
    <n v="1"/>
    <x v="2"/>
  </r>
  <r>
    <n v="168.008565558448"/>
    <n v="239.24277572180799"/>
    <n v="91.062083893205099"/>
    <n v="3.00602558592638"/>
    <n v="4.1423241191026001"/>
    <n v="117.300508152777"/>
    <n v="27.4778549236168"/>
    <n v="84.466539147063202"/>
    <n v="5.6351407834533003"/>
    <n v="207.24131864603501"/>
    <n v="1036.6182095715301"/>
    <n v="5.4714507894203503"/>
    <n v="9.9754459315606798"/>
    <n v="146"/>
    <s v="Summer"/>
    <x v="0"/>
    <n v="24.9219054848665"/>
    <x v="2819"/>
    <s v="Saturday"/>
    <n v="14"/>
    <n v="5"/>
    <n v="2020"/>
    <s v="Clear"/>
    <x v="35"/>
    <n v="0"/>
    <x v="1"/>
  </r>
  <r>
    <n v="148.15636523713599"/>
    <n v="174.11377588233901"/>
    <n v="27.398523174058202"/>
    <n v="45.640049653139997"/>
    <n v="0.18609234045013401"/>
    <n v="141.62753144183401"/>
    <n v="4.4141596257445403"/>
    <n v="58.239094422441802"/>
    <n v="2.54664884360874"/>
    <n v="121.289457571318"/>
    <n v="1016.6208812477799"/>
    <n v="41.014608744419803"/>
    <n v="4.5810810359229199"/>
    <n v="26"/>
    <s v="Winter"/>
    <x v="2"/>
    <n v="35.612838575468302"/>
    <x v="2820"/>
    <s v="Monday"/>
    <n v="14"/>
    <n v="7"/>
    <n v="2019"/>
    <s v="Cloudy"/>
    <x v="64"/>
    <n v="0"/>
    <x v="4"/>
  </r>
  <r>
    <n v="98.197409369767399"/>
    <n v="237.092365953533"/>
    <n v="67.656301769618096"/>
    <n v="16.165368871755099"/>
    <n v="4.2332760598218497"/>
    <n v="146.59212368502301"/>
    <n v="35.641605779724799"/>
    <n v="85.677804898998403"/>
    <n v="9.2091511126551797"/>
    <n v="270.867783067944"/>
    <n v="1035.7576173187899"/>
    <n v="18.923270393608899"/>
    <n v="15.4669697619857"/>
    <n v="331"/>
    <s v="Summer"/>
    <x v="1"/>
    <n v="44.248675810824601"/>
    <x v="2821"/>
    <s v="Monday"/>
    <n v="5"/>
    <n v="10"/>
    <n v="2018"/>
    <s v="Clear"/>
    <x v="37"/>
    <n v="1"/>
    <x v="0"/>
  </r>
  <r>
    <n v="148.89939381600499"/>
    <n v="23.077384638224601"/>
    <n v="95.193712780425798"/>
    <n v="29.6086991748721"/>
    <n v="3.80291782613146"/>
    <n v="85.626913255216195"/>
    <n v="15.663282250224"/>
    <n v="10.242980963514601"/>
    <n v="7.0726183335902801"/>
    <n v="269.83055542285899"/>
    <n v="1014.55668384328"/>
    <n v="42.540337963297901"/>
    <n v="12.884992267665099"/>
    <n v="401"/>
    <s v="Summer"/>
    <x v="3"/>
    <n v="31.121425464911098"/>
    <x v="2822"/>
    <s v="Sunday"/>
    <n v="0"/>
    <n v="10"/>
    <n v="2019"/>
    <s v="Rain"/>
    <x v="16"/>
    <n v="1"/>
    <x v="4"/>
  </r>
  <r>
    <n v="146.363149450506"/>
    <n v="294.335070741945"/>
    <n v="54.6981663674297"/>
    <n v="28.676209050980201"/>
    <n v="2.9996077928832201"/>
    <n v="191.79882305691001"/>
    <n v="-7.8173983660296003"/>
    <n v="54.539555668051101"/>
    <n v="7.9266493391552899"/>
    <n v="71.652367616203705"/>
    <n v="995.68810106147396"/>
    <n v="43.4977821906337"/>
    <n v="10.769917042107901"/>
    <n v="365"/>
    <s v="Winter"/>
    <x v="1"/>
    <n v="20.634681944807198"/>
    <x v="2823"/>
    <s v="Tuesday"/>
    <n v="22"/>
    <n v="9"/>
    <n v="2019"/>
    <s v="Haze"/>
    <x v="27"/>
    <n v="1"/>
    <x v="4"/>
  </r>
  <r>
    <n v="77.708877126569703"/>
    <n v="60.437873217633502"/>
    <n v="91.472278668808698"/>
    <n v="40.456658354294099"/>
    <n v="4.1093845799498796"/>
    <n v="106.47768719248801"/>
    <n v="32.256769004985699"/>
    <n v="44.111703169752701"/>
    <n v="8.5930840570801994"/>
    <n v="293.91702615585399"/>
    <n v="1006.76535747691"/>
    <n v="39.490431360067603"/>
    <n v="7.4024131553728303"/>
    <n v="76"/>
    <s v="Winter"/>
    <x v="3"/>
    <n v="47.731243096171603"/>
    <x v="2824"/>
    <s v="Wednesday"/>
    <n v="0"/>
    <n v="4"/>
    <n v="2023"/>
    <s v="Snow"/>
    <x v="82"/>
    <n v="0"/>
    <x v="0"/>
  </r>
  <r>
    <n v="155.551566638266"/>
    <n v="92.209720456694896"/>
    <n v="17.476899470141401"/>
    <n v="3.6631684325651599"/>
    <n v="2.4461692848036098"/>
    <n v="151.16991579997301"/>
    <n v="-7.3199735806202604"/>
    <n v="89.1378317645474"/>
    <n v="2.31901273091571"/>
    <n v="130.321242860756"/>
    <n v="1034.0636191395499"/>
    <n v="41.372828483712503"/>
    <n v="7.81499986140195"/>
    <n v="77"/>
    <s v="Winter"/>
    <x v="4"/>
    <n v="45.754667686807998"/>
    <x v="2825"/>
    <s v="Thursday"/>
    <n v="19"/>
    <n v="10"/>
    <n v="2020"/>
    <s v="Cloudy"/>
    <x v="93"/>
    <n v="0"/>
    <x v="4"/>
  </r>
  <r>
    <n v="227.39037953409701"/>
    <n v="212.368400022358"/>
    <n v="56.122378442991"/>
    <n v="25.2226692411725"/>
    <n v="3.7675692663905398"/>
    <n v="129.30547568440099"/>
    <n v="13.181217426997099"/>
    <n v="11.648830966193"/>
    <n v="6.6197582238446699"/>
    <n v="250.34587861350499"/>
    <n v="1036.9682402410299"/>
    <n v="36.899769900889098"/>
    <n v="5.8798222245081098"/>
    <n v="257"/>
    <s v="Spring"/>
    <x v="0"/>
    <n v="32.353934126897101"/>
    <x v="2826"/>
    <s v="Tuesday"/>
    <n v="18"/>
    <n v="10"/>
    <n v="2016"/>
    <s v="Fog"/>
    <x v="96"/>
    <n v="0"/>
    <x v="3"/>
  </r>
  <r>
    <n v="125.190250372731"/>
    <n v="96.218019948111603"/>
    <n v="79.382359624474603"/>
    <n v="5.3748258125344499"/>
    <n v="0.75747168945253696"/>
    <n v="151.285330039418"/>
    <n v="38.094403595737703"/>
    <n v="81.378677167609197"/>
    <n v="3.51518437988521"/>
    <n v="94.226757564967897"/>
    <n v="1020.60139309381"/>
    <n v="17.424888968398601"/>
    <n v="15.157347840490401"/>
    <n v="467"/>
    <s v="Winter"/>
    <x v="1"/>
    <n v="29.819223236942701"/>
    <x v="2827"/>
    <s v="Friday"/>
    <n v="6"/>
    <n v="11"/>
    <n v="2017"/>
    <s v="Cloudy"/>
    <x v="67"/>
    <n v="1"/>
    <x v="4"/>
  </r>
  <r>
    <n v="202.488913754023"/>
    <n v="105.784103505633"/>
    <n v="76.761288382286097"/>
    <n v="22.4050716446156"/>
    <n v="4.8224512164381901"/>
    <n v="48.775145117819697"/>
    <n v="38.267455089622501"/>
    <n v="73.580357596378093"/>
    <n v="3.8510599423945799"/>
    <n v="1.8190517045403301"/>
    <n v="1014.48940676089"/>
    <n v="47.043574773806299"/>
    <n v="4.14035350927176"/>
    <n v="394"/>
    <s v="Summer"/>
    <x v="3"/>
    <n v="43.8618651332295"/>
    <x v="2828"/>
    <s v="Tuesday"/>
    <n v="21"/>
    <n v="7"/>
    <n v="2024"/>
    <s v="Fog"/>
    <x v="95"/>
    <n v="1"/>
    <x v="1"/>
  </r>
  <r>
    <n v="33.632439260068701"/>
    <n v="138.083581770683"/>
    <n v="92.016225373153802"/>
    <n v="24.843476545336099"/>
    <n v="1.19312676334471"/>
    <n v="14.405890081479701"/>
    <n v="39.621925376925397"/>
    <n v="98.010945863860698"/>
    <n v="6.9823020325340499"/>
    <n v="300.011952685072"/>
    <n v="1015.14843358014"/>
    <n v="2.7582493685312901"/>
    <n v="15.4217720910762"/>
    <n v="462"/>
    <s v="Summer"/>
    <x v="3"/>
    <n v="46.011184589425199"/>
    <x v="2829"/>
    <s v="Friday"/>
    <n v="3"/>
    <n v="9"/>
    <n v="2016"/>
    <s v="Rain"/>
    <x v="87"/>
    <n v="1"/>
    <x v="2"/>
  </r>
  <r>
    <n v="228.04695791689099"/>
    <n v="87.209007750684606"/>
    <n v="23.733426764851501"/>
    <n v="8.4287882155523395"/>
    <n v="3.9906947307033098"/>
    <n v="97.915350206393498"/>
    <n v="5.2641214484171197"/>
    <n v="92.708839272017698"/>
    <n v="5.7942880382558997"/>
    <n v="158.64425294835701"/>
    <n v="1040.3535791634899"/>
    <n v="27.640788683482899"/>
    <n v="2.8723350223850002"/>
    <n v="257"/>
    <s v="Spring"/>
    <x v="0"/>
    <n v="22.4041203584278"/>
    <x v="2830"/>
    <s v="Friday"/>
    <n v="7"/>
    <n v="10"/>
    <n v="2018"/>
    <s v="Haze"/>
    <x v="19"/>
    <n v="0"/>
    <x v="3"/>
  </r>
  <r>
    <n v="130.97775337193099"/>
    <n v="228.507759978937"/>
    <n v="23.366568415645201"/>
    <n v="6.0001217716090904"/>
    <n v="0.55712338773345405"/>
    <n v="57.050094485583003"/>
    <n v="-8.4546183930184799"/>
    <n v="34.154812691307697"/>
    <n v="0.60895657246974799"/>
    <n v="37.1056592101923"/>
    <n v="1037.37316102109"/>
    <n v="46.515265602693098"/>
    <n v="8.9731650947392296"/>
    <n v="295"/>
    <s v="Spring"/>
    <x v="3"/>
    <n v="38.452824125824399"/>
    <x v="2831"/>
    <s v="Thursday"/>
    <n v="10"/>
    <n v="5"/>
    <n v="2019"/>
    <s v="Haze"/>
    <x v="54"/>
    <n v="0"/>
    <x v="4"/>
  </r>
  <r>
    <n v="109.535784338648"/>
    <n v="201.25107090655899"/>
    <n v="34.2165088061194"/>
    <n v="44.030681973766697"/>
    <n v="4.3113378280296804"/>
    <n v="10.4675259902242"/>
    <n v="9.2195482316666997"/>
    <n v="72.583536586227197"/>
    <n v="1.76395963412825"/>
    <n v="69.966295514172501"/>
    <n v="1021.34351464937"/>
    <n v="1.4376566863259299"/>
    <n v="16.0966574867094"/>
    <n v="425"/>
    <s v="Winter"/>
    <x v="2"/>
    <n v="34.009512777518999"/>
    <x v="2832"/>
    <s v="Friday"/>
    <n v="0"/>
    <n v="5"/>
    <n v="2022"/>
    <s v="Fog"/>
    <x v="2"/>
    <n v="1"/>
    <x v="0"/>
  </r>
  <r>
    <n v="72.560599412389905"/>
    <n v="291.95580854216598"/>
    <n v="36.392336402973299"/>
    <n v="13.029400663376601"/>
    <n v="2.5228963394805599"/>
    <n v="166.31617140044801"/>
    <n v="29.496601821506601"/>
    <n v="52.156033316082897"/>
    <n v="4.6099424456544904"/>
    <n v="286.98619999994997"/>
    <n v="985.94478707625399"/>
    <n v="9.7128043491987004"/>
    <n v="14.9796707104029"/>
    <n v="51"/>
    <s v="Summer"/>
    <x v="2"/>
    <n v="24.469445231390701"/>
    <x v="2833"/>
    <s v="Tuesday"/>
    <n v="11"/>
    <n v="7"/>
    <n v="2018"/>
    <s v="Cloudy"/>
    <x v="52"/>
    <n v="0"/>
    <x v="0"/>
  </r>
  <r>
    <n v="10.4323700177336"/>
    <n v="160.423438762416"/>
    <n v="37.458635441346701"/>
    <n v="38.682077984005304"/>
    <n v="4.4159877464402602"/>
    <n v="180.66749316193599"/>
    <n v="35.172969958929002"/>
    <n v="79.160615786723397"/>
    <n v="2.5513610193688199"/>
    <n v="314.23197312398901"/>
    <n v="1003.71257379223"/>
    <n v="29.313942474756001"/>
    <n v="13.9289959348406"/>
    <n v="450"/>
    <s v="Autumn"/>
    <x v="0"/>
    <n v="46.760352516553802"/>
    <x v="2834"/>
    <s v="Saturday"/>
    <n v="17"/>
    <n v="5"/>
    <n v="2015"/>
    <s v="Rain"/>
    <x v="43"/>
    <n v="1"/>
    <x v="5"/>
  </r>
  <r>
    <n v="35.542171507576597"/>
    <n v="289.45067799862102"/>
    <n v="67.727394961269496"/>
    <n v="8.0596343788585401"/>
    <n v="3.0558714099134399"/>
    <n v="195.99601337357299"/>
    <n v="30.631340515336301"/>
    <n v="31.198547979486701"/>
    <n v="1.7404235540341799"/>
    <n v="358.59599615426299"/>
    <n v="994.12462181259195"/>
    <n v="42.722800125720397"/>
    <n v="5.4541552252289103"/>
    <n v="465"/>
    <s v="Autumn"/>
    <x v="4"/>
    <n v="26.624397684320499"/>
    <x v="2835"/>
    <s v="Friday"/>
    <n v="3"/>
    <n v="11"/>
    <n v="2019"/>
    <s v="Fog"/>
    <x v="5"/>
    <n v="1"/>
    <x v="2"/>
  </r>
  <r>
    <n v="248.57155606818"/>
    <n v="138.44530121377801"/>
    <n v="53.653204876164097"/>
    <n v="44.5536455805467"/>
    <n v="4.2452258330329196"/>
    <n v="196.24038440232701"/>
    <n v="17.373772424810898"/>
    <n v="59.8992253465617"/>
    <n v="1.8335341139108301"/>
    <n v="67.229404622007095"/>
    <n v="983.56486845838697"/>
    <n v="30.627116816120001"/>
    <n v="14.412699718080299"/>
    <n v="379"/>
    <s v="Autumn"/>
    <x v="2"/>
    <n v="40.977708961020703"/>
    <x v="2836"/>
    <s v="Tuesday"/>
    <n v="14"/>
    <n v="8"/>
    <n v="2015"/>
    <s v="Rain"/>
    <x v="41"/>
    <n v="1"/>
    <x v="6"/>
  </r>
  <r>
    <n v="106.01405099179399"/>
    <n v="200.252963496565"/>
    <n v="6.8704952870157303"/>
    <n v="40.581785050180898"/>
    <n v="1.8191964355736601"/>
    <n v="56.2426300487787"/>
    <n v="33.503096955737"/>
    <n v="57.7557895383313"/>
    <n v="8.0925089644004604"/>
    <n v="3.34595839519393"/>
    <n v="1001.96559937268"/>
    <n v="3.1374199729249499"/>
    <n v="6.9076421555431198"/>
    <n v="153"/>
    <s v="Summer"/>
    <x v="2"/>
    <n v="42.595302283979301"/>
    <x v="2837"/>
    <s v="Monday"/>
    <n v="17"/>
    <n v="6"/>
    <n v="2021"/>
    <s v="Fog"/>
    <x v="25"/>
    <n v="0"/>
    <x v="0"/>
  </r>
  <r>
    <n v="185.51001643018199"/>
    <n v="80.162376827245893"/>
    <n v="67.425422481109095"/>
    <n v="26.676112635924301"/>
    <n v="3.6024675437044"/>
    <n v="21.100747205344"/>
    <n v="-5.4464926136729298E-2"/>
    <n v="74.044741300403899"/>
    <n v="9.7331392911896302"/>
    <n v="224.216306512839"/>
    <n v="1026.0406771591599"/>
    <n v="2.8258715341513501"/>
    <n v="17.806734338727701"/>
    <n v="14"/>
    <s v="Autumn"/>
    <x v="3"/>
    <n v="29.695004003213501"/>
    <x v="2838"/>
    <s v="Saturday"/>
    <n v="16"/>
    <n v="7"/>
    <n v="2018"/>
    <s v="Fog"/>
    <x v="29"/>
    <n v="0"/>
    <x v="1"/>
  </r>
  <r>
    <n v="108.494722111207"/>
    <n v="28.332637156965401"/>
    <n v="7.9925017268332201"/>
    <n v="28.629415176814199"/>
    <n v="1.8183470873495"/>
    <n v="148.794897308321"/>
    <n v="6.3449202535354496"/>
    <n v="49.408659233479"/>
    <n v="3.1811121226705601"/>
    <n v="85.625023662285798"/>
    <n v="1012.57534137044"/>
    <n v="46.3771521499106"/>
    <n v="15.098395464050601"/>
    <n v="318"/>
    <s v="Spring"/>
    <x v="3"/>
    <n v="45.317874555562298"/>
    <x v="2839"/>
    <s v="Friday"/>
    <n v="17"/>
    <n v="12"/>
    <n v="2022"/>
    <s v="Cloudy"/>
    <x v="89"/>
    <n v="1"/>
    <x v="0"/>
  </r>
  <r>
    <n v="172.98852199747299"/>
    <n v="215.42123290645301"/>
    <n v="73.485462955727598"/>
    <n v="11.757619999578299"/>
    <n v="0.85990465038799002"/>
    <n v="31.860676522683601"/>
    <n v="-1.7142920578168299"/>
    <n v="40.208988524010998"/>
    <n v="9.1997817978721894"/>
    <n v="106.919086784466"/>
    <n v="981.724754056753"/>
    <n v="47.402257043750097"/>
    <n v="16.851759008880599"/>
    <n v="271"/>
    <s v="Spring"/>
    <x v="4"/>
    <n v="32.582498748358297"/>
    <x v="2840"/>
    <s v="Friday"/>
    <n v="2"/>
    <n v="3"/>
    <n v="2016"/>
    <s v="Cloudy"/>
    <x v="93"/>
    <n v="0"/>
    <x v="1"/>
  </r>
  <r>
    <n v="107.337440639329"/>
    <n v="188.65094836013799"/>
    <n v="44.840603408745899"/>
    <n v="7.9412467982185699"/>
    <n v="0.87842696342795601"/>
    <n v="29.498491431147901"/>
    <n v="-1.61054813966601"/>
    <n v="72.272415648248"/>
    <n v="1.35204157164253"/>
    <n v="342.43484318311801"/>
    <n v="1001.76087330915"/>
    <n v="45.989505528355302"/>
    <n v="2.2020142387279802"/>
    <n v="396"/>
    <s v="Winter"/>
    <x v="4"/>
    <n v="46.917806051979298"/>
    <x v="2841"/>
    <s v="Thursday"/>
    <n v="10"/>
    <n v="3"/>
    <n v="2020"/>
    <s v="Haze"/>
    <x v="80"/>
    <n v="1"/>
    <x v="0"/>
  </r>
  <r>
    <n v="93.280084919737902"/>
    <n v="294.14553348386198"/>
    <n v="88.794254739950702"/>
    <n v="7.6678852350919904"/>
    <n v="2.7287752366040001"/>
    <n v="130.55009922312101"/>
    <n v="-3.0974703809242299"/>
    <n v="29.8919418553767"/>
    <n v="6.4426913302096498"/>
    <n v="127.89302972353001"/>
    <n v="1049.3079160127299"/>
    <n v="41.217506596083197"/>
    <n v="15.540550138720301"/>
    <n v="479"/>
    <s v="Summer"/>
    <x v="2"/>
    <n v="43.581774797975797"/>
    <x v="2842"/>
    <s v="Monday"/>
    <n v="2"/>
    <n v="7"/>
    <n v="2021"/>
    <s v="Clear"/>
    <x v="97"/>
    <n v="1"/>
    <x v="0"/>
  </r>
  <r>
    <n v="42.950385943875297"/>
    <n v="48.724130266313097"/>
    <n v="61.886088085940699"/>
    <n v="43.766405005483101"/>
    <n v="0.474307671447463"/>
    <n v="79.525339602162703"/>
    <n v="7.8790555040910899"/>
    <n v="92.964650728059397"/>
    <n v="7.8089908100942997"/>
    <n v="35.799523903723298"/>
    <n v="1005.8194006559499"/>
    <n v="36.538464442854398"/>
    <n v="15.724602143428701"/>
    <n v="350"/>
    <s v="Spring"/>
    <x v="1"/>
    <n v="47.301842173238597"/>
    <x v="2843"/>
    <s v="Saturday"/>
    <n v="13"/>
    <n v="9"/>
    <n v="2022"/>
    <s v="Haze"/>
    <x v="37"/>
    <n v="1"/>
    <x v="2"/>
  </r>
  <r>
    <n v="184.52354806745799"/>
    <n v="223.477013553484"/>
    <n v="87.111486482933401"/>
    <n v="11.872038604228599"/>
    <n v="4.3786856436903498"/>
    <n v="111.18724290186501"/>
    <n v="9.8507288703964093"/>
    <n v="91.897688506298195"/>
    <n v="6.2312294668735104"/>
    <n v="55.086650646482099"/>
    <n v="998.23201787266805"/>
    <n v="47.683642253506399"/>
    <n v="10.211010151942901"/>
    <n v="346"/>
    <s v="Winter"/>
    <x v="2"/>
    <n v="36.6050251175513"/>
    <x v="2844"/>
    <s v="Wednesday"/>
    <n v="3"/>
    <n v="4"/>
    <n v="2018"/>
    <s v="Fog"/>
    <x v="79"/>
    <n v="1"/>
    <x v="1"/>
  </r>
  <r>
    <n v="154.72681410416899"/>
    <n v="144.35742711054101"/>
    <n v="84.608743402892401"/>
    <n v="5.0452549907864697"/>
    <n v="2.0173818028558301"/>
    <n v="109.076162713819"/>
    <n v="15.727796004564199"/>
    <n v="37.436492670212601"/>
    <n v="4.3955356313213798"/>
    <n v="180.207974041748"/>
    <n v="1022.42976520038"/>
    <n v="7.0929079474505397"/>
    <n v="1.6404432104317399"/>
    <n v="343"/>
    <s v="Summer"/>
    <x v="1"/>
    <n v="34.268754936643703"/>
    <x v="2845"/>
    <s v="Monday"/>
    <n v="13"/>
    <n v="8"/>
    <n v="2020"/>
    <s v="Haze"/>
    <x v="65"/>
    <n v="1"/>
    <x v="4"/>
  </r>
  <r>
    <n v="159.81949628927899"/>
    <n v="116.87747677866"/>
    <n v="44.257732866546696"/>
    <n v="47.884625088012903"/>
    <n v="2.1872944829721099"/>
    <n v="16.745070188717499"/>
    <n v="-9.9821105554521894E-2"/>
    <n v="49.182458723337703"/>
    <n v="8.7338888823190501"/>
    <n v="2.84698017129314"/>
    <n v="988.19776338052395"/>
    <n v="16.211685358919699"/>
    <n v="18.779619497262701"/>
    <n v="374"/>
    <s v="Autumn"/>
    <x v="1"/>
    <n v="32.916940235862299"/>
    <x v="2846"/>
    <s v="Wednesday"/>
    <n v="11"/>
    <n v="5"/>
    <n v="2015"/>
    <s v="Haze"/>
    <x v="23"/>
    <n v="1"/>
    <x v="1"/>
  </r>
  <r>
    <n v="127.099877427618"/>
    <n v="140.440008563558"/>
    <n v="47.874778074016596"/>
    <n v="1.81967183743871"/>
    <n v="0.39612657367708398"/>
    <n v="120.231829319181"/>
    <n v="27.6154004997572"/>
    <n v="15.673142068044999"/>
    <n v="9.7764140870889999"/>
    <n v="297.18522154540301"/>
    <n v="1038.7593580959699"/>
    <n v="12.7620603202865"/>
    <n v="9.5296000662342895"/>
    <n v="171"/>
    <s v="Spring"/>
    <x v="4"/>
    <n v="37.9929870676837"/>
    <x v="2847"/>
    <s v="Thursday"/>
    <n v="0"/>
    <n v="6"/>
    <n v="2015"/>
    <s v="Cloudy"/>
    <x v="2"/>
    <n v="0"/>
    <x v="4"/>
  </r>
  <r>
    <n v="233.06978258641499"/>
    <n v="218.57496830584299"/>
    <n v="87.132727724516997"/>
    <n v="46.113412303797503"/>
    <n v="1.5078478082232301"/>
    <n v="40.371191903234198"/>
    <n v="24.004309640673501"/>
    <n v="16.240069198496499"/>
    <n v="8.5187284384728201"/>
    <n v="322.76952209281899"/>
    <n v="1010.07871270944"/>
    <n v="12.870743065929"/>
    <n v="2.4049223579077998"/>
    <n v="343"/>
    <s v="Spring"/>
    <x v="1"/>
    <n v="43.848883570262103"/>
    <x v="2848"/>
    <s v="Friday"/>
    <n v="13"/>
    <n v="2"/>
    <n v="2016"/>
    <s v="Snow"/>
    <x v="89"/>
    <n v="1"/>
    <x v="3"/>
  </r>
  <r>
    <n v="57.109934356719599"/>
    <n v="73.5436016365326"/>
    <n v="31.887613879059099"/>
    <n v="47.298401015357399"/>
    <n v="0.98856236817026499"/>
    <n v="89.569244210414098"/>
    <n v="39.047041835694898"/>
    <n v="31.824600391900599"/>
    <n v="6.8026848111624201"/>
    <n v="60.403802903569897"/>
    <n v="996.19074977612502"/>
    <n v="7.8734476526468304"/>
    <n v="16.207036916595602"/>
    <n v="197"/>
    <s v="Summer"/>
    <x v="3"/>
    <n v="42.545573766436597"/>
    <x v="2849"/>
    <s v="Tuesday"/>
    <n v="18"/>
    <n v="7"/>
    <n v="2023"/>
    <s v="Fog"/>
    <x v="48"/>
    <n v="0"/>
    <x v="2"/>
  </r>
  <r>
    <n v="88.353266987282794"/>
    <n v="130.038137671128"/>
    <n v="42.378527400838898"/>
    <n v="11.7073151274057"/>
    <n v="0.614989762214179"/>
    <n v="83.806485005864104"/>
    <n v="39.161553514096802"/>
    <n v="43.371476508561102"/>
    <n v="3.0583507066027802"/>
    <n v="44.784368332723702"/>
    <n v="995.84341763479199"/>
    <n v="9.1682881594523398"/>
    <n v="12.137753664445899"/>
    <n v="377"/>
    <s v="Spring"/>
    <x v="1"/>
    <n v="30.362003522998901"/>
    <x v="2850"/>
    <s v="Wednesday"/>
    <n v="5"/>
    <n v="5"/>
    <n v="2021"/>
    <s v="Fog"/>
    <x v="67"/>
    <n v="1"/>
    <x v="0"/>
  </r>
  <r>
    <n v="201.62683107084399"/>
    <n v="209.14679407099001"/>
    <n v="66.569577910660698"/>
    <n v="16.323721800901101"/>
    <n v="4.1162753402732699"/>
    <n v="32.573229241963297"/>
    <n v="26.446318038027002"/>
    <n v="42.778964665050701"/>
    <n v="9.5048668735955797"/>
    <n v="62.100257026261303"/>
    <n v="1000.36600151733"/>
    <n v="2.1730061798492901"/>
    <n v="8.2843986748867398"/>
    <n v="354"/>
    <s v="Spring"/>
    <x v="1"/>
    <n v="38.341840757423803"/>
    <x v="2851"/>
    <s v="Tuesday"/>
    <n v="7"/>
    <n v="6"/>
    <n v="2023"/>
    <s v="Snow"/>
    <x v="88"/>
    <n v="1"/>
    <x v="1"/>
  </r>
  <r>
    <n v="249.13262006213799"/>
    <n v="261.15585054810401"/>
    <n v="65.538426108543902"/>
    <n v="45.497359220537597"/>
    <n v="2.3385780498302"/>
    <n v="107.766772179642"/>
    <n v="7.5888741069360401"/>
    <n v="72.623882836827505"/>
    <n v="1.96671977813704"/>
    <n v="320.62009081382899"/>
    <n v="1030.90690929056"/>
    <n v="47.846192789655603"/>
    <n v="6.4025210569704099"/>
    <n v="484"/>
    <s v="Autumn"/>
    <x v="2"/>
    <n v="33.9582632412734"/>
    <x v="2852"/>
    <s v="Friday"/>
    <n v="2"/>
    <n v="6"/>
    <n v="2021"/>
    <s v="Fog"/>
    <x v="7"/>
    <n v="1"/>
    <x v="6"/>
  </r>
  <r>
    <n v="100.109988661442"/>
    <n v="175.87315336269799"/>
    <n v="33.783897765966401"/>
    <n v="24.207696876890399"/>
    <n v="2.9679554715955501"/>
    <n v="40.740076451158103"/>
    <n v="26.463983353339401"/>
    <n v="31.018958152747501"/>
    <n v="2.37468990623251"/>
    <n v="183.75019166145901"/>
    <n v="1001.46019223709"/>
    <n v="38.556097654844798"/>
    <n v="8.8480566385618609"/>
    <n v="369"/>
    <s v="Autumn"/>
    <x v="1"/>
    <n v="36.278209024884298"/>
    <x v="2853"/>
    <s v="Tuesday"/>
    <n v="10"/>
    <n v="8"/>
    <n v="2018"/>
    <s v="Rain"/>
    <x v="16"/>
    <n v="1"/>
    <x v="0"/>
  </r>
  <r>
    <n v="63.618409280056298"/>
    <n v="84.597024419267896"/>
    <n v="14.5828718602419"/>
    <n v="3.98052729569967"/>
    <n v="1.8298213486349899"/>
    <n v="151.316091152149"/>
    <n v="19.8492935575158"/>
    <n v="54.881495784006603"/>
    <n v="3.7919722329507901"/>
    <n v="220.922705718641"/>
    <n v="1048.62155650709"/>
    <n v="22.736108153095302"/>
    <n v="3.3675667186534701"/>
    <n v="86"/>
    <s v="Spring"/>
    <x v="1"/>
    <n v="44.200692306949001"/>
    <x v="2854"/>
    <s v="Wednesday"/>
    <n v="4"/>
    <n v="8"/>
    <n v="2017"/>
    <s v="Snow"/>
    <x v="9"/>
    <n v="0"/>
    <x v="2"/>
  </r>
  <r>
    <n v="51.795986535481298"/>
    <n v="228.23306151173199"/>
    <n v="40.096419369279403"/>
    <n v="33.315402818341703"/>
    <n v="1.2777593910993901"/>
    <n v="131.37671627926599"/>
    <n v="-3.8330136227749798"/>
    <n v="87.657765470726105"/>
    <n v="4.6317261586592799"/>
    <n v="250.56628973084099"/>
    <n v="1034.86461686042"/>
    <n v="38.8766761565943"/>
    <n v="10.356467645683599"/>
    <n v="224"/>
    <s v="Autumn"/>
    <x v="4"/>
    <n v="20.2655785656959"/>
    <x v="2855"/>
    <s v="Wednesday"/>
    <n v="5"/>
    <n v="7"/>
    <n v="2024"/>
    <s v="Fog"/>
    <x v="97"/>
    <n v="0"/>
    <x v="2"/>
  </r>
  <r>
    <n v="105.040883634487"/>
    <n v="28.968729594521001"/>
    <n v="31.1390578343828"/>
    <n v="17.795648358268"/>
    <n v="1.55691548629843"/>
    <n v="62.885234405292103"/>
    <n v="37.8485600734627"/>
    <n v="79.710980413816401"/>
    <n v="4.1788601571324797"/>
    <n v="101.74793528569499"/>
    <n v="1004.86913632624"/>
    <n v="47.739963712842297"/>
    <n v="13.1603893492697"/>
    <n v="304"/>
    <s v="Winter"/>
    <x v="0"/>
    <n v="36.353220548114699"/>
    <x v="2856"/>
    <s v="Monday"/>
    <n v="19"/>
    <n v="6"/>
    <n v="2021"/>
    <s v="Cloudy"/>
    <x v="28"/>
    <n v="1"/>
    <x v="0"/>
  </r>
  <r>
    <n v="165.628853051302"/>
    <n v="38.294385864549"/>
    <n v="41.702837370241902"/>
    <n v="20.499233530482499"/>
    <n v="1.0292385708179801"/>
    <n v="131.971493838642"/>
    <n v="14.245005202662201"/>
    <n v="12.4179909000904"/>
    <n v="0.13423442354343099"/>
    <n v="98.382412119200396"/>
    <n v="982.94183954672303"/>
    <n v="28.2243613220956"/>
    <n v="15.812432507856199"/>
    <n v="97"/>
    <s v="Winter"/>
    <x v="2"/>
    <n v="48.077254443204197"/>
    <x v="2857"/>
    <s v="Sunday"/>
    <n v="20"/>
    <n v="5"/>
    <n v="2020"/>
    <s v="Fog"/>
    <x v="86"/>
    <n v="0"/>
    <x v="1"/>
  </r>
  <r>
    <n v="77.8653201968243"/>
    <n v="142.849238834277"/>
    <n v="97.361301039076395"/>
    <n v="14.4943085764194"/>
    <n v="4.81346450615702"/>
    <n v="153.67581744255901"/>
    <n v="-8.4602227946664303"/>
    <n v="21.6523223912703"/>
    <n v="7.09845732337575"/>
    <n v="139.165444589933"/>
    <n v="1013.0567761983"/>
    <n v="30.756698128926899"/>
    <n v="14.6039835314127"/>
    <n v="171"/>
    <s v="Spring"/>
    <x v="3"/>
    <n v="40.168722313826201"/>
    <x v="2858"/>
    <s v="Wednesday"/>
    <n v="0"/>
    <n v="6"/>
    <n v="2018"/>
    <s v="Cloudy"/>
    <x v="18"/>
    <n v="0"/>
    <x v="0"/>
  </r>
  <r>
    <n v="35.842571014533597"/>
    <n v="106.423549380037"/>
    <n v="17.814903787778199"/>
    <n v="43.281919699066201"/>
    <n v="4.8740856920179798"/>
    <n v="117.787662123491"/>
    <n v="12.6340774304451"/>
    <n v="15.1305969064345"/>
    <n v="6.9285584348767904"/>
    <n v="42.989824439125499"/>
    <n v="996.85437707523499"/>
    <n v="20.7915340206956"/>
    <n v="2.33580669003923"/>
    <n v="212"/>
    <s v="Summer"/>
    <x v="4"/>
    <n v="38.220887940529302"/>
    <x v="2859"/>
    <s v="Tuesday"/>
    <n v="14"/>
    <n v="7"/>
    <n v="2024"/>
    <s v="Cloudy"/>
    <x v="23"/>
    <n v="0"/>
    <x v="2"/>
  </r>
  <r>
    <n v="130.73901663346999"/>
    <n v="249.49477021832101"/>
    <n v="31.931320218570502"/>
    <n v="16.334917685454599"/>
    <n v="2.7572939625159099"/>
    <n v="141.20302233550299"/>
    <n v="29.644951003759001"/>
    <n v="68.885724164904204"/>
    <n v="8.7529019163001394"/>
    <n v="259.59135887623"/>
    <n v="999.02910262666296"/>
    <n v="4.0326051151677804"/>
    <n v="16.202562368187198"/>
    <n v="390"/>
    <s v="Summer"/>
    <x v="0"/>
    <n v="27.352747661339201"/>
    <x v="2860"/>
    <s v="Monday"/>
    <n v="14"/>
    <n v="1"/>
    <n v="2015"/>
    <s v="Haze"/>
    <x v="20"/>
    <n v="1"/>
    <x v="4"/>
  </r>
  <r>
    <n v="30.691148068059402"/>
    <n v="120.23908075199201"/>
    <n v="40.946039106742397"/>
    <n v="21.593337213587301"/>
    <n v="4.3217568972328904"/>
    <n v="110.37694817926401"/>
    <n v="4.1227971913308599"/>
    <n v="28.8833579902156"/>
    <n v="9.5802723508016392"/>
    <n v="51.110291320162503"/>
    <n v="1017.13271683116"/>
    <n v="4.4748818275687396"/>
    <n v="15.7507206597072"/>
    <n v="184"/>
    <s v="Autumn"/>
    <x v="1"/>
    <n v="28.0070620304515"/>
    <x v="2861"/>
    <s v="Tuesday"/>
    <n v="9"/>
    <n v="3"/>
    <n v="2020"/>
    <s v="Fog"/>
    <x v="54"/>
    <n v="0"/>
    <x v="2"/>
  </r>
  <r>
    <n v="140.83595230427599"/>
    <n v="271.11063073670402"/>
    <n v="48.790482246844398"/>
    <n v="46.365575709773402"/>
    <n v="0.58405743574206703"/>
    <n v="88.571437526832099"/>
    <n v="35.9489239151711"/>
    <n v="54.252676792529599"/>
    <n v="9.6472495578018407"/>
    <n v="259.6374975361"/>
    <n v="1046.56243842454"/>
    <n v="45.679674738857003"/>
    <n v="2.7426043475662398"/>
    <n v="295"/>
    <s v="Summer"/>
    <x v="3"/>
    <n v="41.950261549752398"/>
    <x v="2862"/>
    <s v="Sunday"/>
    <n v="13"/>
    <n v="11"/>
    <n v="2019"/>
    <s v="Cloudy"/>
    <x v="28"/>
    <n v="0"/>
    <x v="4"/>
  </r>
  <r>
    <n v="42.053881440960403"/>
    <n v="196.04127014095999"/>
    <n v="48.0064303237804"/>
    <n v="27.464292248403599"/>
    <n v="2.5538769412984701"/>
    <n v="160.88039981208101"/>
    <n v="-4.6137302673032696"/>
    <n v="91.261214826747803"/>
    <n v="8.9394056336458991"/>
    <n v="118.166780632976"/>
    <n v="993.85404954702506"/>
    <n v="5.9621613471188102"/>
    <n v="0.65806212803238395"/>
    <n v="194"/>
    <s v="Summer"/>
    <x v="2"/>
    <n v="43.737316199798101"/>
    <x v="2863"/>
    <s v="Thursday"/>
    <n v="13"/>
    <n v="3"/>
    <n v="2017"/>
    <s v="Haze"/>
    <x v="23"/>
    <n v="0"/>
    <x v="2"/>
  </r>
  <r>
    <n v="86.6337313070824"/>
    <n v="217.94548845711699"/>
    <n v="41.214719589345698"/>
    <n v="43.444102602804399"/>
    <n v="2.4561836751280901"/>
    <n v="21.735326241068002"/>
    <n v="38.301935549033303"/>
    <n v="29.8020553180517"/>
    <n v="1.84180909760989"/>
    <n v="58.429690372744503"/>
    <n v="1018.0408703169099"/>
    <n v="46.445300673226498"/>
    <n v="14.948289287009199"/>
    <n v="80"/>
    <s v="Autumn"/>
    <x v="1"/>
    <n v="31.8953422535781"/>
    <x v="2864"/>
    <s v="Tuesday"/>
    <n v="16"/>
    <n v="1"/>
    <n v="2017"/>
    <s v="Rain"/>
    <x v="4"/>
    <n v="0"/>
    <x v="0"/>
  </r>
  <r>
    <n v="67.801099129788994"/>
    <n v="246.72142788043899"/>
    <n v="61.587378834872901"/>
    <n v="30.5963817619275"/>
    <n v="4.4150311030951297"/>
    <n v="86.041612927996994"/>
    <n v="24.725514950367302"/>
    <n v="40.429619858149003"/>
    <n v="1.2621532422302699"/>
    <n v="179.874788193906"/>
    <n v="998.86553815861305"/>
    <n v="46.381414515482803"/>
    <n v="10.6570173421576"/>
    <n v="147"/>
    <s v="Spring"/>
    <x v="4"/>
    <n v="45.156871210854199"/>
    <x v="2865"/>
    <s v="Sunday"/>
    <n v="9"/>
    <n v="6"/>
    <n v="2019"/>
    <s v="Haze"/>
    <x v="77"/>
    <n v="0"/>
    <x v="0"/>
  </r>
  <r>
    <n v="24.310490479299201"/>
    <n v="79.700636388076802"/>
    <n v="5.5537623167166297"/>
    <n v="40.979140542249397"/>
    <n v="4.5854498291923402"/>
    <n v="10.85121008041"/>
    <n v="39.752475547242597"/>
    <n v="87.318626601820895"/>
    <n v="2.2243857163193299"/>
    <n v="76.677201683894495"/>
    <n v="1006.20204849865"/>
    <n v="2.44579983067801"/>
    <n v="17.227018543350599"/>
    <n v="111"/>
    <s v="Spring"/>
    <x v="3"/>
    <n v="24.4766472200143"/>
    <x v="2866"/>
    <s v="Thursday"/>
    <n v="11"/>
    <n v="8"/>
    <n v="2022"/>
    <s v="Rain"/>
    <x v="8"/>
    <n v="0"/>
    <x v="2"/>
  </r>
  <r>
    <n v="154.72077253950201"/>
    <n v="104.37935356891199"/>
    <n v="25.764687478075601"/>
    <n v="45.048068327829498"/>
    <n v="0.21176280675188"/>
    <n v="189.98948869633"/>
    <n v="5.1805573420792497"/>
    <n v="17.235488618971001"/>
    <n v="3.89809825033598"/>
    <n v="33.883246155563498"/>
    <n v="997.11460756720601"/>
    <n v="48.868713342837701"/>
    <n v="12.977664561686399"/>
    <n v="239"/>
    <s v="Spring"/>
    <x v="4"/>
    <n v="48.187570598679599"/>
    <x v="2867"/>
    <s v="Monday"/>
    <n v="19"/>
    <n v="10"/>
    <n v="2024"/>
    <s v="Haze"/>
    <x v="21"/>
    <n v="0"/>
    <x v="4"/>
  </r>
  <r>
    <n v="185.578160030601"/>
    <n v="74.829542810947302"/>
    <n v="71.157049722381899"/>
    <n v="46.238646822534697"/>
    <n v="3.3480645245727998"/>
    <n v="141.768437494719"/>
    <n v="27.146582761980799"/>
    <n v="63.8602332752736"/>
    <n v="4.58295702161577"/>
    <n v="231.880350844768"/>
    <n v="1036.2226684085899"/>
    <n v="4.2613994465011897"/>
    <n v="2.1023477942939"/>
    <n v="258"/>
    <s v="Autumn"/>
    <x v="0"/>
    <n v="29.3488964396333"/>
    <x v="2868"/>
    <s v="Wednesday"/>
    <n v="9"/>
    <n v="2"/>
    <n v="2018"/>
    <s v="Snow"/>
    <x v="96"/>
    <n v="0"/>
    <x v="1"/>
  </r>
  <r>
    <n v="159.73163511102001"/>
    <n v="140.01767394371501"/>
    <n v="15.8355184293366"/>
    <n v="10.3684324484658"/>
    <n v="4.3507026185594997"/>
    <n v="146.23571143110601"/>
    <n v="36.2465881333775"/>
    <n v="59.2316890296728"/>
    <n v="3.63985033811338"/>
    <n v="64.662917468306901"/>
    <n v="1044.0996159932599"/>
    <n v="22.419016527146699"/>
    <n v="9.4755188416490306"/>
    <n v="166"/>
    <s v="Autumn"/>
    <x v="3"/>
    <n v="38.885438498664897"/>
    <x v="2869"/>
    <s v="Saturday"/>
    <n v="13"/>
    <n v="9"/>
    <n v="2015"/>
    <s v="Haze"/>
    <x v="18"/>
    <n v="0"/>
    <x v="1"/>
  </r>
  <r>
    <n v="150.002449487831"/>
    <n v="136.06423996000601"/>
    <n v="74.692077525314701"/>
    <n v="45.825298482853398"/>
    <n v="1.52914340808599"/>
    <n v="128.03913142394401"/>
    <n v="11.8325381406062"/>
    <n v="41.708141177588502"/>
    <n v="8.2350285937806191"/>
    <n v="16.755619028141901"/>
    <n v="996.64499273116405"/>
    <n v="27.181093870374699"/>
    <n v="10.179441653615701"/>
    <n v="439"/>
    <s v="Summer"/>
    <x v="2"/>
    <n v="24.411356830124401"/>
    <x v="2870"/>
    <s v="Monday"/>
    <n v="7"/>
    <n v="11"/>
    <n v="2019"/>
    <s v="Snow"/>
    <x v="30"/>
    <n v="1"/>
    <x v="4"/>
  </r>
  <r>
    <n v="126.323834273697"/>
    <n v="108.30345739721299"/>
    <n v="40.6149628156708"/>
    <n v="16.330767700341301"/>
    <n v="4.0071901003049399"/>
    <n v="167.871381683415"/>
    <n v="32.609056191098297"/>
    <n v="77.294995629827099"/>
    <n v="8.3271514653416592"/>
    <n v="113.668212757025"/>
    <n v="993.65058251784296"/>
    <n v="47.075006573089603"/>
    <n v="3.8113438477614898"/>
    <n v="176"/>
    <s v="Autumn"/>
    <x v="2"/>
    <n v="43.077919045727903"/>
    <x v="2871"/>
    <s v="Tuesday"/>
    <n v="13"/>
    <n v="11"/>
    <n v="2017"/>
    <s v="Fog"/>
    <x v="29"/>
    <n v="0"/>
    <x v="4"/>
  </r>
  <r>
    <n v="123.12726303986101"/>
    <n v="256.48823525867499"/>
    <n v="77.638312760915696"/>
    <n v="9.7852274752038007"/>
    <n v="1.9284314985416999"/>
    <n v="90.132273905231202"/>
    <n v="-2.8148730412544301"/>
    <n v="35.632732997971097"/>
    <n v="0.71123252866546105"/>
    <n v="20.290170106815498"/>
    <n v="1025.33998782"/>
    <n v="13.471597045563501"/>
    <n v="3.0701952383931799"/>
    <n v="385"/>
    <s v="Summer"/>
    <x v="2"/>
    <n v="42.650634548678298"/>
    <x v="2872"/>
    <s v="Sunday"/>
    <n v="12"/>
    <n v="5"/>
    <n v="2021"/>
    <s v="Haze"/>
    <x v="43"/>
    <n v="1"/>
    <x v="4"/>
  </r>
  <r>
    <n v="131.85506071275299"/>
    <n v="96.682735884428396"/>
    <n v="21.962096448659501"/>
    <n v="4.5898334162380703"/>
    <n v="3.1800289192257498"/>
    <n v="54.052433323092501"/>
    <n v="-2.5728311366996599"/>
    <n v="16.499739320836198"/>
    <n v="8.7878558453128299"/>
    <n v="166.56126913604501"/>
    <n v="1006.49620224307"/>
    <n v="30.938892618342798"/>
    <n v="9.4313714947478893"/>
    <n v="451"/>
    <s v="Summer"/>
    <x v="2"/>
    <n v="49.858385410042601"/>
    <x v="2873"/>
    <s v="Wednesday"/>
    <n v="13"/>
    <n v="5"/>
    <n v="2020"/>
    <s v="Snow"/>
    <x v="83"/>
    <n v="1"/>
    <x v="4"/>
  </r>
  <r>
    <n v="207.906371873669"/>
    <n v="289.14019058002799"/>
    <n v="21.135388839712899"/>
    <n v="4.7015370436308501"/>
    <n v="3.6762445927024099"/>
    <n v="151.46700444253699"/>
    <n v="19.778922090021499"/>
    <n v="40.643214266702799"/>
    <n v="8.5711975416162307"/>
    <n v="103.377620024471"/>
    <n v="1035.7945315580801"/>
    <n v="40.900091645744297"/>
    <n v="16.905888738522499"/>
    <n v="484"/>
    <s v="Autumn"/>
    <x v="2"/>
    <n v="38.737281189871197"/>
    <x v="2874"/>
    <s v="Sunday"/>
    <n v="22"/>
    <n v="9"/>
    <n v="2023"/>
    <s v="Cloudy"/>
    <x v="86"/>
    <n v="1"/>
    <x v="3"/>
  </r>
  <r>
    <n v="43.721545613739799"/>
    <n v="268.99654016666102"/>
    <n v="44.975898469839201"/>
    <n v="25.576061866784698"/>
    <n v="3.3725179760131101"/>
    <n v="19.086246840201699"/>
    <n v="3.7200154401477898"/>
    <n v="71.230828432160493"/>
    <n v="1.26306157975028"/>
    <n v="191.03922145181301"/>
    <n v="1047.3369173425299"/>
    <n v="31.564324609766398"/>
    <n v="12.711448942997301"/>
    <n v="362"/>
    <s v="Autumn"/>
    <x v="4"/>
    <n v="49.676104104756803"/>
    <x v="2875"/>
    <s v="Sunday"/>
    <n v="20"/>
    <n v="7"/>
    <n v="2023"/>
    <s v="Snow"/>
    <x v="97"/>
    <n v="1"/>
    <x v="2"/>
  </r>
  <r>
    <n v="169.23995181390401"/>
    <n v="254.05981695032"/>
    <n v="22.719984369788399"/>
    <n v="24.9085389934699"/>
    <n v="4.4334128021964503"/>
    <n v="62.276632894191103"/>
    <n v="39.610028957625701"/>
    <n v="48.766370702813397"/>
    <n v="2.5264013899073499"/>
    <n v="95.384493690849197"/>
    <n v="1036.47140386045"/>
    <n v="21.825257076143298"/>
    <n v="19.987446295283299"/>
    <n v="322"/>
    <s v="Autumn"/>
    <x v="1"/>
    <n v="27.240077752556299"/>
    <x v="2876"/>
    <s v="Wednesday"/>
    <n v="5"/>
    <n v="1"/>
    <n v="2023"/>
    <s v="Fog"/>
    <x v="53"/>
    <n v="1"/>
    <x v="1"/>
  </r>
  <r>
    <n v="71.593766417984398"/>
    <n v="107.538459167347"/>
    <n v="20.650968996266801"/>
    <n v="9.6852833146286095"/>
    <n v="4.8869762724837296"/>
    <n v="28.5463975831723"/>
    <n v="-1.439757238826"/>
    <n v="69.207362946715193"/>
    <n v="3.9482297975312499"/>
    <n v="241.607481072209"/>
    <n v="1044.1993836331901"/>
    <n v="39.515373801895997"/>
    <n v="3.1641531994616998"/>
    <n v="414"/>
    <s v="Autumn"/>
    <x v="2"/>
    <n v="20.122869286474302"/>
    <x v="2877"/>
    <s v="Saturday"/>
    <n v="17"/>
    <n v="7"/>
    <n v="2023"/>
    <s v="Snow"/>
    <x v="53"/>
    <n v="1"/>
    <x v="0"/>
  </r>
  <r>
    <n v="248.694862316518"/>
    <n v="264.69570963752102"/>
    <n v="15.911596106936599"/>
    <n v="15.008858117236899"/>
    <n v="2.0753873284575799"/>
    <n v="125.571811258946"/>
    <n v="30.3930136420507"/>
    <n v="67.496738542486895"/>
    <n v="1.9987525160731301"/>
    <n v="348.48486094356502"/>
    <n v="993.64792052998303"/>
    <n v="11.8720259884534"/>
    <n v="5.3144997127413598"/>
    <n v="409"/>
    <s v="Autumn"/>
    <x v="0"/>
    <n v="48.461503038998003"/>
    <x v="2878"/>
    <s v="Wednesday"/>
    <n v="8"/>
    <n v="6"/>
    <n v="2022"/>
    <s v="Haze"/>
    <x v="41"/>
    <n v="1"/>
    <x v="6"/>
  </r>
  <r>
    <n v="155.52968922411301"/>
    <n v="207.935453583249"/>
    <n v="41.914292388500201"/>
    <n v="16.424135662367998"/>
    <n v="4.2572450211303403"/>
    <n v="184.69174306423801"/>
    <n v="-4.0335018117283399"/>
    <n v="83.989110159310798"/>
    <n v="8.0949396919511507"/>
    <n v="24.2165389948944"/>
    <n v="995.43623646736205"/>
    <n v="12.5766353550753"/>
    <n v="11.0698741218545"/>
    <n v="215"/>
    <s v="Winter"/>
    <x v="3"/>
    <n v="24.9041859296056"/>
    <x v="2879"/>
    <s v="Tuesday"/>
    <n v="11"/>
    <n v="5"/>
    <n v="2024"/>
    <s v="Snow"/>
    <x v="73"/>
    <n v="0"/>
    <x v="4"/>
  </r>
  <r>
    <n v="35.9248697346043"/>
    <n v="29.497548953226499"/>
    <n v="54.100166553772198"/>
    <n v="21.034393205761202"/>
    <n v="2.0116387211015998"/>
    <n v="110.014434031058"/>
    <n v="5.4217483876573196"/>
    <n v="25.594283385590501"/>
    <n v="3.55431828489401"/>
    <n v="186.1915248343"/>
    <n v="999.50259959463301"/>
    <n v="5.5227929461893597"/>
    <n v="12.3578012626886"/>
    <n v="316"/>
    <s v="Autumn"/>
    <x v="1"/>
    <n v="48.988119337306003"/>
    <x v="2880"/>
    <s v="Sunday"/>
    <n v="0"/>
    <n v="1"/>
    <n v="2022"/>
    <s v="Rain"/>
    <x v="33"/>
    <n v="1"/>
    <x v="2"/>
  </r>
  <r>
    <n v="217.466920408325"/>
    <n v="56.528684670260198"/>
    <n v="33.843523324466602"/>
    <n v="32.193882244632697"/>
    <n v="3.2137093879274001"/>
    <n v="68.809002951165894"/>
    <n v="0.628287082617216"/>
    <n v="33.193688312717804"/>
    <n v="3.1897613553395199"/>
    <n v="255.701420258632"/>
    <n v="980.20124888032694"/>
    <n v="8.2928965783899695"/>
    <n v="12.649662224341601"/>
    <n v="338"/>
    <s v="Winter"/>
    <x v="1"/>
    <n v="41.416676611693099"/>
    <x v="2881"/>
    <s v="Wednesday"/>
    <n v="6"/>
    <n v="2"/>
    <n v="2019"/>
    <s v="Cloudy"/>
    <x v="69"/>
    <n v="1"/>
    <x v="3"/>
  </r>
  <r>
    <n v="229.12881713986599"/>
    <n v="53.9836080544449"/>
    <n v="92.511687320451202"/>
    <n v="29.467369573225099"/>
    <n v="1.9637619438631699"/>
    <n v="59.4441728742487"/>
    <n v="36.024693187167202"/>
    <n v="73.392786140860593"/>
    <n v="8.1232886827829596"/>
    <n v="55.8886526358216"/>
    <n v="1041.2367059006399"/>
    <n v="23.760137912577601"/>
    <n v="14.8776534694048"/>
    <n v="191"/>
    <s v="Spring"/>
    <x v="1"/>
    <n v="26.993815984638601"/>
    <x v="2882"/>
    <s v="Wednesday"/>
    <n v="5"/>
    <n v="2"/>
    <n v="2020"/>
    <s v="Cloudy"/>
    <x v="31"/>
    <n v="0"/>
    <x v="3"/>
  </r>
  <r>
    <n v="34.408674698860999"/>
    <n v="214.29128766778899"/>
    <n v="86.604983943568499"/>
    <n v="37.869088679352402"/>
    <n v="1.9277541830112701"/>
    <n v="188.90812097708201"/>
    <n v="27.2598628608628"/>
    <n v="34.5216753681594"/>
    <n v="8.9830901762725297"/>
    <n v="94.993175674682902"/>
    <n v="1024.28768564392"/>
    <n v="7.8345322818482401"/>
    <n v="8.9813235768136899"/>
    <n v="213"/>
    <s v="Autumn"/>
    <x v="1"/>
    <n v="33.032067170086897"/>
    <x v="2883"/>
    <s v="Tuesday"/>
    <n v="15"/>
    <n v="7"/>
    <n v="2016"/>
    <s v="Fog"/>
    <x v="15"/>
    <n v="0"/>
    <x v="2"/>
  </r>
  <r>
    <n v="176.692145526167"/>
    <n v="265.90335775564301"/>
    <n v="77.097256606653204"/>
    <n v="49.740312883685299"/>
    <n v="3.7797381955678002"/>
    <n v="42.464026477274999"/>
    <n v="34.818995081293203"/>
    <n v="88.174161340672597"/>
    <n v="6.9387931233157101"/>
    <n v="350.86122169474999"/>
    <n v="1009.16036626103"/>
    <n v="20.963962295038801"/>
    <n v="2.2543908187991599"/>
    <n v="295"/>
    <s v="Summer"/>
    <x v="4"/>
    <n v="33.277875786165701"/>
    <x v="2884"/>
    <s v="Sunday"/>
    <n v="14"/>
    <n v="10"/>
    <n v="2024"/>
    <s v="Rain"/>
    <x v="46"/>
    <n v="0"/>
    <x v="1"/>
  </r>
  <r>
    <n v="65.479253913325607"/>
    <n v="79.531495864136105"/>
    <n v="85.069721401473601"/>
    <n v="14.3130686092391"/>
    <n v="1.8856720121950601"/>
    <n v="81.741744159768601"/>
    <n v="-2.5125173095463098"/>
    <n v="57.599228049349001"/>
    <n v="1.6504674858256301"/>
    <n v="252.40646893144199"/>
    <n v="1013.12615511936"/>
    <n v="40.7869509150879"/>
    <n v="6.6909565323685598"/>
    <n v="475"/>
    <s v="Winter"/>
    <x v="1"/>
    <n v="35.916119941525103"/>
    <x v="2885"/>
    <s v="Thursday"/>
    <n v="0"/>
    <n v="1"/>
    <n v="2022"/>
    <s v="Snow"/>
    <x v="57"/>
    <n v="1"/>
    <x v="2"/>
  </r>
  <r>
    <n v="200.701214309899"/>
    <n v="200.92776887215101"/>
    <n v="54.287021559875797"/>
    <n v="4.1667446928465202"/>
    <n v="4.0383689586337503"/>
    <n v="60.211074410255598"/>
    <n v="31.4029449868538"/>
    <n v="71.344366261257804"/>
    <n v="3.66879323476698"/>
    <n v="286.58861467222499"/>
    <n v="1003.2434018112"/>
    <n v="13.894803254058401"/>
    <n v="2.77668672101299"/>
    <n v="149"/>
    <s v="Spring"/>
    <x v="1"/>
    <n v="42.413736133257601"/>
    <x v="2886"/>
    <s v="Tuesday"/>
    <n v="6"/>
    <n v="11"/>
    <n v="2019"/>
    <s v="Haze"/>
    <x v="75"/>
    <n v="0"/>
    <x v="1"/>
  </r>
  <r>
    <n v="179.809114583911"/>
    <n v="74.792842705565405"/>
    <n v="82.248496690053699"/>
    <n v="39.231168396815299"/>
    <n v="0.78872552213615899"/>
    <n v="114.40047363259301"/>
    <n v="-6.93704779153268"/>
    <n v="16.906559728466799"/>
    <n v="6.0153679010212802"/>
    <n v="356.02978684060298"/>
    <n v="1020.08886645276"/>
    <n v="11.4214274273056"/>
    <n v="10.909688743513"/>
    <n v="31"/>
    <s v="Spring"/>
    <x v="0"/>
    <n v="24.038830060007399"/>
    <x v="2887"/>
    <s v="Saturday"/>
    <n v="17"/>
    <n v="10"/>
    <n v="2022"/>
    <s v="Fog"/>
    <x v="0"/>
    <n v="0"/>
    <x v="1"/>
  </r>
  <r>
    <n v="231.89442751573901"/>
    <n v="245.72609739683301"/>
    <n v="5.3278425943578602"/>
    <n v="5.8184107959543896"/>
    <n v="3.5669366208431899"/>
    <n v="79.424198125410399"/>
    <n v="-2.4459130928640902"/>
    <n v="10.1980288458098"/>
    <n v="9.9825973564633195"/>
    <n v="147.96610040503501"/>
    <n v="1015.58576500738"/>
    <n v="22.7424229145157"/>
    <n v="8.6589735444847697"/>
    <n v="66"/>
    <s v="Winter"/>
    <x v="4"/>
    <n v="21.924406392149901"/>
    <x v="2888"/>
    <s v="Tuesday"/>
    <n v="13"/>
    <n v="9"/>
    <n v="2020"/>
    <s v="Fog"/>
    <x v="74"/>
    <n v="0"/>
    <x v="3"/>
  </r>
  <r>
    <n v="151.84674474297699"/>
    <n v="273.09978917851402"/>
    <n v="16.4932189150725"/>
    <n v="5.9056195244495404"/>
    <n v="3.4484811274107199"/>
    <n v="95.925098542630295"/>
    <n v="4.1035812284536997"/>
    <n v="24.785658268776199"/>
    <n v="1.6342830186549899"/>
    <n v="66.794839846378395"/>
    <n v="991.27551066445199"/>
    <n v="42.839744602352503"/>
    <n v="14.4223457839764"/>
    <n v="454"/>
    <s v="Summer"/>
    <x v="3"/>
    <n v="20.1449637456864"/>
    <x v="2889"/>
    <s v="Saturday"/>
    <n v="21"/>
    <n v="9"/>
    <n v="2017"/>
    <s v="Haze"/>
    <x v="79"/>
    <n v="1"/>
    <x v="4"/>
  </r>
  <r>
    <n v="74.948665602855002"/>
    <n v="136.342569458051"/>
    <n v="30.799094396316999"/>
    <n v="27.886282529989501"/>
    <n v="0.68729053142465302"/>
    <n v="107.23694896249199"/>
    <n v="11.277347684717"/>
    <n v="50.020281300948703"/>
    <n v="4.5621705670169703"/>
    <n v="156.62130991326299"/>
    <n v="1026.32607287006"/>
    <n v="0.24079149254307899"/>
    <n v="12.8591588642528"/>
    <n v="362"/>
    <s v="Spring"/>
    <x v="3"/>
    <n v="22.090296632431901"/>
    <x v="2890"/>
    <s v="Monday"/>
    <n v="20"/>
    <n v="8"/>
    <n v="2019"/>
    <s v="Rain"/>
    <x v="80"/>
    <n v="1"/>
    <x v="0"/>
  </r>
  <r>
    <n v="156.10026734893901"/>
    <n v="203.192848796546"/>
    <n v="56.8426379731007"/>
    <n v="46.571621533917501"/>
    <n v="0.90035948521591402"/>
    <n v="114.208313428547"/>
    <n v="37.953062917834799"/>
    <n v="34.827455505396301"/>
    <n v="3.2425811395609698"/>
    <n v="347.114332958158"/>
    <n v="1001.90627394631"/>
    <n v="36.858720609416103"/>
    <n v="17.0906550243167"/>
    <n v="52"/>
    <s v="Autumn"/>
    <x v="2"/>
    <n v="30.500941962007602"/>
    <x v="2891"/>
    <s v="Tuesday"/>
    <n v="15"/>
    <n v="4"/>
    <n v="2018"/>
    <s v="Fog"/>
    <x v="91"/>
    <n v="0"/>
    <x v="4"/>
  </r>
  <r>
    <n v="105.313419172905"/>
    <n v="156.433301656803"/>
    <n v="91.567045832950498"/>
    <n v="46.174755144258299"/>
    <n v="3.16239994374875"/>
    <n v="82.947954441493096"/>
    <n v="28.262293119452"/>
    <n v="68.446259379700294"/>
    <n v="2.33416722748087"/>
    <n v="218.25743942233501"/>
    <n v="1037.5297807793399"/>
    <n v="42.672842149348"/>
    <n v="8.2079335646172904"/>
    <n v="284"/>
    <s v="Spring"/>
    <x v="0"/>
    <n v="36.067707028347499"/>
    <x v="2892"/>
    <s v="Sunday"/>
    <n v="4"/>
    <n v="11"/>
    <n v="2015"/>
    <s v="Cloudy"/>
    <x v="57"/>
    <n v="0"/>
    <x v="0"/>
  </r>
  <r>
    <n v="95.419189264650697"/>
    <n v="274.11511257336798"/>
    <n v="22.111426627069399"/>
    <n v="49.929838883487498"/>
    <n v="4.5569097665177596"/>
    <n v="112.824879488728"/>
    <n v="13.0807967210438"/>
    <n v="28.670416125070801"/>
    <n v="2.0575883949744198"/>
    <n v="286.13023986548598"/>
    <n v="997.33352504798597"/>
    <n v="14.0258415516591"/>
    <n v="1.8545886834219401"/>
    <n v="193"/>
    <s v="Autumn"/>
    <x v="0"/>
    <n v="20.395406039647"/>
    <x v="2893"/>
    <s v="Tuesday"/>
    <n v="2"/>
    <n v="8"/>
    <n v="2023"/>
    <s v="Fog"/>
    <x v="88"/>
    <n v="0"/>
    <x v="0"/>
  </r>
  <r>
    <n v="165.017188805948"/>
    <n v="122.315740576827"/>
    <n v="77.289041136586206"/>
    <n v="7.7167970550349603"/>
    <n v="4.8046536335107897"/>
    <n v="79.155642387178204"/>
    <n v="17.782619025560301"/>
    <n v="89.393774112379404"/>
    <n v="1.39818897937391"/>
    <n v="29.529558249966598"/>
    <n v="991.88797126141196"/>
    <n v="15.0037679869868"/>
    <n v="6.27106539692429"/>
    <n v="150"/>
    <s v="Spring"/>
    <x v="0"/>
    <n v="26.118129431920998"/>
    <x v="2894"/>
    <s v="Thursday"/>
    <n v="1"/>
    <n v="11"/>
    <n v="2015"/>
    <s v="Cloudy"/>
    <x v="49"/>
    <n v="0"/>
    <x v="1"/>
  </r>
  <r>
    <n v="47.7765378300371"/>
    <n v="68.779861922854806"/>
    <n v="92.691338855748299"/>
    <n v="37.810898185847797"/>
    <n v="0.87634015303476398"/>
    <n v="116.680648598532"/>
    <n v="35.626910104449003"/>
    <n v="12.319230051361201"/>
    <n v="0.96062538352141003"/>
    <n v="142.84125059094799"/>
    <n v="1041.7402372937299"/>
    <n v="48.861776207374803"/>
    <n v="13.978265396745799"/>
    <n v="479"/>
    <s v="Spring"/>
    <x v="0"/>
    <n v="32.937332600531199"/>
    <x v="2895"/>
    <s v="Tuesday"/>
    <n v="16"/>
    <n v="1"/>
    <n v="2024"/>
    <s v="Rain"/>
    <x v="17"/>
    <n v="1"/>
    <x v="2"/>
  </r>
  <r>
    <n v="68.569352639413097"/>
    <n v="46.095506462781501"/>
    <n v="47.153456328069403"/>
    <n v="5.50290671580135"/>
    <n v="1.72506085460791"/>
    <n v="159.19727034262101"/>
    <n v="19.278279122943601"/>
    <n v="13.2447325954659"/>
    <n v="7.5584554159114896"/>
    <n v="108.27684328995601"/>
    <n v="1020.59628719714"/>
    <n v="39.430147100033999"/>
    <n v="4.8073658099200598"/>
    <n v="351"/>
    <s v="Spring"/>
    <x v="1"/>
    <n v="29.8048450924435"/>
    <x v="2896"/>
    <s v="Sunday"/>
    <n v="9"/>
    <n v="6"/>
    <n v="2022"/>
    <s v="Fog"/>
    <x v="98"/>
    <n v="1"/>
    <x v="0"/>
  </r>
  <r>
    <n v="219.97778646984"/>
    <n v="141.175099612807"/>
    <n v="12.1096606177727"/>
    <n v="45.902081662883397"/>
    <n v="3.5497670431483899"/>
    <n v="62.727385655985401"/>
    <n v="15.9255329932852"/>
    <n v="68.652650696563398"/>
    <n v="7.65006496914663"/>
    <n v="21.7259745389923"/>
    <n v="1017.94170989892"/>
    <n v="5.8309593897566101"/>
    <n v="2.25612069942918"/>
    <n v="389"/>
    <s v="Spring"/>
    <x v="3"/>
    <n v="46.801096502141498"/>
    <x v="2897"/>
    <s v="Sunday"/>
    <n v="17"/>
    <n v="5"/>
    <n v="2022"/>
    <s v="Clear"/>
    <x v="64"/>
    <n v="1"/>
    <x v="3"/>
  </r>
  <r>
    <n v="138.38675343629501"/>
    <n v="215.468091425257"/>
    <n v="65.1912525281912"/>
    <n v="16.6801055518706"/>
    <n v="1.5739396546497699"/>
    <n v="85.114869244448997"/>
    <n v="6.2178823020535798"/>
    <n v="33.701865418929799"/>
    <n v="6.9736288335396397"/>
    <n v="31.453939661671001"/>
    <n v="1009.15218947996"/>
    <n v="33.888050891559999"/>
    <n v="12.6645288049692"/>
    <n v="453"/>
    <s v="Autumn"/>
    <x v="3"/>
    <n v="26.5578345482811"/>
    <x v="2898"/>
    <s v="Wednesday"/>
    <n v="3"/>
    <n v="11"/>
    <n v="2019"/>
    <s v="Clear"/>
    <x v="74"/>
    <n v="1"/>
    <x v="4"/>
  </r>
  <r>
    <n v="167.54510437326101"/>
    <n v="133.82910618447301"/>
    <n v="47.398737159361197"/>
    <n v="37.118330415609599"/>
    <n v="3.2312845459110302"/>
    <n v="94.441807554909602"/>
    <n v="14.2060102635758"/>
    <n v="47.4769784793695"/>
    <n v="7.7505877466440598"/>
    <n v="296.60265407872498"/>
    <n v="1047.39788541536"/>
    <n v="15.5403435594665"/>
    <n v="14.3364414470255"/>
    <n v="429"/>
    <s v="Spring"/>
    <x v="3"/>
    <n v="33.837043663414498"/>
    <x v="2899"/>
    <s v="Friday"/>
    <n v="21"/>
    <n v="8"/>
    <n v="2020"/>
    <s v="Fog"/>
    <x v="37"/>
    <n v="1"/>
    <x v="1"/>
  </r>
  <r>
    <n v="47.630977768422198"/>
    <n v="168.58319081176299"/>
    <n v="85.671852920953896"/>
    <n v="15.988641694554699"/>
    <n v="2.9117678521679098"/>
    <n v="139.230578288483"/>
    <n v="3.18093997686687"/>
    <n v="62.281044575693102"/>
    <n v="6.6947101126636701"/>
    <n v="47.2662313373811"/>
    <n v="1016.40043574678"/>
    <n v="10.523660631097799"/>
    <n v="0.119730801217276"/>
    <n v="403"/>
    <s v="Autumn"/>
    <x v="3"/>
    <n v="30.0651588363603"/>
    <x v="2900"/>
    <s v="Thursday"/>
    <n v="9"/>
    <n v="3"/>
    <n v="2023"/>
    <s v="Fog"/>
    <x v="97"/>
    <n v="1"/>
    <x v="2"/>
  </r>
  <r>
    <n v="35.169962064342798"/>
    <n v="55.687561155786"/>
    <n v="28.2239783070012"/>
    <n v="15.961015162108399"/>
    <n v="2.6091600827556101"/>
    <n v="63.304331253338098"/>
    <n v="37.6268408442685"/>
    <n v="30.562913130671401"/>
    <n v="6.17348978661341"/>
    <n v="146.73508807577701"/>
    <n v="1027.3885386541001"/>
    <n v="26.595399205712599"/>
    <n v="18.249088822502198"/>
    <n v="450"/>
    <s v="Summer"/>
    <x v="3"/>
    <n v="41.649187110668898"/>
    <x v="2901"/>
    <s v="Thursday"/>
    <n v="8"/>
    <n v="10"/>
    <n v="2015"/>
    <s v="Fog"/>
    <x v="94"/>
    <n v="1"/>
    <x v="2"/>
  </r>
  <r>
    <n v="204.056064634385"/>
    <n v="75.981606116615893"/>
    <n v="39.931244857208803"/>
    <n v="15.2239550800277"/>
    <n v="2.6949495437740199"/>
    <n v="15.738678451707401"/>
    <n v="13.5607334741843"/>
    <n v="70.655649291143405"/>
    <n v="9.0491680196703204"/>
    <n v="118.376143647276"/>
    <n v="991.76739999454605"/>
    <n v="3.6656095278299299"/>
    <n v="7.3888921174068596"/>
    <n v="419"/>
    <s v="Summer"/>
    <x v="4"/>
    <n v="38.9504141178748"/>
    <x v="2902"/>
    <s v="Thursday"/>
    <n v="22"/>
    <n v="7"/>
    <n v="2016"/>
    <s v="Clear"/>
    <x v="65"/>
    <n v="1"/>
    <x v="3"/>
  </r>
  <r>
    <n v="176.999767704096"/>
    <n v="177.88784391822699"/>
    <n v="41.134031998572702"/>
    <n v="20.037960806016599"/>
    <n v="4.4261878786945301"/>
    <n v="150.435771622798"/>
    <n v="-8.9106213823054308"/>
    <n v="66.241722443063395"/>
    <n v="1.70438506900029"/>
    <n v="280.75808569597399"/>
    <n v="1043.14827413372"/>
    <n v="49.892611126830801"/>
    <n v="11.786191036845899"/>
    <n v="79"/>
    <s v="Summer"/>
    <x v="2"/>
    <n v="26.595174821469801"/>
    <x v="2903"/>
    <s v="Friday"/>
    <n v="8"/>
    <n v="8"/>
    <n v="2019"/>
    <s v="Clear"/>
    <x v="30"/>
    <n v="0"/>
    <x v="1"/>
  </r>
  <r>
    <n v="196.01488019435899"/>
    <n v="111.168399018438"/>
    <n v="66.0529336525547"/>
    <n v="11.1871913631309"/>
    <n v="0.39788165321004199"/>
    <n v="127.055461108681"/>
    <n v="10.6528042711578"/>
    <n v="21.396381463448201"/>
    <n v="5.2392460343105496"/>
    <n v="195.54713850107001"/>
    <n v="1000.3392414847"/>
    <n v="18.851316275136"/>
    <n v="6.9978529313007103"/>
    <n v="467"/>
    <s v="Spring"/>
    <x v="1"/>
    <n v="28.0912558826526"/>
    <x v="2904"/>
    <s v="Wednesday"/>
    <n v="11"/>
    <n v="10"/>
    <n v="2019"/>
    <s v="Cloudy"/>
    <x v="70"/>
    <n v="1"/>
    <x v="1"/>
  </r>
  <r>
    <n v="219.71208144547001"/>
    <n v="57.259989771725003"/>
    <n v="78.442341907512997"/>
    <n v="49.373135933091497"/>
    <n v="0.366283308497935"/>
    <n v="154.70858936878699"/>
    <n v="-5.8960753324954096"/>
    <n v="41.985506936828799"/>
    <n v="9.9450456012233506"/>
    <n v="67.309666297165293"/>
    <n v="1020.35255899192"/>
    <n v="5.7957149007871198"/>
    <n v="14.369740307388801"/>
    <n v="118"/>
    <s v="Autumn"/>
    <x v="0"/>
    <n v="47.857870239240597"/>
    <x v="2905"/>
    <s v="Thursday"/>
    <n v="9"/>
    <n v="9"/>
    <n v="2020"/>
    <s v="Cloudy"/>
    <x v="66"/>
    <n v="0"/>
    <x v="3"/>
  </r>
  <r>
    <n v="149.555997942597"/>
    <n v="49.734364002399502"/>
    <n v="64.080592751596598"/>
    <n v="45.408934888796402"/>
    <n v="2.093835885212"/>
    <n v="33.908333051804597"/>
    <n v="2.1328497953269001"/>
    <n v="26.787755369472599"/>
    <n v="2.7426448226882099"/>
    <n v="349.04373606057601"/>
    <n v="1015.54618826058"/>
    <n v="5.4074825482367297"/>
    <n v="11.7706426996708"/>
    <n v="281"/>
    <s v="Summer"/>
    <x v="0"/>
    <n v="42.309419028049703"/>
    <x v="2906"/>
    <s v="Monday"/>
    <n v="0"/>
    <n v="10"/>
    <n v="2020"/>
    <s v="Fog"/>
    <x v="75"/>
    <n v="0"/>
    <x v="4"/>
  </r>
  <r>
    <n v="157.255262777235"/>
    <n v="204.962954034538"/>
    <n v="61.572566121104401"/>
    <n v="21.209218851844199"/>
    <n v="0.57351949701150295"/>
    <n v="179.05081637153799"/>
    <n v="10.197003868573701"/>
    <n v="31.568036774276798"/>
    <n v="9.0999701067381196"/>
    <n v="160.77274045530001"/>
    <n v="1040.3936618431401"/>
    <n v="30.521762854294899"/>
    <n v="12.1979426724027"/>
    <n v="151"/>
    <s v="Summer"/>
    <x v="4"/>
    <n v="32.595967814105798"/>
    <x v="2907"/>
    <s v="Sunday"/>
    <n v="23"/>
    <n v="11"/>
    <n v="2015"/>
    <s v="Rain"/>
    <x v="6"/>
    <n v="0"/>
    <x v="4"/>
  </r>
  <r>
    <n v="31.655294599374201"/>
    <n v="191.77540636057799"/>
    <n v="90.612023155769194"/>
    <n v="40.441675237028797"/>
    <n v="3.5037339866517798"/>
    <n v="50.483945451236501"/>
    <n v="7.7892690817016703"/>
    <n v="34.981290472551201"/>
    <n v="5.9288123596970301"/>
    <n v="217.41798542665799"/>
    <n v="1045.74144633388"/>
    <n v="7.5331181695495903"/>
    <n v="8.6233956890835106"/>
    <n v="307"/>
    <s v="Winter"/>
    <x v="2"/>
    <n v="45.133960871991697"/>
    <x v="2908"/>
    <s v="Friday"/>
    <n v="13"/>
    <n v="3"/>
    <n v="2023"/>
    <s v="Clear"/>
    <x v="1"/>
    <n v="1"/>
    <x v="2"/>
  </r>
  <r>
    <n v="144.58061160477601"/>
    <n v="212.67194237064101"/>
    <n v="46.964412581667098"/>
    <n v="17.0540534133203"/>
    <n v="0.25651940321072803"/>
    <n v="43.237023470761898"/>
    <n v="25.7068872347485"/>
    <n v="89.799202756900101"/>
    <n v="1.3651512690668099"/>
    <n v="213.58347461875701"/>
    <n v="1047.24151327766"/>
    <n v="13.573590223556799"/>
    <n v="17.330025506112101"/>
    <n v="472"/>
    <s v="Autumn"/>
    <x v="1"/>
    <n v="46.807259434098803"/>
    <x v="2909"/>
    <s v="Wednesday"/>
    <n v="1"/>
    <n v="2"/>
    <n v="2015"/>
    <s v="Snow"/>
    <x v="85"/>
    <n v="1"/>
    <x v="4"/>
  </r>
  <r>
    <n v="220.165773668214"/>
    <n v="259.54085237616198"/>
    <n v="94.324492337975002"/>
    <n v="28.887723178753799"/>
    <n v="4.90412054333801"/>
    <n v="30.983395763107101"/>
    <n v="39.856357477657397"/>
    <n v="98.506792701805693"/>
    <n v="5.1378619914322501"/>
    <n v="15.8316274798535"/>
    <n v="997.30519166540398"/>
    <n v="23.197553210128799"/>
    <n v="10.394851095156399"/>
    <n v="260"/>
    <s v="Autumn"/>
    <x v="1"/>
    <n v="48.3278895474009"/>
    <x v="2910"/>
    <s v="Tuesday"/>
    <n v="13"/>
    <n v="10"/>
    <n v="2017"/>
    <s v="Snow"/>
    <x v="20"/>
    <n v="0"/>
    <x v="3"/>
  </r>
  <r>
    <n v="26.4278197399215"/>
    <n v="190.84824151266099"/>
    <n v="37.560930173719399"/>
    <n v="15.4397114912049"/>
    <n v="4.8568482899781902"/>
    <n v="154.305501915044"/>
    <n v="21.095788572715801"/>
    <n v="55.142414638606503"/>
    <n v="1.22249546398508"/>
    <n v="308.69847967062702"/>
    <n v="1023.42581769098"/>
    <n v="11.6706884880007"/>
    <n v="16.781178584819699"/>
    <n v="320"/>
    <s v="Spring"/>
    <x v="4"/>
    <n v="38.6233470427089"/>
    <x v="2911"/>
    <s v="Thursday"/>
    <n v="18"/>
    <n v="1"/>
    <n v="2019"/>
    <s v="Snow"/>
    <x v="93"/>
    <n v="1"/>
    <x v="2"/>
  </r>
  <r>
    <n v="58.1919027877952"/>
    <n v="233.998668352088"/>
    <n v="24.969149286998999"/>
    <n v="32.030440102958302"/>
    <n v="0.29899958374352598"/>
    <n v="159.65858131844101"/>
    <n v="27.0622499143259"/>
    <n v="89.870319165444201"/>
    <n v="7.2060056887220503"/>
    <n v="112.747863858828"/>
    <n v="989.77778583342797"/>
    <n v="25.962982247365201"/>
    <n v="12.7089088207373"/>
    <n v="254"/>
    <s v="Summer"/>
    <x v="2"/>
    <n v="41.303665162338902"/>
    <x v="2912"/>
    <s v="Friday"/>
    <n v="21"/>
    <n v="3"/>
    <n v="2018"/>
    <s v="Cloudy"/>
    <x v="12"/>
    <n v="0"/>
    <x v="2"/>
  </r>
  <r>
    <n v="196.54221133149099"/>
    <n v="144.205151269277"/>
    <n v="9.5113334156110305"/>
    <n v="37.917273763568801"/>
    <n v="3.3488131155708598"/>
    <n v="163.62037079368801"/>
    <n v="5.2073888282381802"/>
    <n v="14.151618584969199"/>
    <n v="1.22027908921523"/>
    <n v="38.696473624255098"/>
    <n v="1027.5727122461101"/>
    <n v="4.0012898732892301"/>
    <n v="15.161205230201199"/>
    <n v="351"/>
    <s v="Summer"/>
    <x v="2"/>
    <n v="46.172664383363099"/>
    <x v="2913"/>
    <s v="Sunday"/>
    <n v="9"/>
    <n v="12"/>
    <n v="2018"/>
    <s v="Snow"/>
    <x v="38"/>
    <n v="1"/>
    <x v="1"/>
  </r>
  <r>
    <n v="104.617416731582"/>
    <n v="39.581225706719401"/>
    <n v="59.351410630844398"/>
    <n v="22.9604040009119"/>
    <n v="1.19999444049392"/>
    <n v="73.583370451051195"/>
    <n v="0.47115162908959102"/>
    <n v="21.0089852800015"/>
    <n v="3.3318847882114602"/>
    <n v="215.52673219149401"/>
    <n v="1023.47308493141"/>
    <n v="1.84322045355618"/>
    <n v="0.52505948467675501"/>
    <n v="95"/>
    <s v="Summer"/>
    <x v="2"/>
    <n v="20.875155628520702"/>
    <x v="2914"/>
    <s v="Sunday"/>
    <n v="18"/>
    <n v="1"/>
    <n v="2022"/>
    <s v="Clear"/>
    <x v="50"/>
    <n v="0"/>
    <x v="0"/>
  </r>
  <r>
    <n v="117.104417747371"/>
    <n v="172.709607154308"/>
    <n v="28.445613206528499"/>
    <n v="13.7837572121127"/>
    <n v="4.4869177433672398"/>
    <n v="84.007678077908906"/>
    <n v="1.74227769414583"/>
    <n v="56.486578601737101"/>
    <n v="2.77242977199746"/>
    <n v="286.04034769137002"/>
    <n v="998.63376038501099"/>
    <n v="1.4847870550701201"/>
    <n v="2.2646065209744801"/>
    <n v="345"/>
    <s v="Summer"/>
    <x v="1"/>
    <n v="46.228599926981801"/>
    <x v="2915"/>
    <s v="Wednesday"/>
    <n v="18"/>
    <n v="4"/>
    <n v="2024"/>
    <s v="Haze"/>
    <x v="95"/>
    <n v="1"/>
    <x v="4"/>
  </r>
  <r>
    <n v="219.40961248839"/>
    <n v="201.32112391295101"/>
    <n v="57.194609294721303"/>
    <n v="31.4122959445506"/>
    <n v="3.3011481646283301"/>
    <n v="178.91505045458601"/>
    <n v="5.40045194207985"/>
    <n v="98.055521170665699"/>
    <n v="4.1383017659773804"/>
    <n v="82.276740310507705"/>
    <n v="1033.7794029161801"/>
    <n v="43.672038655388903"/>
    <n v="16.615090831816101"/>
    <n v="306"/>
    <s v="Autumn"/>
    <x v="2"/>
    <n v="33.954115834563602"/>
    <x v="2916"/>
    <s v="Sunday"/>
    <n v="17"/>
    <n v="10"/>
    <n v="2024"/>
    <s v="Haze"/>
    <x v="59"/>
    <n v="1"/>
    <x v="3"/>
  </r>
  <r>
    <n v="168.47529967014901"/>
    <n v="129.24094808142999"/>
    <n v="76.575078258380202"/>
    <n v="12.3134267176591"/>
    <n v="2.0213767860662402"/>
    <n v="112.508415251337"/>
    <n v="36.890965038378198"/>
    <n v="96.862000048694597"/>
    <n v="6.6462683914337299"/>
    <n v="19.314970346455802"/>
    <n v="1026.2608331582401"/>
    <n v="3.0687282363133499"/>
    <n v="7.9935384286366196"/>
    <n v="275"/>
    <s v="Winter"/>
    <x v="0"/>
    <n v="33.098824159258498"/>
    <x v="2917"/>
    <s v="Thursday"/>
    <n v="4"/>
    <n v="7"/>
    <n v="2022"/>
    <s v="Rain"/>
    <x v="61"/>
    <n v="0"/>
    <x v="1"/>
  </r>
  <r>
    <n v="48.303122950889303"/>
    <n v="53.057627069189401"/>
    <n v="25.231986982832101"/>
    <n v="40.969696724583798"/>
    <n v="4.4772579961811703"/>
    <n v="127.39373526761101"/>
    <n v="28.900183850761199"/>
    <n v="59.933346350873499"/>
    <n v="7.8400026024847298"/>
    <n v="268.33234986231997"/>
    <n v="1048.4194287641201"/>
    <n v="22.548238431975602"/>
    <n v="7.7437752827433997"/>
    <n v="449"/>
    <s v="Autumn"/>
    <x v="2"/>
    <n v="31.992343523598802"/>
    <x v="2918"/>
    <s v="Friday"/>
    <n v="0"/>
    <n v="6"/>
    <n v="2024"/>
    <s v="Cloudy"/>
    <x v="68"/>
    <n v="1"/>
    <x v="2"/>
  </r>
  <r>
    <n v="23.4081621869916"/>
    <n v="252.97841271267799"/>
    <n v="65.921875759924703"/>
    <n v="42.372297848810902"/>
    <n v="0.49556922236526102"/>
    <n v="80.461880799851798"/>
    <n v="6.4646969213197298"/>
    <n v="88.024238506773997"/>
    <n v="1.9238561366636899"/>
    <n v="198.71434472074799"/>
    <n v="1036.62704348088"/>
    <n v="26.014938458401598"/>
    <n v="2.4439518049839499"/>
    <n v="217"/>
    <s v="Summer"/>
    <x v="1"/>
    <n v="46.637108668364597"/>
    <x v="2919"/>
    <s v="Saturday"/>
    <n v="16"/>
    <n v="3"/>
    <n v="2020"/>
    <s v="Cloudy"/>
    <x v="91"/>
    <n v="0"/>
    <x v="2"/>
  </r>
  <r>
    <n v="14.296809485735301"/>
    <n v="23.618950441340498"/>
    <n v="43.492329246867101"/>
    <n v="10.697742600405901"/>
    <n v="0.406588378338815"/>
    <n v="69.289792817743304"/>
    <n v="-3.0043317884995799"/>
    <n v="66.315672443362701"/>
    <n v="7.2339041467431304"/>
    <n v="328.413447037308"/>
    <n v="1018.79988727841"/>
    <n v="18.848403661974"/>
    <n v="11.2060150822933"/>
    <n v="273"/>
    <s v="Spring"/>
    <x v="1"/>
    <n v="27.515512571269198"/>
    <x v="2920"/>
    <s v="Tuesday"/>
    <n v="11"/>
    <n v="4"/>
    <n v="2015"/>
    <s v="Snow"/>
    <x v="40"/>
    <n v="0"/>
    <x v="5"/>
  </r>
  <r>
    <n v="119.123394620886"/>
    <n v="80.028692670175204"/>
    <n v="23.054005308476299"/>
    <n v="28.004688049452501"/>
    <n v="2.5029691574672901"/>
    <n v="122.184063775185"/>
    <n v="2.2026004610103902"/>
    <n v="11.1370421814074"/>
    <n v="0.80625705964404304"/>
    <n v="249.110380145259"/>
    <n v="1015.00410297475"/>
    <n v="37.566806450129299"/>
    <n v="9.7363383077555792"/>
    <n v="393"/>
    <s v="Winter"/>
    <x v="4"/>
    <n v="40.6707601651121"/>
    <x v="2921"/>
    <s v="Sunday"/>
    <n v="0"/>
    <n v="8"/>
    <n v="2023"/>
    <s v="Snow"/>
    <x v="4"/>
    <n v="1"/>
    <x v="4"/>
  </r>
  <r>
    <n v="186.40789343766599"/>
    <n v="24.2690068580205"/>
    <n v="71.514758084898006"/>
    <n v="31.7973143029234"/>
    <n v="4.6879078563833296"/>
    <n v="34.967568478865097"/>
    <n v="33.254478486135703"/>
    <n v="95.5292025230398"/>
    <n v="4.5639920475534899"/>
    <n v="56.318562391563702"/>
    <n v="997.88795366464296"/>
    <n v="26.129854551350299"/>
    <n v="3.5474935436744501"/>
    <n v="328"/>
    <s v="Autumn"/>
    <x v="3"/>
    <n v="30.660502487200599"/>
    <x v="2922"/>
    <s v="Sunday"/>
    <n v="13"/>
    <n v="5"/>
    <n v="2015"/>
    <s v="Cloudy"/>
    <x v="36"/>
    <n v="1"/>
    <x v="1"/>
  </r>
  <r>
    <n v="55.774211078517098"/>
    <n v="70.876412146125006"/>
    <n v="35.292201197905698"/>
    <n v="6.9730098005621297"/>
    <n v="4.14188565294904"/>
    <n v="29.748914778331098"/>
    <n v="-6.99638326150232"/>
    <n v="91.6525587103486"/>
    <n v="1.3467838018470699"/>
    <n v="54.428245836752701"/>
    <n v="1037.5373288647399"/>
    <n v="49.615549953044201"/>
    <n v="19.228207610504899"/>
    <n v="81"/>
    <s v="Summer"/>
    <x v="1"/>
    <n v="31.8022560692581"/>
    <x v="2923"/>
    <s v="Tuesday"/>
    <n v="21"/>
    <n v="4"/>
    <n v="2021"/>
    <s v="Clear"/>
    <x v="1"/>
    <n v="0"/>
    <x v="2"/>
  </r>
  <r>
    <n v="172.32517511389699"/>
    <n v="94.9289039665356"/>
    <n v="69.373655223762597"/>
    <n v="12.0285239739279"/>
    <n v="4.2382342984278596"/>
    <n v="57.890895370790503"/>
    <n v="11.1769542139916"/>
    <n v="79.936922225245496"/>
    <n v="6.4741759809360699"/>
    <n v="201.19486436360199"/>
    <n v="988.05018841816104"/>
    <n v="18.754392052467999"/>
    <n v="0.426100299064951"/>
    <n v="387"/>
    <s v="Autumn"/>
    <x v="4"/>
    <n v="34.596195082512097"/>
    <x v="2924"/>
    <s v="Monday"/>
    <n v="16"/>
    <n v="1"/>
    <n v="2018"/>
    <s v="Snow"/>
    <x v="64"/>
    <n v="1"/>
    <x v="1"/>
  </r>
  <r>
    <n v="231.75059261184401"/>
    <n v="23.4858517902443"/>
    <n v="39.420950317031902"/>
    <n v="11.639429785195"/>
    <n v="3.9164108634912602"/>
    <n v="85.954809279342101"/>
    <n v="10.6997985253322"/>
    <n v="99.998108195545399"/>
    <n v="9.4348111843777307"/>
    <n v="85.774283227021201"/>
    <n v="1038.4423386665601"/>
    <n v="38.9358878719204"/>
    <n v="1.7726803668605"/>
    <n v="324"/>
    <s v="Summer"/>
    <x v="3"/>
    <n v="39.9985586156971"/>
    <x v="2925"/>
    <s v="Wednesday"/>
    <n v="20"/>
    <n v="12"/>
    <n v="2022"/>
    <s v="Clear"/>
    <x v="52"/>
    <n v="1"/>
    <x v="3"/>
  </r>
  <r>
    <n v="194.881531960046"/>
    <n v="179.75749758563299"/>
    <n v="69.732694310717307"/>
    <n v="14.130478010496599"/>
    <n v="3.5585167317279001"/>
    <n v="46.101517285744102"/>
    <n v="35.671658505885802"/>
    <n v="93.155571410921297"/>
    <n v="4.0306209107688202"/>
    <n v="147.78922069601401"/>
    <n v="1019.3441055690801"/>
    <n v="29.895915780277299"/>
    <n v="14.595139940555301"/>
    <n v="227"/>
    <s v="Winter"/>
    <x v="4"/>
    <n v="49.491142588995103"/>
    <x v="2926"/>
    <s v="Monday"/>
    <n v="22"/>
    <n v="5"/>
    <n v="2019"/>
    <s v="Haze"/>
    <x v="56"/>
    <n v="0"/>
    <x v="1"/>
  </r>
  <r>
    <n v="113.141525390666"/>
    <n v="238.81374965130701"/>
    <n v="19.288089204258601"/>
    <n v="8.9013088590736604"/>
    <n v="4.8956773759269101"/>
    <n v="121.21995717521899"/>
    <n v="29.883778744845198"/>
    <n v="13.6789313549318"/>
    <n v="3.7606423729001501"/>
    <n v="223.04734096375199"/>
    <n v="1023.52545175175"/>
    <n v="32.749256995665398"/>
    <n v="19.508847906928501"/>
    <n v="194"/>
    <s v="Summer"/>
    <x v="0"/>
    <n v="44.273246532372397"/>
    <x v="2927"/>
    <s v="Tuesday"/>
    <n v="8"/>
    <n v="2"/>
    <n v="2021"/>
    <s v="Fog"/>
    <x v="50"/>
    <n v="0"/>
    <x v="4"/>
  </r>
  <r>
    <n v="106.71182590927999"/>
    <n v="62.924580733273501"/>
    <n v="85.322160045306802"/>
    <n v="49.649728087828201"/>
    <n v="3.3902803097269598"/>
    <n v="54.075633288006102"/>
    <n v="-6.3777984158564998"/>
    <n v="11.325651288036701"/>
    <n v="9.5998863555782492"/>
    <n v="259.03711505728199"/>
    <n v="1020.65579207664"/>
    <n v="49.674013159894898"/>
    <n v="4.68217897922848"/>
    <n v="216"/>
    <s v="Summer"/>
    <x v="3"/>
    <n v="42.276150927299597"/>
    <x v="2928"/>
    <s v="Thursday"/>
    <n v="4"/>
    <n v="10"/>
    <n v="2024"/>
    <s v="Snow"/>
    <x v="12"/>
    <n v="0"/>
    <x v="0"/>
  </r>
  <r>
    <n v="220.158371990517"/>
    <n v="186.36880949272901"/>
    <n v="86.497628877057394"/>
    <n v="45.425277251539498"/>
    <n v="4.1090397246705299"/>
    <n v="57.586419393023398"/>
    <n v="18.809186822204101"/>
    <n v="34.556892187302203"/>
    <n v="8.1347977851277999"/>
    <n v="48.277963590869199"/>
    <n v="1029.09279112021"/>
    <n v="44.713896934128101"/>
    <n v="15.830413646069101"/>
    <n v="405"/>
    <s v="Spring"/>
    <x v="3"/>
    <n v="32.945116427584203"/>
    <x v="2929"/>
    <s v="Friday"/>
    <n v="8"/>
    <n v="10"/>
    <n v="2019"/>
    <s v="Clear"/>
    <x v="22"/>
    <n v="1"/>
    <x v="3"/>
  </r>
  <r>
    <n v="117.601535395531"/>
    <n v="205.43387676763101"/>
    <n v="13.994874956166299"/>
    <n v="21.6815148051035"/>
    <n v="1.70357948049495"/>
    <n v="47.807889271783303"/>
    <n v="26.5616462270679"/>
    <n v="56.566874064850097"/>
    <n v="8.4208900421138608"/>
    <n v="286.80158447664297"/>
    <n v="1039.9203841398701"/>
    <n v="24.420989004182101"/>
    <n v="6.09973915032562"/>
    <n v="156"/>
    <s v="Winter"/>
    <x v="2"/>
    <n v="27.259348012595101"/>
    <x v="2930"/>
    <s v="Thursday"/>
    <n v="11"/>
    <n v="12"/>
    <n v="2022"/>
    <s v="Clear"/>
    <x v="81"/>
    <n v="0"/>
    <x v="4"/>
  </r>
  <r>
    <n v="141.84535217539201"/>
    <n v="171.53967534136001"/>
    <n v="45.4619812120254"/>
    <n v="11.320498797994601"/>
    <n v="2.8979088665235202"/>
    <n v="123.801131633558"/>
    <n v="-5.9614139426343398"/>
    <n v="58.274063296637799"/>
    <n v="4.9896830386499502"/>
    <n v="105.55579651144799"/>
    <n v="1006.06210308509"/>
    <n v="26.566980851043599"/>
    <n v="18.4976822160294"/>
    <n v="58"/>
    <s v="Autumn"/>
    <x v="3"/>
    <n v="47.194664830002999"/>
    <x v="2931"/>
    <s v="Tuesday"/>
    <n v="18"/>
    <n v="4"/>
    <n v="2021"/>
    <s v="Rain"/>
    <x v="43"/>
    <n v="0"/>
    <x v="4"/>
  </r>
  <r>
    <n v="40.447401008430397"/>
    <n v="64.369289993929897"/>
    <n v="91.647121151076405"/>
    <n v="14.860894720748201"/>
    <n v="0.114888881122858"/>
    <n v="48.130991417106401"/>
    <n v="35.3335884693116"/>
    <n v="66.087026073028895"/>
    <n v="6.36811827557292"/>
    <n v="57.019110481167502"/>
    <n v="1035.55681079135"/>
    <n v="12.1360888809077"/>
    <n v="5.4458816837051396"/>
    <n v="361"/>
    <s v="Autumn"/>
    <x v="4"/>
    <n v="31.8161807066619"/>
    <x v="2932"/>
    <s v="Monday"/>
    <n v="6"/>
    <n v="5"/>
    <n v="2023"/>
    <s v="Haze"/>
    <x v="94"/>
    <n v="1"/>
    <x v="2"/>
  </r>
  <r>
    <n v="93.698159514211497"/>
    <n v="107.751892334096"/>
    <n v="41.408048645616297"/>
    <n v="27.667712319992699"/>
    <n v="4.7612456133601704"/>
    <n v="138.45649752103901"/>
    <n v="25.393983356141302"/>
    <n v="27.292240617816301"/>
    <n v="3.8716944904052299"/>
    <n v="21.9786802446107"/>
    <n v="988.33394377028401"/>
    <n v="36.162101988364803"/>
    <n v="0.93731563573765098"/>
    <n v="70"/>
    <s v="Winter"/>
    <x v="2"/>
    <n v="24.200327570964099"/>
    <x v="2933"/>
    <s v="Sunday"/>
    <n v="2"/>
    <n v="1"/>
    <n v="2022"/>
    <s v="Cloudy"/>
    <x v="3"/>
    <n v="0"/>
    <x v="0"/>
  </r>
  <r>
    <n v="176.38172354862601"/>
    <n v="296.846312225666"/>
    <n v="38.111953638599502"/>
    <n v="19.336399182088101"/>
    <n v="1.9662884682436901"/>
    <n v="96.364883504180995"/>
    <n v="-7.7897601871564"/>
    <n v="11.5197711728442"/>
    <n v="5.6217284723585204"/>
    <n v="4.1117100688556203"/>
    <n v="1042.91522409862"/>
    <n v="5.8085981256477099"/>
    <n v="16.055375833119601"/>
    <n v="129"/>
    <s v="Spring"/>
    <x v="2"/>
    <n v="33.311947905146702"/>
    <x v="2934"/>
    <s v="Tuesday"/>
    <n v="14"/>
    <n v="7"/>
    <n v="2022"/>
    <s v="Clear"/>
    <x v="74"/>
    <n v="0"/>
    <x v="1"/>
  </r>
  <r>
    <n v="82.391974860149304"/>
    <n v="105.680839324101"/>
    <n v="42.388206320070402"/>
    <n v="14.2658188349613"/>
    <n v="0.71336881985282896"/>
    <n v="103.219004766895"/>
    <n v="7.2000605817388701"/>
    <n v="18.444508447472899"/>
    <n v="4.2063144765448497"/>
    <n v="104.93553112874901"/>
    <n v="991.76706925629298"/>
    <n v="48.510507710360997"/>
    <n v="2.4982814670189799"/>
    <n v="291"/>
    <s v="Summer"/>
    <x v="0"/>
    <n v="29.672642229447799"/>
    <x v="2935"/>
    <s v="Sunday"/>
    <n v="11"/>
    <n v="6"/>
    <n v="2024"/>
    <s v="Snow"/>
    <x v="17"/>
    <n v="0"/>
    <x v="0"/>
  </r>
  <r>
    <n v="105.418990980107"/>
    <n v="275.69848761962601"/>
    <n v="27.828674801386601"/>
    <n v="46.871681012028603"/>
    <n v="4.2086570111274"/>
    <n v="88.511929816296899"/>
    <n v="16.5958861216907"/>
    <n v="89.425714973941595"/>
    <n v="7.9138104658024098"/>
    <n v="273.42441424815001"/>
    <n v="1019.64405769327"/>
    <n v="37.554363368351098"/>
    <n v="2.43651397063398"/>
    <n v="204"/>
    <s v="Summer"/>
    <x v="2"/>
    <n v="20.904534700350101"/>
    <x v="2936"/>
    <s v="Saturday"/>
    <n v="22"/>
    <n v="6"/>
    <n v="2015"/>
    <s v="Cloudy"/>
    <x v="75"/>
    <n v="0"/>
    <x v="0"/>
  </r>
  <r>
    <n v="187.04820353901499"/>
    <n v="27.018742587916702"/>
    <n v="78.373904921502998"/>
    <n v="13.760705593211499"/>
    <n v="4.4929501886131904"/>
    <n v="127.163738004463"/>
    <n v="18.205034010046699"/>
    <n v="80.128817639702405"/>
    <n v="1.7838665329855901"/>
    <n v="22.765937982331401"/>
    <n v="999.47830525464406"/>
    <n v="13.853412279593"/>
    <n v="7.96090018272987"/>
    <n v="468"/>
    <s v="Spring"/>
    <x v="0"/>
    <n v="21.376478639837298"/>
    <x v="2937"/>
    <s v="Saturday"/>
    <n v="8"/>
    <n v="9"/>
    <n v="2023"/>
    <s v="Rain"/>
    <x v="76"/>
    <n v="1"/>
    <x v="1"/>
  </r>
  <r>
    <n v="53.535496494985701"/>
    <n v="180.01746148170301"/>
    <n v="77.444893607436299"/>
    <n v="32.702731865380102"/>
    <n v="0.62755305981606602"/>
    <n v="44.327271131906301"/>
    <n v="32.2941398614864"/>
    <n v="34.1322999620511"/>
    <n v="5.26569740557653"/>
    <n v="146.882031947907"/>
    <n v="1019.32345196376"/>
    <n v="31.500354393258998"/>
    <n v="4.8739677394055603"/>
    <n v="238"/>
    <s v="Autumn"/>
    <x v="2"/>
    <n v="32.952032967599202"/>
    <x v="2938"/>
    <s v="Saturday"/>
    <n v="22"/>
    <n v="7"/>
    <n v="2021"/>
    <s v="Cloudy"/>
    <x v="50"/>
    <n v="0"/>
    <x v="2"/>
  </r>
  <r>
    <n v="198.19959643679499"/>
    <n v="45.397006541347302"/>
    <n v="67.617176673697998"/>
    <n v="38.615570267667401"/>
    <n v="2.7016789236601002"/>
    <n v="43.849307665573903"/>
    <n v="33.816232804404102"/>
    <n v="73.663743520798903"/>
    <n v="5.6098870142654098"/>
    <n v="132.53234980855299"/>
    <n v="986.26759010501098"/>
    <n v="10.8716554026539"/>
    <n v="9.2275217974392003"/>
    <n v="483"/>
    <s v="Spring"/>
    <x v="2"/>
    <n v="42.8644481845974"/>
    <x v="2939"/>
    <s v="Tuesday"/>
    <n v="16"/>
    <n v="3"/>
    <n v="2022"/>
    <s v="Haze"/>
    <x v="65"/>
    <n v="1"/>
    <x v="1"/>
  </r>
  <r>
    <n v="127.743458156223"/>
    <n v="291.64798439037003"/>
    <n v="5.0925081449284901"/>
    <n v="2.7939157130169798"/>
    <n v="3.2480859627721999"/>
    <n v="27.580843877287801"/>
    <n v="4.89593840758097"/>
    <n v="37.945708040626897"/>
    <n v="9.67863743016364"/>
    <n v="116.420052937669"/>
    <n v="999.33267249758705"/>
    <n v="30.910003564128701"/>
    <n v="9.7193061777477592"/>
    <n v="310"/>
    <s v="Spring"/>
    <x v="4"/>
    <n v="23.9758348000734"/>
    <x v="2940"/>
    <s v="Sunday"/>
    <n v="18"/>
    <n v="4"/>
    <n v="2020"/>
    <s v="Clear"/>
    <x v="57"/>
    <n v="1"/>
    <x v="4"/>
  </r>
  <r>
    <n v="63.141505387633202"/>
    <n v="135.803034419657"/>
    <n v="66.253883169886294"/>
    <n v="44.608552644898197"/>
    <n v="2.1296740890101802"/>
    <n v="169.55431401181099"/>
    <n v="-1.9380925097778801"/>
    <n v="96.955302261415198"/>
    <n v="3.4514783151007999"/>
    <n v="245.716411816007"/>
    <n v="1042.2264766712699"/>
    <n v="44.8623912464762"/>
    <n v="11.766467116316599"/>
    <n v="72"/>
    <s v="Spring"/>
    <x v="1"/>
    <n v="20.757626477253702"/>
    <x v="2941"/>
    <s v="Tuesday"/>
    <n v="23"/>
    <n v="9"/>
    <n v="2023"/>
    <s v="Cloudy"/>
    <x v="32"/>
    <n v="0"/>
    <x v="2"/>
  </r>
  <r>
    <n v="212.348765551871"/>
    <n v="228.47145097502599"/>
    <n v="30.819346383209201"/>
    <n v="39.996306641530303"/>
    <n v="2.6697310921028401"/>
    <n v="193.01006652978299"/>
    <n v="-1.0989835525801701E-2"/>
    <n v="86.441415383411297"/>
    <n v="9.7391032310898105"/>
    <n v="115.14637432317301"/>
    <n v="1006.2826341820401"/>
    <n v="38.700932438109298"/>
    <n v="15.934871001693001"/>
    <n v="466"/>
    <s v="Winter"/>
    <x v="1"/>
    <n v="23.684458340073"/>
    <x v="2942"/>
    <s v="Wednesday"/>
    <n v="11"/>
    <n v="2"/>
    <n v="2022"/>
    <s v="Clear"/>
    <x v="24"/>
    <n v="1"/>
    <x v="3"/>
  </r>
  <r>
    <n v="107.79197082309"/>
    <n v="299.49440968672002"/>
    <n v="50.838881490583397"/>
    <n v="29.105075681387699"/>
    <n v="4.8445808006412099"/>
    <n v="17.957390154652298"/>
    <n v="28.496972430905"/>
    <n v="57.486417193132901"/>
    <n v="4.2005352956834701"/>
    <n v="323.49254423997502"/>
    <n v="1024.7224581268499"/>
    <n v="43.737503638834397"/>
    <n v="7.2463417779903496"/>
    <n v="445"/>
    <s v="Winter"/>
    <x v="3"/>
    <n v="20.7879967155923"/>
    <x v="2943"/>
    <s v="Sunday"/>
    <n v="6"/>
    <n v="1"/>
    <n v="2017"/>
    <s v="Cloudy"/>
    <x v="90"/>
    <n v="1"/>
    <x v="0"/>
  </r>
  <r>
    <n v="229.90446644579001"/>
    <n v="285.75297300867601"/>
    <n v="91.628103824853397"/>
    <n v="21.5590966179162"/>
    <n v="2.6298491961861501"/>
    <n v="159.537129029488"/>
    <n v="22.768122068942901"/>
    <n v="72.456946687163196"/>
    <n v="2.6790129625943799"/>
    <n v="261.85020688734102"/>
    <n v="1014.68652193309"/>
    <n v="30.331212767425502"/>
    <n v="1.79932595024931"/>
    <n v="387"/>
    <s v="Autumn"/>
    <x v="0"/>
    <n v="32.761768868647998"/>
    <x v="2944"/>
    <s v="Tuesday"/>
    <n v="3"/>
    <n v="12"/>
    <n v="2020"/>
    <s v="Cloudy"/>
    <x v="33"/>
    <n v="1"/>
    <x v="3"/>
  </r>
  <r>
    <n v="150.034187438885"/>
    <n v="120.583189681954"/>
    <n v="74.168694408398395"/>
    <n v="44.824319241043298"/>
    <n v="2.9943989642445201"/>
    <n v="147.65652488427901"/>
    <n v="8.1969026449059204"/>
    <n v="31.2635367387979"/>
    <n v="8.4123067811951007"/>
    <n v="297.68183246376998"/>
    <n v="1035.18611751921"/>
    <n v="29.224465650867302"/>
    <n v="1.12944946798145"/>
    <n v="374"/>
    <s v="Winter"/>
    <x v="4"/>
    <n v="40.018744666642696"/>
    <x v="2945"/>
    <s v="Thursday"/>
    <n v="6"/>
    <n v="6"/>
    <n v="2022"/>
    <s v="Fog"/>
    <x v="4"/>
    <n v="1"/>
    <x v="4"/>
  </r>
  <r>
    <n v="106.668762749427"/>
    <n v="207.15937476928201"/>
    <n v="62.1076437955034"/>
    <n v="40.577540699466397"/>
    <n v="1.7151180810542499"/>
    <n v="45.815274165876801"/>
    <n v="39.303600293991302"/>
    <n v="94.580800351348998"/>
    <n v="0.97224616042450096"/>
    <n v="47.962032329086298"/>
    <n v="982.54350350810603"/>
    <n v="49.286173324296797"/>
    <n v="19.787688525821"/>
    <n v="54"/>
    <s v="Winter"/>
    <x v="0"/>
    <n v="39.832013176004601"/>
    <x v="2946"/>
    <s v="Monday"/>
    <n v="16"/>
    <n v="2"/>
    <n v="2018"/>
    <s v="Cloudy"/>
    <x v="98"/>
    <n v="0"/>
    <x v="0"/>
  </r>
  <r>
    <n v="235.77446702072001"/>
    <n v="175.16419600056"/>
    <n v="86.597381037388701"/>
    <n v="21.553554182244401"/>
    <n v="1.67810799124043"/>
    <n v="178.91364886414701"/>
    <n v="27.7388942977088"/>
    <n v="37.061227733554702"/>
    <n v="2.2606882724101802"/>
    <n v="63.282057361782599"/>
    <n v="1017.06907684524"/>
    <n v="37.214661062088503"/>
    <n v="0.43013029997720997"/>
    <n v="88"/>
    <s v="Winter"/>
    <x v="3"/>
    <n v="20.414309901179902"/>
    <x v="2947"/>
    <s v="Wednesday"/>
    <n v="13"/>
    <n v="9"/>
    <n v="2016"/>
    <s v="Fog"/>
    <x v="73"/>
    <n v="0"/>
    <x v="3"/>
  </r>
  <r>
    <n v="127.484787705641"/>
    <n v="94.815256199702503"/>
    <n v="90.2015605081492"/>
    <n v="17.9118199123882"/>
    <n v="0.96893582564578196"/>
    <n v="91.949084281322598"/>
    <n v="10.079020016354299"/>
    <n v="48.250107611192"/>
    <n v="9.6029979846807194"/>
    <n v="286.316748862726"/>
    <n v="1021.85265338772"/>
    <n v="35.236908430304503"/>
    <n v="8.2011918582434706"/>
    <n v="50"/>
    <s v="Winter"/>
    <x v="0"/>
    <n v="38.732835402147501"/>
    <x v="2948"/>
    <s v="Saturday"/>
    <n v="20"/>
    <n v="9"/>
    <n v="2023"/>
    <s v="Fog"/>
    <x v="76"/>
    <n v="0"/>
    <x v="4"/>
  </r>
  <r>
    <n v="106.980696052582"/>
    <n v="214.49573950518601"/>
    <n v="73.8166266948828"/>
    <n v="29.881490816221898"/>
    <n v="3.7560503376137402"/>
    <n v="100.912205033305"/>
    <n v="30.504468035004201"/>
    <n v="72.763327732012002"/>
    <n v="1.6958985071069199"/>
    <n v="56.516952714696103"/>
    <n v="1014.75371985124"/>
    <n v="29.161097344869301"/>
    <n v="19.057676944607099"/>
    <n v="281"/>
    <s v="Winter"/>
    <x v="2"/>
    <n v="41.766833092111902"/>
    <x v="2949"/>
    <s v="Thursday"/>
    <n v="11"/>
    <n v="5"/>
    <n v="2016"/>
    <s v="Cloudy"/>
    <x v="98"/>
    <n v="0"/>
    <x v="0"/>
  </r>
  <r>
    <n v="64.114459987219206"/>
    <n v="100.875792799235"/>
    <n v="53.0951178756358"/>
    <n v="9.9468880548456493"/>
    <n v="0.77121951342309503"/>
    <n v="21.670426799128101"/>
    <n v="8.9319558163277595"/>
    <n v="68.702407302437706"/>
    <n v="1.7566925185570399"/>
    <n v="235.60655451561399"/>
    <n v="1045.83516108917"/>
    <n v="28.7895929983396"/>
    <n v="18.236737038685"/>
    <n v="347"/>
    <s v="Autumn"/>
    <x v="2"/>
    <n v="35.485998282166101"/>
    <x v="2950"/>
    <s v="Wednesday"/>
    <n v="11"/>
    <n v="8"/>
    <n v="2023"/>
    <s v="Clear"/>
    <x v="69"/>
    <n v="1"/>
    <x v="2"/>
  </r>
  <r>
    <n v="101.584099586939"/>
    <n v="199.11916348538199"/>
    <n v="12.9586177341682"/>
    <n v="26.117510881729199"/>
    <n v="0.95131388594884803"/>
    <n v="192.50341339310199"/>
    <n v="-4.7534534759150704"/>
    <n v="91.200822695040799"/>
    <n v="7.1323933218700404"/>
    <n v="327.47008181922502"/>
    <n v="1035.8550488841099"/>
    <n v="33.434945216248799"/>
    <n v="13.773017190977599"/>
    <n v="395"/>
    <s v="Autumn"/>
    <x v="1"/>
    <n v="23.851431352398802"/>
    <x v="2951"/>
    <s v="Tuesday"/>
    <n v="13"/>
    <n v="12"/>
    <n v="2016"/>
    <s v="Fog"/>
    <x v="22"/>
    <n v="1"/>
    <x v="0"/>
  </r>
  <r>
    <n v="222.138633075499"/>
    <n v="22.013285913821399"/>
    <n v="63.251067624226302"/>
    <n v="48.608655601780399"/>
    <n v="4.5866807520222901"/>
    <n v="59.087082752821303"/>
    <n v="21.764871849465699"/>
    <n v="24.080137076117602"/>
    <n v="1.0422638140427101"/>
    <n v="310.75874093572901"/>
    <n v="1035.1755537438701"/>
    <n v="7.0876399467867"/>
    <n v="1.4051464757924499"/>
    <n v="319"/>
    <s v="Spring"/>
    <x v="4"/>
    <n v="37.186412097020103"/>
    <x v="2952"/>
    <s v="Wednesday"/>
    <n v="22"/>
    <n v="11"/>
    <n v="2024"/>
    <s v="Cloudy"/>
    <x v="18"/>
    <n v="1"/>
    <x v="3"/>
  </r>
  <r>
    <n v="51.446798068931102"/>
    <n v="248.121108871762"/>
    <n v="89.778188269421307"/>
    <n v="19.515237464633302"/>
    <n v="4.0399305312682001"/>
    <n v="15.489081279658601"/>
    <n v="24.644582781384099"/>
    <n v="95.631962881367699"/>
    <n v="2.4446028780879199"/>
    <n v="127.35820826627599"/>
    <n v="1033.4782136820299"/>
    <n v="20.989298326260599"/>
    <n v="7.2292499013077904"/>
    <n v="289"/>
    <s v="Spring"/>
    <x v="2"/>
    <n v="35.718486189916497"/>
    <x v="2953"/>
    <s v="Monday"/>
    <n v="7"/>
    <n v="7"/>
    <n v="2019"/>
    <s v="Fog"/>
    <x v="80"/>
    <n v="0"/>
    <x v="2"/>
  </r>
  <r>
    <n v="76.558744021681505"/>
    <n v="225.555494380629"/>
    <n v="96.058121739352899"/>
    <n v="36.439487654645802"/>
    <n v="1.9201297578921901"/>
    <n v="69.503123961297902"/>
    <n v="10.8201874191986"/>
    <n v="24.7771557695323"/>
    <n v="3.2991233430681599"/>
    <n v="233.58755768361101"/>
    <n v="1012.83944536134"/>
    <n v="6.4990286220046203"/>
    <n v="11.1808203828608"/>
    <n v="393"/>
    <s v="Spring"/>
    <x v="0"/>
    <n v="30.461617148309099"/>
    <x v="2954"/>
    <s v="Tuesday"/>
    <n v="11"/>
    <n v="5"/>
    <n v="2019"/>
    <s v="Rain"/>
    <x v="91"/>
    <n v="1"/>
    <x v="0"/>
  </r>
  <r>
    <n v="152.73272704551701"/>
    <n v="189.21603770572401"/>
    <n v="11.3754045763914"/>
    <n v="36.3251316025341"/>
    <n v="2.8439615783712999"/>
    <n v="129.69044054006301"/>
    <n v="39.342247414198603"/>
    <n v="97.663653056462607"/>
    <n v="8.0920708602942995"/>
    <n v="123.88060448963"/>
    <n v="1025.19132541056"/>
    <n v="4.0551760233041803"/>
    <n v="8.8676695850173495"/>
    <n v="165"/>
    <s v="Autumn"/>
    <x v="1"/>
    <n v="30.004020887160799"/>
    <x v="2955"/>
    <s v="Monday"/>
    <n v="18"/>
    <n v="11"/>
    <n v="2017"/>
    <s v="Fog"/>
    <x v="20"/>
    <n v="0"/>
    <x v="4"/>
  </r>
  <r>
    <n v="172.40739727109101"/>
    <n v="141.879571745177"/>
    <n v="48.848166864268997"/>
    <n v="25.0888021441537"/>
    <n v="4.7818035302576902"/>
    <n v="79.9869970242992"/>
    <n v="-3.4852993384374402"/>
    <n v="23.526307324451299"/>
    <n v="4.5857663696132098"/>
    <n v="265.29518075371101"/>
    <n v="1028.8285963780299"/>
    <n v="28.6964856804188"/>
    <n v="4.9299555697691"/>
    <n v="158"/>
    <s v="Spring"/>
    <x v="1"/>
    <n v="43.342212707632797"/>
    <x v="2956"/>
    <s v="Monday"/>
    <n v="6"/>
    <n v="1"/>
    <n v="2022"/>
    <s v="Fog"/>
    <x v="2"/>
    <n v="0"/>
    <x v="1"/>
  </r>
  <r>
    <n v="42.8344601005249"/>
    <n v="161.01745892839699"/>
    <n v="7.5865905850999003"/>
    <n v="33.636946675073702"/>
    <n v="2.0256156528598401"/>
    <n v="151.223311340393"/>
    <n v="16.924313512246201"/>
    <n v="77.886432244359099"/>
    <n v="9.1206453663545997"/>
    <n v="3.43644467985039"/>
    <n v="1021.86260325436"/>
    <n v="15.142160540655301"/>
    <n v="10.0519437730817"/>
    <n v="151"/>
    <s v="Winter"/>
    <x v="2"/>
    <n v="38.503709984425697"/>
    <x v="2957"/>
    <s v="Sunday"/>
    <n v="21"/>
    <n v="4"/>
    <n v="2023"/>
    <s v="Clear"/>
    <x v="44"/>
    <n v="0"/>
    <x v="2"/>
  </r>
  <r>
    <n v="100.754690516137"/>
    <n v="255.10254668132299"/>
    <n v="33.929169907737602"/>
    <n v="23.181209126485001"/>
    <n v="3.0153842661757402"/>
    <n v="56.772996904400003"/>
    <n v="38.6491289470002"/>
    <n v="92.728203878083804"/>
    <n v="6.5375932370205998"/>
    <n v="329.47904047625798"/>
    <n v="995.67192627842996"/>
    <n v="15.823886464902801"/>
    <n v="6.5084000066637699"/>
    <n v="132"/>
    <s v="Summer"/>
    <x v="4"/>
    <n v="49.815779426262097"/>
    <x v="2958"/>
    <s v="Friday"/>
    <n v="2"/>
    <n v="12"/>
    <n v="2022"/>
    <s v="Snow"/>
    <x v="27"/>
    <n v="0"/>
    <x v="0"/>
  </r>
  <r>
    <n v="134.63812511751101"/>
    <n v="187.86564210808601"/>
    <n v="86.581158138291897"/>
    <n v="9.6377100056570697"/>
    <n v="3.5618481044735999"/>
    <n v="150.30678424548299"/>
    <n v="-4.6369963081689596"/>
    <n v="44.425415255162903"/>
    <n v="6.8021103517775501"/>
    <n v="222.08691885406401"/>
    <n v="1001.19478571152"/>
    <n v="43.271646313074797"/>
    <n v="9.6080808559815694"/>
    <n v="96"/>
    <s v="Summer"/>
    <x v="3"/>
    <n v="32.129769936172302"/>
    <x v="2959"/>
    <s v="Saturday"/>
    <n v="18"/>
    <n v="4"/>
    <n v="2020"/>
    <s v="Cloudy"/>
    <x v="21"/>
    <n v="0"/>
    <x v="4"/>
  </r>
  <r>
    <n v="219.667501478188"/>
    <n v="66.370167192130594"/>
    <n v="48.237297893112398"/>
    <n v="14.1735160542909"/>
    <n v="4.4707469730883203"/>
    <n v="55.170271335891698"/>
    <n v="21.580894827710299"/>
    <n v="28.001041829511401"/>
    <n v="6.0537059110021003"/>
    <n v="342.74316141121898"/>
    <n v="1012.57153053936"/>
    <n v="3.9978831719602401"/>
    <n v="9.1633455546772407"/>
    <n v="450"/>
    <s v="Spring"/>
    <x v="3"/>
    <n v="39.767254836900698"/>
    <x v="2960"/>
    <s v="Sunday"/>
    <n v="12"/>
    <n v="3"/>
    <n v="2024"/>
    <s v="Haze"/>
    <x v="45"/>
    <n v="1"/>
    <x v="3"/>
  </r>
  <r>
    <n v="49.945680917807998"/>
    <n v="223.78152316681101"/>
    <n v="76.392084089737494"/>
    <n v="36.996856198429697"/>
    <n v="4.7802492031240202"/>
    <n v="129.00378442622201"/>
    <n v="34.565923340033997"/>
    <n v="75.678699807978703"/>
    <n v="3.5006670228147501"/>
    <n v="167.86638439817801"/>
    <n v="1005.73563439674"/>
    <n v="27.148348678571899"/>
    <n v="15.0682709660129"/>
    <n v="174"/>
    <s v="Autumn"/>
    <x v="0"/>
    <n v="32.210651333296902"/>
    <x v="2961"/>
    <s v="Friday"/>
    <n v="7"/>
    <n v="10"/>
    <n v="2020"/>
    <s v="Fog"/>
    <x v="23"/>
    <n v="0"/>
    <x v="2"/>
  </r>
  <r>
    <n v="136.538306155307"/>
    <n v="223.73159035499901"/>
    <n v="76.045885579968697"/>
    <n v="39.561379167583397"/>
    <n v="4.1641113097493196"/>
    <n v="136.044981901623"/>
    <n v="5.6633868076126896"/>
    <n v="24.098103323230699"/>
    <n v="7.9364227383263097"/>
    <n v="197.450039816854"/>
    <n v="984.35902757646397"/>
    <n v="36.208584330306898"/>
    <n v="7.0650110204432499"/>
    <n v="182"/>
    <s v="Winter"/>
    <x v="1"/>
    <n v="42.4617462107637"/>
    <x v="2962"/>
    <s v="Thursday"/>
    <n v="8"/>
    <n v="9"/>
    <n v="2019"/>
    <s v="Cloudy"/>
    <x v="46"/>
    <n v="0"/>
    <x v="4"/>
  </r>
  <r>
    <n v="23.657231211175901"/>
    <n v="148.87207189517699"/>
    <n v="18.153494107754899"/>
    <n v="6.5708171941716804"/>
    <n v="4.5425246625283702"/>
    <n v="146.34732652516001"/>
    <n v="37.439546332244902"/>
    <n v="18.182214834378499"/>
    <n v="7.5836435605772197"/>
    <n v="230.45889966018601"/>
    <n v="992.22883772139005"/>
    <n v="8.3918405536538092"/>
    <n v="12.946982250232599"/>
    <n v="401"/>
    <s v="Summer"/>
    <x v="1"/>
    <n v="30.312456258694901"/>
    <x v="2963"/>
    <s v="Tuesday"/>
    <n v="14"/>
    <n v="10"/>
    <n v="2021"/>
    <s v="Cloudy"/>
    <x v="63"/>
    <n v="1"/>
    <x v="2"/>
  </r>
  <r>
    <n v="39.625919705378799"/>
    <n v="207.28471452003399"/>
    <n v="41.417222436054999"/>
    <n v="1.56803188780067"/>
    <n v="3.2427662022637498"/>
    <n v="91.130917868678907"/>
    <n v="34.877596736183399"/>
    <n v="27.221484176929302"/>
    <n v="2.6555064537103199"/>
    <n v="46.809397007413899"/>
    <n v="1045.05071004979"/>
    <n v="23.263925955669201"/>
    <n v="12.626966302691701"/>
    <n v="404"/>
    <s v="Autumn"/>
    <x v="4"/>
    <n v="38.696403213699398"/>
    <x v="2964"/>
    <s v="Sunday"/>
    <n v="18"/>
    <n v="9"/>
    <n v="2021"/>
    <s v="Snow"/>
    <x v="29"/>
    <n v="1"/>
    <x v="2"/>
  </r>
  <r>
    <n v="90.408890850640503"/>
    <n v="47.754861029160601"/>
    <n v="15.2092156438642"/>
    <n v="35.652224791960201"/>
    <n v="2.6671568676725799"/>
    <n v="142.81816674310099"/>
    <n v="-6.3773613298685703"/>
    <n v="60.285506383607398"/>
    <n v="8.5168071555682303"/>
    <n v="298.17375720942402"/>
    <n v="1012.25380939147"/>
    <n v="19.791102160649"/>
    <n v="8.7277132876771297"/>
    <n v="299"/>
    <s v="Winter"/>
    <x v="4"/>
    <n v="46.658587102965399"/>
    <x v="2965"/>
    <s v="Friday"/>
    <n v="16"/>
    <n v="5"/>
    <n v="2016"/>
    <s v="Cloudy"/>
    <x v="88"/>
    <n v="0"/>
    <x v="0"/>
  </r>
  <r>
    <n v="105.246998283601"/>
    <n v="123.584482049825"/>
    <n v="43.751327463950098"/>
    <n v="44.990658580292902"/>
    <n v="0.44493139674607002"/>
    <n v="58.767508225889301"/>
    <n v="9.0925690628060298"/>
    <n v="75.2579982703935"/>
    <n v="7.3471566290706001"/>
    <n v="298.621563056946"/>
    <n v="1001.0838388288699"/>
    <n v="24.154384026494998"/>
    <n v="5.6037742284127798"/>
    <n v="26"/>
    <s v="Autumn"/>
    <x v="2"/>
    <n v="42.525270268781398"/>
    <x v="2966"/>
    <s v="Monday"/>
    <n v="21"/>
    <n v="3"/>
    <n v="2019"/>
    <s v="Haze"/>
    <x v="1"/>
    <n v="0"/>
    <x v="0"/>
  </r>
  <r>
    <n v="127.92357928013701"/>
    <n v="89.955461282399099"/>
    <n v="85.482644326260896"/>
    <n v="2.1922024809976799"/>
    <n v="1.71676741003181"/>
    <n v="133.821349343897"/>
    <n v="-7.6915292119872802"/>
    <n v="23.936782768370801"/>
    <n v="2.0624791217216201"/>
    <n v="67.412999922592107"/>
    <n v="1041.9598296121701"/>
    <n v="8.5400005256023697"/>
    <n v="5.5138946505550699"/>
    <n v="13"/>
    <s v="Spring"/>
    <x v="2"/>
    <n v="22.824339238459299"/>
    <x v="2967"/>
    <s v="Friday"/>
    <n v="19"/>
    <n v="5"/>
    <n v="2018"/>
    <s v="Cloudy"/>
    <x v="24"/>
    <n v="0"/>
    <x v="4"/>
  </r>
  <r>
    <n v="173.240040884493"/>
    <n v="176.82766166100899"/>
    <n v="97.341574677231705"/>
    <n v="15.800735436455501"/>
    <n v="2.9887681326630999"/>
    <n v="92.6098305609259"/>
    <n v="-2.4131862193591598"/>
    <n v="58.753948142975901"/>
    <n v="8.7707293860601396"/>
    <n v="12.618126492277201"/>
    <n v="1047.0101268056901"/>
    <n v="3.8866798972940999"/>
    <n v="11.2335238783458"/>
    <n v="102"/>
    <s v="Summer"/>
    <x v="3"/>
    <n v="40.6247998150006"/>
    <x v="2968"/>
    <s v="Friday"/>
    <n v="19"/>
    <n v="9"/>
    <n v="2024"/>
    <s v="Fog"/>
    <x v="13"/>
    <n v="0"/>
    <x v="1"/>
  </r>
  <r>
    <n v="129.313871390993"/>
    <n v="154.785617208969"/>
    <n v="52.454236362802497"/>
    <n v="44.546980170136898"/>
    <n v="2.2181822824432902"/>
    <n v="137.905733386647"/>
    <n v="17.990899831618002"/>
    <n v="87.679042345264406"/>
    <n v="3.37620419140982"/>
    <n v="96.699725019482898"/>
    <n v="1035.7918487173999"/>
    <n v="35.670966351922701"/>
    <n v="5.7571774446708401"/>
    <n v="325"/>
    <s v="Autumn"/>
    <x v="1"/>
    <n v="32.767291111714101"/>
    <x v="2969"/>
    <s v="Friday"/>
    <n v="17"/>
    <n v="9"/>
    <n v="2023"/>
    <s v="Snow"/>
    <x v="94"/>
    <n v="1"/>
    <x v="4"/>
  </r>
  <r>
    <n v="43.589924526993002"/>
    <n v="127.052020250719"/>
    <n v="46.620124922479498"/>
    <n v="10.475419299576901"/>
    <n v="3.9490331140105899"/>
    <n v="27.411705253682701"/>
    <n v="30.887443856255199"/>
    <n v="40.590575771235997"/>
    <n v="9.8683555932294098"/>
    <n v="131.03350781082599"/>
    <n v="1019.21007906825"/>
    <n v="18.605065762888099"/>
    <n v="0.58063608507254105"/>
    <n v="497"/>
    <s v="Summer"/>
    <x v="2"/>
    <n v="32.891801105909103"/>
    <x v="2970"/>
    <s v="Saturday"/>
    <n v="4"/>
    <n v="3"/>
    <n v="2021"/>
    <s v="Fog"/>
    <x v="77"/>
    <n v="1"/>
    <x v="2"/>
  </r>
  <r>
    <n v="136.34822303225801"/>
    <n v="82.922475230533607"/>
    <n v="59.459174181369697"/>
    <n v="8.4005341386088208"/>
    <n v="0.35541088818583999"/>
    <n v="77.866247433950605"/>
    <n v="33.937492492760498"/>
    <n v="33.761716554123602"/>
    <n v="7.1188262399358502"/>
    <n v="167.28078963832499"/>
    <n v="1031.17848720136"/>
    <n v="47.640986423332201"/>
    <n v="14.581344142238599"/>
    <n v="430"/>
    <s v="Autumn"/>
    <x v="4"/>
    <n v="21.148819655701601"/>
    <x v="2971"/>
    <s v="Wednesday"/>
    <n v="6"/>
    <n v="11"/>
    <n v="2020"/>
    <s v="Rain"/>
    <x v="8"/>
    <n v="1"/>
    <x v="4"/>
  </r>
  <r>
    <n v="127.65179620586299"/>
    <n v="277.47197810360097"/>
    <n v="82.813915593284904"/>
    <n v="44.843315101389003"/>
    <n v="4.7994472366037702"/>
    <n v="97.043080874482101"/>
    <n v="17.673528912828498"/>
    <n v="63.9391845016914"/>
    <n v="8.3171650709954204"/>
    <n v="247.80378613666301"/>
    <n v="995.37119034768602"/>
    <n v="35.290793883449602"/>
    <n v="6.0331656467697599"/>
    <n v="405"/>
    <s v="Autumn"/>
    <x v="0"/>
    <n v="38.963403290629202"/>
    <x v="2972"/>
    <s v="Tuesday"/>
    <n v="1"/>
    <n v="11"/>
    <n v="2020"/>
    <s v="Cloudy"/>
    <x v="38"/>
    <n v="1"/>
    <x v="4"/>
  </r>
  <r>
    <n v="20.515036937653299"/>
    <n v="32.014897035266998"/>
    <n v="40.039135092808202"/>
    <n v="6.6480465042832204"/>
    <n v="4.2178337571813502"/>
    <n v="113.765443813304"/>
    <n v="33.958330636309299"/>
    <n v="25.5140866230192"/>
    <n v="1.78518230044389"/>
    <n v="104.858566220299"/>
    <n v="983.43786549994695"/>
    <n v="18.869617705358699"/>
    <n v="11.433765403973201"/>
    <n v="225"/>
    <s v="Summer"/>
    <x v="0"/>
    <n v="23.933450881969801"/>
    <x v="2973"/>
    <s v="Thursday"/>
    <n v="22"/>
    <n v="9"/>
    <n v="2023"/>
    <s v="Clear"/>
    <x v="56"/>
    <n v="0"/>
    <x v="5"/>
  </r>
  <r>
    <n v="91.861237460798094"/>
    <n v="155.61921808755699"/>
    <n v="28.9285839874359"/>
    <n v="2.6156187640752799"/>
    <n v="3.0341342656443202"/>
    <n v="88.991617997577706"/>
    <n v="-1.91157805016321"/>
    <n v="32.186102822388399"/>
    <n v="5.1498242781942096"/>
    <n v="75.848561500253297"/>
    <n v="1029.1170599495599"/>
    <n v="33.8219012522285"/>
    <n v="5.8244387069934804"/>
    <n v="25"/>
    <s v="Winter"/>
    <x v="4"/>
    <n v="47.374192364648003"/>
    <x v="2974"/>
    <s v="Tuesday"/>
    <n v="10"/>
    <n v="10"/>
    <n v="2017"/>
    <s v="Clear"/>
    <x v="36"/>
    <n v="0"/>
    <x v="0"/>
  </r>
  <r>
    <n v="215.450717652647"/>
    <n v="223.579315638754"/>
    <n v="31.167375580127601"/>
    <n v="18.3984520795916"/>
    <n v="0.298148464087587"/>
    <n v="120.37247907001201"/>
    <n v="15.239759961401999"/>
    <n v="16.3449431301622"/>
    <n v="3.0527315141727098"/>
    <n v="343.82881222903302"/>
    <n v="998.72269322166301"/>
    <n v="4.3502036561982296"/>
    <n v="1.10988661347811"/>
    <n v="388"/>
    <s v="Winter"/>
    <x v="3"/>
    <n v="24.603644718316001"/>
    <x v="2975"/>
    <s v="Monday"/>
    <n v="14"/>
    <n v="6"/>
    <n v="2016"/>
    <s v="Snow"/>
    <x v="49"/>
    <n v="1"/>
    <x v="3"/>
  </r>
  <r>
    <n v="83.349417919942397"/>
    <n v="62.586970313644002"/>
    <n v="40.317965626044703"/>
    <n v="44.088470656382903"/>
    <n v="3.0678802971163601"/>
    <n v="67.082090689870995"/>
    <n v="34.783634344324902"/>
    <n v="39.637274054480102"/>
    <n v="9.9075531623667992"/>
    <n v="280.37581105290599"/>
    <n v="1009.03153551895"/>
    <n v="49.303066297289099"/>
    <n v="4.9745132314853899"/>
    <n v="196"/>
    <s v="Spring"/>
    <x v="3"/>
    <n v="29.4896182965166"/>
    <x v="2976"/>
    <s v="Thursday"/>
    <n v="12"/>
    <n v="8"/>
    <n v="2018"/>
    <s v="Fog"/>
    <x v="20"/>
    <n v="0"/>
    <x v="0"/>
  </r>
  <r>
    <n v="231.15159613853999"/>
    <n v="76.995222367597407"/>
    <n v="10.267120024313"/>
    <n v="1.9626447658144599"/>
    <n v="0.79664952127987898"/>
    <n v="12.112824569931201"/>
    <n v="38.534356846533697"/>
    <n v="97.564613986285195"/>
    <n v="3.1025399045515401"/>
    <n v="209.57519738188"/>
    <n v="1024.40580843065"/>
    <n v="6.9153297432461196"/>
    <n v="11.3955353779518"/>
    <n v="230"/>
    <s v="Winter"/>
    <x v="4"/>
    <n v="20.1702318711977"/>
    <x v="2977"/>
    <s v="Tuesday"/>
    <n v="17"/>
    <n v="12"/>
    <n v="2023"/>
    <s v="Fog"/>
    <x v="48"/>
    <n v="0"/>
    <x v="3"/>
  </r>
  <r>
    <n v="59.3012761798079"/>
    <n v="30.254256729538302"/>
    <n v="5.32102131877941"/>
    <n v="4.5445265746100398"/>
    <n v="3.7854134110858499"/>
    <n v="124.747276231161"/>
    <n v="22.783352613961199"/>
    <n v="12.184548072238"/>
    <n v="9.3196693326627393"/>
    <n v="128.73477351356399"/>
    <n v="1027.23810182898"/>
    <n v="43.918091731256098"/>
    <n v="5.7226639035694902"/>
    <n v="255"/>
    <s v="Autumn"/>
    <x v="4"/>
    <n v="36.069359929186199"/>
    <x v="2978"/>
    <s v="Thursday"/>
    <n v="12"/>
    <n v="4"/>
    <n v="2020"/>
    <s v="Haze"/>
    <x v="81"/>
    <n v="0"/>
    <x v="2"/>
  </r>
  <r>
    <n v="90.0857275360149"/>
    <n v="21.530808974858498"/>
    <n v="37.146489331252702"/>
    <n v="2.3666780076463398"/>
    <n v="2.5987839047662402"/>
    <n v="26.502496555126999"/>
    <n v="37.383001068023098"/>
    <n v="75.647768967615903"/>
    <n v="9.8030945703535899"/>
    <n v="283.57783223497802"/>
    <n v="1027.8783066523199"/>
    <n v="21.315839304618599"/>
    <n v="9.4768778930424507"/>
    <n v="288"/>
    <s v="Summer"/>
    <x v="2"/>
    <n v="21.935180865964401"/>
    <x v="2979"/>
    <s v="Saturday"/>
    <n v="14"/>
    <n v="11"/>
    <n v="2015"/>
    <s v="Fog"/>
    <x v="45"/>
    <n v="0"/>
    <x v="0"/>
  </r>
  <r>
    <n v="176.42715702383501"/>
    <n v="36.286493975030801"/>
    <n v="15.0206505433872"/>
    <n v="49.545469148893801"/>
    <n v="3.8751524382445002"/>
    <n v="86.573439495579507"/>
    <n v="-7.2614564431618902"/>
    <n v="11.4416853483634"/>
    <n v="3.9263990307139598"/>
    <n v="100.950078124537"/>
    <n v="1029.6108621426399"/>
    <n v="4.7744102855411601"/>
    <n v="3.8841445656372402"/>
    <n v="222"/>
    <s v="Winter"/>
    <x v="3"/>
    <n v="32.970945280491797"/>
    <x v="2980"/>
    <s v="Thursday"/>
    <n v="10"/>
    <n v="2"/>
    <n v="2019"/>
    <s v="Fog"/>
    <x v="22"/>
    <n v="0"/>
    <x v="1"/>
  </r>
  <r>
    <n v="215.453175316976"/>
    <n v="56.975789922250698"/>
    <n v="10.7022139541952"/>
    <n v="6.0971032504729603"/>
    <n v="4.6724897217356203"/>
    <n v="171.182962971352"/>
    <n v="10.617225299346099"/>
    <n v="72.992411328219305"/>
    <n v="1.6518849243387901"/>
    <n v="270.10215250163998"/>
    <n v="1024.0512922037401"/>
    <n v="7.57524112255334"/>
    <n v="9.8023623460376506"/>
    <n v="220"/>
    <s v="Winter"/>
    <x v="3"/>
    <n v="48.103733735854398"/>
    <x v="2981"/>
    <s v="Wednesday"/>
    <n v="13"/>
    <n v="9"/>
    <n v="2016"/>
    <s v="Haze"/>
    <x v="84"/>
    <n v="0"/>
    <x v="3"/>
  </r>
  <r>
    <n v="139.840766056745"/>
    <n v="69.133635993980803"/>
    <n v="69.141831269594704"/>
    <n v="2.191339635816"/>
    <n v="0.19730941999661999"/>
    <n v="120.125069145049"/>
    <n v="8.5403823832416806E-2"/>
    <n v="43.920765665724801"/>
    <n v="3.2169002238413902"/>
    <n v="327.91627293474397"/>
    <n v="999.42308066532996"/>
    <n v="10.190239284828801"/>
    <n v="5.9393514186976599"/>
    <n v="293"/>
    <s v="Summer"/>
    <x v="1"/>
    <n v="45.353834566788002"/>
    <x v="2982"/>
    <s v="Friday"/>
    <n v="19"/>
    <n v="9"/>
    <n v="2016"/>
    <s v="Clear"/>
    <x v="4"/>
    <n v="0"/>
    <x v="4"/>
  </r>
  <r>
    <n v="232.13021750127999"/>
    <n v="132.73286236609701"/>
    <n v="41.400526040976601"/>
    <n v="7.0710692376654096"/>
    <n v="3.28082359392846"/>
    <n v="69.427761786221794"/>
    <n v="39.745551623475599"/>
    <n v="28.743993680155601"/>
    <n v="9.0840425354371099"/>
    <n v="124.999927231117"/>
    <n v="1040.0078387127201"/>
    <n v="41.102333940158502"/>
    <n v="17.596906809592799"/>
    <n v="176"/>
    <s v="Spring"/>
    <x v="0"/>
    <n v="49.940569454381396"/>
    <x v="2983"/>
    <s v="Wednesday"/>
    <n v="17"/>
    <n v="1"/>
    <n v="2023"/>
    <s v="Cloudy"/>
    <x v="35"/>
    <n v="0"/>
    <x v="3"/>
  </r>
  <r>
    <n v="168.73876625050801"/>
    <n v="135.03868082851201"/>
    <n v="61.272306809285702"/>
    <n v="37.221670578720698"/>
    <n v="1.2900037808356799"/>
    <n v="86.692776687670701"/>
    <n v="12.7059638974957"/>
    <n v="47.848400632746298"/>
    <n v="8.5124389953658692"/>
    <n v="329.21372092663597"/>
    <n v="993.12910175778097"/>
    <n v="41.682782834034803"/>
    <n v="6.3295586496596501"/>
    <n v="323"/>
    <s v="Autumn"/>
    <x v="0"/>
    <n v="24.791001933740699"/>
    <x v="2984"/>
    <s v="Saturday"/>
    <n v="8"/>
    <n v="9"/>
    <n v="2022"/>
    <s v="Cloudy"/>
    <x v="33"/>
    <n v="1"/>
    <x v="1"/>
  </r>
  <r>
    <n v="139.44643422452501"/>
    <n v="137.59336367804701"/>
    <n v="31.9605102877589"/>
    <n v="43.441029849066503"/>
    <n v="0.46534109506534499"/>
    <n v="50.217585084617099"/>
    <n v="-9.9195093780396295"/>
    <n v="64.980405534779607"/>
    <n v="7.6678857136954601"/>
    <n v="23.970980511666799"/>
    <n v="982.18865426557795"/>
    <n v="7.4662567006384997"/>
    <n v="19.905286987835701"/>
    <n v="287"/>
    <s v="Winter"/>
    <x v="2"/>
    <n v="32.0408489661028"/>
    <x v="2985"/>
    <s v="Friday"/>
    <n v="11"/>
    <n v="1"/>
    <n v="2019"/>
    <s v="Rain"/>
    <x v="74"/>
    <n v="0"/>
    <x v="4"/>
  </r>
  <r>
    <n v="241.692866641639"/>
    <n v="65.401390072019694"/>
    <n v="63.473366790049802"/>
    <n v="46.013668218436003"/>
    <n v="3.7949267478737401"/>
    <n v="154.75128743613101"/>
    <n v="17.8662345564567"/>
    <n v="80.570239913965693"/>
    <n v="7.7762396331839501"/>
    <n v="18.947155264315299"/>
    <n v="1021.7705233609"/>
    <n v="16.266482943787501"/>
    <n v="16.3543916737265"/>
    <n v="362"/>
    <s v="Autumn"/>
    <x v="4"/>
    <n v="33.756654536334899"/>
    <x v="2986"/>
    <s v="Sunday"/>
    <n v="22"/>
    <n v="5"/>
    <n v="2016"/>
    <s v="Haze"/>
    <x v="22"/>
    <n v="1"/>
    <x v="3"/>
  </r>
  <r>
    <n v="154.02274229141599"/>
    <n v="39.122323650258203"/>
    <n v="42.589707813508802"/>
    <n v="23.998528620782299"/>
    <n v="1.01892427305786"/>
    <n v="53.7382675483992"/>
    <n v="1.62713103964422"/>
    <n v="90.520843519028105"/>
    <n v="8.0007277237136893"/>
    <n v="283.64899198887798"/>
    <n v="984.70597675048998"/>
    <n v="31.327052495203201"/>
    <n v="8.0454803686486507"/>
    <n v="448"/>
    <s v="Spring"/>
    <x v="4"/>
    <n v="42.7243298194076"/>
    <x v="2987"/>
    <s v="Sunday"/>
    <n v="10"/>
    <n v="4"/>
    <n v="2022"/>
    <s v="Rain"/>
    <x v="85"/>
    <n v="1"/>
    <x v="4"/>
  </r>
  <r>
    <n v="26.9487211334575"/>
    <n v="165.766083461173"/>
    <n v="40.914794512893103"/>
    <n v="5.1496833775296498"/>
    <n v="0.20676703869403501"/>
    <n v="79.151368233222698"/>
    <n v="9.4125211300890594"/>
    <n v="40.616500696213301"/>
    <n v="9.6273596901100102"/>
    <n v="5.88278722176769"/>
    <n v="1002.3592059323601"/>
    <n v="30.643432892883698"/>
    <n v="3.50443904564154"/>
    <n v="108"/>
    <s v="Winter"/>
    <x v="0"/>
    <n v="23.018659835998701"/>
    <x v="2988"/>
    <s v="Tuesday"/>
    <n v="5"/>
    <n v="10"/>
    <n v="2022"/>
    <s v="Snow"/>
    <x v="55"/>
    <n v="0"/>
    <x v="2"/>
  </r>
  <r>
    <n v="108.230755762679"/>
    <n v="246.20273087314399"/>
    <n v="17.6976519330284"/>
    <n v="35.986659583873198"/>
    <n v="4.2325658503579699"/>
    <n v="101.605936129169"/>
    <n v="38.185129108634499"/>
    <n v="51.534485333228297"/>
    <n v="5.8967655284446501"/>
    <n v="27.3981033817794"/>
    <n v="1024.0669661287"/>
    <n v="48.4326574034461"/>
    <n v="16.174015654973399"/>
    <n v="185"/>
    <s v="Autumn"/>
    <x v="1"/>
    <n v="48.529009360118998"/>
    <x v="2989"/>
    <s v="Saturday"/>
    <n v="2"/>
    <n v="10"/>
    <n v="2020"/>
    <s v="Cloudy"/>
    <x v="93"/>
    <n v="0"/>
    <x v="0"/>
  </r>
  <r>
    <n v="36.259587854303199"/>
    <n v="75.560126029592496"/>
    <n v="11.0873474678601"/>
    <n v="15.429322170160299"/>
    <n v="1.1929946839716401"/>
    <n v="129.305974410451"/>
    <n v="10.8351956890706"/>
    <n v="75.539429209873106"/>
    <n v="7.1006381165346797"/>
    <n v="305.54164348361201"/>
    <n v="1024.05538209052"/>
    <n v="22.192472306720301"/>
    <n v="18.0316992366016"/>
    <n v="446"/>
    <s v="Summer"/>
    <x v="1"/>
    <n v="33.630950606639999"/>
    <x v="2990"/>
    <s v="Friday"/>
    <n v="6"/>
    <n v="10"/>
    <n v="2024"/>
    <s v="Clear"/>
    <x v="22"/>
    <n v="1"/>
    <x v="2"/>
  </r>
  <r>
    <n v="162.63132847962899"/>
    <n v="188.818313935997"/>
    <n v="96.773699679397694"/>
    <n v="34.755458132528403"/>
    <n v="2.7603070941963201"/>
    <n v="48.461535094033799"/>
    <n v="23.6132473938519"/>
    <n v="47.383036546971397"/>
    <n v="1.37977269771248"/>
    <n v="176.541793205239"/>
    <n v="1000.80345599216"/>
    <n v="45.947205697004598"/>
    <n v="0.113159897861526"/>
    <n v="312"/>
    <s v="Spring"/>
    <x v="4"/>
    <n v="42.730236375157297"/>
    <x v="2991"/>
    <s v="Sunday"/>
    <n v="16"/>
    <n v="11"/>
    <n v="2023"/>
    <s v="Fog"/>
    <x v="92"/>
    <n v="1"/>
    <x v="1"/>
  </r>
  <r>
    <n v="120.341460465117"/>
    <n v="89.107834718092704"/>
    <n v="12.212891536010201"/>
    <n v="38.767675064492401"/>
    <n v="3.40949475413227"/>
    <n v="160.589531750915"/>
    <n v="25.916723971422002"/>
    <n v="28.3333485835945"/>
    <n v="1.30835257950435"/>
    <n v="23.694627827708601"/>
    <n v="1017.27469771988"/>
    <n v="5.8582546702367804"/>
    <n v="16.859203946685799"/>
    <n v="365"/>
    <s v="Spring"/>
    <x v="1"/>
    <n v="40.989818974389301"/>
    <x v="2992"/>
    <s v="Monday"/>
    <n v="19"/>
    <n v="3"/>
    <n v="2018"/>
    <s v="Rain"/>
    <x v="61"/>
    <n v="1"/>
    <x v="4"/>
  </r>
  <r>
    <n v="187.69805860105501"/>
    <n v="223.941640889741"/>
    <n v="72.386048760411498"/>
    <n v="19.212990448810299"/>
    <n v="2.8041489527037"/>
    <n v="112.83088563389001"/>
    <n v="-4.2559691599747103"/>
    <n v="22.797545094604899"/>
    <n v="9.3368045428854494"/>
    <n v="183.23034132461399"/>
    <n v="985.15209311996398"/>
    <n v="40.808116883668099"/>
    <n v="11.1560436156732"/>
    <n v="368"/>
    <s v="Summer"/>
    <x v="4"/>
    <n v="31.289873178124399"/>
    <x v="2993"/>
    <s v="Thursday"/>
    <n v="10"/>
    <n v="8"/>
    <n v="2019"/>
    <s v="Snow"/>
    <x v="52"/>
    <n v="1"/>
    <x v="1"/>
  </r>
  <r>
    <n v="147.68246845363799"/>
    <n v="199.42268551773901"/>
    <n v="28.696735772530001"/>
    <n v="44.546978832034497"/>
    <n v="0.98149794114754496"/>
    <n v="90.707172470219703"/>
    <n v="37.160866743627899"/>
    <n v="34.7731932686793"/>
    <n v="5.1941661403810304"/>
    <n v="195.826175323793"/>
    <n v="1027.4046583756201"/>
    <n v="21.990885835566498"/>
    <n v="16.943610693380901"/>
    <n v="476"/>
    <s v="Winter"/>
    <x v="2"/>
    <n v="24.214258201262702"/>
    <x v="2994"/>
    <s v="Sunday"/>
    <n v="15"/>
    <n v="8"/>
    <n v="2024"/>
    <s v="Rain"/>
    <x v="3"/>
    <n v="1"/>
    <x v="4"/>
  </r>
  <r>
    <n v="202.433867559438"/>
    <n v="213.84833287150599"/>
    <n v="97.853247733135802"/>
    <n v="20.5432777683715"/>
    <n v="1.68240250562397"/>
    <n v="128.810895944668"/>
    <n v="5.0433632569735396"/>
    <n v="86.0911983367928"/>
    <n v="4.2885898474283302"/>
    <n v="124.457241152824"/>
    <n v="989.03272721258304"/>
    <n v="32.2233530728072"/>
    <n v="18.414176989949201"/>
    <n v="199"/>
    <s v="Autumn"/>
    <x v="1"/>
    <n v="22.4367739970168"/>
    <x v="2995"/>
    <s v="Wednesday"/>
    <n v="17"/>
    <n v="6"/>
    <n v="2020"/>
    <s v="Haze"/>
    <x v="12"/>
    <n v="0"/>
    <x v="1"/>
  </r>
  <r>
    <n v="216.18205534755501"/>
    <n v="104.608467826423"/>
    <n v="92.595890545720593"/>
    <n v="48.572856421378098"/>
    <n v="0.52705223809435298"/>
    <n v="25.754024226393302"/>
    <n v="33.054289319780601"/>
    <n v="43.545969319823001"/>
    <n v="3.2087245480630799"/>
    <n v="22.321887188071301"/>
    <n v="1011.30461956269"/>
    <n v="9.9473532871013308"/>
    <n v="14.407857976466699"/>
    <n v="83"/>
    <s v="Summer"/>
    <x v="0"/>
    <n v="36.310210654077899"/>
    <x v="2996"/>
    <s v="Sunday"/>
    <n v="12"/>
    <n v="11"/>
    <n v="2019"/>
    <s v="Haze"/>
    <x v="13"/>
    <n v="0"/>
    <x v="3"/>
  </r>
  <r>
    <n v="155.490448626416"/>
    <n v="21.759053903552601"/>
    <n v="7.1580164115988403"/>
    <n v="14.8072780807121"/>
    <n v="3.04335429576434"/>
    <n v="93.954233756645607"/>
    <n v="11.8624563877404"/>
    <n v="57.083113408578001"/>
    <n v="5.8147167708936998"/>
    <n v="288.220854764737"/>
    <n v="1016.40672650823"/>
    <n v="36.0317111817997"/>
    <n v="19.5450514182881"/>
    <n v="284"/>
    <s v="Autumn"/>
    <x v="0"/>
    <n v="29.709876877451599"/>
    <x v="2997"/>
    <s v="Sunday"/>
    <n v="13"/>
    <n v="11"/>
    <n v="2015"/>
    <s v="Clear"/>
    <x v="38"/>
    <n v="0"/>
    <x v="4"/>
  </r>
  <r>
    <n v="239.842894998324"/>
    <n v="195.06123189848699"/>
    <n v="61.781015226319802"/>
    <n v="15.070022598051599"/>
    <n v="0.31740416582603298"/>
    <n v="193.77764062688399"/>
    <n v="12.2711507964666"/>
    <n v="98.610013266011904"/>
    <n v="3.74773220440008"/>
    <n v="331.66022327477202"/>
    <n v="981.75696047404801"/>
    <n v="42.510950918163203"/>
    <n v="5.8900904560452902"/>
    <n v="101"/>
    <s v="Autumn"/>
    <x v="1"/>
    <n v="40.0627646782293"/>
    <x v="2998"/>
    <s v="Monday"/>
    <n v="12"/>
    <n v="9"/>
    <n v="2020"/>
    <s v="Fog"/>
    <x v="94"/>
    <n v="0"/>
    <x v="3"/>
  </r>
  <r>
    <n v="154.98339419845999"/>
    <n v="81.526971603449297"/>
    <n v="33.057920283314203"/>
    <n v="16.1338519316208"/>
    <n v="2.68270287502625"/>
    <n v="165.13899977937601"/>
    <n v="8.9369649136724103"/>
    <n v="26.855407994187701"/>
    <n v="1.37515163036187"/>
    <n v="315.87960694586599"/>
    <n v="999.67530363057904"/>
    <n v="1.8370327956272401"/>
    <n v="4.9392361456954896"/>
    <n v="265"/>
    <s v="Spring"/>
    <x v="3"/>
    <n v="40.652724372886702"/>
    <x v="2999"/>
    <s v="Wednesday"/>
    <n v="18"/>
    <n v="11"/>
    <n v="2020"/>
    <s v="Fog"/>
    <x v="97"/>
    <n v="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70A9EB-90D2-4C71-ABED-7D433BE11E8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7" rowHeaderCaption="Cities">
  <location ref="A3:C9" firstHeaderRow="0" firstDataRow="1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6">
        <item x="2"/>
        <item x="3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>
      <items count="11">
        <item x="9"/>
        <item x="0"/>
        <item x="1"/>
        <item x="7"/>
        <item x="4"/>
        <item x="2"/>
        <item x="6"/>
        <item x="8"/>
        <item x="5"/>
        <item x="3"/>
        <item t="default"/>
      </items>
    </pivotField>
    <pivotField showAll="0"/>
    <pivotField showAll="0"/>
  </pivotFields>
  <rowFields count="1">
    <field x="15"/>
  </rowFields>
  <rowItems count="6">
    <i>
      <x v="3"/>
    </i>
    <i>
      <x v="1"/>
    </i>
    <i>
      <x/>
    </i>
    <i>
      <x v="2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AQI" fld="13" subtotal="average" baseField="0" baseItem="0" numFmtId="2"/>
    <dataField name="Average PM2.5 (Âµg/mÂ³)" fld="0" subtotal="average" baseField="0" baseItem="1" numFmtId="2"/>
  </dataFields>
  <formats count="1">
    <format dxfId="22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962537-80E6-418E-8579-64B2E6EEAE3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" rowHeaderCaption="City" colHeaderCaption="Months">
  <location ref="A3:AA11" firstHeaderRow="1" firstDataRow="3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/>
    <pivotField showAll="0"/>
    <pivotField axis="axisCol" showAll="0">
      <items count="13">
        <item x="8"/>
        <item x="10"/>
        <item x="2"/>
        <item x="4"/>
        <item x="11"/>
        <item x="5"/>
        <item x="0"/>
        <item x="9"/>
        <item x="6"/>
        <item x="7"/>
        <item x="1"/>
        <item x="3"/>
        <item t="default"/>
      </items>
    </pivotField>
    <pivotField showAll="0">
      <items count="11">
        <item x="9"/>
        <item x="0"/>
        <item x="1"/>
        <item x="7"/>
        <item x="4"/>
        <item x="2"/>
        <item x="6"/>
        <item x="8"/>
        <item x="5"/>
        <item x="3"/>
        <item t="default"/>
      </items>
    </pivotField>
    <pivotField showAll="0"/>
    <pivotField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0"/>
    <field x="-2"/>
  </colFields>
  <colItems count="2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 t="grand">
      <x/>
    </i>
    <i t="grand" i="1">
      <x/>
    </i>
  </colItems>
  <dataFields count="2">
    <dataField name=" AQI" fld="13" subtotal="average" baseField="15" baseItem="0" numFmtId="2"/>
    <dataField name=" PM2.5 (Âµg/mÂ³)" fld="0" subtotal="average" baseField="15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AC65C-CEE8-4E1E-A1C6-67AB18D23E6A}" name="PivotTable3" cacheId="0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8" rowHeaderCaption="City" colHeaderCaption="Season">
  <location ref="A17:K25" firstHeaderRow="1" firstDataRow="3" firstDataCol="1"/>
  <pivotFields count="24">
    <pivotField dataField="1" showAll="0">
      <items count="3001">
        <item x="1842"/>
        <item x="693"/>
        <item x="264"/>
        <item x="2834"/>
        <item x="1996"/>
        <item x="16"/>
        <item x="2079"/>
        <item x="180"/>
        <item x="363"/>
        <item x="1557"/>
        <item x="58"/>
        <item x="2670"/>
        <item x="2772"/>
        <item x="482"/>
        <item x="1669"/>
        <item x="2364"/>
        <item x="119"/>
        <item x="837"/>
        <item x="2053"/>
        <item x="2105"/>
        <item x="1268"/>
        <item x="2759"/>
        <item x="240"/>
        <item x="118"/>
        <item x="517"/>
        <item x="1054"/>
        <item x="980"/>
        <item x="1275"/>
        <item x="2100"/>
        <item x="2687"/>
        <item x="604"/>
        <item x="815"/>
        <item x="2425"/>
        <item x="1949"/>
        <item x="662"/>
        <item x="2286"/>
        <item x="453"/>
        <item x="2920"/>
        <item x="688"/>
        <item x="2437"/>
        <item x="1800"/>
        <item x="2267"/>
        <item x="1683"/>
        <item x="164"/>
        <item x="2222"/>
        <item x="1554"/>
        <item x="788"/>
        <item x="1040"/>
        <item x="1698"/>
        <item x="1412"/>
        <item x="2367"/>
        <item x="1313"/>
        <item x="1052"/>
        <item x="1961"/>
        <item x="783"/>
        <item x="789"/>
        <item x="172"/>
        <item x="1853"/>
        <item x="1758"/>
        <item x="2059"/>
        <item x="377"/>
        <item x="1381"/>
        <item x="2386"/>
        <item x="2767"/>
        <item x="313"/>
        <item x="459"/>
        <item x="1597"/>
        <item x="955"/>
        <item x="1778"/>
        <item x="384"/>
        <item x="2208"/>
        <item x="1503"/>
        <item x="2274"/>
        <item x="335"/>
        <item x="1496"/>
        <item x="167"/>
        <item x="910"/>
        <item x="243"/>
        <item x="1678"/>
        <item x="2737"/>
        <item x="83"/>
        <item x="808"/>
        <item x="1954"/>
        <item x="1524"/>
        <item x="1077"/>
        <item x="566"/>
        <item x="2516"/>
        <item x="2308"/>
        <item x="552"/>
        <item x="790"/>
        <item x="2528"/>
        <item x="2257"/>
        <item x="2227"/>
        <item x="60"/>
        <item x="1266"/>
        <item x="1767"/>
        <item x="2710"/>
        <item x="1828"/>
        <item x="1369"/>
        <item x="241"/>
        <item x="135"/>
        <item x="1202"/>
        <item x="1587"/>
        <item x="1544"/>
        <item x="1915"/>
        <item x="1032"/>
        <item x="2973"/>
        <item x="1157"/>
        <item x="2673"/>
        <item x="1927"/>
        <item x="1947"/>
        <item x="1840"/>
        <item x="2130"/>
        <item x="1642"/>
        <item x="681"/>
        <item x="1472"/>
        <item x="457"/>
        <item x="1143"/>
        <item x="348"/>
        <item x="751"/>
        <item x="889"/>
        <item x="2608"/>
        <item x="2108"/>
        <item x="1336"/>
        <item x="2622"/>
        <item x="1706"/>
        <item x="1066"/>
        <item x="1851"/>
        <item x="2546"/>
        <item x="1492"/>
        <item x="1925"/>
        <item x="165"/>
        <item x="1622"/>
        <item x="739"/>
        <item x="1212"/>
        <item x="1463"/>
        <item x="177"/>
        <item x="2177"/>
        <item x="27"/>
        <item x="2919"/>
        <item x="1242"/>
        <item x="1254"/>
        <item x="2778"/>
        <item x="1082"/>
        <item x="1640"/>
        <item x="2963"/>
        <item x="1889"/>
        <item x="1375"/>
        <item x="1134"/>
        <item x="425"/>
        <item x="613"/>
        <item x="1992"/>
        <item x="2228"/>
        <item x="1845"/>
        <item x="126"/>
        <item x="2866"/>
        <item x="1827"/>
        <item x="2653"/>
        <item x="2703"/>
        <item x="2049"/>
        <item x="226"/>
        <item x="547"/>
        <item x="1392"/>
        <item x="2109"/>
        <item x="605"/>
        <item x="576"/>
        <item x="504"/>
        <item x="437"/>
        <item x="898"/>
        <item x="1435"/>
        <item x="1400"/>
        <item x="2469"/>
        <item x="741"/>
        <item x="1801"/>
        <item x="98"/>
        <item x="1745"/>
        <item x="875"/>
        <item x="827"/>
        <item x="1733"/>
        <item x="2911"/>
        <item x="1614"/>
        <item x="2745"/>
        <item x="2345"/>
        <item x="2734"/>
        <item x="1220"/>
        <item x="863"/>
        <item x="2155"/>
        <item x="2988"/>
        <item x="2253"/>
        <item x="1762"/>
        <item x="2070"/>
        <item x="2042"/>
        <item x="2023"/>
        <item x="648"/>
        <item x="1938"/>
        <item x="752"/>
        <item x="102"/>
        <item x="308"/>
        <item x="2488"/>
        <item x="2218"/>
        <item x="31"/>
        <item x="1692"/>
        <item x="1525"/>
        <item x="571"/>
        <item x="1226"/>
        <item x="1051"/>
        <item x="1781"/>
        <item x="412"/>
        <item x="1130"/>
        <item x="2584"/>
        <item x="1022"/>
        <item x="2423"/>
        <item x="45"/>
        <item x="451"/>
        <item x="396"/>
        <item x="1959"/>
        <item x="926"/>
        <item x="2539"/>
        <item x="2163"/>
        <item x="2756"/>
        <item x="2664"/>
        <item x="787"/>
        <item x="1725"/>
        <item x="1126"/>
        <item x="1594"/>
        <item x="725"/>
        <item x="2648"/>
        <item x="2083"/>
        <item x="1519"/>
        <item x="2368"/>
        <item x="1641"/>
        <item x="1162"/>
        <item x="1785"/>
        <item x="1753"/>
        <item x="2861"/>
        <item x="2241"/>
        <item x="2138"/>
        <item x="211"/>
        <item x="1883"/>
        <item x="2295"/>
        <item x="1726"/>
        <item x="1111"/>
        <item x="1535"/>
        <item x="956"/>
        <item x="323"/>
        <item x="2908"/>
        <item x="518"/>
        <item x="2760"/>
        <item x="1616"/>
        <item x="215"/>
        <item x="2621"/>
        <item x="2371"/>
        <item x="2790"/>
        <item x="577"/>
        <item x="2106"/>
        <item x="1700"/>
        <item x="801"/>
        <item x="2322"/>
        <item x="960"/>
        <item x="389"/>
        <item x="1009"/>
        <item x="1936"/>
        <item x="2093"/>
        <item x="292"/>
        <item x="1861"/>
        <item x="1731"/>
        <item x="1665"/>
        <item x="2066"/>
        <item x="436"/>
        <item x="2829"/>
        <item x="869"/>
        <item x="510"/>
        <item x="2204"/>
        <item x="2447"/>
        <item x="669"/>
        <item x="1207"/>
        <item x="932"/>
        <item x="2585"/>
        <item x="2510"/>
        <item x="56"/>
        <item x="1815"/>
        <item x="75"/>
        <item x="2883"/>
        <item x="1509"/>
        <item x="1337"/>
        <item x="2010"/>
        <item x="1342"/>
        <item x="1344"/>
        <item x="1592"/>
        <item x="2901"/>
        <item x="2120"/>
        <item x="1158"/>
        <item x="2769"/>
        <item x="32"/>
        <item x="2835"/>
        <item x="1894"/>
        <item x="2804"/>
        <item x="1270"/>
        <item x="2859"/>
        <item x="2880"/>
        <item x="1421"/>
        <item x="1206"/>
        <item x="2990"/>
        <item x="84"/>
        <item x="1462"/>
        <item x="69"/>
        <item x="2649"/>
        <item x="1197"/>
        <item x="1752"/>
        <item x="305"/>
        <item x="2402"/>
        <item x="1360"/>
        <item x="2316"/>
        <item x="414"/>
        <item x="1277"/>
        <item x="399"/>
        <item x="7"/>
        <item x="2039"/>
        <item x="183"/>
        <item x="1843"/>
        <item x="1500"/>
        <item x="2736"/>
        <item x="2509"/>
        <item x="1016"/>
        <item x="442"/>
        <item x="535"/>
        <item x="327"/>
        <item x="761"/>
        <item x="1654"/>
        <item x="2288"/>
        <item x="200"/>
        <item x="925"/>
        <item x="132"/>
        <item x="2519"/>
        <item x="205"/>
        <item x="2542"/>
        <item x="2000"/>
        <item x="2643"/>
        <item x="1579"/>
        <item x="1763"/>
        <item x="2964"/>
        <item x="2213"/>
        <item x="2141"/>
        <item x="750"/>
        <item x="593"/>
        <item x="2217"/>
        <item x="2292"/>
        <item x="1153"/>
        <item x="1046"/>
        <item x="2326"/>
        <item x="1301"/>
        <item x="600"/>
        <item x="2805"/>
        <item x="2932"/>
        <item x="2187"/>
        <item x="2818"/>
        <item x="778"/>
        <item x="1991"/>
        <item x="1868"/>
        <item x="1854"/>
        <item x="1565"/>
        <item x="109"/>
        <item x="2048"/>
        <item x="1562"/>
        <item x="544"/>
        <item x="1629"/>
        <item x="1829"/>
        <item x="1432"/>
        <item x="1743"/>
        <item x="2339"/>
        <item x="1986"/>
        <item x="2250"/>
        <item x="1810"/>
        <item x="413"/>
        <item x="1610"/>
        <item x="2863"/>
        <item x="2137"/>
        <item x="592"/>
        <item x="2679"/>
        <item x="816"/>
        <item x="1448"/>
        <item x="640"/>
        <item x="2957"/>
        <item x="2172"/>
        <item x="2843"/>
        <item x="1639"/>
        <item x="1216"/>
        <item x="219"/>
        <item x="1209"/>
        <item x="1409"/>
        <item x="2319"/>
        <item x="2238"/>
        <item x="2970"/>
        <item x="2102"/>
        <item x="786"/>
        <item x="1838"/>
        <item x="2875"/>
        <item x="2569"/>
        <item x="995"/>
        <item x="569"/>
        <item x="2781"/>
        <item x="2063"/>
        <item x="289"/>
        <item x="813"/>
        <item x="2098"/>
        <item x="849"/>
        <item x="1467"/>
        <item x="2057"/>
        <item x="2407"/>
        <item x="1871"/>
        <item x="2553"/>
        <item x="2"/>
        <item x="647"/>
        <item x="2815"/>
        <item x="484"/>
        <item x="606"/>
        <item x="116"/>
        <item x="2511"/>
        <item x="557"/>
        <item x="676"/>
        <item x="369"/>
        <item x="1716"/>
        <item x="1123"/>
        <item x="1508"/>
        <item x="722"/>
        <item x="2306"/>
        <item x="516"/>
        <item x="1593"/>
        <item x="94"/>
        <item x="1841"/>
        <item x="72"/>
        <item x="489"/>
        <item x="1994"/>
        <item x="2125"/>
        <item x="2590"/>
        <item x="2801"/>
        <item x="415"/>
        <item x="1635"/>
        <item x="390"/>
        <item x="450"/>
        <item x="2900"/>
        <item x="2299"/>
        <item x="2895"/>
        <item x="630"/>
        <item x="2262"/>
        <item x="1910"/>
        <item x="880"/>
        <item x="290"/>
        <item x="1135"/>
        <item x="2918"/>
        <item x="426"/>
        <item x="1741"/>
        <item x="445"/>
        <item x="1091"/>
        <item x="1497"/>
        <item x="1383"/>
        <item x="764"/>
        <item x="358"/>
        <item x="1633"/>
        <item x="73"/>
        <item x="708"/>
        <item x="2764"/>
        <item x="1933"/>
        <item x="68"/>
        <item x="354"/>
        <item x="95"/>
        <item x="1542"/>
        <item x="1086"/>
        <item x="2961"/>
        <item x="268"/>
        <item x="1782"/>
        <item x="1721"/>
        <item x="1248"/>
        <item x="1637"/>
        <item x="1101"/>
        <item x="1775"/>
        <item x="1546"/>
        <item x="2152"/>
        <item x="1068"/>
        <item x="40"/>
        <item x="2779"/>
        <item x="1624"/>
        <item x="2031"/>
        <item x="2953"/>
        <item x="1181"/>
        <item x="2855"/>
        <item x="1878"/>
        <item x="382"/>
        <item x="1017"/>
        <item x="472"/>
        <item x="448"/>
        <item x="1191"/>
        <item x="1239"/>
        <item x="2434"/>
        <item x="2749"/>
        <item x="1192"/>
        <item x="1213"/>
        <item x="2650"/>
        <item x="30"/>
        <item x="1982"/>
        <item x="2630"/>
        <item x="256"/>
        <item x="1526"/>
        <item x="471"/>
        <item x="59"/>
        <item x="2463"/>
        <item x="2938"/>
        <item x="1026"/>
        <item x="2405"/>
        <item x="410"/>
        <item x="22"/>
        <item x="2112"/>
        <item x="64"/>
        <item x="1884"/>
        <item x="2157"/>
        <item x="1790"/>
        <item x="1476"/>
        <item x="273"/>
        <item x="617"/>
        <item x="534"/>
        <item x="1148"/>
        <item x="462"/>
        <item x="970"/>
        <item x="950"/>
        <item x="811"/>
        <item x="660"/>
        <item x="1687"/>
        <item x="1211"/>
        <item x="870"/>
        <item x="1190"/>
        <item x="2026"/>
        <item x="302"/>
        <item x="2096"/>
        <item x="6"/>
        <item x="1312"/>
        <item x="2589"/>
        <item x="408"/>
        <item x="1874"/>
        <item x="1615"/>
        <item x="1229"/>
        <item x="2504"/>
        <item x="1891"/>
        <item x="2923"/>
        <item x="1619"/>
        <item x="994"/>
        <item x="1428"/>
        <item x="2702"/>
        <item x="2711"/>
        <item x="2468"/>
        <item x="1049"/>
        <item x="614"/>
        <item x="512"/>
        <item x="2436"/>
        <item x="1636"/>
        <item x="2592"/>
        <item x="2338"/>
        <item x="2788"/>
        <item x="2757"/>
        <item x="2116"/>
        <item x="2849"/>
        <item x="682"/>
        <item x="2328"/>
        <item x="2794"/>
        <item x="1215"/>
        <item x="2107"/>
        <item x="990"/>
        <item x="638"/>
        <item x="1152"/>
        <item x="1655"/>
        <item x="2912"/>
        <item x="2720"/>
        <item x="1287"/>
        <item x="976"/>
        <item x="1483"/>
        <item x="1852"/>
        <item x="35"/>
        <item x="1981"/>
        <item x="2329"/>
        <item x="133"/>
        <item x="2541"/>
        <item x="2978"/>
        <item x="644"/>
        <item x="2699"/>
        <item x="402"/>
        <item x="1901"/>
        <item x="546"/>
        <item x="192"/>
        <item x="306"/>
        <item x="2472"/>
        <item x="737"/>
        <item x="755"/>
        <item x="1487"/>
        <item x="461"/>
        <item x="1869"/>
        <item x="1214"/>
        <item x="1034"/>
        <item x="1353"/>
        <item x="10"/>
        <item x="1445"/>
        <item x="2700"/>
        <item x="265"/>
        <item x="942"/>
        <item x="528"/>
        <item x="832"/>
        <item x="2201"/>
        <item x="2489"/>
        <item x="1769"/>
        <item x="1832"/>
        <item x="890"/>
        <item x="101"/>
        <item x="1413"/>
        <item x="532"/>
        <item x="1426"/>
        <item x="2413"/>
        <item x="347"/>
        <item x="1150"/>
        <item x="2244"/>
        <item x="1793"/>
        <item x="1638"/>
        <item x="2342"/>
        <item x="2284"/>
        <item x="2674"/>
        <item x="2030"/>
        <item x="914"/>
        <item x="2259"/>
        <item x="287"/>
        <item x="2731"/>
        <item x="555"/>
        <item x="1204"/>
        <item x="456"/>
        <item x="1514"/>
        <item x="2044"/>
        <item x="474"/>
        <item x="2941"/>
        <item x="1672"/>
        <item x="785"/>
        <item x="1948"/>
        <item x="1060"/>
        <item x="1720"/>
        <item x="850"/>
        <item x="381"/>
        <item x="2854"/>
        <item x="48"/>
        <item x="1895"/>
        <item x="972"/>
        <item x="897"/>
        <item x="1419"/>
        <item x="2950"/>
        <item x="578"/>
        <item x="520"/>
        <item x="1617"/>
        <item x="2708"/>
        <item x="2266"/>
        <item x="1196"/>
        <item x="967"/>
        <item x="1473"/>
        <item x="2446"/>
        <item x="2491"/>
        <item x="2669"/>
        <item x="699"/>
        <item x="2885"/>
        <item x="1770"/>
        <item x="2134"/>
        <item x="1350"/>
        <item x="1794"/>
        <item x="157"/>
        <item x="643"/>
        <item x="2012"/>
        <item x="1359"/>
        <item x="2043"/>
        <item x="1388"/>
        <item x="1459"/>
        <item x="2360"/>
        <item x="2817"/>
        <item x="1252"/>
        <item x="867"/>
        <item x="338"/>
        <item x="1717"/>
        <item x="2359"/>
        <item x="735"/>
        <item x="2317"/>
        <item x="458"/>
        <item x="891"/>
        <item x="2498"/>
        <item x="2085"/>
        <item x="124"/>
        <item x="315"/>
        <item x="374"/>
        <item x="288"/>
        <item x="2272"/>
        <item x="1156"/>
        <item x="1045"/>
        <item x="1825"/>
        <item x="1098"/>
        <item x="541"/>
        <item x="2865"/>
        <item x="1676"/>
        <item x="1650"/>
        <item x="876"/>
        <item x="2684"/>
        <item x="2896"/>
        <item x="2573"/>
        <item x="2678"/>
        <item x="612"/>
        <item x="432"/>
        <item x="1787"/>
        <item x="1957"/>
        <item x="856"/>
        <item x="2133"/>
        <item x="1029"/>
        <item x="2530"/>
        <item x="1521"/>
        <item x="142"/>
        <item x="284"/>
        <item x="562"/>
        <item x="1601"/>
        <item x="1468"/>
        <item x="743"/>
        <item x="530"/>
        <item x="2050"/>
        <item x="2027"/>
        <item x="1331"/>
        <item x="1553"/>
        <item x="1127"/>
        <item x="2695"/>
        <item x="454"/>
        <item x="1366"/>
        <item x="936"/>
        <item x="2393"/>
        <item x="1488"/>
        <item x="2226"/>
        <item x="1390"/>
        <item x="986"/>
        <item x="1348"/>
        <item x="2426"/>
        <item x="1682"/>
        <item x="1025"/>
        <item x="238"/>
        <item x="705"/>
        <item x="1987"/>
        <item x="420"/>
        <item x="76"/>
        <item x="1520"/>
        <item x="797"/>
        <item x="2877"/>
        <item x="497"/>
        <item x="233"/>
        <item x="645"/>
        <item x="1913"/>
        <item x="1783"/>
        <item x="2814"/>
        <item x="2833"/>
        <item x="361"/>
        <item x="2770"/>
        <item x="368"/>
        <item x="1523"/>
        <item x="1585"/>
        <item x="940"/>
        <item x="146"/>
        <item x="2156"/>
        <item x="2697"/>
        <item x="1539"/>
        <item x="196"/>
        <item x="1877"/>
        <item x="1011"/>
        <item x="1443"/>
        <item x="2278"/>
        <item x="1704"/>
        <item x="2162"/>
        <item x="392"/>
        <item x="842"/>
        <item x="1172"/>
        <item x="1180"/>
        <item x="407"/>
        <item x="2620"/>
        <item x="1563"/>
        <item x="819"/>
        <item x="261"/>
        <item x="1505"/>
        <item x="1154"/>
        <item x="2579"/>
        <item x="1757"/>
        <item x="2618"/>
        <item x="1756"/>
        <item x="2890"/>
        <item x="2813"/>
        <item x="964"/>
        <item x="2179"/>
        <item x="696"/>
        <item x="2111"/>
        <item x="847"/>
        <item x="1253"/>
        <item x="1147"/>
        <item x="1310"/>
        <item x="320"/>
        <item x="937"/>
        <item x="858"/>
        <item x="3"/>
        <item x="527"/>
        <item x="2571"/>
        <item x="1385"/>
        <item x="1984"/>
        <item x="2785"/>
        <item x="336"/>
        <item x="2399"/>
        <item x="148"/>
        <item x="2954"/>
        <item x="2178"/>
        <item x="2340"/>
        <item x="1652"/>
        <item x="2153"/>
        <item x="1048"/>
        <item x="1626"/>
        <item x="186"/>
        <item x="678"/>
        <item x="41"/>
        <item x="1604"/>
        <item x="628"/>
        <item x="2369"/>
        <item x="603"/>
        <item x="2624"/>
        <item x="1558"/>
        <item x="1561"/>
        <item x="1835"/>
        <item x="2824"/>
        <item x="608"/>
        <item x="1847"/>
        <item x="2540"/>
        <item x="2858"/>
        <item x="138"/>
        <item x="2550"/>
        <item x="2690"/>
        <item x="404"/>
        <item x="33"/>
        <item x="1600"/>
        <item x="2526"/>
        <item x="329"/>
        <item x="2418"/>
        <item x="61"/>
        <item x="1474"/>
        <item x="2728"/>
        <item x="654"/>
        <item x="2249"/>
        <item x="344"/>
        <item x="2388"/>
        <item x="152"/>
        <item x="1896"/>
        <item x="1377"/>
        <item x="2231"/>
        <item x="1326"/>
        <item x="1315"/>
        <item x="2476"/>
        <item x="721"/>
        <item x="2722"/>
        <item x="1458"/>
        <item x="1243"/>
        <item x="2582"/>
        <item x="1926"/>
        <item x="485"/>
        <item x="1620"/>
        <item x="2232"/>
        <item x="639"/>
        <item x="954"/>
        <item x="2245"/>
        <item x="206"/>
        <item x="2173"/>
        <item x="1818"/>
        <item x="609"/>
        <item x="2716"/>
        <item x="2723"/>
        <item x="1718"/>
        <item x="341"/>
        <item x="70"/>
        <item x="2394"/>
        <item x="2570"/>
        <item x="1812"/>
        <item x="2379"/>
        <item x="2348"/>
        <item x="2346"/>
        <item x="325"/>
        <item x="747"/>
        <item x="2706"/>
        <item x="723"/>
        <item x="1238"/>
        <item x="2614"/>
        <item x="1149"/>
        <item x="1501"/>
        <item x="2935"/>
        <item x="616"/>
        <item x="2588"/>
        <item x="984"/>
        <item x="1548"/>
        <item x="1580"/>
        <item x="2457"/>
        <item x="1104"/>
        <item x="581"/>
        <item x="944"/>
        <item x="1807"/>
        <item x="2976"/>
        <item x="781"/>
        <item x="1774"/>
        <item x="1076"/>
        <item x="949"/>
        <item x="465"/>
        <item x="2538"/>
        <item x="194"/>
        <item x="9"/>
        <item x="1373"/>
        <item x="770"/>
        <item x="572"/>
        <item x="2352"/>
        <item x="938"/>
        <item x="221"/>
        <item x="267"/>
        <item x="714"/>
        <item x="1806"/>
        <item x="672"/>
        <item x="1766"/>
        <item x="554"/>
        <item x="1249"/>
        <item x="2069"/>
        <item x="1117"/>
        <item x="53"/>
        <item x="923"/>
        <item x="1304"/>
        <item x="125"/>
        <item x="1081"/>
        <item x="1997"/>
        <item x="2332"/>
        <item x="1631"/>
        <item x="316"/>
        <item x="854"/>
        <item x="1224"/>
        <item x="1042"/>
        <item x="730"/>
        <item x="1365"/>
        <item x="2744"/>
        <item x="2139"/>
        <item x="1696"/>
        <item x="2507"/>
        <item x="1661"/>
        <item x="230"/>
        <item x="2864"/>
        <item x="2354"/>
        <item x="2004"/>
        <item x="184"/>
        <item x="117"/>
        <item x="1506"/>
        <item x="1271"/>
        <item x="1699"/>
        <item x="145"/>
        <item x="1881"/>
        <item x="650"/>
        <item x="1736"/>
        <item x="885"/>
        <item x="2607"/>
        <item x="2311"/>
        <item x="2748"/>
        <item x="981"/>
        <item x="2095"/>
        <item x="2029"/>
        <item x="1382"/>
        <item x="2850"/>
        <item x="1069"/>
        <item x="1374"/>
        <item x="92"/>
        <item x="2551"/>
        <item x="2746"/>
        <item x="2325"/>
        <item x="1879"/>
        <item x="276"/>
        <item x="67"/>
        <item x="1103"/>
        <item x="882"/>
        <item x="1136"/>
        <item x="294"/>
        <item x="297"/>
        <item x="666"/>
        <item x="258"/>
        <item x="103"/>
        <item x="1697"/>
        <item x="836"/>
        <item x="1543"/>
        <item x="1512"/>
        <item x="2591"/>
        <item x="2056"/>
        <item x="1170"/>
        <item x="1998"/>
        <item x="477"/>
        <item x="1466"/>
        <item x="2979"/>
        <item x="2462"/>
        <item x="584"/>
        <item x="2637"/>
        <item x="2661"/>
        <item x="1250"/>
        <item x="2965"/>
        <item x="929"/>
        <item x="2577"/>
        <item x="2323"/>
        <item x="1685"/>
        <item x="55"/>
        <item x="2167"/>
        <item x="2277"/>
        <item x="2072"/>
        <item x="763"/>
        <item x="2705"/>
        <item x="1739"/>
        <item x="896"/>
        <item x="1924"/>
        <item x="1742"/>
        <item x="1903"/>
        <item x="2974"/>
        <item x="2195"/>
        <item x="319"/>
        <item x="1311"/>
        <item x="376"/>
        <item x="551"/>
        <item x="877"/>
        <item x="988"/>
        <item x="466"/>
        <item x="262"/>
        <item x="166"/>
        <item x="1559"/>
        <item x="1485"/>
        <item x="769"/>
        <item x="590"/>
        <item x="599"/>
        <item x="149"/>
        <item x="2842"/>
        <item x="2064"/>
        <item x="1646"/>
        <item x="2599"/>
        <item x="2933"/>
        <item x="939"/>
        <item x="2625"/>
        <item x="187"/>
        <item x="496"/>
        <item x="0"/>
        <item x="1320"/>
        <item x="1194"/>
        <item x="1309"/>
        <item x="2275"/>
        <item x="2442"/>
        <item x="1302"/>
        <item x="879"/>
        <item x="2255"/>
        <item x="587"/>
        <item x="2713"/>
        <item x="2893"/>
        <item x="1577"/>
        <item x="150"/>
        <item x="627"/>
        <item x="1746"/>
        <item x="1425"/>
        <item x="2409"/>
        <item x="2555"/>
        <item x="1777"/>
        <item x="2558"/>
        <item x="1116"/>
        <item x="1386"/>
        <item x="1132"/>
        <item x="250"/>
        <item x="904"/>
        <item x="503"/>
        <item x="93"/>
        <item x="2166"/>
        <item x="1259"/>
        <item x="884"/>
        <item x="1019"/>
        <item x="1057"/>
        <item x="1974"/>
        <item x="38"/>
        <item x="657"/>
        <item x="293"/>
        <item x="2719"/>
        <item x="1295"/>
        <item x="397"/>
        <item x="17"/>
        <item x="658"/>
        <item x="767"/>
        <item x="1037"/>
        <item x="1621"/>
        <item x="394"/>
        <item x="1711"/>
        <item x="2076"/>
        <item x="1659"/>
        <item x="81"/>
        <item x="642"/>
        <item x="1255"/>
        <item x="2821"/>
        <item x="1438"/>
        <item x="191"/>
        <item x="985"/>
        <item x="2382"/>
        <item x="1434"/>
        <item x="2080"/>
        <item x="892"/>
        <item x="1414"/>
        <item x="2224"/>
        <item x="2271"/>
        <item x="1792"/>
        <item x="2761"/>
        <item x="2086"/>
        <item x="169"/>
        <item x="2247"/>
        <item x="753"/>
        <item x="433"/>
        <item x="2629"/>
        <item x="2583"/>
        <item x="279"/>
        <item x="1658"/>
        <item x="1606"/>
        <item x="690"/>
        <item x="140"/>
        <item x="2209"/>
        <item x="1210"/>
        <item x="2483"/>
        <item x="2853"/>
        <item x="659"/>
        <item x="1003"/>
        <item x="2168"/>
        <item x="2565"/>
        <item x="2666"/>
        <item x="2198"/>
        <item x="2525"/>
        <item x="2524"/>
        <item x="1907"/>
        <item x="686"/>
        <item x="2958"/>
        <item x="971"/>
        <item x="2676"/>
        <item x="1018"/>
        <item x="2439"/>
        <item x="1161"/>
        <item x="2124"/>
        <item x="2214"/>
        <item x="1260"/>
        <item x="894"/>
        <item x="1990"/>
        <item x="1740"/>
        <item x="2486"/>
        <item x="2644"/>
        <item x="2951"/>
        <item x="2667"/>
        <item x="1444"/>
        <item x="1908"/>
        <item x="66"/>
        <item x="141"/>
        <item x="1988"/>
        <item x="1942"/>
        <item x="1185"/>
        <item x="2459"/>
        <item x="2783"/>
        <item x="758"/>
        <item x="727"/>
        <item x="886"/>
        <item x="965"/>
        <item x="185"/>
        <item x="2496"/>
        <item x="1446"/>
        <item x="2481"/>
        <item x="2564"/>
        <item x="331"/>
        <item x="1836"/>
        <item x="90"/>
        <item x="633"/>
        <item x="2544"/>
        <item x="143"/>
        <item x="680"/>
        <item x="1407"/>
        <item x="1144"/>
        <item x="958"/>
        <item x="2527"/>
        <item x="2594"/>
        <item x="2611"/>
        <item x="88"/>
        <item x="1289"/>
        <item x="907"/>
        <item x="2361"/>
        <item x="2357"/>
        <item x="2914"/>
        <item x="5"/>
        <item x="434"/>
        <item x="47"/>
        <item x="222"/>
        <item x="2856"/>
        <item x="1973"/>
        <item x="818"/>
        <item x="1327"/>
        <item x="991"/>
        <item x="2966"/>
        <item x="679"/>
        <item x="373"/>
        <item x="2892"/>
        <item x="2786"/>
        <item x="113"/>
        <item x="1788"/>
        <item x="2936"/>
        <item x="1498"/>
        <item x="2385"/>
        <item x="2115"/>
        <item x="2161"/>
        <item x="2837"/>
        <item x="1867"/>
        <item x="2261"/>
        <item x="1299"/>
        <item x="2126"/>
        <item x="1145"/>
        <item x="1761"/>
        <item x="159"/>
        <item x="1222"/>
        <item x="2946"/>
        <item x="2928"/>
        <item x="2572"/>
        <item x="2578"/>
        <item x="2949"/>
        <item x="2270"/>
        <item x="136"/>
        <item x="255"/>
        <item x="841"/>
        <item x="2841"/>
        <item x="378"/>
        <item x="2701"/>
        <item x="1583"/>
        <item x="2943"/>
        <item x="57"/>
        <item x="655"/>
        <item x="810"/>
        <item x="495"/>
        <item x="1041"/>
        <item x="1885"/>
        <item x="2233"/>
        <item x="2989"/>
        <item x="802"/>
        <item x="2307"/>
        <item x="2304"/>
        <item x="1999"/>
        <item x="2839"/>
        <item x="1351"/>
        <item x="1234"/>
        <item x="1131"/>
        <item x="935"/>
        <item x="1138"/>
        <item x="2392"/>
        <item x="480"/>
        <item x="1611"/>
        <item x="1976"/>
        <item x="1230"/>
        <item x="1921"/>
        <item x="1958"/>
        <item x="1912"/>
        <item x="710"/>
        <item x="1439"/>
        <item x="1560"/>
        <item x="2832"/>
        <item x="2312"/>
        <item x="1695"/>
        <item x="1909"/>
        <item x="2631"/>
        <item x="2296"/>
        <item x="846"/>
        <item x="817"/>
        <item x="403"/>
        <item x="951"/>
        <item x="1545"/>
        <item x="1482"/>
        <item x="2293"/>
        <item x="2114"/>
        <item x="1141"/>
        <item x="513"/>
        <item x="909"/>
        <item x="738"/>
        <item x="1355"/>
        <item x="1648"/>
        <item x="2291"/>
        <item x="2389"/>
        <item x="1688"/>
        <item x="123"/>
        <item x="2219"/>
        <item x="349"/>
        <item x="2752"/>
        <item x="1713"/>
        <item x="1380"/>
        <item x="1007"/>
        <item x="977"/>
        <item x="2400"/>
        <item x="393"/>
        <item x="112"/>
        <item x="2775"/>
        <item x="1495"/>
        <item x="351"/>
        <item x="2082"/>
        <item x="507"/>
        <item x="866"/>
        <item x="2025"/>
        <item x="1450"/>
        <item x="2927"/>
        <item x="1378"/>
        <item x="1410"/>
        <item x="744"/>
        <item x="501"/>
        <item x="2428"/>
        <item x="2390"/>
        <item x="667"/>
        <item x="536"/>
        <item x="1002"/>
        <item x="1133"/>
        <item x="1607"/>
        <item x="623"/>
        <item x="1737"/>
        <item x="2443"/>
        <item x="2160"/>
        <item x="1490"/>
        <item x="1705"/>
        <item x="1653"/>
        <item x="2740"/>
        <item x="1657"/>
        <item x="2694"/>
        <item x="1673"/>
        <item x="2616"/>
        <item x="2013"/>
        <item x="1461"/>
        <item x="1186"/>
        <item x="339"/>
        <item x="2803"/>
        <item x="1354"/>
        <item x="190"/>
        <item x="700"/>
        <item x="1405"/>
        <item x="624"/>
        <item x="1670"/>
        <item x="2534"/>
        <item x="2374"/>
        <item x="825"/>
        <item x="720"/>
        <item x="1943"/>
        <item x="2683"/>
        <item x="2652"/>
        <item x="2279"/>
        <item x="883"/>
        <item x="430"/>
        <item x="828"/>
        <item x="2343"/>
        <item x="793"/>
        <item x="25"/>
        <item x="2183"/>
        <item x="1632"/>
        <item x="18"/>
        <item x="46"/>
        <item x="1647"/>
        <item x="2028"/>
        <item x="1043"/>
        <item x="2297"/>
        <item x="2915"/>
        <item x="1823"/>
        <item x="2215"/>
        <item x="2930"/>
        <item x="1564"/>
        <item x="189"/>
        <item x="1362"/>
        <item x="427"/>
        <item x="1779"/>
        <item x="2600"/>
        <item x="888"/>
        <item x="2636"/>
        <item x="1679"/>
        <item x="2383"/>
        <item x="1165"/>
        <item x="2665"/>
        <item x="2921"/>
        <item x="1097"/>
        <item x="1627"/>
        <item x="2084"/>
        <item x="1283"/>
        <item x="1061"/>
        <item x="2721"/>
        <item x="254"/>
        <item x="439"/>
        <item x="1798"/>
        <item x="553"/>
        <item x="85"/>
        <item x="168"/>
        <item x="383"/>
        <item x="2147"/>
        <item x="902"/>
        <item x="1108"/>
        <item x="2260"/>
        <item x="257"/>
        <item x="2992"/>
        <item x="2078"/>
        <item x="1833"/>
        <item x="2041"/>
        <item x="245"/>
        <item x="2729"/>
        <item x="270"/>
        <item x="2598"/>
        <item x="1797"/>
        <item x="2002"/>
        <item x="749"/>
        <item x="2194"/>
        <item x="364"/>
        <item x="860"/>
        <item x="1911"/>
        <item x="1397"/>
        <item x="2212"/>
        <item x="1420"/>
        <item x="2741"/>
        <item x="2149"/>
        <item x="1417"/>
        <item x="921"/>
        <item x="515"/>
        <item x="589"/>
        <item x="478"/>
        <item x="375"/>
        <item x="62"/>
        <item x="1552"/>
        <item x="1059"/>
        <item x="357"/>
        <item x="251"/>
        <item x="1456"/>
        <item x="2872"/>
        <item x="913"/>
        <item x="1291"/>
        <item x="1950"/>
        <item x="772"/>
        <item x="1923"/>
        <item x="2024"/>
        <item x="2685"/>
        <item x="1532"/>
        <item x="1107"/>
        <item x="2671"/>
        <item x="2449"/>
        <item x="1928"/>
        <item x="687"/>
        <item x="139"/>
        <item x="176"/>
        <item x="575"/>
        <item x="2419"/>
        <item x="214"/>
        <item x="2273"/>
        <item x="2560"/>
        <item x="1062"/>
        <item x="2628"/>
        <item x="50"/>
        <item x="2089"/>
        <item x="2087"/>
        <item x="2146"/>
        <item x="2784"/>
        <item x="974"/>
        <item x="2693"/>
        <item x="1667"/>
        <item x="2827"/>
        <item x="671"/>
        <item x="953"/>
        <item x="2127"/>
        <item x="1975"/>
        <item x="1173"/>
        <item x="2234"/>
        <item x="2305"/>
        <item x="2441"/>
        <item x="1044"/>
        <item x="1314"/>
        <item x="1010"/>
        <item x="1735"/>
        <item x="310"/>
        <item x="2871"/>
        <item x="1890"/>
        <item x="2668"/>
        <item x="2847"/>
        <item x="1058"/>
        <item x="1267"/>
        <item x="803"/>
        <item x="2948"/>
        <item x="2617"/>
        <item x="1529"/>
        <item x="2972"/>
        <item x="1205"/>
        <item x="301"/>
        <item x="2940"/>
        <item x="440"/>
        <item x="2014"/>
        <item x="2967"/>
        <item x="23"/>
        <item x="175"/>
        <item x="1217"/>
        <item x="922"/>
        <item x="1020"/>
        <item x="1246"/>
        <item x="637"/>
        <item x="1307"/>
        <item x="1064"/>
        <item x="2197"/>
        <item x="873"/>
        <item x="1935"/>
        <item x="494"/>
        <item x="2485"/>
        <item x="2758"/>
        <item x="2692"/>
        <item x="771"/>
        <item x="346"/>
        <item x="1613"/>
        <item x="1159"/>
        <item x="670"/>
        <item x="978"/>
        <item x="2969"/>
        <item x="1518"/>
        <item x="208"/>
        <item x="1764"/>
        <item x="1176"/>
        <item x="2411"/>
        <item x="1556"/>
        <item x="943"/>
        <item x="927"/>
        <item x="1953"/>
        <item x="2523"/>
        <item x="1937"/>
        <item x="989"/>
        <item x="2421"/>
        <item x="1755"/>
        <item x="271"/>
        <item x="2860"/>
        <item x="97"/>
        <item x="2662"/>
        <item x="2514"/>
        <item x="2755"/>
        <item x="8"/>
        <item x="2677"/>
        <item x="2831"/>
        <item x="1596"/>
        <item x="1263"/>
        <item x="337"/>
        <item x="620"/>
        <item x="1440"/>
        <item x="2075"/>
        <item x="443"/>
        <item x="1257"/>
        <item x="2401"/>
        <item x="689"/>
        <item x="2406"/>
        <item x="2873"/>
        <item x="2001"/>
        <item x="2151"/>
        <item x="1691"/>
        <item x="277"/>
        <item x="229"/>
        <item x="2077"/>
        <item x="330"/>
        <item x="1612"/>
        <item x="1784"/>
        <item x="1489"/>
        <item x="234"/>
        <item x="318"/>
        <item x="182"/>
        <item x="1115"/>
        <item x="1730"/>
        <item x="1203"/>
        <item x="610"/>
        <item x="519"/>
        <item x="2680"/>
        <item x="924"/>
        <item x="556"/>
        <item x="2595"/>
        <item x="1858"/>
        <item x="1053"/>
        <item x="2104"/>
        <item x="1317"/>
        <item x="1839"/>
        <item x="475"/>
        <item x="840"/>
        <item x="1167"/>
        <item x="1826"/>
        <item x="1324"/>
        <item x="1094"/>
        <item x="1469"/>
        <item x="1175"/>
        <item x="1341"/>
        <item x="2330"/>
        <item x="385"/>
        <item x="2634"/>
        <item x="2117"/>
        <item x="2314"/>
        <item x="1455"/>
        <item x="975"/>
        <item x="2959"/>
        <item x="300"/>
        <item x="1602"/>
        <item x="1125"/>
        <item x="1349"/>
        <item x="1345"/>
        <item x="170"/>
        <item x="2615"/>
        <item x="1379"/>
        <item x="1223"/>
        <item x="502"/>
        <item x="2336"/>
        <item x="1573"/>
        <item x="830"/>
        <item x="1288"/>
        <item x="1899"/>
        <item x="540"/>
        <item x="2971"/>
        <item x="429"/>
        <item x="2733"/>
        <item x="2962"/>
        <item x="1963"/>
        <item x="2663"/>
        <item x="895"/>
        <item x="1333"/>
        <item x="1431"/>
        <item x="776"/>
        <item x="174"/>
        <item x="1114"/>
        <item x="2331"/>
        <item x="668"/>
        <item x="2513"/>
        <item x="548"/>
        <item x="1339"/>
        <item x="580"/>
        <item x="203"/>
        <item x="2358"/>
        <item x="2754"/>
        <item x="707"/>
        <item x="903"/>
        <item x="2898"/>
        <item x="291"/>
        <item x="1955"/>
        <item x="452"/>
        <item x="2176"/>
        <item x="296"/>
        <item x="2809"/>
        <item x="2985"/>
        <item x="2171"/>
        <item x="1502"/>
        <item x="2011"/>
        <item x="1985"/>
        <item x="2982"/>
        <item x="697"/>
        <item x="2458"/>
        <item x="1776"/>
        <item x="24"/>
        <item x="2169"/>
        <item x="2365"/>
        <item x="1201"/>
        <item x="1886"/>
        <item x="2762"/>
        <item x="1240"/>
        <item x="1995"/>
        <item x="2040"/>
        <item x="12"/>
        <item x="719"/>
        <item x="1401"/>
        <item x="2210"/>
        <item x="2862"/>
        <item x="702"/>
        <item x="1780"/>
        <item x="615"/>
        <item x="774"/>
        <item x="1866"/>
        <item x="1771"/>
        <item x="983"/>
        <item x="1848"/>
        <item x="65"/>
        <item x="704"/>
        <item x="1900"/>
        <item x="2931"/>
        <item x="1218"/>
        <item x="2034"/>
        <item x="299"/>
        <item x="1030"/>
        <item x="2060"/>
        <item x="2282"/>
        <item x="108"/>
        <item x="28"/>
        <item x="387"/>
        <item x="915"/>
        <item x="2574"/>
        <item x="2593"/>
        <item x="2061"/>
        <item x="2191"/>
        <item x="1293"/>
        <item x="1391"/>
        <item x="1516"/>
        <item x="2417"/>
        <item x="851"/>
        <item x="1012"/>
        <item x="2445"/>
        <item x="2495"/>
        <item x="2766"/>
        <item x="2175"/>
        <item x="652"/>
        <item x="728"/>
        <item x="2568"/>
        <item x="709"/>
        <item x="2398"/>
        <item x="2185"/>
        <item x="2632"/>
        <item x="1119"/>
        <item x="2718"/>
        <item x="2704"/>
        <item x="2909"/>
        <item x="463"/>
        <item x="37"/>
        <item x="2225"/>
        <item x="2427"/>
        <item x="1882"/>
        <item x="586"/>
        <item x="1993"/>
        <item x="661"/>
        <item x="506"/>
        <item x="2484"/>
        <item x="1258"/>
        <item x="120"/>
        <item x="1591"/>
        <item x="153"/>
        <item x="2768"/>
        <item x="2046"/>
        <item x="2008"/>
        <item x="2320"/>
        <item x="2499"/>
        <item x="2823"/>
        <item x="227"/>
        <item x="1651"/>
        <item x="2351"/>
        <item x="1063"/>
        <item x="740"/>
        <item x="1418"/>
        <item x="1664"/>
        <item x="82"/>
        <item x="1071"/>
        <item x="865"/>
        <item x="766"/>
        <item x="511"/>
        <item x="698"/>
        <item x="1340"/>
        <item x="2237"/>
        <item x="105"/>
        <item x="2659"/>
        <item x="2994"/>
        <item x="39"/>
        <item x="701"/>
        <item x="2135"/>
        <item x="1092"/>
        <item x="2820"/>
        <item x="2658"/>
        <item x="864"/>
        <item x="2258"/>
        <item x="1630"/>
        <item x="2800"/>
        <item x="78"/>
        <item x="2246"/>
        <item x="2822"/>
        <item x="1855"/>
        <item x="1449"/>
        <item x="2422"/>
        <item x="826"/>
        <item x="2230"/>
        <item x="1364"/>
        <item x="2906"/>
        <item x="906"/>
        <item x="2150"/>
        <item x="1281"/>
        <item x="2870"/>
        <item x="2597"/>
        <item x="2945"/>
        <item x="356"/>
        <item x="538"/>
        <item x="2698"/>
        <item x="794"/>
        <item x="111"/>
        <item x="537"/>
        <item x="928"/>
        <item x="1403"/>
        <item x="1897"/>
        <item x="2444"/>
        <item x="1677"/>
        <item x="1393"/>
        <item x="2645"/>
        <item x="918"/>
        <item x="1517"/>
        <item x="104"/>
        <item x="1625"/>
        <item x="2281"/>
        <item x="2780"/>
        <item x="2696"/>
        <item x="1096"/>
        <item x="1484"/>
        <item x="2335"/>
        <item x="806"/>
        <item x="1898"/>
        <item x="524"/>
        <item x="1567"/>
        <item x="2180"/>
        <item x="2889"/>
        <item x="1423"/>
        <item x="2717"/>
        <item x="486"/>
        <item x="342"/>
        <item x="1000"/>
        <item x="2707"/>
        <item x="419"/>
        <item x="933"/>
        <item x="1930"/>
        <item x="574"/>
        <item x="2955"/>
        <item x="2404"/>
        <item x="602"/>
        <item x="1292"/>
        <item x="1110"/>
        <item x="1264"/>
        <item x="1819"/>
        <item x="1442"/>
        <item x="1822"/>
        <item x="1346"/>
        <item x="312"/>
        <item x="529"/>
        <item x="1475"/>
        <item x="2987"/>
        <item x="619"/>
        <item x="1865"/>
        <item x="961"/>
        <item x="1001"/>
        <item x="283"/>
        <item x="1272"/>
        <item x="1989"/>
        <item x="2867"/>
        <item x="2845"/>
        <item x="2563"/>
        <item x="1513"/>
        <item x="2999"/>
        <item x="2473"/>
        <item x="2474"/>
        <item x="223"/>
        <item x="1437"/>
        <item x="1802"/>
        <item x="2742"/>
        <item x="2545"/>
        <item x="2997"/>
        <item x="2879"/>
        <item x="2825"/>
        <item x="2300"/>
        <item x="1747"/>
        <item x="199"/>
        <item x="2521"/>
        <item x="1540"/>
        <item x="197"/>
        <item x="2891"/>
        <item x="2045"/>
        <item x="343"/>
        <item x="2414"/>
        <item x="2397"/>
        <item x="567"/>
        <item x="2520"/>
        <item x="1772"/>
        <item x="487"/>
        <item x="1668"/>
        <item x="1572"/>
        <item x="2907"/>
        <item x="1286"/>
        <item x="100"/>
        <item x="1245"/>
        <item x="1738"/>
        <item x="1837"/>
        <item x="2782"/>
        <item x="2623"/>
        <item x="2612"/>
        <item x="1169"/>
        <item x="281"/>
        <item x="1306"/>
        <item x="1875"/>
        <item x="1050"/>
        <item x="1090"/>
        <item x="1471"/>
        <item x="2642"/>
        <item x="2192"/>
        <item x="1486"/>
        <item x="734"/>
        <item x="706"/>
        <item x="134"/>
        <item x="77"/>
        <item x="2791"/>
        <item x="2205"/>
        <item x="1940"/>
        <item x="2265"/>
        <item x="887"/>
        <item x="1256"/>
        <item x="2517"/>
        <item x="748"/>
        <item x="2869"/>
        <item x="2846"/>
        <item x="1623"/>
        <item x="2451"/>
        <item x="2355"/>
        <item x="303"/>
        <item x="1430"/>
        <item x="2412"/>
        <item x="853"/>
        <item x="13"/>
        <item x="359"/>
        <item x="2395"/>
        <item x="1768"/>
        <item x="641"/>
        <item x="2773"/>
        <item x="685"/>
        <item x="713"/>
        <item x="1088"/>
        <item x="598"/>
        <item x="2350"/>
        <item x="307"/>
        <item x="2543"/>
        <item x="2475"/>
        <item x="607"/>
        <item x="1065"/>
        <item x="996"/>
        <item x="110"/>
        <item x="957"/>
        <item x="1072"/>
        <item x="1387"/>
        <item x="438"/>
        <item x="178"/>
        <item x="2587"/>
        <item x="1070"/>
        <item x="2991"/>
        <item x="1464"/>
        <item x="1198"/>
        <item x="1221"/>
        <item x="2310"/>
        <item x="2302"/>
        <item x="1269"/>
        <item x="1008"/>
        <item x="1609"/>
        <item x="115"/>
        <item x="1079"/>
        <item x="2688"/>
        <item x="1296"/>
        <item x="2252"/>
        <item x="2435"/>
        <item x="122"/>
        <item x="2193"/>
        <item x="2602"/>
        <item x="249"/>
        <item x="715"/>
        <item x="2549"/>
        <item x="1232"/>
        <item x="417"/>
        <item x="161"/>
        <item x="618"/>
        <item x="2730"/>
        <item x="128"/>
        <item x="246"/>
        <item x="14"/>
        <item x="2021"/>
        <item x="2058"/>
        <item x="597"/>
        <item x="1905"/>
        <item x="1547"/>
        <item x="2377"/>
        <item x="1729"/>
        <item x="1977"/>
        <item x="1599"/>
        <item x="1980"/>
        <item x="2894"/>
        <item x="1274"/>
        <item x="1643"/>
        <item x="2429"/>
        <item x="573"/>
        <item x="2580"/>
        <item x="2366"/>
        <item x="2857"/>
        <item x="2220"/>
        <item x="525"/>
        <item x="422"/>
        <item x="1047"/>
        <item x="2603"/>
        <item x="1710"/>
        <item x="1568"/>
        <item x="464"/>
        <item x="2763"/>
        <item x="1748"/>
        <item x="2118"/>
        <item x="1404"/>
        <item x="1707"/>
        <item x="1102"/>
        <item x="188"/>
        <item x="1906"/>
        <item x="1570"/>
        <item x="2433"/>
        <item x="1723"/>
        <item x="42"/>
        <item x="2054"/>
        <item x="500"/>
        <item x="2899"/>
        <item x="370"/>
        <item x="635"/>
        <item x="1598"/>
        <item x="2037"/>
        <item x="674"/>
        <item x="2819"/>
        <item x="2795"/>
        <item x="564"/>
        <item x="2318"/>
        <item x="703"/>
        <item x="2344"/>
        <item x="2917"/>
        <item x="1978"/>
        <item x="2984"/>
        <item x="2235"/>
        <item x="171"/>
        <item x="542"/>
        <item x="1966"/>
        <item x="2223"/>
        <item x="1581"/>
        <item x="1233"/>
        <item x="2337"/>
        <item x="2099"/>
        <item x="2876"/>
        <item x="1279"/>
        <item x="1399"/>
        <item x="1734"/>
        <item x="1453"/>
        <item x="717"/>
        <item x="1892"/>
        <item x="684"/>
        <item x="1303"/>
        <item x="673"/>
        <item x="1235"/>
        <item x="74"/>
        <item x="838"/>
        <item x="2536"/>
        <item x="1323"/>
        <item x="1566"/>
        <item x="1571"/>
        <item x="1004"/>
        <item x="2810"/>
        <item x="1846"/>
        <item x="162"/>
        <item x="1265"/>
        <item x="1124"/>
        <item x="2787"/>
        <item x="2229"/>
        <item x="1398"/>
        <item x="526"/>
        <item x="1028"/>
        <item x="1860"/>
        <item x="1318"/>
        <item x="663"/>
        <item x="912"/>
        <item x="1084"/>
        <item x="431"/>
        <item x="1964"/>
        <item x="791"/>
        <item x="539"/>
        <item x="1582"/>
        <item x="2924"/>
        <item x="746"/>
        <item x="1830"/>
        <item x="2956"/>
        <item x="1824"/>
        <item x="2646"/>
        <item x="934"/>
        <item x="829"/>
        <item x="449"/>
        <item x="2254"/>
        <item x="2596"/>
        <item x="900"/>
        <item x="2840"/>
        <item x="2619"/>
        <item x="1951"/>
        <item x="2968"/>
        <item x="917"/>
        <item x="1808"/>
        <item x="596"/>
        <item x="2515"/>
        <item x="476"/>
        <item x="1231"/>
        <item x="2552"/>
        <item x="2113"/>
        <item x="1372"/>
        <item x="2456"/>
        <item x="2380"/>
        <item x="762"/>
        <item x="2145"/>
        <item x="1325"/>
        <item x="651"/>
        <item x="1187"/>
        <item x="595"/>
        <item x="1363"/>
        <item x="2221"/>
        <item x="2455"/>
        <item x="1083"/>
        <item x="2182"/>
        <item x="1164"/>
        <item x="340"/>
        <item x="1722"/>
        <item x="2415"/>
        <item x="2934"/>
        <item x="2980"/>
        <item x="2280"/>
        <item x="716"/>
        <item x="2432"/>
        <item x="2689"/>
        <item x="2438"/>
        <item x="2884"/>
        <item x="239"/>
        <item x="2566"/>
        <item x="2903"/>
        <item x="1795"/>
        <item x="1093"/>
        <item x="1608"/>
        <item x="899"/>
        <item x="2562"/>
        <item x="857"/>
        <item x="473"/>
        <item x="2493"/>
        <item x="479"/>
        <item x="231"/>
        <item x="549"/>
        <item x="2184"/>
        <item x="824"/>
        <item x="2376"/>
        <item x="2144"/>
        <item x="1298"/>
        <item x="71"/>
        <item x="1645"/>
        <item x="2186"/>
        <item x="1791"/>
        <item x="1719"/>
        <item x="2391"/>
        <item x="213"/>
        <item x="508"/>
        <item x="2289"/>
        <item x="2276"/>
        <item x="492"/>
        <item x="1095"/>
        <item x="1660"/>
        <item x="1105"/>
        <item x="304"/>
        <item x="2887"/>
        <item x="1656"/>
        <item x="561"/>
        <item x="490"/>
        <item x="1809"/>
        <item x="979"/>
        <item x="736"/>
        <item x="26"/>
        <item x="1863"/>
        <item x="352"/>
        <item x="2626"/>
        <item x="2206"/>
        <item x="2812"/>
        <item x="1714"/>
        <item x="2789"/>
        <item x="1460"/>
        <item x="931"/>
        <item x="1247"/>
        <item x="1195"/>
        <item x="1038"/>
        <item x="1628"/>
        <item x="839"/>
        <item x="1384"/>
        <item x="843"/>
        <item x="545"/>
        <item x="784"/>
        <item x="1686"/>
        <item x="2811"/>
        <item x="2682"/>
        <item x="2410"/>
        <item x="2633"/>
        <item x="1168"/>
        <item x="653"/>
        <item x="1551"/>
        <item x="2776"/>
        <item x="286"/>
        <item x="2604"/>
        <item x="1089"/>
        <item x="2808"/>
        <item x="2142"/>
        <item x="447"/>
        <item x="1343"/>
        <item x="2806"/>
        <item x="1528"/>
        <item x="2016"/>
        <item x="611"/>
        <item x="1006"/>
        <item x="87"/>
        <item x="1549"/>
        <item x="757"/>
        <item x="765"/>
        <item x="321"/>
        <item x="1887"/>
        <item x="1241"/>
        <item x="2309"/>
        <item x="2613"/>
        <item x="2236"/>
        <item x="2844"/>
        <item x="1578"/>
        <item x="1773"/>
        <item x="1805"/>
        <item x="1929"/>
        <item x="759"/>
        <item x="2131"/>
        <item x="2007"/>
        <item x="2088"/>
        <item x="987"/>
        <item x="2334"/>
        <item x="99"/>
        <item x="861"/>
        <item x="2378"/>
        <item x="1541"/>
        <item x="114"/>
        <item x="2461"/>
        <item x="675"/>
        <item x="780"/>
        <item x="779"/>
        <item x="2627"/>
        <item x="1644"/>
        <item x="2838"/>
        <item x="2868"/>
        <item x="1128"/>
        <item x="2408"/>
        <item x="992"/>
        <item x="1087"/>
        <item x="1922"/>
        <item x="2470"/>
        <item x="998"/>
        <item x="1457"/>
        <item x="941"/>
        <item x="2922"/>
        <item x="664"/>
        <item x="2547"/>
        <item x="2248"/>
        <item x="859"/>
        <item x="2937"/>
        <item x="2503"/>
        <item x="1416"/>
        <item x="11"/>
        <item x="1056"/>
        <item x="54"/>
        <item x="2750"/>
        <item x="1454"/>
        <item x="514"/>
        <item x="568"/>
        <item x="1290"/>
        <item x="2993"/>
        <item x="2154"/>
        <item x="2518"/>
        <item x="969"/>
        <item x="1276"/>
        <item x="798"/>
        <item x="2190"/>
        <item x="677"/>
        <item x="775"/>
        <item x="1174"/>
        <item x="2038"/>
        <item x="2777"/>
        <item x="1067"/>
        <item x="280"/>
        <item x="1075"/>
        <item x="1140"/>
        <item x="2448"/>
        <item x="263"/>
        <item x="2464"/>
        <item x="1166"/>
        <item x="259"/>
        <item x="2471"/>
        <item x="266"/>
        <item x="29"/>
        <item x="2203"/>
        <item x="2068"/>
        <item x="1177"/>
        <item x="467"/>
        <item x="202"/>
        <item x="522"/>
        <item x="21"/>
        <item x="137"/>
        <item x="493"/>
        <item x="1273"/>
        <item x="2715"/>
        <item x="622"/>
        <item x="1960"/>
        <item x="1227"/>
        <item x="2494"/>
        <item x="2349"/>
        <item x="2094"/>
        <item x="2601"/>
        <item x="217"/>
        <item x="1605"/>
        <item x="1433"/>
        <item x="491"/>
        <item x="1702"/>
        <item x="1872"/>
        <item x="158"/>
        <item x="1171"/>
        <item x="1118"/>
        <item x="1146"/>
        <item x="2502"/>
        <item x="2005"/>
        <item x="1106"/>
        <item x="1979"/>
        <item x="2586"/>
        <item x="2477"/>
        <item x="844"/>
        <item x="2431"/>
        <item x="1411"/>
        <item x="2333"/>
        <item x="1727"/>
        <item x="1015"/>
        <item x="626"/>
        <item x="1452"/>
        <item x="1574"/>
        <item x="1531"/>
        <item x="2199"/>
        <item x="1850"/>
        <item x="2290"/>
        <item x="901"/>
        <item x="1941"/>
        <item x="2490"/>
        <item x="2129"/>
        <item x="1"/>
        <item x="367"/>
        <item x="2370"/>
        <item x="852"/>
        <item x="2807"/>
        <item x="908"/>
        <item x="2606"/>
        <item x="2556"/>
        <item x="2657"/>
        <item x="2926"/>
        <item x="1618"/>
        <item x="1367"/>
        <item x="2097"/>
        <item x="2363"/>
        <item x="2067"/>
        <item x="2460"/>
        <item x="424"/>
        <item x="2654"/>
        <item x="2904"/>
        <item x="2466"/>
        <item x="1918"/>
        <item x="1099"/>
        <item x="848"/>
        <item x="2268"/>
        <item x="2430"/>
        <item x="2101"/>
        <item x="2913"/>
        <item x="212"/>
        <item x="1588"/>
        <item x="1803"/>
        <item x="533"/>
        <item x="1499"/>
        <item x="468"/>
        <item x="2164"/>
        <item x="1451"/>
        <item x="2672"/>
        <item x="2298"/>
        <item x="945"/>
        <item x="1357"/>
        <item x="2635"/>
        <item x="411"/>
        <item x="2725"/>
        <item x="1188"/>
        <item x="634"/>
        <item x="1693"/>
        <item x="1073"/>
        <item x="874"/>
        <item x="1396"/>
        <item x="2939"/>
        <item x="1479"/>
        <item x="1422"/>
        <item x="1902"/>
        <item x="2440"/>
        <item x="1178"/>
        <item x="2727"/>
        <item x="831"/>
        <item x="309"/>
        <item x="2242"/>
        <item x="481"/>
        <item x="1394"/>
        <item x="2802"/>
        <item x="49"/>
        <item x="1533"/>
        <item x="1261"/>
        <item x="1893"/>
        <item x="455"/>
        <item x="629"/>
        <item x="2158"/>
        <item x="782"/>
        <item x="1285"/>
        <item x="2251"/>
        <item x="1919"/>
        <item x="235"/>
        <item x="154"/>
        <item x="2480"/>
        <item x="773"/>
        <item x="2886"/>
        <item x="1480"/>
        <item x="1870"/>
        <item x="1944"/>
        <item x="391"/>
        <item x="845"/>
        <item x="220"/>
        <item x="1316"/>
        <item x="1511"/>
        <item x="2851"/>
        <item x="2243"/>
        <item x="1522"/>
        <item x="353"/>
        <item x="1338"/>
        <item x="2548"/>
        <item x="1294"/>
        <item x="2487"/>
        <item x="2639"/>
        <item x="2995"/>
        <item x="2181"/>
        <item x="2828"/>
        <item x="2641"/>
        <item x="131"/>
        <item x="1515"/>
        <item x="2532"/>
        <item x="210"/>
        <item x="2264"/>
        <item x="1225"/>
        <item x="36"/>
        <item x="360"/>
        <item x="2091"/>
        <item x="777"/>
        <item x="2554"/>
        <item x="1796"/>
        <item x="2726"/>
        <item x="588"/>
        <item x="807"/>
        <item x="2341"/>
        <item x="1956"/>
        <item x="2902"/>
        <item x="4"/>
        <item x="334"/>
        <item x="252"/>
        <item x="224"/>
        <item x="86"/>
        <item x="570"/>
        <item x="317"/>
        <item x="2052"/>
        <item x="2501"/>
        <item x="1759"/>
        <item x="2009"/>
        <item x="2047"/>
        <item x="232"/>
        <item x="1804"/>
        <item x="1590"/>
        <item x="800"/>
        <item x="1219"/>
        <item x="2743"/>
        <item x="1694"/>
        <item x="1732"/>
        <item x="946"/>
        <item x="20"/>
        <item x="1023"/>
        <item x="2575"/>
        <item x="1478"/>
        <item x="333"/>
        <item x="272"/>
        <item x="326"/>
        <item x="1816"/>
        <item x="2691"/>
        <item x="1789"/>
        <item x="2738"/>
        <item x="1328"/>
        <item x="760"/>
        <item x="1689"/>
        <item x="314"/>
        <item x="1534"/>
        <item x="52"/>
        <item x="1142"/>
        <item x="2121"/>
        <item x="1078"/>
        <item x="732"/>
        <item x="1965"/>
        <item x="1760"/>
        <item x="405"/>
        <item x="821"/>
        <item x="498"/>
        <item x="423"/>
        <item x="1931"/>
        <item x="1507"/>
        <item x="2874"/>
        <item x="470"/>
        <item x="809"/>
        <item x="823"/>
        <item x="1813"/>
        <item x="959"/>
        <item x="1182"/>
        <item x="1160"/>
        <item x="2712"/>
        <item x="1765"/>
        <item x="1888"/>
        <item x="993"/>
        <item x="1122"/>
        <item x="2073"/>
        <item x="855"/>
        <item x="1200"/>
        <item x="441"/>
        <item x="1429"/>
        <item x="207"/>
        <item x="1284"/>
        <item x="247"/>
        <item x="833"/>
        <item x="379"/>
        <item x="129"/>
        <item x="796"/>
        <item x="1465"/>
        <item x="2655"/>
        <item x="1371"/>
        <item x="2403"/>
        <item x="1967"/>
        <item x="2090"/>
        <item x="692"/>
        <item x="1649"/>
        <item x="2020"/>
        <item x="2647"/>
        <item x="948"/>
        <item x="2033"/>
        <item x="982"/>
        <item x="130"/>
        <item x="2301"/>
        <item x="2709"/>
        <item x="1555"/>
        <item x="282"/>
        <item x="872"/>
        <item x="1031"/>
        <item x="1035"/>
        <item x="1873"/>
        <item x="665"/>
        <item x="2651"/>
        <item x="1424"/>
        <item x="322"/>
        <item x="2714"/>
        <item x="1021"/>
        <item x="1085"/>
        <item x="2942"/>
        <item x="1538"/>
        <item x="173"/>
        <item x="2373"/>
        <item x="1589"/>
        <item x="2353"/>
        <item x="1447"/>
        <item x="1712"/>
        <item x="2287"/>
        <item x="1939"/>
        <item x="1334"/>
        <item x="531"/>
        <item x="712"/>
        <item x="2240"/>
        <item x="2424"/>
        <item x="1278"/>
        <item x="583"/>
        <item x="1494"/>
        <item x="632"/>
        <item x="1527"/>
        <item x="768"/>
        <item x="2796"/>
        <item x="2384"/>
        <item x="1370"/>
        <item x="421"/>
        <item x="1329"/>
        <item x="1024"/>
        <item x="919"/>
        <item x="275"/>
        <item x="1945"/>
        <item x="591"/>
        <item x="2420"/>
        <item x="1708"/>
        <item x="1510"/>
        <item x="1236"/>
        <item x="2506"/>
        <item x="952"/>
        <item x="2452"/>
        <item x="1129"/>
        <item x="2765"/>
        <item x="416"/>
        <item x="683"/>
        <item x="2975"/>
        <item x="2981"/>
        <item x="1674"/>
        <item x="1504"/>
        <item x="2751"/>
        <item x="1934"/>
        <item x="756"/>
        <item x="2003"/>
        <item x="2211"/>
        <item x="2799"/>
        <item x="2128"/>
        <item x="332"/>
        <item x="579"/>
        <item x="2143"/>
        <item x="2356"/>
        <item x="2557"/>
        <item x="79"/>
        <item x="2996"/>
        <item x="2724"/>
        <item x="1983"/>
        <item x="80"/>
        <item x="2189"/>
        <item x="1193"/>
        <item x="91"/>
        <item x="2559"/>
        <item x="1013"/>
        <item x="106"/>
        <item x="1005"/>
        <item x="905"/>
        <item x="2881"/>
        <item x="2202"/>
        <item x="1427"/>
        <item x="920"/>
        <item x="1183"/>
        <item x="1680"/>
        <item x="1395"/>
        <item x="2022"/>
        <item x="89"/>
        <item x="2508"/>
        <item x="1406"/>
        <item x="724"/>
        <item x="488"/>
        <item x="1701"/>
        <item x="2537"/>
        <item x="499"/>
        <item x="2035"/>
        <item x="15"/>
        <item x="2327"/>
        <item x="2916"/>
        <item x="973"/>
        <item x="868"/>
        <item x="2739"/>
        <item x="582"/>
        <item x="1811"/>
        <item x="636"/>
        <item x="2960"/>
        <item x="2747"/>
        <item x="2905"/>
        <item x="2529"/>
        <item x="2140"/>
        <item x="729"/>
        <item x="601"/>
        <item x="2897"/>
        <item x="733"/>
        <item x="2929"/>
        <item x="2283"/>
        <item x="2910"/>
        <item x="997"/>
        <item x="2450"/>
        <item x="2006"/>
        <item x="2081"/>
        <item x="278"/>
        <item x="388"/>
        <item x="1436"/>
        <item x="1477"/>
        <item x="947"/>
        <item x="1917"/>
        <item x="328"/>
        <item x="225"/>
        <item x="2110"/>
        <item x="386"/>
        <item x="1786"/>
        <item x="2467"/>
        <item x="1376"/>
        <item x="195"/>
        <item x="2567"/>
        <item x="1208"/>
        <item x="2132"/>
        <item x="2952"/>
        <item x="726"/>
        <item x="2303"/>
        <item x="1109"/>
        <item x="1244"/>
        <item x="1280"/>
        <item x="835"/>
        <item x="298"/>
        <item x="2256"/>
        <item x="1690"/>
        <item x="160"/>
        <item x="380"/>
        <item x="428"/>
        <item x="1356"/>
        <item x="144"/>
        <item x="2119"/>
        <item x="1946"/>
        <item x="594"/>
        <item x="804"/>
        <item x="999"/>
        <item x="1408"/>
        <item x="2170"/>
        <item x="2015"/>
        <item x="1666"/>
        <item x="543"/>
        <item x="812"/>
        <item x="253"/>
        <item x="181"/>
        <item x="2092"/>
        <item x="621"/>
        <item x="1952"/>
        <item x="505"/>
        <item x="1113"/>
        <item x="127"/>
        <item x="1575"/>
        <item x="400"/>
        <item x="34"/>
        <item x="446"/>
        <item x="371"/>
        <item x="2610"/>
        <item x="966"/>
        <item x="565"/>
        <item x="1335"/>
        <item x="218"/>
        <item x="2071"/>
        <item x="1305"/>
        <item x="1576"/>
        <item x="1163"/>
        <item x="2479"/>
        <item x="19"/>
        <item x="295"/>
        <item x="1237"/>
        <item x="418"/>
        <item x="2826"/>
        <item x="881"/>
        <item x="1920"/>
        <item x="2018"/>
        <item x="2387"/>
        <item x="745"/>
        <item x="2062"/>
        <item x="1750"/>
        <item x="406"/>
        <item x="1361"/>
        <item x="209"/>
        <item x="1968"/>
        <item x="2830"/>
        <item x="345"/>
        <item x="398"/>
        <item x="2478"/>
        <item x="147"/>
        <item x="2660"/>
        <item x="2347"/>
        <item x="1754"/>
        <item x="1112"/>
        <item x="2321"/>
        <item x="1332"/>
        <item x="2535"/>
        <item x="1262"/>
        <item x="718"/>
        <item x="1856"/>
        <item x="1139"/>
        <item x="1039"/>
        <item x="2882"/>
        <item x="2686"/>
        <item x="1199"/>
        <item x="1862"/>
        <item x="1441"/>
        <item x="2944"/>
        <item x="656"/>
        <item x="559"/>
        <item x="2122"/>
        <item x="1530"/>
        <item x="2735"/>
        <item x="2465"/>
        <item x="1904"/>
        <item x="156"/>
        <item x="1402"/>
        <item x="1586"/>
        <item x="2977"/>
        <item x="822"/>
        <item x="2453"/>
        <item x="893"/>
        <item x="550"/>
        <item x="2239"/>
        <item x="2925"/>
        <item x="260"/>
        <item x="1389"/>
        <item x="1751"/>
        <item x="2888"/>
        <item x="1799"/>
        <item x="2103"/>
        <item x="236"/>
        <item x="1864"/>
        <item x="2482"/>
        <item x="2165"/>
        <item x="2983"/>
        <item x="2017"/>
        <item x="563"/>
        <item x="201"/>
        <item x="1300"/>
        <item x="2492"/>
        <item x="2372"/>
        <item x="1033"/>
        <item x="1368"/>
        <item x="1491"/>
        <item x="1744"/>
        <item x="2396"/>
        <item x="2505"/>
        <item x="1849"/>
        <item x="2605"/>
        <item x="2848"/>
        <item x="460"/>
        <item x="2051"/>
        <item x="2792"/>
        <item x="366"/>
        <item x="1932"/>
        <item x="324"/>
        <item x="820"/>
        <item x="1914"/>
        <item x="2416"/>
        <item x="2032"/>
        <item x="1749"/>
        <item x="2500"/>
        <item x="1184"/>
        <item x="1962"/>
        <item x="2732"/>
        <item x="2207"/>
        <item x="372"/>
        <item x="1330"/>
        <item x="2609"/>
        <item x="1684"/>
        <item x="2074"/>
        <item x="1844"/>
        <item x="1634"/>
        <item x="878"/>
        <item x="63"/>
        <item x="2324"/>
        <item x="248"/>
        <item x="1876"/>
        <item x="2497"/>
        <item x="695"/>
        <item x="1603"/>
        <item x="2947"/>
        <item x="1814"/>
        <item x="691"/>
        <item x="1321"/>
        <item x="355"/>
        <item x="1319"/>
        <item x="2381"/>
        <item x="1671"/>
        <item x="1972"/>
        <item x="216"/>
        <item x="1709"/>
        <item x="962"/>
        <item x="963"/>
        <item x="121"/>
        <item x="2581"/>
        <item x="274"/>
        <item x="244"/>
        <item x="1036"/>
        <item x="1415"/>
        <item x="1179"/>
        <item x="649"/>
        <item x="96"/>
        <item x="1584"/>
        <item x="711"/>
        <item x="2522"/>
        <item x="193"/>
        <item x="1821"/>
        <item x="2159"/>
        <item x="799"/>
        <item x="1251"/>
        <item x="523"/>
        <item x="834"/>
        <item x="1080"/>
        <item x="2313"/>
        <item x="409"/>
        <item x="1308"/>
        <item x="968"/>
        <item x="1834"/>
        <item x="930"/>
        <item x="2188"/>
        <item x="2681"/>
        <item x="1916"/>
        <item x="558"/>
        <item x="1120"/>
        <item x="2200"/>
        <item x="311"/>
        <item x="1228"/>
        <item x="2998"/>
        <item x="362"/>
        <item x="509"/>
        <item x="1569"/>
        <item x="2269"/>
        <item x="625"/>
        <item x="1859"/>
        <item x="862"/>
        <item x="742"/>
        <item x="1137"/>
        <item x="350"/>
        <item x="1971"/>
        <item x="1663"/>
        <item x="2986"/>
        <item x="521"/>
        <item x="792"/>
        <item x="1014"/>
        <item x="2798"/>
        <item x="2263"/>
        <item x="2753"/>
        <item x="107"/>
        <item x="469"/>
        <item x="1347"/>
        <item x="2793"/>
        <item x="163"/>
        <item x="483"/>
        <item x="1595"/>
        <item x="2285"/>
        <item x="814"/>
        <item x="1857"/>
        <item x="43"/>
        <item x="1481"/>
        <item x="754"/>
        <item x="1728"/>
        <item x="871"/>
        <item x="1715"/>
        <item x="285"/>
        <item x="2123"/>
        <item x="2656"/>
        <item x="444"/>
        <item x="2576"/>
        <item x="1820"/>
        <item x="2512"/>
        <item x="2638"/>
        <item x="1681"/>
        <item x="1724"/>
        <item x="646"/>
        <item x="1970"/>
        <item x="1550"/>
        <item x="2065"/>
        <item x="1470"/>
        <item x="2771"/>
        <item x="2136"/>
        <item x="1662"/>
        <item x="2055"/>
        <item x="911"/>
        <item x="401"/>
        <item x="1297"/>
        <item x="2675"/>
        <item x="631"/>
        <item x="2362"/>
        <item x="1358"/>
        <item x="242"/>
        <item x="204"/>
        <item x="731"/>
        <item x="228"/>
        <item x="2774"/>
        <item x="2196"/>
        <item x="585"/>
        <item x="1155"/>
        <item x="1880"/>
        <item x="1675"/>
        <item x="2531"/>
        <item x="795"/>
        <item x="916"/>
        <item x="2816"/>
        <item x="44"/>
        <item x="2797"/>
        <item x="2315"/>
        <item x="2533"/>
        <item x="1322"/>
        <item x="2019"/>
        <item x="198"/>
        <item x="155"/>
        <item x="365"/>
        <item x="2454"/>
        <item x="1055"/>
        <item x="1100"/>
        <item x="2036"/>
        <item x="2294"/>
        <item x="1537"/>
        <item x="2640"/>
        <item x="269"/>
        <item x="1703"/>
        <item x="1536"/>
        <item x="1831"/>
        <item x="2561"/>
        <item x="1151"/>
        <item x="694"/>
        <item x="51"/>
        <item x="2148"/>
        <item x="560"/>
        <item x="2836"/>
        <item x="805"/>
        <item x="2375"/>
        <item x="1121"/>
        <item x="2878"/>
        <item x="1352"/>
        <item x="1817"/>
        <item x="179"/>
        <item x="2174"/>
        <item x="237"/>
        <item x="395"/>
        <item x="2852"/>
        <item x="1493"/>
        <item x="2216"/>
        <item x="1189"/>
        <item x="435"/>
        <item x="1027"/>
        <item x="1074"/>
        <item x="1969"/>
        <item x="1282"/>
        <item x="15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5">
        <item x="1"/>
        <item x="0"/>
        <item x="2"/>
        <item x="3"/>
        <item t="default"/>
      </items>
    </pivotField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/>
    <pivotField showAll="0"/>
    <pivotField showAll="0">
      <items count="13">
        <item x="8"/>
        <item x="10"/>
        <item x="2"/>
        <item x="4"/>
        <item x="11"/>
        <item x="5"/>
        <item x="0"/>
        <item x="9"/>
        <item x="6"/>
        <item x="7"/>
        <item x="1"/>
        <item x="3"/>
        <item t="default"/>
      </items>
    </pivotField>
    <pivotField showAll="0">
      <items count="11">
        <item x="9"/>
        <item x="0"/>
        <item x="1"/>
        <item x="7"/>
        <item x="4"/>
        <item x="2"/>
        <item x="6"/>
        <item x="8"/>
        <item x="5"/>
        <item x="3"/>
        <item t="default"/>
      </items>
    </pivotField>
    <pivotField showAll="0"/>
    <pivotField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14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Average of AQI" fld="13" subtotal="average" baseField="15" baseItem="0" numFmtId="2"/>
    <dataField name="Average of PM2.5 (Âµg/mÂ³)" fld="0" subtotal="average" baseField="15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9CEAD7-08C0-48AC-8B64-5F0D8767990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 rowHeaderCaption="Year">
  <location ref="A20:C25" firstHeaderRow="0" firstDataRow="1" firstDataCol="1"/>
  <pivotFields count="24"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13">
        <item x="8"/>
        <item x="10"/>
        <item x="2"/>
        <item x="4"/>
        <item x="11"/>
        <item x="5"/>
        <item x="0"/>
        <item x="9"/>
        <item x="6"/>
        <item x="7"/>
        <item x="1"/>
        <item x="3"/>
        <item t="default"/>
      </items>
    </pivotField>
    <pivotField showAll="0">
      <items count="11">
        <item x="9"/>
        <item x="0"/>
        <item x="1"/>
        <item x="7"/>
        <item x="4"/>
        <item x="2"/>
        <item x="6"/>
        <item x="8"/>
        <item x="5"/>
        <item x="3"/>
        <item t="default"/>
      </items>
    </pivotField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CO (mg/mÂ³)" fld="4" subtotal="average" baseField="21" baseItem="0" numFmtId="164"/>
    <dataField name="Average NO2 (Âµg/mÂ³)" fld="2" subtotal="average" baseField="21" baseItem="0" numFmtId="164"/>
  </dataFields>
  <formats count="12">
    <format dxfId="210">
      <pivotArea type="all" dataOnly="0" outline="0" fieldPosition="0"/>
    </format>
    <format dxfId="209">
      <pivotArea outline="0" collapsedLevelsAreSubtotals="1" fieldPosition="0"/>
    </format>
    <format dxfId="208">
      <pivotArea field="14" type="button" dataOnly="0" labelOnly="1" outline="0" axis="axisRow" fieldPosition="0"/>
    </format>
    <format dxfId="207">
      <pivotArea dataOnly="0" labelOnly="1" fieldPosition="0">
        <references count="1">
          <reference field="14" count="0"/>
        </references>
      </pivotArea>
    </format>
    <format dxfId="206">
      <pivotArea dataOnly="0" labelOnly="1" grandRow="1" outline="0" fieldPosition="0"/>
    </format>
    <format dxfId="2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4">
      <pivotArea type="all" dataOnly="0" outline="0" fieldPosition="0"/>
    </format>
    <format dxfId="203">
      <pivotArea outline="0" collapsedLevelsAreSubtotals="1" fieldPosition="0"/>
    </format>
    <format dxfId="202">
      <pivotArea field="14" type="button" dataOnly="0" labelOnly="1" outline="0" axis="axisRow" fieldPosition="0"/>
    </format>
    <format dxfId="201">
      <pivotArea dataOnly="0" labelOnly="1" fieldPosition="0">
        <references count="1">
          <reference field="14" count="0"/>
        </references>
      </pivotArea>
    </format>
    <format dxfId="200">
      <pivotArea dataOnly="0" labelOnly="1" grandRow="1" outline="0" fieldPosition="0"/>
    </format>
    <format dxfId="1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E04543-956C-4184-8176-65DAF2C76CE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8" rowHeaderCaption="Year">
  <location ref="A1:C14" firstHeaderRow="0" firstDataRow="1" firstDataCol="1"/>
  <pivotFields count="24"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8"/>
        <item x="10"/>
        <item x="2"/>
        <item x="4"/>
        <item x="11"/>
        <item x="5"/>
        <item x="0"/>
        <item x="9"/>
        <item x="6"/>
        <item x="7"/>
        <item x="1"/>
        <item x="3"/>
        <item t="default"/>
      </items>
    </pivotField>
    <pivotField showAll="0">
      <items count="11">
        <item x="9"/>
        <item x="0"/>
        <item x="1"/>
        <item x="7"/>
        <item x="4"/>
        <item x="2"/>
        <item x="6"/>
        <item x="8"/>
        <item x="5"/>
        <item x="3"/>
        <item t="default"/>
      </items>
    </pivotField>
    <pivotField showAll="0"/>
    <pivotField showAll="0"/>
  </pivotFields>
  <rowFields count="1">
    <field x="2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CO (mg/mÂ³)" fld="4" subtotal="average" baseField="21" baseItem="0" numFmtId="164"/>
    <dataField name="Average NO2 (Âµg/mÂ³)" fld="2" subtotal="average" baseField="21" baseItem="0" numFmtId="164"/>
  </dataFields>
  <formats count="12">
    <format dxfId="222">
      <pivotArea type="all" dataOnly="0" outline="0" fieldPosition="0"/>
    </format>
    <format dxfId="221">
      <pivotArea outline="0" collapsedLevelsAreSubtotals="1" fieldPosition="0"/>
    </format>
    <format dxfId="220">
      <pivotArea field="20" type="button" dataOnly="0" labelOnly="1" outline="0" axis="axisRow" fieldPosition="0"/>
    </format>
    <format dxfId="219">
      <pivotArea dataOnly="0" labelOnly="1" fieldPosition="0">
        <references count="1">
          <reference field="20" count="0"/>
        </references>
      </pivotArea>
    </format>
    <format dxfId="218">
      <pivotArea dataOnly="0" labelOnly="1" grandRow="1" outline="0" fieldPosition="0"/>
    </format>
    <format dxfId="2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6">
      <pivotArea type="all" dataOnly="0" outline="0" fieldPosition="0"/>
    </format>
    <format dxfId="215">
      <pivotArea outline="0" collapsedLevelsAreSubtotals="1" fieldPosition="0"/>
    </format>
    <format dxfId="214">
      <pivotArea field="20" type="button" dataOnly="0" labelOnly="1" outline="0" axis="axisRow" fieldPosition="0"/>
    </format>
    <format dxfId="213">
      <pivotArea dataOnly="0" labelOnly="1" fieldPosition="0">
        <references count="1">
          <reference field="20" count="0"/>
        </references>
      </pivotArea>
    </format>
    <format dxfId="212">
      <pivotArea dataOnly="0" labelOnly="1" grandRow="1" outline="0" fieldPosition="0"/>
    </format>
    <format dxfId="2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7183FD-217E-464D-9CF9-41271E6FF2D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Cities">
  <location ref="A3:D9" firstHeaderRow="0" firstDataRow="1" firstDataCol="1"/>
  <pivotFields count="24"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ascending">
      <items count="6">
        <item x="2"/>
        <item x="3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>
      <items count="11">
        <item x="9"/>
        <item x="0"/>
        <item x="1"/>
        <item x="7"/>
        <item x="4"/>
        <item x="2"/>
        <item x="6"/>
        <item x="8"/>
        <item x="5"/>
        <item x="3"/>
        <item t="default"/>
      </items>
    </pivotField>
    <pivotField showAll="0"/>
    <pivotField showAll="0"/>
  </pivotFields>
  <rowFields count="1">
    <field x="15"/>
  </rowFields>
  <rowItems count="6">
    <i>
      <x v="4"/>
    </i>
    <i>
      <x v="2"/>
    </i>
    <i>
      <x/>
    </i>
    <i>
      <x v="1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QI" fld="13" subtotal="average" baseField="15" baseItem="0" numFmtId="164"/>
    <dataField name="Average of PM2.5 (Âµg/mÂ³)" fld="0" subtotal="average" baseField="15" baseItem="0" numFmtId="164"/>
    <dataField name="Average of PM10 (Âµg/mÂ³)" fld="1" subtotal="average" baseField="15" baseItem="0" numFmtId="164"/>
  </dataFields>
  <formats count="14">
    <format dxfId="19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96">
      <pivotArea type="all" dataOnly="0" outline="0" fieldPosition="0"/>
    </format>
    <format dxfId="195">
      <pivotArea outline="0" collapsedLevelsAreSubtotals="1" fieldPosition="0"/>
    </format>
    <format dxfId="194">
      <pivotArea field="15" type="button" dataOnly="0" labelOnly="1" outline="0" axis="axisRow" fieldPosition="0"/>
    </format>
    <format dxfId="193">
      <pivotArea dataOnly="0" labelOnly="1" fieldPosition="0">
        <references count="1">
          <reference field="15" count="0"/>
        </references>
      </pivotArea>
    </format>
    <format dxfId="192">
      <pivotArea dataOnly="0" labelOnly="1" grandRow="1" outline="0" fieldPosition="0"/>
    </format>
    <format dxfId="19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90">
      <pivotArea type="all" dataOnly="0" outline="0" fieldPosition="0"/>
    </format>
    <format dxfId="189">
      <pivotArea outline="0" collapsedLevelsAreSubtotals="1" fieldPosition="0"/>
    </format>
    <format dxfId="188">
      <pivotArea field="15" type="button" dataOnly="0" labelOnly="1" outline="0" axis="axisRow" fieldPosition="0"/>
    </format>
    <format dxfId="187">
      <pivotArea dataOnly="0" labelOnly="1" fieldPosition="0">
        <references count="1">
          <reference field="15" count="0"/>
        </references>
      </pivotArea>
    </format>
    <format dxfId="186">
      <pivotArea dataOnly="0" labelOnly="1" grandRow="1" outline="0" fieldPosition="0"/>
    </format>
    <format dxfId="18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8FECC-1489-48CB-A35E-C38CCF70928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Season">
  <location ref="A3:B8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>
      <items count="11">
        <item x="9"/>
        <item x="0"/>
        <item x="1"/>
        <item x="7"/>
        <item x="4"/>
        <item x="2"/>
        <item x="6"/>
        <item x="8"/>
        <item x="5"/>
        <item x="3"/>
        <item t="default"/>
      </items>
    </pivotField>
    <pivotField showAll="0"/>
    <pivotField showAll="0"/>
  </pivotFields>
  <rowFields count="1">
    <field x="14"/>
  </rowFields>
  <rowItems count="5">
    <i>
      <x v="2"/>
    </i>
    <i>
      <x v="3"/>
    </i>
    <i>
      <x v="1"/>
    </i>
    <i>
      <x/>
    </i>
    <i t="grand">
      <x/>
    </i>
  </rowItems>
  <colItems count="1">
    <i/>
  </colItems>
  <dataFields count="1">
    <dataField name="Average AQI" fld="13" subtotal="average" baseField="14" baseItem="0" numFmtId="2"/>
  </dataFields>
  <formats count="13">
    <format dxfId="184">
      <pivotArea outline="0" collapsedLevelsAreSubtotals="1" fieldPosition="0"/>
    </format>
    <format dxfId="183">
      <pivotArea type="all" dataOnly="0" outline="0" fieldPosition="0"/>
    </format>
    <format dxfId="182">
      <pivotArea outline="0" collapsedLevelsAreSubtotals="1" fieldPosition="0"/>
    </format>
    <format dxfId="181">
      <pivotArea field="14" type="button" dataOnly="0" labelOnly="1" outline="0" axis="axisRow" fieldPosition="0"/>
    </format>
    <format dxfId="180">
      <pivotArea dataOnly="0" labelOnly="1" fieldPosition="0">
        <references count="1">
          <reference field="14" count="0"/>
        </references>
      </pivotArea>
    </format>
    <format dxfId="179">
      <pivotArea dataOnly="0" labelOnly="1" grandRow="1" outline="0" fieldPosition="0"/>
    </format>
    <format dxfId="178">
      <pivotArea dataOnly="0" labelOnly="1" outline="0" axis="axisValues" fieldPosition="0"/>
    </format>
    <format dxfId="177">
      <pivotArea type="all" dataOnly="0" outline="0" fieldPosition="0"/>
    </format>
    <format dxfId="176">
      <pivotArea outline="0" collapsedLevelsAreSubtotals="1" fieldPosition="0"/>
    </format>
    <format dxfId="175">
      <pivotArea field="14" type="button" dataOnly="0" labelOnly="1" outline="0" axis="axisRow" fieldPosition="0"/>
    </format>
    <format dxfId="174">
      <pivotArea dataOnly="0" labelOnly="1" fieldPosition="0">
        <references count="1">
          <reference field="14" count="0"/>
        </references>
      </pivotArea>
    </format>
    <format dxfId="173">
      <pivotArea dataOnly="0" labelOnly="1" grandRow="1" outline="0" fieldPosition="0"/>
    </format>
    <format dxfId="17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A66B2E-1E3E-45A1-A78C-A7DD214B6FF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">
  <location ref="A3:G9" firstHeaderRow="0" firstDataRow="1" firstDataCol="1" rowPageCount="1" colPageCount="1"/>
  <pivotFields count="24">
    <pivotField dataField="1" showAll="0" avgSubtotal="1">
      <items count="3001">
        <item x="1842"/>
        <item x="693"/>
        <item x="264"/>
        <item x="2834"/>
        <item x="1996"/>
        <item x="16"/>
        <item x="2079"/>
        <item x="180"/>
        <item x="363"/>
        <item x="1557"/>
        <item x="58"/>
        <item x="2670"/>
        <item x="2772"/>
        <item x="482"/>
        <item x="1669"/>
        <item x="2364"/>
        <item x="119"/>
        <item x="837"/>
        <item x="2053"/>
        <item x="2105"/>
        <item x="1268"/>
        <item x="2759"/>
        <item x="240"/>
        <item x="118"/>
        <item x="517"/>
        <item x="1054"/>
        <item x="980"/>
        <item x="1275"/>
        <item x="2100"/>
        <item x="2687"/>
        <item x="604"/>
        <item x="815"/>
        <item x="2425"/>
        <item x="1949"/>
        <item x="662"/>
        <item x="2286"/>
        <item x="453"/>
        <item x="2920"/>
        <item x="688"/>
        <item x="2437"/>
        <item x="1800"/>
        <item x="2267"/>
        <item x="1683"/>
        <item x="164"/>
        <item x="2222"/>
        <item x="1554"/>
        <item x="788"/>
        <item x="1040"/>
        <item x="1698"/>
        <item x="1412"/>
        <item x="2367"/>
        <item x="1313"/>
        <item x="1052"/>
        <item x="1961"/>
        <item x="783"/>
        <item x="789"/>
        <item x="172"/>
        <item x="1853"/>
        <item x="1758"/>
        <item x="2059"/>
        <item x="377"/>
        <item x="1381"/>
        <item x="2386"/>
        <item x="2767"/>
        <item x="313"/>
        <item x="459"/>
        <item x="1597"/>
        <item x="955"/>
        <item x="1778"/>
        <item x="384"/>
        <item x="2208"/>
        <item x="1503"/>
        <item x="2274"/>
        <item x="335"/>
        <item x="1496"/>
        <item x="167"/>
        <item x="910"/>
        <item x="243"/>
        <item x="1678"/>
        <item x="2737"/>
        <item x="83"/>
        <item x="808"/>
        <item x="1954"/>
        <item x="1524"/>
        <item x="1077"/>
        <item x="566"/>
        <item x="2516"/>
        <item x="2308"/>
        <item x="552"/>
        <item x="790"/>
        <item x="2528"/>
        <item x="2257"/>
        <item x="2227"/>
        <item x="60"/>
        <item x="1266"/>
        <item x="1767"/>
        <item x="2710"/>
        <item x="1828"/>
        <item x="1369"/>
        <item x="241"/>
        <item x="135"/>
        <item x="1202"/>
        <item x="1587"/>
        <item x="1544"/>
        <item x="1915"/>
        <item x="1032"/>
        <item x="2973"/>
        <item x="1157"/>
        <item x="2673"/>
        <item x="1927"/>
        <item x="1947"/>
        <item x="1840"/>
        <item x="2130"/>
        <item x="1642"/>
        <item x="681"/>
        <item x="1472"/>
        <item x="457"/>
        <item x="1143"/>
        <item x="348"/>
        <item x="751"/>
        <item x="889"/>
        <item x="2608"/>
        <item x="2108"/>
        <item x="1336"/>
        <item x="2622"/>
        <item x="1706"/>
        <item x="1066"/>
        <item x="1851"/>
        <item x="2546"/>
        <item x="1492"/>
        <item x="1925"/>
        <item x="165"/>
        <item x="1622"/>
        <item x="739"/>
        <item x="1212"/>
        <item x="1463"/>
        <item x="177"/>
        <item x="2177"/>
        <item x="27"/>
        <item x="2919"/>
        <item x="1242"/>
        <item x="1254"/>
        <item x="2778"/>
        <item x="1082"/>
        <item x="1640"/>
        <item x="2963"/>
        <item x="1889"/>
        <item x="1375"/>
        <item x="1134"/>
        <item x="425"/>
        <item x="613"/>
        <item x="1992"/>
        <item x="2228"/>
        <item x="1845"/>
        <item x="126"/>
        <item x="2866"/>
        <item x="1827"/>
        <item x="2653"/>
        <item x="2703"/>
        <item x="2049"/>
        <item x="226"/>
        <item x="547"/>
        <item x="1392"/>
        <item x="2109"/>
        <item x="605"/>
        <item x="576"/>
        <item x="504"/>
        <item x="437"/>
        <item x="898"/>
        <item x="1435"/>
        <item x="1400"/>
        <item x="2469"/>
        <item x="741"/>
        <item x="1801"/>
        <item x="98"/>
        <item x="1745"/>
        <item x="875"/>
        <item x="827"/>
        <item x="1733"/>
        <item x="2911"/>
        <item x="1614"/>
        <item x="2745"/>
        <item x="2345"/>
        <item x="2734"/>
        <item x="1220"/>
        <item x="863"/>
        <item x="2155"/>
        <item x="2988"/>
        <item x="2253"/>
        <item x="1762"/>
        <item x="2070"/>
        <item x="2042"/>
        <item x="2023"/>
        <item x="648"/>
        <item x="1938"/>
        <item x="752"/>
        <item x="102"/>
        <item x="308"/>
        <item x="2488"/>
        <item x="2218"/>
        <item x="31"/>
        <item x="1692"/>
        <item x="1525"/>
        <item x="571"/>
        <item x="1226"/>
        <item x="1051"/>
        <item x="1781"/>
        <item x="412"/>
        <item x="1130"/>
        <item x="2584"/>
        <item x="1022"/>
        <item x="2423"/>
        <item x="45"/>
        <item x="451"/>
        <item x="396"/>
        <item x="1959"/>
        <item x="926"/>
        <item x="2539"/>
        <item x="2163"/>
        <item x="2756"/>
        <item x="2664"/>
        <item x="787"/>
        <item x="1725"/>
        <item x="1126"/>
        <item x="1594"/>
        <item x="725"/>
        <item x="2648"/>
        <item x="2083"/>
        <item x="1519"/>
        <item x="2368"/>
        <item x="1641"/>
        <item x="1162"/>
        <item x="1785"/>
        <item x="1753"/>
        <item x="2861"/>
        <item x="2241"/>
        <item x="2138"/>
        <item x="211"/>
        <item x="1883"/>
        <item x="2295"/>
        <item x="1726"/>
        <item x="1111"/>
        <item x="1535"/>
        <item x="956"/>
        <item x="323"/>
        <item x="2908"/>
        <item x="518"/>
        <item x="2760"/>
        <item x="1616"/>
        <item x="215"/>
        <item x="2621"/>
        <item x="2371"/>
        <item x="2790"/>
        <item x="577"/>
        <item x="2106"/>
        <item x="1700"/>
        <item x="801"/>
        <item x="2322"/>
        <item x="960"/>
        <item x="389"/>
        <item x="1009"/>
        <item x="1936"/>
        <item x="2093"/>
        <item x="292"/>
        <item x="1861"/>
        <item x="1731"/>
        <item x="1665"/>
        <item x="2066"/>
        <item x="436"/>
        <item x="2829"/>
        <item x="869"/>
        <item x="510"/>
        <item x="2204"/>
        <item x="2447"/>
        <item x="669"/>
        <item x="1207"/>
        <item x="932"/>
        <item x="2585"/>
        <item x="2510"/>
        <item x="56"/>
        <item x="1815"/>
        <item x="75"/>
        <item x="2883"/>
        <item x="1509"/>
        <item x="1337"/>
        <item x="2010"/>
        <item x="1342"/>
        <item x="1344"/>
        <item x="1592"/>
        <item x="2901"/>
        <item x="2120"/>
        <item x="1158"/>
        <item x="2769"/>
        <item x="32"/>
        <item x="2835"/>
        <item x="1894"/>
        <item x="2804"/>
        <item x="1270"/>
        <item x="2859"/>
        <item x="2880"/>
        <item x="1421"/>
        <item x="1206"/>
        <item x="2990"/>
        <item x="84"/>
        <item x="1462"/>
        <item x="69"/>
        <item x="2649"/>
        <item x="1197"/>
        <item x="1752"/>
        <item x="305"/>
        <item x="2402"/>
        <item x="1360"/>
        <item x="2316"/>
        <item x="414"/>
        <item x="1277"/>
        <item x="399"/>
        <item x="7"/>
        <item x="2039"/>
        <item x="183"/>
        <item x="1843"/>
        <item x="1500"/>
        <item x="2736"/>
        <item x="2509"/>
        <item x="1016"/>
        <item x="442"/>
        <item x="535"/>
        <item x="327"/>
        <item x="761"/>
        <item x="1654"/>
        <item x="2288"/>
        <item x="200"/>
        <item x="925"/>
        <item x="132"/>
        <item x="2519"/>
        <item x="205"/>
        <item x="2542"/>
        <item x="2000"/>
        <item x="2643"/>
        <item x="1579"/>
        <item x="1763"/>
        <item x="2964"/>
        <item x="2213"/>
        <item x="2141"/>
        <item x="750"/>
        <item x="593"/>
        <item x="2217"/>
        <item x="2292"/>
        <item x="1153"/>
        <item x="1046"/>
        <item x="2326"/>
        <item x="1301"/>
        <item x="600"/>
        <item x="2805"/>
        <item x="2932"/>
        <item x="2187"/>
        <item x="2818"/>
        <item x="778"/>
        <item x="1991"/>
        <item x="1868"/>
        <item x="1854"/>
        <item x="1565"/>
        <item x="109"/>
        <item x="2048"/>
        <item x="1562"/>
        <item x="544"/>
        <item x="1629"/>
        <item x="1829"/>
        <item x="1432"/>
        <item x="1743"/>
        <item x="2339"/>
        <item x="1986"/>
        <item x="2250"/>
        <item x="1810"/>
        <item x="413"/>
        <item x="1610"/>
        <item x="2863"/>
        <item x="2137"/>
        <item x="592"/>
        <item x="2679"/>
        <item x="816"/>
        <item x="1448"/>
        <item x="640"/>
        <item x="2957"/>
        <item x="2172"/>
        <item x="2843"/>
        <item x="1639"/>
        <item x="1216"/>
        <item x="219"/>
        <item x="1209"/>
        <item x="1409"/>
        <item x="2319"/>
        <item x="2238"/>
        <item x="2970"/>
        <item x="2102"/>
        <item x="786"/>
        <item x="1838"/>
        <item x="2875"/>
        <item x="2569"/>
        <item x="995"/>
        <item x="569"/>
        <item x="2781"/>
        <item x="2063"/>
        <item x="289"/>
        <item x="813"/>
        <item x="2098"/>
        <item x="849"/>
        <item x="1467"/>
        <item x="2057"/>
        <item x="2407"/>
        <item x="1871"/>
        <item x="2553"/>
        <item x="2"/>
        <item x="647"/>
        <item x="2815"/>
        <item x="484"/>
        <item x="606"/>
        <item x="116"/>
        <item x="2511"/>
        <item x="557"/>
        <item x="676"/>
        <item x="369"/>
        <item x="1716"/>
        <item x="1123"/>
        <item x="1508"/>
        <item x="722"/>
        <item x="2306"/>
        <item x="516"/>
        <item x="1593"/>
        <item x="94"/>
        <item x="1841"/>
        <item x="72"/>
        <item x="489"/>
        <item x="1994"/>
        <item x="2125"/>
        <item x="2590"/>
        <item x="2801"/>
        <item x="415"/>
        <item x="1635"/>
        <item x="390"/>
        <item x="450"/>
        <item x="2900"/>
        <item x="2299"/>
        <item x="2895"/>
        <item x="630"/>
        <item x="2262"/>
        <item x="1910"/>
        <item x="880"/>
        <item x="290"/>
        <item x="1135"/>
        <item x="2918"/>
        <item x="426"/>
        <item x="1741"/>
        <item x="445"/>
        <item x="1091"/>
        <item x="1497"/>
        <item x="1383"/>
        <item x="764"/>
        <item x="358"/>
        <item x="1633"/>
        <item x="73"/>
        <item x="708"/>
        <item x="2764"/>
        <item x="1933"/>
        <item x="68"/>
        <item x="354"/>
        <item x="95"/>
        <item x="1542"/>
        <item x="1086"/>
        <item x="2961"/>
        <item x="268"/>
        <item x="1782"/>
        <item x="1721"/>
        <item x="1248"/>
        <item x="1637"/>
        <item x="1101"/>
        <item x="1775"/>
        <item x="1546"/>
        <item x="2152"/>
        <item x="1068"/>
        <item x="40"/>
        <item x="2779"/>
        <item x="1624"/>
        <item x="2031"/>
        <item x="2953"/>
        <item x="1181"/>
        <item x="2855"/>
        <item x="1878"/>
        <item x="382"/>
        <item x="1017"/>
        <item x="472"/>
        <item x="448"/>
        <item x="1191"/>
        <item x="1239"/>
        <item x="2434"/>
        <item x="2749"/>
        <item x="1192"/>
        <item x="1213"/>
        <item x="2650"/>
        <item x="30"/>
        <item x="1982"/>
        <item x="2630"/>
        <item x="256"/>
        <item x="1526"/>
        <item x="471"/>
        <item x="59"/>
        <item x="2463"/>
        <item x="2938"/>
        <item x="1026"/>
        <item x="2405"/>
        <item x="410"/>
        <item x="22"/>
        <item x="2112"/>
        <item x="64"/>
        <item x="1884"/>
        <item x="2157"/>
        <item x="1790"/>
        <item x="1476"/>
        <item x="273"/>
        <item x="617"/>
        <item x="534"/>
        <item x="1148"/>
        <item x="462"/>
        <item x="970"/>
        <item x="950"/>
        <item x="811"/>
        <item x="660"/>
        <item x="1687"/>
        <item x="1211"/>
        <item x="870"/>
        <item x="1190"/>
        <item x="2026"/>
        <item x="302"/>
        <item x="2096"/>
        <item x="6"/>
        <item x="1312"/>
        <item x="2589"/>
        <item x="408"/>
        <item x="1874"/>
        <item x="1615"/>
        <item x="1229"/>
        <item x="2504"/>
        <item x="1891"/>
        <item x="2923"/>
        <item x="1619"/>
        <item x="994"/>
        <item x="1428"/>
        <item x="2702"/>
        <item x="2711"/>
        <item x="2468"/>
        <item x="1049"/>
        <item x="614"/>
        <item x="512"/>
        <item x="2436"/>
        <item x="1636"/>
        <item x="2592"/>
        <item x="2338"/>
        <item x="2788"/>
        <item x="2757"/>
        <item x="2116"/>
        <item x="2849"/>
        <item x="682"/>
        <item x="2328"/>
        <item x="2794"/>
        <item x="1215"/>
        <item x="2107"/>
        <item x="990"/>
        <item x="638"/>
        <item x="1152"/>
        <item x="1655"/>
        <item x="2912"/>
        <item x="2720"/>
        <item x="1287"/>
        <item x="976"/>
        <item x="1483"/>
        <item x="1852"/>
        <item x="35"/>
        <item x="1981"/>
        <item x="2329"/>
        <item x="133"/>
        <item x="2541"/>
        <item x="2978"/>
        <item x="644"/>
        <item x="2699"/>
        <item x="402"/>
        <item x="1901"/>
        <item x="546"/>
        <item x="192"/>
        <item x="306"/>
        <item x="2472"/>
        <item x="737"/>
        <item x="755"/>
        <item x="1487"/>
        <item x="461"/>
        <item x="1869"/>
        <item x="1214"/>
        <item x="1034"/>
        <item x="1353"/>
        <item x="10"/>
        <item x="1445"/>
        <item x="2700"/>
        <item x="265"/>
        <item x="942"/>
        <item x="528"/>
        <item x="832"/>
        <item x="2201"/>
        <item x="2489"/>
        <item x="1769"/>
        <item x="1832"/>
        <item x="890"/>
        <item x="101"/>
        <item x="1413"/>
        <item x="532"/>
        <item x="1426"/>
        <item x="2413"/>
        <item x="347"/>
        <item x="1150"/>
        <item x="2244"/>
        <item x="1793"/>
        <item x="1638"/>
        <item x="2342"/>
        <item x="2284"/>
        <item x="2674"/>
        <item x="2030"/>
        <item x="914"/>
        <item x="2259"/>
        <item x="287"/>
        <item x="2731"/>
        <item x="555"/>
        <item x="1204"/>
        <item x="456"/>
        <item x="1514"/>
        <item x="2044"/>
        <item x="474"/>
        <item x="2941"/>
        <item x="1672"/>
        <item x="785"/>
        <item x="1948"/>
        <item x="1060"/>
        <item x="1720"/>
        <item x="850"/>
        <item x="381"/>
        <item x="2854"/>
        <item x="48"/>
        <item x="1895"/>
        <item x="972"/>
        <item x="897"/>
        <item x="1419"/>
        <item x="2950"/>
        <item x="578"/>
        <item x="520"/>
        <item x="1617"/>
        <item x="2708"/>
        <item x="2266"/>
        <item x="1196"/>
        <item x="967"/>
        <item x="1473"/>
        <item x="2446"/>
        <item x="2491"/>
        <item x="2669"/>
        <item x="699"/>
        <item x="2885"/>
        <item x="1770"/>
        <item x="2134"/>
        <item x="1350"/>
        <item x="1794"/>
        <item x="157"/>
        <item x="643"/>
        <item x="2012"/>
        <item x="1359"/>
        <item x="2043"/>
        <item x="1388"/>
        <item x="1459"/>
        <item x="2360"/>
        <item x="2817"/>
        <item x="1252"/>
        <item x="867"/>
        <item x="338"/>
        <item x="1717"/>
        <item x="2359"/>
        <item x="735"/>
        <item x="2317"/>
        <item x="458"/>
        <item x="891"/>
        <item x="2498"/>
        <item x="2085"/>
        <item x="124"/>
        <item x="315"/>
        <item x="374"/>
        <item x="288"/>
        <item x="2272"/>
        <item x="1156"/>
        <item x="1045"/>
        <item x="1825"/>
        <item x="1098"/>
        <item x="541"/>
        <item x="2865"/>
        <item x="1676"/>
        <item x="1650"/>
        <item x="876"/>
        <item x="2684"/>
        <item x="2896"/>
        <item x="2573"/>
        <item x="2678"/>
        <item x="612"/>
        <item x="432"/>
        <item x="1787"/>
        <item x="1957"/>
        <item x="856"/>
        <item x="2133"/>
        <item x="1029"/>
        <item x="2530"/>
        <item x="1521"/>
        <item x="142"/>
        <item x="284"/>
        <item x="562"/>
        <item x="1601"/>
        <item x="1468"/>
        <item x="743"/>
        <item x="530"/>
        <item x="2050"/>
        <item x="2027"/>
        <item x="1331"/>
        <item x="1553"/>
        <item x="1127"/>
        <item x="2695"/>
        <item x="454"/>
        <item x="1366"/>
        <item x="936"/>
        <item x="2393"/>
        <item x="1488"/>
        <item x="2226"/>
        <item x="1390"/>
        <item x="986"/>
        <item x="1348"/>
        <item x="2426"/>
        <item x="1682"/>
        <item x="1025"/>
        <item x="238"/>
        <item x="705"/>
        <item x="1987"/>
        <item x="420"/>
        <item x="76"/>
        <item x="1520"/>
        <item x="797"/>
        <item x="2877"/>
        <item x="497"/>
        <item x="233"/>
        <item x="645"/>
        <item x="1913"/>
        <item x="1783"/>
        <item x="2814"/>
        <item x="2833"/>
        <item x="361"/>
        <item x="2770"/>
        <item x="368"/>
        <item x="1523"/>
        <item x="1585"/>
        <item x="940"/>
        <item x="146"/>
        <item x="2156"/>
        <item x="2697"/>
        <item x="1539"/>
        <item x="196"/>
        <item x="1877"/>
        <item x="1011"/>
        <item x="1443"/>
        <item x="2278"/>
        <item x="1704"/>
        <item x="2162"/>
        <item x="392"/>
        <item x="842"/>
        <item x="1172"/>
        <item x="1180"/>
        <item x="407"/>
        <item x="2620"/>
        <item x="1563"/>
        <item x="819"/>
        <item x="261"/>
        <item x="1505"/>
        <item x="1154"/>
        <item x="2579"/>
        <item x="1757"/>
        <item x="2618"/>
        <item x="1756"/>
        <item x="2890"/>
        <item x="2813"/>
        <item x="964"/>
        <item x="2179"/>
        <item x="696"/>
        <item x="2111"/>
        <item x="847"/>
        <item x="1253"/>
        <item x="1147"/>
        <item x="1310"/>
        <item x="320"/>
        <item x="937"/>
        <item x="858"/>
        <item x="3"/>
        <item x="527"/>
        <item x="2571"/>
        <item x="1385"/>
        <item x="1984"/>
        <item x="2785"/>
        <item x="336"/>
        <item x="2399"/>
        <item x="148"/>
        <item x="2954"/>
        <item x="2178"/>
        <item x="2340"/>
        <item x="1652"/>
        <item x="2153"/>
        <item x="1048"/>
        <item x="1626"/>
        <item x="186"/>
        <item x="678"/>
        <item x="41"/>
        <item x="1604"/>
        <item x="628"/>
        <item x="2369"/>
        <item x="603"/>
        <item x="2624"/>
        <item x="1558"/>
        <item x="1561"/>
        <item x="1835"/>
        <item x="2824"/>
        <item x="608"/>
        <item x="1847"/>
        <item x="2540"/>
        <item x="2858"/>
        <item x="138"/>
        <item x="2550"/>
        <item x="2690"/>
        <item x="404"/>
        <item x="33"/>
        <item x="1600"/>
        <item x="2526"/>
        <item x="329"/>
        <item x="2418"/>
        <item x="61"/>
        <item x="1474"/>
        <item x="2728"/>
        <item x="654"/>
        <item x="2249"/>
        <item x="344"/>
        <item x="2388"/>
        <item x="152"/>
        <item x="1896"/>
        <item x="1377"/>
        <item x="2231"/>
        <item x="1326"/>
        <item x="1315"/>
        <item x="2476"/>
        <item x="721"/>
        <item x="2722"/>
        <item x="1458"/>
        <item x="1243"/>
        <item x="2582"/>
        <item x="1926"/>
        <item x="485"/>
        <item x="1620"/>
        <item x="2232"/>
        <item x="639"/>
        <item x="954"/>
        <item x="2245"/>
        <item x="206"/>
        <item x="2173"/>
        <item x="1818"/>
        <item x="609"/>
        <item x="2716"/>
        <item x="2723"/>
        <item x="1718"/>
        <item x="341"/>
        <item x="70"/>
        <item x="2394"/>
        <item x="2570"/>
        <item x="1812"/>
        <item x="2379"/>
        <item x="2348"/>
        <item x="2346"/>
        <item x="325"/>
        <item x="747"/>
        <item x="2706"/>
        <item x="723"/>
        <item x="1238"/>
        <item x="2614"/>
        <item x="1149"/>
        <item x="1501"/>
        <item x="2935"/>
        <item x="616"/>
        <item x="2588"/>
        <item x="984"/>
        <item x="1548"/>
        <item x="1580"/>
        <item x="2457"/>
        <item x="1104"/>
        <item x="581"/>
        <item x="944"/>
        <item x="1807"/>
        <item x="2976"/>
        <item x="781"/>
        <item x="1774"/>
        <item x="1076"/>
        <item x="949"/>
        <item x="465"/>
        <item x="2538"/>
        <item x="194"/>
        <item x="9"/>
        <item x="1373"/>
        <item x="770"/>
        <item x="572"/>
        <item x="2352"/>
        <item x="938"/>
        <item x="221"/>
        <item x="267"/>
        <item x="714"/>
        <item x="1806"/>
        <item x="672"/>
        <item x="1766"/>
        <item x="554"/>
        <item x="1249"/>
        <item x="2069"/>
        <item x="1117"/>
        <item x="53"/>
        <item x="923"/>
        <item x="1304"/>
        <item x="125"/>
        <item x="1081"/>
        <item x="1997"/>
        <item x="2332"/>
        <item x="1631"/>
        <item x="316"/>
        <item x="854"/>
        <item x="1224"/>
        <item x="1042"/>
        <item x="730"/>
        <item x="1365"/>
        <item x="2744"/>
        <item x="2139"/>
        <item x="1696"/>
        <item x="2507"/>
        <item x="1661"/>
        <item x="230"/>
        <item x="2864"/>
        <item x="2354"/>
        <item x="2004"/>
        <item x="184"/>
        <item x="117"/>
        <item x="1506"/>
        <item x="1271"/>
        <item x="1699"/>
        <item x="145"/>
        <item x="1881"/>
        <item x="650"/>
        <item x="1736"/>
        <item x="885"/>
        <item x="2607"/>
        <item x="2311"/>
        <item x="2748"/>
        <item x="981"/>
        <item x="2095"/>
        <item x="2029"/>
        <item x="1382"/>
        <item x="2850"/>
        <item x="1069"/>
        <item x="1374"/>
        <item x="92"/>
        <item x="2551"/>
        <item x="2746"/>
        <item x="2325"/>
        <item x="1879"/>
        <item x="276"/>
        <item x="67"/>
        <item x="1103"/>
        <item x="882"/>
        <item x="1136"/>
        <item x="294"/>
        <item x="297"/>
        <item x="666"/>
        <item x="258"/>
        <item x="103"/>
        <item x="1697"/>
        <item x="836"/>
        <item x="1543"/>
        <item x="1512"/>
        <item x="2591"/>
        <item x="2056"/>
        <item x="1170"/>
        <item x="1998"/>
        <item x="477"/>
        <item x="1466"/>
        <item x="2979"/>
        <item x="2462"/>
        <item x="584"/>
        <item x="2637"/>
        <item x="2661"/>
        <item x="1250"/>
        <item x="2965"/>
        <item x="929"/>
        <item x="2577"/>
        <item x="2323"/>
        <item x="1685"/>
        <item x="55"/>
        <item x="2167"/>
        <item x="2277"/>
        <item x="2072"/>
        <item x="763"/>
        <item x="2705"/>
        <item x="1739"/>
        <item x="896"/>
        <item x="1924"/>
        <item x="1742"/>
        <item x="1903"/>
        <item x="2974"/>
        <item x="2195"/>
        <item x="319"/>
        <item x="1311"/>
        <item x="376"/>
        <item x="551"/>
        <item x="877"/>
        <item x="988"/>
        <item x="466"/>
        <item x="262"/>
        <item x="166"/>
        <item x="1559"/>
        <item x="1485"/>
        <item x="769"/>
        <item x="590"/>
        <item x="599"/>
        <item x="149"/>
        <item x="2842"/>
        <item x="2064"/>
        <item x="1646"/>
        <item x="2599"/>
        <item x="2933"/>
        <item x="939"/>
        <item x="2625"/>
        <item x="187"/>
        <item x="496"/>
        <item x="0"/>
        <item x="1320"/>
        <item x="1194"/>
        <item x="1309"/>
        <item x="2275"/>
        <item x="2442"/>
        <item x="1302"/>
        <item x="879"/>
        <item x="2255"/>
        <item x="587"/>
        <item x="2713"/>
        <item x="2893"/>
        <item x="1577"/>
        <item x="150"/>
        <item x="627"/>
        <item x="1746"/>
        <item x="1425"/>
        <item x="2409"/>
        <item x="2555"/>
        <item x="1777"/>
        <item x="2558"/>
        <item x="1116"/>
        <item x="1386"/>
        <item x="1132"/>
        <item x="250"/>
        <item x="904"/>
        <item x="503"/>
        <item x="93"/>
        <item x="2166"/>
        <item x="1259"/>
        <item x="884"/>
        <item x="1019"/>
        <item x="1057"/>
        <item x="1974"/>
        <item x="38"/>
        <item x="657"/>
        <item x="293"/>
        <item x="2719"/>
        <item x="1295"/>
        <item x="397"/>
        <item x="17"/>
        <item x="658"/>
        <item x="767"/>
        <item x="1037"/>
        <item x="1621"/>
        <item x="394"/>
        <item x="1711"/>
        <item x="2076"/>
        <item x="1659"/>
        <item x="81"/>
        <item x="642"/>
        <item x="1255"/>
        <item x="2821"/>
        <item x="1438"/>
        <item x="191"/>
        <item x="985"/>
        <item x="2382"/>
        <item x="1434"/>
        <item x="2080"/>
        <item x="892"/>
        <item x="1414"/>
        <item x="2224"/>
        <item x="2271"/>
        <item x="1792"/>
        <item x="2761"/>
        <item x="2086"/>
        <item x="169"/>
        <item x="2247"/>
        <item x="753"/>
        <item x="433"/>
        <item x="2629"/>
        <item x="2583"/>
        <item x="279"/>
        <item x="1658"/>
        <item x="1606"/>
        <item x="690"/>
        <item x="140"/>
        <item x="2209"/>
        <item x="1210"/>
        <item x="2483"/>
        <item x="2853"/>
        <item x="659"/>
        <item x="1003"/>
        <item x="2168"/>
        <item x="2565"/>
        <item x="2666"/>
        <item x="2198"/>
        <item x="2525"/>
        <item x="2524"/>
        <item x="1907"/>
        <item x="686"/>
        <item x="2958"/>
        <item x="971"/>
        <item x="2676"/>
        <item x="1018"/>
        <item x="2439"/>
        <item x="1161"/>
        <item x="2124"/>
        <item x="2214"/>
        <item x="1260"/>
        <item x="894"/>
        <item x="1990"/>
        <item x="1740"/>
        <item x="2486"/>
        <item x="2644"/>
        <item x="2951"/>
        <item x="2667"/>
        <item x="1444"/>
        <item x="1908"/>
        <item x="66"/>
        <item x="141"/>
        <item x="1988"/>
        <item x="1942"/>
        <item x="1185"/>
        <item x="2459"/>
        <item x="2783"/>
        <item x="758"/>
        <item x="727"/>
        <item x="886"/>
        <item x="965"/>
        <item x="185"/>
        <item x="2496"/>
        <item x="1446"/>
        <item x="2481"/>
        <item x="2564"/>
        <item x="331"/>
        <item x="1836"/>
        <item x="90"/>
        <item x="633"/>
        <item x="2544"/>
        <item x="143"/>
        <item x="680"/>
        <item x="1407"/>
        <item x="1144"/>
        <item x="958"/>
        <item x="2527"/>
        <item x="2594"/>
        <item x="2611"/>
        <item x="88"/>
        <item x="1289"/>
        <item x="907"/>
        <item x="2361"/>
        <item x="2357"/>
        <item x="2914"/>
        <item x="5"/>
        <item x="434"/>
        <item x="47"/>
        <item x="222"/>
        <item x="2856"/>
        <item x="1973"/>
        <item x="818"/>
        <item x="1327"/>
        <item x="991"/>
        <item x="2966"/>
        <item x="679"/>
        <item x="373"/>
        <item x="2892"/>
        <item x="2786"/>
        <item x="113"/>
        <item x="1788"/>
        <item x="2936"/>
        <item x="1498"/>
        <item x="2385"/>
        <item x="2115"/>
        <item x="2161"/>
        <item x="2837"/>
        <item x="1867"/>
        <item x="2261"/>
        <item x="1299"/>
        <item x="2126"/>
        <item x="1145"/>
        <item x="1761"/>
        <item x="159"/>
        <item x="1222"/>
        <item x="2946"/>
        <item x="2928"/>
        <item x="2572"/>
        <item x="2578"/>
        <item x="2949"/>
        <item x="2270"/>
        <item x="136"/>
        <item x="255"/>
        <item x="841"/>
        <item x="2841"/>
        <item x="378"/>
        <item x="2701"/>
        <item x="1583"/>
        <item x="2943"/>
        <item x="57"/>
        <item x="655"/>
        <item x="810"/>
        <item x="495"/>
        <item x="1041"/>
        <item x="1885"/>
        <item x="2233"/>
        <item x="2989"/>
        <item x="802"/>
        <item x="2307"/>
        <item x="2304"/>
        <item x="1999"/>
        <item x="2839"/>
        <item x="1351"/>
        <item x="1234"/>
        <item x="1131"/>
        <item x="935"/>
        <item x="1138"/>
        <item x="2392"/>
        <item x="480"/>
        <item x="1611"/>
        <item x="1976"/>
        <item x="1230"/>
        <item x="1921"/>
        <item x="1958"/>
        <item x="1912"/>
        <item x="710"/>
        <item x="1439"/>
        <item x="1560"/>
        <item x="2832"/>
        <item x="2312"/>
        <item x="1695"/>
        <item x="1909"/>
        <item x="2631"/>
        <item x="2296"/>
        <item x="846"/>
        <item x="817"/>
        <item x="403"/>
        <item x="951"/>
        <item x="1545"/>
        <item x="1482"/>
        <item x="2293"/>
        <item x="2114"/>
        <item x="1141"/>
        <item x="513"/>
        <item x="909"/>
        <item x="738"/>
        <item x="1355"/>
        <item x="1648"/>
        <item x="2291"/>
        <item x="2389"/>
        <item x="1688"/>
        <item x="123"/>
        <item x="2219"/>
        <item x="349"/>
        <item x="2752"/>
        <item x="1713"/>
        <item x="1380"/>
        <item x="1007"/>
        <item x="977"/>
        <item x="2400"/>
        <item x="393"/>
        <item x="112"/>
        <item x="2775"/>
        <item x="1495"/>
        <item x="351"/>
        <item x="2082"/>
        <item x="507"/>
        <item x="866"/>
        <item x="2025"/>
        <item x="1450"/>
        <item x="2927"/>
        <item x="1378"/>
        <item x="1410"/>
        <item x="744"/>
        <item x="501"/>
        <item x="2428"/>
        <item x="2390"/>
        <item x="667"/>
        <item x="536"/>
        <item x="1002"/>
        <item x="1133"/>
        <item x="1607"/>
        <item x="623"/>
        <item x="1737"/>
        <item x="2443"/>
        <item x="2160"/>
        <item x="1490"/>
        <item x="1705"/>
        <item x="1653"/>
        <item x="2740"/>
        <item x="1657"/>
        <item x="2694"/>
        <item x="1673"/>
        <item x="2616"/>
        <item x="2013"/>
        <item x="1461"/>
        <item x="1186"/>
        <item x="339"/>
        <item x="2803"/>
        <item x="1354"/>
        <item x="190"/>
        <item x="700"/>
        <item x="1405"/>
        <item x="624"/>
        <item x="1670"/>
        <item x="2534"/>
        <item x="2374"/>
        <item x="825"/>
        <item x="720"/>
        <item x="1943"/>
        <item x="2683"/>
        <item x="2652"/>
        <item x="2279"/>
        <item x="883"/>
        <item x="430"/>
        <item x="828"/>
        <item x="2343"/>
        <item x="793"/>
        <item x="25"/>
        <item x="2183"/>
        <item x="1632"/>
        <item x="18"/>
        <item x="46"/>
        <item x="1647"/>
        <item x="2028"/>
        <item x="1043"/>
        <item x="2297"/>
        <item x="2915"/>
        <item x="1823"/>
        <item x="2215"/>
        <item x="2930"/>
        <item x="1564"/>
        <item x="189"/>
        <item x="1362"/>
        <item x="427"/>
        <item x="1779"/>
        <item x="2600"/>
        <item x="888"/>
        <item x="2636"/>
        <item x="1679"/>
        <item x="2383"/>
        <item x="1165"/>
        <item x="2665"/>
        <item x="2921"/>
        <item x="1097"/>
        <item x="1627"/>
        <item x="2084"/>
        <item x="1283"/>
        <item x="1061"/>
        <item x="2721"/>
        <item x="254"/>
        <item x="439"/>
        <item x="1798"/>
        <item x="553"/>
        <item x="85"/>
        <item x="168"/>
        <item x="383"/>
        <item x="2147"/>
        <item x="902"/>
        <item x="1108"/>
        <item x="2260"/>
        <item x="257"/>
        <item x="2992"/>
        <item x="2078"/>
        <item x="1833"/>
        <item x="2041"/>
        <item x="245"/>
        <item x="2729"/>
        <item x="270"/>
        <item x="2598"/>
        <item x="1797"/>
        <item x="2002"/>
        <item x="749"/>
        <item x="2194"/>
        <item x="364"/>
        <item x="860"/>
        <item x="1911"/>
        <item x="1397"/>
        <item x="2212"/>
        <item x="1420"/>
        <item x="2741"/>
        <item x="2149"/>
        <item x="1417"/>
        <item x="921"/>
        <item x="515"/>
        <item x="589"/>
        <item x="478"/>
        <item x="375"/>
        <item x="62"/>
        <item x="1552"/>
        <item x="1059"/>
        <item x="357"/>
        <item x="251"/>
        <item x="1456"/>
        <item x="2872"/>
        <item x="913"/>
        <item x="1291"/>
        <item x="1950"/>
        <item x="772"/>
        <item x="1923"/>
        <item x="2024"/>
        <item x="2685"/>
        <item x="1532"/>
        <item x="1107"/>
        <item x="2671"/>
        <item x="2449"/>
        <item x="1928"/>
        <item x="687"/>
        <item x="139"/>
        <item x="176"/>
        <item x="575"/>
        <item x="2419"/>
        <item x="214"/>
        <item x="2273"/>
        <item x="2560"/>
        <item x="1062"/>
        <item x="2628"/>
        <item x="50"/>
        <item x="2089"/>
        <item x="2087"/>
        <item x="2146"/>
        <item x="2784"/>
        <item x="974"/>
        <item x="2693"/>
        <item x="1667"/>
        <item x="2827"/>
        <item x="671"/>
        <item x="953"/>
        <item x="2127"/>
        <item x="1975"/>
        <item x="1173"/>
        <item x="2234"/>
        <item x="2305"/>
        <item x="2441"/>
        <item x="1044"/>
        <item x="1314"/>
        <item x="1010"/>
        <item x="1735"/>
        <item x="310"/>
        <item x="2871"/>
        <item x="1890"/>
        <item x="2668"/>
        <item x="2847"/>
        <item x="1058"/>
        <item x="1267"/>
        <item x="803"/>
        <item x="2948"/>
        <item x="2617"/>
        <item x="1529"/>
        <item x="2972"/>
        <item x="1205"/>
        <item x="301"/>
        <item x="2940"/>
        <item x="440"/>
        <item x="2014"/>
        <item x="2967"/>
        <item x="23"/>
        <item x="175"/>
        <item x="1217"/>
        <item x="922"/>
        <item x="1020"/>
        <item x="1246"/>
        <item x="637"/>
        <item x="1307"/>
        <item x="1064"/>
        <item x="2197"/>
        <item x="873"/>
        <item x="1935"/>
        <item x="494"/>
        <item x="2485"/>
        <item x="2758"/>
        <item x="2692"/>
        <item x="771"/>
        <item x="346"/>
        <item x="1613"/>
        <item x="1159"/>
        <item x="670"/>
        <item x="978"/>
        <item x="2969"/>
        <item x="1518"/>
        <item x="208"/>
        <item x="1764"/>
        <item x="1176"/>
        <item x="2411"/>
        <item x="1556"/>
        <item x="943"/>
        <item x="927"/>
        <item x="1953"/>
        <item x="2523"/>
        <item x="1937"/>
        <item x="989"/>
        <item x="2421"/>
        <item x="1755"/>
        <item x="271"/>
        <item x="2860"/>
        <item x="97"/>
        <item x="2662"/>
        <item x="2514"/>
        <item x="2755"/>
        <item x="8"/>
        <item x="2677"/>
        <item x="2831"/>
        <item x="1596"/>
        <item x="1263"/>
        <item x="337"/>
        <item x="620"/>
        <item x="1440"/>
        <item x="2075"/>
        <item x="443"/>
        <item x="1257"/>
        <item x="2401"/>
        <item x="689"/>
        <item x="2406"/>
        <item x="2873"/>
        <item x="2001"/>
        <item x="2151"/>
        <item x="1691"/>
        <item x="277"/>
        <item x="229"/>
        <item x="2077"/>
        <item x="330"/>
        <item x="1612"/>
        <item x="1784"/>
        <item x="1489"/>
        <item x="234"/>
        <item x="318"/>
        <item x="182"/>
        <item x="1115"/>
        <item x="1730"/>
        <item x="1203"/>
        <item x="610"/>
        <item x="519"/>
        <item x="2680"/>
        <item x="924"/>
        <item x="556"/>
        <item x="2595"/>
        <item x="1858"/>
        <item x="1053"/>
        <item x="2104"/>
        <item x="1317"/>
        <item x="1839"/>
        <item x="475"/>
        <item x="840"/>
        <item x="1167"/>
        <item x="1826"/>
        <item x="1324"/>
        <item x="1094"/>
        <item x="1469"/>
        <item x="1175"/>
        <item x="1341"/>
        <item x="2330"/>
        <item x="385"/>
        <item x="2634"/>
        <item x="2117"/>
        <item x="2314"/>
        <item x="1455"/>
        <item x="975"/>
        <item x="2959"/>
        <item x="300"/>
        <item x="1602"/>
        <item x="1125"/>
        <item x="1349"/>
        <item x="1345"/>
        <item x="170"/>
        <item x="2615"/>
        <item x="1379"/>
        <item x="1223"/>
        <item x="502"/>
        <item x="2336"/>
        <item x="1573"/>
        <item x="830"/>
        <item x="1288"/>
        <item x="1899"/>
        <item x="540"/>
        <item x="2971"/>
        <item x="429"/>
        <item x="2733"/>
        <item x="2962"/>
        <item x="1963"/>
        <item x="2663"/>
        <item x="895"/>
        <item x="1333"/>
        <item x="1431"/>
        <item x="776"/>
        <item x="174"/>
        <item x="1114"/>
        <item x="2331"/>
        <item x="668"/>
        <item x="2513"/>
        <item x="548"/>
        <item x="1339"/>
        <item x="580"/>
        <item x="203"/>
        <item x="2358"/>
        <item x="2754"/>
        <item x="707"/>
        <item x="903"/>
        <item x="2898"/>
        <item x="291"/>
        <item x="1955"/>
        <item x="452"/>
        <item x="2176"/>
        <item x="296"/>
        <item x="2809"/>
        <item x="2985"/>
        <item x="2171"/>
        <item x="1502"/>
        <item x="2011"/>
        <item x="1985"/>
        <item x="2982"/>
        <item x="697"/>
        <item x="2458"/>
        <item x="1776"/>
        <item x="24"/>
        <item x="2169"/>
        <item x="2365"/>
        <item x="1201"/>
        <item x="1886"/>
        <item x="2762"/>
        <item x="1240"/>
        <item x="1995"/>
        <item x="2040"/>
        <item x="12"/>
        <item x="719"/>
        <item x="1401"/>
        <item x="2210"/>
        <item x="2862"/>
        <item x="702"/>
        <item x="1780"/>
        <item x="615"/>
        <item x="774"/>
        <item x="1866"/>
        <item x="1771"/>
        <item x="983"/>
        <item x="1848"/>
        <item x="65"/>
        <item x="704"/>
        <item x="1900"/>
        <item x="2931"/>
        <item x="1218"/>
        <item x="2034"/>
        <item x="299"/>
        <item x="1030"/>
        <item x="2060"/>
        <item x="2282"/>
        <item x="108"/>
        <item x="28"/>
        <item x="387"/>
        <item x="915"/>
        <item x="2574"/>
        <item x="2593"/>
        <item x="2061"/>
        <item x="2191"/>
        <item x="1293"/>
        <item x="1391"/>
        <item x="1516"/>
        <item x="2417"/>
        <item x="851"/>
        <item x="1012"/>
        <item x="2445"/>
        <item x="2495"/>
        <item x="2766"/>
        <item x="2175"/>
        <item x="652"/>
        <item x="728"/>
        <item x="2568"/>
        <item x="709"/>
        <item x="2398"/>
        <item x="2185"/>
        <item x="2632"/>
        <item x="1119"/>
        <item x="2718"/>
        <item x="2704"/>
        <item x="2909"/>
        <item x="463"/>
        <item x="37"/>
        <item x="2225"/>
        <item x="2427"/>
        <item x="1882"/>
        <item x="586"/>
        <item x="1993"/>
        <item x="661"/>
        <item x="506"/>
        <item x="2484"/>
        <item x="1258"/>
        <item x="120"/>
        <item x="1591"/>
        <item x="153"/>
        <item x="2768"/>
        <item x="2046"/>
        <item x="2008"/>
        <item x="2320"/>
        <item x="2499"/>
        <item x="2823"/>
        <item x="227"/>
        <item x="1651"/>
        <item x="2351"/>
        <item x="1063"/>
        <item x="740"/>
        <item x="1418"/>
        <item x="1664"/>
        <item x="82"/>
        <item x="1071"/>
        <item x="865"/>
        <item x="766"/>
        <item x="511"/>
        <item x="698"/>
        <item x="1340"/>
        <item x="2237"/>
        <item x="105"/>
        <item x="2659"/>
        <item x="2994"/>
        <item x="39"/>
        <item x="701"/>
        <item x="2135"/>
        <item x="1092"/>
        <item x="2820"/>
        <item x="2658"/>
        <item x="864"/>
        <item x="2258"/>
        <item x="1630"/>
        <item x="2800"/>
        <item x="78"/>
        <item x="2246"/>
        <item x="2822"/>
        <item x="1855"/>
        <item x="1449"/>
        <item x="2422"/>
        <item x="826"/>
        <item x="2230"/>
        <item x="1364"/>
        <item x="2906"/>
        <item x="906"/>
        <item x="2150"/>
        <item x="1281"/>
        <item x="2870"/>
        <item x="2597"/>
        <item x="2945"/>
        <item x="356"/>
        <item x="538"/>
        <item x="2698"/>
        <item x="794"/>
        <item x="111"/>
        <item x="537"/>
        <item x="928"/>
        <item x="1403"/>
        <item x="1897"/>
        <item x="2444"/>
        <item x="1677"/>
        <item x="1393"/>
        <item x="2645"/>
        <item x="918"/>
        <item x="1517"/>
        <item x="104"/>
        <item x="1625"/>
        <item x="2281"/>
        <item x="2780"/>
        <item x="2696"/>
        <item x="1096"/>
        <item x="1484"/>
        <item x="2335"/>
        <item x="806"/>
        <item x="1898"/>
        <item x="524"/>
        <item x="1567"/>
        <item x="2180"/>
        <item x="2889"/>
        <item x="1423"/>
        <item x="2717"/>
        <item x="486"/>
        <item x="342"/>
        <item x="1000"/>
        <item x="2707"/>
        <item x="419"/>
        <item x="933"/>
        <item x="1930"/>
        <item x="574"/>
        <item x="2955"/>
        <item x="2404"/>
        <item x="602"/>
        <item x="1292"/>
        <item x="1110"/>
        <item x="1264"/>
        <item x="1819"/>
        <item x="1442"/>
        <item x="1822"/>
        <item x="1346"/>
        <item x="312"/>
        <item x="529"/>
        <item x="1475"/>
        <item x="2987"/>
        <item x="619"/>
        <item x="1865"/>
        <item x="961"/>
        <item x="1001"/>
        <item x="283"/>
        <item x="1272"/>
        <item x="1989"/>
        <item x="2867"/>
        <item x="2845"/>
        <item x="2563"/>
        <item x="1513"/>
        <item x="2999"/>
        <item x="2473"/>
        <item x="2474"/>
        <item x="223"/>
        <item x="1437"/>
        <item x="1802"/>
        <item x="2742"/>
        <item x="2545"/>
        <item x="2997"/>
        <item x="2879"/>
        <item x="2825"/>
        <item x="2300"/>
        <item x="1747"/>
        <item x="199"/>
        <item x="2521"/>
        <item x="1540"/>
        <item x="197"/>
        <item x="2891"/>
        <item x="2045"/>
        <item x="343"/>
        <item x="2414"/>
        <item x="2397"/>
        <item x="567"/>
        <item x="2520"/>
        <item x="1772"/>
        <item x="487"/>
        <item x="1668"/>
        <item x="1572"/>
        <item x="2907"/>
        <item x="1286"/>
        <item x="100"/>
        <item x="1245"/>
        <item x="1738"/>
        <item x="1837"/>
        <item x="2782"/>
        <item x="2623"/>
        <item x="2612"/>
        <item x="1169"/>
        <item x="281"/>
        <item x="1306"/>
        <item x="1875"/>
        <item x="1050"/>
        <item x="1090"/>
        <item x="1471"/>
        <item x="2642"/>
        <item x="2192"/>
        <item x="1486"/>
        <item x="734"/>
        <item x="706"/>
        <item x="134"/>
        <item x="77"/>
        <item x="2791"/>
        <item x="2205"/>
        <item x="1940"/>
        <item x="2265"/>
        <item x="887"/>
        <item x="1256"/>
        <item x="2517"/>
        <item x="748"/>
        <item x="2869"/>
        <item x="2846"/>
        <item x="1623"/>
        <item x="2451"/>
        <item x="2355"/>
        <item x="303"/>
        <item x="1430"/>
        <item x="2412"/>
        <item x="853"/>
        <item x="13"/>
        <item x="359"/>
        <item x="2395"/>
        <item x="1768"/>
        <item x="641"/>
        <item x="2773"/>
        <item x="685"/>
        <item x="713"/>
        <item x="1088"/>
        <item x="598"/>
        <item x="2350"/>
        <item x="307"/>
        <item x="2543"/>
        <item x="2475"/>
        <item x="607"/>
        <item x="1065"/>
        <item x="996"/>
        <item x="110"/>
        <item x="957"/>
        <item x="1072"/>
        <item x="1387"/>
        <item x="438"/>
        <item x="178"/>
        <item x="2587"/>
        <item x="1070"/>
        <item x="2991"/>
        <item x="1464"/>
        <item x="1198"/>
        <item x="1221"/>
        <item x="2310"/>
        <item x="2302"/>
        <item x="1269"/>
        <item x="1008"/>
        <item x="1609"/>
        <item x="115"/>
        <item x="1079"/>
        <item x="2688"/>
        <item x="1296"/>
        <item x="2252"/>
        <item x="2435"/>
        <item x="122"/>
        <item x="2193"/>
        <item x="2602"/>
        <item x="249"/>
        <item x="715"/>
        <item x="2549"/>
        <item x="1232"/>
        <item x="417"/>
        <item x="161"/>
        <item x="618"/>
        <item x="2730"/>
        <item x="128"/>
        <item x="246"/>
        <item x="14"/>
        <item x="2021"/>
        <item x="2058"/>
        <item x="597"/>
        <item x="1905"/>
        <item x="1547"/>
        <item x="2377"/>
        <item x="1729"/>
        <item x="1977"/>
        <item x="1599"/>
        <item x="1980"/>
        <item x="2894"/>
        <item x="1274"/>
        <item x="1643"/>
        <item x="2429"/>
        <item x="573"/>
        <item x="2580"/>
        <item x="2366"/>
        <item x="2857"/>
        <item x="2220"/>
        <item x="525"/>
        <item x="422"/>
        <item x="1047"/>
        <item x="2603"/>
        <item x="1710"/>
        <item x="1568"/>
        <item x="464"/>
        <item x="2763"/>
        <item x="1748"/>
        <item x="2118"/>
        <item x="1404"/>
        <item x="1707"/>
        <item x="1102"/>
        <item x="188"/>
        <item x="1906"/>
        <item x="1570"/>
        <item x="2433"/>
        <item x="1723"/>
        <item x="42"/>
        <item x="2054"/>
        <item x="500"/>
        <item x="2899"/>
        <item x="370"/>
        <item x="635"/>
        <item x="1598"/>
        <item x="2037"/>
        <item x="674"/>
        <item x="2819"/>
        <item x="2795"/>
        <item x="564"/>
        <item x="2318"/>
        <item x="703"/>
        <item x="2344"/>
        <item x="2917"/>
        <item x="1978"/>
        <item x="2984"/>
        <item x="2235"/>
        <item x="171"/>
        <item x="542"/>
        <item x="1966"/>
        <item x="2223"/>
        <item x="1581"/>
        <item x="1233"/>
        <item x="2337"/>
        <item x="2099"/>
        <item x="2876"/>
        <item x="1279"/>
        <item x="1399"/>
        <item x="1734"/>
        <item x="1453"/>
        <item x="717"/>
        <item x="1892"/>
        <item x="684"/>
        <item x="1303"/>
        <item x="673"/>
        <item x="1235"/>
        <item x="74"/>
        <item x="838"/>
        <item x="2536"/>
        <item x="1323"/>
        <item x="1566"/>
        <item x="1571"/>
        <item x="1004"/>
        <item x="2810"/>
        <item x="1846"/>
        <item x="162"/>
        <item x="1265"/>
        <item x="1124"/>
        <item x="2787"/>
        <item x="2229"/>
        <item x="1398"/>
        <item x="526"/>
        <item x="1028"/>
        <item x="1860"/>
        <item x="1318"/>
        <item x="663"/>
        <item x="912"/>
        <item x="1084"/>
        <item x="431"/>
        <item x="1964"/>
        <item x="791"/>
        <item x="539"/>
        <item x="1582"/>
        <item x="2924"/>
        <item x="746"/>
        <item x="1830"/>
        <item x="2956"/>
        <item x="1824"/>
        <item x="2646"/>
        <item x="934"/>
        <item x="829"/>
        <item x="449"/>
        <item x="2254"/>
        <item x="2596"/>
        <item x="900"/>
        <item x="2840"/>
        <item x="2619"/>
        <item x="1951"/>
        <item x="2968"/>
        <item x="917"/>
        <item x="1808"/>
        <item x="596"/>
        <item x="2515"/>
        <item x="476"/>
        <item x="1231"/>
        <item x="2552"/>
        <item x="2113"/>
        <item x="1372"/>
        <item x="2456"/>
        <item x="2380"/>
        <item x="762"/>
        <item x="2145"/>
        <item x="1325"/>
        <item x="651"/>
        <item x="1187"/>
        <item x="595"/>
        <item x="1363"/>
        <item x="2221"/>
        <item x="2455"/>
        <item x="1083"/>
        <item x="2182"/>
        <item x="1164"/>
        <item x="340"/>
        <item x="1722"/>
        <item x="2415"/>
        <item x="2934"/>
        <item x="2980"/>
        <item x="2280"/>
        <item x="716"/>
        <item x="2432"/>
        <item x="2689"/>
        <item x="2438"/>
        <item x="2884"/>
        <item x="239"/>
        <item x="2566"/>
        <item x="2903"/>
        <item x="1795"/>
        <item x="1093"/>
        <item x="1608"/>
        <item x="899"/>
        <item x="2562"/>
        <item x="857"/>
        <item x="473"/>
        <item x="2493"/>
        <item x="479"/>
        <item x="231"/>
        <item x="549"/>
        <item x="2184"/>
        <item x="824"/>
        <item x="2376"/>
        <item x="2144"/>
        <item x="1298"/>
        <item x="71"/>
        <item x="1645"/>
        <item x="2186"/>
        <item x="1791"/>
        <item x="1719"/>
        <item x="2391"/>
        <item x="213"/>
        <item x="508"/>
        <item x="2289"/>
        <item x="2276"/>
        <item x="492"/>
        <item x="1095"/>
        <item x="1660"/>
        <item x="1105"/>
        <item x="304"/>
        <item x="2887"/>
        <item x="1656"/>
        <item x="561"/>
        <item x="490"/>
        <item x="1809"/>
        <item x="979"/>
        <item x="736"/>
        <item x="26"/>
        <item x="1863"/>
        <item x="352"/>
        <item x="2626"/>
        <item x="2206"/>
        <item x="2812"/>
        <item x="1714"/>
        <item x="2789"/>
        <item x="1460"/>
        <item x="931"/>
        <item x="1247"/>
        <item x="1195"/>
        <item x="1038"/>
        <item x="1628"/>
        <item x="839"/>
        <item x="1384"/>
        <item x="843"/>
        <item x="545"/>
        <item x="784"/>
        <item x="1686"/>
        <item x="2811"/>
        <item x="2682"/>
        <item x="2410"/>
        <item x="2633"/>
        <item x="1168"/>
        <item x="653"/>
        <item x="1551"/>
        <item x="2776"/>
        <item x="286"/>
        <item x="2604"/>
        <item x="1089"/>
        <item x="2808"/>
        <item x="2142"/>
        <item x="447"/>
        <item x="1343"/>
        <item x="2806"/>
        <item x="1528"/>
        <item x="2016"/>
        <item x="611"/>
        <item x="1006"/>
        <item x="87"/>
        <item x="1549"/>
        <item x="757"/>
        <item x="765"/>
        <item x="321"/>
        <item x="1887"/>
        <item x="1241"/>
        <item x="2309"/>
        <item x="2613"/>
        <item x="2236"/>
        <item x="2844"/>
        <item x="1578"/>
        <item x="1773"/>
        <item x="1805"/>
        <item x="1929"/>
        <item x="759"/>
        <item x="2131"/>
        <item x="2007"/>
        <item x="2088"/>
        <item x="987"/>
        <item x="2334"/>
        <item x="99"/>
        <item x="861"/>
        <item x="2378"/>
        <item x="1541"/>
        <item x="114"/>
        <item x="2461"/>
        <item x="675"/>
        <item x="780"/>
        <item x="779"/>
        <item x="2627"/>
        <item x="1644"/>
        <item x="2838"/>
        <item x="2868"/>
        <item x="1128"/>
        <item x="2408"/>
        <item x="992"/>
        <item x="1087"/>
        <item x="1922"/>
        <item x="2470"/>
        <item x="998"/>
        <item x="1457"/>
        <item x="941"/>
        <item x="2922"/>
        <item x="664"/>
        <item x="2547"/>
        <item x="2248"/>
        <item x="859"/>
        <item x="2937"/>
        <item x="2503"/>
        <item x="1416"/>
        <item x="11"/>
        <item x="1056"/>
        <item x="54"/>
        <item x="2750"/>
        <item x="1454"/>
        <item x="514"/>
        <item x="568"/>
        <item x="1290"/>
        <item x="2993"/>
        <item x="2154"/>
        <item x="2518"/>
        <item x="969"/>
        <item x="1276"/>
        <item x="798"/>
        <item x="2190"/>
        <item x="677"/>
        <item x="775"/>
        <item x="1174"/>
        <item x="2038"/>
        <item x="2777"/>
        <item x="1067"/>
        <item x="280"/>
        <item x="1075"/>
        <item x="1140"/>
        <item x="2448"/>
        <item x="263"/>
        <item x="2464"/>
        <item x="1166"/>
        <item x="259"/>
        <item x="2471"/>
        <item x="266"/>
        <item x="29"/>
        <item x="2203"/>
        <item x="2068"/>
        <item x="1177"/>
        <item x="467"/>
        <item x="202"/>
        <item x="522"/>
        <item x="21"/>
        <item x="137"/>
        <item x="493"/>
        <item x="1273"/>
        <item x="2715"/>
        <item x="622"/>
        <item x="1960"/>
        <item x="1227"/>
        <item x="2494"/>
        <item x="2349"/>
        <item x="2094"/>
        <item x="2601"/>
        <item x="217"/>
        <item x="1605"/>
        <item x="1433"/>
        <item x="491"/>
        <item x="1702"/>
        <item x="1872"/>
        <item x="158"/>
        <item x="1171"/>
        <item x="1118"/>
        <item x="1146"/>
        <item x="2502"/>
        <item x="2005"/>
        <item x="1106"/>
        <item x="1979"/>
        <item x="2586"/>
        <item x="2477"/>
        <item x="844"/>
        <item x="2431"/>
        <item x="1411"/>
        <item x="2333"/>
        <item x="1727"/>
        <item x="1015"/>
        <item x="626"/>
        <item x="1452"/>
        <item x="1574"/>
        <item x="1531"/>
        <item x="2199"/>
        <item x="1850"/>
        <item x="2290"/>
        <item x="901"/>
        <item x="1941"/>
        <item x="2490"/>
        <item x="2129"/>
        <item x="1"/>
        <item x="367"/>
        <item x="2370"/>
        <item x="852"/>
        <item x="2807"/>
        <item x="908"/>
        <item x="2606"/>
        <item x="2556"/>
        <item x="2657"/>
        <item x="2926"/>
        <item x="1618"/>
        <item x="1367"/>
        <item x="2097"/>
        <item x="2363"/>
        <item x="2067"/>
        <item x="2460"/>
        <item x="424"/>
        <item x="2654"/>
        <item x="2904"/>
        <item x="2466"/>
        <item x="1918"/>
        <item x="1099"/>
        <item x="848"/>
        <item x="2268"/>
        <item x="2430"/>
        <item x="2101"/>
        <item x="2913"/>
        <item x="212"/>
        <item x="1588"/>
        <item x="1803"/>
        <item x="533"/>
        <item x="1499"/>
        <item x="468"/>
        <item x="2164"/>
        <item x="1451"/>
        <item x="2672"/>
        <item x="2298"/>
        <item x="945"/>
        <item x="1357"/>
        <item x="2635"/>
        <item x="411"/>
        <item x="2725"/>
        <item x="1188"/>
        <item x="634"/>
        <item x="1693"/>
        <item x="1073"/>
        <item x="874"/>
        <item x="1396"/>
        <item x="2939"/>
        <item x="1479"/>
        <item x="1422"/>
        <item x="1902"/>
        <item x="2440"/>
        <item x="1178"/>
        <item x="2727"/>
        <item x="831"/>
        <item x="309"/>
        <item x="2242"/>
        <item x="481"/>
        <item x="1394"/>
        <item x="2802"/>
        <item x="49"/>
        <item x="1533"/>
        <item x="1261"/>
        <item x="1893"/>
        <item x="455"/>
        <item x="629"/>
        <item x="2158"/>
        <item x="782"/>
        <item x="1285"/>
        <item x="2251"/>
        <item x="1919"/>
        <item x="235"/>
        <item x="154"/>
        <item x="2480"/>
        <item x="773"/>
        <item x="2886"/>
        <item x="1480"/>
        <item x="1870"/>
        <item x="1944"/>
        <item x="391"/>
        <item x="845"/>
        <item x="220"/>
        <item x="1316"/>
        <item x="1511"/>
        <item x="2851"/>
        <item x="2243"/>
        <item x="1522"/>
        <item x="353"/>
        <item x="1338"/>
        <item x="2548"/>
        <item x="1294"/>
        <item x="2487"/>
        <item x="2639"/>
        <item x="2995"/>
        <item x="2181"/>
        <item x="2828"/>
        <item x="2641"/>
        <item x="131"/>
        <item x="1515"/>
        <item x="2532"/>
        <item x="210"/>
        <item x="2264"/>
        <item x="1225"/>
        <item x="36"/>
        <item x="360"/>
        <item x="2091"/>
        <item x="777"/>
        <item x="2554"/>
        <item x="1796"/>
        <item x="2726"/>
        <item x="588"/>
        <item x="807"/>
        <item x="2341"/>
        <item x="1956"/>
        <item x="2902"/>
        <item x="4"/>
        <item x="334"/>
        <item x="252"/>
        <item x="224"/>
        <item x="86"/>
        <item x="570"/>
        <item x="317"/>
        <item x="2052"/>
        <item x="2501"/>
        <item x="1759"/>
        <item x="2009"/>
        <item x="2047"/>
        <item x="232"/>
        <item x="1804"/>
        <item x="1590"/>
        <item x="800"/>
        <item x="1219"/>
        <item x="2743"/>
        <item x="1694"/>
        <item x="1732"/>
        <item x="946"/>
        <item x="20"/>
        <item x="1023"/>
        <item x="2575"/>
        <item x="1478"/>
        <item x="333"/>
        <item x="272"/>
        <item x="326"/>
        <item x="1816"/>
        <item x="2691"/>
        <item x="1789"/>
        <item x="2738"/>
        <item x="1328"/>
        <item x="760"/>
        <item x="1689"/>
        <item x="314"/>
        <item x="1534"/>
        <item x="52"/>
        <item x="1142"/>
        <item x="2121"/>
        <item x="1078"/>
        <item x="732"/>
        <item x="1965"/>
        <item x="1760"/>
        <item x="405"/>
        <item x="821"/>
        <item x="498"/>
        <item x="423"/>
        <item x="1931"/>
        <item x="1507"/>
        <item x="2874"/>
        <item x="470"/>
        <item x="809"/>
        <item x="823"/>
        <item x="1813"/>
        <item x="959"/>
        <item x="1182"/>
        <item x="1160"/>
        <item x="2712"/>
        <item x="1765"/>
        <item x="1888"/>
        <item x="993"/>
        <item x="1122"/>
        <item x="2073"/>
        <item x="855"/>
        <item x="1200"/>
        <item x="441"/>
        <item x="1429"/>
        <item x="207"/>
        <item x="1284"/>
        <item x="247"/>
        <item x="833"/>
        <item x="379"/>
        <item x="129"/>
        <item x="796"/>
        <item x="1465"/>
        <item x="2655"/>
        <item x="1371"/>
        <item x="2403"/>
        <item x="1967"/>
        <item x="2090"/>
        <item x="692"/>
        <item x="1649"/>
        <item x="2020"/>
        <item x="2647"/>
        <item x="948"/>
        <item x="2033"/>
        <item x="982"/>
        <item x="130"/>
        <item x="2301"/>
        <item x="2709"/>
        <item x="1555"/>
        <item x="282"/>
        <item x="872"/>
        <item x="1031"/>
        <item x="1035"/>
        <item x="1873"/>
        <item x="665"/>
        <item x="2651"/>
        <item x="1424"/>
        <item x="322"/>
        <item x="2714"/>
        <item x="1021"/>
        <item x="1085"/>
        <item x="2942"/>
        <item x="1538"/>
        <item x="173"/>
        <item x="2373"/>
        <item x="1589"/>
        <item x="2353"/>
        <item x="1447"/>
        <item x="1712"/>
        <item x="2287"/>
        <item x="1939"/>
        <item x="1334"/>
        <item x="531"/>
        <item x="712"/>
        <item x="2240"/>
        <item x="2424"/>
        <item x="1278"/>
        <item x="583"/>
        <item x="1494"/>
        <item x="632"/>
        <item x="1527"/>
        <item x="768"/>
        <item x="2796"/>
        <item x="2384"/>
        <item x="1370"/>
        <item x="421"/>
        <item x="1329"/>
        <item x="1024"/>
        <item x="919"/>
        <item x="275"/>
        <item x="1945"/>
        <item x="591"/>
        <item x="2420"/>
        <item x="1708"/>
        <item x="1510"/>
        <item x="1236"/>
        <item x="2506"/>
        <item x="952"/>
        <item x="2452"/>
        <item x="1129"/>
        <item x="2765"/>
        <item x="416"/>
        <item x="683"/>
        <item x="2975"/>
        <item x="2981"/>
        <item x="1674"/>
        <item x="1504"/>
        <item x="2751"/>
        <item x="1934"/>
        <item x="756"/>
        <item x="2003"/>
        <item x="2211"/>
        <item x="2799"/>
        <item x="2128"/>
        <item x="332"/>
        <item x="579"/>
        <item x="2143"/>
        <item x="2356"/>
        <item x="2557"/>
        <item x="79"/>
        <item x="2996"/>
        <item x="2724"/>
        <item x="1983"/>
        <item x="80"/>
        <item x="2189"/>
        <item x="1193"/>
        <item x="91"/>
        <item x="2559"/>
        <item x="1013"/>
        <item x="106"/>
        <item x="1005"/>
        <item x="905"/>
        <item x="2881"/>
        <item x="2202"/>
        <item x="1427"/>
        <item x="920"/>
        <item x="1183"/>
        <item x="1680"/>
        <item x="1395"/>
        <item x="2022"/>
        <item x="89"/>
        <item x="2508"/>
        <item x="1406"/>
        <item x="724"/>
        <item x="488"/>
        <item x="1701"/>
        <item x="2537"/>
        <item x="499"/>
        <item x="2035"/>
        <item x="15"/>
        <item x="2327"/>
        <item x="2916"/>
        <item x="973"/>
        <item x="868"/>
        <item x="2739"/>
        <item x="582"/>
        <item x="1811"/>
        <item x="636"/>
        <item x="2960"/>
        <item x="2747"/>
        <item x="2905"/>
        <item x="2529"/>
        <item x="2140"/>
        <item x="729"/>
        <item x="601"/>
        <item x="2897"/>
        <item x="733"/>
        <item x="2929"/>
        <item x="2283"/>
        <item x="2910"/>
        <item x="997"/>
        <item x="2450"/>
        <item x="2006"/>
        <item x="2081"/>
        <item x="278"/>
        <item x="388"/>
        <item x="1436"/>
        <item x="1477"/>
        <item x="947"/>
        <item x="1917"/>
        <item x="328"/>
        <item x="225"/>
        <item x="2110"/>
        <item x="386"/>
        <item x="1786"/>
        <item x="2467"/>
        <item x="1376"/>
        <item x="195"/>
        <item x="2567"/>
        <item x="1208"/>
        <item x="2132"/>
        <item x="2952"/>
        <item x="726"/>
        <item x="2303"/>
        <item x="1109"/>
        <item x="1244"/>
        <item x="1280"/>
        <item x="835"/>
        <item x="298"/>
        <item x="2256"/>
        <item x="1690"/>
        <item x="160"/>
        <item x="380"/>
        <item x="428"/>
        <item x="1356"/>
        <item x="144"/>
        <item x="2119"/>
        <item x="1946"/>
        <item x="594"/>
        <item x="804"/>
        <item x="999"/>
        <item x="1408"/>
        <item x="2170"/>
        <item x="2015"/>
        <item x="1666"/>
        <item x="543"/>
        <item x="812"/>
        <item x="253"/>
        <item x="181"/>
        <item x="2092"/>
        <item x="621"/>
        <item x="1952"/>
        <item x="505"/>
        <item x="1113"/>
        <item x="127"/>
        <item x="1575"/>
        <item x="400"/>
        <item x="34"/>
        <item x="446"/>
        <item x="371"/>
        <item x="2610"/>
        <item x="966"/>
        <item x="565"/>
        <item x="1335"/>
        <item x="218"/>
        <item x="2071"/>
        <item x="1305"/>
        <item x="1576"/>
        <item x="1163"/>
        <item x="2479"/>
        <item x="19"/>
        <item x="295"/>
        <item x="1237"/>
        <item x="418"/>
        <item x="2826"/>
        <item x="881"/>
        <item x="1920"/>
        <item x="2018"/>
        <item x="2387"/>
        <item x="745"/>
        <item x="2062"/>
        <item x="1750"/>
        <item x="406"/>
        <item x="1361"/>
        <item x="209"/>
        <item x="1968"/>
        <item x="2830"/>
        <item x="345"/>
        <item x="398"/>
        <item x="2478"/>
        <item x="147"/>
        <item x="2660"/>
        <item x="2347"/>
        <item x="1754"/>
        <item x="1112"/>
        <item x="2321"/>
        <item x="1332"/>
        <item x="2535"/>
        <item x="1262"/>
        <item x="718"/>
        <item x="1856"/>
        <item x="1139"/>
        <item x="1039"/>
        <item x="2882"/>
        <item x="2686"/>
        <item x="1199"/>
        <item x="1862"/>
        <item x="1441"/>
        <item x="2944"/>
        <item x="656"/>
        <item x="559"/>
        <item x="2122"/>
        <item x="1530"/>
        <item x="2735"/>
        <item x="2465"/>
        <item x="1904"/>
        <item x="156"/>
        <item x="1402"/>
        <item x="1586"/>
        <item x="2977"/>
        <item x="822"/>
        <item x="2453"/>
        <item x="893"/>
        <item x="550"/>
        <item x="2239"/>
        <item x="2925"/>
        <item x="260"/>
        <item x="1389"/>
        <item x="1751"/>
        <item x="2888"/>
        <item x="1799"/>
        <item x="2103"/>
        <item x="236"/>
        <item x="1864"/>
        <item x="2482"/>
        <item x="2165"/>
        <item x="2983"/>
        <item x="2017"/>
        <item x="563"/>
        <item x="201"/>
        <item x="1300"/>
        <item x="2492"/>
        <item x="2372"/>
        <item x="1033"/>
        <item x="1368"/>
        <item x="1491"/>
        <item x="1744"/>
        <item x="2396"/>
        <item x="2505"/>
        <item x="1849"/>
        <item x="2605"/>
        <item x="2848"/>
        <item x="460"/>
        <item x="2051"/>
        <item x="2792"/>
        <item x="366"/>
        <item x="1932"/>
        <item x="324"/>
        <item x="820"/>
        <item x="1914"/>
        <item x="2416"/>
        <item x="2032"/>
        <item x="1749"/>
        <item x="2500"/>
        <item x="1184"/>
        <item x="1962"/>
        <item x="2732"/>
        <item x="2207"/>
        <item x="372"/>
        <item x="1330"/>
        <item x="2609"/>
        <item x="1684"/>
        <item x="2074"/>
        <item x="1844"/>
        <item x="1634"/>
        <item x="878"/>
        <item x="63"/>
        <item x="2324"/>
        <item x="248"/>
        <item x="1876"/>
        <item x="2497"/>
        <item x="695"/>
        <item x="1603"/>
        <item x="2947"/>
        <item x="1814"/>
        <item x="691"/>
        <item x="1321"/>
        <item x="355"/>
        <item x="1319"/>
        <item x="2381"/>
        <item x="1671"/>
        <item x="1972"/>
        <item x="216"/>
        <item x="1709"/>
        <item x="962"/>
        <item x="963"/>
        <item x="121"/>
        <item x="2581"/>
        <item x="274"/>
        <item x="244"/>
        <item x="1036"/>
        <item x="1415"/>
        <item x="1179"/>
        <item x="649"/>
        <item x="96"/>
        <item x="1584"/>
        <item x="711"/>
        <item x="2522"/>
        <item x="193"/>
        <item x="1821"/>
        <item x="2159"/>
        <item x="799"/>
        <item x="1251"/>
        <item x="523"/>
        <item x="834"/>
        <item x="1080"/>
        <item x="2313"/>
        <item x="409"/>
        <item x="1308"/>
        <item x="968"/>
        <item x="1834"/>
        <item x="930"/>
        <item x="2188"/>
        <item x="2681"/>
        <item x="1916"/>
        <item x="558"/>
        <item x="1120"/>
        <item x="2200"/>
        <item x="311"/>
        <item x="1228"/>
        <item x="2998"/>
        <item x="362"/>
        <item x="509"/>
        <item x="1569"/>
        <item x="2269"/>
        <item x="625"/>
        <item x="1859"/>
        <item x="862"/>
        <item x="742"/>
        <item x="1137"/>
        <item x="350"/>
        <item x="1971"/>
        <item x="1663"/>
        <item x="2986"/>
        <item x="521"/>
        <item x="792"/>
        <item x="1014"/>
        <item x="2798"/>
        <item x="2263"/>
        <item x="2753"/>
        <item x="107"/>
        <item x="469"/>
        <item x="1347"/>
        <item x="2793"/>
        <item x="163"/>
        <item x="483"/>
        <item x="1595"/>
        <item x="2285"/>
        <item x="814"/>
        <item x="1857"/>
        <item x="43"/>
        <item x="1481"/>
        <item x="754"/>
        <item x="1728"/>
        <item x="871"/>
        <item x="1715"/>
        <item x="285"/>
        <item x="2123"/>
        <item x="2656"/>
        <item x="444"/>
        <item x="2576"/>
        <item x="1820"/>
        <item x="2512"/>
        <item x="2638"/>
        <item x="1681"/>
        <item x="1724"/>
        <item x="646"/>
        <item x="1970"/>
        <item x="1550"/>
        <item x="2065"/>
        <item x="1470"/>
        <item x="2771"/>
        <item x="2136"/>
        <item x="1662"/>
        <item x="2055"/>
        <item x="911"/>
        <item x="401"/>
        <item x="1297"/>
        <item x="2675"/>
        <item x="631"/>
        <item x="2362"/>
        <item x="1358"/>
        <item x="242"/>
        <item x="204"/>
        <item x="731"/>
        <item x="228"/>
        <item x="2774"/>
        <item x="2196"/>
        <item x="585"/>
        <item x="1155"/>
        <item x="1880"/>
        <item x="1675"/>
        <item x="2531"/>
        <item x="795"/>
        <item x="916"/>
        <item x="2816"/>
        <item x="44"/>
        <item x="2797"/>
        <item x="2315"/>
        <item x="2533"/>
        <item x="1322"/>
        <item x="2019"/>
        <item x="198"/>
        <item x="155"/>
        <item x="365"/>
        <item x="2454"/>
        <item x="1055"/>
        <item x="1100"/>
        <item x="2036"/>
        <item x="2294"/>
        <item x="1537"/>
        <item x="2640"/>
        <item x="269"/>
        <item x="1703"/>
        <item x="1536"/>
        <item x="1831"/>
        <item x="2561"/>
        <item x="1151"/>
        <item x="694"/>
        <item x="51"/>
        <item x="2148"/>
        <item x="560"/>
        <item x="2836"/>
        <item x="805"/>
        <item x="2375"/>
        <item x="1121"/>
        <item x="2878"/>
        <item x="1352"/>
        <item x="1817"/>
        <item x="179"/>
        <item x="2174"/>
        <item x="237"/>
        <item x="395"/>
        <item x="2852"/>
        <item x="1493"/>
        <item x="2216"/>
        <item x="1189"/>
        <item x="435"/>
        <item x="1027"/>
        <item x="1074"/>
        <item x="1969"/>
        <item x="1282"/>
        <item x="151"/>
        <item t="avg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1"/>
        <item h="1" x="0"/>
        <item h="1" x="2"/>
        <item x="3"/>
        <item t="default"/>
      </items>
    </pivotField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11">
        <item x="9"/>
        <item x="0"/>
        <item x="1"/>
        <item x="7"/>
        <item x="4"/>
        <item x="2"/>
        <item x="6"/>
        <item x="8"/>
        <item x="5"/>
        <item x="3"/>
        <item t="default"/>
      </items>
    </pivotField>
    <pivotField showAll="0"/>
    <pivotField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14" hier="-1"/>
  </pageFields>
  <dataFields count="6">
    <dataField name="Average of PM2.5 (Âµg/mÂ³)" fld="0" subtotal="average" baseField="15" baseItem="0" numFmtId="2"/>
    <dataField name="Average of PM10 (Âµg/mÂ³)" fld="1" subtotal="average" baseField="15" baseItem="0" numFmtId="2"/>
    <dataField name="Average of NO2 (Âµg/mÂ³)" fld="2" subtotal="average" baseField="15" baseItem="0" numFmtId="2"/>
    <dataField name="Average of SO2 (Âµg/mÂ³)" fld="3" subtotal="average" baseField="15" baseItem="0" numFmtId="2"/>
    <dataField name="Average of CO (mg/mÂ³)" fld="4" subtotal="average" baseField="15" baseItem="0" numFmtId="2"/>
    <dataField name="Average of O3 (Âµg/mÂ³)" fld="5" subtotal="average" baseField="15" baseItem="0" numFmtId="2"/>
  </dataFields>
  <formats count="6">
    <format dxfId="17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0">
      <pivotArea outline="0" fieldPosition="0">
        <references count="1">
          <reference field="4294967294" count="1">
            <x v="1"/>
          </reference>
        </references>
      </pivotArea>
    </format>
    <format dxfId="16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6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67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66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C64623-A11A-49CA-9111-62F93E3E45D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7" rowHeaderCaption="Year">
  <location ref="A3:B14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9"/>
        <item x="0"/>
        <item x="1"/>
        <item x="7"/>
        <item x="4"/>
        <item x="2"/>
        <item x="6"/>
        <item x="8"/>
        <item x="5"/>
        <item x="3"/>
        <item t="default"/>
      </items>
    </pivotField>
    <pivotField showAll="0"/>
    <pivotField showAll="0"/>
  </pivotFields>
  <rowFields count="1">
    <field x="2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AQI" fld="13" subtotal="average" baseField="21" baseItem="0" numFmtId="164"/>
  </dataFields>
  <formats count="13">
    <format dxfId="165">
      <pivotArea outline="0" collapsedLevelsAreSubtotals="1" fieldPosition="0"/>
    </format>
    <format dxfId="164">
      <pivotArea type="all" dataOnly="0" outline="0" fieldPosition="0"/>
    </format>
    <format dxfId="163">
      <pivotArea outline="0" collapsedLevelsAreSubtotals="1" fieldPosition="0"/>
    </format>
    <format dxfId="162">
      <pivotArea field="21" type="button" dataOnly="0" labelOnly="1" outline="0" axis="axisRow" fieldPosition="0"/>
    </format>
    <format dxfId="161">
      <pivotArea dataOnly="0" labelOnly="1" fieldPosition="0">
        <references count="1">
          <reference field="21" count="0"/>
        </references>
      </pivotArea>
    </format>
    <format dxfId="160">
      <pivotArea dataOnly="0" labelOnly="1" grandRow="1" outline="0" fieldPosition="0"/>
    </format>
    <format dxfId="159">
      <pivotArea dataOnly="0" labelOnly="1" outline="0" axis="axisValues" fieldPosition="0"/>
    </format>
    <format dxfId="158">
      <pivotArea type="all" dataOnly="0" outline="0" fieldPosition="0"/>
    </format>
    <format dxfId="157">
      <pivotArea outline="0" collapsedLevelsAreSubtotals="1" fieldPosition="0"/>
    </format>
    <format dxfId="156">
      <pivotArea field="21" type="button" dataOnly="0" labelOnly="1" outline="0" axis="axisRow" fieldPosition="0"/>
    </format>
    <format dxfId="155">
      <pivotArea dataOnly="0" labelOnly="1" fieldPosition="0">
        <references count="1">
          <reference field="21" count="0"/>
        </references>
      </pivotArea>
    </format>
    <format dxfId="154">
      <pivotArea dataOnly="0" labelOnly="1" grandRow="1" outline="0" fieldPosition="0"/>
    </format>
    <format dxfId="153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E20294-C8F7-4A0F-95C5-471F69EB3F1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" rowHeaderCaption="Year">
  <location ref="A3:G17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13">
        <item x="8"/>
        <item x="10"/>
        <item x="2"/>
        <item x="4"/>
        <item x="11"/>
        <item x="5"/>
        <item x="0"/>
        <item x="9"/>
        <item x="6"/>
        <item x="7"/>
        <item x="1"/>
        <item x="3"/>
        <item t="default"/>
      </items>
    </pivotField>
    <pivotField showAll="0">
      <items count="11">
        <item x="9"/>
        <item x="0"/>
        <item x="1"/>
        <item x="7"/>
        <item x="4"/>
        <item x="2"/>
        <item x="6"/>
        <item x="8"/>
        <item x="5"/>
        <item x="3"/>
        <item t="default"/>
      </items>
    </pivotField>
    <pivotField showAll="0"/>
    <pivotField showAll="0"/>
  </pivotFields>
  <rowFields count="1">
    <field x="2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AQI" fld="13" subtotal="average" baseField="20" baseItem="0" numFmtId="2"/>
  </dataFields>
  <formats count="4">
    <format dxfId="145">
      <pivotArea collapsedLevelsAreSubtotals="1" fieldPosition="0">
        <references count="2">
          <reference field="15" count="1" selected="0">
            <x v="4"/>
          </reference>
          <reference field="20" count="1">
            <x v="9"/>
          </reference>
        </references>
      </pivotArea>
    </format>
    <format dxfId="144">
      <pivotArea collapsedLevelsAreSubtotals="1" fieldPosition="0">
        <references count="2">
          <reference field="15" count="1" selected="0">
            <x v="4"/>
          </reference>
          <reference field="20" count="1">
            <x v="9"/>
          </reference>
        </references>
      </pivotArea>
    </format>
    <format dxfId="143">
      <pivotArea collapsedLevelsAreSubtotals="1" fieldPosition="0">
        <references count="2">
          <reference field="15" count="1" selected="0">
            <x v="3"/>
          </reference>
          <reference field="20" count="1">
            <x v="8"/>
          </reference>
        </references>
      </pivotArea>
    </format>
    <format dxfId="142">
      <pivotArea collapsedLevelsAreSubtotals="1" fieldPosition="0">
        <references count="2">
          <reference field="15" count="1" selected="0">
            <x v="3"/>
          </reference>
          <reference field="20" count="1">
            <x v="8"/>
          </reference>
        </references>
      </pivotArea>
    </format>
  </formats>
  <conditionalFormats count="9">
    <conditionalFormat type="all"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5" count="1" selected="0">
              <x v="0"/>
            </reference>
            <reference field="20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type="all" priority="2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20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type="all"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5" count="1" selected="0">
              <x v="4"/>
            </reference>
            <reference field="20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type="all"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5" count="1" selected="0">
              <x v="3"/>
            </reference>
            <reference field="20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type="all"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5" count="1" selected="0">
              <x v="2"/>
            </reference>
            <reference field="20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type="all"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5" count="1" selected="0">
              <x v="1"/>
            </reference>
            <reference field="20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type="all"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5" count="1" selected="0">
              <x v="0"/>
            </reference>
            <reference field="20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scope="data" type="all" priority="8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9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0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2D2236-44C1-4903-A725-7BBCDFD4B54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Days" colHeaderCaption="Hour">
  <location ref="A3:I29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Col" showAll="0">
      <items count="8">
        <item x="1"/>
        <item x="2"/>
        <item x="5"/>
        <item x="3"/>
        <item x="4"/>
        <item x="6"/>
        <item x="0"/>
        <item t="default"/>
      </items>
    </pivotField>
    <pivotField axis="axisRow" showAll="0">
      <items count="25">
        <item x="20"/>
        <item x="11"/>
        <item x="0"/>
        <item x="3"/>
        <item x="4"/>
        <item x="16"/>
        <item x="2"/>
        <item x="10"/>
        <item x="18"/>
        <item x="7"/>
        <item x="21"/>
        <item x="17"/>
        <item x="23"/>
        <item x="22"/>
        <item x="14"/>
        <item x="8"/>
        <item x="15"/>
        <item x="1"/>
        <item x="19"/>
        <item x="12"/>
        <item x="9"/>
        <item x="6"/>
        <item x="13"/>
        <item x="5"/>
        <item t="default"/>
      </items>
    </pivotField>
    <pivotField showAll="0"/>
    <pivotField showAll="0">
      <items count="11">
        <item x="9"/>
        <item x="0"/>
        <item x="1"/>
        <item x="7"/>
        <item x="4"/>
        <item x="2"/>
        <item x="6"/>
        <item x="8"/>
        <item x="5"/>
        <item x="3"/>
        <item t="default"/>
      </items>
    </pivotField>
    <pivotField showAll="0"/>
    <pivotField showAll="0"/>
  </pivotFields>
  <rowFields count="1">
    <field x="19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AQI" fld="13" subtotal="average" baseField="0" baseItem="0" numFmtId="2"/>
  </dataFields>
  <conditionalFormats count="3"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8" count="7">
              <x v="0"/>
              <x v="1"/>
              <x v="2"/>
              <x v="3"/>
              <x v="4"/>
              <x v="5"/>
              <x v="6"/>
            </reference>
            <reference field="19" count="24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8" count="7">
              <x v="0"/>
              <x v="1"/>
              <x v="2"/>
              <x v="3"/>
              <x v="4"/>
              <x v="5"/>
              <x v="6"/>
            </reference>
            <reference field="19" count="24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</references>
        </pivotArea>
      </pivotAreas>
    </conditionalFormat>
    <conditionalFormat scope="field" type="row" priority="1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18" count="0" selected="0"/>
            <reference field="19" count="0" selected="0"/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0802AE-D677-47DA-9848-2EB30CF5B375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" rowHeaderCaption="Pre vs Post 2020">
  <location ref="A3:H6" firstHeaderRow="0" firstDataRow="1" firstDataCol="1"/>
  <pivotFields count="9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Row" showAll="0">
      <items count="3">
        <item x="1"/>
        <item x="0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verage of Average AQI" fld="1" subtotal="average" baseField="0" baseItem="0" numFmtId="2"/>
    <dataField name="Average of Average PM2.5 (Âµg/mÂ³)" fld="2" subtotal="average" baseField="8" baseItem="0" numFmtId="2"/>
    <dataField name="Average of Average PM10 (Âµg/mÂ³)" fld="3" subtotal="average" baseField="8" baseItem="0" numFmtId="2"/>
    <dataField name="Average of Average NO2 (Âµg/mÂ³)" fld="4" subtotal="average" baseField="8" baseItem="0" numFmtId="2"/>
    <dataField name="Average of Average SO2 (Âµg/mÂ³)" fld="5" subtotal="average" baseField="8" baseItem="0" numFmtId="2"/>
    <dataField name="Average of Average CO (mg/mÂ³)" fld="6" subtotal="average" baseField="8" baseItem="0" numFmtId="2"/>
    <dataField name="Average of Average O3 (Âµg/mÂ³)" fld="7" subtotal="average" baseField="8" baseItem="0" numFmtId="2"/>
  </dataFields>
  <formats count="22">
    <format dxfId="139">
      <pivotArea field="8" type="button" dataOnly="0" labelOnly="1" outline="0" axis="axisRow" fieldPosition="0"/>
    </format>
    <format dxfId="138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37">
      <pivotArea type="all" dataOnly="0" outline="0" fieldPosition="0"/>
    </format>
    <format dxfId="136">
      <pivotArea outline="0" collapsedLevelsAreSubtotals="1" fieldPosition="0"/>
    </format>
    <format dxfId="135">
      <pivotArea field="8" type="button" dataOnly="0" labelOnly="1" outline="0" axis="axisRow" fieldPosition="0"/>
    </format>
    <format dxfId="134">
      <pivotArea dataOnly="0" labelOnly="1" fieldPosition="0">
        <references count="1">
          <reference field="8" count="0"/>
        </references>
      </pivotArea>
    </format>
    <format dxfId="133">
      <pivotArea dataOnly="0" labelOnly="1" grandRow="1" outline="0" fieldPosition="0"/>
    </format>
    <format dxfId="132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31">
      <pivotArea type="all" dataOnly="0" outline="0" fieldPosition="0"/>
    </format>
    <format dxfId="130">
      <pivotArea outline="0" collapsedLevelsAreSubtotals="1" fieldPosition="0"/>
    </format>
    <format dxfId="129">
      <pivotArea field="8" type="button" dataOnly="0" labelOnly="1" outline="0" axis="axisRow" fieldPosition="0"/>
    </format>
    <format dxfId="128">
      <pivotArea dataOnly="0" labelOnly="1" fieldPosition="0">
        <references count="1">
          <reference field="8" count="0"/>
        </references>
      </pivotArea>
    </format>
    <format dxfId="127">
      <pivotArea dataOnly="0" labelOnly="1" grandRow="1" outline="0" fieldPosition="0"/>
    </format>
    <format dxfId="126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25">
      <pivotArea outline="0" fieldPosition="0">
        <references count="1">
          <reference field="4294967294" count="1">
            <x v="0"/>
          </reference>
        </references>
      </pivotArea>
    </format>
    <format dxfId="124">
      <pivotArea collapsedLevelsAreSubtotals="1" fieldPosition="0">
        <references count="2">
          <reference field="4294967294" count="1" selected="0">
            <x v="0"/>
          </reference>
          <reference field="8" count="1">
            <x v="0"/>
          </reference>
        </references>
      </pivotArea>
    </format>
    <format dxfId="123">
      <pivotArea collapsedLevelsAreSubtotals="1" fieldPosition="0">
        <references count="2">
          <reference field="4294967294" count="1" selected="0">
            <x v="1"/>
          </reference>
          <reference field="8" count="1">
            <x v="0"/>
          </reference>
        </references>
      </pivotArea>
    </format>
    <format dxfId="122">
      <pivotArea collapsedLevelsAreSubtotals="1" fieldPosition="0">
        <references count="2">
          <reference field="4294967294" count="1" selected="0">
            <x v="2"/>
          </reference>
          <reference field="8" count="1">
            <x v="1"/>
          </reference>
        </references>
      </pivotArea>
    </format>
    <format dxfId="121">
      <pivotArea collapsedLevelsAreSubtotals="1" fieldPosition="0">
        <references count="2">
          <reference field="4294967294" count="1" selected="0">
            <x v="3"/>
          </reference>
          <reference field="8" count="1">
            <x v="1"/>
          </reference>
        </references>
      </pivotArea>
    </format>
    <format dxfId="120">
      <pivotArea collapsedLevelsAreSubtotals="1" fieldPosition="0">
        <references count="2">
          <reference field="4294967294" count="1" selected="0">
            <x v="4"/>
          </reference>
          <reference field="8" count="1">
            <x v="0"/>
          </reference>
        </references>
      </pivotArea>
    </format>
    <format dxfId="119">
      <pivotArea collapsedLevelsAreSubtotals="1" fieldPosition="0">
        <references count="2">
          <reference field="4294967294" count="1" selected="0">
            <x v="5"/>
          </reference>
          <reference field="8" count="1">
            <x v="0"/>
          </reference>
        </references>
      </pivotArea>
    </format>
    <format dxfId="118">
      <pivotArea collapsedLevelsAreSubtotals="1" fieldPosition="0">
        <references count="2">
          <reference field="4294967294" count="1" selected="0">
            <x v="6"/>
          </reference>
          <reference field="8" count="1">
            <x v="0"/>
          </reference>
        </references>
      </pivotArea>
    </format>
  </format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F9E37-D110-4ED8-BC14-2B0F192680D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Hour Period">
  <location ref="A3:H6" firstHeaderRow="0" firstDataRow="1" firstDataCol="1"/>
  <pivotFields count="24"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25">
        <item h="1" x="20"/>
        <item h="1" x="11"/>
        <item h="1" x="0"/>
        <item h="1" x="3"/>
        <item h="1" x="4"/>
        <item h="1" x="16"/>
        <item n="6 AM" x="2"/>
        <item h="1" x="10"/>
        <item h="1" x="18"/>
        <item h="1" x="7"/>
        <item h="1" x="21"/>
        <item h="1" x="17"/>
        <item h="1" x="23"/>
        <item h="1" x="22"/>
        <item h="1" x="14"/>
        <item h="1" x="8"/>
        <item h="1" x="15"/>
        <item h="1" x="1"/>
        <item n="6 PM" x="19"/>
        <item h="1" x="12"/>
        <item h="1" x="9"/>
        <item h="1" x="6"/>
        <item h="1" x="13"/>
        <item h="1" x="5"/>
        <item t="default"/>
      </items>
    </pivotField>
    <pivotField showAll="0"/>
    <pivotField showAll="0">
      <items count="11">
        <item x="9"/>
        <item x="0"/>
        <item x="1"/>
        <item x="7"/>
        <item x="4"/>
        <item x="2"/>
        <item x="6"/>
        <item x="8"/>
        <item x="5"/>
        <item x="3"/>
        <item t="default"/>
      </items>
    </pivotField>
    <pivotField showAll="0"/>
    <pivotField showAll="0"/>
  </pivotFields>
  <rowFields count="1">
    <field x="19"/>
  </rowFields>
  <rowItems count="3">
    <i>
      <x v="6"/>
    </i>
    <i>
      <x v="1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verage PM2.5 (Âµg/mÂ³)" fld="0" subtotal="average" baseField="19" baseItem="6" numFmtId="2"/>
    <dataField name="Average PM10 (Âµg/mÂ³)" fld="1" subtotal="average" baseField="19" baseItem="6" numFmtId="2"/>
    <dataField name="Average NO2 (Âµg/mÂ³)" fld="2" subtotal="average" baseField="19" baseItem="6" numFmtId="2"/>
    <dataField name="Average SO2 (Âµg/mÂ³)" fld="3" subtotal="average" baseField="19" baseItem="6" numFmtId="2"/>
    <dataField name="Average CO (mg/mÂ³)" fld="4" subtotal="average" baseField="19" baseItem="6" numFmtId="2"/>
    <dataField name="Average O3 (Âµg/mÂ³)" fld="5" subtotal="average" baseField="19" baseItem="6" numFmtId="2"/>
    <dataField name="Average AQI" fld="13" subtotal="average" baseField="19" baseItem="6" numFmtId="2"/>
  </dataFields>
  <formats count="13">
    <format dxfId="109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19" type="button" dataOnly="0" labelOnly="1" outline="0" axis="axisRow" fieldPosition="0"/>
    </format>
    <format dxfId="105">
      <pivotArea dataOnly="0" labelOnly="1" fieldPosition="0">
        <references count="1">
          <reference field="19" count="0"/>
        </references>
      </pivotArea>
    </format>
    <format dxfId="104">
      <pivotArea dataOnly="0" labelOnly="1" grandRow="1" outline="0" fieldPosition="0"/>
    </format>
    <format dxfId="103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02">
      <pivotArea type="all" dataOnly="0" outline="0" fieldPosition="0"/>
    </format>
    <format dxfId="101">
      <pivotArea outline="0" collapsedLevelsAreSubtotals="1" fieldPosition="0"/>
    </format>
    <format dxfId="100">
      <pivotArea field="19" type="button" dataOnly="0" labelOnly="1" outline="0" axis="axisRow" fieldPosition="0"/>
    </format>
    <format dxfId="99">
      <pivotArea dataOnly="0" labelOnly="1" fieldPosition="0">
        <references count="1">
          <reference field="19" count="0"/>
        </references>
      </pivotArea>
    </format>
    <format dxfId="98">
      <pivotArea dataOnly="0" labelOnly="1" grandRow="1" outline="0" fieldPosition="0"/>
    </format>
    <format dxfId="97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conditionalFormats count="9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6"/>
            </reference>
            <reference field="19" count="2">
              <x v="6"/>
              <x v="18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5"/>
            </reference>
            <reference field="19" count="2">
              <x v="6"/>
              <x v="18"/>
            </reference>
          </references>
        </pivotArea>
      </pivotAreas>
    </conditionalFormat>
    <conditionalFormat type="all" priority="3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19" count="2">
              <x v="6"/>
              <x v="18"/>
            </reference>
          </references>
        </pivotArea>
      </pivotAreas>
    </conditionalFormat>
    <conditionalFormat type="all" priority="4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19" count="2">
              <x v="6"/>
              <x v="18"/>
            </reference>
          </references>
        </pivotArea>
      </pivotAreas>
    </conditionalFormat>
    <conditionalFormat type="all" priority="5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19" count="2">
              <x v="6"/>
              <x v="18"/>
            </reference>
          </references>
        </pivotArea>
      </pivotAreas>
    </conditionalFormat>
    <conditionalFormat type="all" priority="6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19" count="2">
              <x v="6"/>
              <x v="18"/>
            </reference>
          </references>
        </pivotArea>
      </pivotAreas>
    </conditionalFormat>
    <conditionalFormat type="all" priority="7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9" count="2">
              <x v="6"/>
              <x v="18"/>
            </reference>
          </references>
        </pivotArea>
      </pivotAreas>
    </conditionalFormat>
    <conditionalFormat scope="field" type="column" priority="8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19" count="0" selected="0"/>
          </references>
        </pivotArea>
      </pivotAreas>
    </conditionalFormat>
    <conditionalFormat scope="field" type="row" priority="9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19" count="0" selected="0"/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5D63F-09BC-4D61-B560-F0768A7D290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Days" colHeaderCaption="City">
  <location ref="A3:G12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axis="axisRow" showAll="0">
      <items count="8">
        <item x="1"/>
        <item x="2"/>
        <item x="5"/>
        <item x="3"/>
        <item x="4"/>
        <item x="6"/>
        <item x="0"/>
        <item t="default"/>
      </items>
    </pivotField>
    <pivotField showAll="0"/>
    <pivotField showAll="0"/>
    <pivotField showAll="0">
      <items count="11">
        <item x="9"/>
        <item x="0"/>
        <item x="1"/>
        <item x="7"/>
        <item x="4"/>
        <item x="2"/>
        <item x="6"/>
        <item x="8"/>
        <item x="5"/>
        <item x="3"/>
        <item t="default"/>
      </items>
    </pivotField>
    <pivotField showAll="0"/>
    <pivotField showAll="0"/>
  </pivotFields>
  <rowFields count="1">
    <field x="1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AQI" fld="13" subtotal="average" baseField="18" baseItem="0" numFmtId="2"/>
  </dataFields>
  <formats count="1">
    <format dxfId="95">
      <pivotArea grandCol="1" outline="0" collapsedLevelsAreSubtotals="1" fieldPosition="0"/>
    </format>
  </formats>
  <conditionalFormats count="1">
    <conditionalFormat type="all" priority="1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18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ED0EC7-BE2F-4C2C-B3A0-611158393F90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Year" colHeaderCaption="Season">
  <location ref="A3:F15" firstHeaderRow="1" firstDataRow="2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0"/>
        <item x="2"/>
        <item x="3"/>
        <item t="default"/>
      </items>
    </pivotField>
    <pivotField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/>
    <pivotField showAll="0"/>
    <pivotField showAll="0">
      <items count="13">
        <item x="8"/>
        <item x="10"/>
        <item x="2"/>
        <item x="4"/>
        <item x="11"/>
        <item x="5"/>
        <item x="0"/>
        <item x="9"/>
        <item x="6"/>
        <item x="7"/>
        <item x="1"/>
        <item x="3"/>
        <item t="default"/>
      </items>
    </pivotField>
    <pivotField axis="axisRow" showAll="0">
      <items count="11">
        <item x="9"/>
        <item x="0"/>
        <item x="1"/>
        <item x="7"/>
        <item x="4"/>
        <item x="2"/>
        <item x="6"/>
        <item x="8"/>
        <item x="5"/>
        <item x="3"/>
        <item t="default"/>
      </items>
    </pivotField>
    <pivotField showAll="0"/>
    <pivotField showAll="0"/>
    <pivotField dataField="1" showAll="0"/>
  </pivotFields>
  <rowFields count="1">
    <field x="2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Sum of Extreme Even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0D5C31-0B71-48D5-BDB8-8A172F16B1C5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Cities" colHeaderCaption="Season">
  <location ref="A3:F10" firstHeaderRow="1" firstDataRow="2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5">
        <item x="1"/>
        <item x="0"/>
        <item x="2"/>
        <item x="3"/>
        <item t="default"/>
      </items>
    </pivotField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AQI" fld="13" subtotal="average" baseField="15" baseItem="0" numFmtId="2"/>
  </dataFields>
  <formats count="20">
    <format dxfId="94">
      <pivotArea type="all" dataOnly="0" outline="0" fieldPosition="0"/>
    </format>
    <format dxfId="93">
      <pivotArea outline="0" collapsedLevelsAreSubtotals="1" fieldPosition="0"/>
    </format>
    <format dxfId="92">
      <pivotArea type="origin" dataOnly="0" labelOnly="1" outline="0" fieldPosition="0"/>
    </format>
    <format dxfId="91">
      <pivotArea field="14" type="button" dataOnly="0" labelOnly="1" outline="0" axis="axisCol" fieldPosition="0"/>
    </format>
    <format dxfId="90">
      <pivotArea type="topRight" dataOnly="0" labelOnly="1" outline="0" fieldPosition="0"/>
    </format>
    <format dxfId="89">
      <pivotArea field="15" type="button" dataOnly="0" labelOnly="1" outline="0" axis="axisRow" fieldPosition="0"/>
    </format>
    <format dxfId="88">
      <pivotArea dataOnly="0" labelOnly="1" fieldPosition="0">
        <references count="1">
          <reference field="15" count="0"/>
        </references>
      </pivotArea>
    </format>
    <format dxfId="87">
      <pivotArea dataOnly="0" labelOnly="1" grandRow="1" outline="0" fieldPosition="0"/>
    </format>
    <format dxfId="86">
      <pivotArea dataOnly="0" labelOnly="1" fieldPosition="0">
        <references count="1">
          <reference field="14" count="0"/>
        </references>
      </pivotArea>
    </format>
    <format dxfId="85">
      <pivotArea dataOnly="0" labelOnly="1" grandCol="1" outline="0" fieldPosition="0"/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type="origin" dataOnly="0" labelOnly="1" outline="0" fieldPosition="0"/>
    </format>
    <format dxfId="81">
      <pivotArea field="14" type="button" dataOnly="0" labelOnly="1" outline="0" axis="axisCol" fieldPosition="0"/>
    </format>
    <format dxfId="80">
      <pivotArea type="topRight" dataOnly="0" labelOnly="1" outline="0" fieldPosition="0"/>
    </format>
    <format dxfId="79">
      <pivotArea field="15" type="button" dataOnly="0" labelOnly="1" outline="0" axis="axisRow" fieldPosition="0"/>
    </format>
    <format dxfId="78">
      <pivotArea dataOnly="0" labelOnly="1" fieldPosition="0">
        <references count="1">
          <reference field="15" count="0"/>
        </references>
      </pivotArea>
    </format>
    <format dxfId="77">
      <pivotArea dataOnly="0" labelOnly="1" grandRow="1" outline="0" fieldPosition="0"/>
    </format>
    <format dxfId="76">
      <pivotArea dataOnly="0" labelOnly="1" fieldPosition="0">
        <references count="1">
          <reference field="14" count="0"/>
        </references>
      </pivotArea>
    </format>
    <format dxfId="75">
      <pivotArea dataOnly="0" labelOnly="1" grandCol="1" outline="0" fieldPosition="0"/>
    </format>
  </formats>
  <conditionalFormats count="4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4" count="1" selected="0">
              <x v="3"/>
            </reference>
            <reference field="15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4" count="1" selected="0">
              <x v="2"/>
            </reference>
            <reference field="15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4" count="1" selected="0">
              <x v="1"/>
            </reference>
            <reference field="15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4" count="1" selected="0">
              <x v="0"/>
            </reference>
            <reference field="15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48D693-D210-41A6-A3A8-D15201C9171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" rowHeaderCaption="Weather Condition">
  <location ref="A3:B10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4"/>
        <item x="1"/>
        <item x="2"/>
        <item x="0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22"/>
  </rowFields>
  <rowItems count="7">
    <i>
      <x v="5"/>
    </i>
    <i>
      <x v="3"/>
    </i>
    <i>
      <x v="1"/>
    </i>
    <i>
      <x/>
    </i>
    <i>
      <x v="2"/>
    </i>
    <i>
      <x v="4"/>
    </i>
    <i t="grand">
      <x/>
    </i>
  </rowItems>
  <colItems count="1">
    <i/>
  </colItems>
  <dataFields count="1">
    <dataField name="Average AQI" fld="13" subtotal="average" baseField="22" baseItem="0" numFmtId="2"/>
  </dataFields>
  <formats count="13"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22" type="button" dataOnly="0" labelOnly="1" outline="0" axis="axisRow" fieldPosition="0"/>
    </format>
    <format dxfId="71">
      <pivotArea dataOnly="0" labelOnly="1" fieldPosition="0">
        <references count="1">
          <reference field="22" count="0"/>
        </references>
      </pivotArea>
    </format>
    <format dxfId="70">
      <pivotArea dataOnly="0" labelOnly="1" grandRow="1" outline="0" fieldPosition="0"/>
    </format>
    <format dxfId="69">
      <pivotArea dataOnly="0" labelOnly="1" outline="0" axis="axisValues" fieldPosition="0"/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22" type="button" dataOnly="0" labelOnly="1" outline="0" axis="axisRow" fieldPosition="0"/>
    </format>
    <format dxfId="65">
      <pivotArea dataOnly="0" labelOnly="1" grandRow="1" outline="0" fieldPosition="0"/>
    </format>
    <format dxfId="64">
      <pivotArea dataOnly="0" labelOnly="1" outline="0" axis="axisValues" fieldPosition="0"/>
    </format>
    <format dxfId="63">
      <pivotArea collapsedLevelsAreSubtotals="1" fieldPosition="0">
        <references count="1">
          <reference field="22" count="0"/>
        </references>
      </pivotArea>
    </format>
    <format dxfId="62">
      <pivotArea dataOnly="0" labelOnly="1" fieldPosition="0">
        <references count="1">
          <reference field="22" count="0"/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2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06AD29-EDC0-46E5-A668-4448C4380766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Cities">
  <location ref="A3:I10" firstHeaderRow="1" firstDataRow="2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6">
        <item x="2"/>
        <item x="3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8">
        <item x="0"/>
        <item x="5"/>
        <item x="2"/>
        <item x="1"/>
        <item x="4"/>
        <item x="3"/>
        <item x="6"/>
        <item t="default"/>
      </items>
    </pivotField>
  </pivotFields>
  <rowFields count="1">
    <field x="15"/>
  </rowFields>
  <rowItems count="6">
    <i>
      <x v="3"/>
    </i>
    <i>
      <x v="1"/>
    </i>
    <i>
      <x/>
    </i>
    <i>
      <x v="2"/>
    </i>
    <i>
      <x v="4"/>
    </i>
    <i t="grand">
      <x/>
    </i>
  </rowItems>
  <colFields count="1">
    <field x="25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AQI" fld="13" subtotal="average" baseField="15" baseItem="0" numFmtId="2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5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E60A89-A6D6-4E96-8B2A-1FE2B5B0034D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" rowHeaderCaption="Station ID">
  <location ref="A3:B9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00">
        <item x="38"/>
        <item x="72"/>
        <item x="7"/>
        <item x="57"/>
        <item x="34"/>
        <item x="73"/>
        <item x="91"/>
        <item x="33"/>
        <item x="68"/>
        <item x="32"/>
        <item x="97"/>
        <item x="15"/>
        <item x="21"/>
        <item x="80"/>
        <item x="70"/>
        <item x="89"/>
        <item x="13"/>
        <item x="1"/>
        <item x="56"/>
        <item x="67"/>
        <item x="6"/>
        <item x="39"/>
        <item x="8"/>
        <item x="63"/>
        <item x="9"/>
        <item x="50"/>
        <item x="22"/>
        <item x="5"/>
        <item x="44"/>
        <item x="69"/>
        <item x="25"/>
        <item x="17"/>
        <item x="40"/>
        <item x="75"/>
        <item x="2"/>
        <item x="12"/>
        <item x="77"/>
        <item x="26"/>
        <item x="11"/>
        <item x="74"/>
        <item x="93"/>
        <item x="35"/>
        <item x="20"/>
        <item x="83"/>
        <item x="47"/>
        <item x="51"/>
        <item x="4"/>
        <item x="78"/>
        <item x="24"/>
        <item x="49"/>
        <item x="31"/>
        <item x="84"/>
        <item x="64"/>
        <item x="55"/>
        <item x="46"/>
        <item x="36"/>
        <item x="94"/>
        <item x="0"/>
        <item x="81"/>
        <item x="58"/>
        <item x="60"/>
        <item x="85"/>
        <item x="71"/>
        <item x="65"/>
        <item x="92"/>
        <item x="61"/>
        <item x="54"/>
        <item x="42"/>
        <item x="45"/>
        <item x="37"/>
        <item x="98"/>
        <item x="23"/>
        <item x="19"/>
        <item x="95"/>
        <item x="62"/>
        <item x="82"/>
        <item x="3"/>
        <item x="52"/>
        <item x="90"/>
        <item x="48"/>
        <item x="29"/>
        <item x="96"/>
        <item x="76"/>
        <item x="53"/>
        <item x="28"/>
        <item x="88"/>
        <item x="27"/>
        <item x="43"/>
        <item x="66"/>
        <item x="30"/>
        <item x="16"/>
        <item x="18"/>
        <item x="59"/>
        <item x="10"/>
        <item x="87"/>
        <item x="14"/>
        <item x="86"/>
        <item x="79"/>
        <item x="4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23"/>
  </rowFields>
  <rowItems count="6">
    <i>
      <x v="29"/>
    </i>
    <i>
      <x v="90"/>
    </i>
    <i>
      <x v="80"/>
    </i>
    <i>
      <x v="8"/>
    </i>
    <i>
      <x v="22"/>
    </i>
    <i t="grand">
      <x/>
    </i>
  </rowItems>
  <colItems count="1">
    <i/>
  </colItems>
  <dataFields count="1">
    <dataField name="Average AQI" fld="13" subtotal="average" baseField="23" baseItem="0" numFmtId="2"/>
  </dataFields>
  <formats count="12"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23" type="button" dataOnly="0" labelOnly="1" outline="0" axis="axisRow" fieldPosition="0"/>
    </format>
    <format dxfId="49">
      <pivotArea dataOnly="0" labelOnly="1" fieldPosition="0">
        <references count="1">
          <reference field="23" count="5">
            <x v="8"/>
            <x v="22"/>
            <x v="29"/>
            <x v="80"/>
            <x v="90"/>
          </reference>
        </references>
      </pivotArea>
    </format>
    <format dxfId="48">
      <pivotArea dataOnly="0" labelOnly="1" grandRow="1" outline="0" fieldPosition="0"/>
    </format>
    <format dxfId="47">
      <pivotArea dataOnly="0" labelOnly="1" outline="0" axis="axisValues" fieldPosition="0"/>
    </format>
    <format dxfId="44">
      <pivotArea type="all" dataOnly="0" outline="0" fieldPosition="0"/>
    </format>
    <format dxfId="37">
      <pivotArea outline="0" collapsedLevelsAreSubtotals="1" fieldPosition="0"/>
    </format>
    <format dxfId="36">
      <pivotArea field="23" type="button" dataOnly="0" labelOnly="1" outline="0" axis="axisRow" fieldPosition="0"/>
    </format>
    <format dxfId="35">
      <pivotArea dataOnly="0" labelOnly="1" fieldPosition="0">
        <references count="1">
          <reference field="23" count="5">
            <x v="8"/>
            <x v="22"/>
            <x v="29"/>
            <x v="80"/>
            <x v="90"/>
          </reference>
        </references>
      </pivotArea>
    </format>
    <format dxfId="34">
      <pivotArea dataOnly="0" labelOnly="1" grandRow="1" outline="0" fieldPosition="0"/>
    </format>
    <format dxfId="33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8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55E35-4F2C-45EB-AABA-013D1D010B25}">
  <dimension ref="A3:D13"/>
  <sheetViews>
    <sheetView workbookViewId="0">
      <selection activeCell="C19" sqref="C19"/>
    </sheetView>
  </sheetViews>
  <sheetFormatPr defaultRowHeight="14.4" x14ac:dyDescent="0.3"/>
  <cols>
    <col min="1" max="1" width="10.77734375" bestFit="1" customWidth="1"/>
    <col min="2" max="2" width="11.44140625" bestFit="1" customWidth="1"/>
    <col min="3" max="3" width="23.6640625" bestFit="1" customWidth="1"/>
  </cols>
  <sheetData>
    <row r="3" spans="1:4" x14ac:dyDescent="0.3">
      <c r="A3" s="1" t="s">
        <v>51</v>
      </c>
      <c r="B3" t="s">
        <v>49</v>
      </c>
      <c r="C3" t="s">
        <v>50</v>
      </c>
    </row>
    <row r="4" spans="1:4" x14ac:dyDescent="0.3">
      <c r="A4" s="2" t="s">
        <v>28</v>
      </c>
      <c r="B4" s="3">
        <v>260.34899328859058</v>
      </c>
      <c r="C4" s="3">
        <v>133.97037996532609</v>
      </c>
    </row>
    <row r="5" spans="1:4" x14ac:dyDescent="0.3">
      <c r="A5" s="2" t="s">
        <v>41</v>
      </c>
      <c r="B5" s="3">
        <v>247.91638795986623</v>
      </c>
      <c r="C5" s="3">
        <v>131.70059117837386</v>
      </c>
    </row>
    <row r="6" spans="1:4" x14ac:dyDescent="0.3">
      <c r="A6" s="2" t="s">
        <v>32</v>
      </c>
      <c r="B6" s="3">
        <v>246.9570747217806</v>
      </c>
      <c r="C6" s="3">
        <v>127.34484095806926</v>
      </c>
    </row>
    <row r="7" spans="1:4" x14ac:dyDescent="0.3">
      <c r="A7" s="2" t="s">
        <v>42</v>
      </c>
      <c r="B7" s="3">
        <v>246.91438356164383</v>
      </c>
      <c r="C7" s="3">
        <v>128.739838092143</v>
      </c>
    </row>
    <row r="8" spans="1:4" x14ac:dyDescent="0.3">
      <c r="A8" s="2" t="s">
        <v>25</v>
      </c>
      <c r="B8" s="3">
        <v>246.14333895446882</v>
      </c>
      <c r="C8" s="3">
        <v>128.71999462047515</v>
      </c>
    </row>
    <row r="9" spans="1:4" x14ac:dyDescent="0.3">
      <c r="A9" s="2" t="s">
        <v>48</v>
      </c>
      <c r="B9" s="3">
        <v>249.63966666666667</v>
      </c>
      <c r="C9" s="3">
        <v>130.07274240079354</v>
      </c>
    </row>
    <row r="11" spans="1:4" ht="15" thickBot="1" x14ac:dyDescent="0.35"/>
    <row r="12" spans="1:4" x14ac:dyDescent="0.3">
      <c r="A12" s="94" t="s">
        <v>52</v>
      </c>
      <c r="B12" s="95"/>
      <c r="C12" s="95"/>
      <c r="D12" s="96"/>
    </row>
    <row r="13" spans="1:4" ht="15" thickBot="1" x14ac:dyDescent="0.35">
      <c r="A13" s="91" t="s">
        <v>28</v>
      </c>
      <c r="B13" s="92"/>
      <c r="C13" s="92"/>
      <c r="D13" s="93"/>
    </row>
  </sheetData>
  <mergeCells count="2">
    <mergeCell ref="A13:D13"/>
    <mergeCell ref="A12:D12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5D6A2-EBFB-42EE-850F-1C021CFFAD35}">
  <dimension ref="A3:AA25"/>
  <sheetViews>
    <sheetView workbookViewId="0">
      <selection activeCell="E26" sqref="E26"/>
    </sheetView>
  </sheetViews>
  <sheetFormatPr defaultRowHeight="14.4" x14ac:dyDescent="0.3"/>
  <cols>
    <col min="1" max="1" width="10.77734375" bestFit="1" customWidth="1"/>
    <col min="2" max="2" width="9.77734375" bestFit="1" customWidth="1"/>
    <col min="3" max="3" width="16.5546875" bestFit="1" customWidth="1"/>
    <col min="4" max="4" width="6.5546875" bestFit="1" customWidth="1"/>
    <col min="5" max="5" width="16.5546875" bestFit="1" customWidth="1"/>
    <col min="6" max="6" width="6.5546875" bestFit="1" customWidth="1"/>
    <col min="7" max="7" width="16.5546875" bestFit="1" customWidth="1"/>
    <col min="8" max="8" width="6.5546875" bestFit="1" customWidth="1"/>
    <col min="9" max="9" width="16.5546875" bestFit="1" customWidth="1"/>
    <col min="10" max="10" width="6.5546875" bestFit="1" customWidth="1"/>
    <col min="11" max="11" width="16.5546875" bestFit="1" customWidth="1"/>
    <col min="12" max="12" width="6.5546875" bestFit="1" customWidth="1"/>
    <col min="13" max="13" width="16.5546875" bestFit="1" customWidth="1"/>
    <col min="14" max="14" width="6.5546875" bestFit="1" customWidth="1"/>
    <col min="15" max="15" width="16.5546875" bestFit="1" customWidth="1"/>
    <col min="16" max="16" width="6.5546875" bestFit="1" customWidth="1"/>
    <col min="17" max="17" width="16.5546875" bestFit="1" customWidth="1"/>
    <col min="18" max="18" width="6.5546875" bestFit="1" customWidth="1"/>
    <col min="19" max="19" width="16.5546875" bestFit="1" customWidth="1"/>
    <col min="20" max="20" width="6.5546875" bestFit="1" customWidth="1"/>
    <col min="21" max="21" width="16.5546875" bestFit="1" customWidth="1"/>
    <col min="22" max="22" width="6.5546875" bestFit="1" customWidth="1"/>
    <col min="23" max="23" width="16.5546875" bestFit="1" customWidth="1"/>
    <col min="24" max="24" width="6.5546875" bestFit="1" customWidth="1"/>
    <col min="25" max="25" width="16.5546875" bestFit="1" customWidth="1"/>
    <col min="26" max="26" width="9.21875" bestFit="1" customWidth="1"/>
    <col min="27" max="27" width="21.44140625" bestFit="1" customWidth="1"/>
  </cols>
  <sheetData>
    <row r="3" spans="1:27" x14ac:dyDescent="0.3">
      <c r="B3" s="1" t="s">
        <v>55</v>
      </c>
    </row>
    <row r="4" spans="1:27" x14ac:dyDescent="0.3">
      <c r="B4">
        <v>1</v>
      </c>
      <c r="D4">
        <v>2</v>
      </c>
      <c r="F4">
        <v>3</v>
      </c>
      <c r="H4">
        <v>4</v>
      </c>
      <c r="J4">
        <v>5</v>
      </c>
      <c r="L4">
        <v>6</v>
      </c>
      <c r="N4">
        <v>7</v>
      </c>
      <c r="P4">
        <v>8</v>
      </c>
      <c r="R4">
        <v>9</v>
      </c>
      <c r="T4">
        <v>10</v>
      </c>
      <c r="V4">
        <v>11</v>
      </c>
      <c r="X4">
        <v>12</v>
      </c>
      <c r="Z4" t="s">
        <v>56</v>
      </c>
      <c r="AA4" t="s">
        <v>58</v>
      </c>
    </row>
    <row r="5" spans="1:27" x14ac:dyDescent="0.3">
      <c r="A5" s="1" t="s">
        <v>15</v>
      </c>
      <c r="B5" t="s">
        <v>57</v>
      </c>
      <c r="C5" t="s">
        <v>59</v>
      </c>
      <c r="D5" t="s">
        <v>57</v>
      </c>
      <c r="E5" t="s">
        <v>59</v>
      </c>
      <c r="F5" t="s">
        <v>57</v>
      </c>
      <c r="G5" t="s">
        <v>59</v>
      </c>
      <c r="H5" t="s">
        <v>57</v>
      </c>
      <c r="I5" t="s">
        <v>59</v>
      </c>
      <c r="J5" t="s">
        <v>57</v>
      </c>
      <c r="K5" t="s">
        <v>59</v>
      </c>
      <c r="L5" t="s">
        <v>57</v>
      </c>
      <c r="M5" t="s">
        <v>59</v>
      </c>
      <c r="N5" t="s">
        <v>57</v>
      </c>
      <c r="O5" t="s">
        <v>59</v>
      </c>
      <c r="P5" t="s">
        <v>57</v>
      </c>
      <c r="Q5" t="s">
        <v>59</v>
      </c>
      <c r="R5" t="s">
        <v>57</v>
      </c>
      <c r="S5" t="s">
        <v>59</v>
      </c>
      <c r="T5" t="s">
        <v>57</v>
      </c>
      <c r="U5" t="s">
        <v>59</v>
      </c>
      <c r="V5" t="s">
        <v>57</v>
      </c>
      <c r="W5" t="s">
        <v>59</v>
      </c>
      <c r="X5" t="s">
        <v>57</v>
      </c>
      <c r="Y5" t="s">
        <v>59</v>
      </c>
    </row>
    <row r="6" spans="1:27" x14ac:dyDescent="0.3">
      <c r="A6" s="2" t="s">
        <v>32</v>
      </c>
      <c r="B6" s="3">
        <v>248.15094339622641</v>
      </c>
      <c r="C6" s="3">
        <v>119.60613313078781</v>
      </c>
      <c r="D6" s="3">
        <v>237</v>
      </c>
      <c r="E6" s="3">
        <v>120.06997127547389</v>
      </c>
      <c r="F6" s="3">
        <v>258.46153846153845</v>
      </c>
      <c r="G6" s="3">
        <v>125.22622344684639</v>
      </c>
      <c r="H6" s="3">
        <v>242.01694915254237</v>
      </c>
      <c r="I6" s="3">
        <v>123.55605743702266</v>
      </c>
      <c r="J6" s="3">
        <v>240.4375</v>
      </c>
      <c r="K6" s="3">
        <v>128.74554811434771</v>
      </c>
      <c r="L6" s="3">
        <v>252.55769230769232</v>
      </c>
      <c r="M6" s="3">
        <v>128.28447845813733</v>
      </c>
      <c r="N6" s="3">
        <v>248.16949152542372</v>
      </c>
      <c r="O6" s="3">
        <v>130.17750457853165</v>
      </c>
      <c r="P6" s="3">
        <v>235.75471698113208</v>
      </c>
      <c r="Q6" s="3">
        <v>134.61719085635812</v>
      </c>
      <c r="R6" s="3">
        <v>268.42857142857144</v>
      </c>
      <c r="S6" s="3">
        <v>136.51406231250735</v>
      </c>
      <c r="T6" s="3">
        <v>229.23076923076923</v>
      </c>
      <c r="U6" s="3">
        <v>130.49000739718494</v>
      </c>
      <c r="V6" s="3">
        <v>242.95</v>
      </c>
      <c r="W6" s="3">
        <v>123.27777379123164</v>
      </c>
      <c r="X6" s="3">
        <v>269.40476190476193</v>
      </c>
      <c r="Y6" s="3">
        <v>132.89993787899522</v>
      </c>
      <c r="Z6" s="3">
        <v>246.9570747217806</v>
      </c>
      <c r="AA6" s="3">
        <v>127.34484095806923</v>
      </c>
    </row>
    <row r="7" spans="1:27" x14ac:dyDescent="0.3">
      <c r="A7" s="2" t="s">
        <v>41</v>
      </c>
      <c r="B7" s="3">
        <v>289.625</v>
      </c>
      <c r="C7" s="3">
        <v>120.74533882154792</v>
      </c>
      <c r="D7" s="3">
        <v>260.59183673469386</v>
      </c>
      <c r="E7" s="3">
        <v>133.06033455538258</v>
      </c>
      <c r="F7" s="3">
        <v>229.88461538461539</v>
      </c>
      <c r="G7" s="3">
        <v>130.28540480162849</v>
      </c>
      <c r="H7" s="3">
        <v>238.82539682539684</v>
      </c>
      <c r="I7" s="3">
        <v>123.26771140173814</v>
      </c>
      <c r="J7" s="3">
        <v>255.86666666666667</v>
      </c>
      <c r="K7" s="3">
        <v>122.92410596178131</v>
      </c>
      <c r="L7" s="3">
        <v>244.03703703703704</v>
      </c>
      <c r="M7" s="3">
        <v>131.63457321156125</v>
      </c>
      <c r="N7" s="3">
        <v>244.81132075471697</v>
      </c>
      <c r="O7" s="3">
        <v>148.86765433358283</v>
      </c>
      <c r="P7" s="3">
        <v>272.86486486486484</v>
      </c>
      <c r="Q7" s="3">
        <v>139.04940939778285</v>
      </c>
      <c r="R7" s="3">
        <v>226.30434782608697</v>
      </c>
      <c r="S7" s="3">
        <v>125.48055640013979</v>
      </c>
      <c r="T7" s="3">
        <v>242.93333333333334</v>
      </c>
      <c r="U7" s="3">
        <v>116.65419779168117</v>
      </c>
      <c r="V7" s="3">
        <v>256.59259259259261</v>
      </c>
      <c r="W7" s="3">
        <v>147.79060379376071</v>
      </c>
      <c r="X7" s="3">
        <v>223.5</v>
      </c>
      <c r="Y7" s="3">
        <v>138.91560290438366</v>
      </c>
      <c r="Z7" s="3">
        <v>247.91638795986623</v>
      </c>
      <c r="AA7" s="3">
        <v>131.70059117837397</v>
      </c>
    </row>
    <row r="8" spans="1:27" x14ac:dyDescent="0.3">
      <c r="A8" s="2" t="s">
        <v>42</v>
      </c>
      <c r="B8" s="3">
        <v>215.25</v>
      </c>
      <c r="C8" s="3">
        <v>112.7999360741769</v>
      </c>
      <c r="D8" s="3">
        <v>229.46666666666667</v>
      </c>
      <c r="E8" s="3">
        <v>122.13232831528461</v>
      </c>
      <c r="F8" s="3">
        <v>231.10204081632654</v>
      </c>
      <c r="G8" s="3">
        <v>135.78690483687393</v>
      </c>
      <c r="H8" s="3">
        <v>289.80487804878049</v>
      </c>
      <c r="I8" s="3">
        <v>137.9437470653852</v>
      </c>
      <c r="J8" s="3">
        <v>236.45283018867926</v>
      </c>
      <c r="K8" s="3">
        <v>125.69370705201268</v>
      </c>
      <c r="L8" s="3">
        <v>221.41860465116278</v>
      </c>
      <c r="M8" s="3">
        <v>141.16199805738313</v>
      </c>
      <c r="N8" s="3">
        <v>293.44230769230768</v>
      </c>
      <c r="O8" s="3">
        <v>125.07956045973135</v>
      </c>
      <c r="P8" s="3">
        <v>261.26530612244898</v>
      </c>
      <c r="Q8" s="3">
        <v>126.78176698692118</v>
      </c>
      <c r="R8" s="3">
        <v>241.22222222222223</v>
      </c>
      <c r="S8" s="3">
        <v>127.72857996591296</v>
      </c>
      <c r="T8" s="3">
        <v>247.23529411764707</v>
      </c>
      <c r="U8" s="3">
        <v>140.32118805360031</v>
      </c>
      <c r="V8" s="3">
        <v>257.48148148148147</v>
      </c>
      <c r="W8" s="3">
        <v>133.77780414585354</v>
      </c>
      <c r="X8" s="3">
        <v>235.55102040816325</v>
      </c>
      <c r="Y8" s="3">
        <v>116.11755241661244</v>
      </c>
      <c r="Z8" s="3">
        <v>246.91438356164383</v>
      </c>
      <c r="AA8" s="3">
        <v>128.73983809214312</v>
      </c>
    </row>
    <row r="9" spans="1:27" x14ac:dyDescent="0.3">
      <c r="A9" s="2" t="s">
        <v>28</v>
      </c>
      <c r="B9" s="3">
        <v>230.8125</v>
      </c>
      <c r="C9" s="3">
        <v>131.73997647886398</v>
      </c>
      <c r="D9" s="3">
        <v>276.83673469387753</v>
      </c>
      <c r="E9" s="3">
        <v>159.36119296422629</v>
      </c>
      <c r="F9" s="3">
        <v>239.32608695652175</v>
      </c>
      <c r="G9" s="3">
        <v>147.51484207051035</v>
      </c>
      <c r="H9" s="3">
        <v>247.04838709677421</v>
      </c>
      <c r="I9" s="3">
        <v>126.51691581222103</v>
      </c>
      <c r="J9" s="3">
        <v>281.27083333333331</v>
      </c>
      <c r="K9" s="3">
        <v>136.34822713396761</v>
      </c>
      <c r="L9" s="3">
        <v>269.46341463414632</v>
      </c>
      <c r="M9" s="3">
        <v>133.04645944746227</v>
      </c>
      <c r="N9" s="3">
        <v>270.85106382978722</v>
      </c>
      <c r="O9" s="3">
        <v>115.75348304470522</v>
      </c>
      <c r="P9" s="3">
        <v>261.50877192982455</v>
      </c>
      <c r="Q9" s="3">
        <v>141.9757505682347</v>
      </c>
      <c r="R9" s="3">
        <v>287.27272727272725</v>
      </c>
      <c r="S9" s="3">
        <v>130.71069019311034</v>
      </c>
      <c r="T9" s="3">
        <v>285.93617021276594</v>
      </c>
      <c r="U9" s="3">
        <v>135.41513157775216</v>
      </c>
      <c r="V9" s="3">
        <v>250.18</v>
      </c>
      <c r="W9" s="3">
        <v>133.31058416849555</v>
      </c>
      <c r="X9" s="3">
        <v>223.15217391304347</v>
      </c>
      <c r="Y9" s="3">
        <v>115.9264791094254</v>
      </c>
      <c r="Z9" s="3">
        <v>260.34899328859058</v>
      </c>
      <c r="AA9" s="3">
        <v>133.97037996532629</v>
      </c>
    </row>
    <row r="10" spans="1:27" x14ac:dyDescent="0.3">
      <c r="A10" s="2" t="s">
        <v>25</v>
      </c>
      <c r="B10" s="3">
        <v>198.47499999999999</v>
      </c>
      <c r="C10" s="3">
        <v>132.34798746536154</v>
      </c>
      <c r="D10" s="3">
        <v>260.50980392156862</v>
      </c>
      <c r="E10" s="3">
        <v>141.15987293835047</v>
      </c>
      <c r="F10" s="3">
        <v>253.61904761904762</v>
      </c>
      <c r="G10" s="3">
        <v>112.47538291450685</v>
      </c>
      <c r="H10" s="3">
        <v>223.65217391304347</v>
      </c>
      <c r="I10" s="3">
        <v>127.94085879877052</v>
      </c>
      <c r="J10" s="3">
        <v>248.05882352941177</v>
      </c>
      <c r="K10" s="3">
        <v>123.66551604060135</v>
      </c>
      <c r="L10" s="3">
        <v>239</v>
      </c>
      <c r="M10" s="3">
        <v>136.99182338283723</v>
      </c>
      <c r="N10" s="3">
        <v>253.24</v>
      </c>
      <c r="O10" s="3">
        <v>143.74336822762368</v>
      </c>
      <c r="P10" s="3">
        <v>231.97777777777779</v>
      </c>
      <c r="Q10" s="3">
        <v>125.89101517348685</v>
      </c>
      <c r="R10" s="3">
        <v>274.85106382978722</v>
      </c>
      <c r="S10" s="3">
        <v>122.01346508275209</v>
      </c>
      <c r="T10" s="3">
        <v>279.03333333333336</v>
      </c>
      <c r="U10" s="3">
        <v>128.1842576470556</v>
      </c>
      <c r="V10" s="3">
        <v>230.828125</v>
      </c>
      <c r="W10" s="3">
        <v>129.87519057062556</v>
      </c>
      <c r="X10" s="3">
        <v>247.95833333333334</v>
      </c>
      <c r="Y10" s="3">
        <v>117.06526941808846</v>
      </c>
      <c r="Z10" s="3">
        <v>246.14333895446882</v>
      </c>
      <c r="AA10" s="3">
        <v>128.71999462047523</v>
      </c>
    </row>
    <row r="11" spans="1:27" x14ac:dyDescent="0.3">
      <c r="A11" s="2" t="s">
        <v>48</v>
      </c>
      <c r="B11" s="3">
        <v>238.38197424892704</v>
      </c>
      <c r="C11" s="3">
        <v>123.24264753746684</v>
      </c>
      <c r="D11" s="3">
        <v>253.19591836734693</v>
      </c>
      <c r="E11" s="3">
        <v>135.29523133695383</v>
      </c>
      <c r="F11" s="3">
        <v>243.06692913385828</v>
      </c>
      <c r="G11" s="3">
        <v>130.22737294641448</v>
      </c>
      <c r="H11" s="3">
        <v>246.53874538745387</v>
      </c>
      <c r="I11" s="3">
        <v>127.0874358740804</v>
      </c>
      <c r="J11" s="3">
        <v>251.99591836734695</v>
      </c>
      <c r="K11" s="3">
        <v>127.4481378450067</v>
      </c>
      <c r="L11" s="3">
        <v>245.15062761506277</v>
      </c>
      <c r="M11" s="3">
        <v>133.9603762879494</v>
      </c>
      <c r="N11" s="3">
        <v>261.56321839080459</v>
      </c>
      <c r="O11" s="3">
        <v>132.9585352804659</v>
      </c>
      <c r="P11" s="3">
        <v>252.02489626556016</v>
      </c>
      <c r="Q11" s="3">
        <v>133.8155987994206</v>
      </c>
      <c r="R11" s="3">
        <v>259.70042194092827</v>
      </c>
      <c r="S11" s="3">
        <v>128.1483625021684</v>
      </c>
      <c r="T11" s="3">
        <v>257.41960784313727</v>
      </c>
      <c r="U11" s="3">
        <v>130.37986870192384</v>
      </c>
      <c r="V11" s="3">
        <v>246.8758865248227</v>
      </c>
      <c r="W11" s="3">
        <v>133.25851723814847</v>
      </c>
      <c r="X11" s="3">
        <v>239.01265822784811</v>
      </c>
      <c r="Y11" s="3">
        <v>124.24860667283359</v>
      </c>
      <c r="Z11" s="3">
        <v>249.63966666666667</v>
      </c>
      <c r="AA11" s="3">
        <v>130.07274240079366</v>
      </c>
    </row>
    <row r="17" spans="1:11" x14ac:dyDescent="0.3">
      <c r="B17" s="1" t="s">
        <v>14</v>
      </c>
    </row>
    <row r="18" spans="1:11" x14ac:dyDescent="0.3">
      <c r="B18" t="s">
        <v>31</v>
      </c>
      <c r="D18" t="s">
        <v>24</v>
      </c>
      <c r="F18" t="s">
        <v>34</v>
      </c>
      <c r="H18" t="s">
        <v>43</v>
      </c>
      <c r="J18" t="s">
        <v>53</v>
      </c>
      <c r="K18" t="s">
        <v>54</v>
      </c>
    </row>
    <row r="19" spans="1:11" x14ac:dyDescent="0.3">
      <c r="A19" s="1" t="s">
        <v>15</v>
      </c>
      <c r="B19" t="s">
        <v>46</v>
      </c>
      <c r="C19" t="s">
        <v>47</v>
      </c>
      <c r="D19" t="s">
        <v>46</v>
      </c>
      <c r="E19" t="s">
        <v>47</v>
      </c>
      <c r="F19" t="s">
        <v>46</v>
      </c>
      <c r="G19" t="s">
        <v>47</v>
      </c>
      <c r="H19" t="s">
        <v>46</v>
      </c>
      <c r="I19" t="s">
        <v>47</v>
      </c>
    </row>
    <row r="20" spans="1:11" x14ac:dyDescent="0.3">
      <c r="A20" s="2" t="s">
        <v>32</v>
      </c>
      <c r="B20" s="3">
        <v>253.33333333333334</v>
      </c>
      <c r="C20" s="3">
        <v>128.11231394463377</v>
      </c>
      <c r="D20" s="3">
        <v>249.38364779874215</v>
      </c>
      <c r="E20" s="3">
        <v>128.33958170262031</v>
      </c>
      <c r="F20" s="3">
        <v>241.28220858895705</v>
      </c>
      <c r="G20" s="3">
        <v>124.3030285397617</v>
      </c>
      <c r="H20" s="3">
        <v>244.12337662337663</v>
      </c>
      <c r="I20" s="3">
        <v>128.77489471687517</v>
      </c>
      <c r="J20" s="3">
        <v>246.9570747217806</v>
      </c>
      <c r="K20" s="3">
        <v>127.34484095806927</v>
      </c>
    </row>
    <row r="21" spans="1:11" x14ac:dyDescent="0.3">
      <c r="A21" s="2" t="s">
        <v>41</v>
      </c>
      <c r="B21" s="3">
        <v>241.21951219512195</v>
      </c>
      <c r="C21" s="3">
        <v>127.9629088512005</v>
      </c>
      <c r="D21" s="3">
        <v>259.06535947712416</v>
      </c>
      <c r="E21" s="3">
        <v>148.75849775989636</v>
      </c>
      <c r="F21" s="3">
        <v>254.58181818181819</v>
      </c>
      <c r="G21" s="3">
        <v>120.67853582594229</v>
      </c>
      <c r="H21" s="3">
        <v>235.29299363057325</v>
      </c>
      <c r="I21" s="3">
        <v>129.58921762691315</v>
      </c>
      <c r="J21" s="3">
        <v>247.91638795986623</v>
      </c>
      <c r="K21" s="3">
        <v>131.70059117837403</v>
      </c>
    </row>
    <row r="22" spans="1:11" x14ac:dyDescent="0.3">
      <c r="A22" s="2" t="s">
        <v>42</v>
      </c>
      <c r="B22" s="3">
        <v>240.95348837209303</v>
      </c>
      <c r="C22" s="3">
        <v>118.7727446153544</v>
      </c>
      <c r="D22" s="3">
        <v>246.27950310559007</v>
      </c>
      <c r="E22" s="3">
        <v>139.28569718642356</v>
      </c>
      <c r="F22" s="3">
        <v>253.12328767123287</v>
      </c>
      <c r="G22" s="3">
        <v>120.12919706727394</v>
      </c>
      <c r="H22" s="3">
        <v>246.67567567567568</v>
      </c>
      <c r="I22" s="3">
        <v>134.44946872699069</v>
      </c>
      <c r="J22" s="3">
        <v>246.91438356164383</v>
      </c>
      <c r="K22" s="3">
        <v>128.73983809214297</v>
      </c>
    </row>
    <row r="23" spans="1:11" x14ac:dyDescent="0.3">
      <c r="A23" s="2" t="s">
        <v>28</v>
      </c>
      <c r="B23" s="3">
        <v>260.50340136054422</v>
      </c>
      <c r="C23" s="3">
        <v>134.33403091424128</v>
      </c>
      <c r="D23" s="3">
        <v>252.03205128205127</v>
      </c>
      <c r="E23" s="3">
        <v>135.82707234478156</v>
      </c>
      <c r="F23" s="3">
        <v>256.49640287769785</v>
      </c>
      <c r="G23" s="3">
        <v>138.90270484854361</v>
      </c>
      <c r="H23" s="3">
        <v>272.10389610389609</v>
      </c>
      <c r="I23" s="3">
        <v>127.2905497091396</v>
      </c>
      <c r="J23" s="3">
        <v>260.34899328859058</v>
      </c>
      <c r="K23" s="3">
        <v>133.97037996532615</v>
      </c>
    </row>
    <row r="24" spans="1:11" x14ac:dyDescent="0.3">
      <c r="A24" s="2" t="s">
        <v>25</v>
      </c>
      <c r="B24" s="3">
        <v>232.28275862068966</v>
      </c>
      <c r="C24" s="3">
        <v>130.48954279165557</v>
      </c>
      <c r="D24" s="3">
        <v>241.74675324675326</v>
      </c>
      <c r="E24" s="3">
        <v>133.09903036908597</v>
      </c>
      <c r="F24" s="3">
        <v>252.92857142857142</v>
      </c>
      <c r="G24" s="3">
        <v>126.09877779556138</v>
      </c>
      <c r="H24" s="3">
        <v>257.87142857142857</v>
      </c>
      <c r="I24" s="3">
        <v>124.95364748425777</v>
      </c>
      <c r="J24" s="3">
        <v>246.14333895446882</v>
      </c>
      <c r="K24" s="3">
        <v>128.71999462047529</v>
      </c>
    </row>
    <row r="25" spans="1:11" x14ac:dyDescent="0.3">
      <c r="A25" s="2" t="s">
        <v>48</v>
      </c>
      <c r="B25" s="3">
        <v>246.03730272596843</v>
      </c>
      <c r="C25" s="3">
        <v>128.16412069840868</v>
      </c>
      <c r="D25" s="3">
        <v>249.66283524904213</v>
      </c>
      <c r="E25" s="3">
        <v>137.00806495226075</v>
      </c>
      <c r="F25" s="3">
        <v>251.49282920469361</v>
      </c>
      <c r="G25" s="3">
        <v>125.73520546225255</v>
      </c>
      <c r="H25" s="3">
        <v>251.06241699867198</v>
      </c>
      <c r="I25" s="3">
        <v>129.04597294611187</v>
      </c>
      <c r="J25" s="3">
        <v>249.63966666666667</v>
      </c>
      <c r="K25" s="3">
        <v>130.07274240079366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F7F8E-0F23-44D0-A028-2BA46C974EC9}">
  <dimension ref="C1:I7"/>
  <sheetViews>
    <sheetView workbookViewId="0">
      <selection activeCell="D12" sqref="D12"/>
    </sheetView>
  </sheetViews>
  <sheetFormatPr defaultRowHeight="14.4" x14ac:dyDescent="0.3"/>
  <cols>
    <col min="3" max="3" width="16.109375" bestFit="1" customWidth="1"/>
    <col min="4" max="9" width="18.109375" customWidth="1"/>
  </cols>
  <sheetData>
    <row r="1" spans="3:9" ht="15" thickBot="1" x14ac:dyDescent="0.35"/>
    <row r="2" spans="3:9" ht="15" thickBot="1" x14ac:dyDescent="0.35">
      <c r="C2" s="14"/>
      <c r="D2" s="18" t="s">
        <v>0</v>
      </c>
      <c r="E2" s="18" t="s">
        <v>1</v>
      </c>
      <c r="F2" s="18" t="s">
        <v>2</v>
      </c>
      <c r="G2" s="18" t="s">
        <v>3</v>
      </c>
      <c r="H2" s="18" t="s">
        <v>4</v>
      </c>
      <c r="I2" s="19" t="s">
        <v>5</v>
      </c>
    </row>
    <row r="3" spans="3:9" x14ac:dyDescent="0.3">
      <c r="C3" s="15" t="s">
        <v>6</v>
      </c>
      <c r="D3" s="11">
        <f>CORREL(air_pollution_china!$G$2:$G$3001,air_pollution_china!A2:A3001)</f>
        <v>3.0524861076927415E-3</v>
      </c>
      <c r="E3" s="12">
        <f>CORREL(air_pollution_china!$G$2:$G$3001,air_pollution_china!B2:B3001)</f>
        <v>1.5023144364564891E-2</v>
      </c>
      <c r="F3" s="12">
        <f>CORREL(air_pollution_china!$G$2:$G$3001,air_pollution_china!C2:C3001)</f>
        <v>-1.520097594399618E-2</v>
      </c>
      <c r="G3" s="12">
        <f>CORREL(air_pollution_china!$G$2:$G$3001,air_pollution_china!D2:D3001)</f>
        <v>3.3340625318934856E-2</v>
      </c>
      <c r="H3" s="12">
        <f>CORREL(air_pollution_china!$G$2:$G$3001,air_pollution_china!E2:E3001)</f>
        <v>-3.8763139863444359E-4</v>
      </c>
      <c r="I3" s="13">
        <f>CORREL(air_pollution_china!$G$2:$G$3001,air_pollution_china!F2:F3001)</f>
        <v>-5.2248609006821014E-3</v>
      </c>
    </row>
    <row r="4" spans="3:9" x14ac:dyDescent="0.3">
      <c r="C4" s="16" t="s">
        <v>7</v>
      </c>
      <c r="D4" s="9">
        <f>CORREL(air_pollution_china!$H$2:$H$3001,air_pollution_china!A2:A3001)</f>
        <v>3.8381512298476094E-3</v>
      </c>
      <c r="E4" s="5">
        <f>CORREL(air_pollution_china!$H$2:$H$3001,air_pollution_china!B2:B3001)</f>
        <v>1.2460967675195523E-2</v>
      </c>
      <c r="F4" s="5">
        <f>CORREL(air_pollution_china!$H$2:$H$3001,air_pollution_china!C2:C3001)</f>
        <v>8.6784201921678572E-3</v>
      </c>
      <c r="G4" s="5">
        <f>CORREL(air_pollution_china!$H$2:$H$3001,air_pollution_china!D2:D3001)</f>
        <v>-2.619931251642396E-3</v>
      </c>
      <c r="H4" s="5">
        <f>CORREL(air_pollution_china!$H$2:$H$3001,air_pollution_china!E2:E3001)</f>
        <v>-2.5286413923224345E-2</v>
      </c>
      <c r="I4" s="6">
        <f>CORREL(air_pollution_china!$H$2:$H$3001,air_pollution_china!F2:F3001)</f>
        <v>-1.6941831203151233E-2</v>
      </c>
    </row>
    <row r="5" spans="3:9" x14ac:dyDescent="0.3">
      <c r="C5" s="16" t="s">
        <v>8</v>
      </c>
      <c r="D5" s="9">
        <f>CORREL(air_pollution_china!$I$2:$I$3001,air_pollution_china!A2:A3001)</f>
        <v>-7.373137675192952E-3</v>
      </c>
      <c r="E5" s="5">
        <f>CORREL(air_pollution_china!$I$2:$I$3001,air_pollution_china!B2:B3001)</f>
        <v>1.9181812066467522E-2</v>
      </c>
      <c r="F5" s="5">
        <f>CORREL(air_pollution_china!$I$2:$I$3001,air_pollution_china!C2:C3001)</f>
        <v>2.8224771988290012E-2</v>
      </c>
      <c r="G5" s="5">
        <f>CORREL(air_pollution_china!$I$2:$I$3001,air_pollution_china!D2:D3001)</f>
        <v>-1.140527124291686E-3</v>
      </c>
      <c r="H5" s="5">
        <f>CORREL(air_pollution_china!$I$2:$I$3001,air_pollution_china!E2:E3001)</f>
        <v>-1.5190382621550039E-2</v>
      </c>
      <c r="I5" s="6">
        <f>CORREL(air_pollution_china!$I$2:$I$3001,air_pollution_china!F2:F3001)</f>
        <v>1.2801095913180906E-2</v>
      </c>
    </row>
    <row r="6" spans="3:9" x14ac:dyDescent="0.3">
      <c r="C6" s="16" t="s">
        <v>10</v>
      </c>
      <c r="D6" s="9">
        <f>CORREL(air_pollution_china!$K$2:$K$3001,air_pollution_china!A2:A3001)</f>
        <v>-3.679864280049762E-5</v>
      </c>
      <c r="E6" s="5">
        <f>CORREL(air_pollution_china!$K$2:$K$3001,air_pollution_china!B2:B3001)</f>
        <v>-2.1416572987694341E-2</v>
      </c>
      <c r="F6" s="5">
        <f>CORREL(air_pollution_china!$K$2:$K$3001,air_pollution_china!C2:C3001)</f>
        <v>-1.0933123385537905E-2</v>
      </c>
      <c r="G6" s="5">
        <f>CORREL(air_pollution_china!$K$2:$K$3001,air_pollution_china!D2:D3001)</f>
        <v>9.1903463450113013E-4</v>
      </c>
      <c r="H6" s="5">
        <f>CORREL(air_pollution_china!$K$2:$K$3001,air_pollution_china!E2:E3001)</f>
        <v>1.4249088361962476E-2</v>
      </c>
      <c r="I6" s="6">
        <f>CORREL(air_pollution_china!$K$2:$K$3001,air_pollution_china!F2:F3001)</f>
        <v>-6.3106893157122892E-3</v>
      </c>
    </row>
    <row r="7" spans="3:9" ht="15" thickBot="1" x14ac:dyDescent="0.35">
      <c r="C7" s="17" t="s">
        <v>11</v>
      </c>
      <c r="D7" s="10">
        <f>CORREL(air_pollution_china!$L$2:$L$3001,air_pollution_china!A2:A3001)</f>
        <v>-1.5896900778022072E-2</v>
      </c>
      <c r="E7" s="7">
        <f>CORREL(air_pollution_china!$L$2:$L$3001,air_pollution_china!B2:B3001)</f>
        <v>1.1289613374879021E-2</v>
      </c>
      <c r="F7" s="7">
        <f>CORREL(air_pollution_china!$L$2:$L$3001,air_pollution_china!C2:C3001)</f>
        <v>-2.3440674434243126E-2</v>
      </c>
      <c r="G7" s="7">
        <f>CORREL(air_pollution_china!$L$2:$L$3001,air_pollution_china!D2:D3001)</f>
        <v>1.0517004874187606E-2</v>
      </c>
      <c r="H7" s="7">
        <f>CORREL(air_pollution_china!$L$2:$L$3001,air_pollution_china!E2:E3001)</f>
        <v>-3.0110130240918556E-3</v>
      </c>
      <c r="I7" s="8">
        <f>CORREL(air_pollution_china!$L$2:$L$3001,air_pollution_china!F2:F3001)</f>
        <v>4.2909814904088142E-2</v>
      </c>
    </row>
  </sheetData>
  <conditionalFormatting sqref="D3:I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CBD06-FB7E-415C-88CC-83830D854CA4}">
  <dimension ref="C1:I6"/>
  <sheetViews>
    <sheetView workbookViewId="0">
      <selection activeCell="I27" sqref="I27"/>
    </sheetView>
  </sheetViews>
  <sheetFormatPr defaultRowHeight="14.4" x14ac:dyDescent="0.3"/>
  <cols>
    <col min="4" max="9" width="18.77734375" style="4" customWidth="1"/>
  </cols>
  <sheetData>
    <row r="1" spans="3:9" ht="15" thickBot="1" x14ac:dyDescent="0.35"/>
    <row r="2" spans="3:9" ht="15" thickBot="1" x14ac:dyDescent="0.35">
      <c r="C2" s="26"/>
      <c r="D2" s="23" t="s">
        <v>0</v>
      </c>
      <c r="E2" s="24" t="s">
        <v>1</v>
      </c>
      <c r="F2" s="24" t="s">
        <v>2</v>
      </c>
      <c r="G2" s="24" t="s">
        <v>3</v>
      </c>
      <c r="H2" s="24" t="s">
        <v>4</v>
      </c>
      <c r="I2" s="25" t="s">
        <v>5</v>
      </c>
    </row>
    <row r="3" spans="3:9" ht="15" thickBot="1" x14ac:dyDescent="0.35">
      <c r="C3" s="17" t="s">
        <v>13</v>
      </c>
      <c r="D3" s="20">
        <f>CORREL(air_pollution_china!$N$2:$N$3001,air_pollution_china!A2:A3001)</f>
        <v>6.3540613517703553E-3</v>
      </c>
      <c r="E3" s="21">
        <f>CORREL(air_pollution_china!$N$2:$N$3001,air_pollution_china!B2:B3001)</f>
        <v>-1.1276094696402891E-2</v>
      </c>
      <c r="F3" s="21">
        <f>CORREL(air_pollution_china!$N$2:$N$3001,air_pollution_china!C2:C3001)</f>
        <v>-1.5433857685889259E-2</v>
      </c>
      <c r="G3" s="21">
        <f>CORREL(air_pollution_china!$N$2:$N$3001,air_pollution_china!D2:D3001)</f>
        <v>-2.835026313763846E-2</v>
      </c>
      <c r="H3" s="21">
        <f>CORREL(air_pollution_china!$N$2:$N$3001,air_pollution_china!E2:E3001)</f>
        <v>-1.917479326186582E-2</v>
      </c>
      <c r="I3" s="22">
        <f>CORREL(air_pollution_china!$N$2:$N$3001,air_pollution_china!F2:F3001)</f>
        <v>-6.4284497213841106E-3</v>
      </c>
    </row>
    <row r="5" spans="3:9" ht="15" thickBot="1" x14ac:dyDescent="0.35"/>
    <row r="6" spans="3:9" ht="15" thickBot="1" x14ac:dyDescent="0.35">
      <c r="D6" s="97" t="s">
        <v>60</v>
      </c>
      <c r="E6" s="98"/>
      <c r="F6" s="98"/>
      <c r="G6" s="99"/>
    </row>
  </sheetData>
  <mergeCells count="1">
    <mergeCell ref="D6:G6"/>
  </mergeCells>
  <conditionalFormatting sqref="D3:I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1C21D-BE8C-4E23-8EA6-3043667D828B}">
  <dimension ref="A1:C30"/>
  <sheetViews>
    <sheetView topLeftCell="A7" workbookViewId="0">
      <selection activeCell="C33" sqref="C33"/>
    </sheetView>
  </sheetViews>
  <sheetFormatPr defaultRowHeight="14.4" x14ac:dyDescent="0.3"/>
  <cols>
    <col min="1" max="1" width="10.77734375" bestFit="1" customWidth="1"/>
    <col min="2" max="2" width="19.88671875" bestFit="1" customWidth="1"/>
    <col min="3" max="3" width="21.88671875" bestFit="1" customWidth="1"/>
  </cols>
  <sheetData>
    <row r="1" spans="1:3" ht="15" thickBot="1" x14ac:dyDescent="0.35">
      <c r="A1" s="42" t="s">
        <v>21</v>
      </c>
      <c r="B1" s="45" t="s">
        <v>61</v>
      </c>
      <c r="C1" s="46" t="s">
        <v>62</v>
      </c>
    </row>
    <row r="2" spans="1:3" x14ac:dyDescent="0.3">
      <c r="A2" s="43">
        <v>1</v>
      </c>
      <c r="B2" s="38">
        <v>2.6714952329851664</v>
      </c>
      <c r="C2" s="39">
        <v>50.771859796971739</v>
      </c>
    </row>
    <row r="3" spans="1:3" x14ac:dyDescent="0.3">
      <c r="A3" s="44">
        <v>2</v>
      </c>
      <c r="B3" s="40">
        <v>2.4099334670876673</v>
      </c>
      <c r="C3" s="35">
        <v>54.758081242068592</v>
      </c>
    </row>
    <row r="4" spans="1:3" x14ac:dyDescent="0.3">
      <c r="A4" s="44">
        <v>3</v>
      </c>
      <c r="B4" s="40">
        <v>2.6089992777362512</v>
      </c>
      <c r="C4" s="35">
        <v>52.633794240305463</v>
      </c>
    </row>
    <row r="5" spans="1:3" x14ac:dyDescent="0.3">
      <c r="A5" s="44">
        <v>4</v>
      </c>
      <c r="B5" s="40">
        <v>2.5630547239075177</v>
      </c>
      <c r="C5" s="35">
        <v>54.737896128744218</v>
      </c>
    </row>
    <row r="6" spans="1:3" x14ac:dyDescent="0.3">
      <c r="A6" s="44">
        <v>5</v>
      </c>
      <c r="B6" s="40">
        <v>2.5832146287628652</v>
      </c>
      <c r="C6" s="35">
        <v>51.885847969563542</v>
      </c>
    </row>
    <row r="7" spans="1:3" x14ac:dyDescent="0.3">
      <c r="A7" s="44">
        <v>6</v>
      </c>
      <c r="B7" s="40">
        <v>2.6882997938780187</v>
      </c>
      <c r="C7" s="35">
        <v>51.817435895724984</v>
      </c>
    </row>
    <row r="8" spans="1:3" x14ac:dyDescent="0.3">
      <c r="A8" s="44">
        <v>7</v>
      </c>
      <c r="B8" s="40">
        <v>2.6197235926176208</v>
      </c>
      <c r="C8" s="35">
        <v>52.953772504147537</v>
      </c>
    </row>
    <row r="9" spans="1:3" x14ac:dyDescent="0.3">
      <c r="A9" s="44">
        <v>8</v>
      </c>
      <c r="B9" s="40">
        <v>2.4357915021962824</v>
      </c>
      <c r="C9" s="35">
        <v>50.593165524860929</v>
      </c>
    </row>
    <row r="10" spans="1:3" x14ac:dyDescent="0.3">
      <c r="A10" s="44">
        <v>9</v>
      </c>
      <c r="B10" s="40">
        <v>2.5904124756980424</v>
      </c>
      <c r="C10" s="35">
        <v>55.57665887992254</v>
      </c>
    </row>
    <row r="11" spans="1:3" x14ac:dyDescent="0.3">
      <c r="A11" s="44">
        <v>10</v>
      </c>
      <c r="B11" s="40">
        <v>2.6929975541996298</v>
      </c>
      <c r="C11" s="35">
        <v>52.436855179478613</v>
      </c>
    </row>
    <row r="12" spans="1:3" x14ac:dyDescent="0.3">
      <c r="A12" s="44">
        <v>11</v>
      </c>
      <c r="B12" s="40">
        <v>2.5152838821653871</v>
      </c>
      <c r="C12" s="35">
        <v>54.95975763642042</v>
      </c>
    </row>
    <row r="13" spans="1:3" ht="15" thickBot="1" x14ac:dyDescent="0.35">
      <c r="A13" s="27">
        <v>12</v>
      </c>
      <c r="B13" s="40">
        <v>2.3681793190197427</v>
      </c>
      <c r="C13" s="35">
        <v>51.66901979749791</v>
      </c>
    </row>
    <row r="14" spans="1:3" ht="15" thickBot="1" x14ac:dyDescent="0.35">
      <c r="A14" s="32" t="s">
        <v>48</v>
      </c>
      <c r="B14" s="41">
        <v>2.5625137554572888</v>
      </c>
      <c r="C14" s="37">
        <v>52.948696614136715</v>
      </c>
    </row>
    <row r="19" spans="1:3" ht="15" thickBot="1" x14ac:dyDescent="0.35"/>
    <row r="20" spans="1:3" ht="15" thickBot="1" x14ac:dyDescent="0.35">
      <c r="A20" s="42" t="s">
        <v>21</v>
      </c>
      <c r="B20" s="45" t="s">
        <v>61</v>
      </c>
      <c r="C20" s="46" t="s">
        <v>62</v>
      </c>
    </row>
    <row r="21" spans="1:3" x14ac:dyDescent="0.3">
      <c r="A21" s="43" t="s">
        <v>31</v>
      </c>
      <c r="B21" s="38">
        <v>2.541224631943876</v>
      </c>
      <c r="C21" s="39">
        <v>52.603820521452491</v>
      </c>
    </row>
    <row r="22" spans="1:3" x14ac:dyDescent="0.3">
      <c r="A22" s="44" t="s">
        <v>24</v>
      </c>
      <c r="B22" s="40">
        <v>2.5314408059235802</v>
      </c>
      <c r="C22" s="35">
        <v>53.109743738090025</v>
      </c>
    </row>
    <row r="23" spans="1:3" x14ac:dyDescent="0.3">
      <c r="A23" s="44" t="s">
        <v>34</v>
      </c>
      <c r="B23" s="40">
        <v>2.5718814868864266</v>
      </c>
      <c r="C23" s="35">
        <v>52.751234997764044</v>
      </c>
    </row>
    <row r="24" spans="1:3" ht="15" thickBot="1" x14ac:dyDescent="0.35">
      <c r="A24" s="27" t="s">
        <v>43</v>
      </c>
      <c r="B24" s="40">
        <v>2.6049886406732328</v>
      </c>
      <c r="C24" s="35">
        <v>53.301594088643107</v>
      </c>
    </row>
    <row r="25" spans="1:3" ht="15" thickBot="1" x14ac:dyDescent="0.35">
      <c r="A25" s="32" t="s">
        <v>48</v>
      </c>
      <c r="B25" s="41">
        <v>2.5625137554572976</v>
      </c>
      <c r="C25" s="37">
        <v>52.948696614136615</v>
      </c>
    </row>
    <row r="28" spans="1:3" ht="15" thickBot="1" x14ac:dyDescent="0.35"/>
    <row r="29" spans="1:3" ht="15" thickBot="1" x14ac:dyDescent="0.35">
      <c r="A29" s="100" t="s">
        <v>63</v>
      </c>
      <c r="B29" s="101"/>
      <c r="C29" s="102"/>
    </row>
    <row r="30" spans="1:3" ht="15" thickBot="1" x14ac:dyDescent="0.35">
      <c r="A30" s="103">
        <f>CORREL(air_pollution_china!C2:C3001,air_pollution_china!E2:E3001)</f>
        <v>-1.3315689886635248E-2</v>
      </c>
      <c r="B30" s="104"/>
      <c r="C30" s="105"/>
    </row>
  </sheetData>
  <mergeCells count="2">
    <mergeCell ref="A29:C29"/>
    <mergeCell ref="A30:C30"/>
  </mergeCell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C3E12-98C9-4458-8805-F638518674C8}">
  <dimension ref="A2:D13"/>
  <sheetViews>
    <sheetView workbookViewId="0">
      <selection activeCell="D23" sqref="D23"/>
    </sheetView>
  </sheetViews>
  <sheetFormatPr defaultRowHeight="14.4" x14ac:dyDescent="0.3"/>
  <cols>
    <col min="1" max="1" width="10.77734375" bestFit="1" customWidth="1"/>
    <col min="2" max="2" width="13.77734375" bestFit="1" customWidth="1"/>
    <col min="3" max="3" width="26" bestFit="1" customWidth="1"/>
    <col min="4" max="4" width="25.44140625" bestFit="1" customWidth="1"/>
  </cols>
  <sheetData>
    <row r="2" spans="1:4" ht="15" thickBot="1" x14ac:dyDescent="0.35"/>
    <row r="3" spans="1:4" ht="15" thickBot="1" x14ac:dyDescent="0.35">
      <c r="A3" s="42" t="s">
        <v>51</v>
      </c>
      <c r="B3" s="45" t="s">
        <v>46</v>
      </c>
      <c r="C3" s="48" t="s">
        <v>47</v>
      </c>
      <c r="D3" s="46" t="s">
        <v>64</v>
      </c>
    </row>
    <row r="4" spans="1:4" x14ac:dyDescent="0.3">
      <c r="A4" s="43" t="s">
        <v>25</v>
      </c>
      <c r="B4" s="38">
        <v>246.14333895446882</v>
      </c>
      <c r="C4" s="47">
        <v>128.71999462047515</v>
      </c>
      <c r="D4" s="39">
        <v>159.25299605508181</v>
      </c>
    </row>
    <row r="5" spans="1:4" x14ac:dyDescent="0.3">
      <c r="A5" s="44" t="s">
        <v>42</v>
      </c>
      <c r="B5" s="40">
        <v>246.91438356164383</v>
      </c>
      <c r="C5" s="63">
        <v>128.739838092143</v>
      </c>
      <c r="D5" s="35">
        <v>161.76723067830835</v>
      </c>
    </row>
    <row r="6" spans="1:4" x14ac:dyDescent="0.3">
      <c r="A6" s="44" t="s">
        <v>32</v>
      </c>
      <c r="B6" s="40">
        <v>246.9570747217806</v>
      </c>
      <c r="C6" s="63">
        <v>127.34484095806926</v>
      </c>
      <c r="D6" s="35">
        <v>156.14638533277562</v>
      </c>
    </row>
    <row r="7" spans="1:4" x14ac:dyDescent="0.3">
      <c r="A7" s="44" t="s">
        <v>41</v>
      </c>
      <c r="B7" s="40">
        <v>247.91638795986623</v>
      </c>
      <c r="C7" s="63">
        <v>131.70059117837386</v>
      </c>
      <c r="D7" s="35">
        <v>157.46663770772309</v>
      </c>
    </row>
    <row r="8" spans="1:4" ht="15" thickBot="1" x14ac:dyDescent="0.35">
      <c r="A8" s="27" t="s">
        <v>28</v>
      </c>
      <c r="B8" s="40">
        <v>260.34899328859058</v>
      </c>
      <c r="C8" s="63">
        <v>133.97037996532609</v>
      </c>
      <c r="D8" s="35">
        <v>159.67278208388188</v>
      </c>
    </row>
    <row r="9" spans="1:4" ht="15" thickBot="1" x14ac:dyDescent="0.35">
      <c r="A9" s="32" t="s">
        <v>48</v>
      </c>
      <c r="B9" s="41">
        <v>249.63966666666667</v>
      </c>
      <c r="C9" s="36">
        <v>130.07274240079354</v>
      </c>
      <c r="D9" s="37">
        <v>158.81839774077446</v>
      </c>
    </row>
    <row r="11" spans="1:4" ht="15" thickBot="1" x14ac:dyDescent="0.35"/>
    <row r="12" spans="1:4" ht="15" thickBot="1" x14ac:dyDescent="0.35">
      <c r="C12" s="28" t="s">
        <v>65</v>
      </c>
    </row>
    <row r="13" spans="1:4" ht="15" thickBot="1" x14ac:dyDescent="0.35">
      <c r="C13" s="27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0C614-CCDC-49D8-9874-90F953E818A4}">
  <dimension ref="A2:D11"/>
  <sheetViews>
    <sheetView workbookViewId="0">
      <selection activeCell="E22" sqref="E22"/>
    </sheetView>
  </sheetViews>
  <sheetFormatPr defaultRowHeight="14.4" x14ac:dyDescent="0.3"/>
  <cols>
    <col min="1" max="2" width="11.44140625" bestFit="1" customWidth="1"/>
    <col min="3" max="3" width="26.21875" customWidth="1"/>
    <col min="4" max="4" width="26" bestFit="1" customWidth="1"/>
  </cols>
  <sheetData>
    <row r="2" spans="1:4" ht="15" thickBot="1" x14ac:dyDescent="0.35"/>
    <row r="3" spans="1:4" ht="15" thickBot="1" x14ac:dyDescent="0.35">
      <c r="A3" s="42" t="s">
        <v>14</v>
      </c>
      <c r="B3" s="32" t="s">
        <v>49</v>
      </c>
    </row>
    <row r="4" spans="1:4" x14ac:dyDescent="0.3">
      <c r="A4" s="43" t="s">
        <v>34</v>
      </c>
      <c r="B4" s="49">
        <v>251.49282920469361</v>
      </c>
    </row>
    <row r="5" spans="1:4" x14ac:dyDescent="0.3">
      <c r="A5" s="44" t="s">
        <v>43</v>
      </c>
      <c r="B5" s="50">
        <v>251.06241699867198</v>
      </c>
    </row>
    <row r="6" spans="1:4" x14ac:dyDescent="0.3">
      <c r="A6" s="44" t="s">
        <v>24</v>
      </c>
      <c r="B6" s="50">
        <v>249.66283524904213</v>
      </c>
    </row>
    <row r="7" spans="1:4" ht="15" thickBot="1" x14ac:dyDescent="0.35">
      <c r="A7" s="27" t="s">
        <v>31</v>
      </c>
      <c r="B7" s="50">
        <v>246.03730272596843</v>
      </c>
    </row>
    <row r="8" spans="1:4" ht="15" thickBot="1" x14ac:dyDescent="0.35">
      <c r="A8" s="32" t="s">
        <v>48</v>
      </c>
      <c r="B8" s="51">
        <v>249.63966666666667</v>
      </c>
    </row>
    <row r="9" spans="1:4" ht="15" thickBot="1" x14ac:dyDescent="0.35"/>
    <row r="10" spans="1:4" ht="15" thickBot="1" x14ac:dyDescent="0.35">
      <c r="C10" s="30" t="s">
        <v>67</v>
      </c>
      <c r="D10" s="29" t="s">
        <v>68</v>
      </c>
    </row>
    <row r="11" spans="1:4" ht="15" thickBot="1" x14ac:dyDescent="0.35">
      <c r="C11" s="32" t="s">
        <v>34</v>
      </c>
      <c r="D11" s="31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96454-C54C-40AB-8F42-C76371A00894}">
  <dimension ref="A1:G9"/>
  <sheetViews>
    <sheetView workbookViewId="0">
      <selection activeCell="G24" sqref="G24"/>
    </sheetView>
  </sheetViews>
  <sheetFormatPr defaultRowHeight="14.4" x14ac:dyDescent="0.3"/>
  <cols>
    <col min="1" max="1" width="12.5546875" bestFit="1" customWidth="1"/>
    <col min="2" max="2" width="26" bestFit="1" customWidth="1"/>
    <col min="3" max="3" width="25.44140625" bestFit="1" customWidth="1"/>
    <col min="4" max="4" width="24.109375" bestFit="1" customWidth="1"/>
    <col min="5" max="5" width="23.77734375" bestFit="1" customWidth="1"/>
    <col min="6" max="6" width="22.21875" bestFit="1" customWidth="1"/>
    <col min="7" max="7" width="22.77734375" bestFit="1" customWidth="1"/>
    <col min="8" max="14" width="12" bestFit="1" customWidth="1"/>
    <col min="15" max="15" width="11" bestFit="1" customWidth="1"/>
    <col min="16" max="17" width="12" bestFit="1" customWidth="1"/>
    <col min="18" max="18" width="11" bestFit="1" customWidth="1"/>
    <col min="19" max="21" width="12" bestFit="1" customWidth="1"/>
    <col min="22" max="22" width="11" bestFit="1" customWidth="1"/>
    <col min="23" max="23" width="12" bestFit="1" customWidth="1"/>
    <col min="24" max="24" width="11" bestFit="1" customWidth="1"/>
    <col min="25" max="26" width="12" bestFit="1" customWidth="1"/>
    <col min="27" max="27" width="11" bestFit="1" customWidth="1"/>
    <col min="28" max="39" width="12" bestFit="1" customWidth="1"/>
    <col min="40" max="40" width="11" bestFit="1" customWidth="1"/>
    <col min="41" max="44" width="12" bestFit="1" customWidth="1"/>
    <col min="45" max="45" width="10" bestFit="1" customWidth="1"/>
    <col min="46" max="60" width="12" bestFit="1" customWidth="1"/>
    <col min="61" max="62" width="11" bestFit="1" customWidth="1"/>
    <col min="63" max="91" width="12" bestFit="1" customWidth="1"/>
    <col min="92" max="92" width="11" bestFit="1" customWidth="1"/>
    <col min="93" max="101" width="12" bestFit="1" customWidth="1"/>
    <col min="102" max="102" width="11" bestFit="1" customWidth="1"/>
    <col min="103" max="113" width="12" bestFit="1" customWidth="1"/>
    <col min="114" max="115" width="11" bestFit="1" customWidth="1"/>
    <col min="116" max="121" width="12" bestFit="1" customWidth="1"/>
    <col min="122" max="122" width="11" bestFit="1" customWidth="1"/>
    <col min="123" max="125" width="12" bestFit="1" customWidth="1"/>
    <col min="126" max="126" width="11" bestFit="1" customWidth="1"/>
    <col min="127" max="133" width="12" bestFit="1" customWidth="1"/>
    <col min="134" max="134" width="11" bestFit="1" customWidth="1"/>
    <col min="135" max="135" width="12" bestFit="1" customWidth="1"/>
    <col min="136" max="136" width="11" bestFit="1" customWidth="1"/>
    <col min="137" max="139" width="12" bestFit="1" customWidth="1"/>
    <col min="140" max="140" width="11" bestFit="1" customWidth="1"/>
    <col min="141" max="141" width="12" bestFit="1" customWidth="1"/>
    <col min="142" max="142" width="11" bestFit="1" customWidth="1"/>
    <col min="143" max="148" width="12" bestFit="1" customWidth="1"/>
    <col min="149" max="149" width="11" bestFit="1" customWidth="1"/>
    <col min="150" max="171" width="12" bestFit="1" customWidth="1"/>
    <col min="172" max="172" width="11" bestFit="1" customWidth="1"/>
    <col min="173" max="184" width="12" bestFit="1" customWidth="1"/>
    <col min="185" max="185" width="11" bestFit="1" customWidth="1"/>
    <col min="186" max="188" width="12" bestFit="1" customWidth="1"/>
    <col min="189" max="189" width="10" bestFit="1" customWidth="1"/>
    <col min="190" max="199" width="12" bestFit="1" customWidth="1"/>
    <col min="200" max="200" width="10" bestFit="1" customWidth="1"/>
    <col min="201" max="213" width="12" bestFit="1" customWidth="1"/>
    <col min="214" max="214" width="10" bestFit="1" customWidth="1"/>
    <col min="215" max="231" width="12" bestFit="1" customWidth="1"/>
    <col min="232" max="232" width="11" bestFit="1" customWidth="1"/>
    <col min="233" max="233" width="12" bestFit="1" customWidth="1"/>
    <col min="234" max="234" width="11" bestFit="1" customWidth="1"/>
    <col min="235" max="250" width="12" bestFit="1" customWidth="1"/>
    <col min="251" max="251" width="11" bestFit="1" customWidth="1"/>
    <col min="252" max="260" width="12" bestFit="1" customWidth="1"/>
    <col min="261" max="261" width="10" bestFit="1" customWidth="1"/>
    <col min="262" max="281" width="12" bestFit="1" customWidth="1"/>
    <col min="282" max="282" width="11" bestFit="1" customWidth="1"/>
    <col min="283" max="327" width="12" bestFit="1" customWidth="1"/>
    <col min="328" max="328" width="11" bestFit="1" customWidth="1"/>
    <col min="329" max="330" width="12" bestFit="1" customWidth="1"/>
    <col min="331" max="331" width="11" bestFit="1" customWidth="1"/>
    <col min="332" max="335" width="12" bestFit="1" customWidth="1"/>
    <col min="336" max="336" width="11" bestFit="1" customWidth="1"/>
    <col min="337" max="347" width="12" bestFit="1" customWidth="1"/>
    <col min="348" max="348" width="11" bestFit="1" customWidth="1"/>
    <col min="349" max="357" width="12" bestFit="1" customWidth="1"/>
    <col min="358" max="358" width="11" bestFit="1" customWidth="1"/>
    <col min="359" max="364" width="12" bestFit="1" customWidth="1"/>
    <col min="365" max="365" width="11" bestFit="1" customWidth="1"/>
    <col min="366" max="371" width="12" bestFit="1" customWidth="1"/>
    <col min="372" max="372" width="11" bestFit="1" customWidth="1"/>
    <col min="373" max="388" width="12" bestFit="1" customWidth="1"/>
    <col min="389" max="389" width="11" bestFit="1" customWidth="1"/>
    <col min="390" max="393" width="12" bestFit="1" customWidth="1"/>
    <col min="394" max="394" width="11" bestFit="1" customWidth="1"/>
    <col min="395" max="397" width="12" bestFit="1" customWidth="1"/>
    <col min="398" max="398" width="11" bestFit="1" customWidth="1"/>
    <col min="399" max="407" width="12" bestFit="1" customWidth="1"/>
    <col min="408" max="408" width="11" bestFit="1" customWidth="1"/>
    <col min="409" max="433" width="12" bestFit="1" customWidth="1"/>
    <col min="434" max="434" width="11" bestFit="1" customWidth="1"/>
    <col min="435" max="435" width="12" bestFit="1" customWidth="1"/>
    <col min="436" max="436" width="11" bestFit="1" customWidth="1"/>
    <col min="437" max="445" width="12" bestFit="1" customWidth="1"/>
    <col min="446" max="446" width="11" bestFit="1" customWidth="1"/>
    <col min="447" max="453" width="12" bestFit="1" customWidth="1"/>
    <col min="454" max="454" width="11" bestFit="1" customWidth="1"/>
    <col min="455" max="495" width="12" bestFit="1" customWidth="1"/>
    <col min="496" max="496" width="11" bestFit="1" customWidth="1"/>
    <col min="497" max="498" width="12" bestFit="1" customWidth="1"/>
    <col min="499" max="500" width="11" bestFit="1" customWidth="1"/>
    <col min="501" max="503" width="12" bestFit="1" customWidth="1"/>
    <col min="504" max="504" width="11" bestFit="1" customWidth="1"/>
    <col min="505" max="505" width="12" bestFit="1" customWidth="1"/>
    <col min="506" max="506" width="11" bestFit="1" customWidth="1"/>
    <col min="507" max="510" width="12" bestFit="1" customWidth="1"/>
    <col min="511" max="511" width="11" bestFit="1" customWidth="1"/>
    <col min="512" max="516" width="12" bestFit="1" customWidth="1"/>
    <col min="517" max="517" width="11" bestFit="1" customWidth="1"/>
    <col min="518" max="534" width="12" bestFit="1" customWidth="1"/>
    <col min="535" max="535" width="11" bestFit="1" customWidth="1"/>
    <col min="536" max="537" width="12" bestFit="1" customWidth="1"/>
    <col min="538" max="538" width="11" bestFit="1" customWidth="1"/>
    <col min="539" max="557" width="12" bestFit="1" customWidth="1"/>
    <col min="558" max="558" width="11" bestFit="1" customWidth="1"/>
    <col min="559" max="577" width="12" bestFit="1" customWidth="1"/>
    <col min="578" max="578" width="11" bestFit="1" customWidth="1"/>
    <col min="579" max="579" width="12" bestFit="1" customWidth="1"/>
    <col min="580" max="580" width="11" bestFit="1" customWidth="1"/>
    <col min="581" max="589" width="12" bestFit="1" customWidth="1"/>
    <col min="590" max="590" width="10" bestFit="1" customWidth="1"/>
    <col min="591" max="602" width="12" bestFit="1" customWidth="1"/>
    <col min="603" max="603" width="11" bestFit="1" customWidth="1"/>
    <col min="604" max="619" width="12" bestFit="1" customWidth="1"/>
    <col min="620" max="620" width="9" bestFit="1" customWidth="1"/>
    <col min="621" max="630" width="12" bestFit="1" customWidth="1"/>
    <col min="631" max="631" width="11" bestFit="1" customWidth="1"/>
    <col min="632" max="642" width="12" bestFit="1" customWidth="1"/>
    <col min="643" max="643" width="11" bestFit="1" customWidth="1"/>
    <col min="644" max="644" width="12" bestFit="1" customWidth="1"/>
    <col min="645" max="645" width="11" bestFit="1" customWidth="1"/>
    <col min="646" max="652" width="12" bestFit="1" customWidth="1"/>
    <col min="653" max="653" width="11" bestFit="1" customWidth="1"/>
    <col min="654" max="660" width="12" bestFit="1" customWidth="1"/>
    <col min="661" max="661" width="11" bestFit="1" customWidth="1"/>
    <col min="662" max="663" width="12" bestFit="1" customWidth="1"/>
    <col min="664" max="664" width="11" bestFit="1" customWidth="1"/>
    <col min="665" max="671" width="12" bestFit="1" customWidth="1"/>
    <col min="672" max="672" width="11" bestFit="1" customWidth="1"/>
    <col min="673" max="703" width="12" bestFit="1" customWidth="1"/>
    <col min="704" max="704" width="11" bestFit="1" customWidth="1"/>
    <col min="705" max="705" width="12" bestFit="1" customWidth="1"/>
    <col min="706" max="706" width="11" bestFit="1" customWidth="1"/>
    <col min="707" max="713" width="12" bestFit="1" customWidth="1"/>
    <col min="714" max="714" width="11" bestFit="1" customWidth="1"/>
    <col min="715" max="720" width="12" bestFit="1" customWidth="1"/>
    <col min="721" max="721" width="11" bestFit="1" customWidth="1"/>
    <col min="722" max="751" width="12" bestFit="1" customWidth="1"/>
    <col min="752" max="752" width="11" bestFit="1" customWidth="1"/>
    <col min="753" max="754" width="12" bestFit="1" customWidth="1"/>
    <col min="755" max="755" width="10.77734375" bestFit="1" customWidth="1"/>
  </cols>
  <sheetData>
    <row r="1" spans="1:7" x14ac:dyDescent="0.3">
      <c r="A1" s="1" t="s">
        <v>14</v>
      </c>
      <c r="B1" t="s">
        <v>43</v>
      </c>
    </row>
    <row r="3" spans="1:7" x14ac:dyDescent="0.3">
      <c r="A3" s="1" t="s">
        <v>66</v>
      </c>
      <c r="B3" t="s">
        <v>47</v>
      </c>
      <c r="C3" t="s">
        <v>64</v>
      </c>
      <c r="D3" t="s">
        <v>70</v>
      </c>
      <c r="E3" t="s">
        <v>71</v>
      </c>
      <c r="F3" t="s">
        <v>72</v>
      </c>
      <c r="G3" t="s">
        <v>73</v>
      </c>
    </row>
    <row r="4" spans="1:7" x14ac:dyDescent="0.3">
      <c r="A4" s="2" t="s">
        <v>32</v>
      </c>
      <c r="B4" s="3">
        <v>128.77489471687522</v>
      </c>
      <c r="C4" s="3">
        <v>164.71128134913761</v>
      </c>
      <c r="D4" s="3">
        <v>55.733237748534698</v>
      </c>
      <c r="E4" s="3">
        <v>25.044958174045775</v>
      </c>
      <c r="F4" s="3">
        <v>2.6031903276796688</v>
      </c>
      <c r="G4" s="3">
        <v>104.04715271538498</v>
      </c>
    </row>
    <row r="5" spans="1:7" x14ac:dyDescent="0.3">
      <c r="A5" s="2" t="s">
        <v>41</v>
      </c>
      <c r="B5" s="3">
        <v>129.58921762691315</v>
      </c>
      <c r="C5" s="3">
        <v>157.34439439757665</v>
      </c>
      <c r="D5" s="3">
        <v>51.97359011246315</v>
      </c>
      <c r="E5" s="3">
        <v>23.02041007386276</v>
      </c>
      <c r="F5" s="3">
        <v>2.5784812894681441</v>
      </c>
      <c r="G5" s="3">
        <v>107.25376359235561</v>
      </c>
    </row>
    <row r="6" spans="1:7" x14ac:dyDescent="0.3">
      <c r="A6" s="2" t="s">
        <v>42</v>
      </c>
      <c r="B6" s="3">
        <v>134.44946872699063</v>
      </c>
      <c r="C6" s="3">
        <v>166.91578265056796</v>
      </c>
      <c r="D6" s="3">
        <v>52.272110760823963</v>
      </c>
      <c r="E6" s="3">
        <v>24.286838840477152</v>
      </c>
      <c r="F6" s="3">
        <v>2.581577600369048</v>
      </c>
      <c r="G6" s="3">
        <v>110.31222161145604</v>
      </c>
    </row>
    <row r="7" spans="1:7" x14ac:dyDescent="0.3">
      <c r="A7" s="2" t="s">
        <v>28</v>
      </c>
      <c r="B7" s="3">
        <v>127.29054970913953</v>
      </c>
      <c r="C7" s="3">
        <v>163.36928586988154</v>
      </c>
      <c r="D7" s="3">
        <v>53.934591430375448</v>
      </c>
      <c r="E7" s="3">
        <v>24.754877670774903</v>
      </c>
      <c r="F7" s="3">
        <v>2.6234869636937668</v>
      </c>
      <c r="G7" s="3">
        <v>116.71391543833734</v>
      </c>
    </row>
    <row r="8" spans="1:7" x14ac:dyDescent="0.3">
      <c r="A8" s="2" t="s">
        <v>25</v>
      </c>
      <c r="B8" s="3">
        <v>124.95364748425774</v>
      </c>
      <c r="C8" s="3">
        <v>169.7711670045766</v>
      </c>
      <c r="D8" s="3">
        <v>52.508061535267224</v>
      </c>
      <c r="E8" s="3">
        <v>26.035182974896102</v>
      </c>
      <c r="F8" s="3">
        <v>2.6410935446737041</v>
      </c>
      <c r="G8" s="3">
        <v>104.01208344790756</v>
      </c>
    </row>
    <row r="9" spans="1:7" x14ac:dyDescent="0.3">
      <c r="A9" s="2" t="s">
        <v>48</v>
      </c>
      <c r="B9" s="3">
        <v>129.04597294611193</v>
      </c>
      <c r="C9" s="3">
        <v>164.27486917008386</v>
      </c>
      <c r="D9" s="3">
        <v>53.301594088643057</v>
      </c>
      <c r="E9" s="3">
        <v>24.598614696646621</v>
      </c>
      <c r="F9" s="3">
        <v>2.6049886406732363</v>
      </c>
      <c r="G9" s="3">
        <v>108.53113660142851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B3D82-4ABC-400C-AE53-831759818E45}">
  <dimension ref="A2:B14"/>
  <sheetViews>
    <sheetView workbookViewId="0">
      <selection activeCell="A5" sqref="A5"/>
    </sheetView>
  </sheetViews>
  <sheetFormatPr defaultRowHeight="14.4" x14ac:dyDescent="0.3"/>
  <cols>
    <col min="1" max="1" width="10.77734375" bestFit="1" customWidth="1"/>
    <col min="2" max="2" width="11.44140625" bestFit="1" customWidth="1"/>
  </cols>
  <sheetData>
    <row r="2" spans="1:2" ht="15" thickBot="1" x14ac:dyDescent="0.35"/>
    <row r="3" spans="1:2" ht="15" thickBot="1" x14ac:dyDescent="0.35">
      <c r="A3" s="42" t="s">
        <v>21</v>
      </c>
      <c r="B3" s="32" t="s">
        <v>49</v>
      </c>
    </row>
    <row r="4" spans="1:2" x14ac:dyDescent="0.3">
      <c r="A4" s="43">
        <v>2015</v>
      </c>
      <c r="B4" s="52">
        <v>235.66785714285714</v>
      </c>
    </row>
    <row r="5" spans="1:2" x14ac:dyDescent="0.3">
      <c r="A5" s="44">
        <v>2016</v>
      </c>
      <c r="B5" s="53">
        <v>249.47872340425531</v>
      </c>
    </row>
    <row r="6" spans="1:2" x14ac:dyDescent="0.3">
      <c r="A6" s="44">
        <v>2017</v>
      </c>
      <c r="B6" s="53">
        <v>250.39802631578948</v>
      </c>
    </row>
    <row r="7" spans="1:2" x14ac:dyDescent="0.3">
      <c r="A7" s="44">
        <v>2018</v>
      </c>
      <c r="B7" s="53">
        <v>240.46103896103895</v>
      </c>
    </row>
    <row r="8" spans="1:2" x14ac:dyDescent="0.3">
      <c r="A8" s="44">
        <v>2019</v>
      </c>
      <c r="B8" s="53">
        <v>239.47588424437299</v>
      </c>
    </row>
    <row r="9" spans="1:2" x14ac:dyDescent="0.3">
      <c r="A9" s="44">
        <v>2020</v>
      </c>
      <c r="B9" s="53">
        <v>254.8679245283019</v>
      </c>
    </row>
    <row r="10" spans="1:2" x14ac:dyDescent="0.3">
      <c r="A10" s="44">
        <v>2021</v>
      </c>
      <c r="B10" s="53">
        <v>259.39222614840992</v>
      </c>
    </row>
    <row r="11" spans="1:2" x14ac:dyDescent="0.3">
      <c r="A11" s="44">
        <v>2022</v>
      </c>
      <c r="B11" s="53">
        <v>254.36842105263159</v>
      </c>
    </row>
    <row r="12" spans="1:2" x14ac:dyDescent="0.3">
      <c r="A12" s="44">
        <v>2023</v>
      </c>
      <c r="B12" s="53">
        <v>256.63087248322148</v>
      </c>
    </row>
    <row r="13" spans="1:2" ht="15" thickBot="1" x14ac:dyDescent="0.35">
      <c r="A13" s="27">
        <v>2024</v>
      </c>
      <c r="B13" s="53">
        <v>255.31730769230768</v>
      </c>
    </row>
    <row r="14" spans="1:2" ht="15" thickBot="1" x14ac:dyDescent="0.35">
      <c r="A14" s="32" t="s">
        <v>48</v>
      </c>
      <c r="B14" s="54">
        <v>249.63966666666667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4CD0D-CC6B-4318-B45B-31B326A6C7D6}">
  <dimension ref="A3:G17"/>
  <sheetViews>
    <sheetView workbookViewId="0">
      <selection activeCell="H13" sqref="H13"/>
    </sheetView>
  </sheetViews>
  <sheetFormatPr defaultRowHeight="14.4" x14ac:dyDescent="0.3"/>
  <cols>
    <col min="1" max="1" width="11.44140625" bestFit="1" customWidth="1"/>
    <col min="2" max="2" width="15.5546875" bestFit="1" customWidth="1"/>
    <col min="3" max="3" width="8.5546875" bestFit="1" customWidth="1"/>
    <col min="4" max="4" width="10.5546875" bestFit="1" customWidth="1"/>
    <col min="5" max="5" width="8.77734375" bestFit="1" customWidth="1"/>
    <col min="6" max="6" width="9.21875" bestFit="1" customWidth="1"/>
    <col min="7" max="7" width="10.77734375" bestFit="1" customWidth="1"/>
  </cols>
  <sheetData>
    <row r="3" spans="1:7" x14ac:dyDescent="0.3">
      <c r="A3" s="1" t="s">
        <v>49</v>
      </c>
      <c r="B3" s="1" t="s">
        <v>69</v>
      </c>
    </row>
    <row r="4" spans="1:7" x14ac:dyDescent="0.3">
      <c r="A4" s="1" t="s">
        <v>21</v>
      </c>
      <c r="B4" t="s">
        <v>32</v>
      </c>
      <c r="C4" t="s">
        <v>41</v>
      </c>
      <c r="D4" t="s">
        <v>42</v>
      </c>
      <c r="E4" t="s">
        <v>28</v>
      </c>
      <c r="F4" t="s">
        <v>25</v>
      </c>
      <c r="G4" t="s">
        <v>48</v>
      </c>
    </row>
    <row r="5" spans="1:7" x14ac:dyDescent="0.3">
      <c r="A5" s="2">
        <v>1</v>
      </c>
      <c r="B5" s="3">
        <v>248.15094339622641</v>
      </c>
      <c r="C5" s="3">
        <v>289.625</v>
      </c>
      <c r="D5" s="3">
        <v>215.25</v>
      </c>
      <c r="E5" s="3">
        <v>230.8125</v>
      </c>
      <c r="F5" s="3">
        <v>198.47499999999999</v>
      </c>
      <c r="G5" s="3">
        <v>238.38197424892704</v>
      </c>
    </row>
    <row r="6" spans="1:7" x14ac:dyDescent="0.3">
      <c r="A6" s="2">
        <v>2</v>
      </c>
      <c r="B6" s="3">
        <v>237</v>
      </c>
      <c r="C6" s="3">
        <v>260.59183673469386</v>
      </c>
      <c r="D6" s="3">
        <v>229.46666666666667</v>
      </c>
      <c r="E6" s="3">
        <v>276.83673469387753</v>
      </c>
      <c r="F6" s="3">
        <v>260.50980392156862</v>
      </c>
      <c r="G6" s="3">
        <v>253.19591836734693</v>
      </c>
    </row>
    <row r="7" spans="1:7" x14ac:dyDescent="0.3">
      <c r="A7" s="2">
        <v>3</v>
      </c>
      <c r="B7" s="3">
        <v>258.46153846153845</v>
      </c>
      <c r="C7" s="3">
        <v>229.88461538461539</v>
      </c>
      <c r="D7" s="3">
        <v>231.10204081632654</v>
      </c>
      <c r="E7" s="3">
        <v>239.32608695652175</v>
      </c>
      <c r="F7" s="3">
        <v>253.61904761904762</v>
      </c>
      <c r="G7" s="3">
        <v>243.06692913385828</v>
      </c>
    </row>
    <row r="8" spans="1:7" x14ac:dyDescent="0.3">
      <c r="A8" s="2">
        <v>4</v>
      </c>
      <c r="B8" s="3">
        <v>242.01694915254237</v>
      </c>
      <c r="C8" s="3">
        <v>238.82539682539684</v>
      </c>
      <c r="D8" s="3">
        <v>289.80487804878049</v>
      </c>
      <c r="E8" s="3">
        <v>247.04838709677421</v>
      </c>
      <c r="F8" s="3">
        <v>223.65217391304347</v>
      </c>
      <c r="G8" s="3">
        <v>246.53874538745387</v>
      </c>
    </row>
    <row r="9" spans="1:7" x14ac:dyDescent="0.3">
      <c r="A9" s="2">
        <v>5</v>
      </c>
      <c r="B9" s="3">
        <v>240.4375</v>
      </c>
      <c r="C9" s="3">
        <v>255.86666666666667</v>
      </c>
      <c r="D9" s="3">
        <v>236.45283018867926</v>
      </c>
      <c r="E9" s="3">
        <v>281.27083333333331</v>
      </c>
      <c r="F9" s="3">
        <v>248.05882352941177</v>
      </c>
      <c r="G9" s="3">
        <v>251.99591836734695</v>
      </c>
    </row>
    <row r="10" spans="1:7" x14ac:dyDescent="0.3">
      <c r="A10" s="2">
        <v>6</v>
      </c>
      <c r="B10" s="3">
        <v>252.55769230769232</v>
      </c>
      <c r="C10" s="3">
        <v>244.03703703703704</v>
      </c>
      <c r="D10" s="3">
        <v>221.41860465116278</v>
      </c>
      <c r="E10" s="3">
        <v>269.46341463414632</v>
      </c>
      <c r="F10" s="3">
        <v>239</v>
      </c>
      <c r="G10" s="3">
        <v>245.15062761506277</v>
      </c>
    </row>
    <row r="11" spans="1:7" x14ac:dyDescent="0.3">
      <c r="A11" s="2">
        <v>7</v>
      </c>
      <c r="B11" s="3">
        <v>248.16949152542372</v>
      </c>
      <c r="C11" s="3">
        <v>244.81132075471697</v>
      </c>
      <c r="D11" s="3">
        <v>293.44230769230768</v>
      </c>
      <c r="E11" s="3">
        <v>270.85106382978722</v>
      </c>
      <c r="F11" s="3">
        <v>253.24</v>
      </c>
      <c r="G11" s="3">
        <v>261.56321839080459</v>
      </c>
    </row>
    <row r="12" spans="1:7" x14ac:dyDescent="0.3">
      <c r="A12" s="2">
        <v>8</v>
      </c>
      <c r="B12" s="3">
        <v>235.75471698113208</v>
      </c>
      <c r="C12" s="3">
        <v>272.86486486486484</v>
      </c>
      <c r="D12" s="3">
        <v>261.26530612244898</v>
      </c>
      <c r="E12" s="3">
        <v>261.50877192982455</v>
      </c>
      <c r="F12" s="3">
        <v>231.97777777777779</v>
      </c>
      <c r="G12" s="3">
        <v>252.02489626556016</v>
      </c>
    </row>
    <row r="13" spans="1:7" x14ac:dyDescent="0.3">
      <c r="A13" s="2">
        <v>9</v>
      </c>
      <c r="B13" s="3">
        <v>268.42857142857144</v>
      </c>
      <c r="C13" s="3">
        <v>226.30434782608697</v>
      </c>
      <c r="D13" s="3">
        <v>241.22222222222223</v>
      </c>
      <c r="E13" s="33">
        <v>287.27272727272725</v>
      </c>
      <c r="F13" s="3">
        <v>274.85106382978722</v>
      </c>
      <c r="G13" s="3">
        <v>259.70042194092827</v>
      </c>
    </row>
    <row r="14" spans="1:7" x14ac:dyDescent="0.3">
      <c r="A14" s="2">
        <v>10</v>
      </c>
      <c r="B14" s="3">
        <v>229.23076923076923</v>
      </c>
      <c r="C14" s="3">
        <v>242.93333333333334</v>
      </c>
      <c r="D14" s="3">
        <v>247.23529411764707</v>
      </c>
      <c r="E14" s="3">
        <v>285.93617021276594</v>
      </c>
      <c r="F14" s="33">
        <v>279.03333333333336</v>
      </c>
      <c r="G14" s="3">
        <v>257.41960784313727</v>
      </c>
    </row>
    <row r="15" spans="1:7" x14ac:dyDescent="0.3">
      <c r="A15" s="2">
        <v>11</v>
      </c>
      <c r="B15" s="3">
        <v>242.95</v>
      </c>
      <c r="C15" s="3">
        <v>256.59259259259261</v>
      </c>
      <c r="D15" s="3">
        <v>257.48148148148147</v>
      </c>
      <c r="E15" s="3">
        <v>250.18</v>
      </c>
      <c r="F15" s="3">
        <v>230.828125</v>
      </c>
      <c r="G15" s="3">
        <v>246.8758865248227</v>
      </c>
    </row>
    <row r="16" spans="1:7" x14ac:dyDescent="0.3">
      <c r="A16" s="2">
        <v>12</v>
      </c>
      <c r="B16" s="3">
        <v>269.40476190476193</v>
      </c>
      <c r="C16" s="3">
        <v>223.5</v>
      </c>
      <c r="D16" s="3">
        <v>235.55102040816325</v>
      </c>
      <c r="E16" s="3">
        <v>223.15217391304347</v>
      </c>
      <c r="F16" s="3">
        <v>247.95833333333334</v>
      </c>
      <c r="G16" s="3">
        <v>239.01265822784811</v>
      </c>
    </row>
    <row r="17" spans="1:7" x14ac:dyDescent="0.3">
      <c r="A17" s="2" t="s">
        <v>48</v>
      </c>
      <c r="B17" s="3">
        <v>246.9570747217806</v>
      </c>
      <c r="C17" s="3">
        <v>247.91638795986623</v>
      </c>
      <c r="D17" s="3">
        <v>246.91438356164383</v>
      </c>
      <c r="E17" s="3">
        <v>260.34899328859058</v>
      </c>
      <c r="F17" s="3">
        <v>246.14333895446882</v>
      </c>
      <c r="G17" s="3">
        <v>249.63966666666667</v>
      </c>
    </row>
  </sheetData>
  <conditionalFormatting pivot="1" sqref="B5:G1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5:G17">
    <cfRule type="top10" priority="8" rank="1"/>
  </conditionalFormatting>
  <conditionalFormatting pivot="1" sqref="B5:B16">
    <cfRule type="top10" dxfId="152" priority="7" rank="1"/>
  </conditionalFormatting>
  <conditionalFormatting pivot="1" sqref="C5:C16">
    <cfRule type="top10" dxfId="151" priority="6" rank="1"/>
  </conditionalFormatting>
  <conditionalFormatting pivot="1" sqref="D5:D16">
    <cfRule type="top10" dxfId="150" priority="5" rank="1"/>
  </conditionalFormatting>
  <conditionalFormatting pivot="1" sqref="E5:E16">
    <cfRule type="top10" dxfId="149" priority="4" rank="1"/>
  </conditionalFormatting>
  <conditionalFormatting pivot="1" sqref="F5:F16">
    <cfRule type="top10" dxfId="148" priority="3" rank="1"/>
  </conditionalFormatting>
  <conditionalFormatting pivot="1" sqref="G5:G16">
    <cfRule type="top10" dxfId="147" priority="2" rank="1"/>
  </conditionalFormatting>
  <conditionalFormatting pivot="1" sqref="B5:B16">
    <cfRule type="top10" dxfId="146" priority="1" rank="1"/>
  </conditionalFormatting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310D1-C9A8-4A7B-926B-0F915DCFB14A}">
  <dimension ref="A3:I29"/>
  <sheetViews>
    <sheetView workbookViewId="0">
      <selection activeCell="J23" sqref="J23"/>
    </sheetView>
  </sheetViews>
  <sheetFormatPr defaultRowHeight="14.4" x14ac:dyDescent="0.3"/>
  <cols>
    <col min="1" max="1" width="11.44140625" bestFit="1" customWidth="1"/>
    <col min="2" max="2" width="8.1093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7.21875" bestFit="1" customWidth="1"/>
    <col min="7" max="7" width="8.5546875" bestFit="1" customWidth="1"/>
    <col min="8" max="8" width="7.33203125" bestFit="1" customWidth="1"/>
    <col min="9" max="9" width="10.77734375" bestFit="1" customWidth="1"/>
    <col min="10" max="10" width="8.109375" bestFit="1" customWidth="1"/>
    <col min="11" max="11" width="8" bestFit="1" customWidth="1"/>
    <col min="12" max="12" width="10.88671875" bestFit="1" customWidth="1"/>
    <col min="13" max="13" width="8.77734375" bestFit="1" customWidth="1"/>
    <col min="14" max="14" width="6.5546875" bestFit="1" customWidth="1"/>
    <col min="15" max="15" width="8.5546875" bestFit="1" customWidth="1"/>
    <col min="16" max="16" width="7.33203125" bestFit="1" customWidth="1"/>
    <col min="17" max="17" width="6.6640625" bestFit="1" customWidth="1"/>
    <col min="18" max="18" width="8.109375" bestFit="1" customWidth="1"/>
    <col min="19" max="19" width="8" bestFit="1" customWidth="1"/>
    <col min="20" max="20" width="10.88671875" bestFit="1" customWidth="1"/>
    <col min="21" max="21" width="8.77734375" bestFit="1" customWidth="1"/>
    <col min="22" max="22" width="6.5546875" bestFit="1" customWidth="1"/>
    <col min="23" max="23" width="8.5546875" bestFit="1" customWidth="1"/>
    <col min="24" max="24" width="7.33203125" bestFit="1" customWidth="1"/>
    <col min="25" max="25" width="6.6640625" bestFit="1" customWidth="1"/>
    <col min="26" max="26" width="8.109375" bestFit="1" customWidth="1"/>
    <col min="27" max="27" width="8" bestFit="1" customWidth="1"/>
    <col min="28" max="28" width="10.88671875" bestFit="1" customWidth="1"/>
    <col min="29" max="29" width="8.77734375" bestFit="1" customWidth="1"/>
    <col min="30" max="30" width="6.5546875" bestFit="1" customWidth="1"/>
    <col min="31" max="31" width="8.5546875" bestFit="1" customWidth="1"/>
    <col min="32" max="32" width="7.33203125" bestFit="1" customWidth="1"/>
    <col min="33" max="33" width="6.6640625" bestFit="1" customWidth="1"/>
    <col min="34" max="34" width="8.109375" bestFit="1" customWidth="1"/>
    <col min="35" max="35" width="8" bestFit="1" customWidth="1"/>
    <col min="36" max="36" width="10.88671875" bestFit="1" customWidth="1"/>
    <col min="37" max="37" width="8.77734375" bestFit="1" customWidth="1"/>
    <col min="38" max="38" width="6.5546875" bestFit="1" customWidth="1"/>
    <col min="39" max="39" width="8.5546875" bestFit="1" customWidth="1"/>
    <col min="40" max="40" width="7.33203125" bestFit="1" customWidth="1"/>
    <col min="41" max="41" width="6.6640625" bestFit="1" customWidth="1"/>
    <col min="42" max="42" width="8.109375" bestFit="1" customWidth="1"/>
    <col min="43" max="43" width="8" bestFit="1" customWidth="1"/>
    <col min="44" max="44" width="10.88671875" bestFit="1" customWidth="1"/>
    <col min="45" max="45" width="8.77734375" bestFit="1" customWidth="1"/>
    <col min="46" max="46" width="6.5546875" bestFit="1" customWidth="1"/>
    <col min="47" max="47" width="8.5546875" bestFit="1" customWidth="1"/>
    <col min="48" max="48" width="7.33203125" bestFit="1" customWidth="1"/>
    <col min="49" max="49" width="6.6640625" bestFit="1" customWidth="1"/>
    <col min="50" max="50" width="8.109375" bestFit="1" customWidth="1"/>
    <col min="51" max="51" width="8" bestFit="1" customWidth="1"/>
    <col min="52" max="52" width="10.88671875" bestFit="1" customWidth="1"/>
    <col min="53" max="53" width="8.77734375" bestFit="1" customWidth="1"/>
    <col min="54" max="54" width="6.5546875" bestFit="1" customWidth="1"/>
    <col min="55" max="55" width="8.5546875" bestFit="1" customWidth="1"/>
    <col min="56" max="56" width="7.33203125" bestFit="1" customWidth="1"/>
    <col min="57" max="57" width="6.6640625" bestFit="1" customWidth="1"/>
    <col min="58" max="58" width="8.109375" bestFit="1" customWidth="1"/>
    <col min="59" max="59" width="8" bestFit="1" customWidth="1"/>
    <col min="60" max="60" width="10.88671875" bestFit="1" customWidth="1"/>
    <col min="61" max="61" width="8.77734375" bestFit="1" customWidth="1"/>
    <col min="62" max="62" width="6.5546875" bestFit="1" customWidth="1"/>
    <col min="63" max="63" width="8.5546875" bestFit="1" customWidth="1"/>
    <col min="64" max="64" width="7.33203125" bestFit="1" customWidth="1"/>
    <col min="65" max="65" width="6.6640625" bestFit="1" customWidth="1"/>
    <col min="66" max="66" width="8.109375" bestFit="1" customWidth="1"/>
    <col min="67" max="67" width="8" bestFit="1" customWidth="1"/>
    <col min="68" max="68" width="10.88671875" bestFit="1" customWidth="1"/>
    <col min="69" max="69" width="8.77734375" bestFit="1" customWidth="1"/>
    <col min="70" max="70" width="6.5546875" bestFit="1" customWidth="1"/>
    <col min="71" max="71" width="8.5546875" bestFit="1" customWidth="1"/>
    <col min="72" max="72" width="7.33203125" bestFit="1" customWidth="1"/>
    <col min="73" max="73" width="6.6640625" bestFit="1" customWidth="1"/>
    <col min="74" max="74" width="8.109375" bestFit="1" customWidth="1"/>
    <col min="75" max="75" width="8" bestFit="1" customWidth="1"/>
    <col min="76" max="76" width="10.88671875" bestFit="1" customWidth="1"/>
    <col min="77" max="77" width="8.77734375" bestFit="1" customWidth="1"/>
    <col min="78" max="78" width="6.5546875" bestFit="1" customWidth="1"/>
    <col min="79" max="79" width="8.5546875" bestFit="1" customWidth="1"/>
    <col min="80" max="80" width="7.33203125" bestFit="1" customWidth="1"/>
    <col min="81" max="81" width="6.6640625" bestFit="1" customWidth="1"/>
    <col min="82" max="82" width="8.109375" bestFit="1" customWidth="1"/>
    <col min="83" max="83" width="8" bestFit="1" customWidth="1"/>
    <col min="84" max="84" width="10.88671875" bestFit="1" customWidth="1"/>
    <col min="85" max="85" width="8.77734375" bestFit="1" customWidth="1"/>
    <col min="86" max="86" width="6.5546875" bestFit="1" customWidth="1"/>
    <col min="87" max="87" width="8.5546875" bestFit="1" customWidth="1"/>
    <col min="88" max="88" width="7.33203125" bestFit="1" customWidth="1"/>
    <col min="89" max="89" width="7.6640625" bestFit="1" customWidth="1"/>
    <col min="90" max="90" width="8.109375" bestFit="1" customWidth="1"/>
    <col min="91" max="91" width="8" bestFit="1" customWidth="1"/>
    <col min="92" max="92" width="10.88671875" bestFit="1" customWidth="1"/>
    <col min="93" max="93" width="8.77734375" bestFit="1" customWidth="1"/>
    <col min="94" max="94" width="6.5546875" bestFit="1" customWidth="1"/>
    <col min="95" max="95" width="8.5546875" bestFit="1" customWidth="1"/>
    <col min="96" max="96" width="7.33203125" bestFit="1" customWidth="1"/>
    <col min="97" max="97" width="7.6640625" bestFit="1" customWidth="1"/>
    <col min="98" max="98" width="8.109375" bestFit="1" customWidth="1"/>
    <col min="99" max="99" width="8" bestFit="1" customWidth="1"/>
    <col min="100" max="100" width="10.88671875" bestFit="1" customWidth="1"/>
    <col min="101" max="101" width="8.77734375" bestFit="1" customWidth="1"/>
    <col min="102" max="102" width="6.5546875" bestFit="1" customWidth="1"/>
    <col min="103" max="103" width="8.5546875" bestFit="1" customWidth="1"/>
    <col min="104" max="104" width="7.33203125" bestFit="1" customWidth="1"/>
    <col min="105" max="105" width="7.6640625" bestFit="1" customWidth="1"/>
    <col min="106" max="106" width="8.109375" bestFit="1" customWidth="1"/>
    <col min="107" max="107" width="8" bestFit="1" customWidth="1"/>
    <col min="108" max="108" width="10.88671875" bestFit="1" customWidth="1"/>
    <col min="109" max="109" width="8.77734375" bestFit="1" customWidth="1"/>
    <col min="110" max="110" width="6.5546875" bestFit="1" customWidth="1"/>
    <col min="111" max="111" width="8.5546875" bestFit="1" customWidth="1"/>
    <col min="112" max="112" width="7.33203125" bestFit="1" customWidth="1"/>
    <col min="113" max="113" width="7.6640625" bestFit="1" customWidth="1"/>
    <col min="114" max="114" width="8.109375" bestFit="1" customWidth="1"/>
    <col min="115" max="115" width="8" bestFit="1" customWidth="1"/>
    <col min="116" max="116" width="10.88671875" bestFit="1" customWidth="1"/>
    <col min="117" max="117" width="8.77734375" bestFit="1" customWidth="1"/>
    <col min="118" max="118" width="6.5546875" bestFit="1" customWidth="1"/>
    <col min="119" max="119" width="8.5546875" bestFit="1" customWidth="1"/>
    <col min="120" max="120" width="7.33203125" bestFit="1" customWidth="1"/>
    <col min="121" max="121" width="7.6640625" bestFit="1" customWidth="1"/>
    <col min="122" max="122" width="8.109375" bestFit="1" customWidth="1"/>
    <col min="123" max="123" width="8" bestFit="1" customWidth="1"/>
    <col min="124" max="124" width="10.88671875" bestFit="1" customWidth="1"/>
    <col min="125" max="125" width="8.77734375" bestFit="1" customWidth="1"/>
    <col min="126" max="126" width="6.5546875" bestFit="1" customWidth="1"/>
    <col min="127" max="127" width="8.5546875" bestFit="1" customWidth="1"/>
    <col min="128" max="128" width="7.33203125" bestFit="1" customWidth="1"/>
    <col min="129" max="129" width="7.6640625" bestFit="1" customWidth="1"/>
    <col min="130" max="130" width="8.109375" bestFit="1" customWidth="1"/>
    <col min="131" max="131" width="8" bestFit="1" customWidth="1"/>
    <col min="132" max="132" width="10.88671875" bestFit="1" customWidth="1"/>
    <col min="133" max="133" width="8.77734375" bestFit="1" customWidth="1"/>
    <col min="134" max="134" width="6.5546875" bestFit="1" customWidth="1"/>
    <col min="135" max="135" width="8.5546875" bestFit="1" customWidth="1"/>
    <col min="136" max="136" width="7.33203125" bestFit="1" customWidth="1"/>
    <col min="137" max="137" width="7.6640625" bestFit="1" customWidth="1"/>
    <col min="138" max="138" width="8.109375" bestFit="1" customWidth="1"/>
    <col min="139" max="139" width="8" bestFit="1" customWidth="1"/>
    <col min="140" max="140" width="10.88671875" bestFit="1" customWidth="1"/>
    <col min="141" max="141" width="8.77734375" bestFit="1" customWidth="1"/>
    <col min="142" max="142" width="6.5546875" bestFit="1" customWidth="1"/>
    <col min="143" max="143" width="8.5546875" bestFit="1" customWidth="1"/>
    <col min="144" max="144" width="7.33203125" bestFit="1" customWidth="1"/>
    <col min="145" max="145" width="7.6640625" bestFit="1" customWidth="1"/>
    <col min="146" max="146" width="8.109375" bestFit="1" customWidth="1"/>
    <col min="147" max="147" width="8" bestFit="1" customWidth="1"/>
    <col min="148" max="148" width="10.88671875" bestFit="1" customWidth="1"/>
    <col min="149" max="149" width="8.77734375" bestFit="1" customWidth="1"/>
    <col min="150" max="150" width="6.5546875" bestFit="1" customWidth="1"/>
    <col min="151" max="151" width="8.5546875" bestFit="1" customWidth="1"/>
    <col min="152" max="152" width="7.33203125" bestFit="1" customWidth="1"/>
    <col min="153" max="153" width="7.6640625" bestFit="1" customWidth="1"/>
    <col min="154" max="154" width="8.109375" bestFit="1" customWidth="1"/>
    <col min="155" max="155" width="8" bestFit="1" customWidth="1"/>
    <col min="156" max="156" width="10.88671875" bestFit="1" customWidth="1"/>
    <col min="157" max="157" width="8.77734375" bestFit="1" customWidth="1"/>
    <col min="158" max="158" width="6.5546875" bestFit="1" customWidth="1"/>
    <col min="159" max="159" width="8.5546875" bestFit="1" customWidth="1"/>
    <col min="160" max="160" width="7.33203125" bestFit="1" customWidth="1"/>
    <col min="161" max="161" width="7.6640625" bestFit="1" customWidth="1"/>
    <col min="162" max="162" width="8.109375" bestFit="1" customWidth="1"/>
    <col min="163" max="163" width="8" bestFit="1" customWidth="1"/>
    <col min="164" max="164" width="10.88671875" bestFit="1" customWidth="1"/>
    <col min="165" max="165" width="8.77734375" bestFit="1" customWidth="1"/>
    <col min="166" max="166" width="6.5546875" bestFit="1" customWidth="1"/>
    <col min="167" max="167" width="8.5546875" bestFit="1" customWidth="1"/>
    <col min="168" max="168" width="7.33203125" bestFit="1" customWidth="1"/>
    <col min="169" max="169" width="7.6640625" bestFit="1" customWidth="1"/>
    <col min="170" max="170" width="8.109375" bestFit="1" customWidth="1"/>
    <col min="171" max="171" width="8" bestFit="1" customWidth="1"/>
    <col min="172" max="172" width="10.88671875" bestFit="1" customWidth="1"/>
    <col min="173" max="173" width="8.77734375" bestFit="1" customWidth="1"/>
    <col min="174" max="174" width="6.5546875" bestFit="1" customWidth="1"/>
    <col min="175" max="175" width="8.5546875" bestFit="1" customWidth="1"/>
    <col min="176" max="176" width="7.33203125" bestFit="1" customWidth="1"/>
    <col min="177" max="177" width="7.6640625" bestFit="1" customWidth="1"/>
    <col min="178" max="178" width="8.109375" bestFit="1" customWidth="1"/>
    <col min="179" max="179" width="8" bestFit="1" customWidth="1"/>
    <col min="180" max="180" width="10.88671875" bestFit="1" customWidth="1"/>
    <col min="181" max="181" width="8.77734375" bestFit="1" customWidth="1"/>
    <col min="182" max="182" width="6.5546875" bestFit="1" customWidth="1"/>
    <col min="183" max="183" width="8.5546875" bestFit="1" customWidth="1"/>
    <col min="184" max="184" width="7.33203125" bestFit="1" customWidth="1"/>
    <col min="185" max="185" width="7.6640625" bestFit="1" customWidth="1"/>
    <col min="186" max="186" width="8.109375" bestFit="1" customWidth="1"/>
    <col min="187" max="187" width="8" bestFit="1" customWidth="1"/>
    <col min="188" max="188" width="10.88671875" bestFit="1" customWidth="1"/>
    <col min="189" max="189" width="8.77734375" bestFit="1" customWidth="1"/>
    <col min="190" max="190" width="6.5546875" bestFit="1" customWidth="1"/>
    <col min="191" max="191" width="8.5546875" bestFit="1" customWidth="1"/>
    <col min="192" max="192" width="7.33203125" bestFit="1" customWidth="1"/>
    <col min="193" max="193" width="7.6640625" bestFit="1" customWidth="1"/>
    <col min="194" max="194" width="10.77734375" bestFit="1" customWidth="1"/>
  </cols>
  <sheetData>
    <row r="3" spans="1:9" x14ac:dyDescent="0.3">
      <c r="A3" s="1" t="s">
        <v>49</v>
      </c>
      <c r="B3" s="1" t="s">
        <v>19</v>
      </c>
    </row>
    <row r="4" spans="1:9" x14ac:dyDescent="0.3">
      <c r="A4" s="1" t="s">
        <v>74</v>
      </c>
      <c r="B4" t="s">
        <v>29</v>
      </c>
      <c r="C4" t="s">
        <v>36</v>
      </c>
      <c r="D4" t="s">
        <v>40</v>
      </c>
      <c r="E4" t="s">
        <v>38</v>
      </c>
      <c r="F4" t="s">
        <v>39</v>
      </c>
      <c r="G4" t="s">
        <v>44</v>
      </c>
      <c r="H4" t="s">
        <v>26</v>
      </c>
      <c r="I4" t="s">
        <v>48</v>
      </c>
    </row>
    <row r="5" spans="1:9" x14ac:dyDescent="0.3">
      <c r="A5" s="2">
        <v>0</v>
      </c>
      <c r="B5" s="3">
        <v>221.43478260869566</v>
      </c>
      <c r="C5" s="3">
        <v>267.39999999999998</v>
      </c>
      <c r="D5" s="3">
        <v>253.25</v>
      </c>
      <c r="E5" s="3">
        <v>263.22222222222223</v>
      </c>
      <c r="F5" s="3">
        <v>238.27777777777777</v>
      </c>
      <c r="G5" s="3">
        <v>246.04545454545453</v>
      </c>
      <c r="H5" s="3">
        <v>227.5</v>
      </c>
      <c r="I5" s="3">
        <v>245.15328467153284</v>
      </c>
    </row>
    <row r="6" spans="1:9" x14ac:dyDescent="0.3">
      <c r="A6" s="2">
        <v>1</v>
      </c>
      <c r="B6" s="3">
        <v>264.11764705882354</v>
      </c>
      <c r="C6" s="3">
        <v>274.1904761904762</v>
      </c>
      <c r="D6" s="3">
        <v>275.47619047619048</v>
      </c>
      <c r="E6" s="3">
        <v>249.61111111111111</v>
      </c>
      <c r="F6" s="3">
        <v>202.54166666666666</v>
      </c>
      <c r="G6" s="3">
        <v>230</v>
      </c>
      <c r="H6" s="3">
        <v>183.47058823529412</v>
      </c>
      <c r="I6" s="3">
        <v>239.97080291970804</v>
      </c>
    </row>
    <row r="7" spans="1:9" x14ac:dyDescent="0.3">
      <c r="A7" s="2">
        <v>2</v>
      </c>
      <c r="B7" s="3">
        <v>203</v>
      </c>
      <c r="C7" s="3">
        <v>216.875</v>
      </c>
      <c r="D7" s="3">
        <v>305.66666666666669</v>
      </c>
      <c r="E7" s="3">
        <v>229.5</v>
      </c>
      <c r="F7" s="3">
        <v>256.36</v>
      </c>
      <c r="G7" s="3">
        <v>187.77777777777777</v>
      </c>
      <c r="H7" s="3">
        <v>208.11111111111111</v>
      </c>
      <c r="I7" s="3">
        <v>226.61946902654867</v>
      </c>
    </row>
    <row r="8" spans="1:9" x14ac:dyDescent="0.3">
      <c r="A8" s="2">
        <v>3</v>
      </c>
      <c r="B8" s="3">
        <v>251.22222222222223</v>
      </c>
      <c r="C8" s="3">
        <v>255.57692307692307</v>
      </c>
      <c r="D8" s="3">
        <v>263.05882352941177</v>
      </c>
      <c r="E8" s="3">
        <v>217.06666666666666</v>
      </c>
      <c r="F8" s="3">
        <v>307.61111111111109</v>
      </c>
      <c r="G8" s="3">
        <v>297.21428571428572</v>
      </c>
      <c r="H8" s="3">
        <v>240.4</v>
      </c>
      <c r="I8" s="3">
        <v>261.78048780487802</v>
      </c>
    </row>
    <row r="9" spans="1:9" x14ac:dyDescent="0.3">
      <c r="A9" s="2">
        <v>4</v>
      </c>
      <c r="B9" s="3">
        <v>221</v>
      </c>
      <c r="C9" s="3">
        <v>260.33333333333331</v>
      </c>
      <c r="D9" s="3">
        <v>248.11764705882354</v>
      </c>
      <c r="E9" s="3">
        <v>280.88</v>
      </c>
      <c r="F9" s="3">
        <v>193</v>
      </c>
      <c r="G9" s="3">
        <v>248.05882352941177</v>
      </c>
      <c r="H9" s="3">
        <v>249.5</v>
      </c>
      <c r="I9" s="3">
        <v>245.72727272727272</v>
      </c>
    </row>
    <row r="10" spans="1:9" x14ac:dyDescent="0.3">
      <c r="A10" s="2">
        <v>5</v>
      </c>
      <c r="B10" s="3">
        <v>308.59090909090907</v>
      </c>
      <c r="C10" s="3">
        <v>282.35714285714283</v>
      </c>
      <c r="D10" s="3">
        <v>248.42857142857142</v>
      </c>
      <c r="E10" s="3">
        <v>210.6</v>
      </c>
      <c r="F10" s="3">
        <v>249.25</v>
      </c>
      <c r="G10" s="3">
        <v>191.21428571428572</v>
      </c>
      <c r="H10" s="3">
        <v>173.15384615384616</v>
      </c>
      <c r="I10" s="3">
        <v>242.28571428571428</v>
      </c>
    </row>
    <row r="11" spans="1:9" x14ac:dyDescent="0.3">
      <c r="A11" s="2">
        <v>6</v>
      </c>
      <c r="B11" s="3">
        <v>223.90625</v>
      </c>
      <c r="C11" s="3">
        <v>265.36363636363637</v>
      </c>
      <c r="D11" s="3">
        <v>272.875</v>
      </c>
      <c r="E11" s="3">
        <v>262.27777777777777</v>
      </c>
      <c r="F11" s="3">
        <v>265.90909090909093</v>
      </c>
      <c r="G11" s="3">
        <v>310</v>
      </c>
      <c r="H11" s="3">
        <v>198.07142857142858</v>
      </c>
      <c r="I11" s="3">
        <v>253.90697674418604</v>
      </c>
    </row>
    <row r="12" spans="1:9" x14ac:dyDescent="0.3">
      <c r="A12" s="2">
        <v>7</v>
      </c>
      <c r="B12" s="3">
        <v>230.88</v>
      </c>
      <c r="C12" s="3">
        <v>197.72222222222223</v>
      </c>
      <c r="D12" s="3">
        <v>205.36363636363637</v>
      </c>
      <c r="E12" s="3">
        <v>248.6</v>
      </c>
      <c r="F12" s="3">
        <v>255.5</v>
      </c>
      <c r="G12" s="3">
        <v>270.73333333333335</v>
      </c>
      <c r="H12" s="3">
        <v>309.55555555555554</v>
      </c>
      <c r="I12" s="3">
        <v>238.3228346456693</v>
      </c>
    </row>
    <row r="13" spans="1:9" x14ac:dyDescent="0.3">
      <c r="A13" s="2">
        <v>8</v>
      </c>
      <c r="B13" s="3">
        <v>268.36842105263156</v>
      </c>
      <c r="C13" s="3">
        <v>243.64285714285714</v>
      </c>
      <c r="D13" s="3">
        <v>288.09523809523807</v>
      </c>
      <c r="E13" s="3">
        <v>274.86666666666667</v>
      </c>
      <c r="F13" s="3">
        <v>266.88</v>
      </c>
      <c r="G13" s="3">
        <v>310.10000000000002</v>
      </c>
      <c r="H13" s="3">
        <v>321.57894736842104</v>
      </c>
      <c r="I13" s="3">
        <v>283.21052631578948</v>
      </c>
    </row>
    <row r="14" spans="1:9" x14ac:dyDescent="0.3">
      <c r="A14" s="2">
        <v>9</v>
      </c>
      <c r="B14" s="3">
        <v>243.7</v>
      </c>
      <c r="C14" s="3">
        <v>246.03571428571428</v>
      </c>
      <c r="D14" s="3">
        <v>247.85714285714286</v>
      </c>
      <c r="E14" s="3">
        <v>217.35</v>
      </c>
      <c r="F14" s="3">
        <v>224.28571428571428</v>
      </c>
      <c r="G14" s="3">
        <v>240.55555555555554</v>
      </c>
      <c r="H14" s="3">
        <v>304.15789473684208</v>
      </c>
      <c r="I14" s="3">
        <v>246.70503597122303</v>
      </c>
    </row>
    <row r="15" spans="1:9" x14ac:dyDescent="0.3">
      <c r="A15" s="2">
        <v>10</v>
      </c>
      <c r="B15" s="3">
        <v>273.33333333333331</v>
      </c>
      <c r="C15" s="3">
        <v>324.46666666666664</v>
      </c>
      <c r="D15" s="3">
        <v>226.0625</v>
      </c>
      <c r="E15" s="3">
        <v>227.09090909090909</v>
      </c>
      <c r="F15" s="3">
        <v>255.5</v>
      </c>
      <c r="G15" s="3">
        <v>260.13636363636363</v>
      </c>
      <c r="H15" s="3">
        <v>357.26666666666665</v>
      </c>
      <c r="I15" s="3">
        <v>270.48412698412699</v>
      </c>
    </row>
    <row r="16" spans="1:9" x14ac:dyDescent="0.3">
      <c r="A16" s="2">
        <v>11</v>
      </c>
      <c r="B16" s="3">
        <v>220.29411764705881</v>
      </c>
      <c r="C16" s="3">
        <v>207.77777777777777</v>
      </c>
      <c r="D16" s="3">
        <v>234.82608695652175</v>
      </c>
      <c r="E16" s="3">
        <v>235.28571428571428</v>
      </c>
      <c r="F16" s="3">
        <v>239.66666666666666</v>
      </c>
      <c r="G16" s="3">
        <v>231.14285714285714</v>
      </c>
      <c r="H16" s="3">
        <v>261.61111111111109</v>
      </c>
      <c r="I16" s="3">
        <v>233.37121212121212</v>
      </c>
    </row>
    <row r="17" spans="1:9" x14ac:dyDescent="0.3">
      <c r="A17" s="2">
        <v>12</v>
      </c>
      <c r="B17" s="3">
        <v>272.22222222222223</v>
      </c>
      <c r="C17" s="3">
        <v>266.57142857142856</v>
      </c>
      <c r="D17" s="3">
        <v>206.7391304347826</v>
      </c>
      <c r="E17" s="3">
        <v>244.63157894736841</v>
      </c>
      <c r="F17" s="3">
        <v>287</v>
      </c>
      <c r="G17" s="3">
        <v>318</v>
      </c>
      <c r="H17" s="3">
        <v>251.30434782608697</v>
      </c>
      <c r="I17" s="3">
        <v>257.34108527131781</v>
      </c>
    </row>
    <row r="18" spans="1:9" x14ac:dyDescent="0.3">
      <c r="A18" s="2">
        <v>13</v>
      </c>
      <c r="B18" s="3">
        <v>212.73684210526315</v>
      </c>
      <c r="C18" s="3">
        <v>277.875</v>
      </c>
      <c r="D18" s="3">
        <v>272.86956521739131</v>
      </c>
      <c r="E18" s="3">
        <v>271.35714285714283</v>
      </c>
      <c r="F18" s="3">
        <v>242</v>
      </c>
      <c r="G18" s="3">
        <v>214.27272727272728</v>
      </c>
      <c r="H18" s="3">
        <v>213.18518518518519</v>
      </c>
      <c r="I18" s="3">
        <v>244.63846153846154</v>
      </c>
    </row>
    <row r="19" spans="1:9" x14ac:dyDescent="0.3">
      <c r="A19" s="2">
        <v>14</v>
      </c>
      <c r="B19" s="3">
        <v>299.46153846153845</v>
      </c>
      <c r="C19" s="3">
        <v>234.78260869565219</v>
      </c>
      <c r="D19" s="3">
        <v>240.3125</v>
      </c>
      <c r="E19" s="3">
        <v>229.5</v>
      </c>
      <c r="F19" s="3">
        <v>218.30434782608697</v>
      </c>
      <c r="G19" s="3">
        <v>282.1764705882353</v>
      </c>
      <c r="H19" s="3">
        <v>237.27777777777777</v>
      </c>
      <c r="I19" s="3">
        <v>245.74590163934425</v>
      </c>
    </row>
    <row r="20" spans="1:9" x14ac:dyDescent="0.3">
      <c r="A20" s="2">
        <v>15</v>
      </c>
      <c r="B20" s="3">
        <v>272.39999999999998</v>
      </c>
      <c r="C20" s="3">
        <v>193.21052631578948</v>
      </c>
      <c r="D20" s="3">
        <v>261.70588235294116</v>
      </c>
      <c r="E20" s="3">
        <v>286.05263157894734</v>
      </c>
      <c r="F20" s="3">
        <v>219.76470588235293</v>
      </c>
      <c r="G20" s="3">
        <v>288.5263157894737</v>
      </c>
      <c r="H20" s="3">
        <v>315.88235294117646</v>
      </c>
      <c r="I20" s="3">
        <v>262.02439024390242</v>
      </c>
    </row>
    <row r="21" spans="1:9" x14ac:dyDescent="0.3">
      <c r="A21" s="2">
        <v>16</v>
      </c>
      <c r="B21" s="3">
        <v>225.47058823529412</v>
      </c>
      <c r="C21" s="3">
        <v>280.11111111111109</v>
      </c>
      <c r="D21" s="3">
        <v>264.14285714285717</v>
      </c>
      <c r="E21" s="3">
        <v>257.73684210526318</v>
      </c>
      <c r="F21" s="3">
        <v>293.55</v>
      </c>
      <c r="G21" s="3">
        <v>266.65384615384613</v>
      </c>
      <c r="H21" s="3">
        <v>218.4375</v>
      </c>
      <c r="I21" s="3">
        <v>259.98540145985402</v>
      </c>
    </row>
    <row r="22" spans="1:9" x14ac:dyDescent="0.3">
      <c r="A22" s="2">
        <v>17</v>
      </c>
      <c r="B22" s="3">
        <v>213.125</v>
      </c>
      <c r="C22" s="3">
        <v>293.60000000000002</v>
      </c>
      <c r="D22" s="3">
        <v>206.8095238095238</v>
      </c>
      <c r="E22" s="3">
        <v>278</v>
      </c>
      <c r="F22" s="3">
        <v>293.64999999999998</v>
      </c>
      <c r="G22" s="3">
        <v>231</v>
      </c>
      <c r="H22" s="3">
        <v>317.41666666666669</v>
      </c>
      <c r="I22" s="3">
        <v>258.44696969696969</v>
      </c>
    </row>
    <row r="23" spans="1:9" x14ac:dyDescent="0.3">
      <c r="A23" s="2">
        <v>18</v>
      </c>
      <c r="B23" s="3">
        <v>232.875</v>
      </c>
      <c r="C23" s="3">
        <v>268.8235294117647</v>
      </c>
      <c r="D23" s="3">
        <v>188.08333333333334</v>
      </c>
      <c r="E23" s="3">
        <v>231.7</v>
      </c>
      <c r="F23" s="3">
        <v>235.27272727272728</v>
      </c>
      <c r="G23" s="3">
        <v>269.5</v>
      </c>
      <c r="H23" s="3">
        <v>214.85714285714286</v>
      </c>
      <c r="I23" s="3">
        <v>237.00934579439252</v>
      </c>
    </row>
    <row r="24" spans="1:9" x14ac:dyDescent="0.3">
      <c r="A24" s="2">
        <v>19</v>
      </c>
      <c r="B24" s="3">
        <v>275.13636363636363</v>
      </c>
      <c r="C24" s="3">
        <v>205.76190476190476</v>
      </c>
      <c r="D24" s="3">
        <v>228.07692307692307</v>
      </c>
      <c r="E24" s="3">
        <v>213.5</v>
      </c>
      <c r="F24" s="3">
        <v>223.54545454545453</v>
      </c>
      <c r="G24" s="3">
        <v>242.45454545454547</v>
      </c>
      <c r="H24" s="3">
        <v>267</v>
      </c>
      <c r="I24" s="3">
        <v>236.95934959349594</v>
      </c>
    </row>
    <row r="25" spans="1:9" x14ac:dyDescent="0.3">
      <c r="A25" s="2">
        <v>20</v>
      </c>
      <c r="B25" s="3">
        <v>358.61538461538464</v>
      </c>
      <c r="C25" s="3">
        <v>256.875</v>
      </c>
      <c r="D25" s="3">
        <v>211.42105263157896</v>
      </c>
      <c r="E25" s="3">
        <v>231.91666666666666</v>
      </c>
      <c r="F25" s="3">
        <v>237.54545454545453</v>
      </c>
      <c r="G25" s="3">
        <v>241.33333333333334</v>
      </c>
      <c r="H25" s="3">
        <v>240.18518518518519</v>
      </c>
      <c r="I25" s="3">
        <v>248.584</v>
      </c>
    </row>
    <row r="26" spans="1:9" x14ac:dyDescent="0.3">
      <c r="A26" s="2">
        <v>21</v>
      </c>
      <c r="B26" s="3">
        <v>260.8125</v>
      </c>
      <c r="C26" s="3">
        <v>188.16666666666666</v>
      </c>
      <c r="D26" s="3">
        <v>239.92307692307693</v>
      </c>
      <c r="E26" s="3">
        <v>193.42857142857142</v>
      </c>
      <c r="F26" s="3">
        <v>276.61538461538464</v>
      </c>
      <c r="G26" s="3">
        <v>267</v>
      </c>
      <c r="H26" s="3">
        <v>279.41176470588238</v>
      </c>
      <c r="I26" s="3">
        <v>246.84297520661158</v>
      </c>
    </row>
    <row r="27" spans="1:9" x14ac:dyDescent="0.3">
      <c r="A27" s="2">
        <v>22</v>
      </c>
      <c r="B27" s="3">
        <v>213</v>
      </c>
      <c r="C27" s="3">
        <v>294.23076923076923</v>
      </c>
      <c r="D27" s="3">
        <v>159.58823529411765</v>
      </c>
      <c r="E27" s="3">
        <v>276.57894736842104</v>
      </c>
      <c r="F27" s="3">
        <v>249.25</v>
      </c>
      <c r="G27" s="3">
        <v>243.64285714285714</v>
      </c>
      <c r="H27" s="3">
        <v>273.05</v>
      </c>
      <c r="I27" s="3">
        <v>244.67592592592592</v>
      </c>
    </row>
    <row r="28" spans="1:9" x14ac:dyDescent="0.3">
      <c r="A28" s="2">
        <v>23</v>
      </c>
      <c r="B28" s="3">
        <v>246.53333333333333</v>
      </c>
      <c r="C28" s="3">
        <v>266.84210526315792</v>
      </c>
      <c r="D28" s="3">
        <v>232.85714285714286</v>
      </c>
      <c r="E28" s="3">
        <v>291.78571428571428</v>
      </c>
      <c r="F28" s="3">
        <v>291.63636363636363</v>
      </c>
      <c r="G28" s="3">
        <v>269</v>
      </c>
      <c r="H28" s="3">
        <v>201.5</v>
      </c>
      <c r="I28" s="3">
        <v>256.1121495327103</v>
      </c>
    </row>
    <row r="29" spans="1:9" x14ac:dyDescent="0.3">
      <c r="A29" s="2" t="s">
        <v>48</v>
      </c>
      <c r="B29" s="3">
        <v>248.68837209302325</v>
      </c>
      <c r="C29" s="3">
        <v>252.20309050772627</v>
      </c>
      <c r="D29" s="3">
        <v>240.67114093959731</v>
      </c>
      <c r="E29" s="3">
        <v>247.23040380047505</v>
      </c>
      <c r="F29" s="3">
        <v>251.04683840749414</v>
      </c>
      <c r="G29" s="3">
        <v>256.94132029339852</v>
      </c>
      <c r="H29" s="3">
        <v>251.2953995157385</v>
      </c>
      <c r="I29" s="3">
        <v>249.63966666666667</v>
      </c>
    </row>
  </sheetData>
  <conditionalFormatting pivot="1" sqref="B5:H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5:H28">
    <cfRule type="top10" dxfId="141" priority="2" rank="1"/>
  </conditionalFormatting>
  <conditionalFormatting pivot="1" sqref="B5:H28">
    <cfRule type="top10" dxfId="140" priority="1" rank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7BCF7-7869-4457-B650-1B72637C7E66}">
  <dimension ref="A3:H6"/>
  <sheetViews>
    <sheetView workbookViewId="0">
      <selection activeCell="I5" sqref="I5"/>
    </sheetView>
  </sheetViews>
  <sheetFormatPr defaultRowHeight="14.4" x14ac:dyDescent="0.3"/>
  <cols>
    <col min="1" max="1" width="14.5546875" bestFit="1" customWidth="1"/>
    <col min="2" max="6" width="10.109375" bestFit="1" customWidth="1"/>
    <col min="7" max="7" width="10.77734375" bestFit="1" customWidth="1"/>
    <col min="8" max="8" width="10.6640625" bestFit="1" customWidth="1"/>
    <col min="9" max="9" width="11" customWidth="1"/>
  </cols>
  <sheetData>
    <row r="3" spans="1:8" ht="57.6" x14ac:dyDescent="0.3">
      <c r="A3" s="77" t="s">
        <v>85</v>
      </c>
      <c r="B3" s="55" t="s">
        <v>86</v>
      </c>
      <c r="C3" s="55" t="s">
        <v>89</v>
      </c>
      <c r="D3" s="55" t="s">
        <v>90</v>
      </c>
      <c r="E3" s="55" t="s">
        <v>91</v>
      </c>
      <c r="F3" s="55" t="s">
        <v>92</v>
      </c>
      <c r="G3" s="55" t="s">
        <v>93</v>
      </c>
      <c r="H3" s="55" t="s">
        <v>94</v>
      </c>
    </row>
    <row r="4" spans="1:8" x14ac:dyDescent="0.3">
      <c r="A4" s="56" t="s">
        <v>88</v>
      </c>
      <c r="B4" s="78">
        <v>256.11535038097452</v>
      </c>
      <c r="C4" s="78">
        <v>130.16603254197284</v>
      </c>
      <c r="D4" s="57">
        <v>156.48538899871605</v>
      </c>
      <c r="E4" s="57">
        <v>52.485342167521765</v>
      </c>
      <c r="F4" s="78">
        <v>25.309815322941439</v>
      </c>
      <c r="G4" s="78">
        <v>2.5789180723941034</v>
      </c>
      <c r="H4" s="78">
        <v>106.08949556756727</v>
      </c>
    </row>
    <row r="5" spans="1:8" x14ac:dyDescent="0.3">
      <c r="A5" s="56" t="s">
        <v>87</v>
      </c>
      <c r="B5" s="57">
        <v>243.0963060136628</v>
      </c>
      <c r="C5" s="57">
        <v>129.82904604545928</v>
      </c>
      <c r="D5" s="78">
        <v>161.21734759023389</v>
      </c>
      <c r="E5" s="78">
        <v>53.368153647846533</v>
      </c>
      <c r="F5" s="57">
        <v>25.524157243969672</v>
      </c>
      <c r="G5" s="57">
        <v>2.549250420782736</v>
      </c>
      <c r="H5" s="57">
        <v>105.10761251781409</v>
      </c>
    </row>
    <row r="6" spans="1:8" x14ac:dyDescent="0.3">
      <c r="A6" s="56" t="s">
        <v>48</v>
      </c>
      <c r="B6" s="57">
        <v>249.60582819731863</v>
      </c>
      <c r="C6" s="57">
        <v>129.9975392937161</v>
      </c>
      <c r="D6" s="57">
        <v>158.85136829447498</v>
      </c>
      <c r="E6" s="57">
        <v>52.926747907684145</v>
      </c>
      <c r="F6" s="57">
        <v>25.416986283455554</v>
      </c>
      <c r="G6" s="57">
        <v>2.5640842465884202</v>
      </c>
      <c r="H6" s="57">
        <v>105.59855404269067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8950E-283B-44A5-9CBE-7A7C284145C5}">
  <dimension ref="A2:H15"/>
  <sheetViews>
    <sheetView workbookViewId="0">
      <selection activeCell="D25" sqref="D25"/>
    </sheetView>
  </sheetViews>
  <sheetFormatPr defaultRowHeight="14.4" x14ac:dyDescent="0.3"/>
  <cols>
    <col min="1" max="1" width="15.44140625" bestFit="1" customWidth="1"/>
    <col min="2" max="2" width="13.88671875" bestFit="1" customWidth="1"/>
    <col min="3" max="3" width="13.33203125" bestFit="1" customWidth="1"/>
    <col min="4" max="4" width="12" bestFit="1" customWidth="1"/>
    <col min="5" max="5" width="11.6640625" bestFit="1" customWidth="1"/>
    <col min="6" max="6" width="10.77734375" bestFit="1" customWidth="1"/>
    <col min="7" max="7" width="10.6640625" bestFit="1" customWidth="1"/>
    <col min="8" max="8" width="11.44140625" bestFit="1" customWidth="1"/>
  </cols>
  <sheetData>
    <row r="2" spans="1:8" ht="15" thickBot="1" x14ac:dyDescent="0.35"/>
    <row r="3" spans="1:8" ht="29.4" thickBot="1" x14ac:dyDescent="0.35">
      <c r="A3" s="42" t="s">
        <v>80</v>
      </c>
      <c r="B3" s="74" t="s">
        <v>50</v>
      </c>
      <c r="C3" s="75" t="s">
        <v>75</v>
      </c>
      <c r="D3" s="75" t="s">
        <v>62</v>
      </c>
      <c r="E3" s="75" t="s">
        <v>76</v>
      </c>
      <c r="F3" s="75" t="s">
        <v>61</v>
      </c>
      <c r="G3" s="75" t="s">
        <v>77</v>
      </c>
      <c r="H3" s="76" t="s">
        <v>49</v>
      </c>
    </row>
    <row r="4" spans="1:8" x14ac:dyDescent="0.3">
      <c r="A4" s="43" t="s">
        <v>78</v>
      </c>
      <c r="B4" s="69">
        <v>126.43599459206486</v>
      </c>
      <c r="C4" s="70">
        <v>146.1234077374817</v>
      </c>
      <c r="D4" s="70">
        <v>48.895664967565423</v>
      </c>
      <c r="E4" s="70">
        <v>26.554604693245651</v>
      </c>
      <c r="F4" s="70">
        <v>2.727510483137944</v>
      </c>
      <c r="G4" s="70">
        <v>102.81419657264524</v>
      </c>
      <c r="H4" s="71">
        <v>253.90697674418604</v>
      </c>
    </row>
    <row r="5" spans="1:8" ht="15" thickBot="1" x14ac:dyDescent="0.35">
      <c r="A5" s="27" t="s">
        <v>79</v>
      </c>
      <c r="B5" s="72">
        <v>119.65686844086892</v>
      </c>
      <c r="C5" s="67">
        <v>153.77536637070043</v>
      </c>
      <c r="D5" s="67">
        <v>51.453059122922795</v>
      </c>
      <c r="E5" s="67">
        <v>24.214066219925972</v>
      </c>
      <c r="F5" s="67">
        <v>2.7380744692796686</v>
      </c>
      <c r="G5" s="67">
        <v>100.27807640231767</v>
      </c>
      <c r="H5" s="64">
        <v>237.00934579439252</v>
      </c>
    </row>
    <row r="6" spans="1:8" ht="15" thickBot="1" x14ac:dyDescent="0.35">
      <c r="A6" s="32" t="s">
        <v>48</v>
      </c>
      <c r="B6" s="73">
        <v>123.36240773537854</v>
      </c>
      <c r="C6" s="68">
        <v>149.59272796525451</v>
      </c>
      <c r="D6" s="68">
        <v>50.055161470206237</v>
      </c>
      <c r="E6" s="68">
        <v>25.493428351528671</v>
      </c>
      <c r="F6" s="68">
        <v>2.7323000870242358</v>
      </c>
      <c r="G6" s="68">
        <v>101.66434547847133</v>
      </c>
      <c r="H6" s="65">
        <v>246.24576271186442</v>
      </c>
    </row>
    <row r="8" spans="1:8" ht="15" thickBot="1" x14ac:dyDescent="0.35"/>
    <row r="9" spans="1:8" ht="15" thickBot="1" x14ac:dyDescent="0.35">
      <c r="B9" s="106" t="s">
        <v>81</v>
      </c>
      <c r="C9" s="107"/>
      <c r="D9" s="107"/>
      <c r="E9" s="107"/>
      <c r="F9" s="107"/>
      <c r="G9" s="107"/>
      <c r="H9" s="108"/>
    </row>
    <row r="10" spans="1:8" ht="15" thickBot="1" x14ac:dyDescent="0.35"/>
    <row r="11" spans="1:8" ht="15" thickBot="1" x14ac:dyDescent="0.35">
      <c r="B11" s="106" t="s">
        <v>82</v>
      </c>
      <c r="C11" s="107"/>
      <c r="D11" s="107"/>
      <c r="E11" s="107"/>
      <c r="F11" s="107"/>
      <c r="G11" s="107"/>
      <c r="H11" s="108"/>
    </row>
    <row r="12" spans="1:8" ht="15" thickBot="1" x14ac:dyDescent="0.35"/>
    <row r="13" spans="1:8" ht="15" thickBot="1" x14ac:dyDescent="0.35">
      <c r="B13" s="106" t="s">
        <v>83</v>
      </c>
      <c r="C13" s="107"/>
      <c r="D13" s="107"/>
      <c r="E13" s="107"/>
      <c r="F13" s="107"/>
      <c r="G13" s="107"/>
      <c r="H13" s="108"/>
    </row>
    <row r="14" spans="1:8" ht="15" thickBot="1" x14ac:dyDescent="0.35"/>
    <row r="15" spans="1:8" ht="15" thickBot="1" x14ac:dyDescent="0.35">
      <c r="B15" s="106" t="s">
        <v>84</v>
      </c>
      <c r="C15" s="107"/>
      <c r="D15" s="107"/>
      <c r="E15" s="107"/>
      <c r="F15" s="107"/>
      <c r="G15" s="107"/>
      <c r="H15" s="108"/>
    </row>
  </sheetData>
  <mergeCells count="4">
    <mergeCell ref="B9:H9"/>
    <mergeCell ref="B11:H11"/>
    <mergeCell ref="B13:H13"/>
    <mergeCell ref="B15:H15"/>
  </mergeCells>
  <conditionalFormatting pivot="1" sqref="B4:B5">
    <cfRule type="top10" dxfId="117" priority="9" rank="1"/>
  </conditionalFormatting>
  <conditionalFormatting pivot="1" sqref="C4:C5">
    <cfRule type="top10" dxfId="116" priority="8" rank="1"/>
  </conditionalFormatting>
  <conditionalFormatting pivot="1" sqref="C4:C5">
    <cfRule type="top10" dxfId="115" priority="7" rank="1"/>
  </conditionalFormatting>
  <conditionalFormatting pivot="1" sqref="D4:D5">
    <cfRule type="top10" dxfId="114" priority="6" rank="1"/>
  </conditionalFormatting>
  <conditionalFormatting pivot="1" sqref="E4:E5">
    <cfRule type="top10" priority="5" rank="1"/>
  </conditionalFormatting>
  <conditionalFormatting pivot="1" sqref="E4:E5">
    <cfRule type="top10" dxfId="113" priority="4" rank="1"/>
  </conditionalFormatting>
  <conditionalFormatting pivot="1" sqref="F4:F5">
    <cfRule type="top10" dxfId="112" priority="3" rank="1"/>
  </conditionalFormatting>
  <conditionalFormatting pivot="1" sqref="G4:G5">
    <cfRule type="top10" dxfId="111" priority="2" rank="1"/>
  </conditionalFormatting>
  <conditionalFormatting pivot="1" sqref="H4:H5">
    <cfRule type="top10" dxfId="110" priority="1" rank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75D82-9AF5-41FA-B675-205E9A07B083}">
  <dimension ref="A3:J14"/>
  <sheetViews>
    <sheetView workbookViewId="0">
      <selection activeCell="G19" sqref="G19"/>
    </sheetView>
  </sheetViews>
  <sheetFormatPr defaultRowHeight="14.4" x14ac:dyDescent="0.3"/>
  <cols>
    <col min="1" max="1" width="11.44140625" bestFit="1" customWidth="1"/>
    <col min="2" max="2" width="6.6640625" bestFit="1" customWidth="1"/>
    <col min="3" max="3" width="8.5546875" bestFit="1" customWidth="1"/>
    <col min="4" max="4" width="10.5546875" bestFit="1" customWidth="1"/>
    <col min="5" max="5" width="8.77734375" bestFit="1" customWidth="1"/>
    <col min="6" max="6" width="9.21875" bestFit="1" customWidth="1"/>
    <col min="7" max="7" width="10.77734375" bestFit="1" customWidth="1"/>
  </cols>
  <sheetData>
    <row r="3" spans="1:10" x14ac:dyDescent="0.3">
      <c r="A3" s="1" t="s">
        <v>49</v>
      </c>
      <c r="B3" s="1" t="s">
        <v>15</v>
      </c>
    </row>
    <row r="4" spans="1:10" x14ac:dyDescent="0.3">
      <c r="A4" s="1" t="s">
        <v>74</v>
      </c>
      <c r="B4" t="s">
        <v>32</v>
      </c>
      <c r="C4" t="s">
        <v>41</v>
      </c>
      <c r="D4" t="s">
        <v>42</v>
      </c>
      <c r="E4" t="s">
        <v>28</v>
      </c>
      <c r="F4" t="s">
        <v>25</v>
      </c>
      <c r="G4" t="s">
        <v>48</v>
      </c>
    </row>
    <row r="5" spans="1:10" x14ac:dyDescent="0.3">
      <c r="A5" s="2" t="s">
        <v>29</v>
      </c>
      <c r="B5" s="3">
        <v>269.72413793103448</v>
      </c>
      <c r="C5" s="3">
        <v>256.65822784810126</v>
      </c>
      <c r="D5" s="3">
        <v>237.84269662921349</v>
      </c>
      <c r="E5" s="3">
        <v>248.43820224719101</v>
      </c>
      <c r="F5" s="3">
        <v>231.56976744186048</v>
      </c>
      <c r="G5" s="66">
        <v>248.68837209302325</v>
      </c>
    </row>
    <row r="6" spans="1:10" x14ac:dyDescent="0.3">
      <c r="A6" s="2" t="s">
        <v>36</v>
      </c>
      <c r="B6" s="3">
        <v>243.29545454545453</v>
      </c>
      <c r="C6" s="3">
        <v>253.38043478260869</v>
      </c>
      <c r="D6" s="3">
        <v>238.51162790697674</v>
      </c>
      <c r="E6" s="3">
        <v>266.65909090909093</v>
      </c>
      <c r="F6" s="3">
        <v>258.07070707070704</v>
      </c>
      <c r="G6" s="66">
        <v>252.20309050772627</v>
      </c>
      <c r="I6" s="3"/>
    </row>
    <row r="7" spans="1:10" x14ac:dyDescent="0.3">
      <c r="A7" s="2" t="s">
        <v>40</v>
      </c>
      <c r="B7" s="3">
        <v>220.05882352941177</v>
      </c>
      <c r="C7" s="3">
        <v>233.23529411764707</v>
      </c>
      <c r="D7" s="3">
        <v>222.16176470588235</v>
      </c>
      <c r="E7" s="3">
        <v>266.14423076923077</v>
      </c>
      <c r="F7" s="3">
        <v>255.94318181818181</v>
      </c>
      <c r="G7" s="66">
        <v>240.67114093959731</v>
      </c>
      <c r="I7" s="3"/>
    </row>
    <row r="8" spans="1:10" x14ac:dyDescent="0.3">
      <c r="A8" s="2" t="s">
        <v>38</v>
      </c>
      <c r="B8" s="3">
        <v>251.22448979591837</v>
      </c>
      <c r="C8" s="3">
        <v>229.34883720930233</v>
      </c>
      <c r="D8" s="3">
        <v>249.37647058823529</v>
      </c>
      <c r="E8" s="3">
        <v>254.95945945945945</v>
      </c>
      <c r="F8" s="3">
        <v>252.25641025641025</v>
      </c>
      <c r="G8" s="66">
        <v>247.23040380047505</v>
      </c>
    </row>
    <row r="9" spans="1:10" x14ac:dyDescent="0.3">
      <c r="A9" s="2" t="s">
        <v>39</v>
      </c>
      <c r="B9" s="3">
        <v>251.9891304347826</v>
      </c>
      <c r="C9" s="3">
        <v>239.31818181818181</v>
      </c>
      <c r="D9" s="3">
        <v>258.47674418604652</v>
      </c>
      <c r="E9" s="3">
        <v>261.83950617283949</v>
      </c>
      <c r="F9" s="3">
        <v>243.95</v>
      </c>
      <c r="G9" s="66">
        <v>251.04683840749414</v>
      </c>
    </row>
    <row r="10" spans="1:10" x14ac:dyDescent="0.3">
      <c r="A10" s="2" t="s">
        <v>44</v>
      </c>
      <c r="B10" s="3">
        <v>242.54166666666666</v>
      </c>
      <c r="C10" s="3">
        <v>254.31325301204819</v>
      </c>
      <c r="D10" s="3">
        <v>270.16470588235296</v>
      </c>
      <c r="E10" s="3">
        <v>274.1219512195122</v>
      </c>
      <c r="F10" s="3">
        <v>242.2528735632184</v>
      </c>
      <c r="G10" s="66">
        <v>256.94132029339852</v>
      </c>
    </row>
    <row r="11" spans="1:10" x14ac:dyDescent="0.3">
      <c r="A11" s="2" t="s">
        <v>26</v>
      </c>
      <c r="B11" s="3">
        <v>252.75555555555556</v>
      </c>
      <c r="C11" s="3">
        <v>270</v>
      </c>
      <c r="D11" s="3">
        <v>247.30588235294118</v>
      </c>
      <c r="E11" s="3">
        <v>248.17948717948718</v>
      </c>
      <c r="F11" s="3">
        <v>236.10666666666665</v>
      </c>
      <c r="G11" s="66">
        <v>251.2953995157385</v>
      </c>
    </row>
    <row r="12" spans="1:10" x14ac:dyDescent="0.3">
      <c r="A12" s="2" t="s">
        <v>48</v>
      </c>
      <c r="B12" s="3">
        <v>246.9570747217806</v>
      </c>
      <c r="C12" s="3">
        <v>247.91638795986623</v>
      </c>
      <c r="D12" s="3">
        <v>246.91438356164383</v>
      </c>
      <c r="E12" s="3">
        <v>260.34899328859058</v>
      </c>
      <c r="F12" s="3">
        <v>246.14333895446882</v>
      </c>
      <c r="G12" s="66">
        <v>249.63966666666667</v>
      </c>
    </row>
    <row r="13" spans="1:10" ht="15" thickBot="1" x14ac:dyDescent="0.35"/>
    <row r="14" spans="1:10" ht="15" thickBot="1" x14ac:dyDescent="0.35">
      <c r="C14" s="109" t="s">
        <v>95</v>
      </c>
      <c r="D14" s="110"/>
      <c r="E14" s="110"/>
      <c r="F14" s="110"/>
      <c r="G14" s="110"/>
      <c r="H14" s="110"/>
      <c r="I14" s="110"/>
      <c r="J14" s="111"/>
    </row>
  </sheetData>
  <mergeCells count="1">
    <mergeCell ref="C14:J14"/>
  </mergeCells>
  <conditionalFormatting pivot="1" sqref="G5:G11">
    <cfRule type="top10" dxfId="96" priority="1" rank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1B60B-B81C-4475-A322-75CF659F07A3}">
  <dimension ref="A3:O22"/>
  <sheetViews>
    <sheetView workbookViewId="0">
      <selection activeCell="N24" sqref="N24"/>
    </sheetView>
  </sheetViews>
  <sheetFormatPr defaultRowHeight="14.4" x14ac:dyDescent="0.3"/>
  <cols>
    <col min="1" max="1" width="19.77734375" bestFit="1" customWidth="1"/>
    <col min="2" max="2" width="15.5546875" bestFit="1" customWidth="1"/>
    <col min="3" max="3" width="6.33203125" bestFit="1" customWidth="1"/>
    <col min="4" max="4" width="8.109375" bestFit="1" customWidth="1"/>
    <col min="5" max="5" width="6.6640625" bestFit="1" customWidth="1"/>
    <col min="6" max="6" width="10.77734375" bestFit="1" customWidth="1"/>
    <col min="7" max="13" width="3" bestFit="1" customWidth="1"/>
    <col min="14" max="14" width="12.5546875" bestFit="1" customWidth="1"/>
    <col min="15" max="15" width="8.33203125" bestFit="1" customWidth="1"/>
    <col min="16" max="26" width="3" bestFit="1" customWidth="1"/>
    <col min="27" max="27" width="11" bestFit="1" customWidth="1"/>
    <col min="28" max="28" width="10.109375" bestFit="1" customWidth="1"/>
    <col min="29" max="39" width="3" bestFit="1" customWidth="1"/>
    <col min="40" max="40" width="12.77734375" bestFit="1" customWidth="1"/>
    <col min="41" max="41" width="8.6640625" bestFit="1" customWidth="1"/>
    <col min="42" max="52" width="3" bestFit="1" customWidth="1"/>
    <col min="53" max="53" width="11.33203125" bestFit="1" customWidth="1"/>
    <col min="54" max="54" width="10.77734375" bestFit="1" customWidth="1"/>
  </cols>
  <sheetData>
    <row r="3" spans="1:6" x14ac:dyDescent="0.3">
      <c r="A3" s="1" t="s">
        <v>97</v>
      </c>
      <c r="B3" s="1" t="s">
        <v>14</v>
      </c>
    </row>
    <row r="4" spans="1:6" x14ac:dyDescent="0.3">
      <c r="A4" s="1" t="s">
        <v>21</v>
      </c>
      <c r="B4" t="s">
        <v>31</v>
      </c>
      <c r="C4" t="s">
        <v>24</v>
      </c>
      <c r="D4" t="s">
        <v>34</v>
      </c>
      <c r="E4" t="s">
        <v>43</v>
      </c>
      <c r="F4" t="s">
        <v>48</v>
      </c>
    </row>
    <row r="5" spans="1:6" x14ac:dyDescent="0.3">
      <c r="A5" s="2">
        <v>2015</v>
      </c>
      <c r="B5">
        <v>23</v>
      </c>
      <c r="C5">
        <v>25</v>
      </c>
      <c r="D5">
        <v>25</v>
      </c>
      <c r="E5">
        <v>30</v>
      </c>
      <c r="F5">
        <v>103</v>
      </c>
    </row>
    <row r="6" spans="1:6" x14ac:dyDescent="0.3">
      <c r="A6" s="2">
        <v>2016</v>
      </c>
      <c r="B6">
        <v>23</v>
      </c>
      <c r="C6">
        <v>30</v>
      </c>
      <c r="D6">
        <v>31</v>
      </c>
      <c r="E6">
        <v>27</v>
      </c>
      <c r="F6">
        <v>111</v>
      </c>
    </row>
    <row r="7" spans="1:6" x14ac:dyDescent="0.3">
      <c r="A7" s="2">
        <v>2017</v>
      </c>
      <c r="B7">
        <v>26</v>
      </c>
      <c r="C7">
        <v>32</v>
      </c>
      <c r="D7">
        <v>28</v>
      </c>
      <c r="E7">
        <v>39</v>
      </c>
      <c r="F7">
        <v>125</v>
      </c>
    </row>
    <row r="8" spans="1:6" x14ac:dyDescent="0.3">
      <c r="A8" s="2">
        <v>2018</v>
      </c>
      <c r="B8">
        <v>23</v>
      </c>
      <c r="C8">
        <v>35</v>
      </c>
      <c r="D8">
        <v>32</v>
      </c>
      <c r="E8">
        <v>25</v>
      </c>
      <c r="F8">
        <v>115</v>
      </c>
    </row>
    <row r="9" spans="1:6" x14ac:dyDescent="0.3">
      <c r="A9" s="2">
        <v>2019</v>
      </c>
      <c r="B9">
        <v>22</v>
      </c>
      <c r="C9">
        <v>23</v>
      </c>
      <c r="D9">
        <v>38</v>
      </c>
      <c r="E9">
        <v>29</v>
      </c>
      <c r="F9">
        <v>112</v>
      </c>
    </row>
    <row r="10" spans="1:6" x14ac:dyDescent="0.3">
      <c r="A10" s="2">
        <v>2020</v>
      </c>
      <c r="B10">
        <v>33</v>
      </c>
      <c r="C10">
        <v>30</v>
      </c>
      <c r="D10">
        <v>31</v>
      </c>
      <c r="E10">
        <v>35</v>
      </c>
      <c r="F10">
        <v>129</v>
      </c>
    </row>
    <row r="11" spans="1:6" x14ac:dyDescent="0.3">
      <c r="A11" s="2">
        <v>2021</v>
      </c>
      <c r="B11">
        <v>27</v>
      </c>
      <c r="C11">
        <v>36</v>
      </c>
      <c r="D11">
        <v>36</v>
      </c>
      <c r="E11">
        <v>27</v>
      </c>
      <c r="F11">
        <v>126</v>
      </c>
    </row>
    <row r="12" spans="1:6" x14ac:dyDescent="0.3">
      <c r="A12" s="2">
        <v>2022</v>
      </c>
      <c r="B12">
        <v>35</v>
      </c>
      <c r="C12">
        <v>32</v>
      </c>
      <c r="D12">
        <v>28</v>
      </c>
      <c r="E12">
        <v>33</v>
      </c>
      <c r="F12">
        <v>128</v>
      </c>
    </row>
    <row r="13" spans="1:6" x14ac:dyDescent="0.3">
      <c r="A13" s="2">
        <v>2023</v>
      </c>
      <c r="B13">
        <v>35</v>
      </c>
      <c r="C13">
        <v>39</v>
      </c>
      <c r="D13">
        <v>22</v>
      </c>
      <c r="E13">
        <v>34</v>
      </c>
      <c r="F13">
        <v>130</v>
      </c>
    </row>
    <row r="14" spans="1:6" x14ac:dyDescent="0.3">
      <c r="A14" s="2">
        <v>2024</v>
      </c>
      <c r="B14">
        <v>30</v>
      </c>
      <c r="C14">
        <v>32</v>
      </c>
      <c r="D14">
        <v>33</v>
      </c>
      <c r="E14">
        <v>32</v>
      </c>
      <c r="F14">
        <v>127</v>
      </c>
    </row>
    <row r="15" spans="1:6" x14ac:dyDescent="0.3">
      <c r="A15" s="2" t="s">
        <v>48</v>
      </c>
      <c r="B15">
        <v>277</v>
      </c>
      <c r="C15">
        <v>314</v>
      </c>
      <c r="D15">
        <v>304</v>
      </c>
      <c r="E15">
        <v>311</v>
      </c>
      <c r="F15">
        <v>1206</v>
      </c>
    </row>
    <row r="17" spans="2:15" ht="15" thickBot="1" x14ac:dyDescent="0.35"/>
    <row r="18" spans="2:15" ht="15" thickBot="1" x14ac:dyDescent="0.35">
      <c r="B18" s="106" t="s">
        <v>98</v>
      </c>
      <c r="C18" s="107"/>
      <c r="D18" s="107"/>
      <c r="E18" s="107"/>
      <c r="F18" s="107"/>
      <c r="G18" s="107"/>
      <c r="H18" s="107"/>
      <c r="I18" s="108"/>
      <c r="J18" s="2"/>
      <c r="K18" s="2"/>
      <c r="L18" s="2"/>
      <c r="M18" s="2"/>
      <c r="N18" s="2"/>
      <c r="O18" s="2"/>
    </row>
    <row r="19" spans="2:15" ht="15" thickBot="1" x14ac:dyDescent="0.3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2:15" ht="15" thickBot="1" x14ac:dyDescent="0.35">
      <c r="B20" s="106" t="s">
        <v>99</v>
      </c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8"/>
    </row>
    <row r="21" spans="2:15" ht="15" thickBot="1" x14ac:dyDescent="0.3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2:15" ht="15" thickBot="1" x14ac:dyDescent="0.35">
      <c r="B22" s="106" t="s">
        <v>100</v>
      </c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8"/>
      <c r="O22" s="2"/>
    </row>
  </sheetData>
  <mergeCells count="3">
    <mergeCell ref="B18:I18"/>
    <mergeCell ref="B20:O20"/>
    <mergeCell ref="B22:N2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61F50-C82A-4D97-8D18-875F68D3C65F}">
  <dimension ref="A2:F13"/>
  <sheetViews>
    <sheetView workbookViewId="0">
      <selection activeCell="H16" sqref="H16"/>
    </sheetView>
  </sheetViews>
  <sheetFormatPr defaultRowHeight="14.4" x14ac:dyDescent="0.3"/>
  <cols>
    <col min="1" max="1" width="15.109375" customWidth="1"/>
    <col min="2" max="2" width="12.88671875" customWidth="1"/>
    <col min="3" max="3" width="6.5546875" bestFit="1" customWidth="1"/>
    <col min="4" max="4" width="8.109375" bestFit="1" customWidth="1"/>
    <col min="5" max="5" width="6.6640625" bestFit="1" customWidth="1"/>
    <col min="6" max="6" width="10.77734375" bestFit="1" customWidth="1"/>
  </cols>
  <sheetData>
    <row r="2" spans="1:6" ht="15" thickBot="1" x14ac:dyDescent="0.35"/>
    <row r="3" spans="1:6" x14ac:dyDescent="0.3">
      <c r="A3" s="58" t="s">
        <v>46</v>
      </c>
      <c r="B3" s="79" t="s">
        <v>14</v>
      </c>
      <c r="C3" s="80"/>
      <c r="D3" s="80"/>
      <c r="E3" s="80"/>
      <c r="F3" s="81"/>
    </row>
    <row r="4" spans="1:6" x14ac:dyDescent="0.3">
      <c r="A4" s="82" t="s">
        <v>51</v>
      </c>
      <c r="B4" s="56" t="s">
        <v>31</v>
      </c>
      <c r="C4" s="56" t="s">
        <v>24</v>
      </c>
      <c r="D4" s="56" t="s">
        <v>34</v>
      </c>
      <c r="E4" s="56" t="s">
        <v>43</v>
      </c>
      <c r="F4" s="83" t="s">
        <v>48</v>
      </c>
    </row>
    <row r="5" spans="1:6" x14ac:dyDescent="0.3">
      <c r="A5" s="59" t="s">
        <v>32</v>
      </c>
      <c r="B5" s="57">
        <v>253.33333333333334</v>
      </c>
      <c r="C5" s="57">
        <v>249.38364779874215</v>
      </c>
      <c r="D5" s="57">
        <v>241.28220858895705</v>
      </c>
      <c r="E5" s="57">
        <v>244.12337662337663</v>
      </c>
      <c r="F5" s="60">
        <v>246.9570747217806</v>
      </c>
    </row>
    <row r="6" spans="1:6" x14ac:dyDescent="0.3">
      <c r="A6" s="59" t="s">
        <v>41</v>
      </c>
      <c r="B6" s="57">
        <v>241.21951219512195</v>
      </c>
      <c r="C6" s="57">
        <v>259.06535947712416</v>
      </c>
      <c r="D6" s="57">
        <v>254.58181818181819</v>
      </c>
      <c r="E6" s="57">
        <v>235.29299363057325</v>
      </c>
      <c r="F6" s="60">
        <v>247.91638795986623</v>
      </c>
    </row>
    <row r="7" spans="1:6" x14ac:dyDescent="0.3">
      <c r="A7" s="59" t="s">
        <v>42</v>
      </c>
      <c r="B7" s="57">
        <v>240.95348837209303</v>
      </c>
      <c r="C7" s="57">
        <v>246.27950310559007</v>
      </c>
      <c r="D7" s="57">
        <v>253.12328767123287</v>
      </c>
      <c r="E7" s="57">
        <v>246.67567567567568</v>
      </c>
      <c r="F7" s="60">
        <v>246.91438356164383</v>
      </c>
    </row>
    <row r="8" spans="1:6" x14ac:dyDescent="0.3">
      <c r="A8" s="59" t="s">
        <v>28</v>
      </c>
      <c r="B8" s="57">
        <v>260.50340136054422</v>
      </c>
      <c r="C8" s="57">
        <v>252.03205128205127</v>
      </c>
      <c r="D8" s="57">
        <v>256.49640287769785</v>
      </c>
      <c r="E8" s="57">
        <v>272.10389610389609</v>
      </c>
      <c r="F8" s="60">
        <v>260.34899328859058</v>
      </c>
    </row>
    <row r="9" spans="1:6" x14ac:dyDescent="0.3">
      <c r="A9" s="59" t="s">
        <v>25</v>
      </c>
      <c r="B9" s="57">
        <v>232.28275862068966</v>
      </c>
      <c r="C9" s="57">
        <v>241.74675324675326</v>
      </c>
      <c r="D9" s="57">
        <v>252.92857142857142</v>
      </c>
      <c r="E9" s="57">
        <v>257.87142857142857</v>
      </c>
      <c r="F9" s="60">
        <v>246.14333895446882</v>
      </c>
    </row>
    <row r="10" spans="1:6" ht="15" thickBot="1" x14ac:dyDescent="0.35">
      <c r="A10" s="34" t="s">
        <v>48</v>
      </c>
      <c r="B10" s="61">
        <v>246.03730272596843</v>
      </c>
      <c r="C10" s="61">
        <v>249.66283524904213</v>
      </c>
      <c r="D10" s="61">
        <v>251.49282920469361</v>
      </c>
      <c r="E10" s="61">
        <v>251.06241699867198</v>
      </c>
      <c r="F10" s="62">
        <v>249.63966666666667</v>
      </c>
    </row>
    <row r="12" spans="1:6" ht="15" thickBot="1" x14ac:dyDescent="0.35"/>
    <row r="13" spans="1:6" ht="15" thickBot="1" x14ac:dyDescent="0.35">
      <c r="B13" s="112" t="s">
        <v>101</v>
      </c>
      <c r="C13" s="113"/>
      <c r="D13" s="113"/>
      <c r="E13" s="113"/>
      <c r="F13" s="114"/>
    </row>
  </sheetData>
  <mergeCells count="1">
    <mergeCell ref="B13:F13"/>
  </mergeCells>
  <conditionalFormatting pivot="1" sqref="B5:B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5:C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5:D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5:E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FE7EE-DC49-4139-B357-9C104B0FCDB7}">
  <dimension ref="A2:B10"/>
  <sheetViews>
    <sheetView workbookViewId="0">
      <selection activeCell="D23" sqref="D23"/>
    </sheetView>
  </sheetViews>
  <sheetFormatPr defaultRowHeight="14.4" x14ac:dyDescent="0.3"/>
  <cols>
    <col min="1" max="1" width="25.44140625" customWidth="1"/>
    <col min="2" max="2" width="11.44140625" bestFit="1" customWidth="1"/>
  </cols>
  <sheetData>
    <row r="2" spans="1:2" ht="15" thickBot="1" x14ac:dyDescent="0.35"/>
    <row r="3" spans="1:2" x14ac:dyDescent="0.3">
      <c r="A3" s="84" t="s">
        <v>22</v>
      </c>
      <c r="B3" s="43" t="s">
        <v>49</v>
      </c>
    </row>
    <row r="4" spans="1:2" x14ac:dyDescent="0.3">
      <c r="A4" s="56" t="s">
        <v>35</v>
      </c>
      <c r="B4" s="57">
        <v>255.29583333333332</v>
      </c>
    </row>
    <row r="5" spans="1:2" x14ac:dyDescent="0.3">
      <c r="A5" s="56" t="s">
        <v>27</v>
      </c>
      <c r="B5" s="57">
        <v>253.59288537549406</v>
      </c>
    </row>
    <row r="6" spans="1:2" x14ac:dyDescent="0.3">
      <c r="A6" s="56" t="s">
        <v>30</v>
      </c>
      <c r="B6" s="57">
        <v>252.22896281800391</v>
      </c>
    </row>
    <row r="7" spans="1:2" x14ac:dyDescent="0.3">
      <c r="A7" s="56" t="s">
        <v>37</v>
      </c>
      <c r="B7" s="57">
        <v>250.8828125</v>
      </c>
    </row>
    <row r="8" spans="1:2" x14ac:dyDescent="0.3">
      <c r="A8" s="56" t="s">
        <v>33</v>
      </c>
      <c r="B8" s="57">
        <v>248.04633204633205</v>
      </c>
    </row>
    <row r="9" spans="1:2" x14ac:dyDescent="0.3">
      <c r="A9" s="56" t="s">
        <v>45</v>
      </c>
      <c r="B9" s="57">
        <v>237.27272727272728</v>
      </c>
    </row>
    <row r="10" spans="1:2" ht="15" thickBot="1" x14ac:dyDescent="0.35">
      <c r="A10" s="27" t="s">
        <v>48</v>
      </c>
      <c r="B10" s="51">
        <v>249.63966666666667</v>
      </c>
    </row>
  </sheetData>
  <conditionalFormatting pivot="1" sqref="B4:B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8F356-8D7F-4757-8570-EE606DD0166A}">
  <dimension ref="A3:K13"/>
  <sheetViews>
    <sheetView workbookViewId="0">
      <selection activeCell="A4" sqref="A4"/>
    </sheetView>
  </sheetViews>
  <sheetFormatPr defaultRowHeight="14.4" x14ac:dyDescent="0.3"/>
  <cols>
    <col min="1" max="1" width="13.77734375" bestFit="1" customWidth="1"/>
    <col min="2" max="2" width="15.5546875" bestFit="1" customWidth="1"/>
    <col min="3" max="8" width="6.5546875" bestFit="1" customWidth="1"/>
    <col min="9" max="9" width="10.77734375" bestFit="1" customWidth="1"/>
  </cols>
  <sheetData>
    <row r="3" spans="1:11" x14ac:dyDescent="0.3">
      <c r="A3" s="1" t="s">
        <v>46</v>
      </c>
      <c r="B3" s="1" t="s">
        <v>69</v>
      </c>
    </row>
    <row r="4" spans="1:11" x14ac:dyDescent="0.3">
      <c r="A4" s="1" t="s">
        <v>51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 t="s">
        <v>109</v>
      </c>
      <c r="H4" t="s">
        <v>110</v>
      </c>
      <c r="I4" t="s">
        <v>48</v>
      </c>
    </row>
    <row r="5" spans="1:11" x14ac:dyDescent="0.3">
      <c r="A5" s="2" t="s">
        <v>28</v>
      </c>
      <c r="B5" s="3">
        <v>279.06481481481484</v>
      </c>
      <c r="C5" s="3">
        <v>280.63157894736844</v>
      </c>
      <c r="D5" s="3">
        <v>261.81739130434784</v>
      </c>
      <c r="E5" s="3">
        <v>246</v>
      </c>
      <c r="F5" s="3">
        <v>255.01680672268907</v>
      </c>
      <c r="G5" s="3">
        <v>257.4140625</v>
      </c>
      <c r="H5" s="3">
        <v>240</v>
      </c>
      <c r="I5" s="3">
        <v>260.34899328859058</v>
      </c>
    </row>
    <row r="6" spans="1:11" x14ac:dyDescent="0.3">
      <c r="A6" s="2" t="s">
        <v>41</v>
      </c>
      <c r="B6" s="3">
        <v>231.59504132231405</v>
      </c>
      <c r="C6" s="3">
        <v>272.86666666666667</v>
      </c>
      <c r="D6" s="3">
        <v>249.07142857142858</v>
      </c>
      <c r="E6" s="3">
        <v>242.9</v>
      </c>
      <c r="F6" s="3">
        <v>246.2037037037037</v>
      </c>
      <c r="G6" s="3">
        <v>266.10377358490564</v>
      </c>
      <c r="H6" s="3">
        <v>252.4</v>
      </c>
      <c r="I6" s="3">
        <v>247.91638795986623</v>
      </c>
    </row>
    <row r="7" spans="1:11" x14ac:dyDescent="0.3">
      <c r="A7" s="2" t="s">
        <v>32</v>
      </c>
      <c r="B7" s="3">
        <v>239.3125</v>
      </c>
      <c r="C7" s="3">
        <v>237.65384615384616</v>
      </c>
      <c r="D7" s="3">
        <v>235</v>
      </c>
      <c r="E7" s="3">
        <v>263.47222222222223</v>
      </c>
      <c r="F7" s="3">
        <v>249.03703703703704</v>
      </c>
      <c r="G7" s="3">
        <v>252.16071428571428</v>
      </c>
      <c r="H7" s="3">
        <v>274.75</v>
      </c>
      <c r="I7" s="3">
        <v>246.9570747217806</v>
      </c>
    </row>
    <row r="8" spans="1:11" x14ac:dyDescent="0.3">
      <c r="A8" s="2" t="s">
        <v>42</v>
      </c>
      <c r="B8" s="3">
        <v>231.97457627118644</v>
      </c>
      <c r="C8" s="3">
        <v>285.41379310344826</v>
      </c>
      <c r="D8" s="3">
        <v>256.30275229357801</v>
      </c>
      <c r="E8" s="3">
        <v>242.61946902654867</v>
      </c>
      <c r="F8" s="3">
        <v>239.82727272727271</v>
      </c>
      <c r="G8" s="3">
        <v>254.4848484848485</v>
      </c>
      <c r="H8" s="3">
        <v>270</v>
      </c>
      <c r="I8" s="3">
        <v>246.91438356164383</v>
      </c>
    </row>
    <row r="9" spans="1:11" x14ac:dyDescent="0.3">
      <c r="A9" s="2" t="s">
        <v>25</v>
      </c>
      <c r="B9" s="3">
        <v>249.40869565217392</v>
      </c>
      <c r="C9" s="3">
        <v>255.88888888888889</v>
      </c>
      <c r="D9" s="3">
        <v>233.38738738738738</v>
      </c>
      <c r="E9" s="3">
        <v>228.86868686868686</v>
      </c>
      <c r="F9" s="3">
        <v>260.66399999999999</v>
      </c>
      <c r="G9" s="3">
        <v>252.7962962962963</v>
      </c>
      <c r="H9" s="3">
        <v>240.375</v>
      </c>
      <c r="I9" s="3">
        <v>246.14333895446882</v>
      </c>
    </row>
    <row r="10" spans="1:11" x14ac:dyDescent="0.3">
      <c r="A10" s="2" t="s">
        <v>48</v>
      </c>
      <c r="B10" s="3">
        <v>245.34323432343234</v>
      </c>
      <c r="C10" s="3">
        <v>266.28244274809163</v>
      </c>
      <c r="D10" s="3">
        <v>246.88129496402877</v>
      </c>
      <c r="E10" s="3">
        <v>244.92391304347825</v>
      </c>
      <c r="F10" s="3">
        <v>250.52105263157895</v>
      </c>
      <c r="G10" s="3">
        <v>256.58951175406872</v>
      </c>
      <c r="H10" s="3">
        <v>256.34375</v>
      </c>
      <c r="I10" s="3">
        <v>249.63966666666667</v>
      </c>
    </row>
    <row r="11" spans="1:11" ht="15" thickBot="1" x14ac:dyDescent="0.35"/>
    <row r="12" spans="1:11" ht="15" thickBot="1" x14ac:dyDescent="0.35">
      <c r="B12" s="109" t="s">
        <v>102</v>
      </c>
      <c r="C12" s="110"/>
      <c r="D12" s="110"/>
      <c r="E12" s="110"/>
      <c r="F12" s="110"/>
      <c r="G12" s="110"/>
      <c r="H12" s="110"/>
      <c r="I12" s="110"/>
      <c r="J12" s="110"/>
      <c r="K12" s="111"/>
    </row>
    <row r="13" spans="1:11" ht="15" thickBot="1" x14ac:dyDescent="0.35">
      <c r="B13" s="115">
        <f>CORREL(air_pollution_china!I2:I3001,air_pollution_china!N2:N3001)</f>
        <v>-1.3368097313511223E-2</v>
      </c>
      <c r="C13" s="116"/>
      <c r="D13" s="116"/>
      <c r="E13" s="116"/>
      <c r="F13" s="116"/>
      <c r="G13" s="116"/>
      <c r="H13" s="116"/>
      <c r="I13" s="116"/>
      <c r="J13" s="116"/>
      <c r="K13" s="117"/>
    </row>
  </sheetData>
  <mergeCells count="2">
    <mergeCell ref="B12:K12"/>
    <mergeCell ref="B13:K13"/>
  </mergeCells>
  <conditionalFormatting pivot="1" sqref="B5:I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3E156-DB37-4188-8EBD-ECBE312473CB}">
  <dimension ref="D2:D4"/>
  <sheetViews>
    <sheetView workbookViewId="0">
      <selection activeCell="D6" sqref="D6"/>
    </sheetView>
  </sheetViews>
  <sheetFormatPr defaultRowHeight="14.4" x14ac:dyDescent="0.3"/>
  <cols>
    <col min="4" max="4" width="92.77734375" bestFit="1" customWidth="1"/>
  </cols>
  <sheetData>
    <row r="2" spans="4:4" ht="15" thickBot="1" x14ac:dyDescent="0.35"/>
    <row r="3" spans="4:4" ht="15" thickBot="1" x14ac:dyDescent="0.35">
      <c r="D3" s="28" t="s">
        <v>111</v>
      </c>
    </row>
    <row r="4" spans="4:4" ht="15" thickBot="1" x14ac:dyDescent="0.35">
      <c r="D4" s="32">
        <f>CORREL(air_pollution_china!H2:H3001,air_pollution_china!M2:M3001)</f>
        <v>7.2257334993091208E-3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BEDD-1554-4EDB-AF4E-1F4677CF435C}">
  <dimension ref="A1:O15"/>
  <sheetViews>
    <sheetView workbookViewId="0">
      <selection activeCell="E18" sqref="E18"/>
    </sheetView>
  </sheetViews>
  <sheetFormatPr defaultRowHeight="14.4" x14ac:dyDescent="0.3"/>
  <cols>
    <col min="1" max="1" width="16.5546875" bestFit="1" customWidth="1"/>
    <col min="2" max="2" width="16" bestFit="1" customWidth="1"/>
    <col min="3" max="3" width="15.44140625" bestFit="1" customWidth="1"/>
    <col min="4" max="4" width="14.44140625" bestFit="1" customWidth="1"/>
    <col min="5" max="5" width="14" bestFit="1" customWidth="1"/>
    <col min="6" max="6" width="12.77734375" bestFit="1" customWidth="1"/>
    <col min="7" max="7" width="13" bestFit="1" customWidth="1"/>
    <col min="8" max="8" width="16.77734375" bestFit="1" customWidth="1"/>
    <col min="9" max="9" width="12.77734375" bestFit="1" customWidth="1"/>
    <col min="10" max="10" width="16.109375" bestFit="1" customWidth="1"/>
    <col min="11" max="11" width="17.109375" bestFit="1" customWidth="1"/>
    <col min="12" max="12" width="13.21875" bestFit="1" customWidth="1"/>
    <col min="13" max="13" width="16.6640625" bestFit="1" customWidth="1"/>
    <col min="14" max="14" width="12.44140625" bestFit="1" customWidth="1"/>
    <col min="15" max="15" width="6.5546875" bestFit="1" customWidth="1"/>
  </cols>
  <sheetData>
    <row r="1" spans="1:15" x14ac:dyDescent="0.3">
      <c r="A1" s="86"/>
      <c r="B1" s="86" t="s">
        <v>0</v>
      </c>
      <c r="C1" s="86" t="s">
        <v>1</v>
      </c>
      <c r="D1" s="86" t="s">
        <v>2</v>
      </c>
      <c r="E1" s="86" t="s">
        <v>3</v>
      </c>
      <c r="F1" s="86" t="s">
        <v>4</v>
      </c>
      <c r="G1" s="86" t="s">
        <v>5</v>
      </c>
      <c r="H1" s="86" t="s">
        <v>6</v>
      </c>
      <c r="I1" s="86" t="s">
        <v>7</v>
      </c>
      <c r="J1" s="86" t="s">
        <v>8</v>
      </c>
      <c r="K1" s="86" t="s">
        <v>9</v>
      </c>
      <c r="L1" s="86" t="s">
        <v>10</v>
      </c>
      <c r="M1" s="86" t="s">
        <v>11</v>
      </c>
      <c r="N1" s="86" t="s">
        <v>12</v>
      </c>
      <c r="O1" s="86" t="s">
        <v>13</v>
      </c>
    </row>
    <row r="2" spans="1:15" x14ac:dyDescent="0.3">
      <c r="A2" t="s">
        <v>0</v>
      </c>
      <c r="B2" s="87">
        <v>1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</row>
    <row r="3" spans="1:15" x14ac:dyDescent="0.3">
      <c r="A3" t="s">
        <v>1</v>
      </c>
      <c r="B3" s="87">
        <v>-1.2755013903387128E-3</v>
      </c>
      <c r="C3" s="87">
        <v>1</v>
      </c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</row>
    <row r="4" spans="1:15" x14ac:dyDescent="0.3">
      <c r="A4" t="s">
        <v>2</v>
      </c>
      <c r="B4" s="87">
        <v>8.1734814864931268E-3</v>
      </c>
      <c r="C4" s="87">
        <v>9.054557107993369E-3</v>
      </c>
      <c r="D4" s="87">
        <v>1</v>
      </c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</row>
    <row r="5" spans="1:15" x14ac:dyDescent="0.3">
      <c r="A5" t="s">
        <v>3</v>
      </c>
      <c r="B5" s="87">
        <v>2.7838717869457422E-2</v>
      </c>
      <c r="C5" s="87">
        <v>2.3151099522106058E-2</v>
      </c>
      <c r="D5" s="87">
        <v>1.5310686377882144E-2</v>
      </c>
      <c r="E5" s="87">
        <v>1</v>
      </c>
      <c r="F5" s="87"/>
      <c r="G5" s="87"/>
      <c r="H5" s="87"/>
      <c r="I5" s="87"/>
      <c r="J5" s="87"/>
      <c r="K5" s="87"/>
      <c r="L5" s="87"/>
      <c r="M5" s="87"/>
      <c r="N5" s="87"/>
      <c r="O5" s="87"/>
    </row>
    <row r="6" spans="1:15" x14ac:dyDescent="0.3">
      <c r="A6" t="s">
        <v>4</v>
      </c>
      <c r="B6" s="87">
        <v>-1.0990730278220617E-2</v>
      </c>
      <c r="C6" s="87">
        <v>-3.2626224948755535E-2</v>
      </c>
      <c r="D6" s="87">
        <v>-1.3315689886635248E-2</v>
      </c>
      <c r="E6" s="87">
        <v>1.0185707465961334E-2</v>
      </c>
      <c r="F6" s="87">
        <v>1</v>
      </c>
      <c r="G6" s="87"/>
      <c r="H6" s="87"/>
      <c r="I6" s="87"/>
      <c r="J6" s="87"/>
      <c r="K6" s="87"/>
      <c r="L6" s="87"/>
      <c r="M6" s="87"/>
      <c r="N6" s="87"/>
      <c r="O6" s="87"/>
    </row>
    <row r="7" spans="1:15" x14ac:dyDescent="0.3">
      <c r="A7" t="s">
        <v>5</v>
      </c>
      <c r="B7" s="87">
        <v>-4.186014945725975E-3</v>
      </c>
      <c r="C7" s="87">
        <v>-1.1630334078990664E-2</v>
      </c>
      <c r="D7" s="87">
        <v>7.3297344198428403E-3</v>
      </c>
      <c r="E7" s="87">
        <v>1.2415752575082924E-2</v>
      </c>
      <c r="F7" s="87">
        <v>-7.6844775093462695E-3</v>
      </c>
      <c r="G7" s="87">
        <v>1</v>
      </c>
      <c r="H7" s="87"/>
      <c r="I7" s="87"/>
      <c r="J7" s="87"/>
      <c r="K7" s="87"/>
      <c r="L7" s="87"/>
      <c r="M7" s="87"/>
      <c r="N7" s="87"/>
      <c r="O7" s="87"/>
    </row>
    <row r="8" spans="1:15" x14ac:dyDescent="0.3">
      <c r="A8" t="s">
        <v>6</v>
      </c>
      <c r="B8" s="87">
        <v>3.0524861076927415E-3</v>
      </c>
      <c r="C8" s="87">
        <v>1.5023144364564891E-2</v>
      </c>
      <c r="D8" s="87">
        <v>-1.520097594399618E-2</v>
      </c>
      <c r="E8" s="87">
        <v>3.3340625318934856E-2</v>
      </c>
      <c r="F8" s="87">
        <v>-3.8763139863444359E-4</v>
      </c>
      <c r="G8" s="87">
        <v>-5.2248609006821014E-3</v>
      </c>
      <c r="H8" s="87">
        <v>1</v>
      </c>
      <c r="I8" s="87"/>
      <c r="J8" s="87"/>
      <c r="K8" s="87"/>
      <c r="L8" s="87"/>
      <c r="M8" s="87"/>
      <c r="N8" s="87"/>
      <c r="O8" s="87"/>
    </row>
    <row r="9" spans="1:15" x14ac:dyDescent="0.3">
      <c r="A9" t="s">
        <v>7</v>
      </c>
      <c r="B9" s="87">
        <v>3.8381512298476094E-3</v>
      </c>
      <c r="C9" s="87">
        <v>1.2460967675195523E-2</v>
      </c>
      <c r="D9" s="87">
        <v>8.6784201921678572E-3</v>
      </c>
      <c r="E9" s="87">
        <v>-2.619931251642396E-3</v>
      </c>
      <c r="F9" s="87">
        <v>-2.5286413923224345E-2</v>
      </c>
      <c r="G9" s="87">
        <v>-1.6941831203151233E-2</v>
      </c>
      <c r="H9" s="87">
        <v>-1.1703429171339423E-2</v>
      </c>
      <c r="I9" s="87">
        <v>1</v>
      </c>
      <c r="J9" s="87"/>
      <c r="K9" s="87"/>
      <c r="L9" s="87"/>
      <c r="M9" s="87"/>
      <c r="N9" s="87"/>
      <c r="O9" s="87"/>
    </row>
    <row r="10" spans="1:15" x14ac:dyDescent="0.3">
      <c r="A10" t="s">
        <v>8</v>
      </c>
      <c r="B10" s="87">
        <v>-7.373137675192952E-3</v>
      </c>
      <c r="C10" s="87">
        <v>1.9181812066467522E-2</v>
      </c>
      <c r="D10" s="87">
        <v>2.8224771988290012E-2</v>
      </c>
      <c r="E10" s="87">
        <v>-1.140527124291686E-3</v>
      </c>
      <c r="F10" s="87">
        <v>-1.5190382621550039E-2</v>
      </c>
      <c r="G10" s="87">
        <v>1.2801095913180906E-2</v>
      </c>
      <c r="H10" s="87">
        <v>5.475642096011266E-3</v>
      </c>
      <c r="I10" s="87">
        <v>-2.7050573853787421E-2</v>
      </c>
      <c r="J10" s="87">
        <v>1</v>
      </c>
      <c r="K10" s="87"/>
      <c r="L10" s="87"/>
      <c r="M10" s="87"/>
      <c r="N10" s="87"/>
      <c r="O10" s="87"/>
    </row>
    <row r="11" spans="1:15" x14ac:dyDescent="0.3">
      <c r="A11" t="s">
        <v>9</v>
      </c>
      <c r="B11" s="87">
        <v>-4.788533887600805E-2</v>
      </c>
      <c r="C11" s="87">
        <v>-1.039854681226988E-3</v>
      </c>
      <c r="D11" s="87">
        <v>-1.0821354081171436E-2</v>
      </c>
      <c r="E11" s="87">
        <v>5.271099300824136E-3</v>
      </c>
      <c r="F11" s="87">
        <v>1.1048869749924778E-2</v>
      </c>
      <c r="G11" s="87">
        <v>-3.231431678864514E-3</v>
      </c>
      <c r="H11" s="87">
        <v>-2.3749018494612008E-2</v>
      </c>
      <c r="I11" s="87">
        <v>-2.8680508348657503E-3</v>
      </c>
      <c r="J11" s="87">
        <v>-3.7549595737343212E-2</v>
      </c>
      <c r="K11" s="87">
        <v>1</v>
      </c>
      <c r="L11" s="87"/>
      <c r="M11" s="87"/>
      <c r="N11" s="87"/>
      <c r="O11" s="87"/>
    </row>
    <row r="12" spans="1:15" x14ac:dyDescent="0.3">
      <c r="A12" t="s">
        <v>10</v>
      </c>
      <c r="B12" s="87">
        <v>-3.679864280049762E-5</v>
      </c>
      <c r="C12" s="87">
        <v>-2.1416572987694341E-2</v>
      </c>
      <c r="D12" s="87">
        <v>-1.0933123385537905E-2</v>
      </c>
      <c r="E12" s="87">
        <v>9.1903463450113013E-4</v>
      </c>
      <c r="F12" s="87">
        <v>1.4249088361962476E-2</v>
      </c>
      <c r="G12" s="87">
        <v>-6.3106893157122892E-3</v>
      </c>
      <c r="H12" s="87">
        <v>9.6600905552870989E-3</v>
      </c>
      <c r="I12" s="87">
        <v>-9.715166787067896E-3</v>
      </c>
      <c r="J12" s="87">
        <v>9.8482620597211065E-3</v>
      </c>
      <c r="K12" s="89">
        <v>4.1785271614906326E-2</v>
      </c>
      <c r="L12" s="87">
        <v>1</v>
      </c>
      <c r="M12" s="87"/>
      <c r="N12" s="87"/>
      <c r="O12" s="87"/>
    </row>
    <row r="13" spans="1:15" x14ac:dyDescent="0.3">
      <c r="A13" t="s">
        <v>11</v>
      </c>
      <c r="B13" s="87">
        <v>-1.5896900778022072E-2</v>
      </c>
      <c r="C13" s="87">
        <v>1.1289613374879021E-2</v>
      </c>
      <c r="D13" s="87">
        <v>-2.3440674434243126E-2</v>
      </c>
      <c r="E13" s="87">
        <v>1.0517004874187606E-2</v>
      </c>
      <c r="F13" s="87">
        <v>-3.0110130240918556E-3</v>
      </c>
      <c r="G13" s="87">
        <v>4.2909814904088142E-2</v>
      </c>
      <c r="H13" s="87">
        <v>-1.3126488266668419E-2</v>
      </c>
      <c r="I13" s="87">
        <v>-2.8771210878653038E-2</v>
      </c>
      <c r="J13" s="87">
        <v>2.6417318532722851E-2</v>
      </c>
      <c r="K13" s="87">
        <v>-1.1008856474676507E-2</v>
      </c>
      <c r="L13" s="89">
        <v>3.3954452694830252E-2</v>
      </c>
      <c r="M13" s="87">
        <v>1</v>
      </c>
      <c r="N13" s="87"/>
      <c r="O13" s="87"/>
    </row>
    <row r="14" spans="1:15" x14ac:dyDescent="0.3">
      <c r="A14" t="s">
        <v>12</v>
      </c>
      <c r="B14" s="87">
        <v>-2.5995716559049645E-2</v>
      </c>
      <c r="C14" s="87">
        <v>1.0374319666298313E-2</v>
      </c>
      <c r="D14" s="87">
        <v>8.2972520544216371E-3</v>
      </c>
      <c r="E14" s="87">
        <v>1.3717763358849467E-2</v>
      </c>
      <c r="F14" s="87">
        <v>-2.7811098707173796E-4</v>
      </c>
      <c r="G14" s="87">
        <v>-6.7133274309310164E-3</v>
      </c>
      <c r="H14" s="87">
        <v>1.7581027352361707E-3</v>
      </c>
      <c r="I14" s="87">
        <v>7.2257334993091208E-3</v>
      </c>
      <c r="J14" s="87">
        <v>9.7734206213865981E-3</v>
      </c>
      <c r="K14" s="87">
        <v>-1.2228008831519472E-3</v>
      </c>
      <c r="L14" s="87">
        <v>1.7541768523677396E-2</v>
      </c>
      <c r="M14" s="87">
        <v>1.308367174227424E-2</v>
      </c>
      <c r="N14" s="87">
        <v>1</v>
      </c>
      <c r="O14" s="87"/>
    </row>
    <row r="15" spans="1:15" ht="15" thickBot="1" x14ac:dyDescent="0.35">
      <c r="A15" s="85" t="s">
        <v>13</v>
      </c>
      <c r="B15" s="88">
        <v>6.3540613517703553E-3</v>
      </c>
      <c r="C15" s="88">
        <v>-1.1276094696402891E-2</v>
      </c>
      <c r="D15" s="88">
        <v>-1.5433857685889259E-2</v>
      </c>
      <c r="E15" s="88">
        <v>-2.835026313763846E-2</v>
      </c>
      <c r="F15" s="88">
        <v>-1.917479326186582E-2</v>
      </c>
      <c r="G15" s="88">
        <v>-6.4284497213841106E-3</v>
      </c>
      <c r="H15" s="88">
        <v>2.1120410632121899E-2</v>
      </c>
      <c r="I15" s="88">
        <v>1.451964979208308E-2</v>
      </c>
      <c r="J15" s="88">
        <v>-1.3368097313511223E-2</v>
      </c>
      <c r="K15" s="88">
        <v>6.9079211686205234E-5</v>
      </c>
      <c r="L15" s="88">
        <v>-2.6753188718734252E-4</v>
      </c>
      <c r="M15" s="90">
        <v>2.1158794526086391E-2</v>
      </c>
      <c r="N15" s="90">
        <v>3.1778394344838578E-3</v>
      </c>
      <c r="O15" s="88">
        <v>1</v>
      </c>
    </row>
  </sheetData>
  <conditionalFormatting sqref="B3:B15">
    <cfRule type="top10" dxfId="61" priority="9" rank="1"/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C15">
    <cfRule type="top10" dxfId="60" priority="8" rank="1"/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15">
    <cfRule type="top10" dxfId="59" priority="7" rank="1"/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:E15">
    <cfRule type="top10" dxfId="58" priority="6" rank="1"/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:F15">
    <cfRule type="top10" dxfId="57" priority="5" rank="1"/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8:G15">
    <cfRule type="top10" dxfId="56" priority="4" rank="1"/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9:H15">
    <cfRule type="top10" dxfId="55" priority="3" rank="1"/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:I15">
    <cfRule type="top10" dxfId="54" priority="2" rank="1"/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:J15">
    <cfRule type="top10" dxfId="53" priority="1" rank="1"/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2:K1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3:L1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4:M1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ED2BA-CCB8-4495-BE27-0429970A1AD8}">
  <dimension ref="A2:B9"/>
  <sheetViews>
    <sheetView workbookViewId="0">
      <selection activeCell="C19" sqref="C19"/>
    </sheetView>
  </sheetViews>
  <sheetFormatPr defaultRowHeight="14.4" x14ac:dyDescent="0.3"/>
  <cols>
    <col min="1" max="1" width="11.44140625" bestFit="1" customWidth="1"/>
    <col min="2" max="2" width="15.6640625" customWidth="1"/>
  </cols>
  <sheetData>
    <row r="2" spans="1:2" ht="15" thickBot="1" x14ac:dyDescent="0.35"/>
    <row r="3" spans="1:2" x14ac:dyDescent="0.3">
      <c r="A3" s="58" t="s">
        <v>23</v>
      </c>
      <c r="B3" s="81" t="s">
        <v>49</v>
      </c>
    </row>
    <row r="4" spans="1:2" x14ac:dyDescent="0.3">
      <c r="A4" s="59">
        <v>30</v>
      </c>
      <c r="B4" s="60">
        <v>312.31034482758622</v>
      </c>
    </row>
    <row r="5" spans="1:2" x14ac:dyDescent="0.3">
      <c r="A5" s="59">
        <v>91</v>
      </c>
      <c r="B5" s="60">
        <v>309.4848484848485</v>
      </c>
    </row>
    <row r="6" spans="1:2" x14ac:dyDescent="0.3">
      <c r="A6" s="59">
        <v>81</v>
      </c>
      <c r="B6" s="60">
        <v>302.34285714285716</v>
      </c>
    </row>
    <row r="7" spans="1:2" x14ac:dyDescent="0.3">
      <c r="A7" s="59">
        <v>9</v>
      </c>
      <c r="B7" s="60">
        <v>297.92857142857144</v>
      </c>
    </row>
    <row r="8" spans="1:2" x14ac:dyDescent="0.3">
      <c r="A8" s="59">
        <v>23</v>
      </c>
      <c r="B8" s="60">
        <v>296.55555555555554</v>
      </c>
    </row>
    <row r="9" spans="1:2" ht="15" thickBot="1" x14ac:dyDescent="0.35">
      <c r="A9" s="34" t="s">
        <v>48</v>
      </c>
      <c r="B9" s="62">
        <v>303.95394736842104</v>
      </c>
    </row>
  </sheetData>
  <pageMargins left="0.7" right="0.7" top="0.75" bottom="0.75" header="0.3" footer="0.3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2D189-89DA-4D3C-8B93-8A6E50DF1B33}">
  <dimension ref="A1:Z3001"/>
  <sheetViews>
    <sheetView tabSelected="1" workbookViewId="0">
      <selection activeCell="H9" sqref="H9"/>
    </sheetView>
  </sheetViews>
  <sheetFormatPr defaultRowHeight="14.4" x14ac:dyDescent="0.3"/>
  <cols>
    <col min="6" max="6" width="15" customWidth="1"/>
    <col min="9" max="9" width="18.109375" customWidth="1"/>
    <col min="10" max="10" width="16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96</v>
      </c>
      <c r="Z1" t="s">
        <v>103</v>
      </c>
    </row>
    <row r="2" spans="1:26" x14ac:dyDescent="0.3">
      <c r="A2">
        <v>94.437336599507802</v>
      </c>
      <c r="B2">
        <v>253.53316003729799</v>
      </c>
      <c r="C2">
        <v>57.759231551940097</v>
      </c>
      <c r="D2">
        <v>3.6763717934076201</v>
      </c>
      <c r="E2">
        <v>2.56840367640583</v>
      </c>
      <c r="F2">
        <v>116.383653302583</v>
      </c>
      <c r="G2">
        <v>4.5784489359920402</v>
      </c>
      <c r="H2">
        <v>43.4060820145273</v>
      </c>
      <c r="I2">
        <v>7.8617993601358798</v>
      </c>
      <c r="J2">
        <v>266.33888940756401</v>
      </c>
      <c r="K2">
        <v>990.78065387166305</v>
      </c>
      <c r="L2">
        <v>30.034918577008799</v>
      </c>
      <c r="M2">
        <v>18.270028250948599</v>
      </c>
      <c r="N2">
        <v>4</v>
      </c>
      <c r="O2" t="s">
        <v>24</v>
      </c>
      <c r="P2" t="s">
        <v>25</v>
      </c>
      <c r="Q2">
        <v>36.268121843343899</v>
      </c>
      <c r="R2">
        <v>112.199250581062</v>
      </c>
      <c r="S2" t="s">
        <v>26</v>
      </c>
      <c r="T2">
        <v>2</v>
      </c>
      <c r="U2">
        <v>7</v>
      </c>
      <c r="V2">
        <v>2016</v>
      </c>
      <c r="W2" t="s">
        <v>27</v>
      </c>
      <c r="X2">
        <v>58</v>
      </c>
      <c r="Y2">
        <f>IF(N2&gt;300,1,0)</f>
        <v>0</v>
      </c>
      <c r="Z2" t="str">
        <f>_xlfn.IFS(
  OR(A2&lt;=22.5,A2&gt;337.5),"N",
  A2&lt;=67.5,"NE",
  A2&lt;=112.5,"E",
  A2&lt;=157.5,"SE",
  A2&lt;=202.5,"S",
  A2&lt;=247.5,"SW",
  A2&lt;=292.5,"W",
  A2&lt;=337.5,"NW"
)</f>
        <v>E</v>
      </c>
    </row>
    <row r="3" spans="1:26" x14ac:dyDescent="0.3">
      <c r="A3">
        <v>194.17478956405901</v>
      </c>
      <c r="B3">
        <v>165.60502376895801</v>
      </c>
      <c r="C3">
        <v>75.117403431271299</v>
      </c>
      <c r="D3">
        <v>22.243198911756799</v>
      </c>
      <c r="E3">
        <v>1.52882348110208</v>
      </c>
      <c r="F3">
        <v>178.428559695773</v>
      </c>
      <c r="G3">
        <v>37.332249956979602</v>
      </c>
      <c r="H3">
        <v>27.446097018489102</v>
      </c>
      <c r="I3">
        <v>9.7422333485403598</v>
      </c>
      <c r="J3">
        <v>27.266464519390599</v>
      </c>
      <c r="K3">
        <v>994.61633406295005</v>
      </c>
      <c r="L3">
        <v>47.454276957945503</v>
      </c>
      <c r="M3">
        <v>2.0491261169021802</v>
      </c>
      <c r="N3">
        <v>48</v>
      </c>
      <c r="O3" t="s">
        <v>24</v>
      </c>
      <c r="P3" t="s">
        <v>28</v>
      </c>
      <c r="Q3">
        <v>48.629079983871698</v>
      </c>
      <c r="R3">
        <v>105.238301837706</v>
      </c>
      <c r="S3" t="s">
        <v>29</v>
      </c>
      <c r="T3">
        <v>17</v>
      </c>
      <c r="U3">
        <v>11</v>
      </c>
      <c r="V3">
        <v>2017</v>
      </c>
      <c r="W3" t="s">
        <v>30</v>
      </c>
      <c r="X3">
        <v>18</v>
      </c>
      <c r="Y3">
        <f t="shared" ref="Y3:Y66" si="0">IF(N3&gt;300,1,0)</f>
        <v>0</v>
      </c>
      <c r="Z3" t="str">
        <f t="shared" ref="Z3:Z66" si="1">_xlfn.IFS(
  OR(A3&lt;=22.5,A3&gt;337.5),"N",
  A3&lt;=67.5,"NE",
  A3&lt;=112.5,"E",
  A3&lt;=157.5,"SE",
  A3&lt;=202.5,"S",
  A3&lt;=247.5,"SW",
  A3&lt;=292.5,"W",
  A3&lt;=337.5,"NW"
)</f>
        <v>S</v>
      </c>
    </row>
    <row r="4" spans="1:26" x14ac:dyDescent="0.3">
      <c r="A4">
        <v>45.037661454759103</v>
      </c>
      <c r="B4">
        <v>24.732526122110801</v>
      </c>
      <c r="C4">
        <v>61.400657125776199</v>
      </c>
      <c r="D4">
        <v>2.3095292746114602</v>
      </c>
      <c r="E4">
        <v>2.6296544019942401</v>
      </c>
      <c r="F4">
        <v>156.35483220076199</v>
      </c>
      <c r="G4">
        <v>30.325762308351599</v>
      </c>
      <c r="H4">
        <v>48.364322461974403</v>
      </c>
      <c r="I4">
        <v>1.7497024984176801</v>
      </c>
      <c r="J4">
        <v>258.83163873278801</v>
      </c>
      <c r="K4">
        <v>1009.0128496777101</v>
      </c>
      <c r="L4">
        <v>4.0301263829462499</v>
      </c>
      <c r="M4">
        <v>0.81302320836906405</v>
      </c>
      <c r="N4">
        <v>49</v>
      </c>
      <c r="O4" t="s">
        <v>31</v>
      </c>
      <c r="P4" t="s">
        <v>32</v>
      </c>
      <c r="Q4">
        <v>32.155184455494599</v>
      </c>
      <c r="R4">
        <v>127.648336382653</v>
      </c>
      <c r="S4" t="s">
        <v>26</v>
      </c>
      <c r="T4">
        <v>6</v>
      </c>
      <c r="U4">
        <v>7</v>
      </c>
      <c r="V4">
        <v>2017</v>
      </c>
      <c r="W4" t="s">
        <v>33</v>
      </c>
      <c r="X4">
        <v>35</v>
      </c>
      <c r="Y4">
        <f t="shared" si="0"/>
        <v>0</v>
      </c>
      <c r="Z4" t="str">
        <f t="shared" si="1"/>
        <v>NE</v>
      </c>
    </row>
    <row r="5" spans="1:26" x14ac:dyDescent="0.3">
      <c r="A5">
        <v>76.131856646149004</v>
      </c>
      <c r="B5">
        <v>78.790749921206</v>
      </c>
      <c r="C5">
        <v>77.2740464601616</v>
      </c>
      <c r="D5">
        <v>24.302388557852598</v>
      </c>
      <c r="E5">
        <v>1.73292630095502</v>
      </c>
      <c r="F5">
        <v>81.611939369995198</v>
      </c>
      <c r="G5">
        <v>7.4056540163713498</v>
      </c>
      <c r="H5">
        <v>60.5826576739967</v>
      </c>
      <c r="I5">
        <v>8.7913790071894393</v>
      </c>
      <c r="J5">
        <v>306.48216314511501</v>
      </c>
      <c r="K5">
        <v>985.27355109717996</v>
      </c>
      <c r="L5">
        <v>29.051923128836499</v>
      </c>
      <c r="M5">
        <v>14.3722295186728</v>
      </c>
      <c r="N5">
        <v>271</v>
      </c>
      <c r="O5" t="s">
        <v>34</v>
      </c>
      <c r="P5" t="s">
        <v>28</v>
      </c>
      <c r="Q5">
        <v>45.400785298080798</v>
      </c>
      <c r="R5">
        <v>119.615792755333</v>
      </c>
      <c r="S5" t="s">
        <v>29</v>
      </c>
      <c r="T5">
        <v>17</v>
      </c>
      <c r="U5">
        <v>3</v>
      </c>
      <c r="V5">
        <v>2020</v>
      </c>
      <c r="W5" t="s">
        <v>35</v>
      </c>
      <c r="X5">
        <v>77</v>
      </c>
      <c r="Y5">
        <f t="shared" si="0"/>
        <v>0</v>
      </c>
      <c r="Z5" t="str">
        <f t="shared" si="1"/>
        <v>E</v>
      </c>
    </row>
    <row r="6" spans="1:26" x14ac:dyDescent="0.3">
      <c r="A6">
        <v>204.12792850538199</v>
      </c>
      <c r="B6">
        <v>62.680685533256302</v>
      </c>
      <c r="C6">
        <v>99.519371613557496</v>
      </c>
      <c r="D6">
        <v>48.842644499649701</v>
      </c>
      <c r="E6">
        <v>2.6878273597681699</v>
      </c>
      <c r="F6">
        <v>70.314276581929704</v>
      </c>
      <c r="G6">
        <v>6.1253761275533103</v>
      </c>
      <c r="H6">
        <v>79.890363595330896</v>
      </c>
      <c r="I6">
        <v>2.3951323397711599</v>
      </c>
      <c r="J6">
        <v>154.21080107423199</v>
      </c>
      <c r="K6">
        <v>1046.8653503078999</v>
      </c>
      <c r="L6">
        <v>14.8249430922848</v>
      </c>
      <c r="M6">
        <v>10.706314441071701</v>
      </c>
      <c r="N6">
        <v>372</v>
      </c>
      <c r="O6" t="s">
        <v>24</v>
      </c>
      <c r="P6" t="s">
        <v>32</v>
      </c>
      <c r="Q6">
        <v>40.353740227395498</v>
      </c>
      <c r="R6">
        <v>99.195909627058001</v>
      </c>
      <c r="S6" t="s">
        <v>36</v>
      </c>
      <c r="T6">
        <v>3</v>
      </c>
      <c r="U6">
        <v>12</v>
      </c>
      <c r="V6">
        <v>2020</v>
      </c>
      <c r="W6" t="s">
        <v>37</v>
      </c>
      <c r="X6">
        <v>47</v>
      </c>
      <c r="Y6">
        <f t="shared" si="0"/>
        <v>1</v>
      </c>
      <c r="Z6" t="str">
        <f t="shared" si="1"/>
        <v>SW</v>
      </c>
    </row>
    <row r="7" spans="1:26" x14ac:dyDescent="0.3">
      <c r="A7">
        <v>104.71706967366499</v>
      </c>
      <c r="B7">
        <v>83.674547245300005</v>
      </c>
      <c r="C7">
        <v>46.499884221652501</v>
      </c>
      <c r="D7">
        <v>7.4442608117581397</v>
      </c>
      <c r="E7">
        <v>4.5489364772604599</v>
      </c>
      <c r="F7">
        <v>194.088288004437</v>
      </c>
      <c r="G7">
        <v>16.686103252319899</v>
      </c>
      <c r="H7">
        <v>10.7710979586882</v>
      </c>
      <c r="I7">
        <v>5.9030466621493902</v>
      </c>
      <c r="J7">
        <v>289.68548610783301</v>
      </c>
      <c r="K7">
        <v>1034.3819204753499</v>
      </c>
      <c r="L7">
        <v>31.140756967530901</v>
      </c>
      <c r="M7">
        <v>14.112509683293499</v>
      </c>
      <c r="N7">
        <v>219</v>
      </c>
      <c r="O7" t="s">
        <v>31</v>
      </c>
      <c r="P7" t="s">
        <v>32</v>
      </c>
      <c r="Q7">
        <v>20.244942764197202</v>
      </c>
      <c r="R7">
        <v>105.528584450575</v>
      </c>
      <c r="S7" t="s">
        <v>38</v>
      </c>
      <c r="T7">
        <v>4</v>
      </c>
      <c r="U7">
        <v>4</v>
      </c>
      <c r="V7">
        <v>2024</v>
      </c>
      <c r="W7" t="s">
        <v>33</v>
      </c>
      <c r="X7">
        <v>28</v>
      </c>
      <c r="Y7">
        <f t="shared" si="0"/>
        <v>0</v>
      </c>
      <c r="Z7" t="str">
        <f t="shared" si="1"/>
        <v>E</v>
      </c>
    </row>
    <row r="8" spans="1:26" x14ac:dyDescent="0.3">
      <c r="A8">
        <v>55.318439800813699</v>
      </c>
      <c r="B8">
        <v>187.106916145573</v>
      </c>
      <c r="C8">
        <v>73.004479985831694</v>
      </c>
      <c r="D8">
        <v>29.4864793127323</v>
      </c>
      <c r="E8">
        <v>2.31099301799975</v>
      </c>
      <c r="F8">
        <v>22.614371777182399</v>
      </c>
      <c r="G8">
        <v>8.8347843114133706</v>
      </c>
      <c r="H8">
        <v>87.094084243685401</v>
      </c>
      <c r="I8">
        <v>3.6082887135317199</v>
      </c>
      <c r="J8">
        <v>20.027336431658998</v>
      </c>
      <c r="K8">
        <v>1016.05865923011</v>
      </c>
      <c r="L8">
        <v>11.652303323971999</v>
      </c>
      <c r="M8">
        <v>0.92131396035526703</v>
      </c>
      <c r="N8">
        <v>86</v>
      </c>
      <c r="O8" t="s">
        <v>31</v>
      </c>
      <c r="P8" t="s">
        <v>25</v>
      </c>
      <c r="Q8">
        <v>24.2448055038275</v>
      </c>
      <c r="R8">
        <v>110.006698165758</v>
      </c>
      <c r="S8" t="s">
        <v>39</v>
      </c>
      <c r="T8">
        <v>23</v>
      </c>
      <c r="U8">
        <v>3</v>
      </c>
      <c r="V8">
        <v>2019</v>
      </c>
      <c r="W8" t="s">
        <v>37</v>
      </c>
      <c r="X8">
        <v>21</v>
      </c>
      <c r="Y8">
        <f t="shared" si="0"/>
        <v>0</v>
      </c>
      <c r="Z8" t="str">
        <f t="shared" si="1"/>
        <v>NE</v>
      </c>
    </row>
    <row r="9" spans="1:26" x14ac:dyDescent="0.3">
      <c r="A9">
        <v>37.537590956135197</v>
      </c>
      <c r="B9">
        <v>108.606849178209</v>
      </c>
      <c r="C9">
        <v>95.977823209322096</v>
      </c>
      <c r="D9">
        <v>19.142982737843699</v>
      </c>
      <c r="E9">
        <v>0.72139776531049304</v>
      </c>
      <c r="F9">
        <v>15.8324222737174</v>
      </c>
      <c r="G9">
        <v>4.7221533756979497</v>
      </c>
      <c r="H9">
        <v>29.882274684358201</v>
      </c>
      <c r="I9">
        <v>8.9926372405686497</v>
      </c>
      <c r="J9">
        <v>344.07406235436798</v>
      </c>
      <c r="K9">
        <v>995.94497018316099</v>
      </c>
      <c r="L9">
        <v>17.942761276233998</v>
      </c>
      <c r="M9">
        <v>11.322675181033199</v>
      </c>
      <c r="N9">
        <v>292</v>
      </c>
      <c r="O9" t="s">
        <v>31</v>
      </c>
      <c r="P9" t="s">
        <v>25</v>
      </c>
      <c r="Q9">
        <v>20.115898834749999</v>
      </c>
      <c r="R9">
        <v>101.914565930338</v>
      </c>
      <c r="S9" t="s">
        <v>40</v>
      </c>
      <c r="T9">
        <v>21</v>
      </c>
      <c r="U9">
        <v>6</v>
      </c>
      <c r="V9">
        <v>2023</v>
      </c>
      <c r="W9" t="s">
        <v>30</v>
      </c>
      <c r="X9">
        <v>3</v>
      </c>
      <c r="Y9">
        <f t="shared" si="0"/>
        <v>0</v>
      </c>
      <c r="Z9" t="str">
        <f t="shared" si="1"/>
        <v>NE</v>
      </c>
    </row>
    <row r="10" spans="1:26" x14ac:dyDescent="0.3">
      <c r="A10">
        <v>130.95012527354501</v>
      </c>
      <c r="B10">
        <v>154.542658484182</v>
      </c>
      <c r="C10">
        <v>13.04288028985</v>
      </c>
      <c r="D10">
        <v>43.504690105028999</v>
      </c>
      <c r="E10">
        <v>3.7354463628904502</v>
      </c>
      <c r="F10">
        <v>153.30269879084801</v>
      </c>
      <c r="G10">
        <v>31.555380480040299</v>
      </c>
      <c r="H10">
        <v>67.619491466867203</v>
      </c>
      <c r="I10">
        <v>7.6390775559909301</v>
      </c>
      <c r="J10">
        <v>233.219308855299</v>
      </c>
      <c r="K10">
        <v>1005.0899603126099</v>
      </c>
      <c r="L10">
        <v>34.956088754198603</v>
      </c>
      <c r="M10">
        <v>9.4120546523498501</v>
      </c>
      <c r="N10">
        <v>208</v>
      </c>
      <c r="O10" t="s">
        <v>24</v>
      </c>
      <c r="P10" t="s">
        <v>41</v>
      </c>
      <c r="Q10">
        <v>48.511011454588797</v>
      </c>
      <c r="R10">
        <v>127.42274549992899</v>
      </c>
      <c r="S10" t="s">
        <v>36</v>
      </c>
      <c r="T10">
        <v>9</v>
      </c>
      <c r="U10">
        <v>9</v>
      </c>
      <c r="V10">
        <v>2021</v>
      </c>
      <c r="W10" t="s">
        <v>35</v>
      </c>
      <c r="X10">
        <v>23</v>
      </c>
      <c r="Y10">
        <f t="shared" si="0"/>
        <v>0</v>
      </c>
      <c r="Z10" t="str">
        <f t="shared" si="1"/>
        <v>SE</v>
      </c>
    </row>
    <row r="11" spans="1:26" x14ac:dyDescent="0.3">
      <c r="A11">
        <v>83.794246382196206</v>
      </c>
      <c r="B11">
        <v>87.953135970511596</v>
      </c>
      <c r="C11">
        <v>12.103386962343301</v>
      </c>
      <c r="D11">
        <v>34.484429578785999</v>
      </c>
      <c r="E11">
        <v>1.95526393514404</v>
      </c>
      <c r="F11">
        <v>186.09870299374401</v>
      </c>
      <c r="G11">
        <v>-3.6256653527304601</v>
      </c>
      <c r="H11">
        <v>83.675395567794297</v>
      </c>
      <c r="I11">
        <v>2.5793831096673698</v>
      </c>
      <c r="J11">
        <v>43.541038949904497</v>
      </c>
      <c r="K11">
        <v>991.76008619431298</v>
      </c>
      <c r="L11">
        <v>21.7978423932718</v>
      </c>
      <c r="M11">
        <v>2.1100796459764499</v>
      </c>
      <c r="N11">
        <v>139</v>
      </c>
      <c r="O11" t="s">
        <v>31</v>
      </c>
      <c r="P11" t="s">
        <v>42</v>
      </c>
      <c r="Q11">
        <v>30.434872627873201</v>
      </c>
      <c r="R11">
        <v>128.013138342096</v>
      </c>
      <c r="S11" t="s">
        <v>29</v>
      </c>
      <c r="T11">
        <v>15</v>
      </c>
      <c r="U11">
        <v>10</v>
      </c>
      <c r="V11">
        <v>2017</v>
      </c>
      <c r="W11" t="s">
        <v>27</v>
      </c>
      <c r="X11">
        <v>25</v>
      </c>
      <c r="Y11">
        <f t="shared" si="0"/>
        <v>0</v>
      </c>
      <c r="Z11" t="str">
        <f t="shared" si="1"/>
        <v>E</v>
      </c>
    </row>
    <row r="12" spans="1:26" x14ac:dyDescent="0.3">
      <c r="A12">
        <v>60.578716202030698</v>
      </c>
      <c r="B12">
        <v>232.97839929526401</v>
      </c>
      <c r="C12">
        <v>78.649991188443906</v>
      </c>
      <c r="D12">
        <v>25.210477438123501</v>
      </c>
      <c r="E12">
        <v>4.9821513719099997</v>
      </c>
      <c r="F12">
        <v>123.288352908235</v>
      </c>
      <c r="G12">
        <v>-6.94459191167351</v>
      </c>
      <c r="H12">
        <v>55.406204253654202</v>
      </c>
      <c r="I12">
        <v>3.2026323551104099</v>
      </c>
      <c r="J12">
        <v>306.86667885206799</v>
      </c>
      <c r="K12">
        <v>1046.75598940072</v>
      </c>
      <c r="L12">
        <v>16.679069339426398</v>
      </c>
      <c r="M12">
        <v>14.2429561630595</v>
      </c>
      <c r="N12">
        <v>69</v>
      </c>
      <c r="O12" t="s">
        <v>43</v>
      </c>
      <c r="P12" t="s">
        <v>28</v>
      </c>
      <c r="Q12">
        <v>24.105275913859799</v>
      </c>
      <c r="R12">
        <v>92.270345133841801</v>
      </c>
      <c r="S12" t="s">
        <v>29</v>
      </c>
      <c r="T12">
        <v>9</v>
      </c>
      <c r="U12">
        <v>1</v>
      </c>
      <c r="V12">
        <v>2018</v>
      </c>
      <c r="W12" t="s">
        <v>37</v>
      </c>
      <c r="X12">
        <v>94</v>
      </c>
      <c r="Y12">
        <f t="shared" si="0"/>
        <v>0</v>
      </c>
      <c r="Z12" t="str">
        <f t="shared" si="1"/>
        <v>NE</v>
      </c>
    </row>
    <row r="13" spans="1:26" x14ac:dyDescent="0.3">
      <c r="A13">
        <v>187.23478969579301</v>
      </c>
      <c r="B13">
        <v>298.49816595932998</v>
      </c>
      <c r="C13">
        <v>39.892213386908402</v>
      </c>
      <c r="D13">
        <v>29.623075662777701</v>
      </c>
      <c r="E13">
        <v>2.1667316167099</v>
      </c>
      <c r="F13">
        <v>89.386662052668399</v>
      </c>
      <c r="G13">
        <v>-5.4274610243330299</v>
      </c>
      <c r="H13">
        <v>11.7343297036608</v>
      </c>
      <c r="I13">
        <v>4.0770970302143699</v>
      </c>
      <c r="J13">
        <v>2.9739586839855199</v>
      </c>
      <c r="K13">
        <v>1030.65182107285</v>
      </c>
      <c r="L13">
        <v>22.457402658682302</v>
      </c>
      <c r="M13">
        <v>1.3421655473409599</v>
      </c>
      <c r="N13">
        <v>139</v>
      </c>
      <c r="O13" t="s">
        <v>31</v>
      </c>
      <c r="P13" t="s">
        <v>41</v>
      </c>
      <c r="Q13">
        <v>25.372848794932501</v>
      </c>
      <c r="R13">
        <v>112.821867468934</v>
      </c>
      <c r="S13" t="s">
        <v>39</v>
      </c>
      <c r="T13">
        <v>4</v>
      </c>
      <c r="U13">
        <v>8</v>
      </c>
      <c r="V13">
        <v>2021</v>
      </c>
      <c r="W13" t="s">
        <v>35</v>
      </c>
      <c r="X13">
        <v>39</v>
      </c>
      <c r="Y13">
        <f t="shared" si="0"/>
        <v>0</v>
      </c>
      <c r="Z13" t="str">
        <f t="shared" si="1"/>
        <v>S</v>
      </c>
    </row>
    <row r="14" spans="1:26" x14ac:dyDescent="0.3">
      <c r="A14">
        <v>140.72530260110599</v>
      </c>
      <c r="B14">
        <v>169.787355039788</v>
      </c>
      <c r="C14">
        <v>72.549307600320503</v>
      </c>
      <c r="D14">
        <v>8.2073336729986508</v>
      </c>
      <c r="E14">
        <v>1.0586091418357699</v>
      </c>
      <c r="F14">
        <v>77.063258568849307</v>
      </c>
      <c r="G14">
        <v>31.815486659854901</v>
      </c>
      <c r="H14">
        <v>37.450961942669899</v>
      </c>
      <c r="I14">
        <v>1.90769630185683</v>
      </c>
      <c r="J14">
        <v>254.63197641124199</v>
      </c>
      <c r="K14">
        <v>991.52237786599403</v>
      </c>
      <c r="L14">
        <v>29.074699452222799</v>
      </c>
      <c r="M14">
        <v>2.9040765097311998</v>
      </c>
      <c r="N14">
        <v>210</v>
      </c>
      <c r="O14" t="s">
        <v>43</v>
      </c>
      <c r="P14" t="s">
        <v>32</v>
      </c>
      <c r="Q14">
        <v>38.456413351178398</v>
      </c>
      <c r="R14">
        <v>104.070242259111</v>
      </c>
      <c r="S14" t="s">
        <v>38</v>
      </c>
      <c r="T14">
        <v>21</v>
      </c>
      <c r="U14">
        <v>8</v>
      </c>
      <c r="V14">
        <v>2024</v>
      </c>
      <c r="W14" t="s">
        <v>37</v>
      </c>
      <c r="X14">
        <v>36</v>
      </c>
      <c r="Y14">
        <f t="shared" si="0"/>
        <v>0</v>
      </c>
      <c r="Z14" t="str">
        <f t="shared" si="1"/>
        <v>SE</v>
      </c>
    </row>
    <row r="15" spans="1:26" x14ac:dyDescent="0.3">
      <c r="A15">
        <v>160.440981208702</v>
      </c>
      <c r="B15">
        <v>179.50315743674</v>
      </c>
      <c r="C15">
        <v>59.784413843508801</v>
      </c>
      <c r="D15">
        <v>45.464908557840403</v>
      </c>
      <c r="E15">
        <v>1.5089133816271201</v>
      </c>
      <c r="F15">
        <v>91.757883927525697</v>
      </c>
      <c r="G15">
        <v>4.2510135649905703</v>
      </c>
      <c r="H15">
        <v>64.344581104485798</v>
      </c>
      <c r="I15">
        <v>4.5205049405693103</v>
      </c>
      <c r="J15">
        <v>75.246067717284404</v>
      </c>
      <c r="K15">
        <v>990.97649451052996</v>
      </c>
      <c r="L15">
        <v>24.474197264603301</v>
      </c>
      <c r="M15">
        <v>7.1533134464808903</v>
      </c>
      <c r="N15">
        <v>56</v>
      </c>
      <c r="O15" t="s">
        <v>24</v>
      </c>
      <c r="P15" t="s">
        <v>41</v>
      </c>
      <c r="Q15">
        <v>48.273093098316302</v>
      </c>
      <c r="R15">
        <v>109.44260439419</v>
      </c>
      <c r="S15" t="s">
        <v>39</v>
      </c>
      <c r="T15">
        <v>15</v>
      </c>
      <c r="U15">
        <v>2</v>
      </c>
      <c r="V15">
        <v>2022</v>
      </c>
      <c r="W15" t="s">
        <v>33</v>
      </c>
      <c r="X15">
        <v>17</v>
      </c>
      <c r="Y15">
        <f t="shared" si="0"/>
        <v>0</v>
      </c>
      <c r="Z15" t="str">
        <f t="shared" si="1"/>
        <v>S</v>
      </c>
    </row>
    <row r="16" spans="1:26" x14ac:dyDescent="0.3">
      <c r="A16">
        <v>164.427634825854</v>
      </c>
      <c r="B16">
        <v>284.24570424627098</v>
      </c>
      <c r="C16">
        <v>68.687762150315507</v>
      </c>
      <c r="D16">
        <v>9.2874202623507394</v>
      </c>
      <c r="E16">
        <v>0.77813018181570803</v>
      </c>
      <c r="F16">
        <v>171.163658502587</v>
      </c>
      <c r="G16">
        <v>32.711129764728902</v>
      </c>
      <c r="H16">
        <v>78.6792829859249</v>
      </c>
      <c r="I16">
        <v>5.0835202774907602</v>
      </c>
      <c r="J16">
        <v>108.866692303683</v>
      </c>
      <c r="K16">
        <v>1039.7298872808799</v>
      </c>
      <c r="L16">
        <v>17.387627844213</v>
      </c>
      <c r="M16">
        <v>11.1441710215807</v>
      </c>
      <c r="N16">
        <v>13</v>
      </c>
      <c r="O16" t="s">
        <v>34</v>
      </c>
      <c r="P16" t="s">
        <v>28</v>
      </c>
      <c r="Q16">
        <v>28.095013012670801</v>
      </c>
      <c r="R16">
        <v>106.972462789434</v>
      </c>
      <c r="S16" t="s">
        <v>38</v>
      </c>
      <c r="T16">
        <v>20</v>
      </c>
      <c r="U16">
        <v>8</v>
      </c>
      <c r="V16">
        <v>2022</v>
      </c>
      <c r="W16" t="s">
        <v>35</v>
      </c>
      <c r="X16">
        <v>96</v>
      </c>
      <c r="Y16">
        <f t="shared" si="0"/>
        <v>0</v>
      </c>
      <c r="Z16" t="str">
        <f t="shared" si="1"/>
        <v>S</v>
      </c>
    </row>
    <row r="17" spans="1:26" x14ac:dyDescent="0.3">
      <c r="A17">
        <v>219.35399403767499</v>
      </c>
      <c r="B17">
        <v>222.323463948316</v>
      </c>
      <c r="C17">
        <v>92.465444236717701</v>
      </c>
      <c r="D17">
        <v>44.964472636659302</v>
      </c>
      <c r="E17">
        <v>2.9893060735839398</v>
      </c>
      <c r="F17">
        <v>194.41496256123199</v>
      </c>
      <c r="G17">
        <v>21.187473755599299</v>
      </c>
      <c r="H17">
        <v>53.861730048554499</v>
      </c>
      <c r="I17">
        <v>8.33802954331302</v>
      </c>
      <c r="J17">
        <v>318.53289217041601</v>
      </c>
      <c r="K17">
        <v>1047.48206052619</v>
      </c>
      <c r="L17">
        <v>16.992396810726799</v>
      </c>
      <c r="M17">
        <v>10.8189314272144</v>
      </c>
      <c r="N17">
        <v>323</v>
      </c>
      <c r="O17" t="s">
        <v>34</v>
      </c>
      <c r="P17" t="s">
        <v>41</v>
      </c>
      <c r="Q17">
        <v>43.590284109818803</v>
      </c>
      <c r="R17">
        <v>98.311494560224702</v>
      </c>
      <c r="S17" t="s">
        <v>38</v>
      </c>
      <c r="T17">
        <v>20</v>
      </c>
      <c r="U17">
        <v>5</v>
      </c>
      <c r="V17">
        <v>2015</v>
      </c>
      <c r="W17" t="s">
        <v>33</v>
      </c>
      <c r="X17">
        <v>12</v>
      </c>
      <c r="Y17">
        <f t="shared" si="0"/>
        <v>1</v>
      </c>
      <c r="Z17" t="str">
        <f t="shared" si="1"/>
        <v>SW</v>
      </c>
    </row>
    <row r="18" spans="1:26" x14ac:dyDescent="0.3">
      <c r="A18">
        <v>10.6961605935316</v>
      </c>
      <c r="B18">
        <v>39.405475625553301</v>
      </c>
      <c r="C18">
        <v>24.187056253492901</v>
      </c>
      <c r="D18">
        <v>40.9948430283523</v>
      </c>
      <c r="E18">
        <v>1.9185148833673</v>
      </c>
      <c r="F18">
        <v>16.578172824681801</v>
      </c>
      <c r="G18">
        <v>5.9779468815852201</v>
      </c>
      <c r="H18">
        <v>12.403412862260801</v>
      </c>
      <c r="I18">
        <v>9.8430443635020399</v>
      </c>
      <c r="J18">
        <v>177.66957053707699</v>
      </c>
      <c r="K18">
        <v>1047.2172039565</v>
      </c>
      <c r="L18">
        <v>35.002830527299103</v>
      </c>
      <c r="M18">
        <v>2.7836891714431702</v>
      </c>
      <c r="N18">
        <v>274</v>
      </c>
      <c r="O18" t="s">
        <v>34</v>
      </c>
      <c r="P18" t="s">
        <v>42</v>
      </c>
      <c r="Q18">
        <v>24.3320885908789</v>
      </c>
      <c r="R18">
        <v>123.171426601563</v>
      </c>
      <c r="S18" t="s">
        <v>44</v>
      </c>
      <c r="T18">
        <v>6</v>
      </c>
      <c r="U18">
        <v>5</v>
      </c>
      <c r="V18">
        <v>2021</v>
      </c>
      <c r="W18" t="s">
        <v>27</v>
      </c>
      <c r="X18">
        <v>94</v>
      </c>
      <c r="Y18">
        <f t="shared" si="0"/>
        <v>0</v>
      </c>
      <c r="Z18" t="str">
        <f t="shared" si="1"/>
        <v>N</v>
      </c>
    </row>
    <row r="19" spans="1:26" x14ac:dyDescent="0.3">
      <c r="A19">
        <v>97.378621796498194</v>
      </c>
      <c r="B19">
        <v>38.914586216698197</v>
      </c>
      <c r="C19">
        <v>88.556558581774098</v>
      </c>
      <c r="D19">
        <v>42.780257020370598</v>
      </c>
      <c r="E19">
        <v>3.3635478438614199</v>
      </c>
      <c r="F19">
        <v>155.88763310143801</v>
      </c>
      <c r="G19">
        <v>31.8483063610351</v>
      </c>
      <c r="H19">
        <v>60.103733946826402</v>
      </c>
      <c r="I19">
        <v>5.8786466131646202</v>
      </c>
      <c r="J19">
        <v>345.51587469187899</v>
      </c>
      <c r="K19">
        <v>983.23657508827102</v>
      </c>
      <c r="L19">
        <v>9.41891306754124</v>
      </c>
      <c r="M19">
        <v>12.9238515189243</v>
      </c>
      <c r="N19">
        <v>17</v>
      </c>
      <c r="O19" t="s">
        <v>31</v>
      </c>
      <c r="P19" t="s">
        <v>32</v>
      </c>
      <c r="Q19">
        <v>21.012827827002599</v>
      </c>
      <c r="R19">
        <v>117.785796259975</v>
      </c>
      <c r="S19" t="s">
        <v>40</v>
      </c>
      <c r="T19">
        <v>7</v>
      </c>
      <c r="U19">
        <v>6</v>
      </c>
      <c r="V19">
        <v>2024</v>
      </c>
      <c r="W19" t="s">
        <v>33</v>
      </c>
      <c r="X19">
        <v>3</v>
      </c>
      <c r="Y19">
        <f t="shared" si="0"/>
        <v>0</v>
      </c>
      <c r="Z19" t="str">
        <f t="shared" si="1"/>
        <v>E</v>
      </c>
    </row>
    <row r="20" spans="1:26" x14ac:dyDescent="0.3">
      <c r="A20">
        <v>116.834564771654</v>
      </c>
      <c r="B20">
        <v>258.720355945096</v>
      </c>
      <c r="C20">
        <v>56.3717548018287</v>
      </c>
      <c r="D20">
        <v>45.173183639334297</v>
      </c>
      <c r="E20">
        <v>1.0137752767189501</v>
      </c>
      <c r="F20">
        <v>92.635796405331206</v>
      </c>
      <c r="G20">
        <v>-8.2734605634948402</v>
      </c>
      <c r="H20">
        <v>53.191946909266299</v>
      </c>
      <c r="I20">
        <v>2.8363248567786798</v>
      </c>
      <c r="J20">
        <v>238.75879554561999</v>
      </c>
      <c r="K20">
        <v>1048.0100637979699</v>
      </c>
      <c r="L20">
        <v>36.0167163232991</v>
      </c>
      <c r="M20">
        <v>5.5571716013386201</v>
      </c>
      <c r="N20">
        <v>206</v>
      </c>
      <c r="O20" t="s">
        <v>34</v>
      </c>
      <c r="P20" t="s">
        <v>41</v>
      </c>
      <c r="Q20">
        <v>34.727593933756602</v>
      </c>
      <c r="R20">
        <v>98.747468414893703</v>
      </c>
      <c r="S20" t="s">
        <v>38</v>
      </c>
      <c r="T20">
        <v>1</v>
      </c>
      <c r="U20">
        <v>10</v>
      </c>
      <c r="V20">
        <v>2023</v>
      </c>
      <c r="W20" t="s">
        <v>33</v>
      </c>
      <c r="X20">
        <v>91</v>
      </c>
      <c r="Y20">
        <f t="shared" si="0"/>
        <v>0</v>
      </c>
      <c r="Z20" t="str">
        <f t="shared" si="1"/>
        <v>SE</v>
      </c>
    </row>
    <row r="21" spans="1:26" x14ac:dyDescent="0.3">
      <c r="A21">
        <v>227.24072653687699</v>
      </c>
      <c r="B21">
        <v>89.414431134776507</v>
      </c>
      <c r="C21">
        <v>71.522943592605102</v>
      </c>
      <c r="D21">
        <v>11.4029845330596</v>
      </c>
      <c r="E21">
        <v>0.70469170104224099</v>
      </c>
      <c r="F21">
        <v>22.0057502464729</v>
      </c>
      <c r="G21">
        <v>22.5953697432562</v>
      </c>
      <c r="H21">
        <v>66.097895200771006</v>
      </c>
      <c r="I21">
        <v>8.9286315379058703</v>
      </c>
      <c r="J21">
        <v>14.778884051434799</v>
      </c>
      <c r="K21">
        <v>1048.1012579645601</v>
      </c>
      <c r="L21">
        <v>8.5544268601314002</v>
      </c>
      <c r="M21">
        <v>16.994449372913</v>
      </c>
      <c r="N21">
        <v>214</v>
      </c>
      <c r="O21" t="s">
        <v>43</v>
      </c>
      <c r="P21" t="s">
        <v>41</v>
      </c>
      <c r="Q21">
        <v>28.696484829769599</v>
      </c>
      <c r="R21">
        <v>120.17655989051499</v>
      </c>
      <c r="S21" t="s">
        <v>26</v>
      </c>
      <c r="T21">
        <v>17</v>
      </c>
      <c r="U21">
        <v>12</v>
      </c>
      <c r="V21">
        <v>2018</v>
      </c>
      <c r="W21" t="s">
        <v>45</v>
      </c>
      <c r="X21">
        <v>28</v>
      </c>
      <c r="Y21">
        <f t="shared" si="0"/>
        <v>0</v>
      </c>
      <c r="Z21" t="str">
        <f t="shared" si="1"/>
        <v>SW</v>
      </c>
    </row>
    <row r="22" spans="1:26" x14ac:dyDescent="0.3">
      <c r="A22">
        <v>205.86197831319799</v>
      </c>
      <c r="B22">
        <v>262.82187252027501</v>
      </c>
      <c r="C22">
        <v>36.295122759997703</v>
      </c>
      <c r="D22">
        <v>46.104448789825497</v>
      </c>
      <c r="E22">
        <v>3.8537102826665199</v>
      </c>
      <c r="F22">
        <v>92.744961211924704</v>
      </c>
      <c r="G22">
        <v>24.071844247055601</v>
      </c>
      <c r="H22">
        <v>96.638511530105106</v>
      </c>
      <c r="I22">
        <v>6.75691634191974</v>
      </c>
      <c r="J22">
        <v>323.343805535672</v>
      </c>
      <c r="K22">
        <v>1047.31114420726</v>
      </c>
      <c r="L22">
        <v>7.7315364602742296</v>
      </c>
      <c r="M22">
        <v>5.6404870765944004</v>
      </c>
      <c r="N22">
        <v>117</v>
      </c>
      <c r="O22" t="s">
        <v>34</v>
      </c>
      <c r="P22" t="s">
        <v>41</v>
      </c>
      <c r="Q22">
        <v>38.110244917529599</v>
      </c>
      <c r="R22">
        <v>129.98928438486399</v>
      </c>
      <c r="S22" t="s">
        <v>38</v>
      </c>
      <c r="T22">
        <v>19</v>
      </c>
      <c r="U22">
        <v>7</v>
      </c>
      <c r="V22">
        <v>2017</v>
      </c>
      <c r="W22" t="s">
        <v>30</v>
      </c>
      <c r="X22">
        <v>32</v>
      </c>
      <c r="Y22">
        <f t="shared" si="0"/>
        <v>0</v>
      </c>
      <c r="Z22" t="str">
        <f t="shared" si="1"/>
        <v>SW</v>
      </c>
    </row>
    <row r="23" spans="1:26" x14ac:dyDescent="0.3">
      <c r="A23">
        <v>190.40995388137699</v>
      </c>
      <c r="B23">
        <v>195.614973864267</v>
      </c>
      <c r="C23">
        <v>74.291762833333806</v>
      </c>
      <c r="D23">
        <v>35.7020418911451</v>
      </c>
      <c r="E23">
        <v>1.2558193307115899</v>
      </c>
      <c r="F23">
        <v>42.834680414957298</v>
      </c>
      <c r="G23">
        <v>8.9610741455238401</v>
      </c>
      <c r="H23">
        <v>55.991428190758398</v>
      </c>
      <c r="I23">
        <v>9.96075918852357E-2</v>
      </c>
      <c r="J23">
        <v>247.12294353078099</v>
      </c>
      <c r="K23">
        <v>980.13991988679504</v>
      </c>
      <c r="L23">
        <v>3.60705808081874</v>
      </c>
      <c r="M23">
        <v>9.6197414131817993</v>
      </c>
      <c r="N23">
        <v>282</v>
      </c>
      <c r="O23" t="s">
        <v>34</v>
      </c>
      <c r="P23" t="s">
        <v>25</v>
      </c>
      <c r="Q23">
        <v>45.0627439030578</v>
      </c>
      <c r="R23">
        <v>95.433079253727996</v>
      </c>
      <c r="S23" t="s">
        <v>29</v>
      </c>
      <c r="T23">
        <v>22</v>
      </c>
      <c r="U23">
        <v>12</v>
      </c>
      <c r="V23">
        <v>2022</v>
      </c>
      <c r="W23" t="s">
        <v>33</v>
      </c>
      <c r="X23">
        <v>92</v>
      </c>
      <c r="Y23">
        <f t="shared" si="0"/>
        <v>0</v>
      </c>
      <c r="Z23" t="str">
        <f t="shared" si="1"/>
        <v>S</v>
      </c>
    </row>
    <row r="24" spans="1:26" x14ac:dyDescent="0.3">
      <c r="A24">
        <v>53.673789012758398</v>
      </c>
      <c r="B24">
        <v>193.22360163845599</v>
      </c>
      <c r="C24">
        <v>25.794879899962002</v>
      </c>
      <c r="D24">
        <v>10.662789526165399</v>
      </c>
      <c r="E24">
        <v>3.1027401820745801</v>
      </c>
      <c r="F24">
        <v>137.36290451439399</v>
      </c>
      <c r="G24">
        <v>-3.0346804332652799</v>
      </c>
      <c r="H24">
        <v>75.681166181855701</v>
      </c>
      <c r="I24">
        <v>5.6733328140778099</v>
      </c>
      <c r="J24">
        <v>128.90961550464101</v>
      </c>
      <c r="K24">
        <v>1009.24481403082</v>
      </c>
      <c r="L24">
        <v>46.772229752380198</v>
      </c>
      <c r="M24">
        <v>5.9437523274647601</v>
      </c>
      <c r="N24">
        <v>420</v>
      </c>
      <c r="O24" t="s">
        <v>43</v>
      </c>
      <c r="P24" t="s">
        <v>28</v>
      </c>
      <c r="Q24">
        <v>30.5473777350898</v>
      </c>
      <c r="R24">
        <v>103.12540918081601</v>
      </c>
      <c r="S24" t="s">
        <v>29</v>
      </c>
      <c r="T24">
        <v>3</v>
      </c>
      <c r="U24">
        <v>3</v>
      </c>
      <c r="V24">
        <v>2018</v>
      </c>
      <c r="W24" t="s">
        <v>35</v>
      </c>
      <c r="X24">
        <v>73</v>
      </c>
      <c r="Y24">
        <f t="shared" si="0"/>
        <v>1</v>
      </c>
      <c r="Z24" t="str">
        <f t="shared" si="1"/>
        <v>NE</v>
      </c>
    </row>
    <row r="25" spans="1:26" x14ac:dyDescent="0.3">
      <c r="A25">
        <v>127.946408937247</v>
      </c>
      <c r="B25">
        <v>262.964943054657</v>
      </c>
      <c r="C25">
        <v>43.147154351564602</v>
      </c>
      <c r="D25">
        <v>27.167482857557701</v>
      </c>
      <c r="E25">
        <v>2.68505921577579</v>
      </c>
      <c r="F25">
        <v>155.22369818523001</v>
      </c>
      <c r="G25">
        <v>7.1831056017019197</v>
      </c>
      <c r="H25">
        <v>96.501092034499095</v>
      </c>
      <c r="I25">
        <v>0.27213665477528998</v>
      </c>
      <c r="J25">
        <v>61.244596223041803</v>
      </c>
      <c r="K25">
        <v>982.32302501772995</v>
      </c>
      <c r="L25">
        <v>16.973925200869399</v>
      </c>
      <c r="M25">
        <v>6.1916491585377598</v>
      </c>
      <c r="N25">
        <v>457</v>
      </c>
      <c r="O25" t="s">
        <v>24</v>
      </c>
      <c r="P25" t="s">
        <v>28</v>
      </c>
      <c r="Q25">
        <v>25.909640187249501</v>
      </c>
      <c r="R25">
        <v>111.788510331542</v>
      </c>
      <c r="S25" t="s">
        <v>36</v>
      </c>
      <c r="T25">
        <v>14</v>
      </c>
      <c r="U25">
        <v>4</v>
      </c>
      <c r="V25">
        <v>2018</v>
      </c>
      <c r="W25" t="s">
        <v>33</v>
      </c>
      <c r="X25">
        <v>43</v>
      </c>
      <c r="Y25">
        <f t="shared" si="0"/>
        <v>1</v>
      </c>
      <c r="Z25" t="str">
        <f t="shared" si="1"/>
        <v>SE</v>
      </c>
    </row>
    <row r="26" spans="1:26" x14ac:dyDescent="0.3">
      <c r="A26">
        <v>140.01612730808901</v>
      </c>
      <c r="B26">
        <v>78.508757078199494</v>
      </c>
      <c r="C26">
        <v>71.802585081336503</v>
      </c>
      <c r="D26">
        <v>7.1709588771423602</v>
      </c>
      <c r="E26">
        <v>3.2633286529659702</v>
      </c>
      <c r="F26">
        <v>86.412134549707105</v>
      </c>
      <c r="G26">
        <v>8.5518049412772594</v>
      </c>
      <c r="H26">
        <v>16.633408140892801</v>
      </c>
      <c r="I26">
        <v>7.0891582226438299</v>
      </c>
      <c r="J26">
        <v>179.99229665193801</v>
      </c>
      <c r="K26">
        <v>1008.56251967685</v>
      </c>
      <c r="L26">
        <v>8.6290669838568803</v>
      </c>
      <c r="M26">
        <v>18.372609657124499</v>
      </c>
      <c r="N26">
        <v>40</v>
      </c>
      <c r="O26" t="s">
        <v>43</v>
      </c>
      <c r="P26" t="s">
        <v>41</v>
      </c>
      <c r="Q26">
        <v>35.149142823948502</v>
      </c>
      <c r="R26">
        <v>119.89073924861501</v>
      </c>
      <c r="S26" t="s">
        <v>38</v>
      </c>
      <c r="T26">
        <v>6</v>
      </c>
      <c r="U26">
        <v>3</v>
      </c>
      <c r="V26">
        <v>2021</v>
      </c>
      <c r="W26" t="s">
        <v>30</v>
      </c>
      <c r="X26">
        <v>32</v>
      </c>
      <c r="Y26">
        <f t="shared" si="0"/>
        <v>0</v>
      </c>
      <c r="Z26" t="str">
        <f t="shared" si="1"/>
        <v>SE</v>
      </c>
    </row>
    <row r="27" spans="1:26" x14ac:dyDescent="0.3">
      <c r="A27">
        <v>116.3509297888</v>
      </c>
      <c r="B27">
        <v>124.08023264354399</v>
      </c>
      <c r="C27">
        <v>74.751811249693802</v>
      </c>
      <c r="D27">
        <v>45.433188794983401</v>
      </c>
      <c r="E27">
        <v>2.2104114766192202</v>
      </c>
      <c r="F27">
        <v>121.638068855901</v>
      </c>
      <c r="G27">
        <v>2.7071496922445202</v>
      </c>
      <c r="H27">
        <v>72.976293348839405</v>
      </c>
      <c r="I27">
        <v>6.6000746583274301</v>
      </c>
      <c r="J27">
        <v>256.72093140649997</v>
      </c>
      <c r="K27">
        <v>1008.24852764332</v>
      </c>
      <c r="L27">
        <v>8.1880040146520408</v>
      </c>
      <c r="M27">
        <v>16.846612328459599</v>
      </c>
      <c r="N27">
        <v>50</v>
      </c>
      <c r="O27" t="s">
        <v>34</v>
      </c>
      <c r="P27" t="s">
        <v>41</v>
      </c>
      <c r="Q27">
        <v>48.5875920510925</v>
      </c>
      <c r="R27">
        <v>126.16328602473099</v>
      </c>
      <c r="S27" t="s">
        <v>44</v>
      </c>
      <c r="T27">
        <v>16</v>
      </c>
      <c r="U27">
        <v>6</v>
      </c>
      <c r="V27">
        <v>2020</v>
      </c>
      <c r="W27" t="s">
        <v>37</v>
      </c>
      <c r="X27">
        <v>13</v>
      </c>
      <c r="Y27">
        <f t="shared" si="0"/>
        <v>0</v>
      </c>
      <c r="Z27" t="str">
        <f t="shared" si="1"/>
        <v>SE</v>
      </c>
    </row>
    <row r="28" spans="1:26" x14ac:dyDescent="0.3">
      <c r="A28">
        <v>180.396494085829</v>
      </c>
      <c r="B28">
        <v>43.9690048614018</v>
      </c>
      <c r="C28">
        <v>31.481406082934299</v>
      </c>
      <c r="D28">
        <v>44.345645760459703</v>
      </c>
      <c r="E28">
        <v>3.4045020821043299</v>
      </c>
      <c r="F28">
        <v>130.56585574437401</v>
      </c>
      <c r="G28">
        <v>38.552004152412202</v>
      </c>
      <c r="H28">
        <v>15.688971157673199</v>
      </c>
      <c r="I28">
        <v>7.3411916623133298</v>
      </c>
      <c r="J28">
        <v>54.475055176417897</v>
      </c>
      <c r="K28">
        <v>1017.18908037787</v>
      </c>
      <c r="L28">
        <v>39.404106440410303</v>
      </c>
      <c r="M28">
        <v>5.3987128409455902</v>
      </c>
      <c r="N28">
        <v>13</v>
      </c>
      <c r="O28" t="s">
        <v>24</v>
      </c>
      <c r="P28" t="s">
        <v>28</v>
      </c>
      <c r="Q28">
        <v>30.891271406487501</v>
      </c>
      <c r="R28">
        <v>115.52612235226</v>
      </c>
      <c r="S28" t="s">
        <v>26</v>
      </c>
      <c r="T28">
        <v>5</v>
      </c>
      <c r="U28">
        <v>2</v>
      </c>
      <c r="V28">
        <v>2017</v>
      </c>
      <c r="W28" t="s">
        <v>45</v>
      </c>
      <c r="X28">
        <v>27</v>
      </c>
      <c r="Y28">
        <f t="shared" si="0"/>
        <v>0</v>
      </c>
      <c r="Z28" t="str">
        <f t="shared" si="1"/>
        <v>S</v>
      </c>
    </row>
    <row r="29" spans="1:26" x14ac:dyDescent="0.3">
      <c r="A29">
        <v>23.3294896479727</v>
      </c>
      <c r="B29">
        <v>212.488053649108</v>
      </c>
      <c r="C29">
        <v>42.787798991082497</v>
      </c>
      <c r="D29">
        <v>31.644025467766099</v>
      </c>
      <c r="E29">
        <v>0.377281841373305</v>
      </c>
      <c r="F29">
        <v>115.11914864041201</v>
      </c>
      <c r="G29">
        <v>-4.9099547563902597</v>
      </c>
      <c r="H29">
        <v>92.312647410804601</v>
      </c>
      <c r="I29">
        <v>1.81658704359505</v>
      </c>
      <c r="J29">
        <v>12.1683728822255</v>
      </c>
      <c r="K29">
        <v>1025.0479561884099</v>
      </c>
      <c r="L29">
        <v>9.8247320490385306</v>
      </c>
      <c r="M29">
        <v>9.3682615323274305</v>
      </c>
      <c r="N29">
        <v>345</v>
      </c>
      <c r="O29" t="s">
        <v>34</v>
      </c>
      <c r="P29" t="s">
        <v>42</v>
      </c>
      <c r="Q29">
        <v>23.339494847697502</v>
      </c>
      <c r="R29">
        <v>122.88098364160101</v>
      </c>
      <c r="S29" t="s">
        <v>38</v>
      </c>
      <c r="T29">
        <v>11</v>
      </c>
      <c r="U29">
        <v>5</v>
      </c>
      <c r="V29">
        <v>2017</v>
      </c>
      <c r="W29" t="s">
        <v>35</v>
      </c>
      <c r="X29">
        <v>72</v>
      </c>
      <c r="Y29">
        <f t="shared" si="0"/>
        <v>1</v>
      </c>
      <c r="Z29" t="str">
        <f t="shared" si="1"/>
        <v>NE</v>
      </c>
    </row>
    <row r="30" spans="1:26" x14ac:dyDescent="0.3">
      <c r="A30">
        <v>142.35227874684699</v>
      </c>
      <c r="B30">
        <v>229.589615931585</v>
      </c>
      <c r="C30">
        <v>62.311953831625601</v>
      </c>
      <c r="D30">
        <v>4.7741985138939897</v>
      </c>
      <c r="E30">
        <v>1.12375736773094</v>
      </c>
      <c r="F30">
        <v>154.52160043740599</v>
      </c>
      <c r="G30">
        <v>3.8606472302831301</v>
      </c>
      <c r="H30">
        <v>63.1596862522455</v>
      </c>
      <c r="I30">
        <v>5.5968774579125498</v>
      </c>
      <c r="J30">
        <v>39.190637874601997</v>
      </c>
      <c r="K30">
        <v>1029.00191800784</v>
      </c>
      <c r="L30">
        <v>13.5872247373939</v>
      </c>
      <c r="M30">
        <v>0.42275472378836298</v>
      </c>
      <c r="N30">
        <v>209</v>
      </c>
      <c r="O30" t="s">
        <v>31</v>
      </c>
      <c r="P30" t="s">
        <v>32</v>
      </c>
      <c r="Q30">
        <v>20.872632524048601</v>
      </c>
      <c r="R30">
        <v>98.793552976704106</v>
      </c>
      <c r="S30" t="s">
        <v>29</v>
      </c>
      <c r="T30">
        <v>14</v>
      </c>
      <c r="U30">
        <v>12</v>
      </c>
      <c r="V30">
        <v>2021</v>
      </c>
      <c r="W30" t="s">
        <v>30</v>
      </c>
      <c r="X30">
        <v>49</v>
      </c>
      <c r="Y30">
        <f t="shared" si="0"/>
        <v>0</v>
      </c>
      <c r="Z30" t="str">
        <f t="shared" si="1"/>
        <v>SE</v>
      </c>
    </row>
    <row r="31" spans="1:26" x14ac:dyDescent="0.3">
      <c r="A31">
        <v>190.075669769104</v>
      </c>
      <c r="B31">
        <v>215.357839631449</v>
      </c>
      <c r="C31">
        <v>26.4484592128495</v>
      </c>
      <c r="D31">
        <v>32.500244558131101</v>
      </c>
      <c r="E31">
        <v>3.12248503123147</v>
      </c>
      <c r="F31">
        <v>80.761786683771902</v>
      </c>
      <c r="G31">
        <v>3.7138945175654601</v>
      </c>
      <c r="H31">
        <v>63.505945211746898</v>
      </c>
      <c r="I31">
        <v>1.5409329687660001</v>
      </c>
      <c r="J31">
        <v>336.52007210479002</v>
      </c>
      <c r="K31">
        <v>984.22956165129904</v>
      </c>
      <c r="L31">
        <v>28.437921730314201</v>
      </c>
      <c r="M31">
        <v>11.038463535839799</v>
      </c>
      <c r="N31">
        <v>359</v>
      </c>
      <c r="O31" t="s">
        <v>34</v>
      </c>
      <c r="P31" t="s">
        <v>28</v>
      </c>
      <c r="Q31">
        <v>24.0456123748979</v>
      </c>
      <c r="R31">
        <v>91.589447128403094</v>
      </c>
      <c r="S31" t="s">
        <v>44</v>
      </c>
      <c r="T31">
        <v>8</v>
      </c>
      <c r="U31">
        <v>6</v>
      </c>
      <c r="V31">
        <v>2016</v>
      </c>
      <c r="W31" t="s">
        <v>35</v>
      </c>
      <c r="X31">
        <v>36</v>
      </c>
      <c r="Y31">
        <f t="shared" si="0"/>
        <v>1</v>
      </c>
      <c r="Z31" t="str">
        <f t="shared" si="1"/>
        <v>S</v>
      </c>
    </row>
    <row r="32" spans="1:26" x14ac:dyDescent="0.3">
      <c r="A32">
        <v>53.000276285482002</v>
      </c>
      <c r="B32">
        <v>213.677197365463</v>
      </c>
      <c r="C32">
        <v>45.937927338628199</v>
      </c>
      <c r="D32">
        <v>16.431069340202601</v>
      </c>
      <c r="E32">
        <v>4.5427104760978798</v>
      </c>
      <c r="F32">
        <v>61.704430838464198</v>
      </c>
      <c r="G32">
        <v>2.4709402044775501</v>
      </c>
      <c r="H32">
        <v>90.860459541564893</v>
      </c>
      <c r="I32">
        <v>8.4576499840125496</v>
      </c>
      <c r="J32">
        <v>52.743742901076899</v>
      </c>
      <c r="K32">
        <v>1019.1101833628099</v>
      </c>
      <c r="L32">
        <v>32.534341247425502</v>
      </c>
      <c r="M32">
        <v>7.9490632891313799</v>
      </c>
      <c r="N32">
        <v>141</v>
      </c>
      <c r="O32" t="s">
        <v>43</v>
      </c>
      <c r="P32" t="s">
        <v>41</v>
      </c>
      <c r="Q32">
        <v>42.731080928886698</v>
      </c>
      <c r="R32">
        <v>101.393336770616</v>
      </c>
      <c r="S32" t="s">
        <v>40</v>
      </c>
      <c r="T32">
        <v>20</v>
      </c>
      <c r="U32">
        <v>3</v>
      </c>
      <c r="V32">
        <v>2016</v>
      </c>
      <c r="W32" t="s">
        <v>37</v>
      </c>
      <c r="X32">
        <v>77</v>
      </c>
      <c r="Y32">
        <f t="shared" si="0"/>
        <v>0</v>
      </c>
      <c r="Z32" t="str">
        <f t="shared" si="1"/>
        <v>NE</v>
      </c>
    </row>
    <row r="33" spans="1:26" x14ac:dyDescent="0.3">
      <c r="A33">
        <v>28.327265812872401</v>
      </c>
      <c r="B33">
        <v>163.79483495444899</v>
      </c>
      <c r="C33">
        <v>95.776088071131994</v>
      </c>
      <c r="D33">
        <v>10.099808828865299</v>
      </c>
      <c r="E33">
        <v>0.63390296551861502</v>
      </c>
      <c r="F33">
        <v>177.03492600095299</v>
      </c>
      <c r="G33">
        <v>37.513269559209903</v>
      </c>
      <c r="H33">
        <v>98.884292865941006</v>
      </c>
      <c r="I33">
        <v>3.6878734849714698</v>
      </c>
      <c r="J33">
        <v>264.63566430083699</v>
      </c>
      <c r="K33">
        <v>1008.64451034961</v>
      </c>
      <c r="L33">
        <v>38.229593010065599</v>
      </c>
      <c r="M33">
        <v>8.6291021327782804</v>
      </c>
      <c r="N33">
        <v>234</v>
      </c>
      <c r="O33" t="s">
        <v>24</v>
      </c>
      <c r="P33" t="s">
        <v>28</v>
      </c>
      <c r="Q33">
        <v>43.6886560678672</v>
      </c>
      <c r="R33">
        <v>122.951827666106</v>
      </c>
      <c r="S33" t="s">
        <v>29</v>
      </c>
      <c r="T33">
        <v>16</v>
      </c>
      <c r="U33">
        <v>3</v>
      </c>
      <c r="V33">
        <v>2017</v>
      </c>
      <c r="W33" t="s">
        <v>45</v>
      </c>
      <c r="X33">
        <v>94</v>
      </c>
      <c r="Y33">
        <f t="shared" si="0"/>
        <v>0</v>
      </c>
      <c r="Z33" t="str">
        <f t="shared" si="1"/>
        <v>NE</v>
      </c>
    </row>
    <row r="34" spans="1:26" x14ac:dyDescent="0.3">
      <c r="A34">
        <v>35.345861283753102</v>
      </c>
      <c r="B34">
        <v>60.828629290609001</v>
      </c>
      <c r="C34">
        <v>54.452055174783197</v>
      </c>
      <c r="D34">
        <v>25.797574227910101</v>
      </c>
      <c r="E34">
        <v>0.86238001096227701</v>
      </c>
      <c r="F34">
        <v>121.462619266218</v>
      </c>
      <c r="G34">
        <v>13.7122079848853</v>
      </c>
      <c r="H34">
        <v>46.087109487487503</v>
      </c>
      <c r="I34">
        <v>4.4701407532173603</v>
      </c>
      <c r="J34">
        <v>240.035094386157</v>
      </c>
      <c r="K34">
        <v>1049.04299937926</v>
      </c>
      <c r="L34">
        <v>13.4561227863634</v>
      </c>
      <c r="M34">
        <v>13.2629641741271</v>
      </c>
      <c r="N34">
        <v>53</v>
      </c>
      <c r="O34" t="s">
        <v>31</v>
      </c>
      <c r="P34" t="s">
        <v>28</v>
      </c>
      <c r="Q34">
        <v>31.024547027135501</v>
      </c>
      <c r="R34">
        <v>112.21011537663399</v>
      </c>
      <c r="S34" t="s">
        <v>36</v>
      </c>
      <c r="T34">
        <v>4</v>
      </c>
      <c r="U34">
        <v>12</v>
      </c>
      <c r="V34">
        <v>2018</v>
      </c>
      <c r="W34" t="s">
        <v>30</v>
      </c>
      <c r="X34">
        <v>31</v>
      </c>
      <c r="Y34">
        <f t="shared" si="0"/>
        <v>0</v>
      </c>
      <c r="Z34" t="str">
        <f t="shared" si="1"/>
        <v>NE</v>
      </c>
    </row>
    <row r="35" spans="1:26" x14ac:dyDescent="0.3">
      <c r="A35">
        <v>78.561512301089493</v>
      </c>
      <c r="B35">
        <v>179.43568444435201</v>
      </c>
      <c r="C35">
        <v>10.8457708311985</v>
      </c>
      <c r="D35">
        <v>33.2611554419274</v>
      </c>
      <c r="E35">
        <v>3.6160747676030001</v>
      </c>
      <c r="F35">
        <v>71.468498429109601</v>
      </c>
      <c r="G35">
        <v>35.149745162542899</v>
      </c>
      <c r="H35">
        <v>88.256516453210807</v>
      </c>
      <c r="I35">
        <v>0.22388111042411099</v>
      </c>
      <c r="J35">
        <v>88.309750240641904</v>
      </c>
      <c r="K35">
        <v>1044.4648175808099</v>
      </c>
      <c r="L35">
        <v>33.128682901394498</v>
      </c>
      <c r="M35">
        <v>15.535143922304901</v>
      </c>
      <c r="N35">
        <v>422</v>
      </c>
      <c r="O35" t="s">
        <v>34</v>
      </c>
      <c r="P35" t="s">
        <v>28</v>
      </c>
      <c r="Q35">
        <v>38.362837626280601</v>
      </c>
      <c r="R35">
        <v>105.512271902043</v>
      </c>
      <c r="S35" t="s">
        <v>44</v>
      </c>
      <c r="T35">
        <v>18</v>
      </c>
      <c r="U35">
        <v>6</v>
      </c>
      <c r="V35">
        <v>2023</v>
      </c>
      <c r="W35" t="s">
        <v>35</v>
      </c>
      <c r="X35">
        <v>38</v>
      </c>
      <c r="Y35">
        <f t="shared" si="0"/>
        <v>1</v>
      </c>
      <c r="Z35" t="str">
        <f t="shared" si="1"/>
        <v>E</v>
      </c>
    </row>
    <row r="36" spans="1:26" x14ac:dyDescent="0.3">
      <c r="A36">
        <v>225.419160477681</v>
      </c>
      <c r="B36">
        <v>50.209919568450097</v>
      </c>
      <c r="C36">
        <v>87.211072571610401</v>
      </c>
      <c r="D36">
        <v>45.190727811366401</v>
      </c>
      <c r="E36">
        <v>3.0914822014039101</v>
      </c>
      <c r="F36">
        <v>116.204697717839</v>
      </c>
      <c r="G36">
        <v>35.0732424318211</v>
      </c>
      <c r="H36">
        <v>10.717825177379</v>
      </c>
      <c r="I36">
        <v>1.4611617732833</v>
      </c>
      <c r="J36">
        <v>347.41978346304802</v>
      </c>
      <c r="K36">
        <v>1036.12397273125</v>
      </c>
      <c r="L36">
        <v>24.872856947146701</v>
      </c>
      <c r="M36">
        <v>19.4324836021101</v>
      </c>
      <c r="N36">
        <v>476</v>
      </c>
      <c r="O36" t="s">
        <v>34</v>
      </c>
      <c r="P36" t="s">
        <v>28</v>
      </c>
      <c r="Q36">
        <v>39.987234364613002</v>
      </c>
      <c r="R36">
        <v>96.928847696501904</v>
      </c>
      <c r="S36" t="s">
        <v>38</v>
      </c>
      <c r="T36">
        <v>5</v>
      </c>
      <c r="U36">
        <v>10</v>
      </c>
      <c r="V36">
        <v>2024</v>
      </c>
      <c r="W36" t="s">
        <v>30</v>
      </c>
      <c r="X36">
        <v>87</v>
      </c>
      <c r="Y36">
        <f t="shared" si="0"/>
        <v>1</v>
      </c>
      <c r="Z36" t="str">
        <f t="shared" si="1"/>
        <v>SW</v>
      </c>
    </row>
    <row r="37" spans="1:26" x14ac:dyDescent="0.3">
      <c r="A37">
        <v>58.4895126258982</v>
      </c>
      <c r="B37">
        <v>225.840443064917</v>
      </c>
      <c r="C37">
        <v>81.2306077177888</v>
      </c>
      <c r="D37">
        <v>2.58561736072939</v>
      </c>
      <c r="E37">
        <v>1.05541832861928</v>
      </c>
      <c r="F37">
        <v>150.71056538524999</v>
      </c>
      <c r="G37">
        <v>26.483410441049699</v>
      </c>
      <c r="H37">
        <v>43.052737183526098</v>
      </c>
      <c r="I37">
        <v>9.16558491454429</v>
      </c>
      <c r="J37">
        <v>193.82916371657001</v>
      </c>
      <c r="K37">
        <v>1045.38260600643</v>
      </c>
      <c r="L37">
        <v>33.0710346868497</v>
      </c>
      <c r="M37">
        <v>4.5985495615758101</v>
      </c>
      <c r="N37">
        <v>421</v>
      </c>
      <c r="O37" t="s">
        <v>24</v>
      </c>
      <c r="P37" t="s">
        <v>42</v>
      </c>
      <c r="Q37">
        <v>34.4452054937044</v>
      </c>
      <c r="R37">
        <v>115.97725160120601</v>
      </c>
      <c r="S37" t="s">
        <v>36</v>
      </c>
      <c r="T37">
        <v>0</v>
      </c>
      <c r="U37">
        <v>9</v>
      </c>
      <c r="V37">
        <v>2017</v>
      </c>
      <c r="W37" t="s">
        <v>35</v>
      </c>
      <c r="X37">
        <v>21</v>
      </c>
      <c r="Y37">
        <f t="shared" si="0"/>
        <v>1</v>
      </c>
      <c r="Z37" t="str">
        <f t="shared" si="1"/>
        <v>NE</v>
      </c>
    </row>
    <row r="38" spans="1:26" x14ac:dyDescent="0.3">
      <c r="A38">
        <v>203.063895584492</v>
      </c>
      <c r="B38">
        <v>209.68141117110301</v>
      </c>
      <c r="C38">
        <v>89.430911939488198</v>
      </c>
      <c r="D38">
        <v>24.5070068886222</v>
      </c>
      <c r="E38">
        <v>2.0618525494537501</v>
      </c>
      <c r="F38">
        <v>130.721638662598</v>
      </c>
      <c r="G38">
        <v>22.1139802656512</v>
      </c>
      <c r="H38">
        <v>24.106076484755999</v>
      </c>
      <c r="I38">
        <v>9.4911544197328492</v>
      </c>
      <c r="J38">
        <v>271.49149361521802</v>
      </c>
      <c r="K38">
        <v>1035.3736913430801</v>
      </c>
      <c r="L38">
        <v>45.847958544040097</v>
      </c>
      <c r="M38">
        <v>3.6046487205695299</v>
      </c>
      <c r="N38">
        <v>284</v>
      </c>
      <c r="O38" t="s">
        <v>43</v>
      </c>
      <c r="P38" t="s">
        <v>42</v>
      </c>
      <c r="Q38">
        <v>49.331922633572802</v>
      </c>
      <c r="R38">
        <v>107.24398364383801</v>
      </c>
      <c r="S38" t="s">
        <v>39</v>
      </c>
      <c r="T38">
        <v>19</v>
      </c>
      <c r="U38">
        <v>9</v>
      </c>
      <c r="V38">
        <v>2022</v>
      </c>
      <c r="W38" t="s">
        <v>35</v>
      </c>
      <c r="X38">
        <v>38</v>
      </c>
      <c r="Y38">
        <f t="shared" si="0"/>
        <v>0</v>
      </c>
      <c r="Z38" t="str">
        <f t="shared" si="1"/>
        <v>SW</v>
      </c>
    </row>
    <row r="39" spans="1:26" x14ac:dyDescent="0.3">
      <c r="A39">
        <v>144.67981071725501</v>
      </c>
      <c r="B39">
        <v>89.841875615701397</v>
      </c>
      <c r="C39">
        <v>82.966365128962295</v>
      </c>
      <c r="D39">
        <v>35.598279277043801</v>
      </c>
      <c r="E39">
        <v>4.83039296955201</v>
      </c>
      <c r="F39">
        <v>174.244999136964</v>
      </c>
      <c r="G39">
        <v>-3.3060547569841598</v>
      </c>
      <c r="H39">
        <v>93.4379977033514</v>
      </c>
      <c r="I39">
        <v>0.80201151918444402</v>
      </c>
      <c r="J39">
        <v>352.89896805294597</v>
      </c>
      <c r="K39">
        <v>1013.16598460911</v>
      </c>
      <c r="L39">
        <v>19.279564094537601</v>
      </c>
      <c r="M39">
        <v>2.2112798357830701</v>
      </c>
      <c r="N39">
        <v>424</v>
      </c>
      <c r="O39" t="s">
        <v>24</v>
      </c>
      <c r="P39" t="s">
        <v>25</v>
      </c>
      <c r="Q39">
        <v>41.0537029545943</v>
      </c>
      <c r="R39">
        <v>114.951588962714</v>
      </c>
      <c r="S39" t="s">
        <v>38</v>
      </c>
      <c r="T39">
        <v>20</v>
      </c>
      <c r="U39">
        <v>6</v>
      </c>
      <c r="V39">
        <v>2015</v>
      </c>
      <c r="W39" t="s">
        <v>27</v>
      </c>
      <c r="X39">
        <v>35</v>
      </c>
      <c r="Y39">
        <f t="shared" si="0"/>
        <v>1</v>
      </c>
      <c r="Z39" t="str">
        <f t="shared" si="1"/>
        <v>SE</v>
      </c>
    </row>
    <row r="40" spans="1:26" x14ac:dyDescent="0.3">
      <c r="A40">
        <v>97.233113023810702</v>
      </c>
      <c r="B40">
        <v>223.60057554988899</v>
      </c>
      <c r="C40">
        <v>76.315948910317601</v>
      </c>
      <c r="D40">
        <v>15.3350742817473</v>
      </c>
      <c r="E40">
        <v>1.0228216245052999</v>
      </c>
      <c r="F40">
        <v>20.3198600893197</v>
      </c>
      <c r="G40">
        <v>5.2035752945345601</v>
      </c>
      <c r="H40">
        <v>89.725083742232201</v>
      </c>
      <c r="I40">
        <v>9.5299339995284296</v>
      </c>
      <c r="J40">
        <v>201.971068101329</v>
      </c>
      <c r="K40">
        <v>1036.69338721594</v>
      </c>
      <c r="L40">
        <v>49.159436223401002</v>
      </c>
      <c r="M40">
        <v>13.6969787550912</v>
      </c>
      <c r="N40">
        <v>187</v>
      </c>
      <c r="O40" t="s">
        <v>43</v>
      </c>
      <c r="P40" t="s">
        <v>41</v>
      </c>
      <c r="Q40">
        <v>23.8624827630914</v>
      </c>
      <c r="R40">
        <v>122.311409184037</v>
      </c>
      <c r="S40" t="s">
        <v>39</v>
      </c>
      <c r="T40">
        <v>17</v>
      </c>
      <c r="U40">
        <v>9</v>
      </c>
      <c r="V40">
        <v>2015</v>
      </c>
      <c r="W40" t="s">
        <v>27</v>
      </c>
      <c r="X40">
        <v>85</v>
      </c>
      <c r="Y40">
        <f t="shared" si="0"/>
        <v>0</v>
      </c>
      <c r="Z40" t="str">
        <f t="shared" si="1"/>
        <v>E</v>
      </c>
    </row>
    <row r="41" spans="1:26" x14ac:dyDescent="0.3">
      <c r="A41">
        <v>147.707518617125</v>
      </c>
      <c r="B41">
        <v>198.692830704111</v>
      </c>
      <c r="C41">
        <v>26.216857373800298</v>
      </c>
      <c r="D41">
        <v>6.5354759918489096</v>
      </c>
      <c r="E41">
        <v>4.5680448516245802</v>
      </c>
      <c r="F41">
        <v>74.153406952015303</v>
      </c>
      <c r="G41">
        <v>7.2516630603487897</v>
      </c>
      <c r="H41">
        <v>28.454514208596901</v>
      </c>
      <c r="I41">
        <v>5.9027223654110301</v>
      </c>
      <c r="J41">
        <v>179.77046722163999</v>
      </c>
      <c r="K41">
        <v>1026.68635560862</v>
      </c>
      <c r="L41">
        <v>23.109773475541601</v>
      </c>
      <c r="M41">
        <v>15.4599279540128</v>
      </c>
      <c r="N41">
        <v>391</v>
      </c>
      <c r="O41" t="s">
        <v>31</v>
      </c>
      <c r="P41" t="s">
        <v>42</v>
      </c>
      <c r="Q41">
        <v>35.2342735844625</v>
      </c>
      <c r="R41">
        <v>97.593766631622401</v>
      </c>
      <c r="S41" t="s">
        <v>29</v>
      </c>
      <c r="T41">
        <v>18</v>
      </c>
      <c r="U41">
        <v>4</v>
      </c>
      <c r="V41">
        <v>2020</v>
      </c>
      <c r="W41" t="s">
        <v>27</v>
      </c>
      <c r="X41">
        <v>81</v>
      </c>
      <c r="Y41">
        <f t="shared" si="0"/>
        <v>1</v>
      </c>
      <c r="Z41" t="str">
        <f t="shared" si="1"/>
        <v>SE</v>
      </c>
    </row>
    <row r="42" spans="1:26" x14ac:dyDescent="0.3">
      <c r="A42">
        <v>51.301289148269397</v>
      </c>
      <c r="B42">
        <v>209.531680599764</v>
      </c>
      <c r="C42">
        <v>79.186379812429905</v>
      </c>
      <c r="D42">
        <v>42.309630713136301</v>
      </c>
      <c r="E42">
        <v>4.5208584953547097</v>
      </c>
      <c r="F42">
        <v>193.62449545772401</v>
      </c>
      <c r="G42">
        <v>21.4079501860048</v>
      </c>
      <c r="H42">
        <v>10.8427439126983</v>
      </c>
      <c r="I42">
        <v>4.3266432530289398</v>
      </c>
      <c r="J42">
        <v>286.97647085508402</v>
      </c>
      <c r="K42">
        <v>983.156082611496</v>
      </c>
      <c r="L42">
        <v>29.2669411114802</v>
      </c>
      <c r="M42">
        <v>16.5714775752535</v>
      </c>
      <c r="N42">
        <v>333</v>
      </c>
      <c r="O42" t="s">
        <v>31</v>
      </c>
      <c r="P42" t="s">
        <v>28</v>
      </c>
      <c r="Q42">
        <v>44.128245981377297</v>
      </c>
      <c r="R42">
        <v>127.610578261626</v>
      </c>
      <c r="S42" t="s">
        <v>36</v>
      </c>
      <c r="T42">
        <v>18</v>
      </c>
      <c r="U42">
        <v>3</v>
      </c>
      <c r="V42">
        <v>2024</v>
      </c>
      <c r="W42" t="s">
        <v>45</v>
      </c>
      <c r="X42">
        <v>90</v>
      </c>
      <c r="Y42">
        <f t="shared" si="0"/>
        <v>1</v>
      </c>
      <c r="Z42" t="str">
        <f t="shared" si="1"/>
        <v>NE</v>
      </c>
    </row>
    <row r="43" spans="1:26" x14ac:dyDescent="0.3">
      <c r="A43">
        <v>76.960465729038802</v>
      </c>
      <c r="B43">
        <v>68.704632770330903</v>
      </c>
      <c r="C43">
        <v>96.226052715489104</v>
      </c>
      <c r="D43">
        <v>39.101406853232099</v>
      </c>
      <c r="E43">
        <v>3.9679912352904001</v>
      </c>
      <c r="F43">
        <v>170.439418158926</v>
      </c>
      <c r="G43">
        <v>30.133700195329101</v>
      </c>
      <c r="H43">
        <v>57.0486992181822</v>
      </c>
      <c r="I43">
        <v>2.2341321756420398</v>
      </c>
      <c r="J43">
        <v>277.97851447348199</v>
      </c>
      <c r="K43">
        <v>1041.77967266631</v>
      </c>
      <c r="L43">
        <v>28.0508200667925</v>
      </c>
      <c r="M43">
        <v>12.140513422607601</v>
      </c>
      <c r="N43">
        <v>455</v>
      </c>
      <c r="O43" t="s">
        <v>34</v>
      </c>
      <c r="P43" t="s">
        <v>32</v>
      </c>
      <c r="Q43">
        <v>22.053642533026999</v>
      </c>
      <c r="R43">
        <v>119.591671565563</v>
      </c>
      <c r="S43" t="s">
        <v>40</v>
      </c>
      <c r="T43">
        <v>10</v>
      </c>
      <c r="U43">
        <v>4</v>
      </c>
      <c r="V43">
        <v>2017</v>
      </c>
      <c r="W43" t="s">
        <v>45</v>
      </c>
      <c r="X43">
        <v>91</v>
      </c>
      <c r="Y43">
        <f t="shared" si="0"/>
        <v>1</v>
      </c>
      <c r="Z43" t="str">
        <f t="shared" si="1"/>
        <v>E</v>
      </c>
    </row>
    <row r="44" spans="1:26" x14ac:dyDescent="0.3">
      <c r="A44">
        <v>167.264479489434</v>
      </c>
      <c r="B44">
        <v>263.19662414335897</v>
      </c>
      <c r="C44">
        <v>19.980971529251399</v>
      </c>
      <c r="D44">
        <v>38.818625158871299</v>
      </c>
      <c r="E44">
        <v>1.86158274351876</v>
      </c>
      <c r="F44">
        <v>165.89621907618701</v>
      </c>
      <c r="G44">
        <v>33.229001280855996</v>
      </c>
      <c r="H44">
        <v>85.554545185795305</v>
      </c>
      <c r="I44">
        <v>9.4622520898500895</v>
      </c>
      <c r="J44">
        <v>130.24090575661</v>
      </c>
      <c r="K44">
        <v>1038.5183151338299</v>
      </c>
      <c r="L44">
        <v>37.5018667736298</v>
      </c>
      <c r="M44">
        <v>14.02397956992</v>
      </c>
      <c r="N44">
        <v>32</v>
      </c>
      <c r="O44" t="s">
        <v>24</v>
      </c>
      <c r="P44" t="s">
        <v>41</v>
      </c>
      <c r="Q44">
        <v>31.430294509344201</v>
      </c>
      <c r="R44">
        <v>124.86994032115599</v>
      </c>
      <c r="S44" t="s">
        <v>39</v>
      </c>
      <c r="T44">
        <v>6</v>
      </c>
      <c r="U44">
        <v>2</v>
      </c>
      <c r="V44">
        <v>2024</v>
      </c>
      <c r="W44" t="s">
        <v>35</v>
      </c>
      <c r="X44">
        <v>17</v>
      </c>
      <c r="Y44">
        <f t="shared" si="0"/>
        <v>0</v>
      </c>
      <c r="Z44" t="str">
        <f t="shared" si="1"/>
        <v>S</v>
      </c>
    </row>
    <row r="45" spans="1:26" x14ac:dyDescent="0.3">
      <c r="A45">
        <v>243.150561471999</v>
      </c>
      <c r="B45">
        <v>241.20407857027899</v>
      </c>
      <c r="C45">
        <v>77.681877276465897</v>
      </c>
      <c r="D45">
        <v>42.385719606390303</v>
      </c>
      <c r="E45">
        <v>2.1157104832616001</v>
      </c>
      <c r="F45">
        <v>60.158853159943099</v>
      </c>
      <c r="G45">
        <v>28.965504786175</v>
      </c>
      <c r="H45">
        <v>46.9522436132767</v>
      </c>
      <c r="I45">
        <v>0.76983520786840098</v>
      </c>
      <c r="J45">
        <v>282.72307124072398</v>
      </c>
      <c r="K45">
        <v>985.68107018817602</v>
      </c>
      <c r="L45">
        <v>25.407300428967101</v>
      </c>
      <c r="M45">
        <v>15.968998774922801</v>
      </c>
      <c r="N45">
        <v>300</v>
      </c>
      <c r="O45" t="s">
        <v>31</v>
      </c>
      <c r="P45" t="s">
        <v>25</v>
      </c>
      <c r="Q45">
        <v>49.997694038409797</v>
      </c>
      <c r="R45">
        <v>93.256733954846595</v>
      </c>
      <c r="S45" t="s">
        <v>39</v>
      </c>
      <c r="T45">
        <v>0</v>
      </c>
      <c r="U45">
        <v>4</v>
      </c>
      <c r="V45">
        <v>2015</v>
      </c>
      <c r="W45" t="s">
        <v>45</v>
      </c>
      <c r="X45">
        <v>51</v>
      </c>
      <c r="Y45">
        <f t="shared" si="0"/>
        <v>0</v>
      </c>
      <c r="Z45" t="str">
        <f t="shared" si="1"/>
        <v>SW</v>
      </c>
    </row>
    <row r="46" spans="1:26" x14ac:dyDescent="0.3">
      <c r="A46">
        <v>246.355419501982</v>
      </c>
      <c r="B46">
        <v>279.29816140235999</v>
      </c>
      <c r="C46">
        <v>14.426989477648201</v>
      </c>
      <c r="D46">
        <v>16.5792416604103</v>
      </c>
      <c r="E46">
        <v>1.3144500009595399</v>
      </c>
      <c r="F46">
        <v>65.815895990885707</v>
      </c>
      <c r="G46">
        <v>35.306432977134797</v>
      </c>
      <c r="H46">
        <v>46.9651429733808</v>
      </c>
      <c r="I46">
        <v>5.3557378772998803</v>
      </c>
      <c r="J46">
        <v>2.9494892429006399</v>
      </c>
      <c r="K46">
        <v>1008.92337350971</v>
      </c>
      <c r="L46">
        <v>24.608776723983301</v>
      </c>
      <c r="M46">
        <v>7.5661477213179298</v>
      </c>
      <c r="N46">
        <v>180</v>
      </c>
      <c r="O46" t="s">
        <v>31</v>
      </c>
      <c r="P46" t="s">
        <v>32</v>
      </c>
      <c r="Q46">
        <v>34.137635306970097</v>
      </c>
      <c r="R46">
        <v>97.677304010966097</v>
      </c>
      <c r="S46" t="s">
        <v>39</v>
      </c>
      <c r="T46">
        <v>16</v>
      </c>
      <c r="U46">
        <v>9</v>
      </c>
      <c r="V46">
        <v>2024</v>
      </c>
      <c r="W46" t="s">
        <v>33</v>
      </c>
      <c r="X46">
        <v>10</v>
      </c>
      <c r="Y46">
        <f t="shared" si="0"/>
        <v>0</v>
      </c>
      <c r="Z46" t="str">
        <f t="shared" si="1"/>
        <v>SW</v>
      </c>
    </row>
    <row r="47" spans="1:26" x14ac:dyDescent="0.3">
      <c r="A47">
        <v>28.904346253399599</v>
      </c>
      <c r="B47">
        <v>100.61016049232001</v>
      </c>
      <c r="C47">
        <v>94.2017628653944</v>
      </c>
      <c r="D47">
        <v>33.826367085392903</v>
      </c>
      <c r="E47">
        <v>1.2793379790903601</v>
      </c>
      <c r="F47">
        <v>114.126716766212</v>
      </c>
      <c r="G47">
        <v>-9.2779929455381094</v>
      </c>
      <c r="H47">
        <v>96.529973330031893</v>
      </c>
      <c r="I47">
        <v>6.28864281617507</v>
      </c>
      <c r="J47">
        <v>85.635457502338994</v>
      </c>
      <c r="K47">
        <v>1031.3540976592301</v>
      </c>
      <c r="L47">
        <v>27.535062751964499</v>
      </c>
      <c r="M47">
        <v>10.421840690598399</v>
      </c>
      <c r="N47">
        <v>197</v>
      </c>
      <c r="O47" t="s">
        <v>43</v>
      </c>
      <c r="P47" t="s">
        <v>28</v>
      </c>
      <c r="Q47">
        <v>41.737392696323198</v>
      </c>
      <c r="R47">
        <v>94.094879113781602</v>
      </c>
      <c r="S47" t="s">
        <v>40</v>
      </c>
      <c r="T47">
        <v>20</v>
      </c>
      <c r="U47">
        <v>11</v>
      </c>
      <c r="V47">
        <v>2022</v>
      </c>
      <c r="W47" t="s">
        <v>45</v>
      </c>
      <c r="X47">
        <v>8</v>
      </c>
      <c r="Y47">
        <f t="shared" si="0"/>
        <v>0</v>
      </c>
      <c r="Z47" t="str">
        <f t="shared" si="1"/>
        <v>NE</v>
      </c>
    </row>
    <row r="48" spans="1:26" x14ac:dyDescent="0.3">
      <c r="A48">
        <v>116.927507502889</v>
      </c>
      <c r="B48">
        <v>41.265851435779403</v>
      </c>
      <c r="C48">
        <v>63.441157571765999</v>
      </c>
      <c r="D48">
        <v>36.135943364718003</v>
      </c>
      <c r="E48">
        <v>1.9934116961974599</v>
      </c>
      <c r="F48">
        <v>92.228598816161295</v>
      </c>
      <c r="G48">
        <v>4.9624761824880297</v>
      </c>
      <c r="H48">
        <v>39.752822203906497</v>
      </c>
      <c r="I48">
        <v>4.2489120419195796</v>
      </c>
      <c r="J48">
        <v>171.49982360892199</v>
      </c>
      <c r="K48">
        <v>1000.31414750696</v>
      </c>
      <c r="L48">
        <v>33.1658427530053</v>
      </c>
      <c r="M48">
        <v>9.6380053634446607</v>
      </c>
      <c r="N48">
        <v>183</v>
      </c>
      <c r="O48" t="s">
        <v>34</v>
      </c>
      <c r="P48" t="s">
        <v>41</v>
      </c>
      <c r="Q48">
        <v>49.121981972477798</v>
      </c>
      <c r="R48">
        <v>108.824553378253</v>
      </c>
      <c r="S48" t="s">
        <v>38</v>
      </c>
      <c r="T48">
        <v>22</v>
      </c>
      <c r="U48">
        <v>10</v>
      </c>
      <c r="V48">
        <v>2018</v>
      </c>
      <c r="W48" t="s">
        <v>33</v>
      </c>
      <c r="X48">
        <v>5</v>
      </c>
      <c r="Y48">
        <f t="shared" si="0"/>
        <v>0</v>
      </c>
      <c r="Z48" t="str">
        <f t="shared" si="1"/>
        <v>SE</v>
      </c>
    </row>
    <row r="49" spans="1:26" x14ac:dyDescent="0.3">
      <c r="A49">
        <v>104.973151289431</v>
      </c>
      <c r="B49">
        <v>70.227840300772698</v>
      </c>
      <c r="C49">
        <v>13.220512079129399</v>
      </c>
      <c r="D49">
        <v>32.195072297321403</v>
      </c>
      <c r="E49">
        <v>1.87718988642373</v>
      </c>
      <c r="F49">
        <v>67.794666895531506</v>
      </c>
      <c r="G49">
        <v>28.331572499890399</v>
      </c>
      <c r="H49">
        <v>90.799949416376904</v>
      </c>
      <c r="I49">
        <v>4.4831944581719103</v>
      </c>
      <c r="J49">
        <v>151.083324821426</v>
      </c>
      <c r="K49">
        <v>1009.7366468684299</v>
      </c>
      <c r="L49">
        <v>3.7015666402082799</v>
      </c>
      <c r="M49">
        <v>17.064673522003702</v>
      </c>
      <c r="N49">
        <v>343</v>
      </c>
      <c r="O49" t="s">
        <v>24</v>
      </c>
      <c r="P49" t="s">
        <v>42</v>
      </c>
      <c r="Q49">
        <v>41.514484956109797</v>
      </c>
      <c r="R49">
        <v>99.437994647262002</v>
      </c>
      <c r="S49" t="s">
        <v>39</v>
      </c>
      <c r="T49">
        <v>22</v>
      </c>
      <c r="U49">
        <v>5</v>
      </c>
      <c r="V49">
        <v>2016</v>
      </c>
      <c r="W49" t="s">
        <v>35</v>
      </c>
      <c r="X49">
        <v>94</v>
      </c>
      <c r="Y49">
        <f t="shared" si="0"/>
        <v>1</v>
      </c>
      <c r="Z49" t="str">
        <f t="shared" si="1"/>
        <v>E</v>
      </c>
    </row>
    <row r="50" spans="1:26" x14ac:dyDescent="0.3">
      <c r="A50">
        <v>63.746687271630101</v>
      </c>
      <c r="B50">
        <v>244.74813007869599</v>
      </c>
      <c r="C50">
        <v>46.574139471718901</v>
      </c>
      <c r="D50">
        <v>36.124158235784698</v>
      </c>
      <c r="E50">
        <v>1.32073155168441</v>
      </c>
      <c r="F50">
        <v>13.3241224674377</v>
      </c>
      <c r="G50">
        <v>25.678463314906299</v>
      </c>
      <c r="H50">
        <v>74.932841706823297</v>
      </c>
      <c r="I50">
        <v>8.0271942257794604E-2</v>
      </c>
      <c r="J50">
        <v>236.805066860446</v>
      </c>
      <c r="K50">
        <v>982.56237156727104</v>
      </c>
      <c r="L50">
        <v>3.8789865907375698</v>
      </c>
      <c r="M50">
        <v>19.660358908302499</v>
      </c>
      <c r="N50">
        <v>113</v>
      </c>
      <c r="O50" t="s">
        <v>31</v>
      </c>
      <c r="P50" t="s">
        <v>28</v>
      </c>
      <c r="Q50">
        <v>44.418314082180402</v>
      </c>
      <c r="R50">
        <v>114.80267363937</v>
      </c>
      <c r="S50" t="s">
        <v>36</v>
      </c>
      <c r="T50">
        <v>19</v>
      </c>
      <c r="U50">
        <v>3</v>
      </c>
      <c r="V50">
        <v>2015</v>
      </c>
      <c r="W50" t="s">
        <v>30</v>
      </c>
      <c r="X50">
        <v>85</v>
      </c>
      <c r="Y50">
        <f t="shared" si="0"/>
        <v>0</v>
      </c>
      <c r="Z50" t="str">
        <f t="shared" si="1"/>
        <v>NE</v>
      </c>
    </row>
    <row r="51" spans="1:26" x14ac:dyDescent="0.3">
      <c r="A51">
        <v>199.16681073336301</v>
      </c>
      <c r="B51">
        <v>247.806590615978</v>
      </c>
      <c r="C51">
        <v>47.999643993392503</v>
      </c>
      <c r="D51">
        <v>27.209313397457301</v>
      </c>
      <c r="E51">
        <v>4.7317037149318404</v>
      </c>
      <c r="F51">
        <v>102.902477167135</v>
      </c>
      <c r="G51">
        <v>33.6781946835859</v>
      </c>
      <c r="H51">
        <v>89.359624159644795</v>
      </c>
      <c r="I51">
        <v>0.98968189155604402</v>
      </c>
      <c r="J51">
        <v>7.3810093835214303</v>
      </c>
      <c r="K51">
        <v>1048.0145523829999</v>
      </c>
      <c r="L51">
        <v>40.694905185743103</v>
      </c>
      <c r="M51">
        <v>9.4318041386866796</v>
      </c>
      <c r="N51">
        <v>377</v>
      </c>
      <c r="O51" t="s">
        <v>43</v>
      </c>
      <c r="P51" t="s">
        <v>32</v>
      </c>
      <c r="Q51">
        <v>22.296400855296699</v>
      </c>
      <c r="R51">
        <v>107.53619888379301</v>
      </c>
      <c r="S51" t="s">
        <v>44</v>
      </c>
      <c r="T51">
        <v>3</v>
      </c>
      <c r="U51">
        <v>10</v>
      </c>
      <c r="V51">
        <v>2020</v>
      </c>
      <c r="W51" t="s">
        <v>33</v>
      </c>
      <c r="X51">
        <v>42</v>
      </c>
      <c r="Y51">
        <f t="shared" si="0"/>
        <v>1</v>
      </c>
      <c r="Z51" t="str">
        <f t="shared" si="1"/>
        <v>S</v>
      </c>
    </row>
    <row r="52" spans="1:26" x14ac:dyDescent="0.3">
      <c r="A52">
        <v>124.734529795021</v>
      </c>
      <c r="B52">
        <v>247.36907262585601</v>
      </c>
      <c r="C52">
        <v>60.472497642145697</v>
      </c>
      <c r="D52">
        <v>40.315326895942299</v>
      </c>
      <c r="E52">
        <v>0.87765816852076795</v>
      </c>
      <c r="F52">
        <v>80.427442652611404</v>
      </c>
      <c r="G52">
        <v>3.5345680806937199</v>
      </c>
      <c r="H52">
        <v>46.0928908183526</v>
      </c>
      <c r="I52">
        <v>5.9405542827564997</v>
      </c>
      <c r="J52">
        <v>281.46013077746198</v>
      </c>
      <c r="K52">
        <v>1049.0705002791899</v>
      </c>
      <c r="L52">
        <v>2.3342034233795701</v>
      </c>
      <c r="M52">
        <v>0.65789262417212702</v>
      </c>
      <c r="N52">
        <v>7</v>
      </c>
      <c r="O52" t="s">
        <v>34</v>
      </c>
      <c r="P52" t="s">
        <v>42</v>
      </c>
      <c r="Q52">
        <v>23.005067097113798</v>
      </c>
      <c r="R52">
        <v>126.832003169454</v>
      </c>
      <c r="S52" t="s">
        <v>38</v>
      </c>
      <c r="T52">
        <v>10</v>
      </c>
      <c r="U52">
        <v>5</v>
      </c>
      <c r="V52">
        <v>2022</v>
      </c>
      <c r="W52" t="s">
        <v>37</v>
      </c>
      <c r="X52">
        <v>32</v>
      </c>
      <c r="Y52">
        <f t="shared" si="0"/>
        <v>0</v>
      </c>
      <c r="Z52" t="str">
        <f t="shared" si="1"/>
        <v>SE</v>
      </c>
    </row>
    <row r="53" spans="1:26" x14ac:dyDescent="0.3">
      <c r="A53">
        <v>248.47049148521501</v>
      </c>
      <c r="B53">
        <v>273.89688233202901</v>
      </c>
      <c r="C53">
        <v>74.870077875917104</v>
      </c>
      <c r="D53">
        <v>41.329520717907499</v>
      </c>
      <c r="E53">
        <v>2.31420177732676</v>
      </c>
      <c r="F53">
        <v>113.963127482245</v>
      </c>
      <c r="G53">
        <v>27.452477505414201</v>
      </c>
      <c r="H53">
        <v>58.850581210438598</v>
      </c>
      <c r="I53">
        <v>1.07811611655879</v>
      </c>
      <c r="J53">
        <v>183.38232981565699</v>
      </c>
      <c r="K53">
        <v>990.91752964995499</v>
      </c>
      <c r="L53">
        <v>25.714958735693699</v>
      </c>
      <c r="M53">
        <v>1.8431360069898599</v>
      </c>
      <c r="N53">
        <v>243</v>
      </c>
      <c r="O53" t="s">
        <v>31</v>
      </c>
      <c r="P53" t="s">
        <v>42</v>
      </c>
      <c r="Q53">
        <v>37.958693464725101</v>
      </c>
      <c r="R53">
        <v>112.09564170935499</v>
      </c>
      <c r="S53" t="s">
        <v>39</v>
      </c>
      <c r="T53">
        <v>7</v>
      </c>
      <c r="U53">
        <v>11</v>
      </c>
      <c r="V53">
        <v>2018</v>
      </c>
      <c r="W53" t="s">
        <v>33</v>
      </c>
      <c r="X53">
        <v>56</v>
      </c>
      <c r="Y53">
        <f t="shared" si="0"/>
        <v>0</v>
      </c>
      <c r="Z53" t="str">
        <f t="shared" si="1"/>
        <v>W</v>
      </c>
    </row>
    <row r="54" spans="1:26" x14ac:dyDescent="0.3">
      <c r="A54">
        <v>207.19204835359599</v>
      </c>
      <c r="B54">
        <v>121.53199775510799</v>
      </c>
      <c r="C54">
        <v>80.801263479525105</v>
      </c>
      <c r="D54">
        <v>19.506900269967801</v>
      </c>
      <c r="E54">
        <v>3.8245513336134702</v>
      </c>
      <c r="F54">
        <v>109.712460285159</v>
      </c>
      <c r="G54">
        <v>0.74986804886312597</v>
      </c>
      <c r="H54">
        <v>83.833701298335896</v>
      </c>
      <c r="I54">
        <v>0.55258379349576303</v>
      </c>
      <c r="J54">
        <v>261.48098070265399</v>
      </c>
      <c r="K54">
        <v>1000.7695002182001</v>
      </c>
      <c r="L54">
        <v>38.680086713726404</v>
      </c>
      <c r="M54">
        <v>2.0100186260577702</v>
      </c>
      <c r="N54">
        <v>453</v>
      </c>
      <c r="O54" t="s">
        <v>43</v>
      </c>
      <c r="P54" t="s">
        <v>32</v>
      </c>
      <c r="Q54">
        <v>21.121704386934098</v>
      </c>
      <c r="R54">
        <v>99.994675612337602</v>
      </c>
      <c r="S54" t="s">
        <v>38</v>
      </c>
      <c r="T54">
        <v>4</v>
      </c>
      <c r="U54">
        <v>3</v>
      </c>
      <c r="V54">
        <v>2019</v>
      </c>
      <c r="W54" t="s">
        <v>37</v>
      </c>
      <c r="X54">
        <v>70</v>
      </c>
      <c r="Y54">
        <f t="shared" si="0"/>
        <v>1</v>
      </c>
      <c r="Z54" t="str">
        <f t="shared" si="1"/>
        <v>SW</v>
      </c>
    </row>
    <row r="55" spans="1:26" x14ac:dyDescent="0.3">
      <c r="A55">
        <v>84.662371421496005</v>
      </c>
      <c r="B55">
        <v>110.558948765132</v>
      </c>
      <c r="C55">
        <v>51.960086195238802</v>
      </c>
      <c r="D55">
        <v>41.628587932450998</v>
      </c>
      <c r="E55">
        <v>0.87746551081817104</v>
      </c>
      <c r="F55">
        <v>110.692005369265</v>
      </c>
      <c r="G55">
        <v>25.280957644317301</v>
      </c>
      <c r="H55">
        <v>45.887857439659001</v>
      </c>
      <c r="I55">
        <v>8.9209421532349698</v>
      </c>
      <c r="J55">
        <v>149.452083706715</v>
      </c>
      <c r="K55">
        <v>982.62068553693803</v>
      </c>
      <c r="L55">
        <v>2.18989532125895</v>
      </c>
      <c r="M55">
        <v>3.4170058985289402</v>
      </c>
      <c r="N55">
        <v>83</v>
      </c>
      <c r="O55" t="s">
        <v>34</v>
      </c>
      <c r="P55" t="s">
        <v>41</v>
      </c>
      <c r="Q55">
        <v>48.745591322623</v>
      </c>
      <c r="R55">
        <v>121.984316313382</v>
      </c>
      <c r="S55" t="s">
        <v>40</v>
      </c>
      <c r="T55">
        <v>14</v>
      </c>
      <c r="U55">
        <v>6</v>
      </c>
      <c r="V55">
        <v>2024</v>
      </c>
      <c r="W55" t="s">
        <v>37</v>
      </c>
      <c r="X55">
        <v>1</v>
      </c>
      <c r="Y55">
        <f t="shared" si="0"/>
        <v>0</v>
      </c>
      <c r="Z55" t="str">
        <f t="shared" si="1"/>
        <v>E</v>
      </c>
    </row>
    <row r="56" spans="1:26" x14ac:dyDescent="0.3">
      <c r="A56">
        <v>187.333234929665</v>
      </c>
      <c r="B56">
        <v>67.259420898445498</v>
      </c>
      <c r="C56">
        <v>73.451574462437904</v>
      </c>
      <c r="D56">
        <v>24.065761133814998</v>
      </c>
      <c r="E56">
        <v>1.97063023556121</v>
      </c>
      <c r="F56">
        <v>95.4437357916472</v>
      </c>
      <c r="G56">
        <v>7.70303238562306</v>
      </c>
      <c r="H56">
        <v>33.058915467840897</v>
      </c>
      <c r="I56">
        <v>7.1594371296147097</v>
      </c>
      <c r="J56">
        <v>75.620039593172507</v>
      </c>
      <c r="K56">
        <v>1036.42275683915</v>
      </c>
      <c r="L56">
        <v>25.135996813136199</v>
      </c>
      <c r="M56">
        <v>3.4262307949611501</v>
      </c>
      <c r="N56">
        <v>442</v>
      </c>
      <c r="O56" t="s">
        <v>31</v>
      </c>
      <c r="P56" t="s">
        <v>42</v>
      </c>
      <c r="Q56">
        <v>28.656509265583601</v>
      </c>
      <c r="R56">
        <v>125.28817272643801</v>
      </c>
      <c r="S56" t="s">
        <v>26</v>
      </c>
      <c r="T56">
        <v>22</v>
      </c>
      <c r="U56">
        <v>7</v>
      </c>
      <c r="V56">
        <v>2016</v>
      </c>
      <c r="W56" t="s">
        <v>27</v>
      </c>
      <c r="X56">
        <v>22</v>
      </c>
      <c r="Y56">
        <f t="shared" si="0"/>
        <v>1</v>
      </c>
      <c r="Z56" t="str">
        <f t="shared" si="1"/>
        <v>S</v>
      </c>
    </row>
    <row r="57" spans="1:26" x14ac:dyDescent="0.3">
      <c r="A57">
        <v>90.710310291994503</v>
      </c>
      <c r="B57">
        <v>45.124879015332198</v>
      </c>
      <c r="C57">
        <v>19.978307607694202</v>
      </c>
      <c r="D57">
        <v>34.479545069871797</v>
      </c>
      <c r="E57">
        <v>3.7175928438269898</v>
      </c>
      <c r="F57">
        <v>183.06411713515999</v>
      </c>
      <c r="G57">
        <v>-6.2961288562519</v>
      </c>
      <c r="H57">
        <v>36.990782018551798</v>
      </c>
      <c r="I57">
        <v>1.3942554871563599</v>
      </c>
      <c r="J57">
        <v>184.94228805030599</v>
      </c>
      <c r="K57">
        <v>995.32217726041802</v>
      </c>
      <c r="L57">
        <v>7.5225454547929704</v>
      </c>
      <c r="M57">
        <v>6.8814681578895804</v>
      </c>
      <c r="N57">
        <v>163</v>
      </c>
      <c r="O57" t="s">
        <v>34</v>
      </c>
      <c r="P57" t="s">
        <v>42</v>
      </c>
      <c r="Q57">
        <v>21.128625894279899</v>
      </c>
      <c r="R57">
        <v>95.168733516904496</v>
      </c>
      <c r="S57" t="s">
        <v>40</v>
      </c>
      <c r="T57">
        <v>23</v>
      </c>
      <c r="U57">
        <v>12</v>
      </c>
      <c r="V57">
        <v>2016</v>
      </c>
      <c r="W57" t="s">
        <v>37</v>
      </c>
      <c r="X57">
        <v>87</v>
      </c>
      <c r="Y57">
        <f t="shared" si="0"/>
        <v>0</v>
      </c>
      <c r="Z57" t="str">
        <f t="shared" si="1"/>
        <v>E</v>
      </c>
    </row>
    <row r="58" spans="1:26" x14ac:dyDescent="0.3">
      <c r="A58">
        <v>34.178601741559397</v>
      </c>
      <c r="B58">
        <v>278.43959156416599</v>
      </c>
      <c r="C58">
        <v>35.039002316404201</v>
      </c>
      <c r="D58">
        <v>2.2569170364789</v>
      </c>
      <c r="E58">
        <v>3.5491196133051499</v>
      </c>
      <c r="F58">
        <v>118.81684259406801</v>
      </c>
      <c r="G58">
        <v>-9.3082404372928202</v>
      </c>
      <c r="H58">
        <v>14.3184938785773</v>
      </c>
      <c r="I58">
        <v>7.0737504912706299</v>
      </c>
      <c r="J58">
        <v>314.83636995211202</v>
      </c>
      <c r="K58">
        <v>982.41148440906795</v>
      </c>
      <c r="L58">
        <v>22.470972233727</v>
      </c>
      <c r="M58">
        <v>13.0332114472805</v>
      </c>
      <c r="N58">
        <v>237</v>
      </c>
      <c r="O58" t="s">
        <v>34</v>
      </c>
      <c r="P58" t="s">
        <v>41</v>
      </c>
      <c r="Q58">
        <v>22.713439291351701</v>
      </c>
      <c r="R58">
        <v>94.145180779620205</v>
      </c>
      <c r="S58" t="s">
        <v>36</v>
      </c>
      <c r="T58">
        <v>2</v>
      </c>
      <c r="U58">
        <v>6</v>
      </c>
      <c r="V58">
        <v>2019</v>
      </c>
      <c r="W58" t="s">
        <v>35</v>
      </c>
      <c r="X58">
        <v>33</v>
      </c>
      <c r="Y58">
        <f t="shared" si="0"/>
        <v>0</v>
      </c>
      <c r="Z58" t="str">
        <f t="shared" si="1"/>
        <v>NE</v>
      </c>
    </row>
    <row r="59" spans="1:26" x14ac:dyDescent="0.3">
      <c r="A59">
        <v>107.885916120258</v>
      </c>
      <c r="B59">
        <v>54.923044589780297</v>
      </c>
      <c r="C59">
        <v>35.758283022080903</v>
      </c>
      <c r="D59">
        <v>9.0618756631199702</v>
      </c>
      <c r="E59">
        <v>2.0286119888130698</v>
      </c>
      <c r="F59">
        <v>147.15959309798399</v>
      </c>
      <c r="G59">
        <v>35.348962023014401</v>
      </c>
      <c r="H59">
        <v>25.2415863774233</v>
      </c>
      <c r="I59">
        <v>4.9500959761902097</v>
      </c>
      <c r="J59">
        <v>11.1290445822567</v>
      </c>
      <c r="K59">
        <v>1029.5165209049301</v>
      </c>
      <c r="L59">
        <v>23.180359559213802</v>
      </c>
      <c r="M59">
        <v>9.1314661645039408</v>
      </c>
      <c r="N59">
        <v>207</v>
      </c>
      <c r="O59" t="s">
        <v>24</v>
      </c>
      <c r="P59" t="s">
        <v>42</v>
      </c>
      <c r="Q59">
        <v>43.259541403981999</v>
      </c>
      <c r="R59">
        <v>106.669318889344</v>
      </c>
      <c r="S59" t="s">
        <v>44</v>
      </c>
      <c r="T59">
        <v>11</v>
      </c>
      <c r="U59">
        <v>8</v>
      </c>
      <c r="V59">
        <v>2017</v>
      </c>
      <c r="W59" t="s">
        <v>35</v>
      </c>
      <c r="X59">
        <v>90</v>
      </c>
      <c r="Y59">
        <f t="shared" si="0"/>
        <v>0</v>
      </c>
      <c r="Z59" t="str">
        <f t="shared" si="1"/>
        <v>E</v>
      </c>
    </row>
    <row r="60" spans="1:26" x14ac:dyDescent="0.3">
      <c r="A60">
        <v>11.2132142897376</v>
      </c>
      <c r="B60">
        <v>115.24756701608</v>
      </c>
      <c r="C60">
        <v>20.5973406919063</v>
      </c>
      <c r="D60">
        <v>39.444405935009101</v>
      </c>
      <c r="E60">
        <v>4.6206934777406303</v>
      </c>
      <c r="F60">
        <v>136.103523745882</v>
      </c>
      <c r="G60">
        <v>-9.5035015165234693</v>
      </c>
      <c r="H60">
        <v>42.876604777348803</v>
      </c>
      <c r="I60">
        <v>6.8816943949598999</v>
      </c>
      <c r="J60">
        <v>326.93872154826101</v>
      </c>
      <c r="K60">
        <v>988.06155915814099</v>
      </c>
      <c r="L60">
        <v>41.575494563995299</v>
      </c>
      <c r="M60">
        <v>14.1868790361473</v>
      </c>
      <c r="N60">
        <v>71</v>
      </c>
      <c r="O60" t="s">
        <v>31</v>
      </c>
      <c r="P60" t="s">
        <v>28</v>
      </c>
      <c r="Q60">
        <v>29.323812026897201</v>
      </c>
      <c r="R60">
        <v>103.895324880373</v>
      </c>
      <c r="S60" t="s">
        <v>38</v>
      </c>
      <c r="T60">
        <v>20</v>
      </c>
      <c r="U60">
        <v>1</v>
      </c>
      <c r="V60">
        <v>2017</v>
      </c>
      <c r="W60" t="s">
        <v>45</v>
      </c>
      <c r="X60">
        <v>99</v>
      </c>
      <c r="Y60">
        <f t="shared" si="0"/>
        <v>0</v>
      </c>
      <c r="Z60" t="str">
        <f t="shared" si="1"/>
        <v>N</v>
      </c>
    </row>
    <row r="61" spans="1:26" x14ac:dyDescent="0.3">
      <c r="A61">
        <v>53.4374593204248</v>
      </c>
      <c r="B61">
        <v>246.90986496143901</v>
      </c>
      <c r="C61">
        <v>41.358945009616399</v>
      </c>
      <c r="D61">
        <v>11.847588496997201</v>
      </c>
      <c r="E61">
        <v>1.9357748818066201</v>
      </c>
      <c r="F61">
        <v>30.897889283079099</v>
      </c>
      <c r="G61">
        <v>33.600690443189599</v>
      </c>
      <c r="H61">
        <v>62.848919777996898</v>
      </c>
      <c r="I61">
        <v>3.4556410050552202</v>
      </c>
      <c r="J61">
        <v>15.1631179043994</v>
      </c>
      <c r="K61">
        <v>1003.64860751072</v>
      </c>
      <c r="L61">
        <v>26.4509763949007</v>
      </c>
      <c r="M61">
        <v>0.57993278794848002</v>
      </c>
      <c r="N61">
        <v>29</v>
      </c>
      <c r="O61" t="s">
        <v>43</v>
      </c>
      <c r="P61" t="s">
        <v>32</v>
      </c>
      <c r="Q61">
        <v>20.1090142680853</v>
      </c>
      <c r="R61">
        <v>96.752166381258604</v>
      </c>
      <c r="S61" t="s">
        <v>40</v>
      </c>
      <c r="T61">
        <v>10</v>
      </c>
      <c r="U61">
        <v>4</v>
      </c>
      <c r="V61">
        <v>2015</v>
      </c>
      <c r="W61" t="s">
        <v>35</v>
      </c>
      <c r="X61">
        <v>68</v>
      </c>
      <c r="Y61">
        <f t="shared" si="0"/>
        <v>0</v>
      </c>
      <c r="Z61" t="str">
        <f t="shared" si="1"/>
        <v>NE</v>
      </c>
    </row>
    <row r="62" spans="1:26" x14ac:dyDescent="0.3">
      <c r="A62">
        <v>19.3237633193128</v>
      </c>
      <c r="B62">
        <v>81.280830601527498</v>
      </c>
      <c r="C62">
        <v>38.164220930213197</v>
      </c>
      <c r="D62">
        <v>34.061253970781898</v>
      </c>
      <c r="E62">
        <v>1.3863877627018899</v>
      </c>
      <c r="F62">
        <v>60.375308763533098</v>
      </c>
      <c r="G62">
        <v>7.6465457280465801</v>
      </c>
      <c r="H62">
        <v>52.045130684108003</v>
      </c>
      <c r="I62">
        <v>3.1191672358899298</v>
      </c>
      <c r="J62">
        <v>31.898790130140402</v>
      </c>
      <c r="K62">
        <v>986.14886922091398</v>
      </c>
      <c r="L62">
        <v>35.611523031984603</v>
      </c>
      <c r="M62">
        <v>17.149373871619201</v>
      </c>
      <c r="N62">
        <v>120</v>
      </c>
      <c r="O62" t="s">
        <v>34</v>
      </c>
      <c r="P62" t="s">
        <v>41</v>
      </c>
      <c r="Q62">
        <v>40.114333350897503</v>
      </c>
      <c r="R62">
        <v>102.18285953428099</v>
      </c>
      <c r="S62" t="s">
        <v>39</v>
      </c>
      <c r="T62">
        <v>6</v>
      </c>
      <c r="U62">
        <v>12</v>
      </c>
      <c r="V62">
        <v>2024</v>
      </c>
      <c r="W62" t="s">
        <v>33</v>
      </c>
      <c r="X62">
        <v>73</v>
      </c>
      <c r="Y62">
        <f t="shared" si="0"/>
        <v>0</v>
      </c>
      <c r="Z62" t="str">
        <f t="shared" si="1"/>
        <v>N</v>
      </c>
    </row>
    <row r="63" spans="1:26" x14ac:dyDescent="0.3">
      <c r="A63">
        <v>78.727807860572398</v>
      </c>
      <c r="B63">
        <v>143.32469800734199</v>
      </c>
      <c r="C63">
        <v>28.686405089335398</v>
      </c>
      <c r="D63">
        <v>3.6724892566283001</v>
      </c>
      <c r="E63">
        <v>2.2767331723149802</v>
      </c>
      <c r="F63">
        <v>136.72123937263601</v>
      </c>
      <c r="G63">
        <v>5.5455717812668803</v>
      </c>
      <c r="H63">
        <v>46.978285680423802</v>
      </c>
      <c r="I63">
        <v>7.5824701570251296</v>
      </c>
      <c r="J63">
        <v>172.12142903750501</v>
      </c>
      <c r="K63">
        <v>1035.0693190612001</v>
      </c>
      <c r="L63">
        <v>17.209270164814999</v>
      </c>
      <c r="M63">
        <v>7.38464199356899</v>
      </c>
      <c r="N63">
        <v>416</v>
      </c>
      <c r="O63" t="s">
        <v>43</v>
      </c>
      <c r="P63" t="s">
        <v>32</v>
      </c>
      <c r="Q63">
        <v>29.6836701270371</v>
      </c>
      <c r="R63">
        <v>101.32641766527399</v>
      </c>
      <c r="S63" t="s">
        <v>40</v>
      </c>
      <c r="T63">
        <v>17</v>
      </c>
      <c r="U63">
        <v>5</v>
      </c>
      <c r="V63">
        <v>2019</v>
      </c>
      <c r="W63" t="s">
        <v>33</v>
      </c>
      <c r="X63">
        <v>17</v>
      </c>
      <c r="Y63">
        <f t="shared" si="0"/>
        <v>1</v>
      </c>
      <c r="Z63" t="str">
        <f t="shared" si="1"/>
        <v>E</v>
      </c>
    </row>
    <row r="64" spans="1:26" x14ac:dyDescent="0.3">
      <c r="A64">
        <v>122.43621662910699</v>
      </c>
      <c r="B64">
        <v>251.59778295882001</v>
      </c>
      <c r="C64">
        <v>12.1151890287029</v>
      </c>
      <c r="D64">
        <v>14.547072880846899</v>
      </c>
      <c r="E64">
        <v>3.97657022263911</v>
      </c>
      <c r="F64">
        <v>153.84840781974199</v>
      </c>
      <c r="G64">
        <v>11.142607689257799</v>
      </c>
      <c r="H64">
        <v>32.541433048458103</v>
      </c>
      <c r="I64">
        <v>8.8600416929590402</v>
      </c>
      <c r="J64">
        <v>197.221938013287</v>
      </c>
      <c r="K64">
        <v>1017.2987687086001</v>
      </c>
      <c r="L64">
        <v>6.4574707734178798</v>
      </c>
      <c r="M64">
        <v>18.886335470012298</v>
      </c>
      <c r="N64">
        <v>458</v>
      </c>
      <c r="O64" t="s">
        <v>24</v>
      </c>
      <c r="P64" t="s">
        <v>42</v>
      </c>
      <c r="Q64">
        <v>44.891247470318298</v>
      </c>
      <c r="R64">
        <v>110.103032075321</v>
      </c>
      <c r="S64" t="s">
        <v>40</v>
      </c>
      <c r="T64">
        <v>4</v>
      </c>
      <c r="U64">
        <v>3</v>
      </c>
      <c r="V64">
        <v>2017</v>
      </c>
      <c r="W64" t="s">
        <v>27</v>
      </c>
      <c r="X64">
        <v>23</v>
      </c>
      <c r="Y64">
        <f t="shared" si="0"/>
        <v>1</v>
      </c>
      <c r="Z64" t="str">
        <f t="shared" si="1"/>
        <v>SE</v>
      </c>
    </row>
    <row r="65" spans="1:26" x14ac:dyDescent="0.3">
      <c r="A65">
        <v>235.016872313535</v>
      </c>
      <c r="B65">
        <v>228.87487281422901</v>
      </c>
      <c r="C65">
        <v>20.5210499203437</v>
      </c>
      <c r="D65">
        <v>36.077981490634599</v>
      </c>
      <c r="E65">
        <v>3.9914927210353102</v>
      </c>
      <c r="F65">
        <v>14.691747611890699</v>
      </c>
      <c r="G65">
        <v>39.924453315562403</v>
      </c>
      <c r="H65">
        <v>21.351565436174599</v>
      </c>
      <c r="I65">
        <v>9.3119448077507698</v>
      </c>
      <c r="J65">
        <v>78.318433654082497</v>
      </c>
      <c r="K65">
        <v>1023.81227836746</v>
      </c>
      <c r="L65">
        <v>42.645138469933002</v>
      </c>
      <c r="M65">
        <v>13.7600592686985</v>
      </c>
      <c r="N65">
        <v>173</v>
      </c>
      <c r="O65" t="s">
        <v>34</v>
      </c>
      <c r="P65" t="s">
        <v>28</v>
      </c>
      <c r="Q65">
        <v>35.154204531212798</v>
      </c>
      <c r="R65">
        <v>115.00911804021599</v>
      </c>
      <c r="S65" t="s">
        <v>29</v>
      </c>
      <c r="T65">
        <v>22</v>
      </c>
      <c r="U65">
        <v>3</v>
      </c>
      <c r="V65">
        <v>2024</v>
      </c>
      <c r="W65" t="s">
        <v>30</v>
      </c>
      <c r="X65">
        <v>94</v>
      </c>
      <c r="Y65">
        <f t="shared" si="0"/>
        <v>0</v>
      </c>
      <c r="Z65" t="str">
        <f t="shared" si="1"/>
        <v>SW</v>
      </c>
    </row>
    <row r="66" spans="1:26" x14ac:dyDescent="0.3">
      <c r="A66">
        <v>53.950607880339497</v>
      </c>
      <c r="B66">
        <v>252.81272879480301</v>
      </c>
      <c r="C66">
        <v>51.1430379799191</v>
      </c>
      <c r="D66">
        <v>1.85030408720566</v>
      </c>
      <c r="E66">
        <v>0.96046172743538105</v>
      </c>
      <c r="F66">
        <v>120.38529458363401</v>
      </c>
      <c r="G66">
        <v>25.068482664468899</v>
      </c>
      <c r="H66">
        <v>49.147852541974601</v>
      </c>
      <c r="I66">
        <v>6.8274896932486104</v>
      </c>
      <c r="J66">
        <v>181.14055280702499</v>
      </c>
      <c r="K66">
        <v>1044.7521480493201</v>
      </c>
      <c r="L66">
        <v>42.132945633328497</v>
      </c>
      <c r="M66">
        <v>1.8157302745468999</v>
      </c>
      <c r="N66">
        <v>401</v>
      </c>
      <c r="O66" t="s">
        <v>34</v>
      </c>
      <c r="P66" t="s">
        <v>41</v>
      </c>
      <c r="Q66">
        <v>20.616662854366101</v>
      </c>
      <c r="R66">
        <v>123.18272538635</v>
      </c>
      <c r="S66" t="s">
        <v>44</v>
      </c>
      <c r="T66">
        <v>8</v>
      </c>
      <c r="U66">
        <v>3</v>
      </c>
      <c r="V66">
        <v>2021</v>
      </c>
      <c r="W66" t="s">
        <v>27</v>
      </c>
      <c r="X66">
        <v>49</v>
      </c>
      <c r="Y66">
        <f t="shared" si="0"/>
        <v>1</v>
      </c>
      <c r="Z66" t="str">
        <f t="shared" si="1"/>
        <v>NE</v>
      </c>
    </row>
    <row r="67" spans="1:26" x14ac:dyDescent="0.3">
      <c r="A67">
        <v>141.73504033245101</v>
      </c>
      <c r="B67">
        <v>153.41677893989501</v>
      </c>
      <c r="C67">
        <v>34.379350553603402</v>
      </c>
      <c r="D67">
        <v>30.3508591834916</v>
      </c>
      <c r="E67">
        <v>3.06943355454781</v>
      </c>
      <c r="F67">
        <v>13.102269984482099</v>
      </c>
      <c r="G67">
        <v>4.1028026566921003</v>
      </c>
      <c r="H67">
        <v>14.7850100379328</v>
      </c>
      <c r="I67">
        <v>3.2118693416583799</v>
      </c>
      <c r="J67">
        <v>322.723849185262</v>
      </c>
      <c r="K67">
        <v>1007.51729220855</v>
      </c>
      <c r="L67">
        <v>42.990052276392298</v>
      </c>
      <c r="M67">
        <v>4.1173608048525701</v>
      </c>
      <c r="N67">
        <v>445</v>
      </c>
      <c r="O67" t="s">
        <v>34</v>
      </c>
      <c r="P67" t="s">
        <v>25</v>
      </c>
      <c r="Q67">
        <v>29.7242911587132</v>
      </c>
      <c r="R67">
        <v>128.07886813021801</v>
      </c>
      <c r="S67" t="s">
        <v>40</v>
      </c>
      <c r="T67">
        <v>11</v>
      </c>
      <c r="U67">
        <v>9</v>
      </c>
      <c r="V67">
        <v>2023</v>
      </c>
      <c r="W67" t="s">
        <v>30</v>
      </c>
      <c r="X67">
        <v>88</v>
      </c>
      <c r="Y67">
        <f t="shared" ref="Y67:Y130" si="2">IF(N67&gt;300,1,0)</f>
        <v>1</v>
      </c>
      <c r="Z67" t="str">
        <f t="shared" ref="Z67:Z130" si="3">_xlfn.IFS(
  OR(A67&lt;=22.5,A67&gt;337.5),"N",
  A67&lt;=67.5,"NE",
  A67&lt;=112.5,"E",
  A67&lt;=157.5,"SE",
  A67&lt;=202.5,"S",
  A67&lt;=247.5,"SW",
  A67&lt;=292.5,"W",
  A67&lt;=337.5,"NW"
)</f>
        <v>SE</v>
      </c>
    </row>
    <row r="68" spans="1:26" x14ac:dyDescent="0.3">
      <c r="A68">
        <v>101.67344770703799</v>
      </c>
      <c r="B68">
        <v>187.828733971253</v>
      </c>
      <c r="C68">
        <v>25.995249987816202</v>
      </c>
      <c r="D68">
        <v>17.474427867986201</v>
      </c>
      <c r="E68">
        <v>1.63611406505068</v>
      </c>
      <c r="F68">
        <v>76.9993733636597</v>
      </c>
      <c r="G68">
        <v>37.989432410696502</v>
      </c>
      <c r="H68">
        <v>52.124831728136201</v>
      </c>
      <c r="I68">
        <v>1.1128434036695301</v>
      </c>
      <c r="J68">
        <v>183.75361103334899</v>
      </c>
      <c r="K68">
        <v>985.15670821697699</v>
      </c>
      <c r="L68">
        <v>16.751581405061199</v>
      </c>
      <c r="M68">
        <v>13.1889613592285</v>
      </c>
      <c r="N68">
        <v>57</v>
      </c>
      <c r="O68" t="s">
        <v>31</v>
      </c>
      <c r="P68" t="s">
        <v>25</v>
      </c>
      <c r="Q68">
        <v>37.401088646902998</v>
      </c>
      <c r="R68">
        <v>104.09020105165</v>
      </c>
      <c r="S68" t="s">
        <v>38</v>
      </c>
      <c r="T68">
        <v>7</v>
      </c>
      <c r="U68">
        <v>12</v>
      </c>
      <c r="V68">
        <v>2019</v>
      </c>
      <c r="W68" t="s">
        <v>45</v>
      </c>
      <c r="X68">
        <v>29</v>
      </c>
      <c r="Y68">
        <f t="shared" si="2"/>
        <v>0</v>
      </c>
      <c r="Z68" t="str">
        <f t="shared" si="3"/>
        <v>E</v>
      </c>
    </row>
    <row r="69" spans="1:26" x14ac:dyDescent="0.3">
      <c r="A69">
        <v>88.926281558562096</v>
      </c>
      <c r="B69">
        <v>119.10349831534199</v>
      </c>
      <c r="C69">
        <v>95.098526842763505</v>
      </c>
      <c r="D69">
        <v>21.9537096376664</v>
      </c>
      <c r="E69">
        <v>3.22056470369064</v>
      </c>
      <c r="F69">
        <v>132.090079922059</v>
      </c>
      <c r="G69">
        <v>8.6488411480369596</v>
      </c>
      <c r="H69">
        <v>98.425610735271206</v>
      </c>
      <c r="I69">
        <v>4.3469360030926198</v>
      </c>
      <c r="J69">
        <v>121.083098737917</v>
      </c>
      <c r="K69">
        <v>1049.4123609363601</v>
      </c>
      <c r="L69">
        <v>16.786775502907101</v>
      </c>
      <c r="M69">
        <v>1.2924851735789</v>
      </c>
      <c r="N69">
        <v>367</v>
      </c>
      <c r="O69" t="s">
        <v>24</v>
      </c>
      <c r="P69" t="s">
        <v>28</v>
      </c>
      <c r="Q69">
        <v>20.725090276698801</v>
      </c>
      <c r="R69">
        <v>91.594024615758997</v>
      </c>
      <c r="S69" t="s">
        <v>26</v>
      </c>
      <c r="T69">
        <v>5</v>
      </c>
      <c r="U69">
        <v>2</v>
      </c>
      <c r="V69">
        <v>2016</v>
      </c>
      <c r="W69" t="s">
        <v>27</v>
      </c>
      <c r="X69">
        <v>18</v>
      </c>
      <c r="Y69">
        <f t="shared" si="2"/>
        <v>1</v>
      </c>
      <c r="Z69" t="str">
        <f t="shared" si="3"/>
        <v>E</v>
      </c>
    </row>
    <row r="70" spans="1:26" x14ac:dyDescent="0.3">
      <c r="A70">
        <v>49.492040906857198</v>
      </c>
      <c r="B70">
        <v>35.916234035480201</v>
      </c>
      <c r="C70">
        <v>46.1811647400136</v>
      </c>
      <c r="D70">
        <v>27.561859045383901</v>
      </c>
      <c r="E70">
        <v>2.1599025836761001</v>
      </c>
      <c r="F70">
        <v>93.838402336174994</v>
      </c>
      <c r="G70">
        <v>-4.7190892800646296</v>
      </c>
      <c r="H70">
        <v>97.666592015300594</v>
      </c>
      <c r="I70">
        <v>0.61037007827525902</v>
      </c>
      <c r="J70">
        <v>151.53070589249299</v>
      </c>
      <c r="K70">
        <v>1012.64227500411</v>
      </c>
      <c r="L70">
        <v>5.7677154961281403</v>
      </c>
      <c r="M70">
        <v>14.9308067005722</v>
      </c>
      <c r="N70">
        <v>250</v>
      </c>
      <c r="O70" t="s">
        <v>31</v>
      </c>
      <c r="P70" t="s">
        <v>25</v>
      </c>
      <c r="Q70">
        <v>37.707695092824203</v>
      </c>
      <c r="R70">
        <v>94.181504124422005</v>
      </c>
      <c r="S70" t="s">
        <v>29</v>
      </c>
      <c r="T70">
        <v>17</v>
      </c>
      <c r="U70">
        <v>9</v>
      </c>
      <c r="V70">
        <v>2020</v>
      </c>
      <c r="W70" t="s">
        <v>30</v>
      </c>
      <c r="X70">
        <v>69</v>
      </c>
      <c r="Y70">
        <f t="shared" si="2"/>
        <v>0</v>
      </c>
      <c r="Z70" t="str">
        <f t="shared" si="3"/>
        <v>NE</v>
      </c>
    </row>
    <row r="71" spans="1:26" x14ac:dyDescent="0.3">
      <c r="A71">
        <v>36.663409011823703</v>
      </c>
      <c r="B71">
        <v>111.42674985131499</v>
      </c>
      <c r="C71">
        <v>33.437127838099897</v>
      </c>
      <c r="D71">
        <v>6.4066300209631803</v>
      </c>
      <c r="E71">
        <v>0.60911291199507001</v>
      </c>
      <c r="F71">
        <v>170.27696935316899</v>
      </c>
      <c r="G71">
        <v>29.834013701139401</v>
      </c>
      <c r="H71">
        <v>39.989475296657403</v>
      </c>
      <c r="I71">
        <v>0.38332920852250002</v>
      </c>
      <c r="J71">
        <v>157.18803023266801</v>
      </c>
      <c r="K71">
        <v>1004.20857719347</v>
      </c>
      <c r="L71">
        <v>3.5081615747427999</v>
      </c>
      <c r="M71">
        <v>11.450237380625801</v>
      </c>
      <c r="N71">
        <v>239</v>
      </c>
      <c r="O71" t="s">
        <v>31</v>
      </c>
      <c r="P71" t="s">
        <v>42</v>
      </c>
      <c r="Q71">
        <v>32.1950562993703</v>
      </c>
      <c r="R71">
        <v>116.65826589575499</v>
      </c>
      <c r="S71" t="s">
        <v>39</v>
      </c>
      <c r="T71">
        <v>4</v>
      </c>
      <c r="U71">
        <v>5</v>
      </c>
      <c r="V71">
        <v>2020</v>
      </c>
      <c r="W71" t="s">
        <v>35</v>
      </c>
      <c r="X71">
        <v>55</v>
      </c>
      <c r="Y71">
        <f t="shared" si="2"/>
        <v>0</v>
      </c>
      <c r="Z71" t="str">
        <f t="shared" si="3"/>
        <v>NE</v>
      </c>
    </row>
    <row r="72" spans="1:26" x14ac:dyDescent="0.3">
      <c r="A72">
        <v>81.517972462249105</v>
      </c>
      <c r="B72">
        <v>271.30499627149402</v>
      </c>
      <c r="C72">
        <v>44.106214306662302</v>
      </c>
      <c r="D72">
        <v>42.454657357757497</v>
      </c>
      <c r="E72">
        <v>0.155146931594288</v>
      </c>
      <c r="F72">
        <v>29.894160230140201</v>
      </c>
      <c r="G72">
        <v>0.44524067732942602</v>
      </c>
      <c r="H72">
        <v>34.357009042776902</v>
      </c>
      <c r="I72">
        <v>5.8911353824281898</v>
      </c>
      <c r="J72">
        <v>16.459399918049598</v>
      </c>
      <c r="K72">
        <v>997.80421071965702</v>
      </c>
      <c r="L72">
        <v>5.9018978887860101</v>
      </c>
      <c r="M72">
        <v>1.97672121563612</v>
      </c>
      <c r="N72">
        <v>24</v>
      </c>
      <c r="O72" t="s">
        <v>34</v>
      </c>
      <c r="P72" t="s">
        <v>41</v>
      </c>
      <c r="Q72">
        <v>33.322534816088599</v>
      </c>
      <c r="R72">
        <v>99.363661408421095</v>
      </c>
      <c r="S72" t="s">
        <v>29</v>
      </c>
      <c r="T72">
        <v>13</v>
      </c>
      <c r="U72">
        <v>11</v>
      </c>
      <c r="V72">
        <v>2018</v>
      </c>
      <c r="W72" t="s">
        <v>30</v>
      </c>
      <c r="X72">
        <v>45</v>
      </c>
      <c r="Y72">
        <f t="shared" si="2"/>
        <v>0</v>
      </c>
      <c r="Z72" t="str">
        <f t="shared" si="3"/>
        <v>E</v>
      </c>
    </row>
    <row r="73" spans="1:26" x14ac:dyDescent="0.3">
      <c r="A73">
        <v>178.47723001196499</v>
      </c>
      <c r="B73">
        <v>114.52546346146799</v>
      </c>
      <c r="C73">
        <v>48.634363486925601</v>
      </c>
      <c r="D73">
        <v>8.7919086117308396</v>
      </c>
      <c r="E73">
        <v>1.9216327902472901</v>
      </c>
      <c r="F73">
        <v>163.915372340522</v>
      </c>
      <c r="G73">
        <v>5.1754936719196101</v>
      </c>
      <c r="H73">
        <v>33.352674228938803</v>
      </c>
      <c r="I73">
        <v>2.9573698421574899</v>
      </c>
      <c r="J73">
        <v>359.79202409856703</v>
      </c>
      <c r="K73">
        <v>1010.72125398939</v>
      </c>
      <c r="L73">
        <v>23.710452908843099</v>
      </c>
      <c r="M73">
        <v>9.5837640386085408</v>
      </c>
      <c r="N73">
        <v>489</v>
      </c>
      <c r="O73" t="s">
        <v>31</v>
      </c>
      <c r="P73" t="s">
        <v>42</v>
      </c>
      <c r="Q73">
        <v>48.591491915755597</v>
      </c>
      <c r="R73">
        <v>118.513972443379</v>
      </c>
      <c r="S73" t="s">
        <v>44</v>
      </c>
      <c r="T73">
        <v>5</v>
      </c>
      <c r="U73">
        <v>7</v>
      </c>
      <c r="V73">
        <v>2020</v>
      </c>
      <c r="W73" t="s">
        <v>37</v>
      </c>
      <c r="X73">
        <v>80</v>
      </c>
      <c r="Y73">
        <f t="shared" si="2"/>
        <v>1</v>
      </c>
      <c r="Z73" t="str">
        <f t="shared" si="3"/>
        <v>S</v>
      </c>
    </row>
    <row r="74" spans="1:26" x14ac:dyDescent="0.3">
      <c r="A74">
        <v>46.892472577340499</v>
      </c>
      <c r="B74">
        <v>291.65426198049897</v>
      </c>
      <c r="C74">
        <v>5.3002600217329601</v>
      </c>
      <c r="D74">
        <v>18.267045679333101</v>
      </c>
      <c r="E74">
        <v>0.57579526172618301</v>
      </c>
      <c r="F74">
        <v>183.65921063866199</v>
      </c>
      <c r="G74">
        <v>26.2159348567466</v>
      </c>
      <c r="H74">
        <v>80.576584454457702</v>
      </c>
      <c r="I74">
        <v>7.6567993339626703</v>
      </c>
      <c r="J74">
        <v>325.99743368682499</v>
      </c>
      <c r="K74">
        <v>1031.5662140951699</v>
      </c>
      <c r="L74">
        <v>5.4852942155971904</v>
      </c>
      <c r="M74">
        <v>13.297244281429601</v>
      </c>
      <c r="N74">
        <v>55</v>
      </c>
      <c r="O74" t="s">
        <v>43</v>
      </c>
      <c r="P74" t="s">
        <v>42</v>
      </c>
      <c r="Q74">
        <v>22.861389476634201</v>
      </c>
      <c r="R74">
        <v>122.004405164913</v>
      </c>
      <c r="S74" t="s">
        <v>26</v>
      </c>
      <c r="T74">
        <v>20</v>
      </c>
      <c r="U74">
        <v>1</v>
      </c>
      <c r="V74">
        <v>2022</v>
      </c>
      <c r="W74" t="s">
        <v>45</v>
      </c>
      <c r="X74">
        <v>50</v>
      </c>
      <c r="Y74">
        <f t="shared" si="2"/>
        <v>0</v>
      </c>
      <c r="Z74" t="str">
        <f t="shared" si="3"/>
        <v>NE</v>
      </c>
    </row>
    <row r="75" spans="1:26" x14ac:dyDescent="0.3">
      <c r="A75">
        <v>49.287857067077503</v>
      </c>
      <c r="B75">
        <v>189.240554447422</v>
      </c>
      <c r="C75">
        <v>54.002563571798198</v>
      </c>
      <c r="D75">
        <v>12.553063147686901</v>
      </c>
      <c r="E75">
        <v>4.5857345806270704</v>
      </c>
      <c r="F75">
        <v>45.512980973825499</v>
      </c>
      <c r="G75">
        <v>26.218170439013001</v>
      </c>
      <c r="H75">
        <v>23.064357132453601</v>
      </c>
      <c r="I75">
        <v>1.0828569990974899</v>
      </c>
      <c r="J75">
        <v>73.694601532219906</v>
      </c>
      <c r="K75">
        <v>991.870605531568</v>
      </c>
      <c r="L75">
        <v>24.133135932317199</v>
      </c>
      <c r="M75">
        <v>8.4278410981340706</v>
      </c>
      <c r="N75">
        <v>440</v>
      </c>
      <c r="O75" t="s">
        <v>31</v>
      </c>
      <c r="P75" t="s">
        <v>32</v>
      </c>
      <c r="Q75">
        <v>43.980263040479699</v>
      </c>
      <c r="R75">
        <v>92.917414576461098</v>
      </c>
      <c r="S75" t="s">
        <v>44</v>
      </c>
      <c r="T75">
        <v>12</v>
      </c>
      <c r="U75">
        <v>9</v>
      </c>
      <c r="V75">
        <v>2017</v>
      </c>
      <c r="W75" t="s">
        <v>37</v>
      </c>
      <c r="X75">
        <v>26</v>
      </c>
      <c r="Y75">
        <f t="shared" si="2"/>
        <v>1</v>
      </c>
      <c r="Z75" t="str">
        <f t="shared" si="3"/>
        <v>NE</v>
      </c>
    </row>
    <row r="76" spans="1:26" x14ac:dyDescent="0.3">
      <c r="A76">
        <v>170.38250518253699</v>
      </c>
      <c r="B76">
        <v>235.97902128947999</v>
      </c>
      <c r="C76">
        <v>38.128842835322999</v>
      </c>
      <c r="D76">
        <v>22.283457171377101</v>
      </c>
      <c r="E76">
        <v>2.81980384056373</v>
      </c>
      <c r="F76">
        <v>184.32905777405099</v>
      </c>
      <c r="G76">
        <v>7.9375801243615403</v>
      </c>
      <c r="H76">
        <v>84.522798641126599</v>
      </c>
      <c r="I76">
        <v>4.5702168413265802</v>
      </c>
      <c r="J76">
        <v>52.654241425857002</v>
      </c>
      <c r="K76">
        <v>983.19749480483495</v>
      </c>
      <c r="L76">
        <v>5.41395396972952</v>
      </c>
      <c r="M76">
        <v>15.2560364132428</v>
      </c>
      <c r="N76">
        <v>484</v>
      </c>
      <c r="O76" t="s">
        <v>24</v>
      </c>
      <c r="P76" t="s">
        <v>28</v>
      </c>
      <c r="Q76">
        <v>27.609262680931</v>
      </c>
      <c r="R76">
        <v>120.29471250400699</v>
      </c>
      <c r="S76" t="s">
        <v>38</v>
      </c>
      <c r="T76">
        <v>16</v>
      </c>
      <c r="U76">
        <v>9</v>
      </c>
      <c r="V76">
        <v>2015</v>
      </c>
      <c r="W76" t="s">
        <v>35</v>
      </c>
      <c r="X76">
        <v>12</v>
      </c>
      <c r="Y76">
        <f t="shared" si="2"/>
        <v>1</v>
      </c>
      <c r="Z76" t="str">
        <f t="shared" si="3"/>
        <v>S</v>
      </c>
    </row>
    <row r="77" spans="1:26" x14ac:dyDescent="0.3">
      <c r="A77">
        <v>34.392308470542503</v>
      </c>
      <c r="B77">
        <v>158.08157066694099</v>
      </c>
      <c r="C77">
        <v>54.892798664514501</v>
      </c>
      <c r="D77">
        <v>25.356894783843799</v>
      </c>
      <c r="E77">
        <v>4.6403947079757497</v>
      </c>
      <c r="F77">
        <v>73.047319558441203</v>
      </c>
      <c r="G77">
        <v>6.9691509697833398</v>
      </c>
      <c r="H77">
        <v>81.484329760539396</v>
      </c>
      <c r="I77">
        <v>3.0981793710483498</v>
      </c>
      <c r="J77">
        <v>358.96251372892198</v>
      </c>
      <c r="K77">
        <v>1045.43477252465</v>
      </c>
      <c r="L77">
        <v>34.266247552566099</v>
      </c>
      <c r="M77">
        <v>15.1749323108083</v>
      </c>
      <c r="N77">
        <v>423</v>
      </c>
      <c r="O77" t="s">
        <v>24</v>
      </c>
      <c r="P77" t="s">
        <v>32</v>
      </c>
      <c r="Q77">
        <v>40.273913416023298</v>
      </c>
      <c r="R77">
        <v>128.614599163919</v>
      </c>
      <c r="S77" t="s">
        <v>40</v>
      </c>
      <c r="T77">
        <v>22</v>
      </c>
      <c r="U77">
        <v>6</v>
      </c>
      <c r="V77">
        <v>2021</v>
      </c>
      <c r="W77" t="s">
        <v>37</v>
      </c>
      <c r="X77">
        <v>46</v>
      </c>
      <c r="Y77">
        <f t="shared" si="2"/>
        <v>1</v>
      </c>
      <c r="Z77" t="str">
        <f t="shared" si="3"/>
        <v>NE</v>
      </c>
    </row>
    <row r="78" spans="1:26" x14ac:dyDescent="0.3">
      <c r="A78">
        <v>71.374731273689306</v>
      </c>
      <c r="B78">
        <v>106.31242065552</v>
      </c>
      <c r="C78">
        <v>38.171493069719801</v>
      </c>
      <c r="D78">
        <v>48.694550279570599</v>
      </c>
      <c r="E78">
        <v>4.3832128880107399</v>
      </c>
      <c r="F78">
        <v>190.63269086263799</v>
      </c>
      <c r="G78">
        <v>23.216424956640399</v>
      </c>
      <c r="H78">
        <v>66.215767136417796</v>
      </c>
      <c r="I78">
        <v>6.8040285940867502</v>
      </c>
      <c r="J78">
        <v>217.83986178731499</v>
      </c>
      <c r="K78">
        <v>1045.98536546625</v>
      </c>
      <c r="L78">
        <v>11.7181758323611</v>
      </c>
      <c r="M78">
        <v>13.7885194995392</v>
      </c>
      <c r="N78">
        <v>246</v>
      </c>
      <c r="O78" t="s">
        <v>31</v>
      </c>
      <c r="P78" t="s">
        <v>32</v>
      </c>
      <c r="Q78">
        <v>35.306144274735097</v>
      </c>
      <c r="R78">
        <v>119.432461648848</v>
      </c>
      <c r="S78" t="s">
        <v>39</v>
      </c>
      <c r="T78">
        <v>2</v>
      </c>
      <c r="U78">
        <v>4</v>
      </c>
      <c r="V78">
        <v>2017</v>
      </c>
      <c r="W78" t="s">
        <v>33</v>
      </c>
      <c r="X78">
        <v>78</v>
      </c>
      <c r="Y78">
        <f t="shared" si="2"/>
        <v>0</v>
      </c>
      <c r="Z78" t="str">
        <f t="shared" si="3"/>
        <v>E</v>
      </c>
    </row>
    <row r="79" spans="1:26" x14ac:dyDescent="0.3">
      <c r="A79">
        <v>158.83605315239799</v>
      </c>
      <c r="B79">
        <v>181.33022305934099</v>
      </c>
      <c r="C79">
        <v>59.9557671280863</v>
      </c>
      <c r="D79">
        <v>36.891062135373801</v>
      </c>
      <c r="E79">
        <v>0.14944168538459399</v>
      </c>
      <c r="F79">
        <v>41.220984060820498</v>
      </c>
      <c r="G79">
        <v>-8.1630764749072799</v>
      </c>
      <c r="H79">
        <v>69.417658627073195</v>
      </c>
      <c r="I79">
        <v>7.6644512930645101</v>
      </c>
      <c r="J79">
        <v>18.831526271662401</v>
      </c>
      <c r="K79">
        <v>1039.7342414038401</v>
      </c>
      <c r="L79">
        <v>29.9049180297596</v>
      </c>
      <c r="M79">
        <v>10.883747481547999</v>
      </c>
      <c r="N79">
        <v>247</v>
      </c>
      <c r="O79" t="s">
        <v>34</v>
      </c>
      <c r="P79" t="s">
        <v>41</v>
      </c>
      <c r="Q79">
        <v>38.097940448760497</v>
      </c>
      <c r="R79">
        <v>124.547404438968</v>
      </c>
      <c r="S79" t="s">
        <v>40</v>
      </c>
      <c r="T79">
        <v>5</v>
      </c>
      <c r="U79">
        <v>4</v>
      </c>
      <c r="V79">
        <v>2023</v>
      </c>
      <c r="W79" t="s">
        <v>33</v>
      </c>
      <c r="X79">
        <v>28</v>
      </c>
      <c r="Y79">
        <f t="shared" si="2"/>
        <v>0</v>
      </c>
      <c r="Z79" t="str">
        <f t="shared" si="3"/>
        <v>S</v>
      </c>
    </row>
    <row r="80" spans="1:26" x14ac:dyDescent="0.3">
      <c r="A80">
        <v>148.70555100105801</v>
      </c>
      <c r="B80">
        <v>207.40166487464799</v>
      </c>
      <c r="C80">
        <v>19.790524513792199</v>
      </c>
      <c r="D80">
        <v>29.2422006623136</v>
      </c>
      <c r="E80">
        <v>1.5986518409106301</v>
      </c>
      <c r="F80">
        <v>159.441540290945</v>
      </c>
      <c r="G80">
        <v>12.7962638172853</v>
      </c>
      <c r="H80">
        <v>54.063021025364698</v>
      </c>
      <c r="I80">
        <v>3.5437575323575601</v>
      </c>
      <c r="J80">
        <v>254.81693546051201</v>
      </c>
      <c r="K80">
        <v>1004.77460854728</v>
      </c>
      <c r="L80">
        <v>23.4356730675851</v>
      </c>
      <c r="M80">
        <v>16.419209602378299</v>
      </c>
      <c r="N80">
        <v>34</v>
      </c>
      <c r="O80" t="s">
        <v>43</v>
      </c>
      <c r="P80" t="s">
        <v>28</v>
      </c>
      <c r="Q80">
        <v>46.824640927740099</v>
      </c>
      <c r="R80">
        <v>105.727959063661</v>
      </c>
      <c r="S80" t="s">
        <v>36</v>
      </c>
      <c r="T80">
        <v>15</v>
      </c>
      <c r="U80">
        <v>1</v>
      </c>
      <c r="V80">
        <v>2015</v>
      </c>
      <c r="W80" t="s">
        <v>37</v>
      </c>
      <c r="X80">
        <v>31</v>
      </c>
      <c r="Y80">
        <f t="shared" si="2"/>
        <v>0</v>
      </c>
      <c r="Z80" t="str">
        <f t="shared" si="3"/>
        <v>SE</v>
      </c>
    </row>
    <row r="81" spans="1:26" x14ac:dyDescent="0.3">
      <c r="A81">
        <v>216.16815307873</v>
      </c>
      <c r="B81">
        <v>26.013569904928101</v>
      </c>
      <c r="C81">
        <v>19.2217103260909</v>
      </c>
      <c r="D81">
        <v>2.96951867026287</v>
      </c>
      <c r="E81">
        <v>4.6962816993066498</v>
      </c>
      <c r="F81">
        <v>54.135265492765299</v>
      </c>
      <c r="G81">
        <v>37.899056585336901</v>
      </c>
      <c r="H81">
        <v>31.9979298607111</v>
      </c>
      <c r="I81">
        <v>1.11790827432329</v>
      </c>
      <c r="J81">
        <v>214.22528522402999</v>
      </c>
      <c r="K81">
        <v>1007.98219397377</v>
      </c>
      <c r="L81">
        <v>16.6451685392047</v>
      </c>
      <c r="M81">
        <v>19.734846096701201</v>
      </c>
      <c r="N81">
        <v>482</v>
      </c>
      <c r="O81" t="s">
        <v>31</v>
      </c>
      <c r="P81" t="s">
        <v>25</v>
      </c>
      <c r="Q81">
        <v>20.415410299068402</v>
      </c>
      <c r="R81">
        <v>129.08455564506099</v>
      </c>
      <c r="S81" t="s">
        <v>38</v>
      </c>
      <c r="T81">
        <v>8</v>
      </c>
      <c r="U81">
        <v>1</v>
      </c>
      <c r="V81">
        <v>2022</v>
      </c>
      <c r="W81" t="s">
        <v>37</v>
      </c>
      <c r="X81">
        <v>43</v>
      </c>
      <c r="Y81">
        <f t="shared" si="2"/>
        <v>1</v>
      </c>
      <c r="Z81" t="str">
        <f t="shared" si="3"/>
        <v>SW</v>
      </c>
    </row>
    <row r="82" spans="1:26" x14ac:dyDescent="0.3">
      <c r="A82">
        <v>216.46575992555699</v>
      </c>
      <c r="B82">
        <v>114.021776464249</v>
      </c>
      <c r="C82">
        <v>84.444118513697504</v>
      </c>
      <c r="D82">
        <v>32.557861197341097</v>
      </c>
      <c r="E82">
        <v>3.81224663007468</v>
      </c>
      <c r="F82">
        <v>73.211242321428401</v>
      </c>
      <c r="G82">
        <v>11.9043332269628</v>
      </c>
      <c r="H82">
        <v>66.412884403124295</v>
      </c>
      <c r="I82">
        <v>4.2370719555936098</v>
      </c>
      <c r="J82">
        <v>74.514181228153902</v>
      </c>
      <c r="K82">
        <v>1016.37925535489</v>
      </c>
      <c r="L82">
        <v>34.557762364680201</v>
      </c>
      <c r="M82">
        <v>9.6620241240846507</v>
      </c>
      <c r="N82">
        <v>463</v>
      </c>
      <c r="O82" t="s">
        <v>43</v>
      </c>
      <c r="P82" t="s">
        <v>41</v>
      </c>
      <c r="Q82">
        <v>37.927293940569697</v>
      </c>
      <c r="R82">
        <v>127.26844094666301</v>
      </c>
      <c r="S82" t="s">
        <v>39</v>
      </c>
      <c r="T82">
        <v>21</v>
      </c>
      <c r="U82">
        <v>12</v>
      </c>
      <c r="V82">
        <v>2017</v>
      </c>
      <c r="W82" t="s">
        <v>35</v>
      </c>
      <c r="X82">
        <v>27</v>
      </c>
      <c r="Y82">
        <f t="shared" si="2"/>
        <v>1</v>
      </c>
      <c r="Z82" t="str">
        <f t="shared" si="3"/>
        <v>SW</v>
      </c>
    </row>
    <row r="83" spans="1:26" x14ac:dyDescent="0.3">
      <c r="A83">
        <v>98.018749544433902</v>
      </c>
      <c r="B83">
        <v>140.03104039562899</v>
      </c>
      <c r="C83">
        <v>14.3812554324579</v>
      </c>
      <c r="D83">
        <v>3.6546671639270598</v>
      </c>
      <c r="E83">
        <v>3.3751145473010702</v>
      </c>
      <c r="F83">
        <v>120.936790976891</v>
      </c>
      <c r="G83">
        <v>24.3551776796449</v>
      </c>
      <c r="H83">
        <v>70.641068912460895</v>
      </c>
      <c r="I83">
        <v>9.8886177733703509</v>
      </c>
      <c r="J83">
        <v>288.01747809179301</v>
      </c>
      <c r="K83">
        <v>985.36465355132702</v>
      </c>
      <c r="L83">
        <v>47.560512764034797</v>
      </c>
      <c r="M83">
        <v>1.2760980659135699</v>
      </c>
      <c r="N83">
        <v>365</v>
      </c>
      <c r="O83" t="s">
        <v>24</v>
      </c>
      <c r="P83" t="s">
        <v>41</v>
      </c>
      <c r="Q83">
        <v>34.114479111054202</v>
      </c>
      <c r="R83">
        <v>93.181063665792905</v>
      </c>
      <c r="S83" t="s">
        <v>39</v>
      </c>
      <c r="T83">
        <v>17</v>
      </c>
      <c r="U83">
        <v>8</v>
      </c>
      <c r="V83">
        <v>2023</v>
      </c>
      <c r="W83" t="s">
        <v>45</v>
      </c>
      <c r="X83">
        <v>84</v>
      </c>
      <c r="Y83">
        <f t="shared" si="2"/>
        <v>1</v>
      </c>
      <c r="Z83" t="str">
        <f t="shared" si="3"/>
        <v>E</v>
      </c>
    </row>
    <row r="84" spans="1:26" x14ac:dyDescent="0.3">
      <c r="A84">
        <v>146.78792600432899</v>
      </c>
      <c r="B84">
        <v>42.830872627812603</v>
      </c>
      <c r="C84">
        <v>98.573938151923201</v>
      </c>
      <c r="D84">
        <v>1.7322796145252399</v>
      </c>
      <c r="E84">
        <v>1.1984059044430599</v>
      </c>
      <c r="F84">
        <v>42.164497133591802</v>
      </c>
      <c r="G84">
        <v>-4.4134166512945603</v>
      </c>
      <c r="H84">
        <v>67.195888604432696</v>
      </c>
      <c r="I84">
        <v>5.7293011689552999</v>
      </c>
      <c r="J84">
        <v>166.139357514447</v>
      </c>
      <c r="K84">
        <v>1035.57963441986</v>
      </c>
      <c r="L84">
        <v>33.846462404119002</v>
      </c>
      <c r="M84">
        <v>9.0003462327902106</v>
      </c>
      <c r="N84">
        <v>67</v>
      </c>
      <c r="O84" t="s">
        <v>43</v>
      </c>
      <c r="P84" t="s">
        <v>28</v>
      </c>
      <c r="Q84">
        <v>32.922006129510102</v>
      </c>
      <c r="R84">
        <v>106.888001010658</v>
      </c>
      <c r="S84" t="s">
        <v>29</v>
      </c>
      <c r="T84">
        <v>0</v>
      </c>
      <c r="U84">
        <v>12</v>
      </c>
      <c r="V84">
        <v>2024</v>
      </c>
      <c r="W84" t="s">
        <v>35</v>
      </c>
      <c r="X84">
        <v>39</v>
      </c>
      <c r="Y84">
        <f t="shared" si="2"/>
        <v>0</v>
      </c>
      <c r="Z84" t="str">
        <f t="shared" si="3"/>
        <v>SE</v>
      </c>
    </row>
    <row r="85" spans="1:26" x14ac:dyDescent="0.3">
      <c r="A85">
        <v>17.609141293840398</v>
      </c>
      <c r="B85">
        <v>208.93133045832499</v>
      </c>
      <c r="C85">
        <v>54.5760351738057</v>
      </c>
      <c r="D85">
        <v>17.239689831276301</v>
      </c>
      <c r="E85">
        <v>1.6270841786325101</v>
      </c>
      <c r="F85">
        <v>23.577537223756401</v>
      </c>
      <c r="G85">
        <v>28.619789013241601</v>
      </c>
      <c r="H85">
        <v>37.2842911688765</v>
      </c>
      <c r="I85">
        <v>9.7547581723849799</v>
      </c>
      <c r="J85">
        <v>69.924487919247198</v>
      </c>
      <c r="K85">
        <v>996.24013246631205</v>
      </c>
      <c r="L85">
        <v>44.851503732990203</v>
      </c>
      <c r="M85">
        <v>12.6619726568582</v>
      </c>
      <c r="N85">
        <v>320</v>
      </c>
      <c r="O85" t="s">
        <v>34</v>
      </c>
      <c r="P85" t="s">
        <v>25</v>
      </c>
      <c r="Q85">
        <v>25.735833072140601</v>
      </c>
      <c r="R85">
        <v>102.08319562346</v>
      </c>
      <c r="S85" t="s">
        <v>44</v>
      </c>
      <c r="T85">
        <v>2</v>
      </c>
      <c r="U85">
        <v>5</v>
      </c>
      <c r="V85">
        <v>2022</v>
      </c>
      <c r="W85" t="s">
        <v>45</v>
      </c>
      <c r="X85">
        <v>32</v>
      </c>
      <c r="Y85">
        <f t="shared" si="2"/>
        <v>1</v>
      </c>
      <c r="Z85" t="str">
        <f t="shared" si="3"/>
        <v>N</v>
      </c>
    </row>
    <row r="86" spans="1:26" x14ac:dyDescent="0.3">
      <c r="A86">
        <v>36.549443000560302</v>
      </c>
      <c r="B86">
        <v>101.383113748133</v>
      </c>
      <c r="C86">
        <v>55.558886018283602</v>
      </c>
      <c r="D86">
        <v>15.582669814065101</v>
      </c>
      <c r="E86">
        <v>4.5386297794374499</v>
      </c>
      <c r="F86">
        <v>13.8157653430466</v>
      </c>
      <c r="G86">
        <v>32.042982698155598</v>
      </c>
      <c r="H86">
        <v>40.848276039151997</v>
      </c>
      <c r="I86">
        <v>4.0744889937831097</v>
      </c>
      <c r="J86">
        <v>73.845086447018602</v>
      </c>
      <c r="K86">
        <v>1033.83184832906</v>
      </c>
      <c r="L86">
        <v>48.951331472822702</v>
      </c>
      <c r="M86">
        <v>9.9138900075512701</v>
      </c>
      <c r="N86">
        <v>447</v>
      </c>
      <c r="O86" t="s">
        <v>34</v>
      </c>
      <c r="P86" t="s">
        <v>28</v>
      </c>
      <c r="Q86">
        <v>26.724768858578599</v>
      </c>
      <c r="R86">
        <v>120.45765834664699</v>
      </c>
      <c r="S86" t="s">
        <v>38</v>
      </c>
      <c r="T86">
        <v>15</v>
      </c>
      <c r="U86">
        <v>8</v>
      </c>
      <c r="V86">
        <v>2015</v>
      </c>
      <c r="W86" t="s">
        <v>33</v>
      </c>
      <c r="X86">
        <v>67</v>
      </c>
      <c r="Y86">
        <f t="shared" si="2"/>
        <v>1</v>
      </c>
      <c r="Z86" t="str">
        <f t="shared" si="3"/>
        <v>NE</v>
      </c>
    </row>
    <row r="87" spans="1:26" x14ac:dyDescent="0.3">
      <c r="A87">
        <v>119.93094671598099</v>
      </c>
      <c r="B87">
        <v>284.686779450811</v>
      </c>
      <c r="C87">
        <v>84.321528428673901</v>
      </c>
      <c r="D87">
        <v>7.8327709713253997</v>
      </c>
      <c r="E87">
        <v>3.7608373348005699</v>
      </c>
      <c r="F87">
        <v>60.848640491253398</v>
      </c>
      <c r="G87">
        <v>17.502724216113801</v>
      </c>
      <c r="H87">
        <v>64.538739934604493</v>
      </c>
      <c r="I87">
        <v>3.9289918258883798</v>
      </c>
      <c r="J87">
        <v>227.88962359284801</v>
      </c>
      <c r="K87">
        <v>1037.6258274053</v>
      </c>
      <c r="L87">
        <v>34.918662493223799</v>
      </c>
      <c r="M87">
        <v>7.69638247285154</v>
      </c>
      <c r="N87">
        <v>204</v>
      </c>
      <c r="O87" t="s">
        <v>31</v>
      </c>
      <c r="P87" t="s">
        <v>42</v>
      </c>
      <c r="Q87">
        <v>37.7820185857856</v>
      </c>
      <c r="R87">
        <v>120.332107674075</v>
      </c>
      <c r="S87" t="s">
        <v>29</v>
      </c>
      <c r="T87">
        <v>13</v>
      </c>
      <c r="U87">
        <v>9</v>
      </c>
      <c r="V87">
        <v>2022</v>
      </c>
      <c r="W87" t="s">
        <v>30</v>
      </c>
      <c r="X87">
        <v>54</v>
      </c>
      <c r="Y87">
        <f t="shared" si="2"/>
        <v>0</v>
      </c>
      <c r="Z87" t="str">
        <f t="shared" si="3"/>
        <v>SE</v>
      </c>
    </row>
    <row r="88" spans="1:26" x14ac:dyDescent="0.3">
      <c r="A88">
        <v>204.218988191465</v>
      </c>
      <c r="B88">
        <v>190.92791849344599</v>
      </c>
      <c r="C88">
        <v>12.172942854170801</v>
      </c>
      <c r="D88">
        <v>16.119108593358</v>
      </c>
      <c r="E88">
        <v>2.1397368886265098</v>
      </c>
      <c r="F88">
        <v>149.47247352569201</v>
      </c>
      <c r="G88">
        <v>6.6584661106651302</v>
      </c>
      <c r="H88">
        <v>46.221572171232303</v>
      </c>
      <c r="I88">
        <v>4.91862541025304</v>
      </c>
      <c r="J88">
        <v>99.551694432262593</v>
      </c>
      <c r="K88">
        <v>1037.5919587184901</v>
      </c>
      <c r="L88">
        <v>7.2745423620317302</v>
      </c>
      <c r="M88">
        <v>1.5502050565026999</v>
      </c>
      <c r="N88">
        <v>82</v>
      </c>
      <c r="O88" t="s">
        <v>24</v>
      </c>
      <c r="P88" t="s">
        <v>41</v>
      </c>
      <c r="Q88">
        <v>30.699268355343001</v>
      </c>
      <c r="R88">
        <v>116.05226240166699</v>
      </c>
      <c r="S88" t="s">
        <v>29</v>
      </c>
      <c r="T88">
        <v>15</v>
      </c>
      <c r="U88">
        <v>12</v>
      </c>
      <c r="V88">
        <v>2019</v>
      </c>
      <c r="W88" t="s">
        <v>37</v>
      </c>
      <c r="X88">
        <v>19</v>
      </c>
      <c r="Y88">
        <f t="shared" si="2"/>
        <v>0</v>
      </c>
      <c r="Z88" t="str">
        <f t="shared" si="3"/>
        <v>SW</v>
      </c>
    </row>
    <row r="89" spans="1:26" x14ac:dyDescent="0.3">
      <c r="A89">
        <v>183.687972584129</v>
      </c>
      <c r="B89">
        <v>278.27269218213303</v>
      </c>
      <c r="C89">
        <v>98.864754985347403</v>
      </c>
      <c r="D89">
        <v>41.084653530661903</v>
      </c>
      <c r="E89">
        <v>2.3234465555830499</v>
      </c>
      <c r="F89">
        <v>66.778246925723195</v>
      </c>
      <c r="G89">
        <v>29.329076389375999</v>
      </c>
      <c r="H89">
        <v>38.360922180368298</v>
      </c>
      <c r="I89">
        <v>1.73559177653665</v>
      </c>
      <c r="J89">
        <v>51.672677726302297</v>
      </c>
      <c r="K89">
        <v>1035.85884639651</v>
      </c>
      <c r="L89">
        <v>42.9636539139414</v>
      </c>
      <c r="M89">
        <v>11.1850164304618</v>
      </c>
      <c r="N89">
        <v>382</v>
      </c>
      <c r="O89" t="s">
        <v>34</v>
      </c>
      <c r="P89" t="s">
        <v>32</v>
      </c>
      <c r="Q89">
        <v>22.178398049547098</v>
      </c>
      <c r="R89">
        <v>118.80277196408601</v>
      </c>
      <c r="S89" t="s">
        <v>40</v>
      </c>
      <c r="T89">
        <v>1</v>
      </c>
      <c r="U89">
        <v>1</v>
      </c>
      <c r="V89">
        <v>2021</v>
      </c>
      <c r="W89" t="s">
        <v>33</v>
      </c>
      <c r="X89">
        <v>4</v>
      </c>
      <c r="Y89">
        <f t="shared" si="2"/>
        <v>1</v>
      </c>
      <c r="Z89" t="str">
        <f t="shared" si="3"/>
        <v>S</v>
      </c>
    </row>
    <row r="90" spans="1:26" x14ac:dyDescent="0.3">
      <c r="A90">
        <v>103.96959494055299</v>
      </c>
      <c r="B90">
        <v>141.356984214356</v>
      </c>
      <c r="C90">
        <v>32.371484012781501</v>
      </c>
      <c r="D90">
        <v>18.727127786895199</v>
      </c>
      <c r="E90">
        <v>3.1604898840640301</v>
      </c>
      <c r="F90">
        <v>187.97501496733699</v>
      </c>
      <c r="G90">
        <v>-6.1731931607811497</v>
      </c>
      <c r="H90">
        <v>47.403282701717899</v>
      </c>
      <c r="I90">
        <v>0.59572731839681403</v>
      </c>
      <c r="J90">
        <v>257.77973738002697</v>
      </c>
      <c r="K90">
        <v>1044.75329737417</v>
      </c>
      <c r="L90">
        <v>10.776133928020901</v>
      </c>
      <c r="M90">
        <v>8.8684831118460306</v>
      </c>
      <c r="N90">
        <v>164</v>
      </c>
      <c r="O90" t="s">
        <v>43</v>
      </c>
      <c r="P90" t="s">
        <v>32</v>
      </c>
      <c r="Q90">
        <v>24.852545720461499</v>
      </c>
      <c r="R90">
        <v>119.537493131226</v>
      </c>
      <c r="S90" t="s">
        <v>44</v>
      </c>
      <c r="T90">
        <v>2</v>
      </c>
      <c r="U90">
        <v>1</v>
      </c>
      <c r="V90">
        <v>2015</v>
      </c>
      <c r="W90" t="s">
        <v>30</v>
      </c>
      <c r="X90">
        <v>39</v>
      </c>
      <c r="Y90">
        <f t="shared" si="2"/>
        <v>0</v>
      </c>
      <c r="Z90" t="str">
        <f t="shared" si="3"/>
        <v>E</v>
      </c>
    </row>
    <row r="91" spans="1:26" x14ac:dyDescent="0.3">
      <c r="A91">
        <v>218.40200425856401</v>
      </c>
      <c r="B91">
        <v>198.356605098763</v>
      </c>
      <c r="C91">
        <v>73.983581699613495</v>
      </c>
      <c r="D91">
        <v>38.122406329264003</v>
      </c>
      <c r="E91">
        <v>1.43842166898226</v>
      </c>
      <c r="F91">
        <v>124.599842076093</v>
      </c>
      <c r="G91">
        <v>35.101648529529001</v>
      </c>
      <c r="H91">
        <v>77.7307012581647</v>
      </c>
      <c r="I91">
        <v>5.7142670831834801</v>
      </c>
      <c r="J91">
        <v>138.24406961583301</v>
      </c>
      <c r="K91">
        <v>1040.74412101294</v>
      </c>
      <c r="L91">
        <v>11.398245090432599</v>
      </c>
      <c r="M91">
        <v>10.5381779569076</v>
      </c>
      <c r="N91">
        <v>218</v>
      </c>
      <c r="O91" t="s">
        <v>31</v>
      </c>
      <c r="P91" t="s">
        <v>41</v>
      </c>
      <c r="Q91">
        <v>27.0550724469838</v>
      </c>
      <c r="R91">
        <v>115.253125195699</v>
      </c>
      <c r="S91" t="s">
        <v>29</v>
      </c>
      <c r="T91">
        <v>6</v>
      </c>
      <c r="U91">
        <v>11</v>
      </c>
      <c r="V91">
        <v>2022</v>
      </c>
      <c r="W91" t="s">
        <v>30</v>
      </c>
      <c r="X91">
        <v>72</v>
      </c>
      <c r="Y91">
        <f t="shared" si="2"/>
        <v>0</v>
      </c>
      <c r="Z91" t="str">
        <f t="shared" si="3"/>
        <v>SW</v>
      </c>
    </row>
    <row r="92" spans="1:26" x14ac:dyDescent="0.3">
      <c r="A92">
        <v>103.07295652881599</v>
      </c>
      <c r="B92">
        <v>144.02785582302701</v>
      </c>
      <c r="C92">
        <v>48.036423467839597</v>
      </c>
      <c r="D92">
        <v>4.85406446874926</v>
      </c>
      <c r="E92">
        <v>3.3251058943831202</v>
      </c>
      <c r="F92">
        <v>71.820595156097994</v>
      </c>
      <c r="G92">
        <v>8.1140338592503802</v>
      </c>
      <c r="H92">
        <v>29.3276153525631</v>
      </c>
      <c r="I92">
        <v>6.2281194839295004</v>
      </c>
      <c r="J92">
        <v>344.97833993375599</v>
      </c>
      <c r="K92">
        <v>1047.30969506835</v>
      </c>
      <c r="L92">
        <v>11.064806832278601</v>
      </c>
      <c r="M92">
        <v>9.1032177471495892</v>
      </c>
      <c r="N92">
        <v>174</v>
      </c>
      <c r="O92" t="s">
        <v>34</v>
      </c>
      <c r="P92" t="s">
        <v>32</v>
      </c>
      <c r="Q92">
        <v>35.359500207869999</v>
      </c>
      <c r="R92">
        <v>117.015898294557</v>
      </c>
      <c r="S92" t="s">
        <v>38</v>
      </c>
      <c r="T92">
        <v>7</v>
      </c>
      <c r="U92">
        <v>3</v>
      </c>
      <c r="V92">
        <v>2021</v>
      </c>
      <c r="W92" t="s">
        <v>35</v>
      </c>
      <c r="X92">
        <v>60</v>
      </c>
      <c r="Y92">
        <f t="shared" si="2"/>
        <v>0</v>
      </c>
      <c r="Z92" t="str">
        <f t="shared" si="3"/>
        <v>E</v>
      </c>
    </row>
    <row r="93" spans="1:26" x14ac:dyDescent="0.3">
      <c r="A93">
        <v>216.75648830620401</v>
      </c>
      <c r="B93">
        <v>239.29468812632001</v>
      </c>
      <c r="C93">
        <v>52.016522088959697</v>
      </c>
      <c r="D93">
        <v>3.9523002124376698</v>
      </c>
      <c r="E93">
        <v>4.54447471281114</v>
      </c>
      <c r="F93">
        <v>117.305416230291</v>
      </c>
      <c r="G93">
        <v>19.514889877049399</v>
      </c>
      <c r="H93">
        <v>96.404533519979694</v>
      </c>
      <c r="I93">
        <v>4.6204931563299798</v>
      </c>
      <c r="J93">
        <v>338.50436775014799</v>
      </c>
      <c r="K93">
        <v>1008.94626294108</v>
      </c>
      <c r="L93">
        <v>4.8553058011649401</v>
      </c>
      <c r="M93">
        <v>13.8651705695326</v>
      </c>
      <c r="N93">
        <v>51</v>
      </c>
      <c r="O93" t="s">
        <v>31</v>
      </c>
      <c r="P93" t="s">
        <v>41</v>
      </c>
      <c r="Q93">
        <v>43.482224442923901</v>
      </c>
      <c r="R93">
        <v>112.927839013096</v>
      </c>
      <c r="S93" t="s">
        <v>36</v>
      </c>
      <c r="T93">
        <v>18</v>
      </c>
      <c r="U93">
        <v>11</v>
      </c>
      <c r="V93">
        <v>2019</v>
      </c>
      <c r="W93" t="s">
        <v>37</v>
      </c>
      <c r="X93">
        <v>93</v>
      </c>
      <c r="Y93">
        <f t="shared" si="2"/>
        <v>0</v>
      </c>
      <c r="Z93" t="str">
        <f t="shared" si="3"/>
        <v>SW</v>
      </c>
    </row>
    <row r="94" spans="1:26" x14ac:dyDescent="0.3">
      <c r="A94">
        <v>88.466277200288005</v>
      </c>
      <c r="B94">
        <v>58.501878308563199</v>
      </c>
      <c r="C94">
        <v>52.955664435604902</v>
      </c>
      <c r="D94">
        <v>44.562365717334899</v>
      </c>
      <c r="E94">
        <v>4.1377444019529896</v>
      </c>
      <c r="F94">
        <v>142.66864549679099</v>
      </c>
      <c r="G94">
        <v>32.0310099874347</v>
      </c>
      <c r="H94">
        <v>18.4371550573257</v>
      </c>
      <c r="I94">
        <v>8.9793423915977595</v>
      </c>
      <c r="J94">
        <v>216.88396125487401</v>
      </c>
      <c r="K94">
        <v>1042.622321541</v>
      </c>
      <c r="L94">
        <v>45.754980512539198</v>
      </c>
      <c r="M94">
        <v>2.7372911061324201</v>
      </c>
      <c r="N94">
        <v>250</v>
      </c>
      <c r="O94" t="s">
        <v>24</v>
      </c>
      <c r="P94" t="s">
        <v>41</v>
      </c>
      <c r="Q94">
        <v>43.709261217675198</v>
      </c>
      <c r="R94">
        <v>94.746316647318906</v>
      </c>
      <c r="S94" t="s">
        <v>44</v>
      </c>
      <c r="T94">
        <v>22</v>
      </c>
      <c r="U94">
        <v>7</v>
      </c>
      <c r="V94">
        <v>2021</v>
      </c>
      <c r="W94" t="s">
        <v>37</v>
      </c>
      <c r="X94">
        <v>8</v>
      </c>
      <c r="Y94">
        <f t="shared" si="2"/>
        <v>0</v>
      </c>
      <c r="Z94" t="str">
        <f t="shared" si="3"/>
        <v>E</v>
      </c>
    </row>
    <row r="95" spans="1:26" x14ac:dyDescent="0.3">
      <c r="A95">
        <v>96.848414348366305</v>
      </c>
      <c r="B95">
        <v>272.287035789416</v>
      </c>
      <c r="C95">
        <v>72.867049323006597</v>
      </c>
      <c r="D95">
        <v>42.197473452383697</v>
      </c>
      <c r="E95">
        <v>0.76111064860765199</v>
      </c>
      <c r="F95">
        <v>179.634917910024</v>
      </c>
      <c r="G95">
        <v>7.4307645645643801</v>
      </c>
      <c r="H95">
        <v>12.788934892501199</v>
      </c>
      <c r="I95">
        <v>1.10910128296998</v>
      </c>
      <c r="J95">
        <v>234.70385891270899</v>
      </c>
      <c r="K95">
        <v>996.90560232217501</v>
      </c>
      <c r="L95">
        <v>23.8431382592413</v>
      </c>
      <c r="M95">
        <v>6.34485387489672</v>
      </c>
      <c r="N95">
        <v>228</v>
      </c>
      <c r="O95" t="s">
        <v>43</v>
      </c>
      <c r="P95" t="s">
        <v>25</v>
      </c>
      <c r="Q95">
        <v>41.838784505974502</v>
      </c>
      <c r="R95">
        <v>111.933868747586</v>
      </c>
      <c r="S95" t="s">
        <v>44</v>
      </c>
      <c r="T95">
        <v>5</v>
      </c>
      <c r="U95">
        <v>9</v>
      </c>
      <c r="V95">
        <v>2022</v>
      </c>
      <c r="W95" t="s">
        <v>30</v>
      </c>
      <c r="X95">
        <v>61</v>
      </c>
      <c r="Y95">
        <f t="shared" si="2"/>
        <v>0</v>
      </c>
      <c r="Z95" t="str">
        <f t="shared" si="3"/>
        <v>E</v>
      </c>
    </row>
    <row r="96" spans="1:26" x14ac:dyDescent="0.3">
      <c r="A96">
        <v>46.865244008719699</v>
      </c>
      <c r="B96">
        <v>169.72919357324699</v>
      </c>
      <c r="C96">
        <v>56.381952016708603</v>
      </c>
      <c r="D96">
        <v>16.821164580771601</v>
      </c>
      <c r="E96">
        <v>3.4886691613171399</v>
      </c>
      <c r="F96">
        <v>123.620145737741</v>
      </c>
      <c r="G96">
        <v>23.833025165912701</v>
      </c>
      <c r="H96">
        <v>59.244997480406496</v>
      </c>
      <c r="I96">
        <v>4.1898949052760504</v>
      </c>
      <c r="J96">
        <v>150.83195024191801</v>
      </c>
      <c r="K96">
        <v>1007.77338700337</v>
      </c>
      <c r="L96">
        <v>38.653639928351502</v>
      </c>
      <c r="M96">
        <v>5.0216588139273499</v>
      </c>
      <c r="N96">
        <v>373</v>
      </c>
      <c r="O96" t="s">
        <v>34</v>
      </c>
      <c r="P96" t="s">
        <v>42</v>
      </c>
      <c r="Q96">
        <v>46.472553651065802</v>
      </c>
      <c r="R96">
        <v>123.960285035674</v>
      </c>
      <c r="S96" t="s">
        <v>38</v>
      </c>
      <c r="T96">
        <v>0</v>
      </c>
      <c r="U96">
        <v>5</v>
      </c>
      <c r="V96">
        <v>2022</v>
      </c>
      <c r="W96" t="s">
        <v>33</v>
      </c>
      <c r="X96">
        <v>66</v>
      </c>
      <c r="Y96">
        <f t="shared" si="2"/>
        <v>1</v>
      </c>
      <c r="Z96" t="str">
        <f t="shared" si="3"/>
        <v>NE</v>
      </c>
    </row>
    <row r="97" spans="1:26" x14ac:dyDescent="0.3">
      <c r="A97">
        <v>49.657234530264098</v>
      </c>
      <c r="B97">
        <v>87.535890255840698</v>
      </c>
      <c r="C97">
        <v>33.815140667127203</v>
      </c>
      <c r="D97">
        <v>44.8075430777835</v>
      </c>
      <c r="E97">
        <v>3.9825511998935199</v>
      </c>
      <c r="F97">
        <v>135.88319084587101</v>
      </c>
      <c r="G97">
        <v>32.705769334856498</v>
      </c>
      <c r="H97">
        <v>14.5687215925178</v>
      </c>
      <c r="I97">
        <v>4.59296939981005</v>
      </c>
      <c r="J97">
        <v>146.86047414988499</v>
      </c>
      <c r="K97">
        <v>1006.52734801834</v>
      </c>
      <c r="L97">
        <v>47.371052646961097</v>
      </c>
      <c r="M97">
        <v>17.291561422897001</v>
      </c>
      <c r="N97">
        <v>324</v>
      </c>
      <c r="O97" t="s">
        <v>24</v>
      </c>
      <c r="P97" t="s">
        <v>25</v>
      </c>
      <c r="Q97">
        <v>42.337798800295502</v>
      </c>
      <c r="R97">
        <v>119.069148883553</v>
      </c>
      <c r="S97" t="s">
        <v>26</v>
      </c>
      <c r="T97">
        <v>3</v>
      </c>
      <c r="U97">
        <v>9</v>
      </c>
      <c r="V97">
        <v>2020</v>
      </c>
      <c r="W97" t="s">
        <v>37</v>
      </c>
      <c r="X97">
        <v>75</v>
      </c>
      <c r="Y97">
        <f t="shared" si="2"/>
        <v>1</v>
      </c>
      <c r="Z97" t="str">
        <f t="shared" si="3"/>
        <v>NE</v>
      </c>
    </row>
    <row r="98" spans="1:26" x14ac:dyDescent="0.3">
      <c r="A98">
        <v>237.645290853727</v>
      </c>
      <c r="B98">
        <v>144.71686544225901</v>
      </c>
      <c r="C98">
        <v>39.977583216421699</v>
      </c>
      <c r="D98">
        <v>16.539868979513798</v>
      </c>
      <c r="E98">
        <v>2.8738714546403998</v>
      </c>
      <c r="F98">
        <v>130.98943293746001</v>
      </c>
      <c r="G98">
        <v>33.585486394395197</v>
      </c>
      <c r="H98">
        <v>52.1596306414379</v>
      </c>
      <c r="I98">
        <v>6.2699332685861</v>
      </c>
      <c r="J98">
        <v>358.73413850825699</v>
      </c>
      <c r="K98">
        <v>1040.0837398199101</v>
      </c>
      <c r="L98">
        <v>20.144555103805299</v>
      </c>
      <c r="M98">
        <v>4.3862149020649701</v>
      </c>
      <c r="N98">
        <v>18</v>
      </c>
      <c r="O98" t="s">
        <v>24</v>
      </c>
      <c r="P98" t="s">
        <v>25</v>
      </c>
      <c r="Q98">
        <v>36.455065958024598</v>
      </c>
      <c r="R98">
        <v>102.752653351294</v>
      </c>
      <c r="S98" t="s">
        <v>29</v>
      </c>
      <c r="T98">
        <v>2</v>
      </c>
      <c r="U98">
        <v>1</v>
      </c>
      <c r="V98">
        <v>2020</v>
      </c>
      <c r="W98" t="s">
        <v>27</v>
      </c>
      <c r="X98">
        <v>99</v>
      </c>
      <c r="Y98">
        <f t="shared" si="2"/>
        <v>0</v>
      </c>
      <c r="Z98" t="str">
        <f t="shared" si="3"/>
        <v>SW</v>
      </c>
    </row>
    <row r="99" spans="1:26" x14ac:dyDescent="0.3">
      <c r="A99">
        <v>130.76179079455201</v>
      </c>
      <c r="B99">
        <v>229.51068678562899</v>
      </c>
      <c r="C99">
        <v>70.817452511238102</v>
      </c>
      <c r="D99">
        <v>18.552040905227901</v>
      </c>
      <c r="E99">
        <v>2.1472457960261999</v>
      </c>
      <c r="F99">
        <v>78.454669071713397</v>
      </c>
      <c r="G99">
        <v>23.0080956911995</v>
      </c>
      <c r="H99">
        <v>37.001686367454397</v>
      </c>
      <c r="I99">
        <v>3.39957670210151</v>
      </c>
      <c r="J99">
        <v>354.38176109065699</v>
      </c>
      <c r="K99">
        <v>982.43232098662997</v>
      </c>
      <c r="L99">
        <v>49.444269353218203</v>
      </c>
      <c r="M99">
        <v>19.259513571132899</v>
      </c>
      <c r="N99">
        <v>441</v>
      </c>
      <c r="O99" t="s">
        <v>43</v>
      </c>
      <c r="P99" t="s">
        <v>28</v>
      </c>
      <c r="Q99">
        <v>37.942058031132802</v>
      </c>
      <c r="R99">
        <v>90.412261800346101</v>
      </c>
      <c r="S99" t="s">
        <v>44</v>
      </c>
      <c r="T99">
        <v>8</v>
      </c>
      <c r="U99">
        <v>10</v>
      </c>
      <c r="V99">
        <v>2019</v>
      </c>
      <c r="W99" t="s">
        <v>37</v>
      </c>
      <c r="X99">
        <v>13</v>
      </c>
      <c r="Y99">
        <f t="shared" si="2"/>
        <v>1</v>
      </c>
      <c r="Z99" t="str">
        <f t="shared" si="3"/>
        <v>SE</v>
      </c>
    </row>
    <row r="100" spans="1:26" x14ac:dyDescent="0.3">
      <c r="A100">
        <v>26.121245444263099</v>
      </c>
      <c r="B100">
        <v>266.43960842629502</v>
      </c>
      <c r="C100">
        <v>94.3336979556382</v>
      </c>
      <c r="D100">
        <v>49.554529596174</v>
      </c>
      <c r="E100">
        <v>4.22526609382047</v>
      </c>
      <c r="F100">
        <v>162.13849113578101</v>
      </c>
      <c r="G100">
        <v>-1.3920114445176699</v>
      </c>
      <c r="H100">
        <v>27.349484448253001</v>
      </c>
      <c r="I100">
        <v>6.4466469154088699</v>
      </c>
      <c r="J100">
        <v>281.49931083712499</v>
      </c>
      <c r="K100">
        <v>986.88828777039203</v>
      </c>
      <c r="L100">
        <v>13.762209873366</v>
      </c>
      <c r="M100">
        <v>8.1913041570942209</v>
      </c>
      <c r="N100">
        <v>276</v>
      </c>
      <c r="O100" t="s">
        <v>24</v>
      </c>
      <c r="P100" t="s">
        <v>25</v>
      </c>
      <c r="Q100">
        <v>39.760173957631203</v>
      </c>
      <c r="R100">
        <v>104.617835222868</v>
      </c>
      <c r="S100" t="s">
        <v>29</v>
      </c>
      <c r="T100">
        <v>20</v>
      </c>
      <c r="U100">
        <v>10</v>
      </c>
      <c r="V100">
        <v>2016</v>
      </c>
      <c r="W100" t="s">
        <v>45</v>
      </c>
      <c r="X100">
        <v>24</v>
      </c>
      <c r="Y100">
        <f t="shared" si="2"/>
        <v>0</v>
      </c>
      <c r="Z100" t="str">
        <f t="shared" si="3"/>
        <v>NE</v>
      </c>
    </row>
    <row r="101" spans="1:26" x14ac:dyDescent="0.3">
      <c r="A101">
        <v>184.87520322443501</v>
      </c>
      <c r="B101">
        <v>132.60864896794101</v>
      </c>
      <c r="C101">
        <v>28.170206512820499</v>
      </c>
      <c r="D101">
        <v>39.636032571003902</v>
      </c>
      <c r="E101">
        <v>3.7888709386905299</v>
      </c>
      <c r="F101">
        <v>24.794443457532299</v>
      </c>
      <c r="G101">
        <v>8.49525477197637</v>
      </c>
      <c r="H101">
        <v>72.913687413952204</v>
      </c>
      <c r="I101">
        <v>3.8954406413404801</v>
      </c>
      <c r="J101">
        <v>81.199873490886603</v>
      </c>
      <c r="K101">
        <v>1009.45116667829</v>
      </c>
      <c r="L101">
        <v>42.966328993174599</v>
      </c>
      <c r="M101">
        <v>4.3097147914709204</v>
      </c>
      <c r="N101">
        <v>138</v>
      </c>
      <c r="O101" t="s">
        <v>34</v>
      </c>
      <c r="P101" t="s">
        <v>28</v>
      </c>
      <c r="Q101">
        <v>22.5427860773469</v>
      </c>
      <c r="R101">
        <v>91.714314143490796</v>
      </c>
      <c r="S101" t="s">
        <v>39</v>
      </c>
      <c r="T101">
        <v>0</v>
      </c>
      <c r="U101">
        <v>4</v>
      </c>
      <c r="V101">
        <v>2018</v>
      </c>
      <c r="W101" t="s">
        <v>33</v>
      </c>
      <c r="X101">
        <v>50</v>
      </c>
      <c r="Y101">
        <f t="shared" si="2"/>
        <v>0</v>
      </c>
      <c r="Z101" t="str">
        <f t="shared" si="3"/>
        <v>S</v>
      </c>
    </row>
    <row r="102" spans="1:26" x14ac:dyDescent="0.3">
      <c r="A102">
        <v>157.30886635600501</v>
      </c>
      <c r="B102">
        <v>296.921411048778</v>
      </c>
      <c r="C102">
        <v>73.542362878057403</v>
      </c>
      <c r="D102">
        <v>47.504538881726397</v>
      </c>
      <c r="E102">
        <v>4.5380599044726999</v>
      </c>
      <c r="F102">
        <v>144.80101118092901</v>
      </c>
      <c r="G102">
        <v>20.889507170869798</v>
      </c>
      <c r="H102">
        <v>26.623325529062999</v>
      </c>
      <c r="I102">
        <v>5.6472076697858302</v>
      </c>
      <c r="J102">
        <v>16.954992525117401</v>
      </c>
      <c r="K102">
        <v>985.07731503994501</v>
      </c>
      <c r="L102">
        <v>4.2473485687968804</v>
      </c>
      <c r="M102">
        <v>8.8291106661712302</v>
      </c>
      <c r="N102">
        <v>40</v>
      </c>
      <c r="O102" t="s">
        <v>43</v>
      </c>
      <c r="P102" t="s">
        <v>25</v>
      </c>
      <c r="Q102">
        <v>24.040870506804701</v>
      </c>
      <c r="R102">
        <v>114.713241050379</v>
      </c>
      <c r="S102" t="s">
        <v>29</v>
      </c>
      <c r="T102">
        <v>19</v>
      </c>
      <c r="U102">
        <v>3</v>
      </c>
      <c r="V102">
        <v>2018</v>
      </c>
      <c r="W102" t="s">
        <v>37</v>
      </c>
      <c r="X102">
        <v>43</v>
      </c>
      <c r="Y102">
        <f t="shared" si="2"/>
        <v>0</v>
      </c>
      <c r="Z102" t="str">
        <f t="shared" si="3"/>
        <v>SE</v>
      </c>
    </row>
    <row r="103" spans="1:26" x14ac:dyDescent="0.3">
      <c r="A103">
        <v>61.324443375309102</v>
      </c>
      <c r="B103">
        <v>110.536183522941</v>
      </c>
      <c r="C103">
        <v>71.351925182923694</v>
      </c>
      <c r="D103">
        <v>17.930228995977799</v>
      </c>
      <c r="E103">
        <v>1.82972038777655</v>
      </c>
      <c r="F103">
        <v>113.24307391867001</v>
      </c>
      <c r="G103">
        <v>27.077924371691701</v>
      </c>
      <c r="H103">
        <v>97.365541272542202</v>
      </c>
      <c r="I103">
        <v>8.82063553320293</v>
      </c>
      <c r="J103">
        <v>100.06967842191899</v>
      </c>
      <c r="K103">
        <v>1013.00178756194</v>
      </c>
      <c r="L103">
        <v>17.341485520525801</v>
      </c>
      <c r="M103">
        <v>16.587393848721799</v>
      </c>
      <c r="N103">
        <v>405</v>
      </c>
      <c r="O103" t="s">
        <v>34</v>
      </c>
      <c r="P103" t="s">
        <v>25</v>
      </c>
      <c r="Q103">
        <v>26.395587031212798</v>
      </c>
      <c r="R103">
        <v>95.185793464182098</v>
      </c>
      <c r="S103" t="s">
        <v>40</v>
      </c>
      <c r="T103">
        <v>14</v>
      </c>
      <c r="U103">
        <v>12</v>
      </c>
      <c r="V103">
        <v>2019</v>
      </c>
      <c r="W103" t="s">
        <v>27</v>
      </c>
      <c r="X103">
        <v>29</v>
      </c>
      <c r="Y103">
        <f t="shared" si="2"/>
        <v>1</v>
      </c>
      <c r="Z103" t="str">
        <f t="shared" si="3"/>
        <v>NE</v>
      </c>
    </row>
    <row r="104" spans="1:26" x14ac:dyDescent="0.3">
      <c r="A104">
        <v>27.709873594809601</v>
      </c>
      <c r="B104">
        <v>124.934292686093</v>
      </c>
      <c r="C104">
        <v>6.9191879177604401</v>
      </c>
      <c r="D104">
        <v>12.068968736017201</v>
      </c>
      <c r="E104">
        <v>4.1007306470232701</v>
      </c>
      <c r="F104">
        <v>19.923203958646098</v>
      </c>
      <c r="G104">
        <v>29.330395656687799</v>
      </c>
      <c r="H104">
        <v>14.817306234727701</v>
      </c>
      <c r="I104">
        <v>1.1945952272323299</v>
      </c>
      <c r="J104">
        <v>176.87908369439401</v>
      </c>
      <c r="K104">
        <v>1015.7467307248</v>
      </c>
      <c r="L104">
        <v>23.122743934910599</v>
      </c>
      <c r="M104">
        <v>9.0477124663219008</v>
      </c>
      <c r="N104">
        <v>232</v>
      </c>
      <c r="O104" t="s">
        <v>31</v>
      </c>
      <c r="P104" t="s">
        <v>41</v>
      </c>
      <c r="Q104">
        <v>29.1322144625608</v>
      </c>
      <c r="R104">
        <v>99.400148176275806</v>
      </c>
      <c r="S104" t="s">
        <v>36</v>
      </c>
      <c r="T104">
        <v>14</v>
      </c>
      <c r="U104">
        <v>5</v>
      </c>
      <c r="V104">
        <v>2024</v>
      </c>
      <c r="W104" t="s">
        <v>37</v>
      </c>
      <c r="X104">
        <v>35</v>
      </c>
      <c r="Y104">
        <f t="shared" si="2"/>
        <v>0</v>
      </c>
      <c r="Z104" t="str">
        <f t="shared" si="3"/>
        <v>NE</v>
      </c>
    </row>
    <row r="105" spans="1:26" x14ac:dyDescent="0.3">
      <c r="A105">
        <v>89.424673941899201</v>
      </c>
      <c r="B105">
        <v>121.169407690689</v>
      </c>
      <c r="C105">
        <v>15.203491778843</v>
      </c>
      <c r="D105">
        <v>45.277748729582797</v>
      </c>
      <c r="E105">
        <v>2.0356583379259998</v>
      </c>
      <c r="F105">
        <v>124.172448996886</v>
      </c>
      <c r="G105">
        <v>1.0315644095683401</v>
      </c>
      <c r="H105">
        <v>26.3893111931867</v>
      </c>
      <c r="I105">
        <v>4.2502971519806296</v>
      </c>
      <c r="J105">
        <v>316.98527129200198</v>
      </c>
      <c r="K105">
        <v>1039.7113571371401</v>
      </c>
      <c r="L105">
        <v>46.755585458224203</v>
      </c>
      <c r="M105">
        <v>0.64962359996536301</v>
      </c>
      <c r="N105">
        <v>477</v>
      </c>
      <c r="O105" t="s">
        <v>34</v>
      </c>
      <c r="P105" t="s">
        <v>28</v>
      </c>
      <c r="Q105">
        <v>23.7409725339628</v>
      </c>
      <c r="R105">
        <v>122.68776413391301</v>
      </c>
      <c r="S105" t="s">
        <v>39</v>
      </c>
      <c r="T105">
        <v>8</v>
      </c>
      <c r="U105">
        <v>8</v>
      </c>
      <c r="V105">
        <v>2019</v>
      </c>
      <c r="W105" t="s">
        <v>30</v>
      </c>
      <c r="X105">
        <v>96</v>
      </c>
      <c r="Y105">
        <f t="shared" si="2"/>
        <v>1</v>
      </c>
      <c r="Z105" t="str">
        <f t="shared" si="3"/>
        <v>E</v>
      </c>
    </row>
    <row r="106" spans="1:26" x14ac:dyDescent="0.3">
      <c r="A106">
        <v>151.17307467542</v>
      </c>
      <c r="B106">
        <v>212.07600370851799</v>
      </c>
      <c r="C106">
        <v>61.737243841074402</v>
      </c>
      <c r="D106">
        <v>2.3269667420423099</v>
      </c>
      <c r="E106">
        <v>3.3378394619192102</v>
      </c>
      <c r="F106">
        <v>55.008633069408098</v>
      </c>
      <c r="G106">
        <v>22.6665173607736</v>
      </c>
      <c r="H106">
        <v>83.629886163536</v>
      </c>
      <c r="I106">
        <v>9.2047252972830407</v>
      </c>
      <c r="J106">
        <v>215.24183377238299</v>
      </c>
      <c r="K106">
        <v>1038.6669481151</v>
      </c>
      <c r="L106">
        <v>1.68307238429913</v>
      </c>
      <c r="M106">
        <v>16.8106193907124</v>
      </c>
      <c r="N106">
        <v>107</v>
      </c>
      <c r="O106" t="s">
        <v>24</v>
      </c>
      <c r="P106" t="s">
        <v>25</v>
      </c>
      <c r="Q106">
        <v>27.879898990786302</v>
      </c>
      <c r="R106">
        <v>109.92100597736599</v>
      </c>
      <c r="S106" t="s">
        <v>29</v>
      </c>
      <c r="T106">
        <v>11</v>
      </c>
      <c r="U106">
        <v>5</v>
      </c>
      <c r="V106">
        <v>2016</v>
      </c>
      <c r="W106" t="s">
        <v>33</v>
      </c>
      <c r="X106">
        <v>96</v>
      </c>
      <c r="Y106">
        <f t="shared" si="2"/>
        <v>0</v>
      </c>
      <c r="Z106" t="str">
        <f t="shared" si="3"/>
        <v>SE</v>
      </c>
    </row>
    <row r="107" spans="1:26" x14ac:dyDescent="0.3">
      <c r="A107">
        <v>147.567711187528</v>
      </c>
      <c r="B107">
        <v>140.10465054352301</v>
      </c>
      <c r="C107">
        <v>33.294561406118298</v>
      </c>
      <c r="D107">
        <v>13.0265903759569</v>
      </c>
      <c r="E107">
        <v>3.2365160079439601</v>
      </c>
      <c r="F107">
        <v>39.299842988591699</v>
      </c>
      <c r="G107">
        <v>32.075463166333897</v>
      </c>
      <c r="H107">
        <v>75.426099773833698</v>
      </c>
      <c r="I107">
        <v>5.5650296386346003</v>
      </c>
      <c r="J107">
        <v>42.968914662282501</v>
      </c>
      <c r="K107">
        <v>1030.59048596865</v>
      </c>
      <c r="L107">
        <v>37.514042628518098</v>
      </c>
      <c r="M107">
        <v>13.276648191598399</v>
      </c>
      <c r="N107">
        <v>147</v>
      </c>
      <c r="O107" t="s">
        <v>34</v>
      </c>
      <c r="P107" t="s">
        <v>42</v>
      </c>
      <c r="Q107">
        <v>32.047780798729903</v>
      </c>
      <c r="R107">
        <v>93.088942585260298</v>
      </c>
      <c r="S107" t="s">
        <v>38</v>
      </c>
      <c r="T107">
        <v>3</v>
      </c>
      <c r="U107">
        <v>3</v>
      </c>
      <c r="V107">
        <v>2017</v>
      </c>
      <c r="W107" t="s">
        <v>30</v>
      </c>
      <c r="X107">
        <v>53</v>
      </c>
      <c r="Y107">
        <f t="shared" si="2"/>
        <v>0</v>
      </c>
      <c r="Z107" t="str">
        <f t="shared" si="3"/>
        <v>SE</v>
      </c>
    </row>
    <row r="108" spans="1:26" x14ac:dyDescent="0.3">
      <c r="A108">
        <v>217.15810783358401</v>
      </c>
      <c r="B108">
        <v>262.04244592639401</v>
      </c>
      <c r="C108">
        <v>27.847429896462302</v>
      </c>
      <c r="D108">
        <v>5.5237018955351198</v>
      </c>
      <c r="E108">
        <v>3.4346285205377498</v>
      </c>
      <c r="F108">
        <v>165.48759316815099</v>
      </c>
      <c r="G108">
        <v>33.572076399539199</v>
      </c>
      <c r="H108">
        <v>29.673302758672499</v>
      </c>
      <c r="I108">
        <v>3.88602840111685</v>
      </c>
      <c r="J108">
        <v>101.662409707385</v>
      </c>
      <c r="K108">
        <v>1044.417359472</v>
      </c>
      <c r="L108">
        <v>10.3775403710532</v>
      </c>
      <c r="M108">
        <v>14.5302349237227</v>
      </c>
      <c r="N108">
        <v>46</v>
      </c>
      <c r="O108" t="s">
        <v>34</v>
      </c>
      <c r="P108" t="s">
        <v>32</v>
      </c>
      <c r="Q108">
        <v>36.942973726969903</v>
      </c>
      <c r="R108">
        <v>127.863698807604</v>
      </c>
      <c r="S108" t="s">
        <v>36</v>
      </c>
      <c r="T108">
        <v>1</v>
      </c>
      <c r="U108">
        <v>11</v>
      </c>
      <c r="V108">
        <v>2018</v>
      </c>
      <c r="W108" t="s">
        <v>30</v>
      </c>
      <c r="X108">
        <v>88</v>
      </c>
      <c r="Y108">
        <f t="shared" si="2"/>
        <v>0</v>
      </c>
      <c r="Z108" t="str">
        <f t="shared" si="3"/>
        <v>SW</v>
      </c>
    </row>
    <row r="109" spans="1:26" x14ac:dyDescent="0.3">
      <c r="A109">
        <v>242.421293870889</v>
      </c>
      <c r="B109">
        <v>223.88419770507301</v>
      </c>
      <c r="C109">
        <v>16.191791332295399</v>
      </c>
      <c r="D109">
        <v>47.956025653903403</v>
      </c>
      <c r="E109">
        <v>2.1968272302912499</v>
      </c>
      <c r="F109">
        <v>175.67053301795201</v>
      </c>
      <c r="G109">
        <v>25.968832391546201</v>
      </c>
      <c r="H109">
        <v>12.8766963274449</v>
      </c>
      <c r="I109">
        <v>5.9306143619444001</v>
      </c>
      <c r="J109">
        <v>43.406236679158098</v>
      </c>
      <c r="K109">
        <v>1021.96690727487</v>
      </c>
      <c r="L109">
        <v>4.8198610960569699</v>
      </c>
      <c r="M109">
        <v>12.585049782467401</v>
      </c>
      <c r="N109">
        <v>181</v>
      </c>
      <c r="O109" t="s">
        <v>31</v>
      </c>
      <c r="P109" t="s">
        <v>41</v>
      </c>
      <c r="Q109">
        <v>47.359001861243797</v>
      </c>
      <c r="R109">
        <v>112.76424593009899</v>
      </c>
      <c r="S109" t="s">
        <v>36</v>
      </c>
      <c r="T109">
        <v>3</v>
      </c>
      <c r="U109">
        <v>3</v>
      </c>
      <c r="V109">
        <v>2019</v>
      </c>
      <c r="W109" t="s">
        <v>33</v>
      </c>
      <c r="X109">
        <v>64</v>
      </c>
      <c r="Y109">
        <f t="shared" si="2"/>
        <v>0</v>
      </c>
      <c r="Z109" t="str">
        <f t="shared" si="3"/>
        <v>SW</v>
      </c>
    </row>
    <row r="110" spans="1:26" x14ac:dyDescent="0.3">
      <c r="A110">
        <v>142.26088801452701</v>
      </c>
      <c r="B110">
        <v>294.257068982205</v>
      </c>
      <c r="C110">
        <v>90.774055472142393</v>
      </c>
      <c r="D110">
        <v>36.284291860690303</v>
      </c>
      <c r="E110">
        <v>0.51954481707142197</v>
      </c>
      <c r="F110">
        <v>129.21879484572199</v>
      </c>
      <c r="G110">
        <v>-3.5266090261317502</v>
      </c>
      <c r="H110">
        <v>18.231083891682299</v>
      </c>
      <c r="I110">
        <v>6.2414792793695897</v>
      </c>
      <c r="J110">
        <v>163.482475136619</v>
      </c>
      <c r="K110">
        <v>992.58082539244697</v>
      </c>
      <c r="L110">
        <v>30.775895468951099</v>
      </c>
      <c r="M110">
        <v>9.5975413324379204</v>
      </c>
      <c r="N110">
        <v>244</v>
      </c>
      <c r="O110" t="s">
        <v>43</v>
      </c>
      <c r="P110" t="s">
        <v>32</v>
      </c>
      <c r="Q110">
        <v>20.384958036423399</v>
      </c>
      <c r="R110">
        <v>101.025655089659</v>
      </c>
      <c r="S110" t="s">
        <v>36</v>
      </c>
      <c r="T110">
        <v>16</v>
      </c>
      <c r="U110">
        <v>11</v>
      </c>
      <c r="V110">
        <v>2024</v>
      </c>
      <c r="W110" t="s">
        <v>27</v>
      </c>
      <c r="X110">
        <v>77</v>
      </c>
      <c r="Y110">
        <f t="shared" si="2"/>
        <v>0</v>
      </c>
      <c r="Z110" t="str">
        <f t="shared" si="3"/>
        <v>SE</v>
      </c>
    </row>
    <row r="111" spans="1:26" x14ac:dyDescent="0.3">
      <c r="A111">
        <v>41.090841312785699</v>
      </c>
      <c r="B111">
        <v>33.165868670864199</v>
      </c>
      <c r="C111">
        <v>85.466640163695899</v>
      </c>
      <c r="D111">
        <v>11.0564558485764</v>
      </c>
      <c r="E111">
        <v>0.42170482870857501</v>
      </c>
      <c r="F111">
        <v>45.723137627448899</v>
      </c>
      <c r="G111">
        <v>19.856882514585902</v>
      </c>
      <c r="H111">
        <v>41.739934340874797</v>
      </c>
      <c r="I111">
        <v>8.8675579555081008</v>
      </c>
      <c r="J111">
        <v>54.3204749229808</v>
      </c>
      <c r="K111">
        <v>992.47916763673902</v>
      </c>
      <c r="L111">
        <v>31.6483469146911</v>
      </c>
      <c r="M111">
        <v>17.2535394994961</v>
      </c>
      <c r="N111">
        <v>291</v>
      </c>
      <c r="O111" t="s">
        <v>34</v>
      </c>
      <c r="P111" t="s">
        <v>42</v>
      </c>
      <c r="Q111">
        <v>46.569496264035102</v>
      </c>
      <c r="R111">
        <v>108.40906740675</v>
      </c>
      <c r="S111" t="s">
        <v>29</v>
      </c>
      <c r="T111">
        <v>2</v>
      </c>
      <c r="U111">
        <v>3</v>
      </c>
      <c r="V111">
        <v>2015</v>
      </c>
      <c r="W111" t="s">
        <v>30</v>
      </c>
      <c r="X111">
        <v>88</v>
      </c>
      <c r="Y111">
        <f t="shared" si="2"/>
        <v>0</v>
      </c>
      <c r="Z111" t="str">
        <f t="shared" si="3"/>
        <v>NE</v>
      </c>
    </row>
    <row r="112" spans="1:26" x14ac:dyDescent="0.3">
      <c r="A112">
        <v>161.94054452473199</v>
      </c>
      <c r="B112">
        <v>149.33260167462799</v>
      </c>
      <c r="C112">
        <v>96.841555495259499</v>
      </c>
      <c r="D112">
        <v>40.409991866616103</v>
      </c>
      <c r="E112">
        <v>0.229168698941592</v>
      </c>
      <c r="F112">
        <v>86.038205388590598</v>
      </c>
      <c r="G112">
        <v>-2.8761467315386602</v>
      </c>
      <c r="H112">
        <v>24.696444058388899</v>
      </c>
      <c r="I112">
        <v>6.4761055293257996</v>
      </c>
      <c r="J112">
        <v>51.629980526991901</v>
      </c>
      <c r="K112">
        <v>1030.31499838217</v>
      </c>
      <c r="L112">
        <v>49.6589866333888</v>
      </c>
      <c r="M112">
        <v>1.3399227916247001</v>
      </c>
      <c r="N112">
        <v>388</v>
      </c>
      <c r="O112" t="s">
        <v>43</v>
      </c>
      <c r="P112" t="s">
        <v>41</v>
      </c>
      <c r="Q112">
        <v>22.426356174725498</v>
      </c>
      <c r="R112">
        <v>99.907435005594493</v>
      </c>
      <c r="S112" t="s">
        <v>39</v>
      </c>
      <c r="T112">
        <v>7</v>
      </c>
      <c r="U112">
        <v>5</v>
      </c>
      <c r="V112">
        <v>2022</v>
      </c>
      <c r="W112" t="s">
        <v>35</v>
      </c>
      <c r="X112">
        <v>73</v>
      </c>
      <c r="Y112">
        <f t="shared" si="2"/>
        <v>1</v>
      </c>
      <c r="Z112" t="str">
        <f t="shared" si="3"/>
        <v>S</v>
      </c>
    </row>
    <row r="113" spans="1:26" x14ac:dyDescent="0.3">
      <c r="A113">
        <v>150.22962238639201</v>
      </c>
      <c r="B113">
        <v>24.9841129304825</v>
      </c>
      <c r="C113">
        <v>34.561733184254201</v>
      </c>
      <c r="D113">
        <v>40.582483814748898</v>
      </c>
      <c r="E113">
        <v>3.2073556391442799</v>
      </c>
      <c r="F113">
        <v>43.564700076887199</v>
      </c>
      <c r="G113">
        <v>19.588012159885</v>
      </c>
      <c r="H113">
        <v>58.947086960938599</v>
      </c>
      <c r="I113">
        <v>6.6975169399845003</v>
      </c>
      <c r="J113">
        <v>290.66979398262998</v>
      </c>
      <c r="K113">
        <v>1030.9393428020701</v>
      </c>
      <c r="L113">
        <v>47.058361986897303</v>
      </c>
      <c r="M113">
        <v>3.3227852521186199</v>
      </c>
      <c r="N113">
        <v>209</v>
      </c>
      <c r="O113" t="s">
        <v>34</v>
      </c>
      <c r="P113" t="s">
        <v>28</v>
      </c>
      <c r="Q113">
        <v>27.903937283472199</v>
      </c>
      <c r="R113">
        <v>115.716830047732</v>
      </c>
      <c r="S113" t="s">
        <v>38</v>
      </c>
      <c r="T113">
        <v>11</v>
      </c>
      <c r="U113">
        <v>8</v>
      </c>
      <c r="V113">
        <v>2019</v>
      </c>
      <c r="W113" t="s">
        <v>45</v>
      </c>
      <c r="X113">
        <v>89</v>
      </c>
      <c r="Y113">
        <f t="shared" si="2"/>
        <v>0</v>
      </c>
      <c r="Z113" t="str">
        <f t="shared" si="3"/>
        <v>SE</v>
      </c>
    </row>
    <row r="114" spans="1:26" x14ac:dyDescent="0.3">
      <c r="A114">
        <v>112.334865049288</v>
      </c>
      <c r="B114">
        <v>268.45233107243399</v>
      </c>
      <c r="C114">
        <v>75.127249822169205</v>
      </c>
      <c r="D114">
        <v>15.462338490269801</v>
      </c>
      <c r="E114">
        <v>0.84714599968415305</v>
      </c>
      <c r="F114">
        <v>66.347995006075607</v>
      </c>
      <c r="G114">
        <v>36.570232177904003</v>
      </c>
      <c r="H114">
        <v>97.380111290031195</v>
      </c>
      <c r="I114">
        <v>3.7969047012265902</v>
      </c>
      <c r="J114">
        <v>270.79036641401501</v>
      </c>
      <c r="K114">
        <v>1045.83325499169</v>
      </c>
      <c r="L114">
        <v>5.2877969480610902</v>
      </c>
      <c r="M114">
        <v>14.8011018170639</v>
      </c>
      <c r="N114">
        <v>165</v>
      </c>
      <c r="O114" t="s">
        <v>24</v>
      </c>
      <c r="P114" t="s">
        <v>41</v>
      </c>
      <c r="Q114">
        <v>40.039253274191999</v>
      </c>
      <c r="R114">
        <v>112.68858986044</v>
      </c>
      <c r="S114" t="s">
        <v>26</v>
      </c>
      <c r="T114">
        <v>18</v>
      </c>
      <c r="U114">
        <v>8</v>
      </c>
      <c r="V114">
        <v>2015</v>
      </c>
      <c r="W114" t="s">
        <v>37</v>
      </c>
      <c r="X114">
        <v>72</v>
      </c>
      <c r="Y114">
        <f t="shared" si="2"/>
        <v>0</v>
      </c>
      <c r="Z114" t="str">
        <f t="shared" si="3"/>
        <v>E</v>
      </c>
    </row>
    <row r="115" spans="1:26" x14ac:dyDescent="0.3">
      <c r="A115">
        <v>105.36117226298001</v>
      </c>
      <c r="B115">
        <v>268.52879853742002</v>
      </c>
      <c r="C115">
        <v>23.1101123861331</v>
      </c>
      <c r="D115">
        <v>16.285228365331601</v>
      </c>
      <c r="E115">
        <v>3.0221637272631501</v>
      </c>
      <c r="F115">
        <v>157.20604235997399</v>
      </c>
      <c r="G115">
        <v>23.2496803061089</v>
      </c>
      <c r="H115">
        <v>36.446296375992098</v>
      </c>
      <c r="I115">
        <v>7.8082325020378001</v>
      </c>
      <c r="J115">
        <v>177.797704110642</v>
      </c>
      <c r="K115">
        <v>1027.00691765341</v>
      </c>
      <c r="L115">
        <v>41.598934171681101</v>
      </c>
      <c r="M115">
        <v>3.9591572612792798</v>
      </c>
      <c r="N115">
        <v>356</v>
      </c>
      <c r="O115" t="s">
        <v>31</v>
      </c>
      <c r="P115" t="s">
        <v>32</v>
      </c>
      <c r="Q115">
        <v>26.985965473185399</v>
      </c>
      <c r="R115">
        <v>128.2210845518</v>
      </c>
      <c r="S115" t="s">
        <v>26</v>
      </c>
      <c r="T115">
        <v>17</v>
      </c>
      <c r="U115">
        <v>9</v>
      </c>
      <c r="V115">
        <v>2021</v>
      </c>
      <c r="W115" t="s">
        <v>30</v>
      </c>
      <c r="X115">
        <v>1</v>
      </c>
      <c r="Y115">
        <f t="shared" si="2"/>
        <v>1</v>
      </c>
      <c r="Z115" t="str">
        <f t="shared" si="3"/>
        <v>E</v>
      </c>
    </row>
    <row r="116" spans="1:26" x14ac:dyDescent="0.3">
      <c r="A116">
        <v>185.007387461055</v>
      </c>
      <c r="B116">
        <v>144.271755062468</v>
      </c>
      <c r="C116">
        <v>86.745155328096303</v>
      </c>
      <c r="D116">
        <v>35.902069011857499</v>
      </c>
      <c r="E116">
        <v>4.5352059284624602</v>
      </c>
      <c r="F116">
        <v>168.09294159240599</v>
      </c>
      <c r="G116">
        <v>26.712628539209199</v>
      </c>
      <c r="H116">
        <v>85.661846252317801</v>
      </c>
      <c r="I116">
        <v>1.7632952103452599</v>
      </c>
      <c r="J116">
        <v>207.33254508393199</v>
      </c>
      <c r="K116">
        <v>1029.3716047606699</v>
      </c>
      <c r="L116">
        <v>32.185624432926303</v>
      </c>
      <c r="M116">
        <v>10.026006092187201</v>
      </c>
      <c r="N116">
        <v>124</v>
      </c>
      <c r="O116" t="s">
        <v>34</v>
      </c>
      <c r="P116" t="s">
        <v>32</v>
      </c>
      <c r="Q116">
        <v>40.157702202814498</v>
      </c>
      <c r="R116">
        <v>120.390052160606</v>
      </c>
      <c r="S116" t="s">
        <v>26</v>
      </c>
      <c r="T116">
        <v>22</v>
      </c>
      <c r="U116">
        <v>1</v>
      </c>
      <c r="V116">
        <v>2020</v>
      </c>
      <c r="W116" t="s">
        <v>27</v>
      </c>
      <c r="X116">
        <v>94</v>
      </c>
      <c r="Y116">
        <f t="shared" si="2"/>
        <v>0</v>
      </c>
      <c r="Z116" t="str">
        <f t="shared" si="3"/>
        <v>S</v>
      </c>
    </row>
    <row r="117" spans="1:26" x14ac:dyDescent="0.3">
      <c r="A117">
        <v>163.326524088306</v>
      </c>
      <c r="B117">
        <v>232.06184036753999</v>
      </c>
      <c r="C117">
        <v>77.036211436152399</v>
      </c>
      <c r="D117">
        <v>30.282898453473202</v>
      </c>
      <c r="E117">
        <v>4.9281382604541601</v>
      </c>
      <c r="F117">
        <v>188.78645465218401</v>
      </c>
      <c r="G117">
        <v>33.525437136389002</v>
      </c>
      <c r="H117">
        <v>80.023976379131895</v>
      </c>
      <c r="I117">
        <v>8.8137972343781197</v>
      </c>
      <c r="J117">
        <v>76.992429676490403</v>
      </c>
      <c r="K117">
        <v>1029.9652920041499</v>
      </c>
      <c r="L117">
        <v>40.0207974748987</v>
      </c>
      <c r="M117">
        <v>0.86328043197131699</v>
      </c>
      <c r="N117">
        <v>18</v>
      </c>
      <c r="O117" t="s">
        <v>34</v>
      </c>
      <c r="P117" t="s">
        <v>41</v>
      </c>
      <c r="Q117">
        <v>24.782734575913299</v>
      </c>
      <c r="R117">
        <v>118.019910828593</v>
      </c>
      <c r="S117" t="s">
        <v>40</v>
      </c>
      <c r="T117">
        <v>4</v>
      </c>
      <c r="U117">
        <v>9</v>
      </c>
      <c r="V117">
        <v>2018</v>
      </c>
      <c r="W117" t="s">
        <v>45</v>
      </c>
      <c r="X117">
        <v>94</v>
      </c>
      <c r="Y117">
        <f t="shared" si="2"/>
        <v>0</v>
      </c>
      <c r="Z117" t="str">
        <f t="shared" si="3"/>
        <v>S</v>
      </c>
    </row>
    <row r="118" spans="1:26" x14ac:dyDescent="0.3">
      <c r="A118">
        <v>45.761681190026003</v>
      </c>
      <c r="B118">
        <v>252.09983744965899</v>
      </c>
      <c r="C118">
        <v>27.849152886333599</v>
      </c>
      <c r="D118">
        <v>45.8807329552561</v>
      </c>
      <c r="E118">
        <v>0.25151081645718198</v>
      </c>
      <c r="F118">
        <v>173.883245699882</v>
      </c>
      <c r="G118">
        <v>29.2081892781821</v>
      </c>
      <c r="H118">
        <v>50.875068843855601</v>
      </c>
      <c r="I118">
        <v>7.8534152026517896</v>
      </c>
      <c r="J118">
        <v>89.528495810976096</v>
      </c>
      <c r="K118">
        <v>993.84758248900198</v>
      </c>
      <c r="L118">
        <v>38.305757131924899</v>
      </c>
      <c r="M118">
        <v>15.966981043464299</v>
      </c>
      <c r="N118">
        <v>225</v>
      </c>
      <c r="O118" t="s">
        <v>31</v>
      </c>
      <c r="P118" t="s">
        <v>32</v>
      </c>
      <c r="Q118">
        <v>26.0300833533197</v>
      </c>
      <c r="R118">
        <v>124.145655192899</v>
      </c>
      <c r="S118" t="s">
        <v>26</v>
      </c>
      <c r="T118">
        <v>5</v>
      </c>
      <c r="U118">
        <v>6</v>
      </c>
      <c r="V118">
        <v>2018</v>
      </c>
      <c r="W118" t="s">
        <v>35</v>
      </c>
      <c r="X118">
        <v>99</v>
      </c>
      <c r="Y118">
        <f t="shared" si="2"/>
        <v>0</v>
      </c>
      <c r="Z118" t="str">
        <f t="shared" si="3"/>
        <v>NE</v>
      </c>
    </row>
    <row r="119" spans="1:26" x14ac:dyDescent="0.3">
      <c r="A119">
        <v>86.979500265337705</v>
      </c>
      <c r="B119">
        <v>107.515197282272</v>
      </c>
      <c r="C119">
        <v>30.998467785451101</v>
      </c>
      <c r="D119">
        <v>49.868920631464803</v>
      </c>
      <c r="E119">
        <v>3.5355599305860301</v>
      </c>
      <c r="F119">
        <v>39.770778178796903</v>
      </c>
      <c r="G119">
        <v>38.413884146898603</v>
      </c>
      <c r="H119">
        <v>85.097984801403499</v>
      </c>
      <c r="I119">
        <v>5.3717132544464699</v>
      </c>
      <c r="J119">
        <v>147.90839259960501</v>
      </c>
      <c r="K119">
        <v>1035.7962261934399</v>
      </c>
      <c r="L119">
        <v>13.6652272993284</v>
      </c>
      <c r="M119">
        <v>1.40761618138623</v>
      </c>
      <c r="N119">
        <v>83</v>
      </c>
      <c r="O119" t="s">
        <v>34</v>
      </c>
      <c r="P119" t="s">
        <v>42</v>
      </c>
      <c r="Q119">
        <v>37.070138840185599</v>
      </c>
      <c r="R119">
        <v>116.389541799677</v>
      </c>
      <c r="S119" t="s">
        <v>39</v>
      </c>
      <c r="T119">
        <v>18</v>
      </c>
      <c r="U119">
        <v>8</v>
      </c>
      <c r="V119">
        <v>2019</v>
      </c>
      <c r="W119" t="s">
        <v>27</v>
      </c>
      <c r="X119">
        <v>94</v>
      </c>
      <c r="Y119">
        <f t="shared" si="2"/>
        <v>0</v>
      </c>
      <c r="Z119" t="str">
        <f t="shared" si="3"/>
        <v>E</v>
      </c>
    </row>
    <row r="120" spans="1:26" x14ac:dyDescent="0.3">
      <c r="A120">
        <v>12.7636231093311</v>
      </c>
      <c r="B120">
        <v>71.401409124724694</v>
      </c>
      <c r="C120">
        <v>24.693318246623502</v>
      </c>
      <c r="D120">
        <v>4.2201186156935204</v>
      </c>
      <c r="E120">
        <v>3.3125001598158601</v>
      </c>
      <c r="F120">
        <v>131.66695251776</v>
      </c>
      <c r="G120">
        <v>-1.5917114490114499</v>
      </c>
      <c r="H120">
        <v>33.150046039453599</v>
      </c>
      <c r="I120">
        <v>4.3129054697345</v>
      </c>
      <c r="J120">
        <v>125.796239285326</v>
      </c>
      <c r="K120">
        <v>1016.84788442174</v>
      </c>
      <c r="L120">
        <v>16.983470736458099</v>
      </c>
      <c r="M120">
        <v>10.626470533043999</v>
      </c>
      <c r="N120">
        <v>269</v>
      </c>
      <c r="O120" t="s">
        <v>31</v>
      </c>
      <c r="P120" t="s">
        <v>25</v>
      </c>
      <c r="Q120">
        <v>33.394607100998101</v>
      </c>
      <c r="R120">
        <v>105.172489335398</v>
      </c>
      <c r="S120" t="s">
        <v>26</v>
      </c>
      <c r="T120">
        <v>10</v>
      </c>
      <c r="U120">
        <v>8</v>
      </c>
      <c r="V120">
        <v>2022</v>
      </c>
      <c r="W120" t="s">
        <v>37</v>
      </c>
      <c r="X120">
        <v>20</v>
      </c>
      <c r="Y120">
        <f t="shared" si="2"/>
        <v>0</v>
      </c>
      <c r="Z120" t="str">
        <f t="shared" si="3"/>
        <v>N</v>
      </c>
    </row>
    <row r="121" spans="1:26" x14ac:dyDescent="0.3">
      <c r="A121">
        <v>12.1534408427614</v>
      </c>
      <c r="B121">
        <v>39.530112100217799</v>
      </c>
      <c r="C121">
        <v>52.648802907457998</v>
      </c>
      <c r="D121">
        <v>32.375072106838601</v>
      </c>
      <c r="E121">
        <v>4.4644393818376997</v>
      </c>
      <c r="F121">
        <v>186.72085621603799</v>
      </c>
      <c r="G121">
        <v>3.4666767363817801</v>
      </c>
      <c r="H121">
        <v>13.1474197340002</v>
      </c>
      <c r="I121">
        <v>0.66396299074486798</v>
      </c>
      <c r="J121">
        <v>135.784482132432</v>
      </c>
      <c r="K121">
        <v>1044.28526794043</v>
      </c>
      <c r="L121">
        <v>30.486466190422401</v>
      </c>
      <c r="M121">
        <v>2.4906835891616699</v>
      </c>
      <c r="N121">
        <v>362</v>
      </c>
      <c r="O121" t="s">
        <v>43</v>
      </c>
      <c r="P121" t="s">
        <v>41</v>
      </c>
      <c r="Q121">
        <v>46.698340840549101</v>
      </c>
      <c r="R121">
        <v>124.939472521021</v>
      </c>
      <c r="S121" t="s">
        <v>36</v>
      </c>
      <c r="T121">
        <v>13</v>
      </c>
      <c r="U121">
        <v>11</v>
      </c>
      <c r="V121">
        <v>2016</v>
      </c>
      <c r="W121" t="s">
        <v>30</v>
      </c>
      <c r="X121">
        <v>3</v>
      </c>
      <c r="Y121">
        <f t="shared" si="2"/>
        <v>1</v>
      </c>
      <c r="Z121" t="str">
        <f t="shared" si="3"/>
        <v>N</v>
      </c>
    </row>
    <row r="122" spans="1:26" x14ac:dyDescent="0.3">
      <c r="A122">
        <v>145.607591413873</v>
      </c>
      <c r="B122">
        <v>254.58698687858899</v>
      </c>
      <c r="C122">
        <v>9.1687192141529206</v>
      </c>
      <c r="D122">
        <v>2.8515571752836699</v>
      </c>
      <c r="E122">
        <v>2.37309817515523</v>
      </c>
      <c r="F122">
        <v>166.924519128626</v>
      </c>
      <c r="G122">
        <v>31.3095179577066</v>
      </c>
      <c r="H122">
        <v>74.367389813557907</v>
      </c>
      <c r="I122">
        <v>5.2157413523515803</v>
      </c>
      <c r="J122">
        <v>332.656238167472</v>
      </c>
      <c r="K122">
        <v>1045.9782507974601</v>
      </c>
      <c r="L122">
        <v>12.9716007810979</v>
      </c>
      <c r="M122">
        <v>7.2940174537533</v>
      </c>
      <c r="N122">
        <v>447</v>
      </c>
      <c r="O122" t="s">
        <v>31</v>
      </c>
      <c r="P122" t="s">
        <v>41</v>
      </c>
      <c r="Q122">
        <v>39.039730504923298</v>
      </c>
      <c r="R122">
        <v>119.12360144173201</v>
      </c>
      <c r="S122" t="s">
        <v>26</v>
      </c>
      <c r="T122">
        <v>20</v>
      </c>
      <c r="U122">
        <v>11</v>
      </c>
      <c r="V122">
        <v>2023</v>
      </c>
      <c r="W122" t="s">
        <v>27</v>
      </c>
      <c r="X122">
        <v>9</v>
      </c>
      <c r="Y122">
        <f t="shared" si="2"/>
        <v>1</v>
      </c>
      <c r="Z122" t="str">
        <f t="shared" si="3"/>
        <v>SE</v>
      </c>
    </row>
    <row r="123" spans="1:26" x14ac:dyDescent="0.3">
      <c r="A123">
        <v>237.22030531484401</v>
      </c>
      <c r="B123">
        <v>266.55408684731998</v>
      </c>
      <c r="C123">
        <v>64.967901417579299</v>
      </c>
      <c r="D123">
        <v>48.0904060509258</v>
      </c>
      <c r="E123">
        <v>0.36658261816625998</v>
      </c>
      <c r="F123">
        <v>76.318829155007194</v>
      </c>
      <c r="G123">
        <v>3.6205182182218598</v>
      </c>
      <c r="H123">
        <v>17.590141483671001</v>
      </c>
      <c r="I123">
        <v>0.30198110810823903</v>
      </c>
      <c r="J123">
        <v>277.84517184429001</v>
      </c>
      <c r="K123">
        <v>1030.12399051228</v>
      </c>
      <c r="L123">
        <v>15.9788784035139</v>
      </c>
      <c r="M123">
        <v>3.9954117489346301</v>
      </c>
      <c r="N123">
        <v>495</v>
      </c>
      <c r="O123" t="s">
        <v>43</v>
      </c>
      <c r="P123" t="s">
        <v>42</v>
      </c>
      <c r="Q123">
        <v>25.881204022507202</v>
      </c>
      <c r="R123">
        <v>127.186042450977</v>
      </c>
      <c r="S123" t="s">
        <v>39</v>
      </c>
      <c r="T123">
        <v>21</v>
      </c>
      <c r="U123">
        <v>1</v>
      </c>
      <c r="V123">
        <v>2024</v>
      </c>
      <c r="W123" t="s">
        <v>35</v>
      </c>
      <c r="X123">
        <v>30</v>
      </c>
      <c r="Y123">
        <f t="shared" si="2"/>
        <v>1</v>
      </c>
      <c r="Z123" t="str">
        <f t="shared" si="3"/>
        <v>SW</v>
      </c>
    </row>
    <row r="124" spans="1:26" x14ac:dyDescent="0.3">
      <c r="A124">
        <v>163.50660909708401</v>
      </c>
      <c r="B124">
        <v>222.93799357421</v>
      </c>
      <c r="C124">
        <v>71.825826635623898</v>
      </c>
      <c r="D124">
        <v>38.367067209941403</v>
      </c>
      <c r="E124">
        <v>0.35032341071927398</v>
      </c>
      <c r="F124">
        <v>65.732015634149803</v>
      </c>
      <c r="G124">
        <v>0.66624852094200104</v>
      </c>
      <c r="H124">
        <v>61.20327170481</v>
      </c>
      <c r="I124">
        <v>0.45652988532934802</v>
      </c>
      <c r="J124">
        <v>153.58723922644899</v>
      </c>
      <c r="K124">
        <v>990.43832891185104</v>
      </c>
      <c r="L124">
        <v>40.249358816257498</v>
      </c>
      <c r="M124">
        <v>1.4238519614223</v>
      </c>
      <c r="N124">
        <v>445</v>
      </c>
      <c r="O124" t="s">
        <v>34</v>
      </c>
      <c r="P124" t="s">
        <v>42</v>
      </c>
      <c r="Q124">
        <v>28.984063082352101</v>
      </c>
      <c r="R124">
        <v>126.442199987492</v>
      </c>
      <c r="S124" t="s">
        <v>29</v>
      </c>
      <c r="T124">
        <v>0</v>
      </c>
      <c r="U124">
        <v>3</v>
      </c>
      <c r="V124">
        <v>2021</v>
      </c>
      <c r="W124" t="s">
        <v>33</v>
      </c>
      <c r="X124">
        <v>15</v>
      </c>
      <c r="Y124">
        <f t="shared" si="2"/>
        <v>1</v>
      </c>
      <c r="Z124" t="str">
        <f t="shared" si="3"/>
        <v>S</v>
      </c>
    </row>
    <row r="125" spans="1:26" x14ac:dyDescent="0.3">
      <c r="A125">
        <v>111.29815357902901</v>
      </c>
      <c r="B125">
        <v>218.77449979955099</v>
      </c>
      <c r="C125">
        <v>42.195635187255697</v>
      </c>
      <c r="D125">
        <v>25.443304340389901</v>
      </c>
      <c r="E125">
        <v>1.20285402690119</v>
      </c>
      <c r="F125">
        <v>180.43556642602999</v>
      </c>
      <c r="G125">
        <v>25.1826290909897</v>
      </c>
      <c r="H125">
        <v>24.3813276661628</v>
      </c>
      <c r="I125">
        <v>9.5866279528627292</v>
      </c>
      <c r="J125">
        <v>267.01612472014199</v>
      </c>
      <c r="K125">
        <v>1044.2823964419099</v>
      </c>
      <c r="L125">
        <v>11.568675266331701</v>
      </c>
      <c r="M125">
        <v>16.603076915827899</v>
      </c>
      <c r="N125">
        <v>169</v>
      </c>
      <c r="O125" t="s">
        <v>34</v>
      </c>
      <c r="P125" t="s">
        <v>41</v>
      </c>
      <c r="Q125">
        <v>38.890853896573397</v>
      </c>
      <c r="R125">
        <v>106.572535983645</v>
      </c>
      <c r="S125" t="s">
        <v>36</v>
      </c>
      <c r="T125">
        <v>2</v>
      </c>
      <c r="U125">
        <v>7</v>
      </c>
      <c r="V125">
        <v>2019</v>
      </c>
      <c r="W125" t="s">
        <v>37</v>
      </c>
      <c r="X125">
        <v>25</v>
      </c>
      <c r="Y125">
        <f t="shared" si="2"/>
        <v>0</v>
      </c>
      <c r="Z125" t="str">
        <f t="shared" si="3"/>
        <v>E</v>
      </c>
    </row>
    <row r="126" spans="1:26" x14ac:dyDescent="0.3">
      <c r="A126">
        <v>67.370937598947194</v>
      </c>
      <c r="B126">
        <v>97.533059626798305</v>
      </c>
      <c r="C126">
        <v>62.923566062705603</v>
      </c>
      <c r="D126">
        <v>41.153086997363701</v>
      </c>
      <c r="E126">
        <v>1.6613965059600999</v>
      </c>
      <c r="F126">
        <v>173.95545740946099</v>
      </c>
      <c r="G126">
        <v>19.1311653044914</v>
      </c>
      <c r="H126">
        <v>51.614939738243898</v>
      </c>
      <c r="I126">
        <v>2.5415633677799101</v>
      </c>
      <c r="J126">
        <v>196.937792279186</v>
      </c>
      <c r="K126">
        <v>1009.1329978223901</v>
      </c>
      <c r="L126">
        <v>17.518843188456</v>
      </c>
      <c r="M126">
        <v>5.3383247593617398</v>
      </c>
      <c r="N126">
        <v>210</v>
      </c>
      <c r="O126" t="s">
        <v>34</v>
      </c>
      <c r="P126" t="s">
        <v>25</v>
      </c>
      <c r="Q126">
        <v>32.769436330366197</v>
      </c>
      <c r="R126">
        <v>122.141749785453</v>
      </c>
      <c r="S126" t="s">
        <v>44</v>
      </c>
      <c r="T126">
        <v>21</v>
      </c>
      <c r="U126">
        <v>12</v>
      </c>
      <c r="V126">
        <v>2024</v>
      </c>
      <c r="W126" t="s">
        <v>35</v>
      </c>
      <c r="X126">
        <v>63</v>
      </c>
      <c r="Y126">
        <f t="shared" si="2"/>
        <v>0</v>
      </c>
      <c r="Z126" t="str">
        <f t="shared" si="3"/>
        <v>NE</v>
      </c>
    </row>
    <row r="127" spans="1:26" x14ac:dyDescent="0.3">
      <c r="A127">
        <v>85.064908537466493</v>
      </c>
      <c r="B127">
        <v>181.35176905402099</v>
      </c>
      <c r="C127">
        <v>25.880962166024901</v>
      </c>
      <c r="D127">
        <v>18.743373303210401</v>
      </c>
      <c r="E127">
        <v>3.6406226332337002</v>
      </c>
      <c r="F127">
        <v>45.642241848749002</v>
      </c>
      <c r="G127">
        <v>26.9208648612613</v>
      </c>
      <c r="H127">
        <v>94.113715287616799</v>
      </c>
      <c r="I127">
        <v>2.9087929469817499</v>
      </c>
      <c r="J127">
        <v>198.370263504805</v>
      </c>
      <c r="K127">
        <v>1020.77848126591</v>
      </c>
      <c r="L127">
        <v>19.736676947621</v>
      </c>
      <c r="M127">
        <v>9.2647870904145506</v>
      </c>
      <c r="N127">
        <v>0</v>
      </c>
      <c r="O127" t="s">
        <v>31</v>
      </c>
      <c r="P127" t="s">
        <v>28</v>
      </c>
      <c r="Q127">
        <v>44.777096805644803</v>
      </c>
      <c r="R127">
        <v>121.68219295914</v>
      </c>
      <c r="S127" t="s">
        <v>29</v>
      </c>
      <c r="T127">
        <v>21</v>
      </c>
      <c r="U127">
        <v>3</v>
      </c>
      <c r="V127">
        <v>2019</v>
      </c>
      <c r="W127" t="s">
        <v>35</v>
      </c>
      <c r="X127">
        <v>96</v>
      </c>
      <c r="Y127">
        <f t="shared" si="2"/>
        <v>0</v>
      </c>
      <c r="Z127" t="str">
        <f t="shared" si="3"/>
        <v>E</v>
      </c>
    </row>
    <row r="128" spans="1:26" x14ac:dyDescent="0.3">
      <c r="A128">
        <v>24.247725629066199</v>
      </c>
      <c r="B128">
        <v>32.955361413947301</v>
      </c>
      <c r="C128">
        <v>45.641899921177</v>
      </c>
      <c r="D128">
        <v>43.611310276735601</v>
      </c>
      <c r="E128">
        <v>3.34172720385296</v>
      </c>
      <c r="F128">
        <v>46.262891412589802</v>
      </c>
      <c r="G128">
        <v>18.827039430838301</v>
      </c>
      <c r="H128">
        <v>36.784686956295502</v>
      </c>
      <c r="I128">
        <v>1.4778646246921601</v>
      </c>
      <c r="J128">
        <v>80.664960736748398</v>
      </c>
      <c r="K128">
        <v>994.97266408904204</v>
      </c>
      <c r="L128">
        <v>3.80457370539157</v>
      </c>
      <c r="M128">
        <v>17.642629104859299</v>
      </c>
      <c r="N128">
        <v>376</v>
      </c>
      <c r="O128" t="s">
        <v>43</v>
      </c>
      <c r="P128" t="s">
        <v>25</v>
      </c>
      <c r="Q128">
        <v>28.7190193155636</v>
      </c>
      <c r="R128">
        <v>98.281120105197303</v>
      </c>
      <c r="S128" t="s">
        <v>36</v>
      </c>
      <c r="T128">
        <v>6</v>
      </c>
      <c r="U128">
        <v>6</v>
      </c>
      <c r="V128">
        <v>2016</v>
      </c>
      <c r="W128" t="s">
        <v>30</v>
      </c>
      <c r="X128">
        <v>2</v>
      </c>
      <c r="Y128">
        <f t="shared" si="2"/>
        <v>1</v>
      </c>
      <c r="Z128" t="str">
        <f t="shared" si="3"/>
        <v>NE</v>
      </c>
    </row>
    <row r="129" spans="1:26" x14ac:dyDescent="0.3">
      <c r="A129">
        <v>225.24157579490401</v>
      </c>
      <c r="B129">
        <v>224.78822497599299</v>
      </c>
      <c r="C129">
        <v>85.641233989561201</v>
      </c>
      <c r="D129">
        <v>5.6915055798649297</v>
      </c>
      <c r="E129">
        <v>0.53930460644859002</v>
      </c>
      <c r="F129">
        <v>77.937452944170701</v>
      </c>
      <c r="G129">
        <v>-8.9559198895499001</v>
      </c>
      <c r="H129">
        <v>65.153324467941701</v>
      </c>
      <c r="I129">
        <v>3.1139578257873102</v>
      </c>
      <c r="J129">
        <v>295.15275269445601</v>
      </c>
      <c r="K129">
        <v>980.88486681143797</v>
      </c>
      <c r="L129">
        <v>9.5082856343129603</v>
      </c>
      <c r="M129">
        <v>5.7847609855867699</v>
      </c>
      <c r="N129">
        <v>184</v>
      </c>
      <c r="O129" t="s">
        <v>43</v>
      </c>
      <c r="P129" t="s">
        <v>28</v>
      </c>
      <c r="Q129">
        <v>31.816306142924802</v>
      </c>
      <c r="R129">
        <v>95.728564782574097</v>
      </c>
      <c r="S129" t="s">
        <v>29</v>
      </c>
      <c r="T129">
        <v>23</v>
      </c>
      <c r="U129">
        <v>5</v>
      </c>
      <c r="V129">
        <v>2019</v>
      </c>
      <c r="W129" t="s">
        <v>37</v>
      </c>
      <c r="X129">
        <v>55</v>
      </c>
      <c r="Y129">
        <f t="shared" si="2"/>
        <v>0</v>
      </c>
      <c r="Z129" t="str">
        <f t="shared" si="3"/>
        <v>SW</v>
      </c>
    </row>
    <row r="130" spans="1:26" x14ac:dyDescent="0.3">
      <c r="A130">
        <v>164.35574329971601</v>
      </c>
      <c r="B130">
        <v>177.88802498424101</v>
      </c>
      <c r="C130">
        <v>48.894102669394499</v>
      </c>
      <c r="D130">
        <v>4.1989124047071504</v>
      </c>
      <c r="E130">
        <v>4.3394404788495402</v>
      </c>
      <c r="F130">
        <v>131.45239808285399</v>
      </c>
      <c r="G130">
        <v>38.920549682643902</v>
      </c>
      <c r="H130">
        <v>80.909257352847007</v>
      </c>
      <c r="I130">
        <v>4.8049419092033698</v>
      </c>
      <c r="J130">
        <v>158.22479377763599</v>
      </c>
      <c r="K130">
        <v>984.31037149615304</v>
      </c>
      <c r="L130">
        <v>33.644207544292698</v>
      </c>
      <c r="M130">
        <v>9.18246746772585</v>
      </c>
      <c r="N130">
        <v>493</v>
      </c>
      <c r="O130" t="s">
        <v>24</v>
      </c>
      <c r="P130" t="s">
        <v>41</v>
      </c>
      <c r="Q130">
        <v>23.8334059464874</v>
      </c>
      <c r="R130">
        <v>91.517817383063701</v>
      </c>
      <c r="S130" t="s">
        <v>40</v>
      </c>
      <c r="T130">
        <v>13</v>
      </c>
      <c r="U130">
        <v>3</v>
      </c>
      <c r="V130">
        <v>2016</v>
      </c>
      <c r="W130" t="s">
        <v>27</v>
      </c>
      <c r="X130">
        <v>56</v>
      </c>
      <c r="Y130">
        <f t="shared" si="2"/>
        <v>1</v>
      </c>
      <c r="Z130" t="str">
        <f t="shared" si="3"/>
        <v>S</v>
      </c>
    </row>
    <row r="131" spans="1:26" x14ac:dyDescent="0.3">
      <c r="A131">
        <v>209.81732147912999</v>
      </c>
      <c r="B131">
        <v>77.157175011791196</v>
      </c>
      <c r="C131">
        <v>13.4322131143322</v>
      </c>
      <c r="D131">
        <v>49.613180996431801</v>
      </c>
      <c r="E131">
        <v>2.3184732809358901</v>
      </c>
      <c r="F131">
        <v>134.31659761012401</v>
      </c>
      <c r="G131">
        <v>4.6071644540525201</v>
      </c>
      <c r="H131">
        <v>96.027099155353298</v>
      </c>
      <c r="I131">
        <v>1.40777589038243</v>
      </c>
      <c r="J131">
        <v>261.56530626776203</v>
      </c>
      <c r="K131">
        <v>996.05309229731495</v>
      </c>
      <c r="L131">
        <v>28.6020714745075</v>
      </c>
      <c r="M131">
        <v>10.6963808310252</v>
      </c>
      <c r="N131">
        <v>173</v>
      </c>
      <c r="O131" t="s">
        <v>24</v>
      </c>
      <c r="P131" t="s">
        <v>32</v>
      </c>
      <c r="Q131">
        <v>34.762738729804497</v>
      </c>
      <c r="R131">
        <v>129.80478926817699</v>
      </c>
      <c r="S131" t="s">
        <v>26</v>
      </c>
      <c r="T131">
        <v>13</v>
      </c>
      <c r="U131">
        <v>6</v>
      </c>
      <c r="V131">
        <v>2017</v>
      </c>
      <c r="W131" t="s">
        <v>30</v>
      </c>
      <c r="X131">
        <v>28</v>
      </c>
      <c r="Y131">
        <f t="shared" ref="Y131:Y194" si="4">IF(N131&gt;300,1,0)</f>
        <v>0</v>
      </c>
      <c r="Z131" t="str">
        <f t="shared" ref="Z131:Z194" si="5">_xlfn.IFS(
  OR(A131&lt;=22.5,A131&gt;337.5),"N",
  A131&lt;=67.5,"NE",
  A131&lt;=112.5,"E",
  A131&lt;=157.5,"SE",
  A131&lt;=202.5,"S",
  A131&lt;=247.5,"SW",
  A131&lt;=292.5,"W",
  A131&lt;=337.5,"NW"
)</f>
        <v>SW</v>
      </c>
    </row>
    <row r="132" spans="1:26" x14ac:dyDescent="0.3">
      <c r="A132">
        <v>211.244631184029</v>
      </c>
      <c r="B132">
        <v>147.600637675466</v>
      </c>
      <c r="C132">
        <v>5.4909499413629002</v>
      </c>
      <c r="D132">
        <v>32.798808424977203</v>
      </c>
      <c r="E132">
        <v>1.47139906455877</v>
      </c>
      <c r="F132">
        <v>164.41452141753899</v>
      </c>
      <c r="G132">
        <v>33.1369538016151</v>
      </c>
      <c r="H132">
        <v>41.925197976826198</v>
      </c>
      <c r="I132">
        <v>6.97592934734792</v>
      </c>
      <c r="J132">
        <v>182.474936374191</v>
      </c>
      <c r="K132">
        <v>999.70074106129096</v>
      </c>
      <c r="L132">
        <v>29.584514302214401</v>
      </c>
      <c r="M132">
        <v>16.288019136196802</v>
      </c>
      <c r="N132">
        <v>130</v>
      </c>
      <c r="O132" t="s">
        <v>43</v>
      </c>
      <c r="P132" t="s">
        <v>32</v>
      </c>
      <c r="Q132">
        <v>31.794224392870898</v>
      </c>
      <c r="R132">
        <v>122.04849888615</v>
      </c>
      <c r="S132" t="s">
        <v>38</v>
      </c>
      <c r="T132">
        <v>10</v>
      </c>
      <c r="U132">
        <v>7</v>
      </c>
      <c r="V132">
        <v>2017</v>
      </c>
      <c r="W132" t="s">
        <v>27</v>
      </c>
      <c r="X132">
        <v>10</v>
      </c>
      <c r="Y132">
        <f t="shared" si="4"/>
        <v>0</v>
      </c>
      <c r="Z132" t="str">
        <f t="shared" si="5"/>
        <v>SW</v>
      </c>
    </row>
    <row r="133" spans="1:26" x14ac:dyDescent="0.3">
      <c r="A133">
        <v>202.79213080616</v>
      </c>
      <c r="B133">
        <v>146.91254563582399</v>
      </c>
      <c r="C133">
        <v>94.874791115590995</v>
      </c>
      <c r="D133">
        <v>3.2380963743834998</v>
      </c>
      <c r="E133">
        <v>1.74892652846995</v>
      </c>
      <c r="F133">
        <v>20.524941892628199</v>
      </c>
      <c r="G133">
        <v>22.972899445599101</v>
      </c>
      <c r="H133">
        <v>93.147886322332198</v>
      </c>
      <c r="I133">
        <v>4.0029434381795301</v>
      </c>
      <c r="J133">
        <v>331.46448506407398</v>
      </c>
      <c r="K133">
        <v>1032.2012785960701</v>
      </c>
      <c r="L133">
        <v>32.496120301613701</v>
      </c>
      <c r="M133">
        <v>15.675735910277201</v>
      </c>
      <c r="N133">
        <v>217</v>
      </c>
      <c r="O133" t="s">
        <v>24</v>
      </c>
      <c r="P133" t="s">
        <v>32</v>
      </c>
      <c r="Q133">
        <v>27.0872940557412</v>
      </c>
      <c r="R133">
        <v>126.830879305324</v>
      </c>
      <c r="S133" t="s">
        <v>36</v>
      </c>
      <c r="T133">
        <v>11</v>
      </c>
      <c r="U133">
        <v>9</v>
      </c>
      <c r="V133">
        <v>2020</v>
      </c>
      <c r="W133" t="s">
        <v>33</v>
      </c>
      <c r="X133">
        <v>49</v>
      </c>
      <c r="Y133">
        <f t="shared" si="4"/>
        <v>0</v>
      </c>
      <c r="Z133" t="str">
        <f t="shared" si="5"/>
        <v>SW</v>
      </c>
    </row>
    <row r="134" spans="1:26" x14ac:dyDescent="0.3">
      <c r="A134">
        <v>38.886479906557902</v>
      </c>
      <c r="B134">
        <v>238.24608440663201</v>
      </c>
      <c r="C134">
        <v>56.222549465751499</v>
      </c>
      <c r="D134">
        <v>6.3201081068439597</v>
      </c>
      <c r="E134">
        <v>0.409065225012685</v>
      </c>
      <c r="F134">
        <v>188.53798930079699</v>
      </c>
      <c r="G134">
        <v>-4.8877665151021903</v>
      </c>
      <c r="H134">
        <v>37.784210452933699</v>
      </c>
      <c r="I134">
        <v>1.48382077937663</v>
      </c>
      <c r="J134">
        <v>175.18748547582601</v>
      </c>
      <c r="K134">
        <v>1041.31653071703</v>
      </c>
      <c r="L134">
        <v>29.206240306371701</v>
      </c>
      <c r="M134">
        <v>11.9927086657428</v>
      </c>
      <c r="N134">
        <v>461</v>
      </c>
      <c r="O134" t="s">
        <v>43</v>
      </c>
      <c r="P134" t="s">
        <v>28</v>
      </c>
      <c r="Q134">
        <v>42.134166110274002</v>
      </c>
      <c r="R134">
        <v>108.027901941381</v>
      </c>
      <c r="S134" t="s">
        <v>40</v>
      </c>
      <c r="T134">
        <v>0</v>
      </c>
      <c r="U134">
        <v>9</v>
      </c>
      <c r="V134">
        <v>2015</v>
      </c>
      <c r="W134" t="s">
        <v>37</v>
      </c>
      <c r="X134">
        <v>6</v>
      </c>
      <c r="Y134">
        <f t="shared" si="4"/>
        <v>1</v>
      </c>
      <c r="Z134" t="str">
        <f t="shared" si="5"/>
        <v>NE</v>
      </c>
    </row>
    <row r="135" spans="1:26" x14ac:dyDescent="0.3">
      <c r="A135">
        <v>58.918276746328701</v>
      </c>
      <c r="B135">
        <v>36.161605674608602</v>
      </c>
      <c r="C135">
        <v>74.683354373977494</v>
      </c>
      <c r="D135">
        <v>28.5566560950747</v>
      </c>
      <c r="E135">
        <v>1.75798753614685</v>
      </c>
      <c r="F135">
        <v>145.717885590257</v>
      </c>
      <c r="G135">
        <v>38.306272321326503</v>
      </c>
      <c r="H135">
        <v>65.918583901360407</v>
      </c>
      <c r="I135">
        <v>4.5249379751980099</v>
      </c>
      <c r="J135">
        <v>322.52081231887598</v>
      </c>
      <c r="K135">
        <v>1049.70332364867</v>
      </c>
      <c r="L135">
        <v>1.1864334093843001</v>
      </c>
      <c r="M135">
        <v>10.5583303629124</v>
      </c>
      <c r="N135">
        <v>334</v>
      </c>
      <c r="O135" t="s">
        <v>43</v>
      </c>
      <c r="P135" t="s">
        <v>32</v>
      </c>
      <c r="Q135">
        <v>32.593153293033303</v>
      </c>
      <c r="R135">
        <v>121.988087236349</v>
      </c>
      <c r="S135" t="s">
        <v>26</v>
      </c>
      <c r="T135">
        <v>17</v>
      </c>
      <c r="U135">
        <v>3</v>
      </c>
      <c r="V135">
        <v>2024</v>
      </c>
      <c r="W135" t="s">
        <v>37</v>
      </c>
      <c r="X135">
        <v>27</v>
      </c>
      <c r="Y135">
        <f t="shared" si="4"/>
        <v>1</v>
      </c>
      <c r="Z135" t="str">
        <f t="shared" si="5"/>
        <v>NE</v>
      </c>
    </row>
    <row r="136" spans="1:26" x14ac:dyDescent="0.3">
      <c r="A136">
        <v>158.81951950143699</v>
      </c>
      <c r="B136">
        <v>248.991637694856</v>
      </c>
      <c r="C136">
        <v>86.745466806331905</v>
      </c>
      <c r="D136">
        <v>19.408374094062399</v>
      </c>
      <c r="E136">
        <v>0.71413264371718199</v>
      </c>
      <c r="F136">
        <v>90.557545347288297</v>
      </c>
      <c r="G136">
        <v>6.1957162250602797</v>
      </c>
      <c r="H136">
        <v>53.319438307261301</v>
      </c>
      <c r="I136">
        <v>5.4745996468184401</v>
      </c>
      <c r="J136">
        <v>253.147927209302</v>
      </c>
      <c r="K136">
        <v>994.55729257287805</v>
      </c>
      <c r="L136">
        <v>0.71932436213052398</v>
      </c>
      <c r="M136">
        <v>0.25093950252555097</v>
      </c>
      <c r="N136">
        <v>355</v>
      </c>
      <c r="O136" t="s">
        <v>34</v>
      </c>
      <c r="P136" t="s">
        <v>28</v>
      </c>
      <c r="Q136">
        <v>38.586925872351898</v>
      </c>
      <c r="R136">
        <v>128.23452419899499</v>
      </c>
      <c r="S136" t="s">
        <v>39</v>
      </c>
      <c r="T136">
        <v>16</v>
      </c>
      <c r="U136">
        <v>3</v>
      </c>
      <c r="V136">
        <v>2017</v>
      </c>
      <c r="W136" t="s">
        <v>27</v>
      </c>
      <c r="X136">
        <v>26</v>
      </c>
      <c r="Y136">
        <f t="shared" si="4"/>
        <v>1</v>
      </c>
      <c r="Z136" t="str">
        <f t="shared" si="5"/>
        <v>S</v>
      </c>
    </row>
    <row r="137" spans="1:26" x14ac:dyDescent="0.3">
      <c r="A137">
        <v>19.879274575481102</v>
      </c>
      <c r="B137">
        <v>204.242019272031</v>
      </c>
      <c r="C137">
        <v>27.893570480279699</v>
      </c>
      <c r="D137">
        <v>14.5560450925552</v>
      </c>
      <c r="E137">
        <v>2.7232136182151301</v>
      </c>
      <c r="F137">
        <v>105.956503693863</v>
      </c>
      <c r="G137">
        <v>35.683160400432101</v>
      </c>
      <c r="H137">
        <v>20.856453869488401</v>
      </c>
      <c r="I137">
        <v>9.4921218962433596</v>
      </c>
      <c r="J137">
        <v>350.71371449788597</v>
      </c>
      <c r="K137">
        <v>1047.8468628119799</v>
      </c>
      <c r="L137">
        <v>35.794963263153299</v>
      </c>
      <c r="M137">
        <v>10.457887283230701</v>
      </c>
      <c r="N137">
        <v>391</v>
      </c>
      <c r="O137" t="s">
        <v>43</v>
      </c>
      <c r="P137" t="s">
        <v>41</v>
      </c>
      <c r="Q137">
        <v>26.309130422414398</v>
      </c>
      <c r="R137">
        <v>99.726700264948406</v>
      </c>
      <c r="S137" t="s">
        <v>36</v>
      </c>
      <c r="T137">
        <v>15</v>
      </c>
      <c r="U137">
        <v>10</v>
      </c>
      <c r="V137">
        <v>2019</v>
      </c>
      <c r="W137" t="s">
        <v>37</v>
      </c>
      <c r="X137">
        <v>66</v>
      </c>
      <c r="Y137">
        <f t="shared" si="4"/>
        <v>1</v>
      </c>
      <c r="Z137" t="str">
        <f t="shared" si="5"/>
        <v>N</v>
      </c>
    </row>
    <row r="138" spans="1:26" x14ac:dyDescent="0.3">
      <c r="A138">
        <v>107.21933909793</v>
      </c>
      <c r="B138">
        <v>201.63433390564001</v>
      </c>
      <c r="C138">
        <v>34.940751052775198</v>
      </c>
      <c r="D138">
        <v>6.5698607961020201</v>
      </c>
      <c r="E138">
        <v>3.0032501475636302</v>
      </c>
      <c r="F138">
        <v>183.51103439563499</v>
      </c>
      <c r="G138">
        <v>3.6016583008369598</v>
      </c>
      <c r="H138">
        <v>53.457489945394101</v>
      </c>
      <c r="I138">
        <v>9.5118529203844098</v>
      </c>
      <c r="J138">
        <v>317.591343640437</v>
      </c>
      <c r="K138">
        <v>1028.84934789212</v>
      </c>
      <c r="L138">
        <v>2.2002120518954098</v>
      </c>
      <c r="M138">
        <v>14.8706860090732</v>
      </c>
      <c r="N138">
        <v>105</v>
      </c>
      <c r="O138" t="s">
        <v>24</v>
      </c>
      <c r="P138" t="s">
        <v>28</v>
      </c>
      <c r="Q138">
        <v>28.456217024174101</v>
      </c>
      <c r="R138">
        <v>122.528613279003</v>
      </c>
      <c r="S138" t="s">
        <v>36</v>
      </c>
      <c r="T138">
        <v>0</v>
      </c>
      <c r="U138">
        <v>5</v>
      </c>
      <c r="V138">
        <v>2020</v>
      </c>
      <c r="W138" t="s">
        <v>27</v>
      </c>
      <c r="X138">
        <v>13</v>
      </c>
      <c r="Y138">
        <f t="shared" si="4"/>
        <v>0</v>
      </c>
      <c r="Z138" t="str">
        <f t="shared" si="5"/>
        <v>E</v>
      </c>
    </row>
    <row r="139" spans="1:26" x14ac:dyDescent="0.3">
      <c r="A139">
        <v>190.41656180803599</v>
      </c>
      <c r="B139">
        <v>189.22505610110801</v>
      </c>
      <c r="C139">
        <v>68.062372982489293</v>
      </c>
      <c r="D139">
        <v>32.258914866216898</v>
      </c>
      <c r="E139">
        <v>3.3809839204546801</v>
      </c>
      <c r="F139">
        <v>29.218304462882401</v>
      </c>
      <c r="G139">
        <v>35.362873518039798</v>
      </c>
      <c r="H139">
        <v>46.960957665807399</v>
      </c>
      <c r="I139">
        <v>1.7206855423152001</v>
      </c>
      <c r="J139">
        <v>358.44740429257001</v>
      </c>
      <c r="K139">
        <v>1048.84642894747</v>
      </c>
      <c r="L139">
        <v>39.922681502637502</v>
      </c>
      <c r="M139">
        <v>15.4234876959665</v>
      </c>
      <c r="N139">
        <v>426</v>
      </c>
      <c r="O139" t="s">
        <v>34</v>
      </c>
      <c r="P139" t="s">
        <v>42</v>
      </c>
      <c r="Q139">
        <v>42.5445534641878</v>
      </c>
      <c r="R139">
        <v>105.971839051589</v>
      </c>
      <c r="S139" t="s">
        <v>29</v>
      </c>
      <c r="T139">
        <v>5</v>
      </c>
      <c r="U139">
        <v>3</v>
      </c>
      <c r="V139">
        <v>2024</v>
      </c>
      <c r="W139" t="s">
        <v>27</v>
      </c>
      <c r="X139">
        <v>40</v>
      </c>
      <c r="Y139">
        <f t="shared" si="4"/>
        <v>1</v>
      </c>
      <c r="Z139" t="str">
        <f t="shared" si="5"/>
        <v>S</v>
      </c>
    </row>
    <row r="140" spans="1:26" x14ac:dyDescent="0.3">
      <c r="A140">
        <v>77.888716361875794</v>
      </c>
      <c r="B140">
        <v>181.396854891685</v>
      </c>
      <c r="C140">
        <v>40.932161420990198</v>
      </c>
      <c r="D140">
        <v>28.788987379090699</v>
      </c>
      <c r="E140">
        <v>4.1630712434746098</v>
      </c>
      <c r="F140">
        <v>69.5907849087221</v>
      </c>
      <c r="G140">
        <v>11.3890850940861</v>
      </c>
      <c r="H140">
        <v>89.208401658472596</v>
      </c>
      <c r="I140">
        <v>3.3358678631959502</v>
      </c>
      <c r="J140">
        <v>272.57361009731699</v>
      </c>
      <c r="K140">
        <v>1046.1744139290399</v>
      </c>
      <c r="L140">
        <v>6.9083830565203996</v>
      </c>
      <c r="M140">
        <v>7.6745042722197399</v>
      </c>
      <c r="N140">
        <v>250</v>
      </c>
      <c r="O140" t="s">
        <v>31</v>
      </c>
      <c r="P140" t="s">
        <v>25</v>
      </c>
      <c r="Q140">
        <v>30.762347573559801</v>
      </c>
      <c r="R140">
        <v>128.91141565958699</v>
      </c>
      <c r="S140" t="s">
        <v>36</v>
      </c>
      <c r="T140">
        <v>11</v>
      </c>
      <c r="U140">
        <v>4</v>
      </c>
      <c r="V140">
        <v>2020</v>
      </c>
      <c r="W140" t="s">
        <v>27</v>
      </c>
      <c r="X140">
        <v>42</v>
      </c>
      <c r="Y140">
        <f t="shared" si="4"/>
        <v>0</v>
      </c>
      <c r="Z140" t="str">
        <f t="shared" si="5"/>
        <v>E</v>
      </c>
    </row>
    <row r="141" spans="1:26" x14ac:dyDescent="0.3">
      <c r="A141">
        <v>124.48330956485999</v>
      </c>
      <c r="B141">
        <v>237.29773021229701</v>
      </c>
      <c r="C141">
        <v>81.157955899369099</v>
      </c>
      <c r="D141">
        <v>31.0430427902776</v>
      </c>
      <c r="E141">
        <v>4.0378606321166002</v>
      </c>
      <c r="F141">
        <v>121.28833809510201</v>
      </c>
      <c r="G141">
        <v>14.0054744910104</v>
      </c>
      <c r="H141">
        <v>28.2199986240336</v>
      </c>
      <c r="I141">
        <v>1.1047190409044501</v>
      </c>
      <c r="J141">
        <v>139.41656867528499</v>
      </c>
      <c r="K141">
        <v>1018.05616616543</v>
      </c>
      <c r="L141">
        <v>28.003115533692998</v>
      </c>
      <c r="M141">
        <v>10.423902196095399</v>
      </c>
      <c r="N141">
        <v>327</v>
      </c>
      <c r="O141" t="s">
        <v>24</v>
      </c>
      <c r="P141" t="s">
        <v>41</v>
      </c>
      <c r="Q141">
        <v>40.795053833429797</v>
      </c>
      <c r="R141">
        <v>123.68039962915</v>
      </c>
      <c r="S141" t="s">
        <v>39</v>
      </c>
      <c r="T141">
        <v>1</v>
      </c>
      <c r="U141">
        <v>9</v>
      </c>
      <c r="V141">
        <v>2020</v>
      </c>
      <c r="W141" t="s">
        <v>27</v>
      </c>
      <c r="X141">
        <v>34</v>
      </c>
      <c r="Y141">
        <f t="shared" si="4"/>
        <v>1</v>
      </c>
      <c r="Z141" t="str">
        <f t="shared" si="5"/>
        <v>SE</v>
      </c>
    </row>
    <row r="142" spans="1:26" x14ac:dyDescent="0.3">
      <c r="A142">
        <v>99.960898048682395</v>
      </c>
      <c r="B142">
        <v>63.598900247569098</v>
      </c>
      <c r="C142">
        <v>87.964365756385902</v>
      </c>
      <c r="D142">
        <v>21.846557255822901</v>
      </c>
      <c r="E142">
        <v>3.66379871179321</v>
      </c>
      <c r="F142">
        <v>39.503084396270097</v>
      </c>
      <c r="G142">
        <v>-4.8042995150421399</v>
      </c>
      <c r="H142">
        <v>97.019957612175602</v>
      </c>
      <c r="I142">
        <v>7.4625890914290203</v>
      </c>
      <c r="J142">
        <v>251.79201548672799</v>
      </c>
      <c r="K142">
        <v>1047.01288155766</v>
      </c>
      <c r="L142">
        <v>6.9771739379547197</v>
      </c>
      <c r="M142">
        <v>16.235254257074502</v>
      </c>
      <c r="N142">
        <v>352</v>
      </c>
      <c r="O142" t="s">
        <v>24</v>
      </c>
      <c r="P142" t="s">
        <v>41</v>
      </c>
      <c r="Q142">
        <v>29.649117531158002</v>
      </c>
      <c r="R142">
        <v>114.27933657014501</v>
      </c>
      <c r="S142" t="s">
        <v>39</v>
      </c>
      <c r="T142">
        <v>3</v>
      </c>
      <c r="U142">
        <v>5</v>
      </c>
      <c r="V142">
        <v>2015</v>
      </c>
      <c r="W142" t="s">
        <v>33</v>
      </c>
      <c r="X142">
        <v>15</v>
      </c>
      <c r="Y142">
        <f t="shared" si="4"/>
        <v>1</v>
      </c>
      <c r="Z142" t="str">
        <f t="shared" si="5"/>
        <v>E</v>
      </c>
    </row>
    <row r="143" spans="1:26" x14ac:dyDescent="0.3">
      <c r="A143">
        <v>101.71847347804299</v>
      </c>
      <c r="B143">
        <v>189.17924772604201</v>
      </c>
      <c r="C143">
        <v>52.198364222397601</v>
      </c>
      <c r="D143">
        <v>19.200394711584799</v>
      </c>
      <c r="E143">
        <v>1.4364514340450001</v>
      </c>
      <c r="F143">
        <v>193.436415858592</v>
      </c>
      <c r="G143">
        <v>29.5032007755803</v>
      </c>
      <c r="H143">
        <v>72.289743138725996</v>
      </c>
      <c r="I143">
        <v>8.6443974319931005</v>
      </c>
      <c r="J143">
        <v>100.697781317562</v>
      </c>
      <c r="K143">
        <v>985.03015137997602</v>
      </c>
      <c r="L143">
        <v>14.1493372315205</v>
      </c>
      <c r="M143">
        <v>16.081424331948</v>
      </c>
      <c r="N143">
        <v>306</v>
      </c>
      <c r="O143" t="s">
        <v>31</v>
      </c>
      <c r="P143" t="s">
        <v>32</v>
      </c>
      <c r="Q143">
        <v>36.016819701137699</v>
      </c>
      <c r="R143">
        <v>105.159382071427</v>
      </c>
      <c r="S143" t="s">
        <v>36</v>
      </c>
      <c r="T143">
        <v>15</v>
      </c>
      <c r="U143">
        <v>4</v>
      </c>
      <c r="V143">
        <v>2015</v>
      </c>
      <c r="W143" t="s">
        <v>30</v>
      </c>
      <c r="X143">
        <v>83</v>
      </c>
      <c r="Y143">
        <f t="shared" si="4"/>
        <v>1</v>
      </c>
      <c r="Z143" t="str">
        <f t="shared" si="5"/>
        <v>E</v>
      </c>
    </row>
    <row r="144" spans="1:26" x14ac:dyDescent="0.3">
      <c r="A144">
        <v>69.583970129926797</v>
      </c>
      <c r="B144">
        <v>232.952208595961</v>
      </c>
      <c r="C144">
        <v>20.250344645580299</v>
      </c>
      <c r="D144">
        <v>48.738547485895701</v>
      </c>
      <c r="E144">
        <v>3.67707755119971</v>
      </c>
      <c r="F144">
        <v>161.18364817730401</v>
      </c>
      <c r="G144">
        <v>12.421499251850699</v>
      </c>
      <c r="H144">
        <v>50.8851567337435</v>
      </c>
      <c r="I144">
        <v>3.97128426805136</v>
      </c>
      <c r="J144">
        <v>98.031268612426601</v>
      </c>
      <c r="K144">
        <v>1030.1129144905101</v>
      </c>
      <c r="L144">
        <v>17.3618201640869</v>
      </c>
      <c r="M144">
        <v>6.32403388948795</v>
      </c>
      <c r="N144">
        <v>398</v>
      </c>
      <c r="O144" t="s">
        <v>24</v>
      </c>
      <c r="P144" t="s">
        <v>42</v>
      </c>
      <c r="Q144">
        <v>38.899418155683598</v>
      </c>
      <c r="R144">
        <v>109.269979442354</v>
      </c>
      <c r="S144" t="s">
        <v>38</v>
      </c>
      <c r="T144">
        <v>14</v>
      </c>
      <c r="U144">
        <v>11</v>
      </c>
      <c r="V144">
        <v>2020</v>
      </c>
      <c r="W144" t="s">
        <v>37</v>
      </c>
      <c r="X144">
        <v>75</v>
      </c>
      <c r="Y144">
        <f t="shared" si="4"/>
        <v>1</v>
      </c>
      <c r="Z144" t="str">
        <f t="shared" si="5"/>
        <v>E</v>
      </c>
    </row>
    <row r="145" spans="1:26" x14ac:dyDescent="0.3">
      <c r="A145">
        <v>103.412986652048</v>
      </c>
      <c r="B145">
        <v>148.82871993204199</v>
      </c>
      <c r="C145">
        <v>57.0957998848694</v>
      </c>
      <c r="D145">
        <v>25.206878145207</v>
      </c>
      <c r="E145">
        <v>2.5368239448708199</v>
      </c>
      <c r="F145">
        <v>66.705393204866894</v>
      </c>
      <c r="G145">
        <v>37.863137327765102</v>
      </c>
      <c r="H145">
        <v>55.792441590398099</v>
      </c>
      <c r="I145">
        <v>7.8445492947229702</v>
      </c>
      <c r="J145">
        <v>71.864320639807104</v>
      </c>
      <c r="K145">
        <v>1038.16580428926</v>
      </c>
      <c r="L145">
        <v>31.1570674645297</v>
      </c>
      <c r="M145">
        <v>19.993898029630898</v>
      </c>
      <c r="N145">
        <v>382</v>
      </c>
      <c r="O145" t="s">
        <v>43</v>
      </c>
      <c r="P145" t="s">
        <v>32</v>
      </c>
      <c r="Q145">
        <v>48.516204581258798</v>
      </c>
      <c r="R145">
        <v>92.171668312862394</v>
      </c>
      <c r="S145" t="s">
        <v>39</v>
      </c>
      <c r="T145">
        <v>23</v>
      </c>
      <c r="U145">
        <v>7</v>
      </c>
      <c r="V145">
        <v>2017</v>
      </c>
      <c r="W145" t="s">
        <v>37</v>
      </c>
      <c r="X145">
        <v>23</v>
      </c>
      <c r="Y145">
        <f t="shared" si="4"/>
        <v>1</v>
      </c>
      <c r="Z145" t="str">
        <f t="shared" si="5"/>
        <v>E</v>
      </c>
    </row>
    <row r="146" spans="1:26" x14ac:dyDescent="0.3">
      <c r="A146">
        <v>223.35716552857701</v>
      </c>
      <c r="B146">
        <v>191.63849512781101</v>
      </c>
      <c r="C146">
        <v>21.113652487540101</v>
      </c>
      <c r="D146">
        <v>18.775664438722</v>
      </c>
      <c r="E146">
        <v>4.9461976104322103</v>
      </c>
      <c r="F146">
        <v>198.318283725578</v>
      </c>
      <c r="G146">
        <v>6.47583536684939</v>
      </c>
      <c r="H146">
        <v>45.454207773682</v>
      </c>
      <c r="I146">
        <v>3.1536940339653601</v>
      </c>
      <c r="J146">
        <v>40.0427628130005</v>
      </c>
      <c r="K146">
        <v>1018.16495015455</v>
      </c>
      <c r="L146">
        <v>48.513114706988297</v>
      </c>
      <c r="M146">
        <v>1.88472907836211</v>
      </c>
      <c r="N146">
        <v>221</v>
      </c>
      <c r="O146" t="s">
        <v>43</v>
      </c>
      <c r="P146" t="s">
        <v>28</v>
      </c>
      <c r="Q146">
        <v>48.514767638702502</v>
      </c>
      <c r="R146">
        <v>107.315950726338</v>
      </c>
      <c r="S146" t="s">
        <v>38</v>
      </c>
      <c r="T146">
        <v>0</v>
      </c>
      <c r="U146">
        <v>9</v>
      </c>
      <c r="V146">
        <v>2016</v>
      </c>
      <c r="W146" t="s">
        <v>37</v>
      </c>
      <c r="X146">
        <v>66</v>
      </c>
      <c r="Y146">
        <f t="shared" si="4"/>
        <v>0</v>
      </c>
      <c r="Z146" t="str">
        <f t="shared" si="5"/>
        <v>SW</v>
      </c>
    </row>
    <row r="147" spans="1:26" x14ac:dyDescent="0.3">
      <c r="A147">
        <v>87.204940998644702</v>
      </c>
      <c r="B147">
        <v>147.493102700675</v>
      </c>
      <c r="C147">
        <v>61.221720490837903</v>
      </c>
      <c r="D147">
        <v>8.3856098373739894</v>
      </c>
      <c r="E147">
        <v>4.2510026459278096</v>
      </c>
      <c r="F147">
        <v>49.5477141327071</v>
      </c>
      <c r="G147">
        <v>-3.7682665879500501</v>
      </c>
      <c r="H147">
        <v>42.9944204650564</v>
      </c>
      <c r="I147">
        <v>6.3433107603123702</v>
      </c>
      <c r="J147">
        <v>9.90465886427023</v>
      </c>
      <c r="K147">
        <v>1035.2730293424599</v>
      </c>
      <c r="L147">
        <v>41.537501734098299</v>
      </c>
      <c r="M147">
        <v>17.7165595426696</v>
      </c>
      <c r="N147">
        <v>178</v>
      </c>
      <c r="O147" t="s">
        <v>34</v>
      </c>
      <c r="P147" t="s">
        <v>42</v>
      </c>
      <c r="Q147">
        <v>32.8947603377853</v>
      </c>
      <c r="R147">
        <v>99.194669908999899</v>
      </c>
      <c r="S147" t="s">
        <v>36</v>
      </c>
      <c r="T147">
        <v>8</v>
      </c>
      <c r="U147">
        <v>6</v>
      </c>
      <c r="V147">
        <v>2023</v>
      </c>
      <c r="W147" t="s">
        <v>37</v>
      </c>
      <c r="X147">
        <v>45</v>
      </c>
      <c r="Y147">
        <f t="shared" si="4"/>
        <v>0</v>
      </c>
      <c r="Z147" t="str">
        <f t="shared" si="5"/>
        <v>E</v>
      </c>
    </row>
    <row r="148" spans="1:26" x14ac:dyDescent="0.3">
      <c r="A148">
        <v>72.928033984546104</v>
      </c>
      <c r="B148">
        <v>59.740878312015496</v>
      </c>
      <c r="C148">
        <v>98.262044723151703</v>
      </c>
      <c r="D148">
        <v>17.636075256457801</v>
      </c>
      <c r="E148">
        <v>4.6284013505543804</v>
      </c>
      <c r="F148">
        <v>127.812583965689</v>
      </c>
      <c r="G148">
        <v>11.7471888499204</v>
      </c>
      <c r="H148">
        <v>99.222369349652297</v>
      </c>
      <c r="I148">
        <v>6.4899660999705802</v>
      </c>
      <c r="J148">
        <v>213.28396230977901</v>
      </c>
      <c r="K148">
        <v>1033.0508988608899</v>
      </c>
      <c r="L148">
        <v>36.491872179920101</v>
      </c>
      <c r="M148">
        <v>18.591358152333601</v>
      </c>
      <c r="N148">
        <v>146</v>
      </c>
      <c r="O148" t="s">
        <v>43</v>
      </c>
      <c r="P148" t="s">
        <v>42</v>
      </c>
      <c r="Q148">
        <v>44.848539234354298</v>
      </c>
      <c r="R148">
        <v>119.343536796476</v>
      </c>
      <c r="S148" t="s">
        <v>29</v>
      </c>
      <c r="T148">
        <v>0</v>
      </c>
      <c r="U148">
        <v>2</v>
      </c>
      <c r="V148">
        <v>2024</v>
      </c>
      <c r="W148" t="s">
        <v>37</v>
      </c>
      <c r="X148">
        <v>69</v>
      </c>
      <c r="Y148">
        <f t="shared" si="4"/>
        <v>0</v>
      </c>
      <c r="Z148" t="str">
        <f t="shared" si="5"/>
        <v>E</v>
      </c>
    </row>
    <row r="149" spans="1:26" x14ac:dyDescent="0.3">
      <c r="A149">
        <v>228.347473547985</v>
      </c>
      <c r="B149">
        <v>189.37688391665199</v>
      </c>
      <c r="C149">
        <v>11.805822985896199</v>
      </c>
      <c r="D149">
        <v>18.105187191629302</v>
      </c>
      <c r="E149">
        <v>3.9214860088108501</v>
      </c>
      <c r="F149">
        <v>31.042104066561802</v>
      </c>
      <c r="G149">
        <v>33.173238662327599</v>
      </c>
      <c r="H149">
        <v>10.049686239039399</v>
      </c>
      <c r="I149">
        <v>6.4700034944690703</v>
      </c>
      <c r="J149">
        <v>140.88709687262701</v>
      </c>
      <c r="K149">
        <v>1044.87632915172</v>
      </c>
      <c r="L149">
        <v>37.558160659516197</v>
      </c>
      <c r="M149">
        <v>1.0773997986444499</v>
      </c>
      <c r="N149">
        <v>209</v>
      </c>
      <c r="O149" t="s">
        <v>24</v>
      </c>
      <c r="P149" t="s">
        <v>42</v>
      </c>
      <c r="Q149">
        <v>45.031042032363104</v>
      </c>
      <c r="R149">
        <v>116.21070959291499</v>
      </c>
      <c r="S149" t="s">
        <v>39</v>
      </c>
      <c r="T149">
        <v>16</v>
      </c>
      <c r="U149">
        <v>7</v>
      </c>
      <c r="V149">
        <v>2016</v>
      </c>
      <c r="W149" t="s">
        <v>30</v>
      </c>
      <c r="X149">
        <v>3</v>
      </c>
      <c r="Y149">
        <f t="shared" si="4"/>
        <v>0</v>
      </c>
      <c r="Z149" t="str">
        <f t="shared" si="5"/>
        <v>SW</v>
      </c>
    </row>
    <row r="150" spans="1:26" x14ac:dyDescent="0.3">
      <c r="A150">
        <v>76.491091483172596</v>
      </c>
      <c r="B150">
        <v>183.36983051679599</v>
      </c>
      <c r="C150">
        <v>73.268025220561697</v>
      </c>
      <c r="D150">
        <v>39.326929441473702</v>
      </c>
      <c r="E150">
        <v>2.7339357768566801</v>
      </c>
      <c r="F150">
        <v>135.63699122412001</v>
      </c>
      <c r="G150">
        <v>33.239383320000897</v>
      </c>
      <c r="H150">
        <v>56.465785456432599</v>
      </c>
      <c r="I150">
        <v>9.3107257190041199</v>
      </c>
      <c r="J150">
        <v>325.675081973197</v>
      </c>
      <c r="K150">
        <v>1044.3705410006501</v>
      </c>
      <c r="L150">
        <v>31.053375557671099</v>
      </c>
      <c r="M150">
        <v>2.3940899933880799</v>
      </c>
      <c r="N150">
        <v>198</v>
      </c>
      <c r="O150" t="s">
        <v>31</v>
      </c>
      <c r="P150" t="s">
        <v>42</v>
      </c>
      <c r="Q150">
        <v>26.5805302469259</v>
      </c>
      <c r="R150">
        <v>112.726742541216</v>
      </c>
      <c r="S150" t="s">
        <v>29</v>
      </c>
      <c r="T150">
        <v>18</v>
      </c>
      <c r="U150">
        <v>12</v>
      </c>
      <c r="V150">
        <v>2016</v>
      </c>
      <c r="W150" t="s">
        <v>37</v>
      </c>
      <c r="X150">
        <v>37</v>
      </c>
      <c r="Y150">
        <f t="shared" si="4"/>
        <v>0</v>
      </c>
      <c r="Z150" t="str">
        <f t="shared" si="5"/>
        <v>E</v>
      </c>
    </row>
    <row r="151" spans="1:26" x14ac:dyDescent="0.3">
      <c r="A151">
        <v>93.271200266308597</v>
      </c>
      <c r="B151">
        <v>275.13699370372399</v>
      </c>
      <c r="C151">
        <v>68.325202537330199</v>
      </c>
      <c r="D151">
        <v>25.339473721284701</v>
      </c>
      <c r="E151">
        <v>4.8959651432139504</v>
      </c>
      <c r="F151">
        <v>40.372705973446301</v>
      </c>
      <c r="G151">
        <v>19.7128425692378</v>
      </c>
      <c r="H151">
        <v>84.586602484923006</v>
      </c>
      <c r="I151">
        <v>8.0918801455573401</v>
      </c>
      <c r="J151">
        <v>96.7059437263013</v>
      </c>
      <c r="K151">
        <v>992.253816459056</v>
      </c>
      <c r="L151">
        <v>28.423695079417101</v>
      </c>
      <c r="M151">
        <v>6.9258638485985697</v>
      </c>
      <c r="N151">
        <v>97</v>
      </c>
      <c r="O151" t="s">
        <v>43</v>
      </c>
      <c r="P151" t="s">
        <v>41</v>
      </c>
      <c r="Q151">
        <v>26.558606362934199</v>
      </c>
      <c r="R151">
        <v>97.087863402237204</v>
      </c>
      <c r="S151" t="s">
        <v>36</v>
      </c>
      <c r="T151">
        <v>13</v>
      </c>
      <c r="U151">
        <v>4</v>
      </c>
      <c r="V151">
        <v>2020</v>
      </c>
      <c r="W151" t="s">
        <v>37</v>
      </c>
      <c r="X151">
        <v>69</v>
      </c>
      <c r="Y151">
        <f t="shared" si="4"/>
        <v>0</v>
      </c>
      <c r="Z151" t="str">
        <f t="shared" si="5"/>
        <v>E</v>
      </c>
    </row>
    <row r="152" spans="1:26" x14ac:dyDescent="0.3">
      <c r="A152">
        <v>95.547686163934301</v>
      </c>
      <c r="B152">
        <v>212.64366006217799</v>
      </c>
      <c r="C152">
        <v>77.716660575595895</v>
      </c>
      <c r="D152">
        <v>38.503244459261502</v>
      </c>
      <c r="E152">
        <v>1.7388228057275701</v>
      </c>
      <c r="F152">
        <v>84.268796105219593</v>
      </c>
      <c r="G152">
        <v>30.144490712102399</v>
      </c>
      <c r="H152">
        <v>12.1245536138169</v>
      </c>
      <c r="I152">
        <v>3.6141654839119202</v>
      </c>
      <c r="J152">
        <v>168.27366803645401</v>
      </c>
      <c r="K152">
        <v>1019.89491149356</v>
      </c>
      <c r="L152">
        <v>39.701230687058398</v>
      </c>
      <c r="M152">
        <v>12.3782561251855</v>
      </c>
      <c r="N152">
        <v>88</v>
      </c>
      <c r="O152" t="s">
        <v>43</v>
      </c>
      <c r="P152" t="s">
        <v>25</v>
      </c>
      <c r="Q152">
        <v>48.446712640521802</v>
      </c>
      <c r="R152">
        <v>93.399026025354402</v>
      </c>
      <c r="S152" t="s">
        <v>26</v>
      </c>
      <c r="T152">
        <v>13</v>
      </c>
      <c r="U152">
        <v>5</v>
      </c>
      <c r="V152">
        <v>2015</v>
      </c>
      <c r="W152" t="s">
        <v>35</v>
      </c>
      <c r="X152">
        <v>66</v>
      </c>
      <c r="Y152">
        <f t="shared" si="4"/>
        <v>0</v>
      </c>
      <c r="Z152" t="str">
        <f t="shared" si="5"/>
        <v>E</v>
      </c>
    </row>
    <row r="153" spans="1:26" x14ac:dyDescent="0.3">
      <c r="A153">
        <v>249.847473074129</v>
      </c>
      <c r="B153">
        <v>102.071865437466</v>
      </c>
      <c r="C153">
        <v>73.3251176222076</v>
      </c>
      <c r="D153">
        <v>42.430005459179199</v>
      </c>
      <c r="E153">
        <v>0.193664046130201</v>
      </c>
      <c r="F153">
        <v>196.434197962139</v>
      </c>
      <c r="G153">
        <v>-7.5698864174264999</v>
      </c>
      <c r="H153">
        <v>92.463604725308898</v>
      </c>
      <c r="I153">
        <v>3.8811398796888699</v>
      </c>
      <c r="J153">
        <v>163.73783568305399</v>
      </c>
      <c r="K153">
        <v>1018.8226277802401</v>
      </c>
      <c r="L153">
        <v>10.133759666411001</v>
      </c>
      <c r="M153">
        <v>11.399979197831</v>
      </c>
      <c r="N153">
        <v>458</v>
      </c>
      <c r="O153" t="s">
        <v>43</v>
      </c>
      <c r="P153" t="s">
        <v>32</v>
      </c>
      <c r="Q153">
        <v>28.9443050111059</v>
      </c>
      <c r="R153">
        <v>116.57019190603999</v>
      </c>
      <c r="S153" t="s">
        <v>39</v>
      </c>
      <c r="T153">
        <v>17</v>
      </c>
      <c r="U153">
        <v>2</v>
      </c>
      <c r="V153">
        <v>2023</v>
      </c>
      <c r="W153" t="s">
        <v>35</v>
      </c>
      <c r="X153">
        <v>18</v>
      </c>
      <c r="Y153">
        <f t="shared" si="4"/>
        <v>1</v>
      </c>
      <c r="Z153" t="str">
        <f t="shared" si="5"/>
        <v>W</v>
      </c>
    </row>
    <row r="154" spans="1:26" x14ac:dyDescent="0.3">
      <c r="A154">
        <v>78.987716978496806</v>
      </c>
      <c r="B154">
        <v>201.52738923273699</v>
      </c>
      <c r="C154">
        <v>9.2830615336614208</v>
      </c>
      <c r="D154">
        <v>25.234421599157901</v>
      </c>
      <c r="E154">
        <v>2.4896878320113398</v>
      </c>
      <c r="F154">
        <v>157.42102535271101</v>
      </c>
      <c r="G154">
        <v>16.5648731824867</v>
      </c>
      <c r="H154">
        <v>85.661527707838104</v>
      </c>
      <c r="I154">
        <v>6.5193486104194296</v>
      </c>
      <c r="J154">
        <v>243.383260842879</v>
      </c>
      <c r="K154">
        <v>1004.00612830241</v>
      </c>
      <c r="L154">
        <v>19.7928273284234</v>
      </c>
      <c r="M154">
        <v>2.4830549171006502</v>
      </c>
      <c r="N154">
        <v>316</v>
      </c>
      <c r="O154" t="s">
        <v>24</v>
      </c>
      <c r="P154" t="s">
        <v>32</v>
      </c>
      <c r="Q154">
        <v>27.5621395352081</v>
      </c>
      <c r="R154">
        <v>94.973590586962999</v>
      </c>
      <c r="S154" t="s">
        <v>40</v>
      </c>
      <c r="T154">
        <v>12</v>
      </c>
      <c r="U154">
        <v>11</v>
      </c>
      <c r="V154">
        <v>2016</v>
      </c>
      <c r="W154" t="s">
        <v>35</v>
      </c>
      <c r="X154">
        <v>48</v>
      </c>
      <c r="Y154">
        <f t="shared" si="4"/>
        <v>1</v>
      </c>
      <c r="Z154" t="str">
        <f t="shared" si="5"/>
        <v>E</v>
      </c>
    </row>
    <row r="155" spans="1:26" x14ac:dyDescent="0.3">
      <c r="A155">
        <v>145.738628834407</v>
      </c>
      <c r="B155">
        <v>83.011013928387001</v>
      </c>
      <c r="C155">
        <v>27.141416807278301</v>
      </c>
      <c r="D155">
        <v>43.274689833932896</v>
      </c>
      <c r="E155">
        <v>4.65005356815103</v>
      </c>
      <c r="F155">
        <v>51.178179588279697</v>
      </c>
      <c r="G155">
        <v>-5.74437252885751</v>
      </c>
      <c r="H155">
        <v>25.2059775916217</v>
      </c>
      <c r="I155">
        <v>6.3077975398090196</v>
      </c>
      <c r="J155">
        <v>319.63941563454802</v>
      </c>
      <c r="K155">
        <v>1010.5678901426</v>
      </c>
      <c r="L155">
        <v>14.939499178517901</v>
      </c>
      <c r="M155">
        <v>13.898389313245101</v>
      </c>
      <c r="N155">
        <v>388</v>
      </c>
      <c r="O155" t="s">
        <v>24</v>
      </c>
      <c r="P155" t="s">
        <v>42</v>
      </c>
      <c r="Q155">
        <v>20.744049227191301</v>
      </c>
      <c r="R155">
        <v>103.932057644686</v>
      </c>
      <c r="S155" t="s">
        <v>40</v>
      </c>
      <c r="T155">
        <v>6</v>
      </c>
      <c r="U155">
        <v>4</v>
      </c>
      <c r="V155">
        <v>2021</v>
      </c>
      <c r="W155" t="s">
        <v>37</v>
      </c>
      <c r="X155">
        <v>46</v>
      </c>
      <c r="Y155">
        <f t="shared" si="4"/>
        <v>1</v>
      </c>
      <c r="Z155" t="str">
        <f t="shared" si="5"/>
        <v>SE</v>
      </c>
    </row>
    <row r="156" spans="1:26" x14ac:dyDescent="0.3">
      <c r="A156">
        <v>200.27792232636801</v>
      </c>
      <c r="B156">
        <v>209.19149942937401</v>
      </c>
      <c r="C156">
        <v>60.238250491472797</v>
      </c>
      <c r="D156">
        <v>47.552905561853898</v>
      </c>
      <c r="E156">
        <v>2.74402424268182</v>
      </c>
      <c r="F156">
        <v>199.63985082048501</v>
      </c>
      <c r="G156">
        <v>0.67478289962330695</v>
      </c>
      <c r="H156">
        <v>65.7542760388841</v>
      </c>
      <c r="I156">
        <v>3.9351822846988198</v>
      </c>
      <c r="J156">
        <v>14.4080883484243</v>
      </c>
      <c r="K156">
        <v>986.50921425877004</v>
      </c>
      <c r="L156">
        <v>47.444683924897198</v>
      </c>
      <c r="M156">
        <v>14.835290405501899</v>
      </c>
      <c r="N156">
        <v>275</v>
      </c>
      <c r="O156" t="s">
        <v>34</v>
      </c>
      <c r="P156" t="s">
        <v>25</v>
      </c>
      <c r="Q156">
        <v>25.248378347178999</v>
      </c>
      <c r="R156">
        <v>125.91333616331301</v>
      </c>
      <c r="S156" t="s">
        <v>40</v>
      </c>
      <c r="T156">
        <v>19</v>
      </c>
      <c r="U156">
        <v>10</v>
      </c>
      <c r="V156">
        <v>2020</v>
      </c>
      <c r="W156" t="s">
        <v>33</v>
      </c>
      <c r="X156">
        <v>91</v>
      </c>
      <c r="Y156">
        <f t="shared" si="4"/>
        <v>0</v>
      </c>
      <c r="Z156" t="str">
        <f t="shared" si="5"/>
        <v>S</v>
      </c>
    </row>
    <row r="157" spans="1:26" x14ac:dyDescent="0.3">
      <c r="A157">
        <v>246.96384163459001</v>
      </c>
      <c r="B157">
        <v>140.31195587676001</v>
      </c>
      <c r="C157">
        <v>15.3285663679849</v>
      </c>
      <c r="D157">
        <v>12.6143221510037</v>
      </c>
      <c r="E157">
        <v>0.96781146073561997</v>
      </c>
      <c r="F157">
        <v>29.191814749198901</v>
      </c>
      <c r="G157">
        <v>2.68451628058668</v>
      </c>
      <c r="H157">
        <v>37.438286720821402</v>
      </c>
      <c r="I157">
        <v>9.0388106486074307</v>
      </c>
      <c r="J157">
        <v>43.938837483136901</v>
      </c>
      <c r="K157">
        <v>1023.89831243752</v>
      </c>
      <c r="L157">
        <v>37.971747163287297</v>
      </c>
      <c r="M157">
        <v>8.4124955344370491</v>
      </c>
      <c r="N157">
        <v>482</v>
      </c>
      <c r="O157" t="s">
        <v>31</v>
      </c>
      <c r="P157" t="s">
        <v>28</v>
      </c>
      <c r="Q157">
        <v>42.3676480362208</v>
      </c>
      <c r="R157">
        <v>100.41387190888599</v>
      </c>
      <c r="S157" t="s">
        <v>38</v>
      </c>
      <c r="T157">
        <v>14</v>
      </c>
      <c r="U157">
        <v>10</v>
      </c>
      <c r="V157">
        <v>2022</v>
      </c>
      <c r="W157" t="s">
        <v>45</v>
      </c>
      <c r="X157">
        <v>8</v>
      </c>
      <c r="Y157">
        <f t="shared" si="4"/>
        <v>1</v>
      </c>
      <c r="Z157" t="str">
        <f t="shared" si="5"/>
        <v>SW</v>
      </c>
    </row>
    <row r="158" spans="1:26" x14ac:dyDescent="0.3">
      <c r="A158">
        <v>230.64558389371399</v>
      </c>
      <c r="B158">
        <v>29.852231254037701</v>
      </c>
      <c r="C158">
        <v>88.820607691219607</v>
      </c>
      <c r="D158">
        <v>30.785941208800899</v>
      </c>
      <c r="E158">
        <v>1.9899734228191699</v>
      </c>
      <c r="F158">
        <v>138.07753377001401</v>
      </c>
      <c r="G158">
        <v>28.476352510617001</v>
      </c>
      <c r="H158">
        <v>86.902798771925305</v>
      </c>
      <c r="I158">
        <v>1.50206955618745</v>
      </c>
      <c r="J158">
        <v>109.304586965637</v>
      </c>
      <c r="K158">
        <v>1015.67480473176</v>
      </c>
      <c r="L158">
        <v>7.24001157738968</v>
      </c>
      <c r="M158">
        <v>2.9474158925838299</v>
      </c>
      <c r="N158">
        <v>3</v>
      </c>
      <c r="O158" t="s">
        <v>24</v>
      </c>
      <c r="P158" t="s">
        <v>32</v>
      </c>
      <c r="Q158">
        <v>23.534794542611198</v>
      </c>
      <c r="R158">
        <v>116.48417225412</v>
      </c>
      <c r="S158" t="s">
        <v>44</v>
      </c>
      <c r="T158">
        <v>22</v>
      </c>
      <c r="U158">
        <v>4</v>
      </c>
      <c r="V158">
        <v>2020</v>
      </c>
      <c r="W158" t="s">
        <v>45</v>
      </c>
      <c r="X158">
        <v>84</v>
      </c>
      <c r="Y158">
        <f t="shared" si="4"/>
        <v>0</v>
      </c>
      <c r="Z158" t="str">
        <f t="shared" si="5"/>
        <v>SW</v>
      </c>
    </row>
    <row r="159" spans="1:26" x14ac:dyDescent="0.3">
      <c r="A159">
        <v>65.9484891834461</v>
      </c>
      <c r="B159">
        <v>37.724417245215598</v>
      </c>
      <c r="C159">
        <v>43.686731415055</v>
      </c>
      <c r="D159">
        <v>11.1886888100533</v>
      </c>
      <c r="E159">
        <v>4.4045691090558696</v>
      </c>
      <c r="F159">
        <v>64.746435445272695</v>
      </c>
      <c r="G159">
        <v>-2.0728937609445599</v>
      </c>
      <c r="H159">
        <v>84.444708572453095</v>
      </c>
      <c r="I159">
        <v>6.8773282902980197</v>
      </c>
      <c r="J159">
        <v>315.496948933353</v>
      </c>
      <c r="K159">
        <v>1040.39392535141</v>
      </c>
      <c r="L159">
        <v>22.979823520040899</v>
      </c>
      <c r="M159">
        <v>15.4601050938342</v>
      </c>
      <c r="N159">
        <v>67</v>
      </c>
      <c r="O159" t="s">
        <v>31</v>
      </c>
      <c r="P159" t="s">
        <v>32</v>
      </c>
      <c r="Q159">
        <v>36.772553708940897</v>
      </c>
      <c r="R159">
        <v>108.824194296483</v>
      </c>
      <c r="S159" t="s">
        <v>40</v>
      </c>
      <c r="T159">
        <v>21</v>
      </c>
      <c r="U159">
        <v>1</v>
      </c>
      <c r="V159">
        <v>2018</v>
      </c>
      <c r="W159" t="s">
        <v>37</v>
      </c>
      <c r="X159">
        <v>40</v>
      </c>
      <c r="Y159">
        <f t="shared" si="4"/>
        <v>0</v>
      </c>
      <c r="Z159" t="str">
        <f t="shared" si="5"/>
        <v>NE</v>
      </c>
    </row>
    <row r="160" spans="1:26" x14ac:dyDescent="0.3">
      <c r="A160">
        <v>191.648187873593</v>
      </c>
      <c r="B160">
        <v>252.47047356220401</v>
      </c>
      <c r="C160">
        <v>80.5590217840126</v>
      </c>
      <c r="D160">
        <v>26.0170497689166</v>
      </c>
      <c r="E160">
        <v>3.3505843275920801</v>
      </c>
      <c r="F160">
        <v>176.996955779882</v>
      </c>
      <c r="G160">
        <v>25.700340829841199</v>
      </c>
      <c r="H160">
        <v>11.8923003416493</v>
      </c>
      <c r="I160">
        <v>7.18257808133633</v>
      </c>
      <c r="J160">
        <v>161.50567628528401</v>
      </c>
      <c r="K160">
        <v>1018.03257533971</v>
      </c>
      <c r="L160">
        <v>15.3747404326433</v>
      </c>
      <c r="M160">
        <v>15.625436727078901</v>
      </c>
      <c r="N160">
        <v>323</v>
      </c>
      <c r="O160" t="s">
        <v>24</v>
      </c>
      <c r="P160" t="s">
        <v>42</v>
      </c>
      <c r="Q160">
        <v>37.371034619546698</v>
      </c>
      <c r="R160">
        <v>126.95241517277</v>
      </c>
      <c r="S160" t="s">
        <v>44</v>
      </c>
      <c r="T160">
        <v>10</v>
      </c>
      <c r="U160">
        <v>5</v>
      </c>
      <c r="V160">
        <v>2018</v>
      </c>
      <c r="W160" t="s">
        <v>30</v>
      </c>
      <c r="X160">
        <v>34</v>
      </c>
      <c r="Y160">
        <f t="shared" si="4"/>
        <v>1</v>
      </c>
      <c r="Z160" t="str">
        <f t="shared" si="5"/>
        <v>S</v>
      </c>
    </row>
    <row r="161" spans="1:26" x14ac:dyDescent="0.3">
      <c r="A161">
        <v>106.57897549341899</v>
      </c>
      <c r="B161">
        <v>64.806595374893206</v>
      </c>
      <c r="C161">
        <v>85.555378675620005</v>
      </c>
      <c r="D161">
        <v>18.775752934914099</v>
      </c>
      <c r="E161">
        <v>2.1606786427921101</v>
      </c>
      <c r="F161">
        <v>54.139674249524802</v>
      </c>
      <c r="G161">
        <v>32.566446958464297</v>
      </c>
      <c r="H161">
        <v>65.294601447753394</v>
      </c>
      <c r="I161">
        <v>9.4576985441177293</v>
      </c>
      <c r="J161">
        <v>167.53938909603301</v>
      </c>
      <c r="K161">
        <v>1002.81259055852</v>
      </c>
      <c r="L161">
        <v>39.692669848414802</v>
      </c>
      <c r="M161">
        <v>6.8939986242601003</v>
      </c>
      <c r="N161">
        <v>301</v>
      </c>
      <c r="O161" t="s">
        <v>43</v>
      </c>
      <c r="P161" t="s">
        <v>41</v>
      </c>
      <c r="Q161">
        <v>37.000645903914297</v>
      </c>
      <c r="R161">
        <v>107.288929137773</v>
      </c>
      <c r="S161" t="s">
        <v>40</v>
      </c>
      <c r="T161">
        <v>19</v>
      </c>
      <c r="U161">
        <v>6</v>
      </c>
      <c r="V161">
        <v>2023</v>
      </c>
      <c r="W161" t="s">
        <v>37</v>
      </c>
      <c r="X161">
        <v>83</v>
      </c>
      <c r="Y161">
        <f t="shared" si="4"/>
        <v>1</v>
      </c>
      <c r="Z161" t="str">
        <f t="shared" si="5"/>
        <v>E</v>
      </c>
    </row>
    <row r="162" spans="1:26" x14ac:dyDescent="0.3">
      <c r="A162">
        <v>223.04912626019299</v>
      </c>
      <c r="B162">
        <v>264.73780826429203</v>
      </c>
      <c r="C162">
        <v>27.381964148800201</v>
      </c>
      <c r="D162">
        <v>14.530078390981201</v>
      </c>
      <c r="E162">
        <v>2.30286312678265</v>
      </c>
      <c r="F162">
        <v>46.312333717228199</v>
      </c>
      <c r="G162">
        <v>24.536005921319301</v>
      </c>
      <c r="H162">
        <v>69.166963916107306</v>
      </c>
      <c r="I162">
        <v>3.9854572607695702</v>
      </c>
      <c r="J162">
        <v>278.87147363441699</v>
      </c>
      <c r="K162">
        <v>1037.0648680920899</v>
      </c>
      <c r="L162">
        <v>21.482292432207199</v>
      </c>
      <c r="M162">
        <v>17.144409389063799</v>
      </c>
      <c r="N162">
        <v>249</v>
      </c>
      <c r="O162" t="s">
        <v>34</v>
      </c>
      <c r="P162" t="s">
        <v>41</v>
      </c>
      <c r="Q162">
        <v>33.2321062231361</v>
      </c>
      <c r="R162">
        <v>117.95204179664201</v>
      </c>
      <c r="S162" t="s">
        <v>44</v>
      </c>
      <c r="T162">
        <v>21</v>
      </c>
      <c r="U162">
        <v>11</v>
      </c>
      <c r="V162">
        <v>2021</v>
      </c>
      <c r="W162" t="s">
        <v>27</v>
      </c>
      <c r="X162">
        <v>12</v>
      </c>
      <c r="Y162">
        <f t="shared" si="4"/>
        <v>0</v>
      </c>
      <c r="Z162" t="str">
        <f t="shared" si="5"/>
        <v>SW</v>
      </c>
    </row>
    <row r="163" spans="1:26" x14ac:dyDescent="0.3">
      <c r="A163">
        <v>164.00724043224099</v>
      </c>
      <c r="B163">
        <v>70.776457923708705</v>
      </c>
      <c r="C163">
        <v>34.599654398338998</v>
      </c>
      <c r="D163">
        <v>3.0828701388956801</v>
      </c>
      <c r="E163">
        <v>0.44258823515671802</v>
      </c>
      <c r="F163">
        <v>109.006137130364</v>
      </c>
      <c r="G163">
        <v>-8.4336039819390791</v>
      </c>
      <c r="H163">
        <v>57.2138030638041</v>
      </c>
      <c r="I163">
        <v>4.0253509685197697</v>
      </c>
      <c r="J163">
        <v>317.39065082562598</v>
      </c>
      <c r="K163">
        <v>1038.6411398811599</v>
      </c>
      <c r="L163">
        <v>20.507155083341001</v>
      </c>
      <c r="M163">
        <v>7.9676161649100798</v>
      </c>
      <c r="N163">
        <v>385</v>
      </c>
      <c r="O163" t="s">
        <v>43</v>
      </c>
      <c r="P163" t="s">
        <v>25</v>
      </c>
      <c r="Q163">
        <v>31.8803267424037</v>
      </c>
      <c r="R163">
        <v>127.664521150998</v>
      </c>
      <c r="S163" t="s">
        <v>26</v>
      </c>
      <c r="T163">
        <v>10</v>
      </c>
      <c r="U163">
        <v>11</v>
      </c>
      <c r="V163">
        <v>2024</v>
      </c>
      <c r="W163" t="s">
        <v>37</v>
      </c>
      <c r="X163">
        <v>72</v>
      </c>
      <c r="Y163">
        <f t="shared" si="4"/>
        <v>1</v>
      </c>
      <c r="Z163" t="str">
        <f t="shared" si="5"/>
        <v>S</v>
      </c>
    </row>
    <row r="164" spans="1:26" x14ac:dyDescent="0.3">
      <c r="A164">
        <v>170.740583792287</v>
      </c>
      <c r="B164">
        <v>25.9200294942701</v>
      </c>
      <c r="C164">
        <v>83.725974778546004</v>
      </c>
      <c r="D164">
        <v>7.7660507010849802</v>
      </c>
      <c r="E164">
        <v>2.5508093451912299</v>
      </c>
      <c r="F164">
        <v>131.01701730283099</v>
      </c>
      <c r="G164">
        <v>39.199899861309397</v>
      </c>
      <c r="H164">
        <v>50.128179795723099</v>
      </c>
      <c r="I164">
        <v>2.1102797246002898</v>
      </c>
      <c r="J164">
        <v>234.86447196506501</v>
      </c>
      <c r="K164">
        <v>1032.09851070999</v>
      </c>
      <c r="L164">
        <v>39.838559938478198</v>
      </c>
      <c r="M164">
        <v>16.372598994103502</v>
      </c>
      <c r="N164">
        <v>246</v>
      </c>
      <c r="O164" t="s">
        <v>43</v>
      </c>
      <c r="P164" t="s">
        <v>32</v>
      </c>
      <c r="Q164">
        <v>43.263718640866301</v>
      </c>
      <c r="R164">
        <v>113.62745721455499</v>
      </c>
      <c r="S164" t="s">
        <v>29</v>
      </c>
      <c r="T164">
        <v>17</v>
      </c>
      <c r="U164">
        <v>10</v>
      </c>
      <c r="V164">
        <v>2024</v>
      </c>
      <c r="W164" t="s">
        <v>33</v>
      </c>
      <c r="X164">
        <v>98</v>
      </c>
      <c r="Y164">
        <f t="shared" si="4"/>
        <v>0</v>
      </c>
      <c r="Z164" t="str">
        <f t="shared" si="5"/>
        <v>S</v>
      </c>
    </row>
    <row r="165" spans="1:26" x14ac:dyDescent="0.3">
      <c r="A165">
        <v>242.56045450744099</v>
      </c>
      <c r="B165">
        <v>271.56603548297699</v>
      </c>
      <c r="C165">
        <v>90.2984655870019</v>
      </c>
      <c r="D165">
        <v>15.012583882529499</v>
      </c>
      <c r="E165">
        <v>3.2180735663013902</v>
      </c>
      <c r="F165">
        <v>59.021382964158398</v>
      </c>
      <c r="G165">
        <v>1.68533000364542</v>
      </c>
      <c r="H165">
        <v>58.518263804232497</v>
      </c>
      <c r="I165">
        <v>5.3832927019541303</v>
      </c>
      <c r="J165">
        <v>236.14661452052201</v>
      </c>
      <c r="K165">
        <v>1004.02524892679</v>
      </c>
      <c r="L165">
        <v>6.8752671349146803</v>
      </c>
      <c r="M165">
        <v>17.260385197553902</v>
      </c>
      <c r="N165">
        <v>110</v>
      </c>
      <c r="O165" t="s">
        <v>24</v>
      </c>
      <c r="P165" t="s">
        <v>28</v>
      </c>
      <c r="Q165">
        <v>36.034844547058199</v>
      </c>
      <c r="R165">
        <v>116.435767882108</v>
      </c>
      <c r="S165" t="s">
        <v>44</v>
      </c>
      <c r="T165">
        <v>20</v>
      </c>
      <c r="U165">
        <v>9</v>
      </c>
      <c r="V165">
        <v>2019</v>
      </c>
      <c r="W165" t="s">
        <v>45</v>
      </c>
      <c r="X165">
        <v>94</v>
      </c>
      <c r="Y165">
        <f t="shared" si="4"/>
        <v>0</v>
      </c>
      <c r="Z165" t="str">
        <f t="shared" si="5"/>
        <v>SW</v>
      </c>
    </row>
    <row r="166" spans="1:26" x14ac:dyDescent="0.3">
      <c r="A166">
        <v>14.9098975218636</v>
      </c>
      <c r="B166">
        <v>117.897595376789</v>
      </c>
      <c r="C166">
        <v>80.366047649383205</v>
      </c>
      <c r="D166">
        <v>5.3236176516442697</v>
      </c>
      <c r="E166">
        <v>4.4157047457705199</v>
      </c>
      <c r="F166">
        <v>62.988492357964802</v>
      </c>
      <c r="G166">
        <v>29.9115119086369</v>
      </c>
      <c r="H166">
        <v>78.389387665547503</v>
      </c>
      <c r="I166">
        <v>4.9093472920641199</v>
      </c>
      <c r="J166">
        <v>171.15874998258801</v>
      </c>
      <c r="K166">
        <v>1030.2371977448199</v>
      </c>
      <c r="L166">
        <v>29.829759930079401</v>
      </c>
      <c r="M166">
        <v>4.9967023617950099</v>
      </c>
      <c r="N166">
        <v>341</v>
      </c>
      <c r="O166" t="s">
        <v>31</v>
      </c>
      <c r="P166" t="s">
        <v>41</v>
      </c>
      <c r="Q166">
        <v>30.291486927406901</v>
      </c>
      <c r="R166">
        <v>116.847794623648</v>
      </c>
      <c r="S166" t="s">
        <v>38</v>
      </c>
      <c r="T166">
        <v>4</v>
      </c>
      <c r="U166">
        <v>1</v>
      </c>
      <c r="V166">
        <v>2015</v>
      </c>
      <c r="W166" t="s">
        <v>27</v>
      </c>
      <c r="X166">
        <v>14</v>
      </c>
      <c r="Y166">
        <f t="shared" si="4"/>
        <v>1</v>
      </c>
      <c r="Z166" t="str">
        <f t="shared" si="5"/>
        <v>N</v>
      </c>
    </row>
    <row r="167" spans="1:26" x14ac:dyDescent="0.3">
      <c r="A167">
        <v>22.579906144043001</v>
      </c>
      <c r="B167">
        <v>42.476838868493999</v>
      </c>
      <c r="C167">
        <v>17.332352328797899</v>
      </c>
      <c r="D167">
        <v>49.383961782952497</v>
      </c>
      <c r="E167">
        <v>3.02615445093</v>
      </c>
      <c r="F167">
        <v>97.858435211800398</v>
      </c>
      <c r="G167">
        <v>11.471259653237199</v>
      </c>
      <c r="H167">
        <v>72.807741609334002</v>
      </c>
      <c r="I167">
        <v>5.1597771521979299</v>
      </c>
      <c r="J167">
        <v>355.747466776095</v>
      </c>
      <c r="K167">
        <v>1006.57147622248</v>
      </c>
      <c r="L167">
        <v>14.2582202068882</v>
      </c>
      <c r="M167">
        <v>18.737060179041499</v>
      </c>
      <c r="N167">
        <v>435</v>
      </c>
      <c r="O167" t="s">
        <v>34</v>
      </c>
      <c r="P167" t="s">
        <v>42</v>
      </c>
      <c r="Q167">
        <v>20.071561623969501</v>
      </c>
      <c r="R167">
        <v>107.54259283281201</v>
      </c>
      <c r="S167" t="s">
        <v>29</v>
      </c>
      <c r="T167">
        <v>8</v>
      </c>
      <c r="U167">
        <v>12</v>
      </c>
      <c r="V167">
        <v>2021</v>
      </c>
      <c r="W167" t="s">
        <v>37</v>
      </c>
      <c r="X167">
        <v>29</v>
      </c>
      <c r="Y167">
        <f t="shared" si="4"/>
        <v>1</v>
      </c>
      <c r="Z167" t="str">
        <f t="shared" si="5"/>
        <v>NE</v>
      </c>
    </row>
    <row r="168" spans="1:26" x14ac:dyDescent="0.3">
      <c r="A168">
        <v>92.749817418169201</v>
      </c>
      <c r="B168">
        <v>246.86712915233599</v>
      </c>
      <c r="C168">
        <v>74.538387511973298</v>
      </c>
      <c r="D168">
        <v>39.417055061225597</v>
      </c>
      <c r="E168">
        <v>4.8758775666173104</v>
      </c>
      <c r="F168">
        <v>141.20336213136099</v>
      </c>
      <c r="G168">
        <v>38.601095177334699</v>
      </c>
      <c r="H168">
        <v>63.418531781811502</v>
      </c>
      <c r="I168">
        <v>0.31261208730984003</v>
      </c>
      <c r="J168">
        <v>155.41729921995201</v>
      </c>
      <c r="K168">
        <v>1039.00673853331</v>
      </c>
      <c r="L168">
        <v>35.267062121160102</v>
      </c>
      <c r="M168">
        <v>14.4844345438696</v>
      </c>
      <c r="N168">
        <v>210</v>
      </c>
      <c r="O168" t="s">
        <v>31</v>
      </c>
      <c r="P168" t="s">
        <v>28</v>
      </c>
      <c r="Q168">
        <v>37.027673531190203</v>
      </c>
      <c r="R168">
        <v>111.00655720795601</v>
      </c>
      <c r="S168" t="s">
        <v>36</v>
      </c>
      <c r="T168">
        <v>23</v>
      </c>
      <c r="U168">
        <v>4</v>
      </c>
      <c r="V168">
        <v>2016</v>
      </c>
      <c r="W168" t="s">
        <v>37</v>
      </c>
      <c r="X168">
        <v>47</v>
      </c>
      <c r="Y168">
        <f t="shared" si="4"/>
        <v>0</v>
      </c>
      <c r="Z168" t="str">
        <f t="shared" si="5"/>
        <v>E</v>
      </c>
    </row>
    <row r="169" spans="1:26" x14ac:dyDescent="0.3">
      <c r="A169">
        <v>17.303597603693401</v>
      </c>
      <c r="B169">
        <v>136.907536210318</v>
      </c>
      <c r="C169">
        <v>95.915679310830399</v>
      </c>
      <c r="D169">
        <v>11.8354111291641</v>
      </c>
      <c r="E169">
        <v>1.09921589289216</v>
      </c>
      <c r="F169">
        <v>11.3747811729154</v>
      </c>
      <c r="G169">
        <v>-2.4415651325826899</v>
      </c>
      <c r="H169">
        <v>43.680223121036398</v>
      </c>
      <c r="I169">
        <v>5.7028539805691203</v>
      </c>
      <c r="J169">
        <v>53.361936077818001</v>
      </c>
      <c r="K169">
        <v>983.53613752278795</v>
      </c>
      <c r="L169">
        <v>21.265000153629501</v>
      </c>
      <c r="M169">
        <v>6.19136487647478</v>
      </c>
      <c r="N169">
        <v>177</v>
      </c>
      <c r="O169" t="s">
        <v>31</v>
      </c>
      <c r="P169" t="s">
        <v>42</v>
      </c>
      <c r="Q169">
        <v>44.635805286748699</v>
      </c>
      <c r="R169">
        <v>122.658497175831</v>
      </c>
      <c r="S169" t="s">
        <v>39</v>
      </c>
      <c r="T169">
        <v>16</v>
      </c>
      <c r="U169">
        <v>9</v>
      </c>
      <c r="V169">
        <v>2024</v>
      </c>
      <c r="W169" t="s">
        <v>35</v>
      </c>
      <c r="X169">
        <v>60</v>
      </c>
      <c r="Y169">
        <f t="shared" si="4"/>
        <v>0</v>
      </c>
      <c r="Z169" t="str">
        <f t="shared" si="5"/>
        <v>N</v>
      </c>
    </row>
    <row r="170" spans="1:26" x14ac:dyDescent="0.3">
      <c r="A170">
        <v>120.03738240360001</v>
      </c>
      <c r="B170">
        <v>264.76106567996402</v>
      </c>
      <c r="C170">
        <v>99.704815823315698</v>
      </c>
      <c r="D170">
        <v>20.9073607364585</v>
      </c>
      <c r="E170">
        <v>0.60805916481634004</v>
      </c>
      <c r="F170">
        <v>49.410938110090299</v>
      </c>
      <c r="G170">
        <v>-7.3179029197112602</v>
      </c>
      <c r="H170">
        <v>61.781979439229197</v>
      </c>
      <c r="I170">
        <v>5.2903622806517401</v>
      </c>
      <c r="J170">
        <v>136.69930286862501</v>
      </c>
      <c r="K170">
        <v>990.15864949643299</v>
      </c>
      <c r="L170">
        <v>40.616272079786697</v>
      </c>
      <c r="M170">
        <v>15.049571525986</v>
      </c>
      <c r="N170">
        <v>104</v>
      </c>
      <c r="O170" t="s">
        <v>34</v>
      </c>
      <c r="P170" t="s">
        <v>42</v>
      </c>
      <c r="Q170">
        <v>49.4381331044898</v>
      </c>
      <c r="R170">
        <v>114.732657223275</v>
      </c>
      <c r="S170" t="s">
        <v>38</v>
      </c>
      <c r="T170">
        <v>20</v>
      </c>
      <c r="U170">
        <v>11</v>
      </c>
      <c r="V170">
        <v>2016</v>
      </c>
      <c r="W170" t="s">
        <v>33</v>
      </c>
      <c r="X170">
        <v>48</v>
      </c>
      <c r="Y170">
        <f t="shared" si="4"/>
        <v>0</v>
      </c>
      <c r="Z170" t="str">
        <f t="shared" si="5"/>
        <v>SE</v>
      </c>
    </row>
    <row r="171" spans="1:26" x14ac:dyDescent="0.3">
      <c r="A171">
        <v>99.373698832008799</v>
      </c>
      <c r="B171">
        <v>136.11726039856799</v>
      </c>
      <c r="C171">
        <v>77.851517770949897</v>
      </c>
      <c r="D171">
        <v>24.6113744726219</v>
      </c>
      <c r="E171">
        <v>0.69138132964215304</v>
      </c>
      <c r="F171">
        <v>180.743257461627</v>
      </c>
      <c r="G171">
        <v>-8.65777459907995</v>
      </c>
      <c r="H171">
        <v>10.987918753737</v>
      </c>
      <c r="I171">
        <v>5.8818325787810002</v>
      </c>
      <c r="J171">
        <v>158.72057770038799</v>
      </c>
      <c r="K171">
        <v>1023.80809488608</v>
      </c>
      <c r="L171">
        <v>35.5122027725577</v>
      </c>
      <c r="M171">
        <v>9.8336137586759893</v>
      </c>
      <c r="N171">
        <v>69</v>
      </c>
      <c r="O171" t="s">
        <v>24</v>
      </c>
      <c r="P171" t="s">
        <v>28</v>
      </c>
      <c r="Q171">
        <v>38.7018080322201</v>
      </c>
      <c r="R171">
        <v>92.844960407887697</v>
      </c>
      <c r="S171" t="s">
        <v>36</v>
      </c>
      <c r="T171">
        <v>12</v>
      </c>
      <c r="U171">
        <v>11</v>
      </c>
      <c r="V171">
        <v>2015</v>
      </c>
      <c r="W171" t="s">
        <v>27</v>
      </c>
      <c r="X171">
        <v>19</v>
      </c>
      <c r="Y171">
        <f t="shared" si="4"/>
        <v>0</v>
      </c>
      <c r="Z171" t="str">
        <f t="shared" si="5"/>
        <v>E</v>
      </c>
    </row>
    <row r="172" spans="1:26" x14ac:dyDescent="0.3">
      <c r="A172">
        <v>135.48613644736901</v>
      </c>
      <c r="B172">
        <v>77.970273272398998</v>
      </c>
      <c r="C172">
        <v>37.319074708488003</v>
      </c>
      <c r="D172">
        <v>11.875306930371901</v>
      </c>
      <c r="E172">
        <v>1.6465222681163101</v>
      </c>
      <c r="F172">
        <v>109.972825441634</v>
      </c>
      <c r="G172">
        <v>20.925205654226399</v>
      </c>
      <c r="H172">
        <v>85.900053839007498</v>
      </c>
      <c r="I172">
        <v>7.12666260080415</v>
      </c>
      <c r="J172">
        <v>214.274521922368</v>
      </c>
      <c r="K172">
        <v>992.14308451686895</v>
      </c>
      <c r="L172">
        <v>3.0500963675107999</v>
      </c>
      <c r="M172">
        <v>10.8246935592128</v>
      </c>
      <c r="N172">
        <v>35</v>
      </c>
      <c r="O172" t="s">
        <v>24</v>
      </c>
      <c r="P172" t="s">
        <v>28</v>
      </c>
      <c r="Q172">
        <v>33.247238987518202</v>
      </c>
      <c r="R172">
        <v>121.410775247402</v>
      </c>
      <c r="S172" t="s">
        <v>36</v>
      </c>
      <c r="T172">
        <v>20</v>
      </c>
      <c r="U172">
        <v>8</v>
      </c>
      <c r="V172">
        <v>2017</v>
      </c>
      <c r="W172" t="s">
        <v>37</v>
      </c>
      <c r="X172">
        <v>94</v>
      </c>
      <c r="Y172">
        <f t="shared" si="4"/>
        <v>0</v>
      </c>
      <c r="Z172" t="str">
        <f t="shared" si="5"/>
        <v>SE</v>
      </c>
    </row>
    <row r="173" spans="1:26" x14ac:dyDescent="0.3">
      <c r="A173">
        <v>168.846687245613</v>
      </c>
      <c r="B173">
        <v>67.304305736452207</v>
      </c>
      <c r="C173">
        <v>45.439634322830202</v>
      </c>
      <c r="D173">
        <v>32.6026013830162</v>
      </c>
      <c r="E173">
        <v>2.50547771802791</v>
      </c>
      <c r="F173">
        <v>12.4281127829833</v>
      </c>
      <c r="G173">
        <v>7.9474765986964302</v>
      </c>
      <c r="H173">
        <v>89.182787724373</v>
      </c>
      <c r="I173">
        <v>5.9075397643791696</v>
      </c>
      <c r="J173">
        <v>160.599633885592</v>
      </c>
      <c r="K173">
        <v>992.33103990849997</v>
      </c>
      <c r="L173">
        <v>10.2166150792496</v>
      </c>
      <c r="M173">
        <v>6.9367525622619199</v>
      </c>
      <c r="N173">
        <v>140</v>
      </c>
      <c r="O173" t="s">
        <v>34</v>
      </c>
      <c r="P173" t="s">
        <v>32</v>
      </c>
      <c r="Q173">
        <v>42.3513974840304</v>
      </c>
      <c r="R173">
        <v>125.70559212668999</v>
      </c>
      <c r="S173" t="s">
        <v>36</v>
      </c>
      <c r="T173">
        <v>3</v>
      </c>
      <c r="U173">
        <v>12</v>
      </c>
      <c r="V173">
        <v>2017</v>
      </c>
      <c r="W173" t="s">
        <v>33</v>
      </c>
      <c r="X173">
        <v>36</v>
      </c>
      <c r="Y173">
        <f t="shared" si="4"/>
        <v>0</v>
      </c>
      <c r="Z173" t="str">
        <f t="shared" si="5"/>
        <v>S</v>
      </c>
    </row>
    <row r="174" spans="1:26" x14ac:dyDescent="0.3">
      <c r="A174">
        <v>15.9045582766949</v>
      </c>
      <c r="B174">
        <v>244.30243647741</v>
      </c>
      <c r="C174">
        <v>90.521072885811805</v>
      </c>
      <c r="D174">
        <v>2.4372338986647701</v>
      </c>
      <c r="E174">
        <v>3.0964181088968701</v>
      </c>
      <c r="F174">
        <v>118.145165976153</v>
      </c>
      <c r="G174">
        <v>10.8804530819604</v>
      </c>
      <c r="H174">
        <v>78.883307496652705</v>
      </c>
      <c r="I174">
        <v>0.10658104565985101</v>
      </c>
      <c r="J174">
        <v>52.607358571087197</v>
      </c>
      <c r="K174">
        <v>1007.35179078728</v>
      </c>
      <c r="L174">
        <v>43.367556051746497</v>
      </c>
      <c r="M174">
        <v>11.006958877490501</v>
      </c>
      <c r="N174">
        <v>199</v>
      </c>
      <c r="O174" t="s">
        <v>34</v>
      </c>
      <c r="P174" t="s">
        <v>41</v>
      </c>
      <c r="Q174">
        <v>29.3593325409174</v>
      </c>
      <c r="R174">
        <v>103.680388102387</v>
      </c>
      <c r="S174" t="s">
        <v>40</v>
      </c>
      <c r="T174">
        <v>20</v>
      </c>
      <c r="U174">
        <v>9</v>
      </c>
      <c r="V174">
        <v>2016</v>
      </c>
      <c r="W174" t="s">
        <v>35</v>
      </c>
      <c r="X174">
        <v>55</v>
      </c>
      <c r="Y174">
        <f t="shared" si="4"/>
        <v>0</v>
      </c>
      <c r="Z174" t="str">
        <f t="shared" si="5"/>
        <v>N</v>
      </c>
    </row>
    <row r="175" spans="1:26" x14ac:dyDescent="0.3">
      <c r="A175">
        <v>212.42225266391401</v>
      </c>
      <c r="B175">
        <v>187.79808532130301</v>
      </c>
      <c r="C175">
        <v>76.6641151620844</v>
      </c>
      <c r="D175">
        <v>12.266351727437099</v>
      </c>
      <c r="E175">
        <v>4.5052119018119798</v>
      </c>
      <c r="F175">
        <v>19.161211341185599</v>
      </c>
      <c r="G175">
        <v>0.53200152091101105</v>
      </c>
      <c r="H175">
        <v>84.760999825148602</v>
      </c>
      <c r="I175">
        <v>7.6023809036661296</v>
      </c>
      <c r="J175">
        <v>64.648845583819195</v>
      </c>
      <c r="K175">
        <v>1029.9123870288199</v>
      </c>
      <c r="L175">
        <v>3.3049598394166799</v>
      </c>
      <c r="M175">
        <v>8.1609564854375307</v>
      </c>
      <c r="N175">
        <v>360</v>
      </c>
      <c r="O175" t="s">
        <v>43</v>
      </c>
      <c r="P175" t="s">
        <v>28</v>
      </c>
      <c r="Q175">
        <v>39.4688343624628</v>
      </c>
      <c r="R175">
        <v>94.834559881247998</v>
      </c>
      <c r="S175" t="s">
        <v>38</v>
      </c>
      <c r="T175">
        <v>9</v>
      </c>
      <c r="U175">
        <v>10</v>
      </c>
      <c r="V175">
        <v>2024</v>
      </c>
      <c r="W175" t="s">
        <v>37</v>
      </c>
      <c r="X175">
        <v>59</v>
      </c>
      <c r="Y175">
        <f t="shared" si="4"/>
        <v>1</v>
      </c>
      <c r="Z175" t="str">
        <f t="shared" si="5"/>
        <v>SW</v>
      </c>
    </row>
    <row r="176" spans="1:26" x14ac:dyDescent="0.3">
      <c r="A176">
        <v>136.897064643964</v>
      </c>
      <c r="B176">
        <v>71.842766909835305</v>
      </c>
      <c r="C176">
        <v>86.778519648406899</v>
      </c>
      <c r="D176">
        <v>17.708085454942001</v>
      </c>
      <c r="E176">
        <v>3.6039399836465602</v>
      </c>
      <c r="F176">
        <v>82.253776375539502</v>
      </c>
      <c r="G176">
        <v>13.0139682245547</v>
      </c>
      <c r="H176">
        <v>82.640707291253193</v>
      </c>
      <c r="I176">
        <v>2.67602538262113</v>
      </c>
      <c r="J176">
        <v>270.21538634101</v>
      </c>
      <c r="K176">
        <v>1003.72717460827</v>
      </c>
      <c r="L176">
        <v>32.629078717077199</v>
      </c>
      <c r="M176">
        <v>6.2861842169990299</v>
      </c>
      <c r="N176">
        <v>136</v>
      </c>
      <c r="O176" t="s">
        <v>34</v>
      </c>
      <c r="P176" t="s">
        <v>25</v>
      </c>
      <c r="Q176">
        <v>36.155778260692799</v>
      </c>
      <c r="R176">
        <v>90.677482043021101</v>
      </c>
      <c r="S176" t="s">
        <v>38</v>
      </c>
      <c r="T176">
        <v>21</v>
      </c>
      <c r="U176">
        <v>6</v>
      </c>
      <c r="V176">
        <v>2020</v>
      </c>
      <c r="W176" t="s">
        <v>27</v>
      </c>
      <c r="X176">
        <v>15</v>
      </c>
      <c r="Y176">
        <f t="shared" si="4"/>
        <v>0</v>
      </c>
      <c r="Z176" t="str">
        <f t="shared" si="5"/>
        <v>SE</v>
      </c>
    </row>
    <row r="177" spans="1:26" x14ac:dyDescent="0.3">
      <c r="A177">
        <v>127.960542091804</v>
      </c>
      <c r="B177">
        <v>77.126364437183994</v>
      </c>
      <c r="C177">
        <v>71.231606093058502</v>
      </c>
      <c r="D177">
        <v>45.996707828114097</v>
      </c>
      <c r="E177">
        <v>1.83794107007755</v>
      </c>
      <c r="F177">
        <v>46.723717948497899</v>
      </c>
      <c r="G177">
        <v>24.1562285150459</v>
      </c>
      <c r="H177">
        <v>29.638288135531901</v>
      </c>
      <c r="I177">
        <v>1.0116631072214199</v>
      </c>
      <c r="J177">
        <v>240.10037176974501</v>
      </c>
      <c r="K177">
        <v>1024.18306863814</v>
      </c>
      <c r="L177">
        <v>48.863941319854199</v>
      </c>
      <c r="M177">
        <v>11.8001129696453</v>
      </c>
      <c r="N177">
        <v>62</v>
      </c>
      <c r="O177" t="s">
        <v>43</v>
      </c>
      <c r="P177" t="s">
        <v>28</v>
      </c>
      <c r="Q177">
        <v>21.968773658409201</v>
      </c>
      <c r="R177">
        <v>117.40590519405499</v>
      </c>
      <c r="S177" t="s">
        <v>44</v>
      </c>
      <c r="T177">
        <v>3</v>
      </c>
      <c r="U177">
        <v>8</v>
      </c>
      <c r="V177">
        <v>2022</v>
      </c>
      <c r="W177" t="s">
        <v>37</v>
      </c>
      <c r="X177">
        <v>6</v>
      </c>
      <c r="Y177">
        <f t="shared" si="4"/>
        <v>0</v>
      </c>
      <c r="Z177" t="str">
        <f t="shared" si="5"/>
        <v>SE</v>
      </c>
    </row>
    <row r="178" spans="1:26" x14ac:dyDescent="0.3">
      <c r="A178">
        <v>124.495455203974</v>
      </c>
      <c r="B178">
        <v>246.66681590464401</v>
      </c>
      <c r="C178">
        <v>9.5206123567474599</v>
      </c>
      <c r="D178">
        <v>18.579095843658699</v>
      </c>
      <c r="E178">
        <v>0.24219081504679199</v>
      </c>
      <c r="F178">
        <v>132.41053626092599</v>
      </c>
      <c r="G178">
        <v>-5.07682708850884</v>
      </c>
      <c r="H178">
        <v>81.583054091684801</v>
      </c>
      <c r="I178">
        <v>5.1568753600014503</v>
      </c>
      <c r="J178">
        <v>176.25182081863301</v>
      </c>
      <c r="K178">
        <v>1003.43310902055</v>
      </c>
      <c r="L178">
        <v>17.366982152852898</v>
      </c>
      <c r="M178">
        <v>2.6322535653569399</v>
      </c>
      <c r="N178">
        <v>344</v>
      </c>
      <c r="O178" t="s">
        <v>24</v>
      </c>
      <c r="P178" t="s">
        <v>32</v>
      </c>
      <c r="Q178">
        <v>20.805817534546499</v>
      </c>
      <c r="R178">
        <v>103.249627364232</v>
      </c>
      <c r="S178" t="s">
        <v>39</v>
      </c>
      <c r="T178">
        <v>2</v>
      </c>
      <c r="U178">
        <v>12</v>
      </c>
      <c r="V178">
        <v>2024</v>
      </c>
      <c r="W178" t="s">
        <v>30</v>
      </c>
      <c r="X178">
        <v>98</v>
      </c>
      <c r="Y178">
        <f t="shared" si="4"/>
        <v>1</v>
      </c>
      <c r="Z178" t="str">
        <f t="shared" si="5"/>
        <v>SE</v>
      </c>
    </row>
    <row r="179" spans="1:26" x14ac:dyDescent="0.3">
      <c r="A179">
        <v>23.315696831319901</v>
      </c>
      <c r="B179">
        <v>262.350797169011</v>
      </c>
      <c r="C179">
        <v>16.302622060462099</v>
      </c>
      <c r="D179">
        <v>47.4444840199548</v>
      </c>
      <c r="E179">
        <v>3.6229591808494801</v>
      </c>
      <c r="F179">
        <v>38.976057783687999</v>
      </c>
      <c r="G179">
        <v>27.182024358890502</v>
      </c>
      <c r="H179">
        <v>61.620842343515498</v>
      </c>
      <c r="I179">
        <v>7.8352187675051397</v>
      </c>
      <c r="J179">
        <v>111.855807112446</v>
      </c>
      <c r="K179">
        <v>1047.91875860966</v>
      </c>
      <c r="L179">
        <v>0.275395974971132</v>
      </c>
      <c r="M179">
        <v>10.9790906542858</v>
      </c>
      <c r="N179">
        <v>391</v>
      </c>
      <c r="O179" t="s">
        <v>31</v>
      </c>
      <c r="P179" t="s">
        <v>41</v>
      </c>
      <c r="Q179">
        <v>35.3913598257123</v>
      </c>
      <c r="R179">
        <v>109.160942434742</v>
      </c>
      <c r="S179" t="s">
        <v>40</v>
      </c>
      <c r="T179">
        <v>20</v>
      </c>
      <c r="U179">
        <v>2</v>
      </c>
      <c r="V179">
        <v>2024</v>
      </c>
      <c r="W179" t="s">
        <v>35</v>
      </c>
      <c r="X179">
        <v>17</v>
      </c>
      <c r="Y179">
        <f t="shared" si="4"/>
        <v>1</v>
      </c>
      <c r="Z179" t="str">
        <f t="shared" si="5"/>
        <v>NE</v>
      </c>
    </row>
    <row r="180" spans="1:26" x14ac:dyDescent="0.3">
      <c r="A180">
        <v>162.34242513917101</v>
      </c>
      <c r="B180">
        <v>223.990041632257</v>
      </c>
      <c r="C180">
        <v>5.8700442860764399</v>
      </c>
      <c r="D180">
        <v>4.9049882361252699</v>
      </c>
      <c r="E180">
        <v>3.4124115274542</v>
      </c>
      <c r="F180">
        <v>76.2303233896981</v>
      </c>
      <c r="G180">
        <v>1.5191141650508599</v>
      </c>
      <c r="H180">
        <v>16.566984830042301</v>
      </c>
      <c r="I180">
        <v>9.62247551831347</v>
      </c>
      <c r="J180">
        <v>332.31093589217198</v>
      </c>
      <c r="K180">
        <v>997.69299066857297</v>
      </c>
      <c r="L180">
        <v>0.97821258311653803</v>
      </c>
      <c r="M180">
        <v>17.843331532353901</v>
      </c>
      <c r="N180">
        <v>308</v>
      </c>
      <c r="O180" t="s">
        <v>34</v>
      </c>
      <c r="P180" t="s">
        <v>28</v>
      </c>
      <c r="Q180">
        <v>32.125168268397303</v>
      </c>
      <c r="R180">
        <v>95.603836911090198</v>
      </c>
      <c r="S180" t="s">
        <v>38</v>
      </c>
      <c r="T180">
        <v>22</v>
      </c>
      <c r="U180">
        <v>7</v>
      </c>
      <c r="V180">
        <v>2020</v>
      </c>
      <c r="W180" t="s">
        <v>27</v>
      </c>
      <c r="X180">
        <v>6</v>
      </c>
      <c r="Y180">
        <f t="shared" si="4"/>
        <v>1</v>
      </c>
      <c r="Z180" t="str">
        <f t="shared" si="5"/>
        <v>S</v>
      </c>
    </row>
    <row r="181" spans="1:26" x14ac:dyDescent="0.3">
      <c r="A181">
        <v>248.870890764096</v>
      </c>
      <c r="B181">
        <v>262.35601193237699</v>
      </c>
      <c r="C181">
        <v>22.113562826090199</v>
      </c>
      <c r="D181">
        <v>7.4146301185809502</v>
      </c>
      <c r="E181">
        <v>1.70863998509006</v>
      </c>
      <c r="F181">
        <v>143.979387127124</v>
      </c>
      <c r="G181">
        <v>-2.2643377694865698</v>
      </c>
      <c r="H181">
        <v>96.557407948348001</v>
      </c>
      <c r="I181">
        <v>6.9858271892308004</v>
      </c>
      <c r="J181">
        <v>265.36711851321002</v>
      </c>
      <c r="K181">
        <v>991.96370654910697</v>
      </c>
      <c r="L181">
        <v>1.97410157772128</v>
      </c>
      <c r="M181">
        <v>1.1157244281825001</v>
      </c>
      <c r="N181">
        <v>360</v>
      </c>
      <c r="O181" t="s">
        <v>34</v>
      </c>
      <c r="P181" t="s">
        <v>42</v>
      </c>
      <c r="Q181">
        <v>20.1688079713586</v>
      </c>
      <c r="R181">
        <v>107.257360308426</v>
      </c>
      <c r="S181" t="s">
        <v>44</v>
      </c>
      <c r="T181">
        <v>10</v>
      </c>
      <c r="U181">
        <v>3</v>
      </c>
      <c r="V181">
        <v>2016</v>
      </c>
      <c r="W181" t="s">
        <v>45</v>
      </c>
      <c r="X181">
        <v>36</v>
      </c>
      <c r="Y181">
        <f t="shared" si="4"/>
        <v>1</v>
      </c>
      <c r="Z181" t="str">
        <f t="shared" si="5"/>
        <v>W</v>
      </c>
    </row>
    <row r="182" spans="1:26" x14ac:dyDescent="0.3">
      <c r="A182">
        <v>10.821045694314</v>
      </c>
      <c r="B182">
        <v>233.573050246267</v>
      </c>
      <c r="C182">
        <v>69.119821591115894</v>
      </c>
      <c r="D182">
        <v>12.8925178995694</v>
      </c>
      <c r="E182">
        <v>3.41322954311969</v>
      </c>
      <c r="F182">
        <v>173.94459075059001</v>
      </c>
      <c r="G182">
        <v>27.166831119624799</v>
      </c>
      <c r="H182">
        <v>31.715460504014299</v>
      </c>
      <c r="I182">
        <v>4.7378724706675097</v>
      </c>
      <c r="J182">
        <v>250.93235956363301</v>
      </c>
      <c r="K182">
        <v>985.83969363062795</v>
      </c>
      <c r="L182">
        <v>19.394980738235699</v>
      </c>
      <c r="M182">
        <v>7.2647938480333298</v>
      </c>
      <c r="N182">
        <v>467</v>
      </c>
      <c r="O182" t="s">
        <v>34</v>
      </c>
      <c r="P182" t="s">
        <v>42</v>
      </c>
      <c r="Q182">
        <v>24.8286674376523</v>
      </c>
      <c r="R182">
        <v>115.646704927729</v>
      </c>
      <c r="S182" t="s">
        <v>39</v>
      </c>
      <c r="T182">
        <v>11</v>
      </c>
      <c r="U182">
        <v>12</v>
      </c>
      <c r="V182">
        <v>2021</v>
      </c>
      <c r="W182" t="s">
        <v>45</v>
      </c>
      <c r="X182">
        <v>18</v>
      </c>
      <c r="Y182">
        <f t="shared" si="4"/>
        <v>1</v>
      </c>
      <c r="Z182" t="str">
        <f t="shared" si="5"/>
        <v>N</v>
      </c>
    </row>
    <row r="183" spans="1:26" x14ac:dyDescent="0.3">
      <c r="A183">
        <v>224.51663981982799</v>
      </c>
      <c r="B183">
        <v>235.02481280941899</v>
      </c>
      <c r="C183">
        <v>48.919636647807998</v>
      </c>
      <c r="D183">
        <v>19.986541017337998</v>
      </c>
      <c r="E183">
        <v>2.4364857390096701</v>
      </c>
      <c r="F183">
        <v>117.05183338035501</v>
      </c>
      <c r="G183">
        <v>22.932439957644998</v>
      </c>
      <c r="H183">
        <v>10.943754650104401</v>
      </c>
      <c r="I183">
        <v>8.7849665633699807</v>
      </c>
      <c r="J183">
        <v>44.467146648214502</v>
      </c>
      <c r="K183">
        <v>994.866496897616</v>
      </c>
      <c r="L183">
        <v>33.799269942660899</v>
      </c>
      <c r="M183">
        <v>12.5233213749993</v>
      </c>
      <c r="N183">
        <v>246</v>
      </c>
      <c r="O183" t="s">
        <v>43</v>
      </c>
      <c r="P183" t="s">
        <v>25</v>
      </c>
      <c r="Q183">
        <v>20.9253851569581</v>
      </c>
      <c r="R183">
        <v>113.379628434597</v>
      </c>
      <c r="S183" t="s">
        <v>26</v>
      </c>
      <c r="T183">
        <v>20</v>
      </c>
      <c r="U183">
        <v>9</v>
      </c>
      <c r="V183">
        <v>2021</v>
      </c>
      <c r="W183" t="s">
        <v>45</v>
      </c>
      <c r="X183">
        <v>94</v>
      </c>
      <c r="Y183">
        <f t="shared" si="4"/>
        <v>0</v>
      </c>
      <c r="Z183" t="str">
        <f t="shared" si="5"/>
        <v>SW</v>
      </c>
    </row>
    <row r="184" spans="1:26" x14ac:dyDescent="0.3">
      <c r="A184">
        <v>132.27554196350201</v>
      </c>
      <c r="B184">
        <v>182.60043922991201</v>
      </c>
      <c r="C184">
        <v>75.726672308161199</v>
      </c>
      <c r="D184">
        <v>13.4688290092811</v>
      </c>
      <c r="E184">
        <v>2.8838744736220199</v>
      </c>
      <c r="F184">
        <v>94.640654788779699</v>
      </c>
      <c r="G184">
        <v>-7.71722354889532</v>
      </c>
      <c r="H184">
        <v>19.788191724198999</v>
      </c>
      <c r="I184">
        <v>6.5985229197986799</v>
      </c>
      <c r="J184">
        <v>226.141583834844</v>
      </c>
      <c r="K184">
        <v>1041.15213265239</v>
      </c>
      <c r="L184">
        <v>33.380881234405102</v>
      </c>
      <c r="M184">
        <v>7.4734944725874</v>
      </c>
      <c r="N184">
        <v>208</v>
      </c>
      <c r="O184" t="s">
        <v>43</v>
      </c>
      <c r="P184" t="s">
        <v>41</v>
      </c>
      <c r="Q184">
        <v>42.057790098813697</v>
      </c>
      <c r="R184">
        <v>98.3630522530473</v>
      </c>
      <c r="S184" t="s">
        <v>44</v>
      </c>
      <c r="T184">
        <v>15</v>
      </c>
      <c r="U184">
        <v>7</v>
      </c>
      <c r="V184">
        <v>2015</v>
      </c>
      <c r="W184" t="s">
        <v>30</v>
      </c>
      <c r="X184">
        <v>58</v>
      </c>
      <c r="Y184">
        <f t="shared" si="4"/>
        <v>0</v>
      </c>
      <c r="Z184" t="str">
        <f t="shared" si="5"/>
        <v>SE</v>
      </c>
    </row>
    <row r="185" spans="1:26" x14ac:dyDescent="0.3">
      <c r="A185">
        <v>37.7863478399562</v>
      </c>
      <c r="B185">
        <v>273.45427636659502</v>
      </c>
      <c r="C185">
        <v>47.696217507553001</v>
      </c>
      <c r="D185">
        <v>6.9616799700307901</v>
      </c>
      <c r="E185">
        <v>0.22205977432728999</v>
      </c>
      <c r="F185">
        <v>51.009644389432303</v>
      </c>
      <c r="G185">
        <v>3.5323896439786702</v>
      </c>
      <c r="H185">
        <v>99.317341280598995</v>
      </c>
      <c r="I185">
        <v>4.0792962969303099</v>
      </c>
      <c r="J185">
        <v>145.42262664201101</v>
      </c>
      <c r="K185">
        <v>1009.54986788243</v>
      </c>
      <c r="L185">
        <v>0.16160921965186401</v>
      </c>
      <c r="M185">
        <v>5.4155232861496101</v>
      </c>
      <c r="N185">
        <v>411</v>
      </c>
      <c r="O185" t="s">
        <v>24</v>
      </c>
      <c r="P185" t="s">
        <v>41</v>
      </c>
      <c r="Q185">
        <v>31.379120743610802</v>
      </c>
      <c r="R185">
        <v>119.39162944526799</v>
      </c>
      <c r="S185" t="s">
        <v>36</v>
      </c>
      <c r="T185">
        <v>10</v>
      </c>
      <c r="U185">
        <v>7</v>
      </c>
      <c r="V185">
        <v>2018</v>
      </c>
      <c r="W185" t="s">
        <v>35</v>
      </c>
      <c r="X185">
        <v>76</v>
      </c>
      <c r="Y185">
        <f t="shared" si="4"/>
        <v>1</v>
      </c>
      <c r="Z185" t="str">
        <f t="shared" si="5"/>
        <v>NE</v>
      </c>
    </row>
    <row r="186" spans="1:26" x14ac:dyDescent="0.3">
      <c r="A186">
        <v>86.942656342716106</v>
      </c>
      <c r="B186">
        <v>263.24863939626698</v>
      </c>
      <c r="C186">
        <v>42.6903405206725</v>
      </c>
      <c r="D186">
        <v>32.019652866281199</v>
      </c>
      <c r="E186">
        <v>4.1907328423003101</v>
      </c>
      <c r="F186">
        <v>121.194619027351</v>
      </c>
      <c r="G186">
        <v>17.1983654043987</v>
      </c>
      <c r="H186">
        <v>17.817686110424301</v>
      </c>
      <c r="I186">
        <v>1.9083270261918099</v>
      </c>
      <c r="J186">
        <v>242.671393069338</v>
      </c>
      <c r="K186">
        <v>993.20889586112401</v>
      </c>
      <c r="L186">
        <v>14.7313240329634</v>
      </c>
      <c r="M186">
        <v>5.1928821622875896</v>
      </c>
      <c r="N186">
        <v>485</v>
      </c>
      <c r="O186" t="s">
        <v>24</v>
      </c>
      <c r="P186" t="s">
        <v>42</v>
      </c>
      <c r="Q186">
        <v>45.968036524728298</v>
      </c>
      <c r="R186">
        <v>126.194031239257</v>
      </c>
      <c r="S186" t="s">
        <v>44</v>
      </c>
      <c r="T186">
        <v>16</v>
      </c>
      <c r="U186">
        <v>2</v>
      </c>
      <c r="V186">
        <v>2018</v>
      </c>
      <c r="W186" t="s">
        <v>33</v>
      </c>
      <c r="X186">
        <v>24</v>
      </c>
      <c r="Y186">
        <f t="shared" si="4"/>
        <v>1</v>
      </c>
      <c r="Z186" t="str">
        <f t="shared" si="5"/>
        <v>E</v>
      </c>
    </row>
    <row r="187" spans="1:26" x14ac:dyDescent="0.3">
      <c r="A187">
        <v>102.242787537883</v>
      </c>
      <c r="B187">
        <v>98.601073988934502</v>
      </c>
      <c r="C187">
        <v>54.189933181905303</v>
      </c>
      <c r="D187">
        <v>10.797001106372701</v>
      </c>
      <c r="E187">
        <v>0.99890086691740998</v>
      </c>
      <c r="F187">
        <v>172.18124516261801</v>
      </c>
      <c r="G187">
        <v>24.776996717766998</v>
      </c>
      <c r="H187">
        <v>99.484237887312801</v>
      </c>
      <c r="I187">
        <v>6.5943533377384203</v>
      </c>
      <c r="J187">
        <v>311.77100771954099</v>
      </c>
      <c r="K187">
        <v>1035.31620991618</v>
      </c>
      <c r="L187">
        <v>22.018836857127098</v>
      </c>
      <c r="M187">
        <v>6.37915564464467</v>
      </c>
      <c r="N187">
        <v>410</v>
      </c>
      <c r="O187" t="s">
        <v>43</v>
      </c>
      <c r="P187" t="s">
        <v>41</v>
      </c>
      <c r="Q187">
        <v>25.066550401056901</v>
      </c>
      <c r="R187">
        <v>94.526825563925797</v>
      </c>
      <c r="S187" t="s">
        <v>38</v>
      </c>
      <c r="T187">
        <v>20</v>
      </c>
      <c r="U187">
        <v>12</v>
      </c>
      <c r="V187">
        <v>2023</v>
      </c>
      <c r="W187" t="s">
        <v>27</v>
      </c>
      <c r="X187">
        <v>9</v>
      </c>
      <c r="Y187">
        <f t="shared" si="4"/>
        <v>1</v>
      </c>
      <c r="Z187" t="str">
        <f t="shared" si="5"/>
        <v>E</v>
      </c>
    </row>
    <row r="188" spans="1:26" x14ac:dyDescent="0.3">
      <c r="A188">
        <v>76.918624256174795</v>
      </c>
      <c r="B188">
        <v>251.30879082518399</v>
      </c>
      <c r="C188">
        <v>16.833066861479701</v>
      </c>
      <c r="D188">
        <v>11.7504864900316</v>
      </c>
      <c r="E188">
        <v>0.39367705799723401</v>
      </c>
      <c r="F188">
        <v>150.06084190434299</v>
      </c>
      <c r="G188">
        <v>33.278269703392603</v>
      </c>
      <c r="H188">
        <v>54.857970578662197</v>
      </c>
      <c r="I188">
        <v>4.7003031245084896</v>
      </c>
      <c r="J188">
        <v>344.17660359481903</v>
      </c>
      <c r="K188">
        <v>1029.84688450057</v>
      </c>
      <c r="L188">
        <v>10.7344747620348</v>
      </c>
      <c r="M188">
        <v>10.9384590636813</v>
      </c>
      <c r="N188">
        <v>150</v>
      </c>
      <c r="O188" t="s">
        <v>34</v>
      </c>
      <c r="P188" t="s">
        <v>42</v>
      </c>
      <c r="Q188">
        <v>47.204212615256999</v>
      </c>
      <c r="R188">
        <v>98.114761518366706</v>
      </c>
      <c r="S188" t="s">
        <v>36</v>
      </c>
      <c r="T188">
        <v>10</v>
      </c>
      <c r="U188">
        <v>6</v>
      </c>
      <c r="V188">
        <v>2024</v>
      </c>
      <c r="W188" t="s">
        <v>45</v>
      </c>
      <c r="X188">
        <v>5</v>
      </c>
      <c r="Y188">
        <f t="shared" si="4"/>
        <v>0</v>
      </c>
      <c r="Z188" t="str">
        <f t="shared" si="5"/>
        <v>E</v>
      </c>
    </row>
    <row r="189" spans="1:26" x14ac:dyDescent="0.3">
      <c r="A189">
        <v>93.8666083503782</v>
      </c>
      <c r="B189">
        <v>103.368987510119</v>
      </c>
      <c r="C189">
        <v>8.6293946676571895</v>
      </c>
      <c r="D189">
        <v>47.850246201271801</v>
      </c>
      <c r="E189">
        <v>2.4969744333221802</v>
      </c>
      <c r="F189">
        <v>180.15243321511599</v>
      </c>
      <c r="G189">
        <v>37.127259484786698</v>
      </c>
      <c r="H189">
        <v>90.830148432338405</v>
      </c>
      <c r="I189">
        <v>2.6019244340162002</v>
      </c>
      <c r="J189">
        <v>297.20276605193601</v>
      </c>
      <c r="K189">
        <v>1049.1340827609599</v>
      </c>
      <c r="L189">
        <v>43.847912270010198</v>
      </c>
      <c r="M189">
        <v>3.0679605873371898</v>
      </c>
      <c r="N189">
        <v>306</v>
      </c>
      <c r="O189" t="s">
        <v>24</v>
      </c>
      <c r="P189" t="s">
        <v>28</v>
      </c>
      <c r="Q189">
        <v>32.282010930085498</v>
      </c>
      <c r="R189">
        <v>99.568403717570305</v>
      </c>
      <c r="S189" t="s">
        <v>44</v>
      </c>
      <c r="T189">
        <v>23</v>
      </c>
      <c r="U189">
        <v>4</v>
      </c>
      <c r="V189">
        <v>2024</v>
      </c>
      <c r="W189" t="s">
        <v>30</v>
      </c>
      <c r="X189">
        <v>30</v>
      </c>
      <c r="Y189">
        <f t="shared" si="4"/>
        <v>1</v>
      </c>
      <c r="Z189" t="str">
        <f t="shared" si="5"/>
        <v>E</v>
      </c>
    </row>
    <row r="190" spans="1:26" x14ac:dyDescent="0.3">
      <c r="A190">
        <v>166.72035800330801</v>
      </c>
      <c r="B190">
        <v>40.469630651661902</v>
      </c>
      <c r="C190">
        <v>29.4809478319589</v>
      </c>
      <c r="D190">
        <v>15.267286417059299</v>
      </c>
      <c r="E190">
        <v>0.978322160226614</v>
      </c>
      <c r="F190">
        <v>75.998083522378494</v>
      </c>
      <c r="G190">
        <v>-7.3422914668572803</v>
      </c>
      <c r="H190">
        <v>70.754543184830993</v>
      </c>
      <c r="I190">
        <v>3.6936179120485901</v>
      </c>
      <c r="J190">
        <v>8.1972152043767004</v>
      </c>
      <c r="K190">
        <v>1001.81667258436</v>
      </c>
      <c r="L190">
        <v>35.499587191168203</v>
      </c>
      <c r="M190">
        <v>10.0200785793406</v>
      </c>
      <c r="N190">
        <v>198</v>
      </c>
      <c r="O190" t="s">
        <v>34</v>
      </c>
      <c r="P190" t="s">
        <v>32</v>
      </c>
      <c r="Q190">
        <v>30.886465037403699</v>
      </c>
      <c r="R190">
        <v>92.4586662488787</v>
      </c>
      <c r="S190" t="s">
        <v>38</v>
      </c>
      <c r="T190">
        <v>19</v>
      </c>
      <c r="U190">
        <v>7</v>
      </c>
      <c r="V190">
        <v>2022</v>
      </c>
      <c r="W190" t="s">
        <v>33</v>
      </c>
      <c r="X190">
        <v>30</v>
      </c>
      <c r="Y190">
        <f t="shared" si="4"/>
        <v>0</v>
      </c>
      <c r="Z190" t="str">
        <f t="shared" si="5"/>
        <v>S</v>
      </c>
    </row>
    <row r="191" spans="1:26" x14ac:dyDescent="0.3">
      <c r="A191">
        <v>117.708638310109</v>
      </c>
      <c r="B191">
        <v>70.117427067136305</v>
      </c>
      <c r="C191">
        <v>57.985230185856999</v>
      </c>
      <c r="D191">
        <v>7.27239741370727</v>
      </c>
      <c r="E191">
        <v>1.73528448161496</v>
      </c>
      <c r="F191">
        <v>160.81672385032601</v>
      </c>
      <c r="G191">
        <v>36.072859440484699</v>
      </c>
      <c r="H191">
        <v>93.131578519168698</v>
      </c>
      <c r="I191">
        <v>6.0546076773188098</v>
      </c>
      <c r="J191">
        <v>317.53933063021702</v>
      </c>
      <c r="K191">
        <v>1010.71232902902</v>
      </c>
      <c r="L191">
        <v>25.3745485355814</v>
      </c>
      <c r="M191">
        <v>19.8390984820747</v>
      </c>
      <c r="N191">
        <v>440</v>
      </c>
      <c r="O191" t="s">
        <v>43</v>
      </c>
      <c r="P191" t="s">
        <v>42</v>
      </c>
      <c r="Q191">
        <v>45.505300981912697</v>
      </c>
      <c r="R191">
        <v>105.22715455535599</v>
      </c>
      <c r="S191" t="s">
        <v>40</v>
      </c>
      <c r="T191">
        <v>13</v>
      </c>
      <c r="U191">
        <v>9</v>
      </c>
      <c r="V191">
        <v>2020</v>
      </c>
      <c r="W191" t="s">
        <v>33</v>
      </c>
      <c r="X191">
        <v>67</v>
      </c>
      <c r="Y191">
        <f t="shared" si="4"/>
        <v>1</v>
      </c>
      <c r="Z191" t="str">
        <f t="shared" si="5"/>
        <v>SE</v>
      </c>
    </row>
    <row r="192" spans="1:26" x14ac:dyDescent="0.3">
      <c r="A192">
        <v>115.31954269599299</v>
      </c>
      <c r="B192">
        <v>84.583429184421504</v>
      </c>
      <c r="C192">
        <v>35.953544984075698</v>
      </c>
      <c r="D192">
        <v>44.350308010376402</v>
      </c>
      <c r="E192">
        <v>3.9979027774351499</v>
      </c>
      <c r="F192">
        <v>175.28005601113301</v>
      </c>
      <c r="G192">
        <v>-0.56142004891460395</v>
      </c>
      <c r="H192">
        <v>97.781304964393897</v>
      </c>
      <c r="I192">
        <v>6.5671655482669502</v>
      </c>
      <c r="J192">
        <v>286.29982339974401</v>
      </c>
      <c r="K192">
        <v>1037.8440229872101</v>
      </c>
      <c r="L192">
        <v>5.8931457049832403</v>
      </c>
      <c r="M192">
        <v>19.045150522587299</v>
      </c>
      <c r="N192">
        <v>335</v>
      </c>
      <c r="O192" t="s">
        <v>34</v>
      </c>
      <c r="P192" t="s">
        <v>42</v>
      </c>
      <c r="Q192">
        <v>21.300305158144901</v>
      </c>
      <c r="R192">
        <v>106.059969053161</v>
      </c>
      <c r="S192" t="s">
        <v>40</v>
      </c>
      <c r="T192">
        <v>0</v>
      </c>
      <c r="U192">
        <v>12</v>
      </c>
      <c r="V192">
        <v>2018</v>
      </c>
      <c r="W192" t="s">
        <v>37</v>
      </c>
      <c r="X192">
        <v>42</v>
      </c>
      <c r="Y192">
        <f t="shared" si="4"/>
        <v>1</v>
      </c>
      <c r="Z192" t="str">
        <f t="shared" si="5"/>
        <v>SE</v>
      </c>
    </row>
    <row r="193" spans="1:26" x14ac:dyDescent="0.3">
      <c r="A193">
        <v>98.540771590218398</v>
      </c>
      <c r="B193">
        <v>76.248221382238</v>
      </c>
      <c r="C193">
        <v>41.267701056973799</v>
      </c>
      <c r="D193">
        <v>12.8297463620109</v>
      </c>
      <c r="E193">
        <v>1.00481793958544</v>
      </c>
      <c r="F193">
        <v>14.0923764069661</v>
      </c>
      <c r="G193">
        <v>-6.2373247929174997</v>
      </c>
      <c r="H193">
        <v>62.050015077197003</v>
      </c>
      <c r="I193">
        <v>2.7237293320158402</v>
      </c>
      <c r="J193">
        <v>174.53946149996099</v>
      </c>
      <c r="K193">
        <v>980.24793491197295</v>
      </c>
      <c r="L193">
        <v>18.3680097926885</v>
      </c>
      <c r="M193">
        <v>12.658691781794801</v>
      </c>
      <c r="N193">
        <v>416</v>
      </c>
      <c r="O193" t="s">
        <v>43</v>
      </c>
      <c r="P193" t="s">
        <v>28</v>
      </c>
      <c r="Q193">
        <v>45.590436633615397</v>
      </c>
      <c r="R193">
        <v>96.693448153439206</v>
      </c>
      <c r="S193" t="s">
        <v>39</v>
      </c>
      <c r="T193">
        <v>20</v>
      </c>
      <c r="U193">
        <v>7</v>
      </c>
      <c r="V193">
        <v>2019</v>
      </c>
      <c r="W193" t="s">
        <v>35</v>
      </c>
      <c r="X193">
        <v>68</v>
      </c>
      <c r="Y193">
        <f t="shared" si="4"/>
        <v>1</v>
      </c>
      <c r="Z193" t="str">
        <f t="shared" si="5"/>
        <v>E</v>
      </c>
    </row>
    <row r="194" spans="1:26" x14ac:dyDescent="0.3">
      <c r="A194">
        <v>59.765159150254597</v>
      </c>
      <c r="B194">
        <v>118.577741919467</v>
      </c>
      <c r="C194">
        <v>31.8431946593738</v>
      </c>
      <c r="D194">
        <v>3.57231375396226</v>
      </c>
      <c r="E194">
        <v>0.525407741064155</v>
      </c>
      <c r="F194">
        <v>189.89048305622401</v>
      </c>
      <c r="G194">
        <v>7.3228291683698696</v>
      </c>
      <c r="H194">
        <v>58.368727551074201</v>
      </c>
      <c r="I194">
        <v>8.3286362175023108</v>
      </c>
      <c r="J194">
        <v>15.611982202810699</v>
      </c>
      <c r="K194">
        <v>1011.98315039467</v>
      </c>
      <c r="L194">
        <v>18.956327456050499</v>
      </c>
      <c r="M194">
        <v>15.082163289657601</v>
      </c>
      <c r="N194">
        <v>70</v>
      </c>
      <c r="O194" t="s">
        <v>34</v>
      </c>
      <c r="P194" t="s">
        <v>41</v>
      </c>
      <c r="Q194">
        <v>46.230299261352499</v>
      </c>
      <c r="R194">
        <v>99.367557213844194</v>
      </c>
      <c r="S194" t="s">
        <v>29</v>
      </c>
      <c r="T194">
        <v>16</v>
      </c>
      <c r="U194">
        <v>12</v>
      </c>
      <c r="V194">
        <v>2020</v>
      </c>
      <c r="W194" t="s">
        <v>30</v>
      </c>
      <c r="X194">
        <v>44</v>
      </c>
      <c r="Y194">
        <f t="shared" si="4"/>
        <v>0</v>
      </c>
      <c r="Z194" t="str">
        <f t="shared" si="5"/>
        <v>NE</v>
      </c>
    </row>
    <row r="195" spans="1:26" x14ac:dyDescent="0.3">
      <c r="A195">
        <v>238.28780393400399</v>
      </c>
      <c r="B195">
        <v>268.500239935796</v>
      </c>
      <c r="C195">
        <v>6.6292616398010704</v>
      </c>
      <c r="D195">
        <v>28.609270393984001</v>
      </c>
      <c r="E195">
        <v>2.3627736014676302</v>
      </c>
      <c r="F195">
        <v>37.111913949586899</v>
      </c>
      <c r="G195">
        <v>39.444973067311103</v>
      </c>
      <c r="H195">
        <v>48.387282678726699</v>
      </c>
      <c r="I195">
        <v>2.2177229054019101</v>
      </c>
      <c r="J195">
        <v>72.679112865629804</v>
      </c>
      <c r="K195">
        <v>1039.4073287828701</v>
      </c>
      <c r="L195">
        <v>38.177133560704299</v>
      </c>
      <c r="M195">
        <v>15.9582417676978</v>
      </c>
      <c r="N195">
        <v>28</v>
      </c>
      <c r="O195" t="s">
        <v>34</v>
      </c>
      <c r="P195" t="s">
        <v>42</v>
      </c>
      <c r="Q195">
        <v>47.423068851149502</v>
      </c>
      <c r="R195">
        <v>104.91522232035901</v>
      </c>
      <c r="S195" t="s">
        <v>40</v>
      </c>
      <c r="T195">
        <v>20</v>
      </c>
      <c r="U195">
        <v>12</v>
      </c>
      <c r="V195">
        <v>2016</v>
      </c>
      <c r="W195" t="s">
        <v>45</v>
      </c>
      <c r="X195">
        <v>52</v>
      </c>
      <c r="Y195">
        <f t="shared" ref="Y195:Y258" si="6">IF(N195&gt;300,1,0)</f>
        <v>0</v>
      </c>
      <c r="Z195" t="str">
        <f t="shared" ref="Z195:Z258" si="7">_xlfn.IFS(
  OR(A195&lt;=22.5,A195&gt;337.5),"N",
  A195&lt;=67.5,"NE",
  A195&lt;=112.5,"E",
  A195&lt;=157.5,"SE",
  A195&lt;=202.5,"S",
  A195&lt;=247.5,"SW",
  A195&lt;=292.5,"W",
  A195&lt;=337.5,"NW"
)</f>
        <v>SW</v>
      </c>
    </row>
    <row r="196" spans="1:26" x14ac:dyDescent="0.3">
      <c r="A196">
        <v>83.786472811384797</v>
      </c>
      <c r="B196">
        <v>97.178461360588699</v>
      </c>
      <c r="C196">
        <v>51.679363348715903</v>
      </c>
      <c r="D196">
        <v>40.123305928815597</v>
      </c>
      <c r="E196">
        <v>3.67845554405445</v>
      </c>
      <c r="F196">
        <v>27.161686972099901</v>
      </c>
      <c r="G196">
        <v>38.086418346276403</v>
      </c>
      <c r="H196">
        <v>90.783873513839396</v>
      </c>
      <c r="I196">
        <v>9.4501941020984308</v>
      </c>
      <c r="J196">
        <v>99.449064233391297</v>
      </c>
      <c r="K196">
        <v>1013.96303191476</v>
      </c>
      <c r="L196">
        <v>4.8039294208334997</v>
      </c>
      <c r="M196">
        <v>11.356465618503499</v>
      </c>
      <c r="N196">
        <v>294</v>
      </c>
      <c r="O196" t="s">
        <v>34</v>
      </c>
      <c r="P196" t="s">
        <v>41</v>
      </c>
      <c r="Q196">
        <v>35.825664015632199</v>
      </c>
      <c r="R196">
        <v>100.6896775907</v>
      </c>
      <c r="S196" t="s">
        <v>40</v>
      </c>
      <c r="T196">
        <v>1</v>
      </c>
      <c r="U196">
        <v>4</v>
      </c>
      <c r="V196">
        <v>2019</v>
      </c>
      <c r="W196" t="s">
        <v>35</v>
      </c>
      <c r="X196">
        <v>76</v>
      </c>
      <c r="Y196">
        <f t="shared" si="6"/>
        <v>0</v>
      </c>
      <c r="Z196" t="str">
        <f t="shared" si="7"/>
        <v>E</v>
      </c>
    </row>
    <row r="197" spans="1:26" x14ac:dyDescent="0.3">
      <c r="A197">
        <v>221.75682090400099</v>
      </c>
      <c r="B197">
        <v>202.88956311969801</v>
      </c>
      <c r="C197">
        <v>38.0216779781463</v>
      </c>
      <c r="D197">
        <v>9.6312537366194793</v>
      </c>
      <c r="E197">
        <v>3.37186341248522</v>
      </c>
      <c r="F197">
        <v>69.536780468891905</v>
      </c>
      <c r="G197">
        <v>28.142044775820001</v>
      </c>
      <c r="H197">
        <v>79.637875280235207</v>
      </c>
      <c r="I197">
        <v>3.5031375744076501</v>
      </c>
      <c r="J197">
        <v>69.292826833764394</v>
      </c>
      <c r="K197">
        <v>994.291058020945</v>
      </c>
      <c r="L197">
        <v>30.158634220733099</v>
      </c>
      <c r="M197">
        <v>9.1354297122178103</v>
      </c>
      <c r="N197">
        <v>436</v>
      </c>
      <c r="O197" t="s">
        <v>43</v>
      </c>
      <c r="P197" t="s">
        <v>25</v>
      </c>
      <c r="Q197">
        <v>29.8739340770843</v>
      </c>
      <c r="R197">
        <v>102.35784258169799</v>
      </c>
      <c r="S197" t="s">
        <v>40</v>
      </c>
      <c r="T197">
        <v>7</v>
      </c>
      <c r="U197">
        <v>11</v>
      </c>
      <c r="V197">
        <v>2017</v>
      </c>
      <c r="W197" t="s">
        <v>30</v>
      </c>
      <c r="X197">
        <v>47</v>
      </c>
      <c r="Y197">
        <f t="shared" si="6"/>
        <v>1</v>
      </c>
      <c r="Z197" t="str">
        <f t="shared" si="7"/>
        <v>SW</v>
      </c>
    </row>
    <row r="198" spans="1:26" x14ac:dyDescent="0.3">
      <c r="A198">
        <v>73.422030168726806</v>
      </c>
      <c r="B198">
        <v>129.11687273523299</v>
      </c>
      <c r="C198">
        <v>92.146894991177504</v>
      </c>
      <c r="D198">
        <v>32.552023657421501</v>
      </c>
      <c r="E198">
        <v>3.3477991227213399</v>
      </c>
      <c r="F198">
        <v>76.482957341688703</v>
      </c>
      <c r="G198">
        <v>16.7167959429969</v>
      </c>
      <c r="H198">
        <v>60.826180303137001</v>
      </c>
      <c r="I198">
        <v>0.49530161175842302</v>
      </c>
      <c r="J198">
        <v>142.531553806076</v>
      </c>
      <c r="K198">
        <v>1007.36550223931</v>
      </c>
      <c r="L198">
        <v>15.0574484895374</v>
      </c>
      <c r="M198">
        <v>5.8055700196498901</v>
      </c>
      <c r="N198">
        <v>83</v>
      </c>
      <c r="O198" t="s">
        <v>43</v>
      </c>
      <c r="P198" t="s">
        <v>25</v>
      </c>
      <c r="Q198">
        <v>42.612298184502002</v>
      </c>
      <c r="R198">
        <v>119.709616403282</v>
      </c>
      <c r="S198" t="s">
        <v>36</v>
      </c>
      <c r="T198">
        <v>9</v>
      </c>
      <c r="U198">
        <v>7</v>
      </c>
      <c r="V198">
        <v>2024</v>
      </c>
      <c r="W198" t="s">
        <v>35</v>
      </c>
      <c r="X198">
        <v>45</v>
      </c>
      <c r="Y198">
        <f t="shared" si="6"/>
        <v>0</v>
      </c>
      <c r="Z198" t="str">
        <f t="shared" si="7"/>
        <v>E</v>
      </c>
    </row>
    <row r="199" spans="1:26" x14ac:dyDescent="0.3">
      <c r="A199">
        <v>156.088771184324</v>
      </c>
      <c r="B199">
        <v>69.415741127045393</v>
      </c>
      <c r="C199">
        <v>60.336393812011302</v>
      </c>
      <c r="D199">
        <v>48.984488612939799</v>
      </c>
      <c r="E199">
        <v>3.4525629564879301</v>
      </c>
      <c r="F199">
        <v>161.677457747125</v>
      </c>
      <c r="G199">
        <v>38.575184380809802</v>
      </c>
      <c r="H199">
        <v>14.958652500588</v>
      </c>
      <c r="I199">
        <v>1.3259164817282301</v>
      </c>
      <c r="J199">
        <v>265.72854791824199</v>
      </c>
      <c r="K199">
        <v>1030.8080627613499</v>
      </c>
      <c r="L199">
        <v>44.853939894720703</v>
      </c>
      <c r="M199">
        <v>9.4661860071118493</v>
      </c>
      <c r="N199">
        <v>205</v>
      </c>
      <c r="O199" t="s">
        <v>31</v>
      </c>
      <c r="P199" t="s">
        <v>32</v>
      </c>
      <c r="Q199">
        <v>26.247619301428202</v>
      </c>
      <c r="R199">
        <v>108.651757773114</v>
      </c>
      <c r="S199" t="s">
        <v>38</v>
      </c>
      <c r="T199">
        <v>7</v>
      </c>
      <c r="U199">
        <v>5</v>
      </c>
      <c r="V199">
        <v>2023</v>
      </c>
      <c r="W199" t="s">
        <v>27</v>
      </c>
      <c r="X199">
        <v>52</v>
      </c>
      <c r="Y199">
        <f t="shared" si="6"/>
        <v>0</v>
      </c>
      <c r="Z199" t="str">
        <f t="shared" si="7"/>
        <v>SE</v>
      </c>
    </row>
    <row r="200" spans="1:26" x14ac:dyDescent="0.3">
      <c r="A200">
        <v>246.81327157324901</v>
      </c>
      <c r="B200">
        <v>30.240190961363499</v>
      </c>
      <c r="C200">
        <v>12.167820150445401</v>
      </c>
      <c r="D200">
        <v>35.554927766085498</v>
      </c>
      <c r="E200">
        <v>4.7470354948817697</v>
      </c>
      <c r="F200">
        <v>77.509303931641298</v>
      </c>
      <c r="G200">
        <v>-1.81969647080563</v>
      </c>
      <c r="H200">
        <v>27.872873333518299</v>
      </c>
      <c r="I200">
        <v>6.1909422815184998</v>
      </c>
      <c r="J200">
        <v>132.69885847180001</v>
      </c>
      <c r="K200">
        <v>990.14391871980797</v>
      </c>
      <c r="L200">
        <v>25.109781508309201</v>
      </c>
      <c r="M200">
        <v>18.125387719827899</v>
      </c>
      <c r="N200">
        <v>122</v>
      </c>
      <c r="O200" t="s">
        <v>43</v>
      </c>
      <c r="P200" t="s">
        <v>25</v>
      </c>
      <c r="Q200">
        <v>43.830975729806703</v>
      </c>
      <c r="R200">
        <v>97.706428497366502</v>
      </c>
      <c r="S200" t="s">
        <v>36</v>
      </c>
      <c r="T200">
        <v>1</v>
      </c>
      <c r="U200">
        <v>4</v>
      </c>
      <c r="V200">
        <v>2020</v>
      </c>
      <c r="W200" t="s">
        <v>33</v>
      </c>
      <c r="X200">
        <v>1</v>
      </c>
      <c r="Y200">
        <f t="shared" si="6"/>
        <v>0</v>
      </c>
      <c r="Z200" t="str">
        <f t="shared" si="7"/>
        <v>SW</v>
      </c>
    </row>
    <row r="201" spans="1:26" x14ac:dyDescent="0.3">
      <c r="A201">
        <v>155.75184700737699</v>
      </c>
      <c r="B201">
        <v>246.01940075991101</v>
      </c>
      <c r="C201">
        <v>75.251710154580493</v>
      </c>
      <c r="D201">
        <v>20.8380177860098</v>
      </c>
      <c r="E201">
        <v>4.7063725404716799</v>
      </c>
      <c r="F201">
        <v>163.83138496062901</v>
      </c>
      <c r="G201">
        <v>38.854637675968199</v>
      </c>
      <c r="H201">
        <v>54.397137340359798</v>
      </c>
      <c r="I201">
        <v>6.5658214799396797</v>
      </c>
      <c r="J201">
        <v>81.588121283514198</v>
      </c>
      <c r="K201">
        <v>1006.8899137023</v>
      </c>
      <c r="L201">
        <v>1.4622350156967701</v>
      </c>
      <c r="M201">
        <v>6.1770957433713098</v>
      </c>
      <c r="N201">
        <v>426</v>
      </c>
      <c r="O201" t="s">
        <v>34</v>
      </c>
      <c r="P201" t="s">
        <v>32</v>
      </c>
      <c r="Q201">
        <v>31.794732769070599</v>
      </c>
      <c r="R201">
        <v>115.747797971089</v>
      </c>
      <c r="S201" t="s">
        <v>39</v>
      </c>
      <c r="T201">
        <v>6</v>
      </c>
      <c r="U201">
        <v>4</v>
      </c>
      <c r="V201">
        <v>2017</v>
      </c>
      <c r="W201" t="s">
        <v>45</v>
      </c>
      <c r="X201">
        <v>62</v>
      </c>
      <c r="Y201">
        <f t="shared" si="6"/>
        <v>1</v>
      </c>
      <c r="Z201" t="str">
        <f t="shared" si="7"/>
        <v>SE</v>
      </c>
    </row>
    <row r="202" spans="1:26" x14ac:dyDescent="0.3">
      <c r="A202">
        <v>38.795552489941997</v>
      </c>
      <c r="B202">
        <v>59.556079408328898</v>
      </c>
      <c r="C202">
        <v>94.214516524143704</v>
      </c>
      <c r="D202">
        <v>28.958613804763502</v>
      </c>
      <c r="E202">
        <v>0.60134869946887204</v>
      </c>
      <c r="F202">
        <v>103.035749445882</v>
      </c>
      <c r="G202">
        <v>36.293809048086501</v>
      </c>
      <c r="H202">
        <v>76.332575878012904</v>
      </c>
      <c r="I202">
        <v>9.0855180001935398</v>
      </c>
      <c r="J202">
        <v>22.369366901745501</v>
      </c>
      <c r="K202">
        <v>1016.14130504384</v>
      </c>
      <c r="L202">
        <v>30.738792361509599</v>
      </c>
      <c r="M202">
        <v>5.8136863735881397</v>
      </c>
      <c r="N202">
        <v>134</v>
      </c>
      <c r="O202" t="s">
        <v>43</v>
      </c>
      <c r="P202" t="s">
        <v>42</v>
      </c>
      <c r="Q202">
        <v>30.929986716543301</v>
      </c>
      <c r="R202">
        <v>93.345965128527098</v>
      </c>
      <c r="S202" t="s">
        <v>29</v>
      </c>
      <c r="T202">
        <v>4</v>
      </c>
      <c r="U202">
        <v>2</v>
      </c>
      <c r="V202">
        <v>2016</v>
      </c>
      <c r="W202" t="s">
        <v>37</v>
      </c>
      <c r="X202">
        <v>33</v>
      </c>
      <c r="Y202">
        <f t="shared" si="6"/>
        <v>0</v>
      </c>
      <c r="Z202" t="str">
        <f t="shared" si="7"/>
        <v>NE</v>
      </c>
    </row>
    <row r="203" spans="1:26" x14ac:dyDescent="0.3">
      <c r="A203">
        <v>232.289456364887</v>
      </c>
      <c r="B203">
        <v>180.654524952656</v>
      </c>
      <c r="C203">
        <v>91.025545858892698</v>
      </c>
      <c r="D203">
        <v>42.631331228339597</v>
      </c>
      <c r="E203">
        <v>2.9815553625139901</v>
      </c>
      <c r="F203">
        <v>117.59439209392799</v>
      </c>
      <c r="G203">
        <v>-9.0590661187563892</v>
      </c>
      <c r="H203">
        <v>30.11034457105</v>
      </c>
      <c r="I203">
        <v>8.4216488834025398</v>
      </c>
      <c r="J203">
        <v>188.84226422363599</v>
      </c>
      <c r="K203">
        <v>987.57378753968396</v>
      </c>
      <c r="L203">
        <v>10.090475810567099</v>
      </c>
      <c r="M203">
        <v>8.4265142959579293</v>
      </c>
      <c r="N203">
        <v>428</v>
      </c>
      <c r="O203" t="s">
        <v>31</v>
      </c>
      <c r="P203" t="s">
        <v>41</v>
      </c>
      <c r="Q203">
        <v>29.1620195093777</v>
      </c>
      <c r="R203">
        <v>114.525028937277</v>
      </c>
      <c r="S203" t="s">
        <v>40</v>
      </c>
      <c r="T203">
        <v>15</v>
      </c>
      <c r="U203">
        <v>11</v>
      </c>
      <c r="V203">
        <v>2015</v>
      </c>
      <c r="W203" t="s">
        <v>27</v>
      </c>
      <c r="X203">
        <v>15</v>
      </c>
      <c r="Y203">
        <f t="shared" si="6"/>
        <v>1</v>
      </c>
      <c r="Z203" t="str">
        <f t="shared" si="7"/>
        <v>SW</v>
      </c>
    </row>
    <row r="204" spans="1:26" x14ac:dyDescent="0.3">
      <c r="A204">
        <v>190.31717932056</v>
      </c>
      <c r="B204">
        <v>117.90151796872701</v>
      </c>
      <c r="C204">
        <v>16.262942991091901</v>
      </c>
      <c r="D204">
        <v>7.1551552786492696</v>
      </c>
      <c r="E204">
        <v>0.35320227610383798</v>
      </c>
      <c r="F204">
        <v>106.460565599546</v>
      </c>
      <c r="G204">
        <v>16.961421971890001</v>
      </c>
      <c r="H204">
        <v>50.787102479292798</v>
      </c>
      <c r="I204">
        <v>6.3382625910940602</v>
      </c>
      <c r="J204">
        <v>351.70615081151601</v>
      </c>
      <c r="K204">
        <v>987.40517079496306</v>
      </c>
      <c r="L204">
        <v>6.33751677041794</v>
      </c>
      <c r="M204">
        <v>7.7146376235282101</v>
      </c>
      <c r="N204">
        <v>115</v>
      </c>
      <c r="O204" t="s">
        <v>43</v>
      </c>
      <c r="P204" t="s">
        <v>41</v>
      </c>
      <c r="Q204">
        <v>25.029190707930098</v>
      </c>
      <c r="R204">
        <v>93.3420956890063</v>
      </c>
      <c r="S204" t="s">
        <v>40</v>
      </c>
      <c r="T204">
        <v>13</v>
      </c>
      <c r="U204">
        <v>9</v>
      </c>
      <c r="V204">
        <v>2020</v>
      </c>
      <c r="W204" t="s">
        <v>27</v>
      </c>
      <c r="X204">
        <v>73</v>
      </c>
      <c r="Y204">
        <f t="shared" si="6"/>
        <v>0</v>
      </c>
      <c r="Z204" t="str">
        <f t="shared" si="7"/>
        <v>S</v>
      </c>
    </row>
    <row r="205" spans="1:26" x14ac:dyDescent="0.3">
      <c r="A205">
        <v>137.904876588962</v>
      </c>
      <c r="B205">
        <v>167.92820179071501</v>
      </c>
      <c r="C205">
        <v>89.591832515719304</v>
      </c>
      <c r="D205">
        <v>15.909416943568599</v>
      </c>
      <c r="E205">
        <v>4.6720628023321398</v>
      </c>
      <c r="F205">
        <v>81.692654439581403</v>
      </c>
      <c r="G205">
        <v>1.2094206019251701</v>
      </c>
      <c r="H205">
        <v>29.777377323219799</v>
      </c>
      <c r="I205">
        <v>8.6492127802952101</v>
      </c>
      <c r="J205">
        <v>189.624159454665</v>
      </c>
      <c r="K205">
        <v>994.58691470423003</v>
      </c>
      <c r="L205">
        <v>24.780453995382601</v>
      </c>
      <c r="M205">
        <v>19.736020537286599</v>
      </c>
      <c r="N205">
        <v>341</v>
      </c>
      <c r="O205" t="s">
        <v>43</v>
      </c>
      <c r="P205" t="s">
        <v>41</v>
      </c>
      <c r="Q205">
        <v>24.507301412356501</v>
      </c>
      <c r="R205">
        <v>126.928614028132</v>
      </c>
      <c r="S205" t="s">
        <v>29</v>
      </c>
      <c r="T205">
        <v>22</v>
      </c>
      <c r="U205">
        <v>3</v>
      </c>
      <c r="V205">
        <v>2017</v>
      </c>
      <c r="W205" t="s">
        <v>33</v>
      </c>
      <c r="X205">
        <v>85</v>
      </c>
      <c r="Y205">
        <f t="shared" si="6"/>
        <v>1</v>
      </c>
      <c r="Z205" t="str">
        <f t="shared" si="7"/>
        <v>SE</v>
      </c>
    </row>
    <row r="206" spans="1:26" x14ac:dyDescent="0.3">
      <c r="A206">
        <v>245.25127757881401</v>
      </c>
      <c r="B206">
        <v>201.29952972979399</v>
      </c>
      <c r="C206">
        <v>21.007763072028101</v>
      </c>
      <c r="D206">
        <v>20.725300468432199</v>
      </c>
      <c r="E206">
        <v>0.33395361552818698</v>
      </c>
      <c r="F206">
        <v>58.445895832649498</v>
      </c>
      <c r="G206">
        <v>22.949546275011301</v>
      </c>
      <c r="H206">
        <v>56.642103267509697</v>
      </c>
      <c r="I206">
        <v>6.7398872315671099</v>
      </c>
      <c r="J206">
        <v>218.29387524443499</v>
      </c>
      <c r="K206">
        <v>1032.1468508175101</v>
      </c>
      <c r="L206">
        <v>23.001420733678401</v>
      </c>
      <c r="M206">
        <v>10.6218071963788</v>
      </c>
      <c r="N206">
        <v>386</v>
      </c>
      <c r="O206" t="s">
        <v>31</v>
      </c>
      <c r="P206" t="s">
        <v>28</v>
      </c>
      <c r="Q206">
        <v>32.368423984470901</v>
      </c>
      <c r="R206">
        <v>92.086799163488294</v>
      </c>
      <c r="S206" t="s">
        <v>29</v>
      </c>
      <c r="T206">
        <v>19</v>
      </c>
      <c r="U206">
        <v>5</v>
      </c>
      <c r="V206">
        <v>2022</v>
      </c>
      <c r="W206" t="s">
        <v>37</v>
      </c>
      <c r="X206">
        <v>97</v>
      </c>
      <c r="Y206">
        <f t="shared" si="6"/>
        <v>1</v>
      </c>
      <c r="Z206" t="str">
        <f t="shared" si="7"/>
        <v>SW</v>
      </c>
    </row>
    <row r="207" spans="1:26" x14ac:dyDescent="0.3">
      <c r="A207">
        <v>39.078600298436001</v>
      </c>
      <c r="B207">
        <v>127.95486546546501</v>
      </c>
      <c r="C207">
        <v>33.070701140624102</v>
      </c>
      <c r="D207">
        <v>34.213364946913899</v>
      </c>
      <c r="E207">
        <v>2.6163455810587499</v>
      </c>
      <c r="F207">
        <v>14.5844260217268</v>
      </c>
      <c r="G207">
        <v>20.407634596428402</v>
      </c>
      <c r="H207">
        <v>55.805425717200798</v>
      </c>
      <c r="I207">
        <v>1.9085471950089199</v>
      </c>
      <c r="J207">
        <v>327.59237377144399</v>
      </c>
      <c r="K207">
        <v>1043.00355599717</v>
      </c>
      <c r="L207">
        <v>30.348826596851598</v>
      </c>
      <c r="M207">
        <v>13.2742664367732</v>
      </c>
      <c r="N207">
        <v>75</v>
      </c>
      <c r="O207" t="s">
        <v>34</v>
      </c>
      <c r="P207" t="s">
        <v>25</v>
      </c>
      <c r="Q207">
        <v>23.662099143630801</v>
      </c>
      <c r="R207">
        <v>106.265947462602</v>
      </c>
      <c r="S207" t="s">
        <v>36</v>
      </c>
      <c r="T207">
        <v>14</v>
      </c>
      <c r="U207">
        <v>12</v>
      </c>
      <c r="V207">
        <v>2023</v>
      </c>
      <c r="W207" t="s">
        <v>45</v>
      </c>
      <c r="X207">
        <v>93</v>
      </c>
      <c r="Y207">
        <f t="shared" si="6"/>
        <v>0</v>
      </c>
      <c r="Z207" t="str">
        <f t="shared" si="7"/>
        <v>NE</v>
      </c>
    </row>
    <row r="208" spans="1:26" x14ac:dyDescent="0.3">
      <c r="A208">
        <v>80.986583845830907</v>
      </c>
      <c r="B208">
        <v>286.20979897673101</v>
      </c>
      <c r="C208">
        <v>65.756013773723296</v>
      </c>
      <c r="D208">
        <v>26.474325891665899</v>
      </c>
      <c r="E208">
        <v>3.4119607654359698</v>
      </c>
      <c r="F208">
        <v>145.31430065103501</v>
      </c>
      <c r="G208">
        <v>-5.1060905687311804</v>
      </c>
      <c r="H208">
        <v>28.7001752659326</v>
      </c>
      <c r="I208">
        <v>5.1477535624247901</v>
      </c>
      <c r="J208">
        <v>161.172908856075</v>
      </c>
      <c r="K208">
        <v>1045.65710113867</v>
      </c>
      <c r="L208">
        <v>27.571336578496702</v>
      </c>
      <c r="M208">
        <v>5.7837519888759799</v>
      </c>
      <c r="N208">
        <v>183</v>
      </c>
      <c r="O208" t="s">
        <v>24</v>
      </c>
      <c r="P208" t="s">
        <v>42</v>
      </c>
      <c r="Q208">
        <v>31.763641894326099</v>
      </c>
      <c r="R208">
        <v>93.135966667387805</v>
      </c>
      <c r="S208" t="s">
        <v>29</v>
      </c>
      <c r="T208">
        <v>0</v>
      </c>
      <c r="U208">
        <v>7</v>
      </c>
      <c r="V208">
        <v>2023</v>
      </c>
      <c r="W208" t="s">
        <v>35</v>
      </c>
      <c r="X208">
        <v>19</v>
      </c>
      <c r="Y208">
        <f t="shared" si="6"/>
        <v>0</v>
      </c>
      <c r="Z208" t="str">
        <f t="shared" si="7"/>
        <v>E</v>
      </c>
    </row>
    <row r="209" spans="1:26" x14ac:dyDescent="0.3">
      <c r="A209">
        <v>209.61249673746599</v>
      </c>
      <c r="B209">
        <v>48.660171172447598</v>
      </c>
      <c r="C209">
        <v>48.604425437218197</v>
      </c>
      <c r="D209">
        <v>22.187391079142898</v>
      </c>
      <c r="E209">
        <v>1.442011417559</v>
      </c>
      <c r="F209">
        <v>196.62566642180701</v>
      </c>
      <c r="G209">
        <v>15.307727640135299</v>
      </c>
      <c r="H209">
        <v>57.477030624660102</v>
      </c>
      <c r="I209">
        <v>1.0693702790081301</v>
      </c>
      <c r="J209">
        <v>148.90322867648101</v>
      </c>
      <c r="K209">
        <v>1038.19133854862</v>
      </c>
      <c r="L209">
        <v>26.873938274107399</v>
      </c>
      <c r="M209">
        <v>5.5202146486665304</v>
      </c>
      <c r="N209">
        <v>276</v>
      </c>
      <c r="O209" t="s">
        <v>43</v>
      </c>
      <c r="P209" t="s">
        <v>41</v>
      </c>
      <c r="Q209">
        <v>22.206232853406</v>
      </c>
      <c r="R209">
        <v>95.604466407403905</v>
      </c>
      <c r="S209" t="s">
        <v>39</v>
      </c>
      <c r="T209">
        <v>0</v>
      </c>
      <c r="U209">
        <v>6</v>
      </c>
      <c r="V209">
        <v>2018</v>
      </c>
      <c r="W209" t="s">
        <v>30</v>
      </c>
      <c r="X209">
        <v>99</v>
      </c>
      <c r="Y209">
        <f t="shared" si="6"/>
        <v>0</v>
      </c>
      <c r="Z209" t="str">
        <f t="shared" si="7"/>
        <v>SW</v>
      </c>
    </row>
    <row r="210" spans="1:26" x14ac:dyDescent="0.3">
      <c r="A210">
        <v>129.33450220402199</v>
      </c>
      <c r="B210">
        <v>147.13932263293199</v>
      </c>
      <c r="C210">
        <v>85.320211476083301</v>
      </c>
      <c r="D210">
        <v>24.083667584301502</v>
      </c>
      <c r="E210">
        <v>0.39021879197843901</v>
      </c>
      <c r="F210">
        <v>97.288054612821</v>
      </c>
      <c r="G210">
        <v>21.081082101521002</v>
      </c>
      <c r="H210">
        <v>40.298745133652503</v>
      </c>
      <c r="I210">
        <v>6.0349066816056496</v>
      </c>
      <c r="J210">
        <v>1.72172661224845E-2</v>
      </c>
      <c r="K210">
        <v>1042.7838600518301</v>
      </c>
      <c r="L210">
        <v>43.6859313957317</v>
      </c>
      <c r="M210">
        <v>14.1303051135729</v>
      </c>
      <c r="N210">
        <v>136</v>
      </c>
      <c r="O210" t="s">
        <v>31</v>
      </c>
      <c r="P210" t="s">
        <v>28</v>
      </c>
      <c r="Q210">
        <v>32.9555996702722</v>
      </c>
      <c r="R210">
        <v>111.26775929568301</v>
      </c>
      <c r="S210" t="s">
        <v>29</v>
      </c>
      <c r="T210">
        <v>1</v>
      </c>
      <c r="U210">
        <v>3</v>
      </c>
      <c r="V210">
        <v>2023</v>
      </c>
      <c r="W210" t="s">
        <v>27</v>
      </c>
      <c r="X210">
        <v>32</v>
      </c>
      <c r="Y210">
        <f t="shared" si="6"/>
        <v>0</v>
      </c>
      <c r="Z210" t="str">
        <f t="shared" si="7"/>
        <v>SE</v>
      </c>
    </row>
    <row r="211" spans="1:26" x14ac:dyDescent="0.3">
      <c r="A211">
        <v>228.027849136241</v>
      </c>
      <c r="B211">
        <v>83.555474985256396</v>
      </c>
      <c r="C211">
        <v>35.470806617065698</v>
      </c>
      <c r="D211">
        <v>11.1466696585537</v>
      </c>
      <c r="E211">
        <v>0.90121873507932004</v>
      </c>
      <c r="F211">
        <v>74.976099745199207</v>
      </c>
      <c r="G211">
        <v>-2.8675657855379302</v>
      </c>
      <c r="H211">
        <v>68.179844325271802</v>
      </c>
      <c r="I211">
        <v>8.0581439280574507</v>
      </c>
      <c r="J211">
        <v>103.599662384079</v>
      </c>
      <c r="K211">
        <v>1034.6853563146899</v>
      </c>
      <c r="L211">
        <v>13.877018586466299</v>
      </c>
      <c r="M211">
        <v>11.0388014607227</v>
      </c>
      <c r="N211">
        <v>450</v>
      </c>
      <c r="O211" t="s">
        <v>34</v>
      </c>
      <c r="P211" t="s">
        <v>28</v>
      </c>
      <c r="Q211">
        <v>48.167581356960604</v>
      </c>
      <c r="R211">
        <v>105.29650124314</v>
      </c>
      <c r="S211" t="s">
        <v>29</v>
      </c>
      <c r="T211">
        <v>8</v>
      </c>
      <c r="U211">
        <v>8</v>
      </c>
      <c r="V211">
        <v>2024</v>
      </c>
      <c r="W211" t="s">
        <v>33</v>
      </c>
      <c r="X211">
        <v>33</v>
      </c>
      <c r="Y211">
        <f t="shared" si="6"/>
        <v>1</v>
      </c>
      <c r="Z211" t="str">
        <f t="shared" si="7"/>
        <v>SW</v>
      </c>
    </row>
    <row r="212" spans="1:26" x14ac:dyDescent="0.3">
      <c r="A212">
        <v>202.94580138951201</v>
      </c>
      <c r="B212">
        <v>20.676368173373099</v>
      </c>
      <c r="C212">
        <v>13.7642248447989</v>
      </c>
      <c r="D212">
        <v>36.059302780594102</v>
      </c>
      <c r="E212">
        <v>3.6447994524112999</v>
      </c>
      <c r="F212">
        <v>146.01473899425201</v>
      </c>
      <c r="G212">
        <v>14.4872205720423</v>
      </c>
      <c r="H212">
        <v>99.251797642359506</v>
      </c>
      <c r="I212">
        <v>1.9554336026349901</v>
      </c>
      <c r="J212">
        <v>283.31452491165601</v>
      </c>
      <c r="K212">
        <v>996.55412422242796</v>
      </c>
      <c r="L212">
        <v>22.391795297911901</v>
      </c>
      <c r="M212">
        <v>1.2531083664670399</v>
      </c>
      <c r="N212">
        <v>282</v>
      </c>
      <c r="O212" t="s">
        <v>24</v>
      </c>
      <c r="P212" t="s">
        <v>41</v>
      </c>
      <c r="Q212">
        <v>44.730150184183401</v>
      </c>
      <c r="R212">
        <v>129.29931987713101</v>
      </c>
      <c r="S212" t="s">
        <v>29</v>
      </c>
      <c r="T212">
        <v>8</v>
      </c>
      <c r="U212">
        <v>11</v>
      </c>
      <c r="V212">
        <v>2024</v>
      </c>
      <c r="W212" t="s">
        <v>35</v>
      </c>
      <c r="X212">
        <v>5</v>
      </c>
      <c r="Y212">
        <f t="shared" si="6"/>
        <v>0</v>
      </c>
      <c r="Z212" t="str">
        <f t="shared" si="7"/>
        <v>SW</v>
      </c>
    </row>
    <row r="213" spans="1:26" x14ac:dyDescent="0.3">
      <c r="A213">
        <v>30.994280467791899</v>
      </c>
      <c r="B213">
        <v>231.122509624358</v>
      </c>
      <c r="C213">
        <v>61.329780984432702</v>
      </c>
      <c r="D213">
        <v>18.835123491683401</v>
      </c>
      <c r="E213">
        <v>2.4684200415448201</v>
      </c>
      <c r="F213">
        <v>180.84424391107601</v>
      </c>
      <c r="G213">
        <v>32.983550069070397</v>
      </c>
      <c r="H213">
        <v>41.165739505141701</v>
      </c>
      <c r="I213">
        <v>3.8306225453327198</v>
      </c>
      <c r="J213">
        <v>118.68021721394101</v>
      </c>
      <c r="K213">
        <v>1004.9134112931901</v>
      </c>
      <c r="L213">
        <v>28.236545268136101</v>
      </c>
      <c r="M213">
        <v>14.803433002920199</v>
      </c>
      <c r="N213">
        <v>179</v>
      </c>
      <c r="O213" t="s">
        <v>31</v>
      </c>
      <c r="P213" t="s">
        <v>25</v>
      </c>
      <c r="Q213">
        <v>45.250035081906098</v>
      </c>
      <c r="R213">
        <v>128.07189014442201</v>
      </c>
      <c r="S213" t="s">
        <v>29</v>
      </c>
      <c r="T213">
        <v>5</v>
      </c>
      <c r="U213">
        <v>10</v>
      </c>
      <c r="V213">
        <v>2016</v>
      </c>
      <c r="W213" t="s">
        <v>30</v>
      </c>
      <c r="X213">
        <v>87</v>
      </c>
      <c r="Y213">
        <f t="shared" si="6"/>
        <v>0</v>
      </c>
      <c r="Z213" t="str">
        <f t="shared" si="7"/>
        <v>NE</v>
      </c>
    </row>
    <row r="214" spans="1:26" x14ac:dyDescent="0.3">
      <c r="A214">
        <v>196.595481686733</v>
      </c>
      <c r="B214">
        <v>24.0510853805214</v>
      </c>
      <c r="C214">
        <v>16.6285381654797</v>
      </c>
      <c r="D214">
        <v>32.057556195611603</v>
      </c>
      <c r="E214">
        <v>4.7239607986651402</v>
      </c>
      <c r="F214">
        <v>80.543762091808105</v>
      </c>
      <c r="G214">
        <v>17.525246159540099</v>
      </c>
      <c r="H214">
        <v>75.157214090031303</v>
      </c>
      <c r="I214">
        <v>8.0120272171389502</v>
      </c>
      <c r="J214">
        <v>273.16524515746198</v>
      </c>
      <c r="K214">
        <v>1048.6272754653801</v>
      </c>
      <c r="L214">
        <v>48.393089924241899</v>
      </c>
      <c r="M214">
        <v>11.464360750637001</v>
      </c>
      <c r="N214">
        <v>316</v>
      </c>
      <c r="O214" t="s">
        <v>24</v>
      </c>
      <c r="P214" t="s">
        <v>41</v>
      </c>
      <c r="Q214">
        <v>48.792179353018199</v>
      </c>
      <c r="R214">
        <v>122.61530580211</v>
      </c>
      <c r="S214" t="s">
        <v>29</v>
      </c>
      <c r="T214">
        <v>15</v>
      </c>
      <c r="U214">
        <v>7</v>
      </c>
      <c r="V214">
        <v>2017</v>
      </c>
      <c r="W214" t="s">
        <v>37</v>
      </c>
      <c r="X214">
        <v>95</v>
      </c>
      <c r="Y214">
        <f t="shared" si="6"/>
        <v>1</v>
      </c>
      <c r="Z214" t="str">
        <f t="shared" si="7"/>
        <v>S</v>
      </c>
    </row>
    <row r="215" spans="1:26" x14ac:dyDescent="0.3">
      <c r="A215">
        <v>178.86160435966499</v>
      </c>
      <c r="B215">
        <v>210.37073263862399</v>
      </c>
      <c r="C215">
        <v>82.333114269783096</v>
      </c>
      <c r="D215">
        <v>30.0788916337013</v>
      </c>
      <c r="E215">
        <v>2.9394259930042699</v>
      </c>
      <c r="F215">
        <v>154.38490149622001</v>
      </c>
      <c r="G215">
        <v>24.004908526877799</v>
      </c>
      <c r="H215">
        <v>81.735898942048294</v>
      </c>
      <c r="I215">
        <v>9.4186285148157793</v>
      </c>
      <c r="J215">
        <v>151.25390987701601</v>
      </c>
      <c r="K215">
        <v>1015.81197088921</v>
      </c>
      <c r="L215">
        <v>23.050635403369402</v>
      </c>
      <c r="M215">
        <v>17.938762814962701</v>
      </c>
      <c r="N215">
        <v>74</v>
      </c>
      <c r="O215" t="s">
        <v>24</v>
      </c>
      <c r="P215" t="s">
        <v>25</v>
      </c>
      <c r="Q215">
        <v>45.6293849704401</v>
      </c>
      <c r="R215">
        <v>98.344606660164203</v>
      </c>
      <c r="S215" t="s">
        <v>39</v>
      </c>
      <c r="T215">
        <v>4</v>
      </c>
      <c r="U215">
        <v>7</v>
      </c>
      <c r="V215">
        <v>2021</v>
      </c>
      <c r="W215" t="s">
        <v>33</v>
      </c>
      <c r="X215">
        <v>67</v>
      </c>
      <c r="Y215">
        <f t="shared" si="6"/>
        <v>0</v>
      </c>
      <c r="Z215" t="str">
        <f t="shared" si="7"/>
        <v>S</v>
      </c>
    </row>
    <row r="216" spans="1:26" x14ac:dyDescent="0.3">
      <c r="A216">
        <v>124.62990386426399</v>
      </c>
      <c r="B216">
        <v>63.097308423628</v>
      </c>
      <c r="C216">
        <v>77.401926645084004</v>
      </c>
      <c r="D216">
        <v>19.870298817927701</v>
      </c>
      <c r="E216">
        <v>0.80355496555052597</v>
      </c>
      <c r="F216">
        <v>51.598472026386098</v>
      </c>
      <c r="G216">
        <v>-0.71992108151942102</v>
      </c>
      <c r="H216">
        <v>68.456681262541906</v>
      </c>
      <c r="I216">
        <v>2.8546389781062098</v>
      </c>
      <c r="J216">
        <v>69.459535575432099</v>
      </c>
      <c r="K216">
        <v>1004.29804126522</v>
      </c>
      <c r="L216">
        <v>47.385238778182298</v>
      </c>
      <c r="M216">
        <v>4.1162214724807402</v>
      </c>
      <c r="N216">
        <v>435</v>
      </c>
      <c r="O216" t="s">
        <v>31</v>
      </c>
      <c r="P216" t="s">
        <v>28</v>
      </c>
      <c r="Q216">
        <v>45.4119803219414</v>
      </c>
      <c r="R216">
        <v>111.162275920545</v>
      </c>
      <c r="S216" t="s">
        <v>36</v>
      </c>
      <c r="T216">
        <v>10</v>
      </c>
      <c r="U216">
        <v>12</v>
      </c>
      <c r="V216">
        <v>2022</v>
      </c>
      <c r="W216" t="s">
        <v>30</v>
      </c>
      <c r="X216">
        <v>85</v>
      </c>
      <c r="Y216">
        <f t="shared" si="6"/>
        <v>1</v>
      </c>
      <c r="Z216" t="str">
        <f t="shared" si="7"/>
        <v>SE</v>
      </c>
    </row>
    <row r="217" spans="1:26" x14ac:dyDescent="0.3">
      <c r="A217">
        <v>31.8480139330456</v>
      </c>
      <c r="B217">
        <v>274.27105434419502</v>
      </c>
      <c r="C217">
        <v>56.863983802377099</v>
      </c>
      <c r="D217">
        <v>7.4092976713479803</v>
      </c>
      <c r="E217">
        <v>0.168276567227202</v>
      </c>
      <c r="F217">
        <v>166.968916757611</v>
      </c>
      <c r="G217">
        <v>-2.9942133222903902</v>
      </c>
      <c r="H217">
        <v>95.814775655109798</v>
      </c>
      <c r="I217">
        <v>9.1972743674009401</v>
      </c>
      <c r="J217">
        <v>227.29608459392099</v>
      </c>
      <c r="K217">
        <v>982.09001601966497</v>
      </c>
      <c r="L217">
        <v>11.6985751862559</v>
      </c>
      <c r="M217">
        <v>7.54294333208653</v>
      </c>
      <c r="N217">
        <v>270</v>
      </c>
      <c r="O217" t="s">
        <v>43</v>
      </c>
      <c r="P217" t="s">
        <v>42</v>
      </c>
      <c r="Q217">
        <v>32.5805321243013</v>
      </c>
      <c r="R217">
        <v>102.739814968796</v>
      </c>
      <c r="S217" t="s">
        <v>29</v>
      </c>
      <c r="T217">
        <v>23</v>
      </c>
      <c r="U217">
        <v>9</v>
      </c>
      <c r="V217">
        <v>2017</v>
      </c>
      <c r="W217" t="s">
        <v>33</v>
      </c>
      <c r="X217">
        <v>28</v>
      </c>
      <c r="Y217">
        <f t="shared" si="6"/>
        <v>0</v>
      </c>
      <c r="Z217" t="str">
        <f t="shared" si="7"/>
        <v>NE</v>
      </c>
    </row>
    <row r="218" spans="1:26" x14ac:dyDescent="0.3">
      <c r="A218">
        <v>236.48299652339901</v>
      </c>
      <c r="B218">
        <v>209.22253844534001</v>
      </c>
      <c r="C218">
        <v>67.525019545384495</v>
      </c>
      <c r="D218">
        <v>7.5103479745245503</v>
      </c>
      <c r="E218">
        <v>3.70766335594154</v>
      </c>
      <c r="F218">
        <v>83.531732924064301</v>
      </c>
      <c r="G218">
        <v>2.1255510078488999</v>
      </c>
      <c r="H218">
        <v>96.758370426728803</v>
      </c>
      <c r="I218">
        <v>9.6348914244092203</v>
      </c>
      <c r="J218">
        <v>87.739676849409605</v>
      </c>
      <c r="K218">
        <v>1049.57838378562</v>
      </c>
      <c r="L218">
        <v>20.065857832243399</v>
      </c>
      <c r="M218">
        <v>1.31161129305792</v>
      </c>
      <c r="N218">
        <v>486</v>
      </c>
      <c r="O218" t="s">
        <v>34</v>
      </c>
      <c r="P218" t="s">
        <v>32</v>
      </c>
      <c r="Q218">
        <v>39.532973648147099</v>
      </c>
      <c r="R218">
        <v>124.51964396243901</v>
      </c>
      <c r="S218" t="s">
        <v>26</v>
      </c>
      <c r="T218">
        <v>15</v>
      </c>
      <c r="U218">
        <v>10</v>
      </c>
      <c r="V218">
        <v>2023</v>
      </c>
      <c r="W218" t="s">
        <v>27</v>
      </c>
      <c r="X218">
        <v>61</v>
      </c>
      <c r="Y218">
        <f t="shared" si="6"/>
        <v>1</v>
      </c>
      <c r="Z218" t="str">
        <f t="shared" si="7"/>
        <v>SW</v>
      </c>
    </row>
    <row r="219" spans="1:26" x14ac:dyDescent="0.3">
      <c r="A219">
        <v>191.43908745276201</v>
      </c>
      <c r="B219">
        <v>97.970130784027901</v>
      </c>
      <c r="C219">
        <v>30.629519808567199</v>
      </c>
      <c r="D219">
        <v>7.9642335835669504</v>
      </c>
      <c r="E219">
        <v>1.2991333511355501</v>
      </c>
      <c r="F219">
        <v>124.560113983579</v>
      </c>
      <c r="G219">
        <v>-5.8074074830103202</v>
      </c>
      <c r="H219">
        <v>32.168680338500501</v>
      </c>
      <c r="I219">
        <v>8.9802523501380893</v>
      </c>
      <c r="J219">
        <v>232.99641257406299</v>
      </c>
      <c r="K219">
        <v>992.93076320609805</v>
      </c>
      <c r="L219">
        <v>1.7597823967196</v>
      </c>
      <c r="M219">
        <v>0.81130824471187502</v>
      </c>
      <c r="N219">
        <v>283</v>
      </c>
      <c r="O219" t="s">
        <v>24</v>
      </c>
      <c r="P219" t="s">
        <v>42</v>
      </c>
      <c r="Q219">
        <v>21.4013075938255</v>
      </c>
      <c r="R219">
        <v>90.2567264993762</v>
      </c>
      <c r="S219" t="s">
        <v>40</v>
      </c>
      <c r="T219">
        <v>1</v>
      </c>
      <c r="U219">
        <v>6</v>
      </c>
      <c r="V219">
        <v>2024</v>
      </c>
      <c r="W219" t="s">
        <v>45</v>
      </c>
      <c r="X219">
        <v>33</v>
      </c>
      <c r="Y219">
        <f t="shared" si="6"/>
        <v>0</v>
      </c>
      <c r="Z219" t="str">
        <f t="shared" si="7"/>
        <v>S</v>
      </c>
    </row>
    <row r="220" spans="1:26" x14ac:dyDescent="0.3">
      <c r="A220">
        <v>226.681775875347</v>
      </c>
      <c r="B220">
        <v>65.5090947702775</v>
      </c>
      <c r="C220">
        <v>28.744096065747801</v>
      </c>
      <c r="D220">
        <v>8.5002687197190898</v>
      </c>
      <c r="E220">
        <v>4.9753058084081196</v>
      </c>
      <c r="F220">
        <v>50.984546557682201</v>
      </c>
      <c r="G220">
        <v>5.0006024893546597</v>
      </c>
      <c r="H220">
        <v>23.533021124138401</v>
      </c>
      <c r="I220">
        <v>9.4347906906743297</v>
      </c>
      <c r="J220">
        <v>8.7979976094520804</v>
      </c>
      <c r="K220">
        <v>1018.07077760816</v>
      </c>
      <c r="L220">
        <v>26.970570707415899</v>
      </c>
      <c r="M220">
        <v>8.5561776249644996</v>
      </c>
      <c r="N220">
        <v>404</v>
      </c>
      <c r="O220" t="s">
        <v>31</v>
      </c>
      <c r="P220" t="s">
        <v>32</v>
      </c>
      <c r="Q220">
        <v>37.592663155925699</v>
      </c>
      <c r="R220">
        <v>121.638440861935</v>
      </c>
      <c r="S220" t="s">
        <v>26</v>
      </c>
      <c r="T220">
        <v>18</v>
      </c>
      <c r="U220">
        <v>8</v>
      </c>
      <c r="V220">
        <v>2017</v>
      </c>
      <c r="W220" t="s">
        <v>45</v>
      </c>
      <c r="X220">
        <v>23</v>
      </c>
      <c r="Y220">
        <f t="shared" si="6"/>
        <v>1</v>
      </c>
      <c r="Z220" t="str">
        <f t="shared" si="7"/>
        <v>SW</v>
      </c>
    </row>
    <row r="221" spans="1:26" x14ac:dyDescent="0.3">
      <c r="A221">
        <v>43.202895610405797</v>
      </c>
      <c r="B221">
        <v>205.60454039176599</v>
      </c>
      <c r="C221">
        <v>13.7358675979885</v>
      </c>
      <c r="D221">
        <v>47.618837996252701</v>
      </c>
      <c r="E221">
        <v>2.1757185025571699</v>
      </c>
      <c r="F221">
        <v>129.89274973023501</v>
      </c>
      <c r="G221">
        <v>12.9841540215515</v>
      </c>
      <c r="H221">
        <v>88.852530850470401</v>
      </c>
      <c r="I221">
        <v>7.1247490612317499</v>
      </c>
      <c r="J221">
        <v>349.081972438484</v>
      </c>
      <c r="K221">
        <v>998.87674036369197</v>
      </c>
      <c r="L221">
        <v>16.589279860750999</v>
      </c>
      <c r="M221">
        <v>18.823916693722101</v>
      </c>
      <c r="N221">
        <v>91</v>
      </c>
      <c r="O221" t="s">
        <v>31</v>
      </c>
      <c r="P221" t="s">
        <v>42</v>
      </c>
      <c r="Q221">
        <v>35.410453566782799</v>
      </c>
      <c r="R221">
        <v>123.402342015901</v>
      </c>
      <c r="S221" t="s">
        <v>38</v>
      </c>
      <c r="T221">
        <v>9</v>
      </c>
      <c r="U221">
        <v>4</v>
      </c>
      <c r="V221">
        <v>2015</v>
      </c>
      <c r="W221" t="s">
        <v>37</v>
      </c>
      <c r="X221">
        <v>34</v>
      </c>
      <c r="Y221">
        <f t="shared" si="6"/>
        <v>0</v>
      </c>
      <c r="Z221" t="str">
        <f t="shared" si="7"/>
        <v>NE</v>
      </c>
    </row>
    <row r="222" spans="1:26" x14ac:dyDescent="0.3">
      <c r="A222">
        <v>201.222898946459</v>
      </c>
      <c r="B222">
        <v>276.68088423572698</v>
      </c>
      <c r="C222">
        <v>46.499310806896702</v>
      </c>
      <c r="D222">
        <v>14.2166777099618</v>
      </c>
      <c r="E222">
        <v>1.8610402469796501</v>
      </c>
      <c r="F222">
        <v>105.069337625599</v>
      </c>
      <c r="G222">
        <v>-2.7461193234330601</v>
      </c>
      <c r="H222">
        <v>19.355795950534699</v>
      </c>
      <c r="I222">
        <v>2.1421771403918202</v>
      </c>
      <c r="J222">
        <v>294.59896341411297</v>
      </c>
      <c r="K222">
        <v>1008.79014613819</v>
      </c>
      <c r="L222">
        <v>20.531148990755501</v>
      </c>
      <c r="M222">
        <v>12.8148430144118</v>
      </c>
      <c r="N222">
        <v>443</v>
      </c>
      <c r="O222" t="s">
        <v>43</v>
      </c>
      <c r="P222" t="s">
        <v>32</v>
      </c>
      <c r="Q222">
        <v>49.998872616529297</v>
      </c>
      <c r="R222">
        <v>124.710126429703</v>
      </c>
      <c r="S222" t="s">
        <v>38</v>
      </c>
      <c r="T222">
        <v>7</v>
      </c>
      <c r="U222">
        <v>1</v>
      </c>
      <c r="V222">
        <v>2022</v>
      </c>
      <c r="W222" t="s">
        <v>27</v>
      </c>
      <c r="X222">
        <v>96</v>
      </c>
      <c r="Y222">
        <f t="shared" si="6"/>
        <v>1</v>
      </c>
      <c r="Z222" t="str">
        <f t="shared" si="7"/>
        <v>S</v>
      </c>
    </row>
    <row r="223" spans="1:26" x14ac:dyDescent="0.3">
      <c r="A223">
        <v>84.107816795124805</v>
      </c>
      <c r="B223">
        <v>155.29620018778101</v>
      </c>
      <c r="C223">
        <v>14.956743437056399</v>
      </c>
      <c r="D223">
        <v>10.1520638644432</v>
      </c>
      <c r="E223">
        <v>4.19974160373153</v>
      </c>
      <c r="F223">
        <v>185.458392687166</v>
      </c>
      <c r="G223">
        <v>35.019525418342297</v>
      </c>
      <c r="H223">
        <v>10.742469452416</v>
      </c>
      <c r="I223">
        <v>9.2701701884154204</v>
      </c>
      <c r="J223">
        <v>92.169309043251104</v>
      </c>
      <c r="K223">
        <v>1014.7817957107</v>
      </c>
      <c r="L223">
        <v>34.838188162292703</v>
      </c>
      <c r="M223">
        <v>6.3732145499058204</v>
      </c>
      <c r="N223">
        <v>239</v>
      </c>
      <c r="O223" t="s">
        <v>43</v>
      </c>
      <c r="P223" t="s">
        <v>41</v>
      </c>
      <c r="Q223">
        <v>26.9390684163243</v>
      </c>
      <c r="R223">
        <v>120.38258359797599</v>
      </c>
      <c r="S223" t="s">
        <v>40</v>
      </c>
      <c r="T223">
        <v>15</v>
      </c>
      <c r="U223">
        <v>1</v>
      </c>
      <c r="V223">
        <v>2019</v>
      </c>
      <c r="W223" t="s">
        <v>27</v>
      </c>
      <c r="X223">
        <v>70</v>
      </c>
      <c r="Y223">
        <f t="shared" si="6"/>
        <v>0</v>
      </c>
      <c r="Z223" t="str">
        <f t="shared" si="7"/>
        <v>E</v>
      </c>
    </row>
    <row r="224" spans="1:26" x14ac:dyDescent="0.3">
      <c r="A224">
        <v>105.020316824378</v>
      </c>
      <c r="B224">
        <v>99.1668265801827</v>
      </c>
      <c r="C224">
        <v>36.785704436983004</v>
      </c>
      <c r="D224">
        <v>8.67079303824144</v>
      </c>
      <c r="E224">
        <v>4.4907859216849104</v>
      </c>
      <c r="F224">
        <v>175.62608865244201</v>
      </c>
      <c r="G224">
        <v>23.525180672637799</v>
      </c>
      <c r="H224">
        <v>33.751458425405801</v>
      </c>
      <c r="I224">
        <v>6.9853098548713497</v>
      </c>
      <c r="J224">
        <v>109.10858694961399</v>
      </c>
      <c r="K224">
        <v>1030.4358679653001</v>
      </c>
      <c r="L224">
        <v>11.300499413028</v>
      </c>
      <c r="M224">
        <v>4.6903243289094902</v>
      </c>
      <c r="N224">
        <v>33</v>
      </c>
      <c r="O224" t="s">
        <v>43</v>
      </c>
      <c r="P224" t="s">
        <v>41</v>
      </c>
      <c r="Q224">
        <v>39.425178110576603</v>
      </c>
      <c r="R224">
        <v>94.858066534387405</v>
      </c>
      <c r="S224" t="s">
        <v>38</v>
      </c>
      <c r="T224">
        <v>5</v>
      </c>
      <c r="U224">
        <v>9</v>
      </c>
      <c r="V224">
        <v>2020</v>
      </c>
      <c r="W224" t="s">
        <v>45</v>
      </c>
      <c r="X224">
        <v>95</v>
      </c>
      <c r="Y224">
        <f t="shared" si="6"/>
        <v>0</v>
      </c>
      <c r="Z224" t="str">
        <f t="shared" si="7"/>
        <v>E</v>
      </c>
    </row>
    <row r="225" spans="1:26" x14ac:dyDescent="0.3">
      <c r="A225">
        <v>155.074681404378</v>
      </c>
      <c r="B225">
        <v>237.54866004322301</v>
      </c>
      <c r="C225">
        <v>78.569053730627004</v>
      </c>
      <c r="D225">
        <v>16.227027871589701</v>
      </c>
      <c r="E225">
        <v>1.49315164076982</v>
      </c>
      <c r="F225">
        <v>121.48974979382599</v>
      </c>
      <c r="G225">
        <v>27.671556197318999</v>
      </c>
      <c r="H225">
        <v>22.181704112046699</v>
      </c>
      <c r="I225">
        <v>5.1345401621460001</v>
      </c>
      <c r="J225">
        <v>57.091782825367801</v>
      </c>
      <c r="K225">
        <v>1014.92328826624</v>
      </c>
      <c r="L225">
        <v>38.316749071026003</v>
      </c>
      <c r="M225">
        <v>19.032063025145298</v>
      </c>
      <c r="N225">
        <v>145</v>
      </c>
      <c r="O225" t="s">
        <v>34</v>
      </c>
      <c r="P225" t="s">
        <v>41</v>
      </c>
      <c r="Q225">
        <v>28.050542843501599</v>
      </c>
      <c r="R225">
        <v>102.26624907422701</v>
      </c>
      <c r="S225" t="s">
        <v>39</v>
      </c>
      <c r="T225">
        <v>8</v>
      </c>
      <c r="U225">
        <v>9</v>
      </c>
      <c r="V225">
        <v>2015</v>
      </c>
      <c r="W225" t="s">
        <v>30</v>
      </c>
      <c r="X225">
        <v>77</v>
      </c>
      <c r="Y225">
        <f t="shared" si="6"/>
        <v>0</v>
      </c>
      <c r="Z225" t="str">
        <f t="shared" si="7"/>
        <v>SE</v>
      </c>
    </row>
    <row r="226" spans="1:26" x14ac:dyDescent="0.3">
      <c r="A226">
        <v>204.20553644331901</v>
      </c>
      <c r="B226">
        <v>268.20287675720999</v>
      </c>
      <c r="C226">
        <v>58.4607556128732</v>
      </c>
      <c r="D226">
        <v>16.202360184613902</v>
      </c>
      <c r="E226">
        <v>2.7198283999357802</v>
      </c>
      <c r="F226">
        <v>21.923044487934899</v>
      </c>
      <c r="G226">
        <v>23.059347988930899</v>
      </c>
      <c r="H226">
        <v>61.680479912140903</v>
      </c>
      <c r="I226">
        <v>7.7841089016462703</v>
      </c>
      <c r="J226">
        <v>256.74501156106601</v>
      </c>
      <c r="K226">
        <v>1036.9113759020499</v>
      </c>
      <c r="L226">
        <v>44.849925803676399</v>
      </c>
      <c r="M226">
        <v>19.3346058628969</v>
      </c>
      <c r="N226">
        <v>353</v>
      </c>
      <c r="O226" t="s">
        <v>34</v>
      </c>
      <c r="P226" t="s">
        <v>28</v>
      </c>
      <c r="Q226">
        <v>37.670780858795197</v>
      </c>
      <c r="R226">
        <v>128.18368850388501</v>
      </c>
      <c r="S226" t="s">
        <v>26</v>
      </c>
      <c r="T226">
        <v>9</v>
      </c>
      <c r="U226">
        <v>8</v>
      </c>
      <c r="V226">
        <v>2018</v>
      </c>
      <c r="W226" t="s">
        <v>37</v>
      </c>
      <c r="X226">
        <v>85</v>
      </c>
      <c r="Y226">
        <f t="shared" si="6"/>
        <v>1</v>
      </c>
      <c r="Z226" t="str">
        <f t="shared" si="7"/>
        <v>SW</v>
      </c>
    </row>
    <row r="227" spans="1:26" x14ac:dyDescent="0.3">
      <c r="A227">
        <v>221.126067664906</v>
      </c>
      <c r="B227">
        <v>251.67577057532</v>
      </c>
      <c r="C227">
        <v>32.549718122498</v>
      </c>
      <c r="D227">
        <v>33.6967835112047</v>
      </c>
      <c r="E227">
        <v>0.66437871299978202</v>
      </c>
      <c r="F227">
        <v>62.855264692585997</v>
      </c>
      <c r="G227">
        <v>37.154280144125899</v>
      </c>
      <c r="H227">
        <v>20.7698636857323</v>
      </c>
      <c r="I227">
        <v>1.7024952593095799</v>
      </c>
      <c r="J227">
        <v>341.940283316018</v>
      </c>
      <c r="K227">
        <v>1009.71556388286</v>
      </c>
      <c r="L227">
        <v>45.564872158167901</v>
      </c>
      <c r="M227">
        <v>15.291781938894401</v>
      </c>
      <c r="N227">
        <v>224</v>
      </c>
      <c r="O227" t="s">
        <v>43</v>
      </c>
      <c r="P227" t="s">
        <v>25</v>
      </c>
      <c r="Q227">
        <v>32.100837727466399</v>
      </c>
      <c r="R227">
        <v>106.79906286879201</v>
      </c>
      <c r="S227" t="s">
        <v>36</v>
      </c>
      <c r="T227">
        <v>2</v>
      </c>
      <c r="U227">
        <v>10</v>
      </c>
      <c r="V227">
        <v>2022</v>
      </c>
      <c r="W227" t="s">
        <v>37</v>
      </c>
      <c r="X227">
        <v>27</v>
      </c>
      <c r="Y227">
        <f t="shared" si="6"/>
        <v>0</v>
      </c>
      <c r="Z227" t="str">
        <f t="shared" si="7"/>
        <v>SW</v>
      </c>
    </row>
    <row r="228" spans="1:26" x14ac:dyDescent="0.3">
      <c r="A228">
        <v>24.751218514428299</v>
      </c>
      <c r="B228">
        <v>163.84918254327999</v>
      </c>
      <c r="C228">
        <v>66.264760647975606</v>
      </c>
      <c r="D228">
        <v>5.1347653505908104</v>
      </c>
      <c r="E228">
        <v>1.7741889159276401</v>
      </c>
      <c r="F228">
        <v>95.750038672835203</v>
      </c>
      <c r="G228">
        <v>0.57043123774737403</v>
      </c>
      <c r="H228">
        <v>34.910344813604297</v>
      </c>
      <c r="I228">
        <v>9.3727451009823692</v>
      </c>
      <c r="J228">
        <v>46.9560846141989</v>
      </c>
      <c r="K228">
        <v>987.95333259926497</v>
      </c>
      <c r="L228">
        <v>22.903597408720099</v>
      </c>
      <c r="M228">
        <v>8.6807055950380807</v>
      </c>
      <c r="N228">
        <v>423</v>
      </c>
      <c r="O228" t="s">
        <v>43</v>
      </c>
      <c r="P228" t="s">
        <v>32</v>
      </c>
      <c r="Q228">
        <v>42.345568995644499</v>
      </c>
      <c r="R228">
        <v>101.68242556172299</v>
      </c>
      <c r="S228" t="s">
        <v>36</v>
      </c>
      <c r="T228">
        <v>15</v>
      </c>
      <c r="U228">
        <v>3</v>
      </c>
      <c r="V228">
        <v>2024</v>
      </c>
      <c r="W228" t="s">
        <v>45</v>
      </c>
      <c r="X228">
        <v>85</v>
      </c>
      <c r="Y228">
        <f t="shared" si="6"/>
        <v>1</v>
      </c>
      <c r="Z228" t="str">
        <f t="shared" si="7"/>
        <v>NE</v>
      </c>
    </row>
    <row r="229" spans="1:26" x14ac:dyDescent="0.3">
      <c r="A229">
        <v>146.445941269569</v>
      </c>
      <c r="B229">
        <v>232.69125443987801</v>
      </c>
      <c r="C229">
        <v>85.944789986432497</v>
      </c>
      <c r="D229">
        <v>44.068548058336397</v>
      </c>
      <c r="E229">
        <v>3.4181099131475099</v>
      </c>
      <c r="F229">
        <v>13.9146949973701</v>
      </c>
      <c r="G229">
        <v>10.342229514366499</v>
      </c>
      <c r="H229">
        <v>27.130427368483701</v>
      </c>
      <c r="I229">
        <v>1.588974760847</v>
      </c>
      <c r="J229">
        <v>0.26455997361740602</v>
      </c>
      <c r="K229">
        <v>1009.28999977538</v>
      </c>
      <c r="L229">
        <v>36.405804208209197</v>
      </c>
      <c r="M229">
        <v>0.17430465859980099</v>
      </c>
      <c r="N229">
        <v>191</v>
      </c>
      <c r="O229" t="s">
        <v>34</v>
      </c>
      <c r="P229" t="s">
        <v>32</v>
      </c>
      <c r="Q229">
        <v>39.7471012907885</v>
      </c>
      <c r="R229">
        <v>99.083629050948403</v>
      </c>
      <c r="S229" t="s">
        <v>40</v>
      </c>
      <c r="T229">
        <v>21</v>
      </c>
      <c r="U229">
        <v>11</v>
      </c>
      <c r="V229">
        <v>2015</v>
      </c>
      <c r="W229" t="s">
        <v>33</v>
      </c>
      <c r="X229">
        <v>49</v>
      </c>
      <c r="Y229">
        <f t="shared" si="6"/>
        <v>0</v>
      </c>
      <c r="Z229" t="str">
        <f t="shared" si="7"/>
        <v>SE</v>
      </c>
    </row>
    <row r="230" spans="1:26" x14ac:dyDescent="0.3">
      <c r="A230">
        <v>245.558808630112</v>
      </c>
      <c r="B230">
        <v>113.401763393067</v>
      </c>
      <c r="C230">
        <v>68.350412454786806</v>
      </c>
      <c r="D230">
        <v>22.009930250332499</v>
      </c>
      <c r="E230">
        <v>1.34633481146143</v>
      </c>
      <c r="F230">
        <v>12.308211265809</v>
      </c>
      <c r="G230">
        <v>20.068686738717801</v>
      </c>
      <c r="H230">
        <v>61.4344284594155</v>
      </c>
      <c r="I230">
        <v>6.4038537425065103</v>
      </c>
      <c r="J230">
        <v>270.05387251915403</v>
      </c>
      <c r="K230">
        <v>1011.16955999225</v>
      </c>
      <c r="L230">
        <v>35.684133963397699</v>
      </c>
      <c r="M230">
        <v>2.15678824737053</v>
      </c>
      <c r="N230">
        <v>411</v>
      </c>
      <c r="O230" t="s">
        <v>24</v>
      </c>
      <c r="P230" t="s">
        <v>42</v>
      </c>
      <c r="Q230">
        <v>35.994076410445302</v>
      </c>
      <c r="R230">
        <v>102.57359819535201</v>
      </c>
      <c r="S230" t="s">
        <v>44</v>
      </c>
      <c r="T230">
        <v>14</v>
      </c>
      <c r="U230">
        <v>11</v>
      </c>
      <c r="V230">
        <v>2019</v>
      </c>
      <c r="W230" t="s">
        <v>37</v>
      </c>
      <c r="X230">
        <v>73</v>
      </c>
      <c r="Y230">
        <f t="shared" si="6"/>
        <v>1</v>
      </c>
      <c r="Z230" t="str">
        <f t="shared" si="7"/>
        <v>SW</v>
      </c>
    </row>
    <row r="231" spans="1:26" x14ac:dyDescent="0.3">
      <c r="A231">
        <v>131.92334931687401</v>
      </c>
      <c r="B231">
        <v>213.00488327632101</v>
      </c>
      <c r="C231">
        <v>91.710943449525104</v>
      </c>
      <c r="D231">
        <v>46.690704724243801</v>
      </c>
      <c r="E231">
        <v>1.63341114960375</v>
      </c>
      <c r="F231">
        <v>70.013726095511004</v>
      </c>
      <c r="G231">
        <v>21.8532554367352</v>
      </c>
      <c r="H231">
        <v>49.181273334363503</v>
      </c>
      <c r="I231">
        <v>2.0079011403543201</v>
      </c>
      <c r="J231">
        <v>162.38524766529201</v>
      </c>
      <c r="K231">
        <v>993.23316954816005</v>
      </c>
      <c r="L231">
        <v>24.368675886737002</v>
      </c>
      <c r="M231">
        <v>16.032878085315701</v>
      </c>
      <c r="N231">
        <v>7</v>
      </c>
      <c r="O231" t="s">
        <v>34</v>
      </c>
      <c r="P231" t="s">
        <v>42</v>
      </c>
      <c r="Q231">
        <v>45.425759114473998</v>
      </c>
      <c r="R231">
        <v>90.998317773731102</v>
      </c>
      <c r="S231" t="s">
        <v>29</v>
      </c>
      <c r="T231">
        <v>3</v>
      </c>
      <c r="U231">
        <v>5</v>
      </c>
      <c r="V231">
        <v>2023</v>
      </c>
      <c r="W231" t="s">
        <v>45</v>
      </c>
      <c r="X231">
        <v>78</v>
      </c>
      <c r="Y231">
        <f t="shared" si="6"/>
        <v>0</v>
      </c>
      <c r="Z231" t="str">
        <f t="shared" si="7"/>
        <v>SE</v>
      </c>
    </row>
    <row r="232" spans="1:26" x14ac:dyDescent="0.3">
      <c r="A232">
        <v>86.617525942235503</v>
      </c>
      <c r="B232">
        <v>288.41195281518901</v>
      </c>
      <c r="C232">
        <v>30.179856850401599</v>
      </c>
      <c r="D232">
        <v>13.69367134364</v>
      </c>
      <c r="E232">
        <v>4.2790410079686101</v>
      </c>
      <c r="F232">
        <v>69.452346781091606</v>
      </c>
      <c r="G232">
        <v>-9.9510350772061695</v>
      </c>
      <c r="H232">
        <v>31.720916665582799</v>
      </c>
      <c r="I232">
        <v>8.7420733906158894</v>
      </c>
      <c r="J232">
        <v>350.49343720283298</v>
      </c>
      <c r="K232">
        <v>1017.45301693697</v>
      </c>
      <c r="L232">
        <v>27.255776489185202</v>
      </c>
      <c r="M232">
        <v>12.5834791975219</v>
      </c>
      <c r="N232">
        <v>70</v>
      </c>
      <c r="O232" t="s">
        <v>43</v>
      </c>
      <c r="P232" t="s">
        <v>32</v>
      </c>
      <c r="Q232">
        <v>31.268888777619999</v>
      </c>
      <c r="R232">
        <v>115.24172729801499</v>
      </c>
      <c r="S232" t="s">
        <v>38</v>
      </c>
      <c r="T232">
        <v>5</v>
      </c>
      <c r="U232">
        <v>10</v>
      </c>
      <c r="V232">
        <v>2021</v>
      </c>
      <c r="W232" t="s">
        <v>30</v>
      </c>
      <c r="X232">
        <v>53</v>
      </c>
      <c r="Y232">
        <f t="shared" si="6"/>
        <v>0</v>
      </c>
      <c r="Z232" t="str">
        <f t="shared" si="7"/>
        <v>E</v>
      </c>
    </row>
    <row r="233" spans="1:26" x14ac:dyDescent="0.3">
      <c r="A233">
        <v>178.04333852636401</v>
      </c>
      <c r="B233">
        <v>27.954941500554799</v>
      </c>
      <c r="C233">
        <v>34.110623633983202</v>
      </c>
      <c r="D233">
        <v>26.846143727009601</v>
      </c>
      <c r="E233">
        <v>1.43753152274587</v>
      </c>
      <c r="F233">
        <v>172.38321402708499</v>
      </c>
      <c r="G233">
        <v>23.010916826197299</v>
      </c>
      <c r="H233">
        <v>45.214281182570502</v>
      </c>
      <c r="I233">
        <v>5.2158225595748604</v>
      </c>
      <c r="J233">
        <v>10.756382028145699</v>
      </c>
      <c r="K233">
        <v>1048.57596814148</v>
      </c>
      <c r="L233">
        <v>23.4269259871438</v>
      </c>
      <c r="M233">
        <v>0.63157172938859396</v>
      </c>
      <c r="N233">
        <v>117</v>
      </c>
      <c r="O233" t="s">
        <v>31</v>
      </c>
      <c r="P233" t="s">
        <v>25</v>
      </c>
      <c r="Q233">
        <v>35.204260984339101</v>
      </c>
      <c r="R233">
        <v>104.084424658736</v>
      </c>
      <c r="S233" t="s">
        <v>40</v>
      </c>
      <c r="T233">
        <v>3</v>
      </c>
      <c r="U233">
        <v>10</v>
      </c>
      <c r="V233">
        <v>2017</v>
      </c>
      <c r="W233" t="s">
        <v>33</v>
      </c>
      <c r="X233">
        <v>2</v>
      </c>
      <c r="Y233">
        <f t="shared" si="6"/>
        <v>0</v>
      </c>
      <c r="Z233" t="str">
        <f t="shared" si="7"/>
        <v>S</v>
      </c>
    </row>
    <row r="234" spans="1:26" x14ac:dyDescent="0.3">
      <c r="A234">
        <v>204.81974746511</v>
      </c>
      <c r="B234">
        <v>224.54653056477599</v>
      </c>
      <c r="C234">
        <v>61.493467470645697</v>
      </c>
      <c r="D234">
        <v>34.602931481533503</v>
      </c>
      <c r="E234">
        <v>2.1278042308348502</v>
      </c>
      <c r="F234">
        <v>22.807320747135002</v>
      </c>
      <c r="G234">
        <v>36.533309027086403</v>
      </c>
      <c r="H234">
        <v>58.2426717909674</v>
      </c>
      <c r="I234">
        <v>7.5740478801681403</v>
      </c>
      <c r="J234">
        <v>178.21741177328701</v>
      </c>
      <c r="K234">
        <v>1023.32629980814</v>
      </c>
      <c r="L234">
        <v>21.3495357200622</v>
      </c>
      <c r="M234">
        <v>16.147249108369198</v>
      </c>
      <c r="N234">
        <v>110</v>
      </c>
      <c r="O234" t="s">
        <v>24</v>
      </c>
      <c r="P234" t="s">
        <v>28</v>
      </c>
      <c r="Q234">
        <v>24.025038999437101</v>
      </c>
      <c r="R234">
        <v>115.567274203308</v>
      </c>
      <c r="S234" t="s">
        <v>26</v>
      </c>
      <c r="T234">
        <v>3</v>
      </c>
      <c r="U234">
        <v>11</v>
      </c>
      <c r="V234">
        <v>2020</v>
      </c>
      <c r="W234" t="s">
        <v>35</v>
      </c>
      <c r="X234">
        <v>86</v>
      </c>
      <c r="Y234">
        <f t="shared" si="6"/>
        <v>0</v>
      </c>
      <c r="Z234" t="str">
        <f t="shared" si="7"/>
        <v>SW</v>
      </c>
    </row>
    <row r="235" spans="1:26" x14ac:dyDescent="0.3">
      <c r="A235">
        <v>71.957569332870193</v>
      </c>
      <c r="B235">
        <v>124.431681701858</v>
      </c>
      <c r="C235">
        <v>60.318413169568998</v>
      </c>
      <c r="D235">
        <v>33.233071839462497</v>
      </c>
      <c r="E235">
        <v>4.5552880564540104</v>
      </c>
      <c r="F235">
        <v>86.553882532617095</v>
      </c>
      <c r="G235">
        <v>3.6027847424485202</v>
      </c>
      <c r="H235">
        <v>63.555003053272898</v>
      </c>
      <c r="I235">
        <v>1.60313362421339</v>
      </c>
      <c r="J235">
        <v>239.86740304280701</v>
      </c>
      <c r="K235">
        <v>1033.44970824607</v>
      </c>
      <c r="L235">
        <v>46.744772940903303</v>
      </c>
      <c r="M235">
        <v>0.116133918330737</v>
      </c>
      <c r="N235">
        <v>106</v>
      </c>
      <c r="O235" t="s">
        <v>43</v>
      </c>
      <c r="P235" t="s">
        <v>32</v>
      </c>
      <c r="Q235">
        <v>21.591619035266199</v>
      </c>
      <c r="R235">
        <v>96.988661581937393</v>
      </c>
      <c r="S235" t="s">
        <v>40</v>
      </c>
      <c r="T235">
        <v>12</v>
      </c>
      <c r="U235">
        <v>10</v>
      </c>
      <c r="V235">
        <v>2018</v>
      </c>
      <c r="W235" t="s">
        <v>45</v>
      </c>
      <c r="X235">
        <v>69</v>
      </c>
      <c r="Y235">
        <f t="shared" si="6"/>
        <v>0</v>
      </c>
      <c r="Z235" t="str">
        <f t="shared" si="7"/>
        <v>E</v>
      </c>
    </row>
    <row r="236" spans="1:26" x14ac:dyDescent="0.3">
      <c r="A236">
        <v>132.18838153077201</v>
      </c>
      <c r="B236">
        <v>190.69164533415099</v>
      </c>
      <c r="C236">
        <v>75.425375475561594</v>
      </c>
      <c r="D236">
        <v>36.846931330342201</v>
      </c>
      <c r="E236">
        <v>1.23138668395093</v>
      </c>
      <c r="F236">
        <v>157.55112332676501</v>
      </c>
      <c r="G236">
        <v>23.285062839161899</v>
      </c>
      <c r="H236">
        <v>58.126194430774902</v>
      </c>
      <c r="I236">
        <v>7.9890843055009402</v>
      </c>
      <c r="J236">
        <v>174.00976619436699</v>
      </c>
      <c r="K236">
        <v>1003.10279285968</v>
      </c>
      <c r="L236">
        <v>25.7382388626955</v>
      </c>
      <c r="M236">
        <v>5.6343558204455402</v>
      </c>
      <c r="N236">
        <v>184</v>
      </c>
      <c r="O236" t="s">
        <v>43</v>
      </c>
      <c r="P236" t="s">
        <v>25</v>
      </c>
      <c r="Q236">
        <v>26.075410968166601</v>
      </c>
      <c r="R236">
        <v>94.074633232205997</v>
      </c>
      <c r="S236" t="s">
        <v>26</v>
      </c>
      <c r="T236">
        <v>11</v>
      </c>
      <c r="U236">
        <v>5</v>
      </c>
      <c r="V236">
        <v>2018</v>
      </c>
      <c r="W236" t="s">
        <v>30</v>
      </c>
      <c r="X236">
        <v>13</v>
      </c>
      <c r="Y236">
        <f t="shared" si="6"/>
        <v>0</v>
      </c>
      <c r="Z236" t="str">
        <f t="shared" si="7"/>
        <v>SE</v>
      </c>
    </row>
    <row r="237" spans="1:26" x14ac:dyDescent="0.3">
      <c r="A237">
        <v>200.18189342114999</v>
      </c>
      <c r="B237">
        <v>212.58055136495301</v>
      </c>
      <c r="C237">
        <v>60.749550413233202</v>
      </c>
      <c r="D237">
        <v>9.1748943322193401</v>
      </c>
      <c r="E237">
        <v>2.7312645337663701</v>
      </c>
      <c r="F237">
        <v>120.544938365159</v>
      </c>
      <c r="G237">
        <v>12.258148003692501</v>
      </c>
      <c r="H237">
        <v>72.7461328557401</v>
      </c>
      <c r="I237">
        <v>0.94121682464962797</v>
      </c>
      <c r="J237">
        <v>305.54059233443701</v>
      </c>
      <c r="K237">
        <v>986.465516517791</v>
      </c>
      <c r="L237">
        <v>37.906509002172299</v>
      </c>
      <c r="M237">
        <v>13.805892232252001</v>
      </c>
      <c r="N237">
        <v>399</v>
      </c>
      <c r="O237" t="s">
        <v>43</v>
      </c>
      <c r="P237" t="s">
        <v>41</v>
      </c>
      <c r="Q237">
        <v>41.289443967498499</v>
      </c>
      <c r="R237">
        <v>114.183780951885</v>
      </c>
      <c r="S237" t="s">
        <v>29</v>
      </c>
      <c r="T237">
        <v>10</v>
      </c>
      <c r="U237">
        <v>4</v>
      </c>
      <c r="V237">
        <v>2016</v>
      </c>
      <c r="W237" t="s">
        <v>35</v>
      </c>
      <c r="X237">
        <v>16</v>
      </c>
      <c r="Y237">
        <f t="shared" si="6"/>
        <v>1</v>
      </c>
      <c r="Z237" t="str">
        <f t="shared" si="7"/>
        <v>S</v>
      </c>
    </row>
    <row r="238" spans="1:26" x14ac:dyDescent="0.3">
      <c r="A238">
        <v>232.059975106183</v>
      </c>
      <c r="B238">
        <v>262.33617664571602</v>
      </c>
      <c r="C238">
        <v>22.525148408881901</v>
      </c>
      <c r="D238">
        <v>9.9778591800548693</v>
      </c>
      <c r="E238">
        <v>2.0222017753216002</v>
      </c>
      <c r="F238">
        <v>129.50699622089499</v>
      </c>
      <c r="G238">
        <v>27.5797090842213</v>
      </c>
      <c r="H238">
        <v>73.664989995314102</v>
      </c>
      <c r="I238">
        <v>5.1420721402284704</v>
      </c>
      <c r="J238">
        <v>242.189702129528</v>
      </c>
      <c r="K238">
        <v>1042.84501699526</v>
      </c>
      <c r="L238">
        <v>35.783364735101003</v>
      </c>
      <c r="M238">
        <v>11.128309684711001</v>
      </c>
      <c r="N238">
        <v>132</v>
      </c>
      <c r="O238" t="s">
        <v>24</v>
      </c>
      <c r="P238" t="s">
        <v>42</v>
      </c>
      <c r="Q238">
        <v>29.6545994098752</v>
      </c>
      <c r="R238">
        <v>124.976081189776</v>
      </c>
      <c r="S238" t="s">
        <v>26</v>
      </c>
      <c r="T238">
        <v>19</v>
      </c>
      <c r="U238">
        <v>4</v>
      </c>
      <c r="V238">
        <v>2024</v>
      </c>
      <c r="W238" t="s">
        <v>30</v>
      </c>
      <c r="X238">
        <v>79</v>
      </c>
      <c r="Y238">
        <f t="shared" si="6"/>
        <v>0</v>
      </c>
      <c r="Z238" t="str">
        <f t="shared" si="7"/>
        <v>SW</v>
      </c>
    </row>
    <row r="239" spans="1:26" x14ac:dyDescent="0.3">
      <c r="A239">
        <v>249.089746929829</v>
      </c>
      <c r="B239">
        <v>189.31131081842599</v>
      </c>
      <c r="C239">
        <v>61.777907278006097</v>
      </c>
      <c r="D239">
        <v>28.249499917687299</v>
      </c>
      <c r="E239">
        <v>2.3948522721580798</v>
      </c>
      <c r="F239">
        <v>147.362881963098</v>
      </c>
      <c r="G239">
        <v>13.9468448881291</v>
      </c>
      <c r="H239">
        <v>68.706021042122003</v>
      </c>
      <c r="I239">
        <v>7.4251991581287902</v>
      </c>
      <c r="J239">
        <v>69.963643828384306</v>
      </c>
      <c r="K239">
        <v>1024.4486892232901</v>
      </c>
      <c r="L239">
        <v>16.381385804858301</v>
      </c>
      <c r="M239">
        <v>2.7510995510537</v>
      </c>
      <c r="N239">
        <v>209</v>
      </c>
      <c r="O239" t="s">
        <v>24</v>
      </c>
      <c r="P239" t="s">
        <v>41</v>
      </c>
      <c r="Q239">
        <v>24.6292797614785</v>
      </c>
      <c r="R239">
        <v>102.32096047201</v>
      </c>
      <c r="S239" t="s">
        <v>44</v>
      </c>
      <c r="T239">
        <v>11</v>
      </c>
      <c r="U239">
        <v>3</v>
      </c>
      <c r="V239">
        <v>2024</v>
      </c>
      <c r="W239" t="s">
        <v>45</v>
      </c>
      <c r="X239">
        <v>51</v>
      </c>
      <c r="Y239">
        <f t="shared" si="6"/>
        <v>0</v>
      </c>
      <c r="Z239" t="str">
        <f t="shared" si="7"/>
        <v>W</v>
      </c>
    </row>
    <row r="240" spans="1:26" x14ac:dyDescent="0.3">
      <c r="A240">
        <v>71.130637806101305</v>
      </c>
      <c r="B240">
        <v>275.26717119700498</v>
      </c>
      <c r="C240">
        <v>21.440528839907401</v>
      </c>
      <c r="D240">
        <v>37.703236310950203</v>
      </c>
      <c r="E240">
        <v>4.9118458705035097</v>
      </c>
      <c r="F240">
        <v>197.387187780798</v>
      </c>
      <c r="G240">
        <v>37.596605825988298</v>
      </c>
      <c r="H240">
        <v>62.712139377361801</v>
      </c>
      <c r="I240">
        <v>8.66998002077076</v>
      </c>
      <c r="J240">
        <v>261.02449372984898</v>
      </c>
      <c r="K240">
        <v>1003.42395251618</v>
      </c>
      <c r="L240">
        <v>15.5803054587993</v>
      </c>
      <c r="M240">
        <v>0.51352875353800698</v>
      </c>
      <c r="N240">
        <v>171</v>
      </c>
      <c r="O240" t="s">
        <v>24</v>
      </c>
      <c r="P240" t="s">
        <v>28</v>
      </c>
      <c r="Q240">
        <v>28.213113101333899</v>
      </c>
      <c r="R240">
        <v>122.62551077393699</v>
      </c>
      <c r="S240" t="s">
        <v>40</v>
      </c>
      <c r="T240">
        <v>4</v>
      </c>
      <c r="U240">
        <v>7</v>
      </c>
      <c r="V240">
        <v>2021</v>
      </c>
      <c r="W240" t="s">
        <v>27</v>
      </c>
      <c r="X240">
        <v>49</v>
      </c>
      <c r="Y240">
        <f t="shared" si="6"/>
        <v>0</v>
      </c>
      <c r="Z240" t="str">
        <f t="shared" si="7"/>
        <v>E</v>
      </c>
    </row>
    <row r="241" spans="1:26" x14ac:dyDescent="0.3">
      <c r="A241">
        <v>176.69864505285699</v>
      </c>
      <c r="B241">
        <v>143.00749713647801</v>
      </c>
      <c r="C241">
        <v>77.334808499881802</v>
      </c>
      <c r="D241">
        <v>23.2735209573246</v>
      </c>
      <c r="E241">
        <v>1.8307715732793399</v>
      </c>
      <c r="F241">
        <v>44.487646967978201</v>
      </c>
      <c r="G241">
        <v>23.687058374587199</v>
      </c>
      <c r="H241">
        <v>57.152832667690703</v>
      </c>
      <c r="I241">
        <v>1.0540495198111901</v>
      </c>
      <c r="J241">
        <v>1.53373389241317</v>
      </c>
      <c r="K241">
        <v>984.613679351526</v>
      </c>
      <c r="L241">
        <v>38.840184520023001</v>
      </c>
      <c r="M241">
        <v>6.0670294033157104</v>
      </c>
      <c r="N241">
        <v>149</v>
      </c>
      <c r="O241" t="s">
        <v>31</v>
      </c>
      <c r="P241" t="s">
        <v>41</v>
      </c>
      <c r="Q241">
        <v>37.617523538011298</v>
      </c>
      <c r="R241">
        <v>107.251181115902</v>
      </c>
      <c r="S241" t="s">
        <v>26</v>
      </c>
      <c r="T241">
        <v>12</v>
      </c>
      <c r="U241">
        <v>12</v>
      </c>
      <c r="V241">
        <v>2019</v>
      </c>
      <c r="W241" t="s">
        <v>35</v>
      </c>
      <c r="X241">
        <v>28</v>
      </c>
      <c r="Y241">
        <f t="shared" si="6"/>
        <v>0</v>
      </c>
      <c r="Z241" t="str">
        <f t="shared" si="7"/>
        <v>S</v>
      </c>
    </row>
    <row r="242" spans="1:26" x14ac:dyDescent="0.3">
      <c r="A242">
        <v>12.7451605366397</v>
      </c>
      <c r="B242">
        <v>75.422453889922807</v>
      </c>
      <c r="C242">
        <v>23.7819196253391</v>
      </c>
      <c r="D242">
        <v>28.9521646086035</v>
      </c>
      <c r="E242">
        <v>0.75591791898276495</v>
      </c>
      <c r="F242">
        <v>178.56768697528801</v>
      </c>
      <c r="G242">
        <v>3.1726634977854902</v>
      </c>
      <c r="H242">
        <v>20.223818811098901</v>
      </c>
      <c r="I242">
        <v>4.7492468957854799</v>
      </c>
      <c r="J242">
        <v>175.26172805579401</v>
      </c>
      <c r="K242">
        <v>999.38200646600296</v>
      </c>
      <c r="L242">
        <v>19.881388673766299</v>
      </c>
      <c r="M242">
        <v>3.0071379532020699</v>
      </c>
      <c r="N242">
        <v>447</v>
      </c>
      <c r="O242" t="s">
        <v>43</v>
      </c>
      <c r="P242" t="s">
        <v>28</v>
      </c>
      <c r="Q242">
        <v>29.195824622574001</v>
      </c>
      <c r="R242">
        <v>92.2550742482928</v>
      </c>
      <c r="S242" t="s">
        <v>44</v>
      </c>
      <c r="T242">
        <v>8</v>
      </c>
      <c r="U242">
        <v>5</v>
      </c>
      <c r="V242">
        <v>2018</v>
      </c>
      <c r="W242" t="s">
        <v>35</v>
      </c>
      <c r="X242">
        <v>26</v>
      </c>
      <c r="Y242">
        <f t="shared" si="6"/>
        <v>1</v>
      </c>
      <c r="Z242" t="str">
        <f t="shared" si="7"/>
        <v>N</v>
      </c>
    </row>
    <row r="243" spans="1:26" x14ac:dyDescent="0.3">
      <c r="A243">
        <v>19.714688589559501</v>
      </c>
      <c r="B243">
        <v>243.45538370077199</v>
      </c>
      <c r="C243">
        <v>83.532182636148406</v>
      </c>
      <c r="D243">
        <v>20.772157231613299</v>
      </c>
      <c r="E243">
        <v>2.75469486931692</v>
      </c>
      <c r="F243">
        <v>137.068704952069</v>
      </c>
      <c r="G243">
        <v>-4.3083614290185901</v>
      </c>
      <c r="H243">
        <v>42.647045876341998</v>
      </c>
      <c r="I243">
        <v>5.3208719876754502</v>
      </c>
      <c r="J243">
        <v>265.43959767472899</v>
      </c>
      <c r="K243">
        <v>1010.87349531137</v>
      </c>
      <c r="L243">
        <v>43.438635492934303</v>
      </c>
      <c r="M243">
        <v>18.4491297109148</v>
      </c>
      <c r="N243">
        <v>214</v>
      </c>
      <c r="O243" t="s">
        <v>43</v>
      </c>
      <c r="P243" t="s">
        <v>32</v>
      </c>
      <c r="Q243">
        <v>37.659138967372201</v>
      </c>
      <c r="R243">
        <v>122.76088512052</v>
      </c>
      <c r="S243" t="s">
        <v>38</v>
      </c>
      <c r="T243">
        <v>13</v>
      </c>
      <c r="U243">
        <v>4</v>
      </c>
      <c r="V243">
        <v>2023</v>
      </c>
      <c r="W243" t="s">
        <v>35</v>
      </c>
      <c r="X243">
        <v>1</v>
      </c>
      <c r="Y243">
        <f t="shared" si="6"/>
        <v>0</v>
      </c>
      <c r="Z243" t="str">
        <f t="shared" si="7"/>
        <v>N</v>
      </c>
    </row>
    <row r="244" spans="1:26" x14ac:dyDescent="0.3">
      <c r="A244">
        <v>245.20481256018201</v>
      </c>
      <c r="B244">
        <v>68.701551479237907</v>
      </c>
      <c r="C244">
        <v>52.539932522256102</v>
      </c>
      <c r="D244">
        <v>21.209869242327201</v>
      </c>
      <c r="E244">
        <v>2.97821766271647</v>
      </c>
      <c r="F244">
        <v>93.373368575452005</v>
      </c>
      <c r="G244">
        <v>-4.3717096099633297</v>
      </c>
      <c r="H244">
        <v>27.486766554001399</v>
      </c>
      <c r="I244">
        <v>1.4400392022884301</v>
      </c>
      <c r="J244">
        <v>92.210175125378598</v>
      </c>
      <c r="K244">
        <v>995.442037388671</v>
      </c>
      <c r="L244">
        <v>4.1067340662700396</v>
      </c>
      <c r="M244">
        <v>17.9659644553882</v>
      </c>
      <c r="N244">
        <v>91</v>
      </c>
      <c r="O244" t="s">
        <v>31</v>
      </c>
      <c r="P244" t="s">
        <v>41</v>
      </c>
      <c r="Q244">
        <v>20.113413607182</v>
      </c>
      <c r="R244">
        <v>105.707617722314</v>
      </c>
      <c r="S244" t="s">
        <v>44</v>
      </c>
      <c r="T244">
        <v>9</v>
      </c>
      <c r="U244">
        <v>10</v>
      </c>
      <c r="V244">
        <v>2023</v>
      </c>
      <c r="W244" t="s">
        <v>37</v>
      </c>
      <c r="X244">
        <v>36</v>
      </c>
      <c r="Y244">
        <f t="shared" si="6"/>
        <v>0</v>
      </c>
      <c r="Z244" t="str">
        <f t="shared" si="7"/>
        <v>SW</v>
      </c>
    </row>
    <row r="245" spans="1:26" x14ac:dyDescent="0.3">
      <c r="A245">
        <v>17.335867789109699</v>
      </c>
      <c r="B245">
        <v>220.15321366680001</v>
      </c>
      <c r="C245">
        <v>41.952984514649401</v>
      </c>
      <c r="D245">
        <v>10.2473863340779</v>
      </c>
      <c r="E245">
        <v>3.2871808250069798</v>
      </c>
      <c r="F245">
        <v>190.080893953642</v>
      </c>
      <c r="G245">
        <v>27.844286638500801</v>
      </c>
      <c r="H245">
        <v>25.6773196900863</v>
      </c>
      <c r="I245">
        <v>9.0580200748593001</v>
      </c>
      <c r="J245">
        <v>241.87223143688399</v>
      </c>
      <c r="K245">
        <v>1004.6847350284201</v>
      </c>
      <c r="L245">
        <v>10.435835645743399</v>
      </c>
      <c r="M245">
        <v>19.707170821668701</v>
      </c>
      <c r="N245">
        <v>206</v>
      </c>
      <c r="O245" t="s">
        <v>24</v>
      </c>
      <c r="P245" t="s">
        <v>42</v>
      </c>
      <c r="Q245">
        <v>23.450659934690201</v>
      </c>
      <c r="R245">
        <v>106.32970422829599</v>
      </c>
      <c r="S245" t="s">
        <v>39</v>
      </c>
      <c r="T245">
        <v>23</v>
      </c>
      <c r="U245">
        <v>3</v>
      </c>
      <c r="V245">
        <v>2018</v>
      </c>
      <c r="W245" t="s">
        <v>37</v>
      </c>
      <c r="X245">
        <v>72</v>
      </c>
      <c r="Y245">
        <f t="shared" si="6"/>
        <v>0</v>
      </c>
      <c r="Z245" t="str">
        <f t="shared" si="7"/>
        <v>N</v>
      </c>
    </row>
    <row r="246" spans="1:26" x14ac:dyDescent="0.3">
      <c r="A246">
        <v>237.34954813740001</v>
      </c>
      <c r="B246">
        <v>186.378335195132</v>
      </c>
      <c r="C246">
        <v>81.326696298074694</v>
      </c>
      <c r="D246">
        <v>3.4124666473594898</v>
      </c>
      <c r="E246">
        <v>4.3214121178123497</v>
      </c>
      <c r="F246">
        <v>17.983387941453302</v>
      </c>
      <c r="G246">
        <v>37.307948685757502</v>
      </c>
      <c r="H246">
        <v>95.081195915181596</v>
      </c>
      <c r="I246">
        <v>9.5123511771137199</v>
      </c>
      <c r="J246">
        <v>14.034361835192399</v>
      </c>
      <c r="K246">
        <v>990.39388570961</v>
      </c>
      <c r="L246">
        <v>6.2924811024273204</v>
      </c>
      <c r="M246">
        <v>0.92336842397812602</v>
      </c>
      <c r="N246">
        <v>317</v>
      </c>
      <c r="O246" t="s">
        <v>43</v>
      </c>
      <c r="P246" t="s">
        <v>41</v>
      </c>
      <c r="Q246">
        <v>40.020991644297403</v>
      </c>
      <c r="R246">
        <v>119.28098409326</v>
      </c>
      <c r="S246" t="s">
        <v>38</v>
      </c>
      <c r="T246">
        <v>11</v>
      </c>
      <c r="U246">
        <v>4</v>
      </c>
      <c r="V246">
        <v>2017</v>
      </c>
      <c r="W246" t="s">
        <v>30</v>
      </c>
      <c r="X246">
        <v>34</v>
      </c>
      <c r="Y246">
        <f t="shared" si="6"/>
        <v>1</v>
      </c>
      <c r="Z246" t="str">
        <f t="shared" si="7"/>
        <v>SW</v>
      </c>
    </row>
    <row r="247" spans="1:26" x14ac:dyDescent="0.3">
      <c r="A247">
        <v>121.04298553717</v>
      </c>
      <c r="B247">
        <v>188.85752392719701</v>
      </c>
      <c r="C247">
        <v>49.5097446245179</v>
      </c>
      <c r="D247">
        <v>19.255442598314598</v>
      </c>
      <c r="E247">
        <v>0.407796114035753</v>
      </c>
      <c r="F247">
        <v>97.384921954397001</v>
      </c>
      <c r="G247">
        <v>18.267030965324</v>
      </c>
      <c r="H247">
        <v>22.782389822194499</v>
      </c>
      <c r="I247">
        <v>9.9449230277491694</v>
      </c>
      <c r="J247">
        <v>119.419766825895</v>
      </c>
      <c r="K247">
        <v>1027.8655615283101</v>
      </c>
      <c r="L247">
        <v>27.134678838180399</v>
      </c>
      <c r="M247">
        <v>3.1810209281606898</v>
      </c>
      <c r="N247">
        <v>301</v>
      </c>
      <c r="O247" t="s">
        <v>43</v>
      </c>
      <c r="P247" t="s">
        <v>32</v>
      </c>
      <c r="Q247">
        <v>43.555038200449097</v>
      </c>
      <c r="R247">
        <v>118.251655391673</v>
      </c>
      <c r="S247" t="s">
        <v>40</v>
      </c>
      <c r="T247">
        <v>7</v>
      </c>
      <c r="U247">
        <v>8</v>
      </c>
      <c r="V247">
        <v>2022</v>
      </c>
      <c r="W247" t="s">
        <v>45</v>
      </c>
      <c r="X247">
        <v>7</v>
      </c>
      <c r="Y247">
        <f t="shared" si="6"/>
        <v>1</v>
      </c>
      <c r="Z247" t="str">
        <f t="shared" si="7"/>
        <v>SE</v>
      </c>
    </row>
    <row r="248" spans="1:26" x14ac:dyDescent="0.3">
      <c r="A248">
        <v>164.39857871657799</v>
      </c>
      <c r="B248">
        <v>85.458212012100205</v>
      </c>
      <c r="C248">
        <v>37.782334530341998</v>
      </c>
      <c r="D248">
        <v>35.489406179871402</v>
      </c>
      <c r="E248">
        <v>1.2886488302809</v>
      </c>
      <c r="F248">
        <v>16.4012907768285</v>
      </c>
      <c r="G248">
        <v>6.2359429285143397</v>
      </c>
      <c r="H248">
        <v>91.119522621929704</v>
      </c>
      <c r="I248">
        <v>1.6985701727414699</v>
      </c>
      <c r="J248">
        <v>26.901874182160899</v>
      </c>
      <c r="K248">
        <v>989.142191474725</v>
      </c>
      <c r="L248">
        <v>46.751496873545001</v>
      </c>
      <c r="M248">
        <v>7.2726538639771601</v>
      </c>
      <c r="N248">
        <v>87</v>
      </c>
      <c r="O248" t="s">
        <v>24</v>
      </c>
      <c r="P248" t="s">
        <v>25</v>
      </c>
      <c r="Q248">
        <v>41.171340708900402</v>
      </c>
      <c r="R248">
        <v>100.405998173483</v>
      </c>
      <c r="S248" t="s">
        <v>29</v>
      </c>
      <c r="T248">
        <v>9</v>
      </c>
      <c r="U248">
        <v>6</v>
      </c>
      <c r="V248">
        <v>2021</v>
      </c>
      <c r="W248" t="s">
        <v>33</v>
      </c>
      <c r="X248">
        <v>26</v>
      </c>
      <c r="Y248">
        <f t="shared" si="6"/>
        <v>0</v>
      </c>
      <c r="Z248" t="str">
        <f t="shared" si="7"/>
        <v>S</v>
      </c>
    </row>
    <row r="249" spans="1:26" x14ac:dyDescent="0.3">
      <c r="A249">
        <v>209.717304393402</v>
      </c>
      <c r="B249">
        <v>64.474677145452901</v>
      </c>
      <c r="C249">
        <v>96.641630989666396</v>
      </c>
      <c r="D249">
        <v>27.294902978852399</v>
      </c>
      <c r="E249">
        <v>1.00912670507965</v>
      </c>
      <c r="F249">
        <v>74.972552447735296</v>
      </c>
      <c r="G249">
        <v>9.9139823275888794</v>
      </c>
      <c r="H249">
        <v>71.257506167674293</v>
      </c>
      <c r="I249">
        <v>9.4506728377795906</v>
      </c>
      <c r="J249">
        <v>222.54709219793801</v>
      </c>
      <c r="K249">
        <v>990.61764091090402</v>
      </c>
      <c r="L249">
        <v>11.0280775472239</v>
      </c>
      <c r="M249">
        <v>6.6196706080456096</v>
      </c>
      <c r="N249">
        <v>351</v>
      </c>
      <c r="O249" t="s">
        <v>31</v>
      </c>
      <c r="P249" t="s">
        <v>42</v>
      </c>
      <c r="Q249">
        <v>37.942990595843902</v>
      </c>
      <c r="R249">
        <v>90.370257308107995</v>
      </c>
      <c r="S249" t="s">
        <v>26</v>
      </c>
      <c r="T249">
        <v>8</v>
      </c>
      <c r="U249">
        <v>10</v>
      </c>
      <c r="V249">
        <v>2018</v>
      </c>
      <c r="W249" t="s">
        <v>35</v>
      </c>
      <c r="X249">
        <v>34</v>
      </c>
      <c r="Y249">
        <f t="shared" si="6"/>
        <v>1</v>
      </c>
      <c r="Z249" t="str">
        <f t="shared" si="7"/>
        <v>SW</v>
      </c>
    </row>
    <row r="250" spans="1:26" x14ac:dyDescent="0.3">
      <c r="A250">
        <v>235.503757919267</v>
      </c>
      <c r="B250">
        <v>288.01395898182801</v>
      </c>
      <c r="C250">
        <v>45.706519264515698</v>
      </c>
      <c r="D250">
        <v>1.85473826629012</v>
      </c>
      <c r="E250">
        <v>3.29278277280368</v>
      </c>
      <c r="F250">
        <v>159.693786374312</v>
      </c>
      <c r="G250">
        <v>38.1277233578151</v>
      </c>
      <c r="H250">
        <v>33.413809975593303</v>
      </c>
      <c r="I250">
        <v>9.7352609316710907</v>
      </c>
      <c r="J250">
        <v>315.73928821646803</v>
      </c>
      <c r="K250">
        <v>1022.33444252914</v>
      </c>
      <c r="L250">
        <v>41.756139212849199</v>
      </c>
      <c r="M250">
        <v>3.30709209560702</v>
      </c>
      <c r="N250">
        <v>55</v>
      </c>
      <c r="O250" t="s">
        <v>31</v>
      </c>
      <c r="P250" t="s">
        <v>28</v>
      </c>
      <c r="Q250">
        <v>40.603794913203501</v>
      </c>
      <c r="R250">
        <v>94.476965766683506</v>
      </c>
      <c r="S250" t="s">
        <v>44</v>
      </c>
      <c r="T250">
        <v>8</v>
      </c>
      <c r="U250">
        <v>3</v>
      </c>
      <c r="V250">
        <v>2018</v>
      </c>
      <c r="W250" t="s">
        <v>27</v>
      </c>
      <c r="X250">
        <v>7</v>
      </c>
      <c r="Y250">
        <f t="shared" si="6"/>
        <v>0</v>
      </c>
      <c r="Z250" t="str">
        <f t="shared" si="7"/>
        <v>SW</v>
      </c>
    </row>
    <row r="251" spans="1:26" x14ac:dyDescent="0.3">
      <c r="A251">
        <v>163.79106982413501</v>
      </c>
      <c r="B251">
        <v>103.636705604974</v>
      </c>
      <c r="C251">
        <v>51.5839077646311</v>
      </c>
      <c r="D251">
        <v>38.046793939401397</v>
      </c>
      <c r="E251">
        <v>1.3770145106317699</v>
      </c>
      <c r="F251">
        <v>104.58486117061101</v>
      </c>
      <c r="G251">
        <v>8.6600089778390092</v>
      </c>
      <c r="H251">
        <v>49.959576071452901</v>
      </c>
      <c r="I251">
        <v>0.304207497261893</v>
      </c>
      <c r="J251">
        <v>234.07731370726299</v>
      </c>
      <c r="K251">
        <v>1026.1036022502699</v>
      </c>
      <c r="L251">
        <v>10.0562490503352</v>
      </c>
      <c r="M251">
        <v>17.238806477437599</v>
      </c>
      <c r="N251">
        <v>140</v>
      </c>
      <c r="O251" t="s">
        <v>31</v>
      </c>
      <c r="P251" t="s">
        <v>32</v>
      </c>
      <c r="Q251">
        <v>44.437640264061599</v>
      </c>
      <c r="R251">
        <v>94.681534658843006</v>
      </c>
      <c r="S251" t="s">
        <v>36</v>
      </c>
      <c r="T251">
        <v>11</v>
      </c>
      <c r="U251">
        <v>8</v>
      </c>
      <c r="V251">
        <v>2016</v>
      </c>
      <c r="W251" t="s">
        <v>45</v>
      </c>
      <c r="X251">
        <v>56</v>
      </c>
      <c r="Y251">
        <f t="shared" si="6"/>
        <v>0</v>
      </c>
      <c r="Z251" t="str">
        <f t="shared" si="7"/>
        <v>S</v>
      </c>
    </row>
    <row r="252" spans="1:26" x14ac:dyDescent="0.3">
      <c r="A252">
        <v>96.752241883843496</v>
      </c>
      <c r="B252">
        <v>108.904241652146</v>
      </c>
      <c r="C252">
        <v>68.812537385121402</v>
      </c>
      <c r="D252">
        <v>23.617112284742799</v>
      </c>
      <c r="E252">
        <v>1.7178124505622601</v>
      </c>
      <c r="F252">
        <v>86.753408606226998</v>
      </c>
      <c r="G252">
        <v>-5.9323305142650504</v>
      </c>
      <c r="H252">
        <v>11.072789953847501</v>
      </c>
      <c r="I252">
        <v>3.8512629775026999</v>
      </c>
      <c r="J252">
        <v>41.089511586278398</v>
      </c>
      <c r="K252">
        <v>992.58911642779003</v>
      </c>
      <c r="L252">
        <v>6.0787538226278102</v>
      </c>
      <c r="M252">
        <v>10.825208463816001</v>
      </c>
      <c r="N252">
        <v>245</v>
      </c>
      <c r="O252" t="s">
        <v>34</v>
      </c>
      <c r="P252" t="s">
        <v>32</v>
      </c>
      <c r="Q252">
        <v>35.286166830545604</v>
      </c>
      <c r="R252">
        <v>105.802416689236</v>
      </c>
      <c r="S252" t="s">
        <v>39</v>
      </c>
      <c r="T252">
        <v>18</v>
      </c>
      <c r="U252">
        <v>5</v>
      </c>
      <c r="V252">
        <v>2020</v>
      </c>
      <c r="W252" t="s">
        <v>37</v>
      </c>
      <c r="X252">
        <v>65</v>
      </c>
      <c r="Y252">
        <f t="shared" si="6"/>
        <v>0</v>
      </c>
      <c r="Z252" t="str">
        <f t="shared" si="7"/>
        <v>E</v>
      </c>
    </row>
    <row r="253" spans="1:26" x14ac:dyDescent="0.3">
      <c r="A253">
        <v>123.009919816229</v>
      </c>
      <c r="B253">
        <v>203.633831727706</v>
      </c>
      <c r="C253">
        <v>63.266469467326402</v>
      </c>
      <c r="D253">
        <v>10.409989351177</v>
      </c>
      <c r="E253">
        <v>2.2830883910292701</v>
      </c>
      <c r="F253">
        <v>144.14271797772</v>
      </c>
      <c r="G253">
        <v>31.042149607549199</v>
      </c>
      <c r="H253">
        <v>84.641760262827106</v>
      </c>
      <c r="I253">
        <v>7.9060069513304496</v>
      </c>
      <c r="J253">
        <v>188.21390942677399</v>
      </c>
      <c r="K253">
        <v>1039.22406447099</v>
      </c>
      <c r="L253">
        <v>32.913085914597701</v>
      </c>
      <c r="M253">
        <v>9.3006505572934</v>
      </c>
      <c r="N253">
        <v>178</v>
      </c>
      <c r="O253" t="s">
        <v>24</v>
      </c>
      <c r="P253" t="s">
        <v>41</v>
      </c>
      <c r="Q253">
        <v>31.169200636011698</v>
      </c>
      <c r="R253">
        <v>92.095042586198701</v>
      </c>
      <c r="S253" t="s">
        <v>44</v>
      </c>
      <c r="T253">
        <v>2</v>
      </c>
      <c r="U253">
        <v>3</v>
      </c>
      <c r="V253">
        <v>2024</v>
      </c>
      <c r="W253" t="s">
        <v>45</v>
      </c>
      <c r="X253">
        <v>83</v>
      </c>
      <c r="Y253">
        <f t="shared" si="6"/>
        <v>0</v>
      </c>
      <c r="Z253" t="str">
        <f t="shared" si="7"/>
        <v>SE</v>
      </c>
    </row>
    <row r="254" spans="1:26" x14ac:dyDescent="0.3">
      <c r="A254">
        <v>204.19645007295</v>
      </c>
      <c r="B254">
        <v>258.325146363172</v>
      </c>
      <c r="C254">
        <v>79.170309954862205</v>
      </c>
      <c r="D254">
        <v>6.3646383329750904</v>
      </c>
      <c r="E254">
        <v>0.30478202396363602</v>
      </c>
      <c r="F254">
        <v>140.08024058041201</v>
      </c>
      <c r="G254">
        <v>-9.6076190623884408</v>
      </c>
      <c r="H254">
        <v>66.354385178426895</v>
      </c>
      <c r="I254">
        <v>3.9376312697042</v>
      </c>
      <c r="J254">
        <v>124.393337699569</v>
      </c>
      <c r="K254">
        <v>1021.00416756932</v>
      </c>
      <c r="L254">
        <v>19.748271924554999</v>
      </c>
      <c r="M254">
        <v>2.8922542647495799</v>
      </c>
      <c r="N254">
        <v>354</v>
      </c>
      <c r="O254" t="s">
        <v>43</v>
      </c>
      <c r="P254" t="s">
        <v>28</v>
      </c>
      <c r="Q254">
        <v>47.090928740857997</v>
      </c>
      <c r="R254">
        <v>103.60889669607501</v>
      </c>
      <c r="S254" t="s">
        <v>38</v>
      </c>
      <c r="T254">
        <v>11</v>
      </c>
      <c r="U254">
        <v>2</v>
      </c>
      <c r="V254">
        <v>2022</v>
      </c>
      <c r="W254" t="s">
        <v>45</v>
      </c>
      <c r="X254">
        <v>5</v>
      </c>
      <c r="Y254">
        <f t="shared" si="6"/>
        <v>1</v>
      </c>
      <c r="Z254" t="str">
        <f t="shared" si="7"/>
        <v>SW</v>
      </c>
    </row>
    <row r="255" spans="1:26" x14ac:dyDescent="0.3">
      <c r="A255">
        <v>224.45481909394999</v>
      </c>
      <c r="B255">
        <v>284.948028629975</v>
      </c>
      <c r="C255">
        <v>88.243913810662093</v>
      </c>
      <c r="D255">
        <v>27.241464925669099</v>
      </c>
      <c r="E255">
        <v>4.5552830501044799</v>
      </c>
      <c r="F255">
        <v>166.66605748713101</v>
      </c>
      <c r="G255">
        <v>18.954541917726999</v>
      </c>
      <c r="H255">
        <v>34.021042795476497</v>
      </c>
      <c r="I255">
        <v>3.3910828601750498</v>
      </c>
      <c r="J255">
        <v>197.17012165133599</v>
      </c>
      <c r="K255">
        <v>1001.88216124121</v>
      </c>
      <c r="L255">
        <v>30.9511008162292</v>
      </c>
      <c r="M255">
        <v>8.0157402807204399</v>
      </c>
      <c r="N255">
        <v>326</v>
      </c>
      <c r="O255" t="s">
        <v>31</v>
      </c>
      <c r="P255" t="s">
        <v>41</v>
      </c>
      <c r="Q255">
        <v>31.272941656351101</v>
      </c>
      <c r="R255">
        <v>126.466771033444</v>
      </c>
      <c r="S255" t="s">
        <v>38</v>
      </c>
      <c r="T255">
        <v>15</v>
      </c>
      <c r="U255">
        <v>7</v>
      </c>
      <c r="V255">
        <v>2019</v>
      </c>
      <c r="W255" t="s">
        <v>35</v>
      </c>
      <c r="X255">
        <v>79</v>
      </c>
      <c r="Y255">
        <f t="shared" si="6"/>
        <v>1</v>
      </c>
      <c r="Z255" t="str">
        <f t="shared" si="7"/>
        <v>SW</v>
      </c>
    </row>
    <row r="256" spans="1:26" x14ac:dyDescent="0.3">
      <c r="A256">
        <v>119.62805191651501</v>
      </c>
      <c r="B256">
        <v>227.83787702225001</v>
      </c>
      <c r="C256">
        <v>86.143734941734905</v>
      </c>
      <c r="D256">
        <v>19.8406927290543</v>
      </c>
      <c r="E256">
        <v>1.72289836264375</v>
      </c>
      <c r="F256">
        <v>139.80425019333799</v>
      </c>
      <c r="G256">
        <v>26.749804015147699</v>
      </c>
      <c r="H256">
        <v>74.831388903057501</v>
      </c>
      <c r="I256">
        <v>2.8240322082177101</v>
      </c>
      <c r="J256">
        <v>282.60592575157</v>
      </c>
      <c r="K256">
        <v>1003.08837330396</v>
      </c>
      <c r="L256">
        <v>20.9707803912675</v>
      </c>
      <c r="M256">
        <v>9.1153382309578195</v>
      </c>
      <c r="N256">
        <v>238</v>
      </c>
      <c r="O256" t="s">
        <v>24</v>
      </c>
      <c r="P256" t="s">
        <v>42</v>
      </c>
      <c r="Q256">
        <v>40.992383270730599</v>
      </c>
      <c r="R256">
        <v>129.523808140727</v>
      </c>
      <c r="S256" t="s">
        <v>39</v>
      </c>
      <c r="T256">
        <v>8</v>
      </c>
      <c r="U256">
        <v>1</v>
      </c>
      <c r="V256">
        <v>2021</v>
      </c>
      <c r="W256" t="s">
        <v>30</v>
      </c>
      <c r="X256">
        <v>97</v>
      </c>
      <c r="Y256">
        <f t="shared" si="6"/>
        <v>0</v>
      </c>
      <c r="Z256" t="str">
        <f t="shared" si="7"/>
        <v>SE</v>
      </c>
    </row>
    <row r="257" spans="1:26" x14ac:dyDescent="0.3">
      <c r="A257">
        <v>107.23266413808901</v>
      </c>
      <c r="B257">
        <v>77.847060178135195</v>
      </c>
      <c r="C257">
        <v>81.667328011892806</v>
      </c>
      <c r="D257">
        <v>33.466592262664797</v>
      </c>
      <c r="E257">
        <v>3.2949878716629302</v>
      </c>
      <c r="F257">
        <v>33.121063548690401</v>
      </c>
      <c r="G257">
        <v>19.623149468801302</v>
      </c>
      <c r="H257">
        <v>92.850819661967705</v>
      </c>
      <c r="I257">
        <v>2.2256141346418201</v>
      </c>
      <c r="J257">
        <v>114.643779779068</v>
      </c>
      <c r="K257">
        <v>1034.0250306943401</v>
      </c>
      <c r="L257">
        <v>36.404034936311902</v>
      </c>
      <c r="M257">
        <v>13.049182470509001</v>
      </c>
      <c r="N257">
        <v>30</v>
      </c>
      <c r="O257" t="s">
        <v>24</v>
      </c>
      <c r="P257" t="s">
        <v>25</v>
      </c>
      <c r="Q257">
        <v>29.4467465366893</v>
      </c>
      <c r="R257">
        <v>112.640227887053</v>
      </c>
      <c r="S257" t="s">
        <v>38</v>
      </c>
      <c r="T257">
        <v>4</v>
      </c>
      <c r="U257">
        <v>4</v>
      </c>
      <c r="V257">
        <v>2020</v>
      </c>
      <c r="W257" t="s">
        <v>45</v>
      </c>
      <c r="X257">
        <v>68</v>
      </c>
      <c r="Y257">
        <f t="shared" si="6"/>
        <v>0</v>
      </c>
      <c r="Z257" t="str">
        <f t="shared" si="7"/>
        <v>E</v>
      </c>
    </row>
    <row r="258" spans="1:26" x14ac:dyDescent="0.3">
      <c r="A258">
        <v>53.3903228323503</v>
      </c>
      <c r="B258">
        <v>262.38932267306302</v>
      </c>
      <c r="C258">
        <v>79.803806696159796</v>
      </c>
      <c r="D258">
        <v>46.533392728343202</v>
      </c>
      <c r="E258">
        <v>2.2707684032569402</v>
      </c>
      <c r="F258">
        <v>175.55092328766901</v>
      </c>
      <c r="G258">
        <v>20.363255974021001</v>
      </c>
      <c r="H258">
        <v>53.3847278501378</v>
      </c>
      <c r="I258">
        <v>3.2726466675130101</v>
      </c>
      <c r="J258">
        <v>300.96639072664402</v>
      </c>
      <c r="K258">
        <v>1029.9444961702</v>
      </c>
      <c r="L258">
        <v>17.8267811398084</v>
      </c>
      <c r="M258">
        <v>17.284136631200202</v>
      </c>
      <c r="N258">
        <v>4</v>
      </c>
      <c r="O258" t="s">
        <v>31</v>
      </c>
      <c r="P258" t="s">
        <v>25</v>
      </c>
      <c r="Q258">
        <v>39.918818246787197</v>
      </c>
      <c r="R258">
        <v>90.262259835251797</v>
      </c>
      <c r="S258" t="s">
        <v>40</v>
      </c>
      <c r="T258">
        <v>1</v>
      </c>
      <c r="U258">
        <v>4</v>
      </c>
      <c r="V258">
        <v>2020</v>
      </c>
      <c r="W258" t="s">
        <v>37</v>
      </c>
      <c r="X258">
        <v>86</v>
      </c>
      <c r="Y258">
        <f t="shared" si="6"/>
        <v>0</v>
      </c>
      <c r="Z258" t="str">
        <f t="shared" si="7"/>
        <v>NE</v>
      </c>
    </row>
    <row r="259" spans="1:26" x14ac:dyDescent="0.3">
      <c r="A259">
        <v>120.31177114221801</v>
      </c>
      <c r="B259">
        <v>189.28646259862199</v>
      </c>
      <c r="C259">
        <v>30.2669093165037</v>
      </c>
      <c r="D259">
        <v>8.8952307688830992</v>
      </c>
      <c r="E259">
        <v>2.5278301923567201</v>
      </c>
      <c r="F259">
        <v>87.1468113247236</v>
      </c>
      <c r="G259">
        <v>39.798754783277602</v>
      </c>
      <c r="H259">
        <v>38.889863278805301</v>
      </c>
      <c r="I259">
        <v>9.9157201659287004</v>
      </c>
      <c r="J259">
        <v>151.000437540169</v>
      </c>
      <c r="K259">
        <v>1016.61295157548</v>
      </c>
      <c r="L259">
        <v>16.193722491495201</v>
      </c>
      <c r="M259">
        <v>4.8298482153112303</v>
      </c>
      <c r="N259">
        <v>456</v>
      </c>
      <c r="O259" t="s">
        <v>43</v>
      </c>
      <c r="P259" t="s">
        <v>32</v>
      </c>
      <c r="Q259">
        <v>28.766018161515301</v>
      </c>
      <c r="R259">
        <v>125.229781797233</v>
      </c>
      <c r="S259" t="s">
        <v>36</v>
      </c>
      <c r="T259">
        <v>19</v>
      </c>
      <c r="U259">
        <v>10</v>
      </c>
      <c r="V259">
        <v>2017</v>
      </c>
      <c r="W259" t="s">
        <v>37</v>
      </c>
      <c r="X259">
        <v>18</v>
      </c>
      <c r="Y259">
        <f t="shared" ref="Y259:Y322" si="8">IF(N259&gt;300,1,0)</f>
        <v>1</v>
      </c>
      <c r="Z259" t="str">
        <f t="shared" ref="Z259:Z322" si="9">_xlfn.IFS(
  OR(A259&lt;=22.5,A259&gt;337.5),"N",
  A259&lt;=67.5,"NE",
  A259&lt;=112.5,"E",
  A259&lt;=157.5,"SE",
  A259&lt;=202.5,"S",
  A259&lt;=247.5,"SW",
  A259&lt;=292.5,"W",
  A259&lt;=337.5,"NW"
)</f>
        <v>SE</v>
      </c>
    </row>
    <row r="260" spans="1:26" x14ac:dyDescent="0.3">
      <c r="A260">
        <v>89.383918399463298</v>
      </c>
      <c r="B260">
        <v>284.53335014312802</v>
      </c>
      <c r="C260">
        <v>60.756560985869797</v>
      </c>
      <c r="D260">
        <v>10.749731987087801</v>
      </c>
      <c r="E260">
        <v>1.67345183036987</v>
      </c>
      <c r="F260">
        <v>56.930056645233002</v>
      </c>
      <c r="G260">
        <v>24.1606590680998</v>
      </c>
      <c r="H260">
        <v>84.149721488865197</v>
      </c>
      <c r="I260">
        <v>1.65423138936334</v>
      </c>
      <c r="J260">
        <v>207.72634668587401</v>
      </c>
      <c r="K260">
        <v>1037.80632617892</v>
      </c>
      <c r="L260">
        <v>44.690807090837701</v>
      </c>
      <c r="M260">
        <v>17.5961674439476</v>
      </c>
      <c r="N260">
        <v>304</v>
      </c>
      <c r="O260" t="s">
        <v>34</v>
      </c>
      <c r="P260" t="s">
        <v>32</v>
      </c>
      <c r="Q260">
        <v>31.5156328039775</v>
      </c>
      <c r="R260">
        <v>116.629576168033</v>
      </c>
      <c r="S260" t="s">
        <v>39</v>
      </c>
      <c r="T260">
        <v>5</v>
      </c>
      <c r="U260">
        <v>3</v>
      </c>
      <c r="V260">
        <v>2019</v>
      </c>
      <c r="W260" t="s">
        <v>45</v>
      </c>
      <c r="X260">
        <v>19</v>
      </c>
      <c r="Y260">
        <f t="shared" si="8"/>
        <v>1</v>
      </c>
      <c r="Z260" t="str">
        <f t="shared" si="9"/>
        <v>E</v>
      </c>
    </row>
    <row r="261" spans="1:26" x14ac:dyDescent="0.3">
      <c r="A261">
        <v>189.91687048048999</v>
      </c>
      <c r="B261">
        <v>193.89657505276401</v>
      </c>
      <c r="C261">
        <v>79.427058015651994</v>
      </c>
      <c r="D261">
        <v>10.795499794554299</v>
      </c>
      <c r="E261">
        <v>1.3131069770222199</v>
      </c>
      <c r="F261">
        <v>54.436806634385498</v>
      </c>
      <c r="G261">
        <v>33.410771326043204</v>
      </c>
      <c r="H261">
        <v>19.409313166176702</v>
      </c>
      <c r="I261">
        <v>2.2672958950207698</v>
      </c>
      <c r="J261">
        <v>191.20402282797801</v>
      </c>
      <c r="K261">
        <v>1046.21332374741</v>
      </c>
      <c r="L261">
        <v>7.3158119626741298</v>
      </c>
      <c r="M261">
        <v>1.1440731019855901</v>
      </c>
      <c r="N261">
        <v>11</v>
      </c>
      <c r="O261" t="s">
        <v>31</v>
      </c>
      <c r="P261" t="s">
        <v>25</v>
      </c>
      <c r="Q261">
        <v>37.771833336963198</v>
      </c>
      <c r="R261">
        <v>98.159959625451805</v>
      </c>
      <c r="S261" t="s">
        <v>36</v>
      </c>
      <c r="T261">
        <v>2</v>
      </c>
      <c r="U261">
        <v>3</v>
      </c>
      <c r="V261">
        <v>2024</v>
      </c>
      <c r="W261" t="s">
        <v>30</v>
      </c>
      <c r="X261">
        <v>1</v>
      </c>
      <c r="Y261">
        <f t="shared" si="8"/>
        <v>0</v>
      </c>
      <c r="Z261" t="str">
        <f t="shared" si="9"/>
        <v>S</v>
      </c>
    </row>
    <row r="262" spans="1:26" x14ac:dyDescent="0.3">
      <c r="A262">
        <v>231.800887801225</v>
      </c>
      <c r="B262">
        <v>71.0877528474374</v>
      </c>
      <c r="C262">
        <v>7.3457097421022404</v>
      </c>
      <c r="D262">
        <v>38.550654124381403</v>
      </c>
      <c r="E262">
        <v>2.15511933347234</v>
      </c>
      <c r="F262">
        <v>125.94016504493101</v>
      </c>
      <c r="G262">
        <v>29.8972065174775</v>
      </c>
      <c r="H262">
        <v>47.404513786823102</v>
      </c>
      <c r="I262">
        <v>0.32226378330675298</v>
      </c>
      <c r="J262">
        <v>247.28311665566099</v>
      </c>
      <c r="K262">
        <v>1013.83332421958</v>
      </c>
      <c r="L262">
        <v>20.8064695792817</v>
      </c>
      <c r="M262">
        <v>11.0289673738326</v>
      </c>
      <c r="N262">
        <v>21</v>
      </c>
      <c r="O262" t="s">
        <v>31</v>
      </c>
      <c r="P262" t="s">
        <v>25</v>
      </c>
      <c r="Q262">
        <v>48.518004196594099</v>
      </c>
      <c r="R262">
        <v>100.664799293412</v>
      </c>
      <c r="S262" t="s">
        <v>39</v>
      </c>
      <c r="T262">
        <v>11</v>
      </c>
      <c r="U262">
        <v>7</v>
      </c>
      <c r="V262">
        <v>2023</v>
      </c>
      <c r="W262" t="s">
        <v>33</v>
      </c>
      <c r="X262">
        <v>21</v>
      </c>
      <c r="Y262">
        <f t="shared" si="8"/>
        <v>0</v>
      </c>
      <c r="Z262" t="str">
        <f t="shared" si="9"/>
        <v>SW</v>
      </c>
    </row>
    <row r="263" spans="1:26" x14ac:dyDescent="0.3">
      <c r="A263">
        <v>74.260797997032597</v>
      </c>
      <c r="B263">
        <v>162.25826533638599</v>
      </c>
      <c r="C263">
        <v>40.6116609584709</v>
      </c>
      <c r="D263">
        <v>49.751338106074002</v>
      </c>
      <c r="E263">
        <v>1.0508289836318601</v>
      </c>
      <c r="F263">
        <v>163.86459839585501</v>
      </c>
      <c r="G263">
        <v>-3.7588521167061901</v>
      </c>
      <c r="H263">
        <v>24.6556990282402</v>
      </c>
      <c r="I263">
        <v>4.0526124665643204</v>
      </c>
      <c r="J263">
        <v>340.95660860626799</v>
      </c>
      <c r="K263">
        <v>1040.08302780238</v>
      </c>
      <c r="L263">
        <v>44.626550418803099</v>
      </c>
      <c r="M263">
        <v>18.355793624984098</v>
      </c>
      <c r="N263">
        <v>156</v>
      </c>
      <c r="O263" t="s">
        <v>24</v>
      </c>
      <c r="P263" t="s">
        <v>25</v>
      </c>
      <c r="Q263">
        <v>20.536264716060099</v>
      </c>
      <c r="R263">
        <v>91.662146812001794</v>
      </c>
      <c r="S263" t="s">
        <v>36</v>
      </c>
      <c r="T263">
        <v>21</v>
      </c>
      <c r="U263">
        <v>9</v>
      </c>
      <c r="V263">
        <v>2024</v>
      </c>
      <c r="W263" t="s">
        <v>30</v>
      </c>
      <c r="X263">
        <v>45</v>
      </c>
      <c r="Y263">
        <f t="shared" si="8"/>
        <v>0</v>
      </c>
      <c r="Z263" t="str">
        <f t="shared" si="9"/>
        <v>E</v>
      </c>
    </row>
    <row r="264" spans="1:26" x14ac:dyDescent="0.3">
      <c r="A264">
        <v>92.669371143093798</v>
      </c>
      <c r="B264">
        <v>234.79614039304499</v>
      </c>
      <c r="C264">
        <v>76.029889518259097</v>
      </c>
      <c r="D264">
        <v>38.202640560472297</v>
      </c>
      <c r="E264">
        <v>3.9510597549036199</v>
      </c>
      <c r="F264">
        <v>64.751535729961105</v>
      </c>
      <c r="G264">
        <v>-1.96130307879762</v>
      </c>
      <c r="H264">
        <v>81.823793293788299</v>
      </c>
      <c r="I264">
        <v>4.7729316794334196</v>
      </c>
      <c r="J264">
        <v>202.250523015331</v>
      </c>
      <c r="K264">
        <v>1018.82908763935</v>
      </c>
      <c r="L264">
        <v>38.353265733637997</v>
      </c>
      <c r="M264">
        <v>3.09181826970728</v>
      </c>
      <c r="N264">
        <v>219</v>
      </c>
      <c r="O264" t="s">
        <v>31</v>
      </c>
      <c r="P264" t="s">
        <v>28</v>
      </c>
      <c r="Q264">
        <v>38.117143224094697</v>
      </c>
      <c r="R264">
        <v>100.33985898447401</v>
      </c>
      <c r="S264" t="s">
        <v>40</v>
      </c>
      <c r="T264">
        <v>2</v>
      </c>
      <c r="U264">
        <v>7</v>
      </c>
      <c r="V264">
        <v>2018</v>
      </c>
      <c r="W264" t="s">
        <v>27</v>
      </c>
      <c r="X264">
        <v>67</v>
      </c>
      <c r="Y264">
        <f t="shared" si="8"/>
        <v>0</v>
      </c>
      <c r="Z264" t="str">
        <f t="shared" si="9"/>
        <v>E</v>
      </c>
    </row>
    <row r="265" spans="1:26" x14ac:dyDescent="0.3">
      <c r="A265">
        <v>189.83057541466101</v>
      </c>
      <c r="B265">
        <v>110.126153279715</v>
      </c>
      <c r="C265">
        <v>88.139271996800304</v>
      </c>
      <c r="D265">
        <v>36.100531442483899</v>
      </c>
      <c r="E265">
        <v>1.5219617960284699</v>
      </c>
      <c r="F265">
        <v>144.83627565267099</v>
      </c>
      <c r="G265">
        <v>15.2194689480981</v>
      </c>
      <c r="H265">
        <v>65.432177926293505</v>
      </c>
      <c r="I265">
        <v>7.1878347288451696</v>
      </c>
      <c r="J265">
        <v>305.54238753485998</v>
      </c>
      <c r="K265">
        <v>1011.10241829176</v>
      </c>
      <c r="L265">
        <v>14.621591426956901</v>
      </c>
      <c r="M265">
        <v>19.4128183677057</v>
      </c>
      <c r="N265">
        <v>144</v>
      </c>
      <c r="O265" t="s">
        <v>24</v>
      </c>
      <c r="P265" t="s">
        <v>42</v>
      </c>
      <c r="Q265">
        <v>23.890600227137099</v>
      </c>
      <c r="R265">
        <v>116.725278451048</v>
      </c>
      <c r="S265" t="s">
        <v>36</v>
      </c>
      <c r="T265">
        <v>7</v>
      </c>
      <c r="U265">
        <v>9</v>
      </c>
      <c r="V265">
        <v>2015</v>
      </c>
      <c r="W265" t="s">
        <v>27</v>
      </c>
      <c r="X265">
        <v>41</v>
      </c>
      <c r="Y265">
        <f t="shared" si="8"/>
        <v>0</v>
      </c>
      <c r="Z265" t="str">
        <f t="shared" si="9"/>
        <v>S</v>
      </c>
    </row>
    <row r="266" spans="1:26" x14ac:dyDescent="0.3">
      <c r="A266">
        <v>10.210351810788399</v>
      </c>
      <c r="B266">
        <v>144.752078596426</v>
      </c>
      <c r="C266">
        <v>88.896043271474298</v>
      </c>
      <c r="D266">
        <v>19.675828317560899</v>
      </c>
      <c r="E266">
        <v>2.4292165536194701</v>
      </c>
      <c r="F266">
        <v>57.453391647263402</v>
      </c>
      <c r="G266">
        <v>11.3168409448138</v>
      </c>
      <c r="H266">
        <v>73.422970164012298</v>
      </c>
      <c r="I266">
        <v>0.21020119908371601</v>
      </c>
      <c r="J266">
        <v>150.641275990287</v>
      </c>
      <c r="K266">
        <v>1028.1112094409</v>
      </c>
      <c r="L266">
        <v>16.752297637682201</v>
      </c>
      <c r="M266">
        <v>12.261923752316701</v>
      </c>
      <c r="N266">
        <v>332</v>
      </c>
      <c r="O266" t="s">
        <v>31</v>
      </c>
      <c r="P266" t="s">
        <v>42</v>
      </c>
      <c r="Q266">
        <v>46.470322563294097</v>
      </c>
      <c r="R266">
        <v>101.84672393068</v>
      </c>
      <c r="S266" t="s">
        <v>44</v>
      </c>
      <c r="T266">
        <v>4</v>
      </c>
      <c r="U266">
        <v>7</v>
      </c>
      <c r="V266">
        <v>2021</v>
      </c>
      <c r="W266" t="s">
        <v>35</v>
      </c>
      <c r="X266">
        <v>54</v>
      </c>
      <c r="Y266">
        <f t="shared" si="8"/>
        <v>1</v>
      </c>
      <c r="Z266" t="str">
        <f t="shared" si="9"/>
        <v>N</v>
      </c>
    </row>
    <row r="267" spans="1:26" x14ac:dyDescent="0.3">
      <c r="A267">
        <v>60.688445448083201</v>
      </c>
      <c r="B267">
        <v>142.38432736957199</v>
      </c>
      <c r="C267">
        <v>71.366450393490794</v>
      </c>
      <c r="D267">
        <v>47.676902085416202</v>
      </c>
      <c r="E267">
        <v>3.6939884155236999</v>
      </c>
      <c r="F267">
        <v>43.6070948317819</v>
      </c>
      <c r="G267">
        <v>29.4529655482911</v>
      </c>
      <c r="H267">
        <v>87.999424815318505</v>
      </c>
      <c r="I267">
        <v>5.2019126652994796</v>
      </c>
      <c r="J267">
        <v>29.193494005404901</v>
      </c>
      <c r="K267">
        <v>987.01221625445601</v>
      </c>
      <c r="L267">
        <v>9.9265638085080194</v>
      </c>
      <c r="M267">
        <v>19.801177507335101</v>
      </c>
      <c r="N267">
        <v>263</v>
      </c>
      <c r="O267" t="s">
        <v>24</v>
      </c>
      <c r="P267" t="s">
        <v>41</v>
      </c>
      <c r="Q267">
        <v>30.099314046936701</v>
      </c>
      <c r="R267">
        <v>90.927528235559095</v>
      </c>
      <c r="S267" t="s">
        <v>36</v>
      </c>
      <c r="T267">
        <v>21</v>
      </c>
      <c r="U267">
        <v>3</v>
      </c>
      <c r="V267">
        <v>2017</v>
      </c>
      <c r="W267" t="s">
        <v>33</v>
      </c>
      <c r="X267">
        <v>78</v>
      </c>
      <c r="Y267">
        <f t="shared" si="8"/>
        <v>0</v>
      </c>
      <c r="Z267" t="str">
        <f t="shared" si="9"/>
        <v>NE</v>
      </c>
    </row>
    <row r="268" spans="1:26" x14ac:dyDescent="0.3">
      <c r="A268">
        <v>190.06992732237401</v>
      </c>
      <c r="B268">
        <v>100.326505486149</v>
      </c>
      <c r="C268">
        <v>73.904361687439305</v>
      </c>
      <c r="D268">
        <v>30.614313359487799</v>
      </c>
      <c r="E268">
        <v>2.6913227465863199</v>
      </c>
      <c r="F268">
        <v>188.31536127889899</v>
      </c>
      <c r="G268">
        <v>10.4789336023068</v>
      </c>
      <c r="H268">
        <v>83.956169665210197</v>
      </c>
      <c r="I268">
        <v>8.4926502533002992</v>
      </c>
      <c r="J268">
        <v>131.67414603631599</v>
      </c>
      <c r="K268">
        <v>995.11168260192005</v>
      </c>
      <c r="L268">
        <v>1.0691847891717201</v>
      </c>
      <c r="M268">
        <v>16.2779823861224</v>
      </c>
      <c r="N268">
        <v>125</v>
      </c>
      <c r="O268" t="s">
        <v>31</v>
      </c>
      <c r="P268" t="s">
        <v>25</v>
      </c>
      <c r="Q268">
        <v>45.359705497535003</v>
      </c>
      <c r="R268">
        <v>100.54500372485801</v>
      </c>
      <c r="S268" t="s">
        <v>39</v>
      </c>
      <c r="T268">
        <v>16</v>
      </c>
      <c r="U268">
        <v>8</v>
      </c>
      <c r="V268">
        <v>2021</v>
      </c>
      <c r="W268" t="s">
        <v>35</v>
      </c>
      <c r="X268">
        <v>18</v>
      </c>
      <c r="Y268">
        <f t="shared" si="8"/>
        <v>0</v>
      </c>
      <c r="Z268" t="str">
        <f t="shared" si="9"/>
        <v>S</v>
      </c>
    </row>
    <row r="269" spans="1:26" x14ac:dyDescent="0.3">
      <c r="A269">
        <v>84.128428038688</v>
      </c>
      <c r="B269">
        <v>204.017168813746</v>
      </c>
      <c r="C269">
        <v>87.906707765831598</v>
      </c>
      <c r="D269">
        <v>20.089292899743</v>
      </c>
      <c r="E269">
        <v>2.7340759459686801</v>
      </c>
      <c r="F269">
        <v>173.965377748371</v>
      </c>
      <c r="G269">
        <v>-1.51386396197066</v>
      </c>
      <c r="H269">
        <v>22.822174409875899</v>
      </c>
      <c r="I269">
        <v>5.1993432168423803</v>
      </c>
      <c r="J269">
        <v>277.451354455814</v>
      </c>
      <c r="K269">
        <v>1017.5561709037</v>
      </c>
      <c r="L269">
        <v>17.388463480391302</v>
      </c>
      <c r="M269">
        <v>14.1204431530689</v>
      </c>
      <c r="N269">
        <v>27</v>
      </c>
      <c r="O269" t="s">
        <v>34</v>
      </c>
      <c r="P269" t="s">
        <v>42</v>
      </c>
      <c r="Q269">
        <v>48.395933830487898</v>
      </c>
      <c r="R269">
        <v>100.32350541658001</v>
      </c>
      <c r="S269" t="s">
        <v>40</v>
      </c>
      <c r="T269">
        <v>12</v>
      </c>
      <c r="U269">
        <v>2</v>
      </c>
      <c r="V269">
        <v>2018</v>
      </c>
      <c r="W269" t="s">
        <v>27</v>
      </c>
      <c r="X269">
        <v>18</v>
      </c>
      <c r="Y269">
        <f t="shared" si="8"/>
        <v>0</v>
      </c>
      <c r="Z269" t="str">
        <f t="shared" si="9"/>
        <v>E</v>
      </c>
    </row>
    <row r="270" spans="1:26" x14ac:dyDescent="0.3">
      <c r="A270">
        <v>49.998887287657901</v>
      </c>
      <c r="B270">
        <v>97.589951430975404</v>
      </c>
      <c r="C270">
        <v>93.211014541261505</v>
      </c>
      <c r="D270">
        <v>37.227699348973402</v>
      </c>
      <c r="E270">
        <v>2.5102760367484498</v>
      </c>
      <c r="F270">
        <v>105.56686071575</v>
      </c>
      <c r="G270">
        <v>4.5138789484312296</v>
      </c>
      <c r="H270">
        <v>83.062529931489905</v>
      </c>
      <c r="I270">
        <v>9.2156999855783894</v>
      </c>
      <c r="J270">
        <v>320.37585147215498</v>
      </c>
      <c r="K270">
        <v>1049.8948336179899</v>
      </c>
      <c r="L270">
        <v>29.7489221001936</v>
      </c>
      <c r="M270">
        <v>1.13619408504257</v>
      </c>
      <c r="N270">
        <v>172</v>
      </c>
      <c r="O270" t="s">
        <v>34</v>
      </c>
      <c r="P270" t="s">
        <v>28</v>
      </c>
      <c r="Q270">
        <v>30.184174260691101</v>
      </c>
      <c r="R270">
        <v>121.324609163914</v>
      </c>
      <c r="S270" t="s">
        <v>39</v>
      </c>
      <c r="T270">
        <v>2</v>
      </c>
      <c r="U270">
        <v>7</v>
      </c>
      <c r="V270">
        <v>2020</v>
      </c>
      <c r="W270" t="s">
        <v>37</v>
      </c>
      <c r="X270">
        <v>14</v>
      </c>
      <c r="Y270">
        <f t="shared" si="8"/>
        <v>0</v>
      </c>
      <c r="Z270" t="str">
        <f t="shared" si="9"/>
        <v>NE</v>
      </c>
    </row>
    <row r="271" spans="1:26" x14ac:dyDescent="0.3">
      <c r="A271">
        <v>247.76434576664499</v>
      </c>
      <c r="B271">
        <v>194.92349315182801</v>
      </c>
      <c r="C271">
        <v>46.024835095828998</v>
      </c>
      <c r="D271">
        <v>16.021072680822801</v>
      </c>
      <c r="E271">
        <v>0.60802088653972197</v>
      </c>
      <c r="F271">
        <v>90.274106246404898</v>
      </c>
      <c r="G271">
        <v>-1.7118960759436801</v>
      </c>
      <c r="H271">
        <v>73.400309972455403</v>
      </c>
      <c r="I271">
        <v>6.6420291264884197</v>
      </c>
      <c r="J271">
        <v>195.25117662544099</v>
      </c>
      <c r="K271">
        <v>995.36260471313403</v>
      </c>
      <c r="L271">
        <v>31.7451122945692</v>
      </c>
      <c r="M271">
        <v>9.4388536317403702</v>
      </c>
      <c r="N271">
        <v>223</v>
      </c>
      <c r="O271" t="s">
        <v>24</v>
      </c>
      <c r="P271" t="s">
        <v>25</v>
      </c>
      <c r="Q271">
        <v>34.441057516804101</v>
      </c>
      <c r="R271">
        <v>95.110897730978493</v>
      </c>
      <c r="S271" t="s">
        <v>36</v>
      </c>
      <c r="T271">
        <v>17</v>
      </c>
      <c r="U271">
        <v>4</v>
      </c>
      <c r="V271">
        <v>2019</v>
      </c>
      <c r="W271" t="s">
        <v>33</v>
      </c>
      <c r="X271">
        <v>90</v>
      </c>
      <c r="Y271">
        <f t="shared" si="8"/>
        <v>0</v>
      </c>
      <c r="Z271" t="str">
        <f t="shared" si="9"/>
        <v>W</v>
      </c>
    </row>
    <row r="272" spans="1:26" x14ac:dyDescent="0.3">
      <c r="A272">
        <v>121.18594904493899</v>
      </c>
      <c r="B272">
        <v>160.193150689997</v>
      </c>
      <c r="C272">
        <v>84.726861677669604</v>
      </c>
      <c r="D272">
        <v>11.2330681542857</v>
      </c>
      <c r="E272">
        <v>4.7342298283363098</v>
      </c>
      <c r="F272">
        <v>126.541070269264</v>
      </c>
      <c r="G272">
        <v>22.4884667920646</v>
      </c>
      <c r="H272">
        <v>17.368785633447999</v>
      </c>
      <c r="I272">
        <v>6.2503673213047497</v>
      </c>
      <c r="J272">
        <v>342.28973271673499</v>
      </c>
      <c r="K272">
        <v>1009.7735899714</v>
      </c>
      <c r="L272">
        <v>40.727897187500801</v>
      </c>
      <c r="M272">
        <v>6.7711915554478104</v>
      </c>
      <c r="N272">
        <v>159</v>
      </c>
      <c r="O272" t="s">
        <v>24</v>
      </c>
      <c r="P272" t="s">
        <v>32</v>
      </c>
      <c r="Q272">
        <v>48.274598836504602</v>
      </c>
      <c r="R272">
        <v>90.702559933350102</v>
      </c>
      <c r="S272" t="s">
        <v>39</v>
      </c>
      <c r="T272">
        <v>19</v>
      </c>
      <c r="U272">
        <v>10</v>
      </c>
      <c r="V272">
        <v>2016</v>
      </c>
      <c r="W272" t="s">
        <v>33</v>
      </c>
      <c r="X272">
        <v>1</v>
      </c>
      <c r="Y272">
        <f t="shared" si="8"/>
        <v>0</v>
      </c>
      <c r="Z272" t="str">
        <f t="shared" si="9"/>
        <v>SE</v>
      </c>
    </row>
    <row r="273" spans="1:26" x14ac:dyDescent="0.3">
      <c r="A273">
        <v>130.65905027597501</v>
      </c>
      <c r="B273">
        <v>197.32826937556001</v>
      </c>
      <c r="C273">
        <v>50.681331036787299</v>
      </c>
      <c r="D273">
        <v>21.937817610852498</v>
      </c>
      <c r="E273">
        <v>1.6557127430315099</v>
      </c>
      <c r="F273">
        <v>11.378455020078601</v>
      </c>
      <c r="G273">
        <v>24.073986090405398</v>
      </c>
      <c r="H273">
        <v>66.772028356001897</v>
      </c>
      <c r="I273">
        <v>6.1916788855263203</v>
      </c>
      <c r="J273">
        <v>278.87283706045901</v>
      </c>
      <c r="K273">
        <v>1001.31096103582</v>
      </c>
      <c r="L273">
        <v>42.676208507303897</v>
      </c>
      <c r="M273">
        <v>4.79530880292406</v>
      </c>
      <c r="N273">
        <v>89</v>
      </c>
      <c r="O273" t="s">
        <v>34</v>
      </c>
      <c r="P273" t="s">
        <v>25</v>
      </c>
      <c r="Q273">
        <v>49.521597972982001</v>
      </c>
      <c r="R273">
        <v>119.81071136066301</v>
      </c>
      <c r="S273" t="s">
        <v>39</v>
      </c>
      <c r="T273">
        <v>4</v>
      </c>
      <c r="U273">
        <v>5</v>
      </c>
      <c r="V273">
        <v>2020</v>
      </c>
      <c r="W273" t="s">
        <v>37</v>
      </c>
      <c r="X273">
        <v>83</v>
      </c>
      <c r="Y273">
        <f t="shared" si="8"/>
        <v>0</v>
      </c>
      <c r="Z273" t="str">
        <f t="shared" si="9"/>
        <v>SE</v>
      </c>
    </row>
    <row r="274" spans="1:26" x14ac:dyDescent="0.3">
      <c r="A274">
        <v>206.19833265281699</v>
      </c>
      <c r="B274">
        <v>155.60497061434299</v>
      </c>
      <c r="C274">
        <v>75.669698415531201</v>
      </c>
      <c r="D274">
        <v>44.309365476618197</v>
      </c>
      <c r="E274">
        <v>2.7884091691944399</v>
      </c>
      <c r="F274">
        <v>105.584017476908</v>
      </c>
      <c r="G274">
        <v>-0.90486010117155202</v>
      </c>
      <c r="H274">
        <v>83.484262741287907</v>
      </c>
      <c r="I274">
        <v>9.2383208743266305</v>
      </c>
      <c r="J274">
        <v>345.44104288126999</v>
      </c>
      <c r="K274">
        <v>1011.22273714082</v>
      </c>
      <c r="L274">
        <v>42.448230837858198</v>
      </c>
      <c r="M274">
        <v>3.3724872200074301</v>
      </c>
      <c r="N274">
        <v>490</v>
      </c>
      <c r="O274" t="s">
        <v>34</v>
      </c>
      <c r="P274" t="s">
        <v>41</v>
      </c>
      <c r="Q274">
        <v>34.911527205333101</v>
      </c>
      <c r="R274">
        <v>116.23402834581999</v>
      </c>
      <c r="S274" t="s">
        <v>36</v>
      </c>
      <c r="T274">
        <v>16</v>
      </c>
      <c r="U274">
        <v>7</v>
      </c>
      <c r="V274">
        <v>2024</v>
      </c>
      <c r="W274" t="s">
        <v>37</v>
      </c>
      <c r="X274">
        <v>81</v>
      </c>
      <c r="Y274">
        <f t="shared" si="8"/>
        <v>1</v>
      </c>
      <c r="Z274" t="str">
        <f t="shared" si="9"/>
        <v>SW</v>
      </c>
    </row>
    <row r="275" spans="1:26" x14ac:dyDescent="0.3">
      <c r="A275">
        <v>54.219434423077701</v>
      </c>
      <c r="B275">
        <v>254.88970413598</v>
      </c>
      <c r="C275">
        <v>50.322023662226002</v>
      </c>
      <c r="D275">
        <v>33.546474258575202</v>
      </c>
      <c r="E275">
        <v>3.1497122257484098</v>
      </c>
      <c r="F275">
        <v>194.966673979521</v>
      </c>
      <c r="G275">
        <v>32.652003238132998</v>
      </c>
      <c r="H275">
        <v>91.202621581549195</v>
      </c>
      <c r="I275">
        <v>7.12438536519105</v>
      </c>
      <c r="J275">
        <v>46.167516624481699</v>
      </c>
      <c r="K275">
        <v>987.19831422317804</v>
      </c>
      <c r="L275">
        <v>48.364548193460401</v>
      </c>
      <c r="M275">
        <v>16.647092162320298</v>
      </c>
      <c r="N275">
        <v>486</v>
      </c>
      <c r="O275" t="s">
        <v>24</v>
      </c>
      <c r="P275" t="s">
        <v>42</v>
      </c>
      <c r="Q275">
        <v>31.8171863609364</v>
      </c>
      <c r="R275">
        <v>92.138280079720801</v>
      </c>
      <c r="S275" t="s">
        <v>44</v>
      </c>
      <c r="T275">
        <v>16</v>
      </c>
      <c r="U275">
        <v>7</v>
      </c>
      <c r="V275">
        <v>2021</v>
      </c>
      <c r="W275" t="s">
        <v>27</v>
      </c>
      <c r="X275">
        <v>66</v>
      </c>
      <c r="Y275">
        <f t="shared" si="8"/>
        <v>1</v>
      </c>
      <c r="Z275" t="str">
        <f t="shared" si="9"/>
        <v>NE</v>
      </c>
    </row>
    <row r="276" spans="1:26" x14ac:dyDescent="0.3">
      <c r="A276">
        <v>237.32199940796801</v>
      </c>
      <c r="B276">
        <v>63.9300280713353</v>
      </c>
      <c r="C276">
        <v>20.5473244836334</v>
      </c>
      <c r="D276">
        <v>18.6141176154112</v>
      </c>
      <c r="E276">
        <v>1.44264690027352</v>
      </c>
      <c r="F276">
        <v>105.797020223939</v>
      </c>
      <c r="G276">
        <v>20.170889958303501</v>
      </c>
      <c r="H276">
        <v>66.809222738335393</v>
      </c>
      <c r="I276">
        <v>1.77137665967891</v>
      </c>
      <c r="J276">
        <v>239.56797241761899</v>
      </c>
      <c r="K276">
        <v>1036.3847610726</v>
      </c>
      <c r="L276">
        <v>15.727301751331799</v>
      </c>
      <c r="M276">
        <v>4.4639661155809502</v>
      </c>
      <c r="N276">
        <v>474</v>
      </c>
      <c r="O276" t="s">
        <v>34</v>
      </c>
      <c r="P276" t="s">
        <v>41</v>
      </c>
      <c r="Q276">
        <v>40.526294368124397</v>
      </c>
      <c r="R276">
        <v>95.057719829611997</v>
      </c>
      <c r="S276" t="s">
        <v>26</v>
      </c>
      <c r="T276">
        <v>21</v>
      </c>
      <c r="U276">
        <v>2</v>
      </c>
      <c r="V276">
        <v>2019</v>
      </c>
      <c r="W276" t="s">
        <v>33</v>
      </c>
      <c r="X276">
        <v>65</v>
      </c>
      <c r="Y276">
        <f t="shared" si="8"/>
        <v>1</v>
      </c>
      <c r="Z276" t="str">
        <f t="shared" si="9"/>
        <v>SW</v>
      </c>
    </row>
    <row r="277" spans="1:26" x14ac:dyDescent="0.3">
      <c r="A277">
        <v>214.38876188182601</v>
      </c>
      <c r="B277">
        <v>107.36358133763299</v>
      </c>
      <c r="C277">
        <v>74.0217303662359</v>
      </c>
      <c r="D277">
        <v>34.552312621561803</v>
      </c>
      <c r="E277">
        <v>2.6924492115337602</v>
      </c>
      <c r="F277">
        <v>180.37162803103001</v>
      </c>
      <c r="G277">
        <v>24.023205358654501</v>
      </c>
      <c r="H277">
        <v>40.0945787752187</v>
      </c>
      <c r="I277">
        <v>6.0707201421443298</v>
      </c>
      <c r="J277">
        <v>6.7870748684105697</v>
      </c>
      <c r="K277">
        <v>994.67988719858795</v>
      </c>
      <c r="L277">
        <v>29.429903235813999</v>
      </c>
      <c r="M277">
        <v>11.271008090262599</v>
      </c>
      <c r="N277">
        <v>326</v>
      </c>
      <c r="O277" t="s">
        <v>34</v>
      </c>
      <c r="P277" t="s">
        <v>25</v>
      </c>
      <c r="Q277">
        <v>31.648546253447101</v>
      </c>
      <c r="R277">
        <v>99.338992200354099</v>
      </c>
      <c r="S277" t="s">
        <v>36</v>
      </c>
      <c r="T277">
        <v>3</v>
      </c>
      <c r="U277">
        <v>10</v>
      </c>
      <c r="V277">
        <v>2022</v>
      </c>
      <c r="W277" t="s">
        <v>27</v>
      </c>
      <c r="X277">
        <v>73</v>
      </c>
      <c r="Y277">
        <f t="shared" si="8"/>
        <v>1</v>
      </c>
      <c r="Z277" t="str">
        <f t="shared" si="9"/>
        <v>SW</v>
      </c>
    </row>
    <row r="278" spans="1:26" x14ac:dyDescent="0.3">
      <c r="A278">
        <v>88.837567190882993</v>
      </c>
      <c r="B278">
        <v>281.945537742586</v>
      </c>
      <c r="C278">
        <v>56.925381767944899</v>
      </c>
      <c r="D278">
        <v>43.697575654753798</v>
      </c>
      <c r="E278">
        <v>3.8009616612911601</v>
      </c>
      <c r="F278">
        <v>98.295559671038902</v>
      </c>
      <c r="G278">
        <v>-7.11954264524074</v>
      </c>
      <c r="H278">
        <v>98.0003103992116</v>
      </c>
      <c r="I278">
        <v>8.3223016873391895</v>
      </c>
      <c r="J278">
        <v>117.118639334283</v>
      </c>
      <c r="K278">
        <v>1003.0980247945899</v>
      </c>
      <c r="L278">
        <v>37.135625539243797</v>
      </c>
      <c r="M278">
        <v>13.305265188336801</v>
      </c>
      <c r="N278">
        <v>201</v>
      </c>
      <c r="O278" t="s">
        <v>31</v>
      </c>
      <c r="P278" t="s">
        <v>32</v>
      </c>
      <c r="Q278">
        <v>39.337671106285697</v>
      </c>
      <c r="R278">
        <v>92.420266216854998</v>
      </c>
      <c r="S278" t="s">
        <v>38</v>
      </c>
      <c r="T278">
        <v>20</v>
      </c>
      <c r="U278">
        <v>11</v>
      </c>
      <c r="V278">
        <v>2019</v>
      </c>
      <c r="W278" t="s">
        <v>30</v>
      </c>
      <c r="X278">
        <v>50</v>
      </c>
      <c r="Y278">
        <f t="shared" si="8"/>
        <v>0</v>
      </c>
      <c r="Z278" t="str">
        <f t="shared" si="9"/>
        <v>E</v>
      </c>
    </row>
    <row r="279" spans="1:26" x14ac:dyDescent="0.3">
      <c r="A279">
        <v>131.905829096639</v>
      </c>
      <c r="B279">
        <v>50.951666634775997</v>
      </c>
      <c r="C279">
        <v>6.9283869175154003</v>
      </c>
      <c r="D279">
        <v>27.178496570971902</v>
      </c>
      <c r="E279">
        <v>4.0621763380742104</v>
      </c>
      <c r="F279">
        <v>51.584892523755798</v>
      </c>
      <c r="G279">
        <v>27.2193414336509</v>
      </c>
      <c r="H279">
        <v>64.425052165011493</v>
      </c>
      <c r="I279">
        <v>0.79729173917324403</v>
      </c>
      <c r="J279">
        <v>175.74931645461001</v>
      </c>
      <c r="K279">
        <v>1037.751108379</v>
      </c>
      <c r="L279">
        <v>32.955854999239797</v>
      </c>
      <c r="M279">
        <v>2.5671144017496998</v>
      </c>
      <c r="N279">
        <v>314</v>
      </c>
      <c r="O279" t="s">
        <v>34</v>
      </c>
      <c r="P279" t="s">
        <v>32</v>
      </c>
      <c r="Q279">
        <v>33.269426853794002</v>
      </c>
      <c r="R279">
        <v>102.114095975148</v>
      </c>
      <c r="S279" t="s">
        <v>29</v>
      </c>
      <c r="T279">
        <v>8</v>
      </c>
      <c r="U279">
        <v>3</v>
      </c>
      <c r="V279">
        <v>2016</v>
      </c>
      <c r="W279" t="s">
        <v>35</v>
      </c>
      <c r="X279">
        <v>5</v>
      </c>
      <c r="Y279">
        <f t="shared" si="8"/>
        <v>1</v>
      </c>
      <c r="Z279" t="str">
        <f t="shared" si="9"/>
        <v>SE</v>
      </c>
    </row>
    <row r="280" spans="1:26" x14ac:dyDescent="0.3">
      <c r="A280">
        <v>220.52740702100201</v>
      </c>
      <c r="B280">
        <v>291.95529971246202</v>
      </c>
      <c r="C280">
        <v>91.956120862397498</v>
      </c>
      <c r="D280">
        <v>1.50833897170808</v>
      </c>
      <c r="E280">
        <v>3.4731724120295899</v>
      </c>
      <c r="F280">
        <v>33.2005458761491</v>
      </c>
      <c r="G280">
        <v>33.628271985060401</v>
      </c>
      <c r="H280">
        <v>44.726143953761003</v>
      </c>
      <c r="I280">
        <v>8.7597948229986908</v>
      </c>
      <c r="J280">
        <v>169.24664561434901</v>
      </c>
      <c r="K280">
        <v>985.00521176732298</v>
      </c>
      <c r="L280">
        <v>30.2509663220461</v>
      </c>
      <c r="M280">
        <v>0.14837614389890999</v>
      </c>
      <c r="N280">
        <v>33</v>
      </c>
      <c r="O280" t="s">
        <v>34</v>
      </c>
      <c r="P280" t="s">
        <v>25</v>
      </c>
      <c r="Q280">
        <v>41.113786974032898</v>
      </c>
      <c r="R280">
        <v>104.30092097819301</v>
      </c>
      <c r="S280" t="s">
        <v>44</v>
      </c>
      <c r="T280">
        <v>5</v>
      </c>
      <c r="U280">
        <v>4</v>
      </c>
      <c r="V280">
        <v>2018</v>
      </c>
      <c r="W280" t="s">
        <v>37</v>
      </c>
      <c r="X280">
        <v>28</v>
      </c>
      <c r="Y280">
        <f t="shared" si="8"/>
        <v>0</v>
      </c>
      <c r="Z280" t="str">
        <f t="shared" si="9"/>
        <v>SW</v>
      </c>
    </row>
    <row r="281" spans="1:26" x14ac:dyDescent="0.3">
      <c r="A281">
        <v>99.875392454300993</v>
      </c>
      <c r="B281">
        <v>201.638043552092</v>
      </c>
      <c r="C281">
        <v>30.567741423281898</v>
      </c>
      <c r="D281">
        <v>7.93845590753926</v>
      </c>
      <c r="E281">
        <v>2.9356203401645602</v>
      </c>
      <c r="F281">
        <v>115.041132029658</v>
      </c>
      <c r="G281">
        <v>21.346044330992498</v>
      </c>
      <c r="H281">
        <v>34.408938654206899</v>
      </c>
      <c r="I281">
        <v>4.7103161349315501</v>
      </c>
      <c r="J281">
        <v>1.83171937316648</v>
      </c>
      <c r="K281">
        <v>982.01713670852598</v>
      </c>
      <c r="L281">
        <v>33.836830699921599</v>
      </c>
      <c r="M281">
        <v>8.6390953632628396</v>
      </c>
      <c r="N281">
        <v>42</v>
      </c>
      <c r="O281" t="s">
        <v>43</v>
      </c>
      <c r="P281" t="s">
        <v>41</v>
      </c>
      <c r="Q281">
        <v>38.023648561571498</v>
      </c>
      <c r="R281">
        <v>129.700645889112</v>
      </c>
      <c r="S281" t="s">
        <v>39</v>
      </c>
      <c r="T281">
        <v>7</v>
      </c>
      <c r="U281">
        <v>10</v>
      </c>
      <c r="V281">
        <v>2015</v>
      </c>
      <c r="W281" t="s">
        <v>37</v>
      </c>
      <c r="X281">
        <v>95</v>
      </c>
      <c r="Y281">
        <f t="shared" si="8"/>
        <v>0</v>
      </c>
      <c r="Z281" t="str">
        <f t="shared" si="9"/>
        <v>E</v>
      </c>
    </row>
    <row r="282" spans="1:26" x14ac:dyDescent="0.3">
      <c r="A282">
        <v>189.36845436180499</v>
      </c>
      <c r="B282">
        <v>161.826499043274</v>
      </c>
      <c r="C282">
        <v>45.376168140411501</v>
      </c>
      <c r="D282">
        <v>24.434212630846801</v>
      </c>
      <c r="E282">
        <v>1.00784657356884</v>
      </c>
      <c r="F282">
        <v>52.176139099461302</v>
      </c>
      <c r="G282">
        <v>31.6434235957196</v>
      </c>
      <c r="H282">
        <v>16.5275307424453</v>
      </c>
      <c r="I282">
        <v>2.4432609658457598</v>
      </c>
      <c r="J282">
        <v>99.440397209170001</v>
      </c>
      <c r="K282">
        <v>994.48564851532694</v>
      </c>
      <c r="L282">
        <v>1.27108153690318</v>
      </c>
      <c r="M282">
        <v>14.8951954279148</v>
      </c>
      <c r="N282">
        <v>261</v>
      </c>
      <c r="O282" t="s">
        <v>31</v>
      </c>
      <c r="P282" t="s">
        <v>42</v>
      </c>
      <c r="Q282">
        <v>34.431579672914502</v>
      </c>
      <c r="R282">
        <v>99.706130392725697</v>
      </c>
      <c r="S282" t="s">
        <v>29</v>
      </c>
      <c r="T282">
        <v>0</v>
      </c>
      <c r="U282">
        <v>9</v>
      </c>
      <c r="V282">
        <v>2018</v>
      </c>
      <c r="W282" t="s">
        <v>33</v>
      </c>
      <c r="X282">
        <v>19</v>
      </c>
      <c r="Y282">
        <f t="shared" si="8"/>
        <v>0</v>
      </c>
      <c r="Z282" t="str">
        <f t="shared" si="9"/>
        <v>S</v>
      </c>
    </row>
    <row r="283" spans="1:26" x14ac:dyDescent="0.3">
      <c r="A283">
        <v>157.90287760892801</v>
      </c>
      <c r="B283">
        <v>28.269931900337799</v>
      </c>
      <c r="C283">
        <v>88.321179365778903</v>
      </c>
      <c r="D283">
        <v>30.362019347060301</v>
      </c>
      <c r="E283">
        <v>4.4355845790059103</v>
      </c>
      <c r="F283">
        <v>87.675444148111097</v>
      </c>
      <c r="G283">
        <v>28.876295765365601</v>
      </c>
      <c r="H283">
        <v>65.459139604419207</v>
      </c>
      <c r="I283">
        <v>7.8437767641958498</v>
      </c>
      <c r="J283">
        <v>59.4954589436364</v>
      </c>
      <c r="K283">
        <v>1034.3099568625</v>
      </c>
      <c r="L283">
        <v>5.0928175749404003E-2</v>
      </c>
      <c r="M283">
        <v>6.4975578682786299</v>
      </c>
      <c r="N283">
        <v>175</v>
      </c>
      <c r="O283" t="s">
        <v>24</v>
      </c>
      <c r="P283" t="s">
        <v>25</v>
      </c>
      <c r="Q283">
        <v>39.8225799532525</v>
      </c>
      <c r="R283">
        <v>118.69123955955</v>
      </c>
      <c r="S283" t="s">
        <v>26</v>
      </c>
      <c r="T283">
        <v>20</v>
      </c>
      <c r="U283">
        <v>5</v>
      </c>
      <c r="V283">
        <v>2018</v>
      </c>
      <c r="W283" t="s">
        <v>30</v>
      </c>
      <c r="X283">
        <v>94</v>
      </c>
      <c r="Y283">
        <f t="shared" si="8"/>
        <v>0</v>
      </c>
      <c r="Z283" t="str">
        <f t="shared" si="9"/>
        <v>S</v>
      </c>
    </row>
    <row r="284" spans="1:26" x14ac:dyDescent="0.3">
      <c r="A284">
        <v>211.40482859873501</v>
      </c>
      <c r="B284">
        <v>118.48996338129</v>
      </c>
      <c r="C284">
        <v>59.812564937434601</v>
      </c>
      <c r="D284">
        <v>33.185201753944398</v>
      </c>
      <c r="E284">
        <v>1.0214955449257701</v>
      </c>
      <c r="F284">
        <v>118.80385543498799</v>
      </c>
      <c r="G284">
        <v>29.806569021106199</v>
      </c>
      <c r="H284">
        <v>81.952859089186603</v>
      </c>
      <c r="I284">
        <v>2.45077801084209</v>
      </c>
      <c r="J284">
        <v>193.71313195691499</v>
      </c>
      <c r="K284">
        <v>994.45811355935302</v>
      </c>
      <c r="L284">
        <v>10.038684108163199</v>
      </c>
      <c r="M284">
        <v>11.344341540039</v>
      </c>
      <c r="N284">
        <v>298</v>
      </c>
      <c r="O284" t="s">
        <v>34</v>
      </c>
      <c r="P284" t="s">
        <v>41</v>
      </c>
      <c r="Q284">
        <v>44.8819750352922</v>
      </c>
      <c r="R284">
        <v>120.591300257988</v>
      </c>
      <c r="S284" t="s">
        <v>36</v>
      </c>
      <c r="T284">
        <v>17</v>
      </c>
      <c r="U284">
        <v>11</v>
      </c>
      <c r="V284">
        <v>2016</v>
      </c>
      <c r="W284" t="s">
        <v>33</v>
      </c>
      <c r="X284">
        <v>85</v>
      </c>
      <c r="Y284">
        <f t="shared" si="8"/>
        <v>0</v>
      </c>
      <c r="Z284" t="str">
        <f t="shared" si="9"/>
        <v>SW</v>
      </c>
    </row>
    <row r="285" spans="1:26" x14ac:dyDescent="0.3">
      <c r="A285">
        <v>154.50605080218199</v>
      </c>
      <c r="B285">
        <v>215.099961868723</v>
      </c>
      <c r="C285">
        <v>56.967876850089397</v>
      </c>
      <c r="D285">
        <v>30.305724918893201</v>
      </c>
      <c r="E285">
        <v>2.3281536349621201</v>
      </c>
      <c r="F285">
        <v>125.64427690276899</v>
      </c>
      <c r="G285">
        <v>24.9609082055537</v>
      </c>
      <c r="H285">
        <v>49.064475591092801</v>
      </c>
      <c r="I285">
        <v>8.0349846641640692</v>
      </c>
      <c r="J285">
        <v>130.48903820780001</v>
      </c>
      <c r="K285">
        <v>1040.23744475691</v>
      </c>
      <c r="L285">
        <v>36.284086903483797</v>
      </c>
      <c r="M285">
        <v>6.7634509887733696</v>
      </c>
      <c r="N285">
        <v>267</v>
      </c>
      <c r="O285" t="s">
        <v>24</v>
      </c>
      <c r="P285" t="s">
        <v>41</v>
      </c>
      <c r="Q285">
        <v>29.794874395451501</v>
      </c>
      <c r="R285">
        <v>101.923156980909</v>
      </c>
      <c r="S285" t="s">
        <v>44</v>
      </c>
      <c r="T285">
        <v>9</v>
      </c>
      <c r="U285">
        <v>10</v>
      </c>
      <c r="V285">
        <v>2018</v>
      </c>
      <c r="W285" t="s">
        <v>35</v>
      </c>
      <c r="X285">
        <v>99</v>
      </c>
      <c r="Y285">
        <f t="shared" si="8"/>
        <v>0</v>
      </c>
      <c r="Z285" t="str">
        <f t="shared" si="9"/>
        <v>SE</v>
      </c>
    </row>
    <row r="286" spans="1:26" x14ac:dyDescent="0.3">
      <c r="A286">
        <v>69.680843178847795</v>
      </c>
      <c r="B286">
        <v>94.0760501416664</v>
      </c>
      <c r="C286">
        <v>39.650603114268499</v>
      </c>
      <c r="D286">
        <v>23.8214432693979</v>
      </c>
      <c r="E286">
        <v>0.89516231093186105</v>
      </c>
      <c r="F286">
        <v>30.8714014563643</v>
      </c>
      <c r="G286">
        <v>-5.3340275841545504</v>
      </c>
      <c r="H286">
        <v>62.249347733895</v>
      </c>
      <c r="I286">
        <v>8.1923510537274797</v>
      </c>
      <c r="J286">
        <v>273.51884505595598</v>
      </c>
      <c r="K286">
        <v>981.83803931012994</v>
      </c>
      <c r="L286">
        <v>46.2277273517251</v>
      </c>
      <c r="M286">
        <v>12.7749925767777</v>
      </c>
      <c r="N286">
        <v>121</v>
      </c>
      <c r="O286" t="s">
        <v>34</v>
      </c>
      <c r="P286" t="s">
        <v>32</v>
      </c>
      <c r="Q286">
        <v>22.854478991066699</v>
      </c>
      <c r="R286">
        <v>93.503160269952701</v>
      </c>
      <c r="S286" t="s">
        <v>26</v>
      </c>
      <c r="T286">
        <v>14</v>
      </c>
      <c r="U286">
        <v>5</v>
      </c>
      <c r="V286">
        <v>2024</v>
      </c>
      <c r="W286" t="s">
        <v>45</v>
      </c>
      <c r="X286">
        <v>23</v>
      </c>
      <c r="Y286">
        <f t="shared" si="8"/>
        <v>0</v>
      </c>
      <c r="Z286" t="str">
        <f t="shared" si="9"/>
        <v>E</v>
      </c>
    </row>
    <row r="287" spans="1:26" x14ac:dyDescent="0.3">
      <c r="A287">
        <v>243.63138568420601</v>
      </c>
      <c r="B287">
        <v>65.291475190861206</v>
      </c>
      <c r="C287">
        <v>67.184311106204106</v>
      </c>
      <c r="D287">
        <v>38.211612877732399</v>
      </c>
      <c r="E287">
        <v>3.9370308698777698</v>
      </c>
      <c r="F287">
        <v>165.52416129187199</v>
      </c>
      <c r="G287">
        <v>-8.3847980379040994</v>
      </c>
      <c r="H287">
        <v>81.811009423876797</v>
      </c>
      <c r="I287">
        <v>9.2810702275210399</v>
      </c>
      <c r="J287">
        <v>163.82628523263801</v>
      </c>
      <c r="K287">
        <v>1028.9635090853301</v>
      </c>
      <c r="L287">
        <v>26.435937199860302</v>
      </c>
      <c r="M287">
        <v>13.029332868754301</v>
      </c>
      <c r="N287">
        <v>4</v>
      </c>
      <c r="O287" t="s">
        <v>31</v>
      </c>
      <c r="P287" t="s">
        <v>25</v>
      </c>
      <c r="Q287">
        <v>26.648170321914701</v>
      </c>
      <c r="R287">
        <v>101.538612007018</v>
      </c>
      <c r="S287" t="s">
        <v>36</v>
      </c>
      <c r="T287">
        <v>13</v>
      </c>
      <c r="U287">
        <v>7</v>
      </c>
      <c r="V287">
        <v>2017</v>
      </c>
      <c r="W287" t="s">
        <v>37</v>
      </c>
      <c r="X287">
        <v>66</v>
      </c>
      <c r="Y287">
        <f t="shared" si="8"/>
        <v>0</v>
      </c>
      <c r="Z287" t="str">
        <f t="shared" si="9"/>
        <v>SW</v>
      </c>
    </row>
    <row r="288" spans="1:26" x14ac:dyDescent="0.3">
      <c r="A288">
        <v>181.915124929391</v>
      </c>
      <c r="B288">
        <v>89.119445018281397</v>
      </c>
      <c r="C288">
        <v>57.0576613697854</v>
      </c>
      <c r="D288">
        <v>49.934752317261903</v>
      </c>
      <c r="E288">
        <v>1.93675323694813</v>
      </c>
      <c r="F288">
        <v>189.85306721270501</v>
      </c>
      <c r="G288">
        <v>11.7950564568613</v>
      </c>
      <c r="H288">
        <v>38.731520044000099</v>
      </c>
      <c r="I288">
        <v>3.0365657091582201</v>
      </c>
      <c r="J288">
        <v>192.02675856803501</v>
      </c>
      <c r="K288">
        <v>986.29842276327099</v>
      </c>
      <c r="L288">
        <v>0.16258927638529899</v>
      </c>
      <c r="M288">
        <v>2.5489737627892799</v>
      </c>
      <c r="N288">
        <v>11</v>
      </c>
      <c r="O288" t="s">
        <v>34</v>
      </c>
      <c r="P288" t="s">
        <v>28</v>
      </c>
      <c r="Q288">
        <v>48.452795784607602</v>
      </c>
      <c r="R288">
        <v>126.338515400638</v>
      </c>
      <c r="S288" t="s">
        <v>39</v>
      </c>
      <c r="T288">
        <v>19</v>
      </c>
      <c r="U288">
        <v>9</v>
      </c>
      <c r="V288">
        <v>2022</v>
      </c>
      <c r="W288" t="s">
        <v>30</v>
      </c>
      <c r="X288">
        <v>39</v>
      </c>
      <c r="Y288">
        <f t="shared" si="8"/>
        <v>0</v>
      </c>
      <c r="Z288" t="str">
        <f t="shared" si="9"/>
        <v>S</v>
      </c>
    </row>
    <row r="289" spans="1:26" x14ac:dyDescent="0.3">
      <c r="A289">
        <v>62.334168048261397</v>
      </c>
      <c r="B289">
        <v>249.497672635122</v>
      </c>
      <c r="C289">
        <v>56.122237213096703</v>
      </c>
      <c r="D289">
        <v>27.677436787647601</v>
      </c>
      <c r="E289">
        <v>2.4894807050358101</v>
      </c>
      <c r="F289">
        <v>32.778733355137398</v>
      </c>
      <c r="G289">
        <v>-2.64542259039878</v>
      </c>
      <c r="H289">
        <v>90.482966272225795</v>
      </c>
      <c r="I289">
        <v>8.0135336406855995</v>
      </c>
      <c r="J289">
        <v>332.19853792106801</v>
      </c>
      <c r="K289">
        <v>1012.52398593869</v>
      </c>
      <c r="L289">
        <v>35.2471931195685</v>
      </c>
      <c r="M289">
        <v>18.184986091449201</v>
      </c>
      <c r="N289">
        <v>480</v>
      </c>
      <c r="O289" t="s">
        <v>24</v>
      </c>
      <c r="P289" t="s">
        <v>25</v>
      </c>
      <c r="Q289">
        <v>32.736721277749801</v>
      </c>
      <c r="R289">
        <v>121.37689703103</v>
      </c>
      <c r="S289" t="s">
        <v>38</v>
      </c>
      <c r="T289">
        <v>22</v>
      </c>
      <c r="U289">
        <v>8</v>
      </c>
      <c r="V289">
        <v>2017</v>
      </c>
      <c r="W289" t="s">
        <v>27</v>
      </c>
      <c r="X289">
        <v>60</v>
      </c>
      <c r="Y289">
        <f t="shared" si="8"/>
        <v>1</v>
      </c>
      <c r="Z289" t="str">
        <f t="shared" si="9"/>
        <v>NE</v>
      </c>
    </row>
    <row r="290" spans="1:26" x14ac:dyDescent="0.3">
      <c r="A290">
        <v>67.524087255569697</v>
      </c>
      <c r="B290">
        <v>111.67608108163</v>
      </c>
      <c r="C290">
        <v>53.199292939153999</v>
      </c>
      <c r="D290">
        <v>39.1480808621845</v>
      </c>
      <c r="E290">
        <v>0.69573191151476899</v>
      </c>
      <c r="F290">
        <v>43.627704252717699</v>
      </c>
      <c r="G290">
        <v>-5.0018119603102704</v>
      </c>
      <c r="H290">
        <v>74.506622865198096</v>
      </c>
      <c r="I290">
        <v>6.6986960345252298</v>
      </c>
      <c r="J290">
        <v>183.27636444465</v>
      </c>
      <c r="K290">
        <v>1003.22342557373</v>
      </c>
      <c r="L290">
        <v>49.744685243377702</v>
      </c>
      <c r="M290">
        <v>1.3126856324853899</v>
      </c>
      <c r="N290">
        <v>204</v>
      </c>
      <c r="O290" t="s">
        <v>24</v>
      </c>
      <c r="P290" t="s">
        <v>42</v>
      </c>
      <c r="Q290">
        <v>45.614589821323797</v>
      </c>
      <c r="R290">
        <v>125.936478004823</v>
      </c>
      <c r="S290" t="s">
        <v>26</v>
      </c>
      <c r="T290">
        <v>2</v>
      </c>
      <c r="U290">
        <v>12</v>
      </c>
      <c r="V290">
        <v>2017</v>
      </c>
      <c r="W290" t="s">
        <v>30</v>
      </c>
      <c r="X290">
        <v>48</v>
      </c>
      <c r="Y290">
        <f t="shared" si="8"/>
        <v>0</v>
      </c>
      <c r="Z290" t="str">
        <f t="shared" si="9"/>
        <v>E</v>
      </c>
    </row>
    <row r="291" spans="1:26" x14ac:dyDescent="0.3">
      <c r="A291">
        <v>44.1854074889335</v>
      </c>
      <c r="B291">
        <v>121.428776377285</v>
      </c>
      <c r="C291">
        <v>83.584165879395499</v>
      </c>
      <c r="D291">
        <v>15.3487706706137</v>
      </c>
      <c r="E291">
        <v>4.1267279161719204</v>
      </c>
      <c r="F291">
        <v>161.13437880782701</v>
      </c>
      <c r="G291">
        <v>36.647059368429403</v>
      </c>
      <c r="H291">
        <v>88.153422777714795</v>
      </c>
      <c r="I291">
        <v>9.9203193318858993</v>
      </c>
      <c r="J291">
        <v>236.618504653451</v>
      </c>
      <c r="K291">
        <v>1041.89931857632</v>
      </c>
      <c r="L291">
        <v>19.7773516664783</v>
      </c>
      <c r="M291">
        <v>6.2738676593352096</v>
      </c>
      <c r="N291">
        <v>432</v>
      </c>
      <c r="O291" t="s">
        <v>43</v>
      </c>
      <c r="P291" t="s">
        <v>28</v>
      </c>
      <c r="Q291">
        <v>41.404455736340502</v>
      </c>
      <c r="R291">
        <v>107.180466275906</v>
      </c>
      <c r="S291" t="s">
        <v>36</v>
      </c>
      <c r="T291">
        <v>6</v>
      </c>
      <c r="U291">
        <v>8</v>
      </c>
      <c r="V291">
        <v>2017</v>
      </c>
      <c r="W291" t="s">
        <v>30</v>
      </c>
      <c r="X291">
        <v>25</v>
      </c>
      <c r="Y291">
        <f t="shared" si="8"/>
        <v>1</v>
      </c>
      <c r="Z291" t="str">
        <f t="shared" si="9"/>
        <v>NE</v>
      </c>
    </row>
    <row r="292" spans="1:26" x14ac:dyDescent="0.3">
      <c r="A292">
        <v>48.162719476374797</v>
      </c>
      <c r="B292">
        <v>215.040800018651</v>
      </c>
      <c r="C292">
        <v>21.2314680595555</v>
      </c>
      <c r="D292">
        <v>11.8875137605103</v>
      </c>
      <c r="E292">
        <v>0.19822666163479999</v>
      </c>
      <c r="F292">
        <v>36.924640839942398</v>
      </c>
      <c r="G292">
        <v>38.863884179285797</v>
      </c>
      <c r="H292">
        <v>93.096725892738306</v>
      </c>
      <c r="I292">
        <v>3.3364596118006098</v>
      </c>
      <c r="J292">
        <v>336.16965732765198</v>
      </c>
      <c r="K292">
        <v>1038.5000387908401</v>
      </c>
      <c r="L292">
        <v>26.811440979760999</v>
      </c>
      <c r="M292">
        <v>7.0416070802425796</v>
      </c>
      <c r="N292">
        <v>143</v>
      </c>
      <c r="O292" t="s">
        <v>43</v>
      </c>
      <c r="P292" t="s">
        <v>41</v>
      </c>
      <c r="Q292">
        <v>46.546323394304203</v>
      </c>
      <c r="R292">
        <v>98.191960487009197</v>
      </c>
      <c r="S292" t="s">
        <v>38</v>
      </c>
      <c r="T292">
        <v>13</v>
      </c>
      <c r="U292">
        <v>4</v>
      </c>
      <c r="V292">
        <v>2016</v>
      </c>
      <c r="W292" t="s">
        <v>37</v>
      </c>
      <c r="X292">
        <v>98</v>
      </c>
      <c r="Y292">
        <f t="shared" si="8"/>
        <v>0</v>
      </c>
      <c r="Z292" t="str">
        <f t="shared" si="9"/>
        <v>NE</v>
      </c>
    </row>
    <row r="293" spans="1:26" x14ac:dyDescent="0.3">
      <c r="A293">
        <v>138.818899519051</v>
      </c>
      <c r="B293">
        <v>280.44219276917602</v>
      </c>
      <c r="C293">
        <v>83.715401624558694</v>
      </c>
      <c r="D293">
        <v>4.6097987387420698</v>
      </c>
      <c r="E293">
        <v>1.3904151142365699</v>
      </c>
      <c r="F293">
        <v>28.850671276983299</v>
      </c>
      <c r="G293">
        <v>39.188386648464899</v>
      </c>
      <c r="H293">
        <v>52.365168913385297</v>
      </c>
      <c r="I293">
        <v>6.5639869284031302</v>
      </c>
      <c r="J293">
        <v>122.68374896025701</v>
      </c>
      <c r="K293">
        <v>1000.95092022215</v>
      </c>
      <c r="L293">
        <v>1.0608319115724401</v>
      </c>
      <c r="M293">
        <v>12.6273821239688</v>
      </c>
      <c r="N293">
        <v>191</v>
      </c>
      <c r="O293" t="s">
        <v>24</v>
      </c>
      <c r="P293" t="s">
        <v>25</v>
      </c>
      <c r="Q293">
        <v>31.8398913849568</v>
      </c>
      <c r="R293">
        <v>90.269485276268199</v>
      </c>
      <c r="S293" t="s">
        <v>26</v>
      </c>
      <c r="T293">
        <v>20</v>
      </c>
      <c r="U293">
        <v>9</v>
      </c>
      <c r="V293">
        <v>2022</v>
      </c>
      <c r="W293" t="s">
        <v>30</v>
      </c>
      <c r="X293">
        <v>83</v>
      </c>
      <c r="Y293">
        <f t="shared" si="8"/>
        <v>0</v>
      </c>
      <c r="Z293" t="str">
        <f t="shared" si="9"/>
        <v>SE</v>
      </c>
    </row>
    <row r="294" spans="1:26" x14ac:dyDescent="0.3">
      <c r="A294">
        <v>33.190404063076002</v>
      </c>
      <c r="B294">
        <v>190.815306505422</v>
      </c>
      <c r="C294">
        <v>56.968961206687197</v>
      </c>
      <c r="D294">
        <v>36.488132623048003</v>
      </c>
      <c r="E294">
        <v>4.2698267735307898</v>
      </c>
      <c r="F294">
        <v>195.84565183954501</v>
      </c>
      <c r="G294">
        <v>22.696121795292601</v>
      </c>
      <c r="H294">
        <v>51.422057766044603</v>
      </c>
      <c r="I294">
        <v>5.4545551802383496</v>
      </c>
      <c r="J294">
        <v>183.725608785313</v>
      </c>
      <c r="K294">
        <v>998.16691053597106</v>
      </c>
      <c r="L294">
        <v>9.8988256839298501</v>
      </c>
      <c r="M294">
        <v>7.8547186398663298</v>
      </c>
      <c r="N294">
        <v>31</v>
      </c>
      <c r="O294" t="s">
        <v>31</v>
      </c>
      <c r="P294" t="s">
        <v>28</v>
      </c>
      <c r="Q294">
        <v>35.990685971965902</v>
      </c>
      <c r="R294">
        <v>100.725806391308</v>
      </c>
      <c r="S294" t="s">
        <v>29</v>
      </c>
      <c r="T294">
        <v>0</v>
      </c>
      <c r="U294">
        <v>12</v>
      </c>
      <c r="V294">
        <v>2023</v>
      </c>
      <c r="W294" t="s">
        <v>27</v>
      </c>
      <c r="X294">
        <v>66</v>
      </c>
      <c r="Y294">
        <f t="shared" si="8"/>
        <v>0</v>
      </c>
      <c r="Z294" t="str">
        <f t="shared" si="9"/>
        <v>NE</v>
      </c>
    </row>
    <row r="295" spans="1:26" x14ac:dyDescent="0.3">
      <c r="A295">
        <v>97.319067309572105</v>
      </c>
      <c r="B295">
        <v>250.523849694364</v>
      </c>
      <c r="C295">
        <v>59.649523460988803</v>
      </c>
      <c r="D295">
        <v>18.4706432095537</v>
      </c>
      <c r="E295">
        <v>2.2361952276066099</v>
      </c>
      <c r="F295">
        <v>77.257112102624902</v>
      </c>
      <c r="G295">
        <v>28.253187784503201</v>
      </c>
      <c r="H295">
        <v>10.952286157772299</v>
      </c>
      <c r="I295">
        <v>8.8147344747089402</v>
      </c>
      <c r="J295">
        <v>58.510142155557297</v>
      </c>
      <c r="K295">
        <v>985.50724675684</v>
      </c>
      <c r="L295">
        <v>4.5490197967879498</v>
      </c>
      <c r="M295">
        <v>1.1851277708180199</v>
      </c>
      <c r="N295">
        <v>121</v>
      </c>
      <c r="O295" t="s">
        <v>43</v>
      </c>
      <c r="P295" t="s">
        <v>41</v>
      </c>
      <c r="Q295">
        <v>49.591084748102297</v>
      </c>
      <c r="R295">
        <v>121.081241734763</v>
      </c>
      <c r="S295" t="s">
        <v>39</v>
      </c>
      <c r="T295">
        <v>0</v>
      </c>
      <c r="U295">
        <v>5</v>
      </c>
      <c r="V295">
        <v>2018</v>
      </c>
      <c r="W295" t="s">
        <v>35</v>
      </c>
      <c r="X295">
        <v>35</v>
      </c>
      <c r="Y295">
        <f t="shared" si="8"/>
        <v>0</v>
      </c>
      <c r="Z295" t="str">
        <f t="shared" si="9"/>
        <v>E</v>
      </c>
    </row>
    <row r="296" spans="1:26" x14ac:dyDescent="0.3">
      <c r="A296">
        <v>89.221483598368494</v>
      </c>
      <c r="B296">
        <v>114.277356101622</v>
      </c>
      <c r="C296">
        <v>25.591249406720301</v>
      </c>
      <c r="D296">
        <v>10.155684658901301</v>
      </c>
      <c r="E296">
        <v>0.68988526878505896</v>
      </c>
      <c r="F296">
        <v>192.85919077557699</v>
      </c>
      <c r="G296">
        <v>14.596933299387</v>
      </c>
      <c r="H296">
        <v>28.719900450534102</v>
      </c>
      <c r="I296">
        <v>0.29957667680321298</v>
      </c>
      <c r="J296">
        <v>238.28149798684299</v>
      </c>
      <c r="K296">
        <v>1011.15994883363</v>
      </c>
      <c r="L296">
        <v>27.080947271652899</v>
      </c>
      <c r="M296">
        <v>0.220739623564534</v>
      </c>
      <c r="N296">
        <v>4</v>
      </c>
      <c r="O296" t="s">
        <v>24</v>
      </c>
      <c r="P296" t="s">
        <v>32</v>
      </c>
      <c r="Q296">
        <v>33.8656198640615</v>
      </c>
      <c r="R296">
        <v>122.727037362495</v>
      </c>
      <c r="S296" t="s">
        <v>40</v>
      </c>
      <c r="T296">
        <v>6</v>
      </c>
      <c r="U296">
        <v>11</v>
      </c>
      <c r="V296">
        <v>2016</v>
      </c>
      <c r="W296" t="s">
        <v>45</v>
      </c>
      <c r="X296">
        <v>4</v>
      </c>
      <c r="Y296">
        <f t="shared" si="8"/>
        <v>0</v>
      </c>
      <c r="Z296" t="str">
        <f t="shared" si="9"/>
        <v>E</v>
      </c>
    </row>
    <row r="297" spans="1:26" x14ac:dyDescent="0.3">
      <c r="A297">
        <v>227.27909137325599</v>
      </c>
      <c r="B297">
        <v>116.99506825158301</v>
      </c>
      <c r="C297">
        <v>8.8546463758050695</v>
      </c>
      <c r="D297">
        <v>23.570499493042298</v>
      </c>
      <c r="E297">
        <v>3.8956166547135398</v>
      </c>
      <c r="F297">
        <v>39.948499567823397</v>
      </c>
      <c r="G297">
        <v>16.123729321185799</v>
      </c>
      <c r="H297">
        <v>39.477613877838003</v>
      </c>
      <c r="I297">
        <v>3.6094777464329</v>
      </c>
      <c r="J297">
        <v>192.55572890351399</v>
      </c>
      <c r="K297">
        <v>1026.97416729984</v>
      </c>
      <c r="L297">
        <v>29.620541900661198</v>
      </c>
      <c r="M297">
        <v>0.14359307018675099</v>
      </c>
      <c r="N297">
        <v>342</v>
      </c>
      <c r="O297" t="s">
        <v>43</v>
      </c>
      <c r="P297" t="s">
        <v>28</v>
      </c>
      <c r="Q297">
        <v>42.449802082957397</v>
      </c>
      <c r="R297">
        <v>109.978098792994</v>
      </c>
      <c r="S297" t="s">
        <v>44</v>
      </c>
      <c r="T297">
        <v>9</v>
      </c>
      <c r="U297">
        <v>9</v>
      </c>
      <c r="V297">
        <v>2015</v>
      </c>
      <c r="W297" t="s">
        <v>27</v>
      </c>
      <c r="X297">
        <v>24</v>
      </c>
      <c r="Y297">
        <f t="shared" si="8"/>
        <v>1</v>
      </c>
      <c r="Z297" t="str">
        <f t="shared" si="9"/>
        <v>SW</v>
      </c>
    </row>
    <row r="298" spans="1:26" x14ac:dyDescent="0.3">
      <c r="A298">
        <v>138.98626280745299</v>
      </c>
      <c r="B298">
        <v>36.446485940253602</v>
      </c>
      <c r="C298">
        <v>44.175729885429803</v>
      </c>
      <c r="D298">
        <v>4.7709433140531701</v>
      </c>
      <c r="E298">
        <v>1.5050189436758299</v>
      </c>
      <c r="F298">
        <v>71.897588408884602</v>
      </c>
      <c r="G298">
        <v>11.796114147909201</v>
      </c>
      <c r="H298">
        <v>41.719056704373997</v>
      </c>
      <c r="I298">
        <v>2.0732396775342798</v>
      </c>
      <c r="J298">
        <v>173.32238851425399</v>
      </c>
      <c r="K298">
        <v>1006.7932680628001</v>
      </c>
      <c r="L298">
        <v>24.788549695544599</v>
      </c>
      <c r="M298">
        <v>9.3864724521846092</v>
      </c>
      <c r="N298">
        <v>53</v>
      </c>
      <c r="O298" t="s">
        <v>43</v>
      </c>
      <c r="P298" t="s">
        <v>32</v>
      </c>
      <c r="Q298">
        <v>41.4990131053057</v>
      </c>
      <c r="R298">
        <v>124.240131874951</v>
      </c>
      <c r="S298" t="s">
        <v>44</v>
      </c>
      <c r="T298">
        <v>2</v>
      </c>
      <c r="U298">
        <v>4</v>
      </c>
      <c r="V298">
        <v>2021</v>
      </c>
      <c r="W298" t="s">
        <v>37</v>
      </c>
      <c r="X298">
        <v>57</v>
      </c>
      <c r="Y298">
        <f t="shared" si="8"/>
        <v>0</v>
      </c>
      <c r="Z298" t="str">
        <f t="shared" si="9"/>
        <v>SE</v>
      </c>
    </row>
    <row r="299" spans="1:26" x14ac:dyDescent="0.3">
      <c r="A299">
        <v>89.297549244696995</v>
      </c>
      <c r="B299">
        <v>162.15897907697899</v>
      </c>
      <c r="C299">
        <v>28.815490102522599</v>
      </c>
      <c r="D299">
        <v>24.9992694403598</v>
      </c>
      <c r="E299">
        <v>3.4832257516211498</v>
      </c>
      <c r="F299">
        <v>76.515178494764896</v>
      </c>
      <c r="G299">
        <v>9.2321039304011503</v>
      </c>
      <c r="H299">
        <v>11.0416057506011</v>
      </c>
      <c r="I299">
        <v>2.8205111498263502</v>
      </c>
      <c r="J299">
        <v>336.84143643673502</v>
      </c>
      <c r="K299">
        <v>1025.32450072657</v>
      </c>
      <c r="L299">
        <v>14.5859164379278</v>
      </c>
      <c r="M299">
        <v>18.664260987404401</v>
      </c>
      <c r="N299">
        <v>20</v>
      </c>
      <c r="O299" t="s">
        <v>34</v>
      </c>
      <c r="P299" t="s">
        <v>41</v>
      </c>
      <c r="Q299">
        <v>40.590934641489</v>
      </c>
      <c r="R299">
        <v>128.68045402062199</v>
      </c>
      <c r="S299" t="s">
        <v>40</v>
      </c>
      <c r="T299">
        <v>16</v>
      </c>
      <c r="U299">
        <v>7</v>
      </c>
      <c r="V299">
        <v>2019</v>
      </c>
      <c r="W299" t="s">
        <v>30</v>
      </c>
      <c r="X299">
        <v>31</v>
      </c>
      <c r="Y299">
        <f t="shared" si="8"/>
        <v>0</v>
      </c>
      <c r="Z299" t="str">
        <f t="shared" si="9"/>
        <v>E</v>
      </c>
    </row>
    <row r="300" spans="1:26" x14ac:dyDescent="0.3">
      <c r="A300">
        <v>222.80640352088599</v>
      </c>
      <c r="B300">
        <v>230.78128132716299</v>
      </c>
      <c r="C300">
        <v>54.713727306490497</v>
      </c>
      <c r="D300">
        <v>8.8502011871385804</v>
      </c>
      <c r="E300">
        <v>4.2110781216936397</v>
      </c>
      <c r="F300">
        <v>53.357273757837604</v>
      </c>
      <c r="G300">
        <v>34.2988198676126</v>
      </c>
      <c r="H300">
        <v>18.0403750786366</v>
      </c>
      <c r="I300">
        <v>7.4486113894267403</v>
      </c>
      <c r="J300">
        <v>186.41523967853001</v>
      </c>
      <c r="K300">
        <v>1027.6405990651899</v>
      </c>
      <c r="L300">
        <v>0.64395714272597604</v>
      </c>
      <c r="M300">
        <v>18.240376272576299</v>
      </c>
      <c r="N300">
        <v>304</v>
      </c>
      <c r="O300" t="s">
        <v>34</v>
      </c>
      <c r="P300" t="s">
        <v>32</v>
      </c>
      <c r="Q300">
        <v>37.256136594529004</v>
      </c>
      <c r="R300">
        <v>106.039312522079</v>
      </c>
      <c r="S300" t="s">
        <v>38</v>
      </c>
      <c r="T300">
        <v>7</v>
      </c>
      <c r="U300">
        <v>2</v>
      </c>
      <c r="V300">
        <v>2021</v>
      </c>
      <c r="W300" t="s">
        <v>33</v>
      </c>
      <c r="X300">
        <v>75</v>
      </c>
      <c r="Y300">
        <f t="shared" si="8"/>
        <v>1</v>
      </c>
      <c r="Z300" t="str">
        <f t="shared" si="9"/>
        <v>SW</v>
      </c>
    </row>
    <row r="301" spans="1:26" x14ac:dyDescent="0.3">
      <c r="A301">
        <v>141.989644813929</v>
      </c>
      <c r="B301">
        <v>271.39765630565398</v>
      </c>
      <c r="C301">
        <v>79.979409318768006</v>
      </c>
      <c r="D301">
        <v>33.502316876897297</v>
      </c>
      <c r="E301">
        <v>4.3261100530069303</v>
      </c>
      <c r="F301">
        <v>71.940639689916395</v>
      </c>
      <c r="G301">
        <v>29.066038143619402</v>
      </c>
      <c r="H301">
        <v>58.270768657839099</v>
      </c>
      <c r="I301">
        <v>0.157126629467393</v>
      </c>
      <c r="J301">
        <v>190.94285125899199</v>
      </c>
      <c r="K301">
        <v>1003.94717108244</v>
      </c>
      <c r="L301">
        <v>38.8838271872253</v>
      </c>
      <c r="M301">
        <v>18.2009101124676</v>
      </c>
      <c r="N301">
        <v>140</v>
      </c>
      <c r="O301" t="s">
        <v>24</v>
      </c>
      <c r="P301" t="s">
        <v>32</v>
      </c>
      <c r="Q301">
        <v>46.402121411879499</v>
      </c>
      <c r="R301">
        <v>94.284894886318398</v>
      </c>
      <c r="S301" t="s">
        <v>36</v>
      </c>
      <c r="T301">
        <v>4</v>
      </c>
      <c r="U301">
        <v>5</v>
      </c>
      <c r="V301">
        <v>2019</v>
      </c>
      <c r="W301" t="s">
        <v>27</v>
      </c>
      <c r="X301">
        <v>83</v>
      </c>
      <c r="Y301">
        <f t="shared" si="8"/>
        <v>0</v>
      </c>
      <c r="Z301" t="str">
        <f t="shared" si="9"/>
        <v>SE</v>
      </c>
    </row>
    <row r="302" spans="1:26" x14ac:dyDescent="0.3">
      <c r="A302">
        <v>134.80993024506401</v>
      </c>
      <c r="B302">
        <v>29.101593290828401</v>
      </c>
      <c r="C302">
        <v>6.3956443481340202</v>
      </c>
      <c r="D302">
        <v>45.044851156548802</v>
      </c>
      <c r="E302">
        <v>4.9681463591566803</v>
      </c>
      <c r="F302">
        <v>108.271824089402</v>
      </c>
      <c r="G302">
        <v>24.2182285724667</v>
      </c>
      <c r="H302">
        <v>71.885561959677503</v>
      </c>
      <c r="I302">
        <v>6.7210304323780097</v>
      </c>
      <c r="J302">
        <v>220.796689043236</v>
      </c>
      <c r="K302">
        <v>1036.0435214206</v>
      </c>
      <c r="L302">
        <v>40.439169365470498</v>
      </c>
      <c r="M302">
        <v>1.9063673685890501</v>
      </c>
      <c r="N302">
        <v>427</v>
      </c>
      <c r="O302" t="s">
        <v>31</v>
      </c>
      <c r="P302" t="s">
        <v>32</v>
      </c>
      <c r="Q302">
        <v>45.6494221524393</v>
      </c>
      <c r="R302">
        <v>124.61032769385</v>
      </c>
      <c r="S302" t="s">
        <v>36</v>
      </c>
      <c r="T302">
        <v>9</v>
      </c>
      <c r="U302">
        <v>5</v>
      </c>
      <c r="V302">
        <v>2017</v>
      </c>
      <c r="W302" t="s">
        <v>37</v>
      </c>
      <c r="X302">
        <v>75</v>
      </c>
      <c r="Y302">
        <f t="shared" si="8"/>
        <v>1</v>
      </c>
      <c r="Z302" t="str">
        <f t="shared" si="9"/>
        <v>SE</v>
      </c>
    </row>
    <row r="303" spans="1:26" x14ac:dyDescent="0.3">
      <c r="A303">
        <v>127.72261515549999</v>
      </c>
      <c r="B303">
        <v>133.65114404150501</v>
      </c>
      <c r="C303">
        <v>12.9482132663213</v>
      </c>
      <c r="D303">
        <v>6.6048762338719698</v>
      </c>
      <c r="E303">
        <v>3.6172847247625701</v>
      </c>
      <c r="F303">
        <v>30.4547084372605</v>
      </c>
      <c r="G303">
        <v>15.4585489225699</v>
      </c>
      <c r="H303">
        <v>73.936407882095494</v>
      </c>
      <c r="I303">
        <v>5.0812636511850799</v>
      </c>
      <c r="J303">
        <v>349.91682893973098</v>
      </c>
      <c r="K303">
        <v>1038.7548224003699</v>
      </c>
      <c r="L303">
        <v>32.849776170734302</v>
      </c>
      <c r="M303">
        <v>11.710475321336601</v>
      </c>
      <c r="N303">
        <v>443</v>
      </c>
      <c r="O303" t="s">
        <v>43</v>
      </c>
      <c r="P303" t="s">
        <v>41</v>
      </c>
      <c r="Q303">
        <v>32.6558303751236</v>
      </c>
      <c r="R303">
        <v>129.00329453408699</v>
      </c>
      <c r="S303" t="s">
        <v>36</v>
      </c>
      <c r="T303">
        <v>12</v>
      </c>
      <c r="U303">
        <v>12</v>
      </c>
      <c r="V303">
        <v>2016</v>
      </c>
      <c r="W303" t="s">
        <v>33</v>
      </c>
      <c r="X303">
        <v>86</v>
      </c>
      <c r="Y303">
        <f t="shared" si="8"/>
        <v>1</v>
      </c>
      <c r="Z303" t="str">
        <f t="shared" si="9"/>
        <v>SE</v>
      </c>
    </row>
    <row r="304" spans="1:26" x14ac:dyDescent="0.3">
      <c r="A304">
        <v>55.0766305837777</v>
      </c>
      <c r="B304">
        <v>26.9437688248419</v>
      </c>
      <c r="C304">
        <v>54.111460896688499</v>
      </c>
      <c r="D304">
        <v>39.619784084879797</v>
      </c>
      <c r="E304">
        <v>0.82726397222135895</v>
      </c>
      <c r="F304">
        <v>67.518254456986497</v>
      </c>
      <c r="G304">
        <v>35.083793142458802</v>
      </c>
      <c r="H304">
        <v>99.079252247033494</v>
      </c>
      <c r="I304">
        <v>8.7395435827018009</v>
      </c>
      <c r="J304">
        <v>178.29936729026201</v>
      </c>
      <c r="K304">
        <v>1013.73210993985</v>
      </c>
      <c r="L304">
        <v>24.8769763272036</v>
      </c>
      <c r="M304">
        <v>8.6021757700479693</v>
      </c>
      <c r="N304">
        <v>294</v>
      </c>
      <c r="O304" t="s">
        <v>34</v>
      </c>
      <c r="P304" t="s">
        <v>32</v>
      </c>
      <c r="Q304">
        <v>26.6066895512188</v>
      </c>
      <c r="R304">
        <v>122.080566800732</v>
      </c>
      <c r="S304" t="s">
        <v>26</v>
      </c>
      <c r="T304">
        <v>19</v>
      </c>
      <c r="U304">
        <v>11</v>
      </c>
      <c r="V304">
        <v>2020</v>
      </c>
      <c r="W304" t="s">
        <v>27</v>
      </c>
      <c r="X304">
        <v>46</v>
      </c>
      <c r="Y304">
        <f t="shared" si="8"/>
        <v>0</v>
      </c>
      <c r="Z304" t="str">
        <f t="shared" si="9"/>
        <v>NE</v>
      </c>
    </row>
    <row r="305" spans="1:26" x14ac:dyDescent="0.3">
      <c r="A305">
        <v>159.95070821093501</v>
      </c>
      <c r="B305">
        <v>158.640263658599</v>
      </c>
      <c r="C305">
        <v>85.271528396771004</v>
      </c>
      <c r="D305">
        <v>46.600879118975698</v>
      </c>
      <c r="E305">
        <v>3.38226690929574</v>
      </c>
      <c r="F305">
        <v>78.248625454345103</v>
      </c>
      <c r="G305">
        <v>30.533237748532802</v>
      </c>
      <c r="H305">
        <v>39.469195597375403</v>
      </c>
      <c r="I305">
        <v>4.9418225910172104</v>
      </c>
      <c r="J305">
        <v>271.39937093469098</v>
      </c>
      <c r="K305">
        <v>1012.69619688322</v>
      </c>
      <c r="L305">
        <v>5.9389307807228597</v>
      </c>
      <c r="M305">
        <v>7.7244431432073597</v>
      </c>
      <c r="N305">
        <v>405</v>
      </c>
      <c r="O305" t="s">
        <v>31</v>
      </c>
      <c r="P305" t="s">
        <v>28</v>
      </c>
      <c r="Q305">
        <v>45.4660870942229</v>
      </c>
      <c r="R305">
        <v>108.939798184899</v>
      </c>
      <c r="S305" t="s">
        <v>29</v>
      </c>
      <c r="T305">
        <v>23</v>
      </c>
      <c r="U305">
        <v>9</v>
      </c>
      <c r="V305">
        <v>2024</v>
      </c>
      <c r="W305" t="s">
        <v>33</v>
      </c>
      <c r="X305">
        <v>41</v>
      </c>
      <c r="Y305">
        <f t="shared" si="8"/>
        <v>1</v>
      </c>
      <c r="Z305" t="str">
        <f t="shared" si="9"/>
        <v>S</v>
      </c>
    </row>
    <row r="306" spans="1:26" x14ac:dyDescent="0.3">
      <c r="A306">
        <v>179.70238823385699</v>
      </c>
      <c r="B306">
        <v>145.05838522464001</v>
      </c>
      <c r="C306">
        <v>93.855178370439106</v>
      </c>
      <c r="D306">
        <v>24.1319814911019</v>
      </c>
      <c r="E306">
        <v>3.2205611709861302</v>
      </c>
      <c r="F306">
        <v>175.83437187066301</v>
      </c>
      <c r="G306">
        <v>0.197658452185349</v>
      </c>
      <c r="H306">
        <v>14.1705266891694</v>
      </c>
      <c r="I306">
        <v>7.3599879683687899</v>
      </c>
      <c r="J306">
        <v>309.92049799601898</v>
      </c>
      <c r="K306">
        <v>1016.39092499717</v>
      </c>
      <c r="L306">
        <v>35.669338417823496</v>
      </c>
      <c r="M306">
        <v>1.7587892928759901</v>
      </c>
      <c r="N306">
        <v>92</v>
      </c>
      <c r="O306" t="s">
        <v>24</v>
      </c>
      <c r="P306" t="s">
        <v>32</v>
      </c>
      <c r="Q306">
        <v>46.459329434563699</v>
      </c>
      <c r="R306">
        <v>115.112108399663</v>
      </c>
      <c r="S306" t="s">
        <v>38</v>
      </c>
      <c r="T306">
        <v>3</v>
      </c>
      <c r="U306">
        <v>10</v>
      </c>
      <c r="V306">
        <v>2021</v>
      </c>
      <c r="W306" t="s">
        <v>30</v>
      </c>
      <c r="X306">
        <v>9</v>
      </c>
      <c r="Y306">
        <f t="shared" si="8"/>
        <v>0</v>
      </c>
      <c r="Z306" t="str">
        <f t="shared" si="9"/>
        <v>S</v>
      </c>
    </row>
    <row r="307" spans="1:26" x14ac:dyDescent="0.3">
      <c r="A307">
        <v>36.969745508716898</v>
      </c>
      <c r="B307">
        <v>121.782435853156</v>
      </c>
      <c r="C307">
        <v>76.259646262093497</v>
      </c>
      <c r="D307">
        <v>5.6157430558117802</v>
      </c>
      <c r="E307">
        <v>4.16391693756806</v>
      </c>
      <c r="F307">
        <v>180.46480696660799</v>
      </c>
      <c r="G307">
        <v>-9.9257007883653792</v>
      </c>
      <c r="H307">
        <v>23.0827905952689</v>
      </c>
      <c r="I307">
        <v>0.24396184675205199</v>
      </c>
      <c r="J307">
        <v>175.60742544106699</v>
      </c>
      <c r="K307">
        <v>1028.7399508329399</v>
      </c>
      <c r="L307">
        <v>0.131591241836193</v>
      </c>
      <c r="M307">
        <v>2.81546690194704</v>
      </c>
      <c r="N307">
        <v>249</v>
      </c>
      <c r="O307" t="s">
        <v>24</v>
      </c>
      <c r="P307" t="s">
        <v>25</v>
      </c>
      <c r="Q307">
        <v>44.788866451361102</v>
      </c>
      <c r="R307">
        <v>126.58304425349399</v>
      </c>
      <c r="S307" t="s">
        <v>29</v>
      </c>
      <c r="T307">
        <v>11</v>
      </c>
      <c r="U307">
        <v>11</v>
      </c>
      <c r="V307">
        <v>2017</v>
      </c>
      <c r="W307" t="s">
        <v>37</v>
      </c>
      <c r="X307">
        <v>36</v>
      </c>
      <c r="Y307">
        <f t="shared" si="8"/>
        <v>0</v>
      </c>
      <c r="Z307" t="str">
        <f t="shared" si="9"/>
        <v>NE</v>
      </c>
    </row>
    <row r="308" spans="1:26" x14ac:dyDescent="0.3">
      <c r="A308">
        <v>60.041783640489101</v>
      </c>
      <c r="B308">
        <v>235.625548731826</v>
      </c>
      <c r="C308">
        <v>17.0719908002336</v>
      </c>
      <c r="D308">
        <v>8.5079467911470292</v>
      </c>
      <c r="E308">
        <v>2.0812284433727202</v>
      </c>
      <c r="F308">
        <v>107.82171965008899</v>
      </c>
      <c r="G308">
        <v>25.3284738008063</v>
      </c>
      <c r="H308">
        <v>63.431062992559397</v>
      </c>
      <c r="I308">
        <v>8.6899079362121601</v>
      </c>
      <c r="J308">
        <v>216.59576526480399</v>
      </c>
      <c r="K308">
        <v>990.14141162777196</v>
      </c>
      <c r="L308">
        <v>12.170836602143901</v>
      </c>
      <c r="M308">
        <v>3.4791506884074401</v>
      </c>
      <c r="N308">
        <v>105</v>
      </c>
      <c r="O308" t="s">
        <v>24</v>
      </c>
      <c r="P308" t="s">
        <v>32</v>
      </c>
      <c r="Q308">
        <v>42.986233462806197</v>
      </c>
      <c r="R308">
        <v>96.926287429428598</v>
      </c>
      <c r="S308" t="s">
        <v>38</v>
      </c>
      <c r="T308">
        <v>6</v>
      </c>
      <c r="U308">
        <v>11</v>
      </c>
      <c r="V308">
        <v>2018</v>
      </c>
      <c r="W308" t="s">
        <v>45</v>
      </c>
      <c r="X308">
        <v>67</v>
      </c>
      <c r="Y308">
        <f t="shared" si="8"/>
        <v>0</v>
      </c>
      <c r="Z308" t="str">
        <f t="shared" si="9"/>
        <v>NE</v>
      </c>
    </row>
    <row r="309" spans="1:26" x14ac:dyDescent="0.3">
      <c r="A309">
        <v>161.44754159111801</v>
      </c>
      <c r="B309">
        <v>120.59970164236</v>
      </c>
      <c r="C309">
        <v>41.805703582664599</v>
      </c>
      <c r="D309">
        <v>15.550948937054001</v>
      </c>
      <c r="E309">
        <v>3.6170414564110498</v>
      </c>
      <c r="F309">
        <v>152.246722346425</v>
      </c>
      <c r="G309">
        <v>-2.4821916785196301</v>
      </c>
      <c r="H309">
        <v>39.511704554308302</v>
      </c>
      <c r="I309">
        <v>5.2910602409982097</v>
      </c>
      <c r="J309">
        <v>278.55174070269999</v>
      </c>
      <c r="K309">
        <v>990.49296770608498</v>
      </c>
      <c r="L309">
        <v>44.657269731909501</v>
      </c>
      <c r="M309">
        <v>12.760141025163399</v>
      </c>
      <c r="N309">
        <v>159</v>
      </c>
      <c r="O309" t="s">
        <v>34</v>
      </c>
      <c r="P309" t="s">
        <v>42</v>
      </c>
      <c r="Q309">
        <v>36.403798020178399</v>
      </c>
      <c r="R309">
        <v>117.08832814903801</v>
      </c>
      <c r="S309" t="s">
        <v>40</v>
      </c>
      <c r="T309">
        <v>3</v>
      </c>
      <c r="U309">
        <v>6</v>
      </c>
      <c r="V309">
        <v>2016</v>
      </c>
      <c r="W309" t="s">
        <v>33</v>
      </c>
      <c r="X309">
        <v>74</v>
      </c>
      <c r="Y309">
        <f t="shared" si="8"/>
        <v>0</v>
      </c>
      <c r="Z309" t="str">
        <f t="shared" si="9"/>
        <v>S</v>
      </c>
    </row>
    <row r="310" spans="1:26" x14ac:dyDescent="0.3">
      <c r="A310">
        <v>27.731793900233502</v>
      </c>
      <c r="B310">
        <v>46.046826965311702</v>
      </c>
      <c r="C310">
        <v>25.003868761143099</v>
      </c>
      <c r="D310">
        <v>36.232692003543796</v>
      </c>
      <c r="E310">
        <v>2.5175393640892998</v>
      </c>
      <c r="F310">
        <v>144.32864979351501</v>
      </c>
      <c r="G310">
        <v>4.5970975970870498</v>
      </c>
      <c r="H310">
        <v>17.806723049456401</v>
      </c>
      <c r="I310">
        <v>7.5996582215734696</v>
      </c>
      <c r="J310">
        <v>126.759843727716</v>
      </c>
      <c r="K310">
        <v>1035.6332886508701</v>
      </c>
      <c r="L310">
        <v>49.660066874197703</v>
      </c>
      <c r="M310">
        <v>15.147056151787501</v>
      </c>
      <c r="N310">
        <v>198</v>
      </c>
      <c r="O310" t="s">
        <v>24</v>
      </c>
      <c r="P310" t="s">
        <v>32</v>
      </c>
      <c r="Q310">
        <v>28.9753501968178</v>
      </c>
      <c r="R310">
        <v>129.70117175381799</v>
      </c>
      <c r="S310" t="s">
        <v>44</v>
      </c>
      <c r="T310">
        <v>9</v>
      </c>
      <c r="U310">
        <v>2</v>
      </c>
      <c r="V310">
        <v>2023</v>
      </c>
      <c r="W310" t="s">
        <v>30</v>
      </c>
      <c r="X310">
        <v>10</v>
      </c>
      <c r="Y310">
        <f t="shared" si="8"/>
        <v>0</v>
      </c>
      <c r="Z310" t="str">
        <f t="shared" si="9"/>
        <v>NE</v>
      </c>
    </row>
    <row r="311" spans="1:26" x14ac:dyDescent="0.3">
      <c r="A311">
        <v>198.760396932611</v>
      </c>
      <c r="B311">
        <v>132.01605994731599</v>
      </c>
      <c r="C311">
        <v>22.277275944918401</v>
      </c>
      <c r="D311">
        <v>39.836829991538501</v>
      </c>
      <c r="E311">
        <v>2.9446363730988598</v>
      </c>
      <c r="F311">
        <v>69.349752219839402</v>
      </c>
      <c r="G311">
        <v>-5.5928699631747296</v>
      </c>
      <c r="H311">
        <v>96.7817147652286</v>
      </c>
      <c r="I311">
        <v>4.3063664633907903</v>
      </c>
      <c r="J311">
        <v>271.34659222443599</v>
      </c>
      <c r="K311">
        <v>1034.86206597398</v>
      </c>
      <c r="L311">
        <v>45.564357883807403</v>
      </c>
      <c r="M311">
        <v>15.4067340713086</v>
      </c>
      <c r="N311">
        <v>77</v>
      </c>
      <c r="O311" t="s">
        <v>24</v>
      </c>
      <c r="P311" t="s">
        <v>28</v>
      </c>
      <c r="Q311">
        <v>35.892835690820299</v>
      </c>
      <c r="R311">
        <v>116.197582351973</v>
      </c>
      <c r="S311" t="s">
        <v>40</v>
      </c>
      <c r="T311">
        <v>22</v>
      </c>
      <c r="U311">
        <v>7</v>
      </c>
      <c r="V311">
        <v>2023</v>
      </c>
      <c r="W311" t="s">
        <v>33</v>
      </c>
      <c r="X311">
        <v>54</v>
      </c>
      <c r="Y311">
        <f t="shared" si="8"/>
        <v>0</v>
      </c>
      <c r="Z311" t="str">
        <f t="shared" si="9"/>
        <v>S</v>
      </c>
    </row>
    <row r="312" spans="1:26" x14ac:dyDescent="0.3">
      <c r="A312">
        <v>126.22691552456099</v>
      </c>
      <c r="B312">
        <v>27.303049204592199</v>
      </c>
      <c r="C312">
        <v>80.154305657677398</v>
      </c>
      <c r="D312">
        <v>44.778581299407499</v>
      </c>
      <c r="E312">
        <v>4.8045618508103596</v>
      </c>
      <c r="F312">
        <v>22.777724018714999</v>
      </c>
      <c r="G312">
        <v>25.118765418289499</v>
      </c>
      <c r="H312">
        <v>29.4746774650026</v>
      </c>
      <c r="I312">
        <v>5.49182344744586</v>
      </c>
      <c r="J312">
        <v>109.789770513015</v>
      </c>
      <c r="K312">
        <v>1033.96256600485</v>
      </c>
      <c r="L312">
        <v>30.424363521370001</v>
      </c>
      <c r="M312">
        <v>7.7236053684756403</v>
      </c>
      <c r="N312">
        <v>484</v>
      </c>
      <c r="O312" t="s">
        <v>34</v>
      </c>
      <c r="P312" t="s">
        <v>28</v>
      </c>
      <c r="Q312">
        <v>32.096166181898901</v>
      </c>
      <c r="R312">
        <v>104.101847128279</v>
      </c>
      <c r="S312" t="s">
        <v>44</v>
      </c>
      <c r="T312">
        <v>10</v>
      </c>
      <c r="U312">
        <v>11</v>
      </c>
      <c r="V312">
        <v>2024</v>
      </c>
      <c r="W312" t="s">
        <v>33</v>
      </c>
      <c r="X312">
        <v>91</v>
      </c>
      <c r="Y312">
        <f t="shared" si="8"/>
        <v>1</v>
      </c>
      <c r="Z312" t="str">
        <f t="shared" si="9"/>
        <v>SE</v>
      </c>
    </row>
    <row r="313" spans="1:26" x14ac:dyDescent="0.3">
      <c r="A313">
        <v>239.59339238168101</v>
      </c>
      <c r="B313">
        <v>38.760307501030297</v>
      </c>
      <c r="C313">
        <v>10.719832877792999</v>
      </c>
      <c r="D313">
        <v>12.288620623145601</v>
      </c>
      <c r="E313">
        <v>4.1767291753326496</v>
      </c>
      <c r="F313">
        <v>66.606292636911704</v>
      </c>
      <c r="G313">
        <v>14.245575809119799</v>
      </c>
      <c r="H313">
        <v>36.556299160793898</v>
      </c>
      <c r="I313">
        <v>8.0834729955373597</v>
      </c>
      <c r="J313">
        <v>58.062782227458399</v>
      </c>
      <c r="K313">
        <v>999.04835125627005</v>
      </c>
      <c r="L313">
        <v>22.827854667771401</v>
      </c>
      <c r="M313">
        <v>6.6281015086455</v>
      </c>
      <c r="N313">
        <v>279</v>
      </c>
      <c r="O313" t="s">
        <v>24</v>
      </c>
      <c r="P313" t="s">
        <v>25</v>
      </c>
      <c r="Q313">
        <v>47.847131352337101</v>
      </c>
      <c r="R313">
        <v>120.485683470941</v>
      </c>
      <c r="S313" t="s">
        <v>39</v>
      </c>
      <c r="T313">
        <v>2</v>
      </c>
      <c r="U313">
        <v>9</v>
      </c>
      <c r="V313">
        <v>2021</v>
      </c>
      <c r="W313" t="s">
        <v>35</v>
      </c>
      <c r="X313">
        <v>45</v>
      </c>
      <c r="Y313">
        <f t="shared" si="8"/>
        <v>0</v>
      </c>
      <c r="Z313" t="str">
        <f t="shared" si="9"/>
        <v>SW</v>
      </c>
    </row>
    <row r="314" spans="1:26" x14ac:dyDescent="0.3">
      <c r="A314">
        <v>153.75158091735</v>
      </c>
      <c r="B314">
        <v>196.24373704612199</v>
      </c>
      <c r="C314">
        <v>66.490266536811305</v>
      </c>
      <c r="D314">
        <v>38.765273995996502</v>
      </c>
      <c r="E314">
        <v>4.9795580330777298</v>
      </c>
      <c r="F314">
        <v>175.105323358308</v>
      </c>
      <c r="G314">
        <v>3.5546535531258501</v>
      </c>
      <c r="H314">
        <v>26.412000923070401</v>
      </c>
      <c r="I314">
        <v>8.1532383079341901</v>
      </c>
      <c r="J314">
        <v>157.85802023646301</v>
      </c>
      <c r="K314">
        <v>1020.96921997014</v>
      </c>
      <c r="L314">
        <v>7.6602969717531805E-2</v>
      </c>
      <c r="M314">
        <v>12.150388789111201</v>
      </c>
      <c r="N314">
        <v>90</v>
      </c>
      <c r="O314" t="s">
        <v>43</v>
      </c>
      <c r="P314" t="s">
        <v>42</v>
      </c>
      <c r="Q314">
        <v>32.016494107732903</v>
      </c>
      <c r="R314">
        <v>120.816762551374</v>
      </c>
      <c r="S314" t="s">
        <v>38</v>
      </c>
      <c r="T314">
        <v>1</v>
      </c>
      <c r="U314">
        <v>11</v>
      </c>
      <c r="V314">
        <v>2015</v>
      </c>
      <c r="W314" t="s">
        <v>37</v>
      </c>
      <c r="X314">
        <v>68</v>
      </c>
      <c r="Y314">
        <f t="shared" si="8"/>
        <v>0</v>
      </c>
      <c r="Z314" t="str">
        <f t="shared" si="9"/>
        <v>SE</v>
      </c>
    </row>
    <row r="315" spans="1:26" x14ac:dyDescent="0.3">
      <c r="A315">
        <v>16.410249217024202</v>
      </c>
      <c r="B315">
        <v>116.391077441428</v>
      </c>
      <c r="C315">
        <v>76.563478674705493</v>
      </c>
      <c r="D315">
        <v>34.494901761727299</v>
      </c>
      <c r="E315">
        <v>2.1496274428097402</v>
      </c>
      <c r="F315">
        <v>11.6089859401044</v>
      </c>
      <c r="G315">
        <v>-9.2938175733324702</v>
      </c>
      <c r="H315">
        <v>94.534551440828395</v>
      </c>
      <c r="I315">
        <v>5.9922920284584897</v>
      </c>
      <c r="J315">
        <v>197.30906281991901</v>
      </c>
      <c r="K315">
        <v>988.20803518955199</v>
      </c>
      <c r="L315">
        <v>31.764113478796599</v>
      </c>
      <c r="M315">
        <v>18.8306954774398</v>
      </c>
      <c r="N315">
        <v>267</v>
      </c>
      <c r="O315" t="s">
        <v>24</v>
      </c>
      <c r="P315" t="s">
        <v>42</v>
      </c>
      <c r="Q315">
        <v>32.757629608306402</v>
      </c>
      <c r="R315">
        <v>108.153243829003</v>
      </c>
      <c r="S315" t="s">
        <v>44</v>
      </c>
      <c r="T315">
        <v>5</v>
      </c>
      <c r="U315">
        <v>8</v>
      </c>
      <c r="V315">
        <v>2024</v>
      </c>
      <c r="W315" t="s">
        <v>35</v>
      </c>
      <c r="X315">
        <v>99</v>
      </c>
      <c r="Y315">
        <f t="shared" si="8"/>
        <v>0</v>
      </c>
      <c r="Z315" t="str">
        <f t="shared" si="9"/>
        <v>N</v>
      </c>
    </row>
    <row r="316" spans="1:26" x14ac:dyDescent="0.3">
      <c r="A316">
        <v>207.08838824248701</v>
      </c>
      <c r="B316">
        <v>26.222540917033701</v>
      </c>
      <c r="C316">
        <v>91.877742271033995</v>
      </c>
      <c r="D316">
        <v>5.1210384875489101</v>
      </c>
      <c r="E316">
        <v>0.60233945145055501</v>
      </c>
      <c r="F316">
        <v>140.92767388387</v>
      </c>
      <c r="G316">
        <v>29.051129961316398</v>
      </c>
      <c r="H316">
        <v>94.976375274115497</v>
      </c>
      <c r="I316">
        <v>7.1005858582368999</v>
      </c>
      <c r="J316">
        <v>46.459529095706202</v>
      </c>
      <c r="K316">
        <v>1010.08209604883</v>
      </c>
      <c r="L316">
        <v>8.6710427716160492</v>
      </c>
      <c r="M316">
        <v>9.4971257652576906</v>
      </c>
      <c r="N316">
        <v>124</v>
      </c>
      <c r="O316" t="s">
        <v>24</v>
      </c>
      <c r="P316" t="s">
        <v>25</v>
      </c>
      <c r="Q316">
        <v>25.743030381870099</v>
      </c>
      <c r="R316">
        <v>93.082745110930603</v>
      </c>
      <c r="S316" t="s">
        <v>40</v>
      </c>
      <c r="T316">
        <v>9</v>
      </c>
      <c r="U316">
        <v>2</v>
      </c>
      <c r="V316">
        <v>2017</v>
      </c>
      <c r="W316" t="s">
        <v>37</v>
      </c>
      <c r="X316">
        <v>29</v>
      </c>
      <c r="Y316">
        <f t="shared" si="8"/>
        <v>0</v>
      </c>
      <c r="Z316" t="str">
        <f t="shared" si="9"/>
        <v>SW</v>
      </c>
    </row>
    <row r="317" spans="1:26" x14ac:dyDescent="0.3">
      <c r="A317">
        <v>67.432837191372897</v>
      </c>
      <c r="B317">
        <v>38.252005813337597</v>
      </c>
      <c r="C317">
        <v>81.405955683660096</v>
      </c>
      <c r="D317">
        <v>15.349877794551301</v>
      </c>
      <c r="E317">
        <v>2.4175557858527199</v>
      </c>
      <c r="F317">
        <v>68.763126234640197</v>
      </c>
      <c r="G317">
        <v>-7.0923765801723597</v>
      </c>
      <c r="H317">
        <v>26.7674199672913</v>
      </c>
      <c r="I317">
        <v>9.3479047229877299</v>
      </c>
      <c r="J317">
        <v>120.573136891091</v>
      </c>
      <c r="K317">
        <v>1041.0199829339199</v>
      </c>
      <c r="L317">
        <v>20.2115640258721</v>
      </c>
      <c r="M317">
        <v>6.1008900189980801</v>
      </c>
      <c r="N317">
        <v>173</v>
      </c>
      <c r="O317" t="s">
        <v>43</v>
      </c>
      <c r="P317" t="s">
        <v>41</v>
      </c>
      <c r="Q317">
        <v>20.838706155875599</v>
      </c>
      <c r="R317">
        <v>125.479132446067</v>
      </c>
      <c r="S317" t="s">
        <v>44</v>
      </c>
      <c r="T317">
        <v>9</v>
      </c>
      <c r="U317">
        <v>2</v>
      </c>
      <c r="V317">
        <v>2021</v>
      </c>
      <c r="W317" t="s">
        <v>27</v>
      </c>
      <c r="X317">
        <v>53</v>
      </c>
      <c r="Y317">
        <f t="shared" si="8"/>
        <v>0</v>
      </c>
      <c r="Z317" t="str">
        <f t="shared" si="9"/>
        <v>NE</v>
      </c>
    </row>
    <row r="318" spans="1:26" x14ac:dyDescent="0.3">
      <c r="A318">
        <v>85.307008221102905</v>
      </c>
      <c r="B318">
        <v>287.468934333037</v>
      </c>
      <c r="C318">
        <v>83.359949213436394</v>
      </c>
      <c r="D318">
        <v>43.880933576036298</v>
      </c>
      <c r="E318">
        <v>1.7614013726684301</v>
      </c>
      <c r="F318">
        <v>155.50031398179399</v>
      </c>
      <c r="G318">
        <v>4.9342724077564304</v>
      </c>
      <c r="H318">
        <v>60.809375337625497</v>
      </c>
      <c r="I318">
        <v>6.9480484134476201</v>
      </c>
      <c r="J318">
        <v>139.435206579018</v>
      </c>
      <c r="K318">
        <v>1010.68168477784</v>
      </c>
      <c r="L318">
        <v>31.6553708119948</v>
      </c>
      <c r="M318">
        <v>9.8460959221635793</v>
      </c>
      <c r="N318">
        <v>351</v>
      </c>
      <c r="O318" t="s">
        <v>24</v>
      </c>
      <c r="P318" t="s">
        <v>28</v>
      </c>
      <c r="Q318">
        <v>27.476089941246101</v>
      </c>
      <c r="R318">
        <v>113.923305241132</v>
      </c>
      <c r="S318" t="s">
        <v>44</v>
      </c>
      <c r="T318">
        <v>9</v>
      </c>
      <c r="U318">
        <v>10</v>
      </c>
      <c r="V318">
        <v>2021</v>
      </c>
      <c r="W318" t="s">
        <v>45</v>
      </c>
      <c r="X318">
        <v>91</v>
      </c>
      <c r="Y318">
        <f t="shared" si="8"/>
        <v>1</v>
      </c>
      <c r="Z318" t="str">
        <f t="shared" si="9"/>
        <v>E</v>
      </c>
    </row>
    <row r="319" spans="1:26" x14ac:dyDescent="0.3">
      <c r="A319">
        <v>204.48435384453899</v>
      </c>
      <c r="B319">
        <v>256.56824494777402</v>
      </c>
      <c r="C319">
        <v>70.488337790871796</v>
      </c>
      <c r="D319">
        <v>10.8724196337125</v>
      </c>
      <c r="E319">
        <v>0.65490284622533901</v>
      </c>
      <c r="F319">
        <v>154.422144788748</v>
      </c>
      <c r="G319">
        <v>21.503254037908199</v>
      </c>
      <c r="H319">
        <v>35.484178960192096</v>
      </c>
      <c r="I319">
        <v>2.1103483905686602</v>
      </c>
      <c r="J319">
        <v>192.25018287020299</v>
      </c>
      <c r="K319">
        <v>1028.0221907738501</v>
      </c>
      <c r="L319">
        <v>48.024729020533897</v>
      </c>
      <c r="M319">
        <v>10.992827050780299</v>
      </c>
      <c r="N319">
        <v>392</v>
      </c>
      <c r="O319" t="s">
        <v>24</v>
      </c>
      <c r="P319" t="s">
        <v>41</v>
      </c>
      <c r="Q319">
        <v>39.647608417009302</v>
      </c>
      <c r="R319">
        <v>95.185904337527305</v>
      </c>
      <c r="S319" t="s">
        <v>29</v>
      </c>
      <c r="T319">
        <v>19</v>
      </c>
      <c r="U319">
        <v>4</v>
      </c>
      <c r="V319">
        <v>2024</v>
      </c>
      <c r="W319" t="s">
        <v>27</v>
      </c>
      <c r="X319">
        <v>96</v>
      </c>
      <c r="Y319">
        <f t="shared" si="8"/>
        <v>1</v>
      </c>
      <c r="Z319" t="str">
        <f t="shared" si="9"/>
        <v>SW</v>
      </c>
    </row>
    <row r="320" spans="1:26" x14ac:dyDescent="0.3">
      <c r="A320">
        <v>132.24960408127501</v>
      </c>
      <c r="B320">
        <v>264.00470721314701</v>
      </c>
      <c r="C320">
        <v>89.934822421421302</v>
      </c>
      <c r="D320">
        <v>22.091399078548701</v>
      </c>
      <c r="E320">
        <v>1.18183981352902</v>
      </c>
      <c r="F320">
        <v>25.0057995874539</v>
      </c>
      <c r="G320">
        <v>7.3651088374440796</v>
      </c>
      <c r="H320">
        <v>19.960268586483</v>
      </c>
      <c r="I320">
        <v>3.2719452864251402</v>
      </c>
      <c r="J320">
        <v>204.37142512064401</v>
      </c>
      <c r="K320">
        <v>1014.69844185882</v>
      </c>
      <c r="L320">
        <v>43.110326522875503</v>
      </c>
      <c r="M320">
        <v>7.3352505456033104</v>
      </c>
      <c r="N320">
        <v>462</v>
      </c>
      <c r="O320" t="s">
        <v>43</v>
      </c>
      <c r="P320" t="s">
        <v>42</v>
      </c>
      <c r="Q320">
        <v>36.077304353996503</v>
      </c>
      <c r="R320">
        <v>116.52601377236</v>
      </c>
      <c r="S320" t="s">
        <v>40</v>
      </c>
      <c r="T320">
        <v>14</v>
      </c>
      <c r="U320">
        <v>4</v>
      </c>
      <c r="V320">
        <v>2018</v>
      </c>
      <c r="W320" t="s">
        <v>37</v>
      </c>
      <c r="X320">
        <v>33</v>
      </c>
      <c r="Y320">
        <f t="shared" si="8"/>
        <v>1</v>
      </c>
      <c r="Z320" t="str">
        <f t="shared" si="9"/>
        <v>SE</v>
      </c>
    </row>
    <row r="321" spans="1:26" x14ac:dyDescent="0.3">
      <c r="A321">
        <v>91.967328441742197</v>
      </c>
      <c r="B321">
        <v>99.470219822061395</v>
      </c>
      <c r="C321">
        <v>20.430375540368299</v>
      </c>
      <c r="D321">
        <v>14.089467582398701</v>
      </c>
      <c r="E321">
        <v>0.60623565956618297</v>
      </c>
      <c r="F321">
        <v>107.363054751807</v>
      </c>
      <c r="G321">
        <v>39.376430854709703</v>
      </c>
      <c r="H321">
        <v>51.470039171279097</v>
      </c>
      <c r="I321">
        <v>9.8702170716473692</v>
      </c>
      <c r="J321">
        <v>278.026132440357</v>
      </c>
      <c r="K321">
        <v>985.82909492283</v>
      </c>
      <c r="L321">
        <v>22.155971616058299</v>
      </c>
      <c r="M321">
        <v>0.30482067192454698</v>
      </c>
      <c r="N321">
        <v>301</v>
      </c>
      <c r="O321" t="s">
        <v>43</v>
      </c>
      <c r="P321" t="s">
        <v>32</v>
      </c>
      <c r="Q321">
        <v>26.483583509176899</v>
      </c>
      <c r="R321">
        <v>92.105631503129601</v>
      </c>
      <c r="S321" t="s">
        <v>29</v>
      </c>
      <c r="T321">
        <v>12</v>
      </c>
      <c r="U321">
        <v>10</v>
      </c>
      <c r="V321">
        <v>2023</v>
      </c>
      <c r="W321" t="s">
        <v>33</v>
      </c>
      <c r="X321">
        <v>97</v>
      </c>
      <c r="Y321">
        <f t="shared" si="8"/>
        <v>1</v>
      </c>
      <c r="Z321" t="str">
        <f t="shared" si="9"/>
        <v>E</v>
      </c>
    </row>
    <row r="322" spans="1:26" x14ac:dyDescent="0.3">
      <c r="A322">
        <v>76.064449954140898</v>
      </c>
      <c r="B322">
        <v>142.47932667159699</v>
      </c>
      <c r="C322">
        <v>68.670935107443796</v>
      </c>
      <c r="D322">
        <v>37.473396859381403</v>
      </c>
      <c r="E322">
        <v>0.61240614697528195</v>
      </c>
      <c r="F322">
        <v>199.14304360942299</v>
      </c>
      <c r="G322">
        <v>8.1150756987764101</v>
      </c>
      <c r="H322">
        <v>98.413931280048203</v>
      </c>
      <c r="I322">
        <v>4.0589214298075502</v>
      </c>
      <c r="J322">
        <v>297.294106501177</v>
      </c>
      <c r="K322">
        <v>1008.86921932394</v>
      </c>
      <c r="L322">
        <v>15.451484206648299</v>
      </c>
      <c r="M322">
        <v>19.513016400653299</v>
      </c>
      <c r="N322">
        <v>453</v>
      </c>
      <c r="O322" t="s">
        <v>34</v>
      </c>
      <c r="P322" t="s">
        <v>25</v>
      </c>
      <c r="Q322">
        <v>26.9364809970251</v>
      </c>
      <c r="R322">
        <v>116.572159800322</v>
      </c>
      <c r="S322" t="s">
        <v>39</v>
      </c>
      <c r="T322">
        <v>19</v>
      </c>
      <c r="U322">
        <v>3</v>
      </c>
      <c r="V322">
        <v>2016</v>
      </c>
      <c r="W322" t="s">
        <v>45</v>
      </c>
      <c r="X322">
        <v>9</v>
      </c>
      <c r="Y322">
        <f t="shared" si="8"/>
        <v>1</v>
      </c>
      <c r="Z322" t="str">
        <f t="shared" si="9"/>
        <v>E</v>
      </c>
    </row>
    <row r="323" spans="1:26" x14ac:dyDescent="0.3">
      <c r="A323">
        <v>184.12187072269401</v>
      </c>
      <c r="B323">
        <v>133.274169740882</v>
      </c>
      <c r="C323">
        <v>91.549756584751805</v>
      </c>
      <c r="D323">
        <v>16.3084064557343</v>
      </c>
      <c r="E323">
        <v>3.7675034384657802</v>
      </c>
      <c r="F323">
        <v>49.503401283270897</v>
      </c>
      <c r="G323">
        <v>-8.7442730334881098</v>
      </c>
      <c r="H323">
        <v>17.286046098166299</v>
      </c>
      <c r="I323">
        <v>5.5420280302149196</v>
      </c>
      <c r="J323">
        <v>237.200465242863</v>
      </c>
      <c r="K323">
        <v>1022.56803111515</v>
      </c>
      <c r="L323">
        <v>37.0408175200592</v>
      </c>
      <c r="M323">
        <v>2.2882126997600301</v>
      </c>
      <c r="N323">
        <v>129</v>
      </c>
      <c r="O323" t="s">
        <v>34</v>
      </c>
      <c r="P323" t="s">
        <v>41</v>
      </c>
      <c r="Q323">
        <v>45.516915215373302</v>
      </c>
      <c r="R323">
        <v>108.62323446248</v>
      </c>
      <c r="S323" t="s">
        <v>44</v>
      </c>
      <c r="T323">
        <v>21</v>
      </c>
      <c r="U323">
        <v>6</v>
      </c>
      <c r="V323">
        <v>2020</v>
      </c>
      <c r="W323" t="s">
        <v>45</v>
      </c>
      <c r="X323">
        <v>50</v>
      </c>
      <c r="Y323">
        <f t="shared" ref="Y323:Y386" si="10">IF(N323&gt;300,1,0)</f>
        <v>0</v>
      </c>
      <c r="Z323" t="str">
        <f t="shared" ref="Z323:Z386" si="11">_xlfn.IFS(
  OR(A323&lt;=22.5,A323&gt;337.5),"N",
  A323&lt;=67.5,"NE",
  A323&lt;=112.5,"E",
  A323&lt;=157.5,"SE",
  A323&lt;=202.5,"S",
  A323&lt;=247.5,"SW",
  A323&lt;=292.5,"W",
  A323&lt;=337.5,"NW"
)</f>
        <v>S</v>
      </c>
    </row>
    <row r="324" spans="1:26" x14ac:dyDescent="0.3">
      <c r="A324">
        <v>212.021035158242</v>
      </c>
      <c r="B324">
        <v>116.662412131138</v>
      </c>
      <c r="C324">
        <v>78.641586333472404</v>
      </c>
      <c r="D324">
        <v>38.304020383548497</v>
      </c>
      <c r="E324">
        <v>4.6243997317502297</v>
      </c>
      <c r="F324">
        <v>24.9788569736608</v>
      </c>
      <c r="G324">
        <v>33.666389686148598</v>
      </c>
      <c r="H324">
        <v>15.5857385046451</v>
      </c>
      <c r="I324">
        <v>8.6382666138360396</v>
      </c>
      <c r="J324">
        <v>294.03216008120899</v>
      </c>
      <c r="K324">
        <v>1048.7059712334001</v>
      </c>
      <c r="L324">
        <v>16.597899019637399</v>
      </c>
      <c r="M324">
        <v>6.01381003924058</v>
      </c>
      <c r="N324">
        <v>340</v>
      </c>
      <c r="O324" t="s">
        <v>43</v>
      </c>
      <c r="P324" t="s">
        <v>32</v>
      </c>
      <c r="Q324">
        <v>30.695639879142899</v>
      </c>
      <c r="R324">
        <v>129.05837707488999</v>
      </c>
      <c r="S324" t="s">
        <v>36</v>
      </c>
      <c r="T324">
        <v>17</v>
      </c>
      <c r="U324">
        <v>6</v>
      </c>
      <c r="V324">
        <v>2016</v>
      </c>
      <c r="W324" t="s">
        <v>33</v>
      </c>
      <c r="X324">
        <v>79</v>
      </c>
      <c r="Y324">
        <f t="shared" si="10"/>
        <v>1</v>
      </c>
      <c r="Z324" t="str">
        <f t="shared" si="11"/>
        <v>SW</v>
      </c>
    </row>
    <row r="325" spans="1:26" x14ac:dyDescent="0.3">
      <c r="A325">
        <v>31.6300489497382</v>
      </c>
      <c r="B325">
        <v>176.469698914764</v>
      </c>
      <c r="C325">
        <v>51.041611629137101</v>
      </c>
      <c r="D325">
        <v>12.9475863027195</v>
      </c>
      <c r="E325">
        <v>2.2849441698724302</v>
      </c>
      <c r="F325">
        <v>188.93708325931701</v>
      </c>
      <c r="G325">
        <v>0.22626177127816699</v>
      </c>
      <c r="H325">
        <v>10.157710951551399</v>
      </c>
      <c r="I325">
        <v>8.6862968472978199</v>
      </c>
      <c r="J325">
        <v>98.718373232105094</v>
      </c>
      <c r="K325">
        <v>998.48917173754796</v>
      </c>
      <c r="L325">
        <v>16.673950609359</v>
      </c>
      <c r="M325">
        <v>19.2927006693671</v>
      </c>
      <c r="N325">
        <v>402</v>
      </c>
      <c r="O325" t="s">
        <v>34</v>
      </c>
      <c r="P325" t="s">
        <v>42</v>
      </c>
      <c r="Q325">
        <v>25.8795515432058</v>
      </c>
      <c r="R325">
        <v>124.52436569853801</v>
      </c>
      <c r="S325" t="s">
        <v>39</v>
      </c>
      <c r="T325">
        <v>3</v>
      </c>
      <c r="U325">
        <v>7</v>
      </c>
      <c r="V325">
        <v>2016</v>
      </c>
      <c r="W325" t="s">
        <v>30</v>
      </c>
      <c r="X325">
        <v>93</v>
      </c>
      <c r="Y325">
        <f t="shared" si="10"/>
        <v>1</v>
      </c>
      <c r="Z325" t="str">
        <f t="shared" si="11"/>
        <v>NE</v>
      </c>
    </row>
    <row r="326" spans="1:26" x14ac:dyDescent="0.3">
      <c r="A326">
        <v>233.70499215661999</v>
      </c>
      <c r="B326">
        <v>232.10466948248799</v>
      </c>
      <c r="C326">
        <v>30.042220931604501</v>
      </c>
      <c r="D326">
        <v>27.2019554474447</v>
      </c>
      <c r="E326">
        <v>1.2071160731641599</v>
      </c>
      <c r="F326">
        <v>158.147705432159</v>
      </c>
      <c r="G326">
        <v>22.687949490145101</v>
      </c>
      <c r="H326">
        <v>35.755745964111597</v>
      </c>
      <c r="I326">
        <v>3.5383982884245402</v>
      </c>
      <c r="J326">
        <v>279.57872376220803</v>
      </c>
      <c r="K326">
        <v>1029.89442296165</v>
      </c>
      <c r="L326">
        <v>32.635698933748898</v>
      </c>
      <c r="M326">
        <v>5.9221036383166101</v>
      </c>
      <c r="N326">
        <v>374</v>
      </c>
      <c r="O326" t="s">
        <v>34</v>
      </c>
      <c r="P326" t="s">
        <v>32</v>
      </c>
      <c r="Q326">
        <v>33.014064884256001</v>
      </c>
      <c r="R326">
        <v>111.59144408639899</v>
      </c>
      <c r="S326" t="s">
        <v>44</v>
      </c>
      <c r="T326">
        <v>19</v>
      </c>
      <c r="U326">
        <v>1</v>
      </c>
      <c r="V326">
        <v>2021</v>
      </c>
      <c r="W326" t="s">
        <v>37</v>
      </c>
      <c r="X326">
        <v>92</v>
      </c>
      <c r="Y326">
        <f t="shared" si="10"/>
        <v>1</v>
      </c>
      <c r="Z326" t="str">
        <f t="shared" si="11"/>
        <v>SW</v>
      </c>
    </row>
    <row r="327" spans="1:26" x14ac:dyDescent="0.3">
      <c r="A327">
        <v>81.890999273905607</v>
      </c>
      <c r="B327">
        <v>106.127418765987</v>
      </c>
      <c r="C327">
        <v>44.138100201107598</v>
      </c>
      <c r="D327">
        <v>35.582432755546897</v>
      </c>
      <c r="E327">
        <v>2.00252185294443</v>
      </c>
      <c r="F327">
        <v>197.99921459757601</v>
      </c>
      <c r="G327">
        <v>15.761338526946201</v>
      </c>
      <c r="H327">
        <v>52.005509356810201</v>
      </c>
      <c r="I327">
        <v>4.7121812238158602</v>
      </c>
      <c r="J327">
        <v>130.52069666578501</v>
      </c>
      <c r="K327">
        <v>1040.5663584137701</v>
      </c>
      <c r="L327">
        <v>45.638369395837202</v>
      </c>
      <c r="M327">
        <v>16.738139895276198</v>
      </c>
      <c r="N327">
        <v>207</v>
      </c>
      <c r="O327" t="s">
        <v>34</v>
      </c>
      <c r="P327" t="s">
        <v>28</v>
      </c>
      <c r="Q327">
        <v>32.675414444982103</v>
      </c>
      <c r="R327">
        <v>123.55362793049299</v>
      </c>
      <c r="S327" t="s">
        <v>40</v>
      </c>
      <c r="T327">
        <v>15</v>
      </c>
      <c r="U327">
        <v>1</v>
      </c>
      <c r="V327">
        <v>2019</v>
      </c>
      <c r="W327" t="s">
        <v>27</v>
      </c>
      <c r="X327">
        <v>9</v>
      </c>
      <c r="Y327">
        <f t="shared" si="10"/>
        <v>0</v>
      </c>
      <c r="Z327" t="str">
        <f t="shared" si="11"/>
        <v>E</v>
      </c>
    </row>
    <row r="328" spans="1:26" x14ac:dyDescent="0.3">
      <c r="A328">
        <v>206.32142086385701</v>
      </c>
      <c r="B328">
        <v>282.22902823764599</v>
      </c>
      <c r="C328">
        <v>85.359807736444296</v>
      </c>
      <c r="D328">
        <v>26.04365368349</v>
      </c>
      <c r="E328">
        <v>0.57357320113086696</v>
      </c>
      <c r="F328">
        <v>135.15627937451501</v>
      </c>
      <c r="G328">
        <v>19.363762531785099</v>
      </c>
      <c r="H328">
        <v>60.070964970993202</v>
      </c>
      <c r="I328">
        <v>1.3876294436141099</v>
      </c>
      <c r="J328">
        <v>154.70015029635101</v>
      </c>
      <c r="K328">
        <v>1035.90370521</v>
      </c>
      <c r="L328">
        <v>41.536954243556004</v>
      </c>
      <c r="M328">
        <v>13.701645293820601</v>
      </c>
      <c r="N328">
        <v>495</v>
      </c>
      <c r="O328" t="s">
        <v>34</v>
      </c>
      <c r="P328" t="s">
        <v>25</v>
      </c>
      <c r="Q328">
        <v>34.027584256136699</v>
      </c>
      <c r="R328">
        <v>128.097817401985</v>
      </c>
      <c r="S328" t="s">
        <v>44</v>
      </c>
      <c r="T328">
        <v>16</v>
      </c>
      <c r="U328">
        <v>11</v>
      </c>
      <c r="V328">
        <v>2024</v>
      </c>
      <c r="W328" t="s">
        <v>30</v>
      </c>
      <c r="X328">
        <v>55</v>
      </c>
      <c r="Y328">
        <f t="shared" si="10"/>
        <v>1</v>
      </c>
      <c r="Z328" t="str">
        <f t="shared" si="11"/>
        <v>SW</v>
      </c>
    </row>
    <row r="329" spans="1:26" x14ac:dyDescent="0.3">
      <c r="A329">
        <v>38.4069603445692</v>
      </c>
      <c r="B329">
        <v>240.133919215178</v>
      </c>
      <c r="C329">
        <v>93.138180759413601</v>
      </c>
      <c r="D329">
        <v>22.054341160586201</v>
      </c>
      <c r="E329">
        <v>4.3491757346170896</v>
      </c>
      <c r="F329">
        <v>10.916190693973601</v>
      </c>
      <c r="G329">
        <v>35.913150368529898</v>
      </c>
      <c r="H329">
        <v>53.823341007923801</v>
      </c>
      <c r="I329">
        <v>9.3694531034557809</v>
      </c>
      <c r="J329">
        <v>76.335583477825494</v>
      </c>
      <c r="K329">
        <v>986.01734636504204</v>
      </c>
      <c r="L329">
        <v>19.457621588615002</v>
      </c>
      <c r="M329">
        <v>12.024853678885499</v>
      </c>
      <c r="N329">
        <v>105</v>
      </c>
      <c r="O329" t="s">
        <v>43</v>
      </c>
      <c r="P329" t="s">
        <v>32</v>
      </c>
      <c r="Q329">
        <v>45.007557408738599</v>
      </c>
      <c r="R329">
        <v>107.03343353778899</v>
      </c>
      <c r="S329" t="s">
        <v>36</v>
      </c>
      <c r="T329">
        <v>15</v>
      </c>
      <c r="U329">
        <v>11</v>
      </c>
      <c r="V329">
        <v>2018</v>
      </c>
      <c r="W329" t="s">
        <v>33</v>
      </c>
      <c r="X329">
        <v>28</v>
      </c>
      <c r="Y329">
        <f t="shared" si="10"/>
        <v>0</v>
      </c>
      <c r="Z329" t="str">
        <f t="shared" si="11"/>
        <v>NE</v>
      </c>
    </row>
    <row r="330" spans="1:26" x14ac:dyDescent="0.3">
      <c r="A330">
        <v>221.04931400204899</v>
      </c>
      <c r="B330">
        <v>252.591093549569</v>
      </c>
      <c r="C330">
        <v>99.003681464443304</v>
      </c>
      <c r="D330">
        <v>26.897472853080799</v>
      </c>
      <c r="E330">
        <v>0.88108911458046502</v>
      </c>
      <c r="F330">
        <v>196.50254645463099</v>
      </c>
      <c r="G330">
        <v>-4.8490842082937604</v>
      </c>
      <c r="H330">
        <v>46.760481366504699</v>
      </c>
      <c r="I330">
        <v>9.3225390226061595</v>
      </c>
      <c r="J330">
        <v>71.350650105233399</v>
      </c>
      <c r="K330">
        <v>981.74102531245796</v>
      </c>
      <c r="L330">
        <v>34.4511355211379</v>
      </c>
      <c r="M330">
        <v>10.2007128209261</v>
      </c>
      <c r="N330">
        <v>398</v>
      </c>
      <c r="O330" t="s">
        <v>43</v>
      </c>
      <c r="P330" t="s">
        <v>42</v>
      </c>
      <c r="Q330">
        <v>43.631025654966599</v>
      </c>
      <c r="R330">
        <v>129.049151123732</v>
      </c>
      <c r="S330" t="s">
        <v>39</v>
      </c>
      <c r="T330">
        <v>7</v>
      </c>
      <c r="U330">
        <v>8</v>
      </c>
      <c r="V330">
        <v>2023</v>
      </c>
      <c r="W330" t="s">
        <v>30</v>
      </c>
      <c r="X330">
        <v>75</v>
      </c>
      <c r="Y330">
        <f t="shared" si="10"/>
        <v>1</v>
      </c>
      <c r="Z330" t="str">
        <f t="shared" si="11"/>
        <v>SW</v>
      </c>
    </row>
    <row r="331" spans="1:26" x14ac:dyDescent="0.3">
      <c r="A331">
        <v>78.635010952256494</v>
      </c>
      <c r="B331">
        <v>143.226035084053</v>
      </c>
      <c r="C331">
        <v>28.423722043295101</v>
      </c>
      <c r="D331">
        <v>9.4918042920095402</v>
      </c>
      <c r="E331">
        <v>1.45936025722966</v>
      </c>
      <c r="F331">
        <v>109.261139167119</v>
      </c>
      <c r="G331">
        <v>7.7679830307479998</v>
      </c>
      <c r="H331">
        <v>24.565852132313701</v>
      </c>
      <c r="I331">
        <v>9.4495117445119305</v>
      </c>
      <c r="J331">
        <v>25.866039509139199</v>
      </c>
      <c r="K331">
        <v>1038.6519161126801</v>
      </c>
      <c r="L331">
        <v>20.8796128228493</v>
      </c>
      <c r="M331">
        <v>10.859275705042201</v>
      </c>
      <c r="N331">
        <v>207</v>
      </c>
      <c r="O331" t="s">
        <v>24</v>
      </c>
      <c r="P331" t="s">
        <v>25</v>
      </c>
      <c r="Q331">
        <v>20.743902627173899</v>
      </c>
      <c r="R331">
        <v>123.498642668521</v>
      </c>
      <c r="S331" t="s">
        <v>36</v>
      </c>
      <c r="T331">
        <v>2</v>
      </c>
      <c r="U331">
        <v>8</v>
      </c>
      <c r="V331">
        <v>2018</v>
      </c>
      <c r="W331" t="s">
        <v>45</v>
      </c>
      <c r="X331">
        <v>36</v>
      </c>
      <c r="Y331">
        <f t="shared" si="10"/>
        <v>0</v>
      </c>
      <c r="Z331" t="str">
        <f t="shared" si="11"/>
        <v>E</v>
      </c>
    </row>
    <row r="332" spans="1:26" x14ac:dyDescent="0.3">
      <c r="A332">
        <v>132.10692500914701</v>
      </c>
      <c r="B332">
        <v>105.163086659584</v>
      </c>
      <c r="C332">
        <v>65.162174706493801</v>
      </c>
      <c r="D332">
        <v>45.3460273476122</v>
      </c>
      <c r="E332">
        <v>4.88510482531479</v>
      </c>
      <c r="F332">
        <v>150.100787865282</v>
      </c>
      <c r="G332">
        <v>29.0851903076552</v>
      </c>
      <c r="H332">
        <v>57.640581452108002</v>
      </c>
      <c r="I332">
        <v>2.4789089177335599</v>
      </c>
      <c r="J332">
        <v>134.222994711875</v>
      </c>
      <c r="K332">
        <v>1035.69842763974</v>
      </c>
      <c r="L332">
        <v>42.9635706781092</v>
      </c>
      <c r="M332">
        <v>15.365482142158699</v>
      </c>
      <c r="N332">
        <v>457</v>
      </c>
      <c r="O332" t="s">
        <v>24</v>
      </c>
      <c r="P332" t="s">
        <v>28</v>
      </c>
      <c r="Q332">
        <v>38.217952892909203</v>
      </c>
      <c r="R332">
        <v>129.0748322421</v>
      </c>
      <c r="S332" t="s">
        <v>26</v>
      </c>
      <c r="T332">
        <v>7</v>
      </c>
      <c r="U332">
        <v>10</v>
      </c>
      <c r="V332">
        <v>2019</v>
      </c>
      <c r="W332" t="s">
        <v>35</v>
      </c>
      <c r="X332">
        <v>91</v>
      </c>
      <c r="Y332">
        <f t="shared" si="10"/>
        <v>1</v>
      </c>
      <c r="Z332" t="str">
        <f t="shared" si="11"/>
        <v>SE</v>
      </c>
    </row>
    <row r="333" spans="1:26" x14ac:dyDescent="0.3">
      <c r="A333">
        <v>102.771341329756</v>
      </c>
      <c r="B333">
        <v>59.347265502117601</v>
      </c>
      <c r="C333">
        <v>30.338333268976498</v>
      </c>
      <c r="D333">
        <v>17.375179994142702</v>
      </c>
      <c r="E333">
        <v>2.79998119899341</v>
      </c>
      <c r="F333">
        <v>165.16518088976801</v>
      </c>
      <c r="G333">
        <v>-5.1509917120862001</v>
      </c>
      <c r="H333">
        <v>99.980288544683205</v>
      </c>
      <c r="I333">
        <v>4.1265837939098402</v>
      </c>
      <c r="J333">
        <v>18.7922173385954</v>
      </c>
      <c r="K333">
        <v>1012.05195634891</v>
      </c>
      <c r="L333">
        <v>33.050775104305998</v>
      </c>
      <c r="M333">
        <v>5.0596672509014899</v>
      </c>
      <c r="N333">
        <v>62</v>
      </c>
      <c r="O333" t="s">
        <v>31</v>
      </c>
      <c r="P333" t="s">
        <v>25</v>
      </c>
      <c r="Q333">
        <v>29.537064769460201</v>
      </c>
      <c r="R333">
        <v>108.44451673105701</v>
      </c>
      <c r="S333" t="s">
        <v>26</v>
      </c>
      <c r="T333">
        <v>13</v>
      </c>
      <c r="U333">
        <v>11</v>
      </c>
      <c r="V333">
        <v>2017</v>
      </c>
      <c r="W333" t="s">
        <v>45</v>
      </c>
      <c r="X333">
        <v>98</v>
      </c>
      <c r="Y333">
        <f t="shared" si="10"/>
        <v>0</v>
      </c>
      <c r="Z333" t="str">
        <f t="shared" si="11"/>
        <v>E</v>
      </c>
    </row>
    <row r="334" spans="1:26" x14ac:dyDescent="0.3">
      <c r="A334">
        <v>215.964413166772</v>
      </c>
      <c r="B334">
        <v>199.505290542545</v>
      </c>
      <c r="C334">
        <v>24.345218238957401</v>
      </c>
      <c r="D334">
        <v>15.308294266144101</v>
      </c>
      <c r="E334">
        <v>4.0445391562795097</v>
      </c>
      <c r="F334">
        <v>52.009092308778797</v>
      </c>
      <c r="G334">
        <v>8.98018823036778</v>
      </c>
      <c r="H334">
        <v>83.726669602167306</v>
      </c>
      <c r="I334">
        <v>3.6250556413210999</v>
      </c>
      <c r="J334">
        <v>268.827318002298</v>
      </c>
      <c r="K334">
        <v>1026.1405759450599</v>
      </c>
      <c r="L334">
        <v>17.937957978156899</v>
      </c>
      <c r="M334">
        <v>19.7800609723908</v>
      </c>
      <c r="N334">
        <v>272</v>
      </c>
      <c r="O334" t="s">
        <v>24</v>
      </c>
      <c r="P334" t="s">
        <v>42</v>
      </c>
      <c r="Q334">
        <v>47.309354307426602</v>
      </c>
      <c r="R334">
        <v>117.605097125157</v>
      </c>
      <c r="S334" t="s">
        <v>39</v>
      </c>
      <c r="T334">
        <v>19</v>
      </c>
      <c r="U334">
        <v>10</v>
      </c>
      <c r="V334">
        <v>2016</v>
      </c>
      <c r="W334" t="s">
        <v>45</v>
      </c>
      <c r="X334">
        <v>31</v>
      </c>
      <c r="Y334">
        <f t="shared" si="10"/>
        <v>0</v>
      </c>
      <c r="Z334" t="str">
        <f t="shared" si="11"/>
        <v>SW</v>
      </c>
    </row>
    <row r="335" spans="1:26" x14ac:dyDescent="0.3">
      <c r="A335">
        <v>206.17502909907299</v>
      </c>
      <c r="B335">
        <v>97.868773493323999</v>
      </c>
      <c r="C335">
        <v>20.8076066452867</v>
      </c>
      <c r="D335">
        <v>18.2816967489237</v>
      </c>
      <c r="E335">
        <v>4.8249917404886196</v>
      </c>
      <c r="F335">
        <v>122.240228550702</v>
      </c>
      <c r="G335">
        <v>24.9548447825251</v>
      </c>
      <c r="H335">
        <v>64.102021931770096</v>
      </c>
      <c r="I335">
        <v>1.89523689783278</v>
      </c>
      <c r="J335">
        <v>79.596430049867195</v>
      </c>
      <c r="K335">
        <v>1046.5811598121199</v>
      </c>
      <c r="L335">
        <v>33.977736600776801</v>
      </c>
      <c r="M335">
        <v>16.4179631493739</v>
      </c>
      <c r="N335">
        <v>409</v>
      </c>
      <c r="O335" t="s">
        <v>34</v>
      </c>
      <c r="P335" t="s">
        <v>28</v>
      </c>
      <c r="Q335">
        <v>42.4798222181049</v>
      </c>
      <c r="R335">
        <v>102.62246067052099</v>
      </c>
      <c r="S335" t="s">
        <v>26</v>
      </c>
      <c r="T335">
        <v>0</v>
      </c>
      <c r="U335">
        <v>1</v>
      </c>
      <c r="V335">
        <v>2015</v>
      </c>
      <c r="W335" t="s">
        <v>45</v>
      </c>
      <c r="X335">
        <v>93</v>
      </c>
      <c r="Y335">
        <f t="shared" si="10"/>
        <v>1</v>
      </c>
      <c r="Z335" t="str">
        <f t="shared" si="11"/>
        <v>SW</v>
      </c>
    </row>
    <row r="336" spans="1:26" x14ac:dyDescent="0.3">
      <c r="A336">
        <v>204.14844657953199</v>
      </c>
      <c r="B336">
        <v>123.44255733185599</v>
      </c>
      <c r="C336">
        <v>36.429565039970797</v>
      </c>
      <c r="D336">
        <v>5.0262490714230399</v>
      </c>
      <c r="E336">
        <v>0.92718877321915805</v>
      </c>
      <c r="F336">
        <v>112.789393566595</v>
      </c>
      <c r="G336">
        <v>-0.18108993124178499</v>
      </c>
      <c r="H336">
        <v>27.1045032209074</v>
      </c>
      <c r="I336">
        <v>7.9442939239317099</v>
      </c>
      <c r="J336">
        <v>327.73969788239702</v>
      </c>
      <c r="K336">
        <v>1017.16168318666</v>
      </c>
      <c r="L336">
        <v>40.534723370532902</v>
      </c>
      <c r="M336">
        <v>1.8917595661134701</v>
      </c>
      <c r="N336">
        <v>108</v>
      </c>
      <c r="O336" t="s">
        <v>43</v>
      </c>
      <c r="P336" t="s">
        <v>28</v>
      </c>
      <c r="Q336">
        <v>32.268337814728902</v>
      </c>
      <c r="R336">
        <v>106.59149367837701</v>
      </c>
      <c r="S336" t="s">
        <v>38</v>
      </c>
      <c r="T336">
        <v>20</v>
      </c>
      <c r="U336">
        <v>11</v>
      </c>
      <c r="V336">
        <v>2018</v>
      </c>
      <c r="W336" t="s">
        <v>45</v>
      </c>
      <c r="X336">
        <v>12</v>
      </c>
      <c r="Y336">
        <f t="shared" si="10"/>
        <v>0</v>
      </c>
      <c r="Z336" t="str">
        <f t="shared" si="11"/>
        <v>SW</v>
      </c>
    </row>
    <row r="337" spans="1:26" x14ac:dyDescent="0.3">
      <c r="A337">
        <v>16.909651631054601</v>
      </c>
      <c r="B337">
        <v>278.79296155558001</v>
      </c>
      <c r="C337">
        <v>34.429026326380999</v>
      </c>
      <c r="D337">
        <v>16.744442161716002</v>
      </c>
      <c r="E337">
        <v>4.5298005943582504</v>
      </c>
      <c r="F337">
        <v>121.687714108739</v>
      </c>
      <c r="G337">
        <v>-7.4725628109997899</v>
      </c>
      <c r="H337">
        <v>52.327395491650101</v>
      </c>
      <c r="I337">
        <v>5.57589034576724</v>
      </c>
      <c r="J337">
        <v>54.426531689491803</v>
      </c>
      <c r="K337">
        <v>998.37466637284194</v>
      </c>
      <c r="L337">
        <v>10.5151897934229</v>
      </c>
      <c r="M337">
        <v>18.5379406439964</v>
      </c>
      <c r="N337">
        <v>0</v>
      </c>
      <c r="O337" t="s">
        <v>31</v>
      </c>
      <c r="P337" t="s">
        <v>25</v>
      </c>
      <c r="Q337">
        <v>43.506118213260002</v>
      </c>
      <c r="R337">
        <v>101.696221926679</v>
      </c>
      <c r="S337" t="s">
        <v>44</v>
      </c>
      <c r="T337">
        <v>13</v>
      </c>
      <c r="U337">
        <v>6</v>
      </c>
      <c r="V337">
        <v>2022</v>
      </c>
      <c r="W337" t="s">
        <v>45</v>
      </c>
      <c r="X337">
        <v>32</v>
      </c>
      <c r="Y337">
        <f t="shared" si="10"/>
        <v>0</v>
      </c>
      <c r="Z337" t="str">
        <f t="shared" si="11"/>
        <v>N</v>
      </c>
    </row>
    <row r="338" spans="1:26" x14ac:dyDescent="0.3">
      <c r="A338">
        <v>76.331802303765699</v>
      </c>
      <c r="B338">
        <v>218.22791037591901</v>
      </c>
      <c r="C338">
        <v>8.5220840852820707</v>
      </c>
      <c r="D338">
        <v>31.772602308228102</v>
      </c>
      <c r="E338">
        <v>2.35072135083922</v>
      </c>
      <c r="F338">
        <v>83.298829596660894</v>
      </c>
      <c r="G338">
        <v>36.919794719909902</v>
      </c>
      <c r="H338">
        <v>13.8030061332688</v>
      </c>
      <c r="I338">
        <v>7.2873353573913304</v>
      </c>
      <c r="J338">
        <v>241.08364008513399</v>
      </c>
      <c r="K338">
        <v>1023.22605996147</v>
      </c>
      <c r="L338">
        <v>15.284448111238801</v>
      </c>
      <c r="M338">
        <v>8.5887609764844104</v>
      </c>
      <c r="N338">
        <v>364</v>
      </c>
      <c r="O338" t="s">
        <v>34</v>
      </c>
      <c r="P338" t="s">
        <v>25</v>
      </c>
      <c r="Q338">
        <v>45.969418702597999</v>
      </c>
      <c r="R338">
        <v>123.85194166342301</v>
      </c>
      <c r="S338" t="s">
        <v>39</v>
      </c>
      <c r="T338">
        <v>22</v>
      </c>
      <c r="U338">
        <v>3</v>
      </c>
      <c r="V338">
        <v>2021</v>
      </c>
      <c r="W338" t="s">
        <v>27</v>
      </c>
      <c r="X338">
        <v>94</v>
      </c>
      <c r="Y338">
        <f t="shared" si="10"/>
        <v>1</v>
      </c>
      <c r="Z338" t="str">
        <f t="shared" si="11"/>
        <v>E</v>
      </c>
    </row>
    <row r="339" spans="1:26" x14ac:dyDescent="0.3">
      <c r="A339">
        <v>131.05086819658399</v>
      </c>
      <c r="B339">
        <v>114.295439536977</v>
      </c>
      <c r="C339">
        <v>91.411559201010306</v>
      </c>
      <c r="D339">
        <v>8.3355513978745996</v>
      </c>
      <c r="E339">
        <v>4.3584090716571602</v>
      </c>
      <c r="F339">
        <v>186.17909405947501</v>
      </c>
      <c r="G339">
        <v>18.101640480014499</v>
      </c>
      <c r="H339">
        <v>46.843991965503299</v>
      </c>
      <c r="I339">
        <v>6.6866617036091798</v>
      </c>
      <c r="J339">
        <v>25.420411336773402</v>
      </c>
      <c r="K339">
        <v>995.90267635852297</v>
      </c>
      <c r="L339">
        <v>12.690690655668201</v>
      </c>
      <c r="M339">
        <v>13.460481745079299</v>
      </c>
      <c r="N339">
        <v>489</v>
      </c>
      <c r="O339" t="s">
        <v>24</v>
      </c>
      <c r="P339" t="s">
        <v>42</v>
      </c>
      <c r="Q339">
        <v>37.061834337486701</v>
      </c>
      <c r="R339">
        <v>120.137255699557</v>
      </c>
      <c r="S339" t="s">
        <v>38</v>
      </c>
      <c r="T339">
        <v>17</v>
      </c>
      <c r="U339">
        <v>5</v>
      </c>
      <c r="V339">
        <v>2016</v>
      </c>
      <c r="W339" t="s">
        <v>27</v>
      </c>
      <c r="X339">
        <v>60</v>
      </c>
      <c r="Y339">
        <f t="shared" si="10"/>
        <v>1</v>
      </c>
      <c r="Z339" t="str">
        <f t="shared" si="11"/>
        <v>SE</v>
      </c>
    </row>
    <row r="340" spans="1:26" x14ac:dyDescent="0.3">
      <c r="A340">
        <v>66.882891549626805</v>
      </c>
      <c r="B340">
        <v>138.79012980793101</v>
      </c>
      <c r="C340">
        <v>94.775701567868595</v>
      </c>
      <c r="D340">
        <v>42.893042623585899</v>
      </c>
      <c r="E340">
        <v>2.8788097886506998</v>
      </c>
      <c r="F340">
        <v>71.425038414860794</v>
      </c>
      <c r="G340">
        <v>-8.3166029333023896</v>
      </c>
      <c r="H340">
        <v>86.769379726175799</v>
      </c>
      <c r="I340">
        <v>9.0354978910843595</v>
      </c>
      <c r="J340">
        <v>271.39213974575398</v>
      </c>
      <c r="K340">
        <v>1048.95276048704</v>
      </c>
      <c r="L340">
        <v>14.6972163697006</v>
      </c>
      <c r="M340">
        <v>13.624006349066301</v>
      </c>
      <c r="N340">
        <v>465</v>
      </c>
      <c r="O340" t="s">
        <v>24</v>
      </c>
      <c r="P340" t="s">
        <v>41</v>
      </c>
      <c r="Q340">
        <v>41.737253111843501</v>
      </c>
      <c r="R340">
        <v>114.243514095194</v>
      </c>
      <c r="S340" t="s">
        <v>36</v>
      </c>
      <c r="T340">
        <v>22</v>
      </c>
      <c r="U340">
        <v>4</v>
      </c>
      <c r="V340">
        <v>2020</v>
      </c>
      <c r="W340" t="s">
        <v>45</v>
      </c>
      <c r="X340">
        <v>28</v>
      </c>
      <c r="Y340">
        <f t="shared" si="10"/>
        <v>1</v>
      </c>
      <c r="Z340" t="str">
        <f t="shared" si="11"/>
        <v>NE</v>
      </c>
    </row>
    <row r="341" spans="1:26" x14ac:dyDescent="0.3">
      <c r="A341">
        <v>115.231100305033</v>
      </c>
      <c r="B341">
        <v>98.644474072247505</v>
      </c>
      <c r="C341">
        <v>74.848468569688094</v>
      </c>
      <c r="D341">
        <v>8.0394311322908099</v>
      </c>
      <c r="E341">
        <v>3.2629760860252199</v>
      </c>
      <c r="F341">
        <v>90.378972117182002</v>
      </c>
      <c r="G341">
        <v>-1.4738373884536999</v>
      </c>
      <c r="H341">
        <v>27.777360630097299</v>
      </c>
      <c r="I341">
        <v>7.2854656187060396</v>
      </c>
      <c r="J341">
        <v>210.21847289164899</v>
      </c>
      <c r="K341">
        <v>1033.9235613861599</v>
      </c>
      <c r="L341">
        <v>11.088689794025701</v>
      </c>
      <c r="M341">
        <v>12.0299193788303</v>
      </c>
      <c r="N341">
        <v>33</v>
      </c>
      <c r="O341" t="s">
        <v>34</v>
      </c>
      <c r="P341" t="s">
        <v>25</v>
      </c>
      <c r="Q341">
        <v>26.264575217632</v>
      </c>
      <c r="R341">
        <v>103.072028832581</v>
      </c>
      <c r="S341" t="s">
        <v>38</v>
      </c>
      <c r="T341">
        <v>1</v>
      </c>
      <c r="U341">
        <v>9</v>
      </c>
      <c r="V341">
        <v>2022</v>
      </c>
      <c r="W341" t="s">
        <v>37</v>
      </c>
      <c r="X341">
        <v>57</v>
      </c>
      <c r="Y341">
        <f t="shared" si="10"/>
        <v>0</v>
      </c>
      <c r="Z341" t="str">
        <f t="shared" si="11"/>
        <v>SE</v>
      </c>
    </row>
    <row r="342" spans="1:26" x14ac:dyDescent="0.3">
      <c r="A342">
        <v>176.00343185877699</v>
      </c>
      <c r="B342">
        <v>249.758163271207</v>
      </c>
      <c r="C342">
        <v>20.827138120719699</v>
      </c>
      <c r="D342">
        <v>33.246235995087297</v>
      </c>
      <c r="E342">
        <v>0.13052777827946299</v>
      </c>
      <c r="F342">
        <v>98.622489756573799</v>
      </c>
      <c r="G342">
        <v>19.2125044057662</v>
      </c>
      <c r="H342">
        <v>29.943833704341799</v>
      </c>
      <c r="I342">
        <v>1.7948204792303899</v>
      </c>
      <c r="J342">
        <v>260.74944782771098</v>
      </c>
      <c r="K342">
        <v>1045.5115498812399</v>
      </c>
      <c r="L342">
        <v>43.988456990590699</v>
      </c>
      <c r="M342">
        <v>10.6109148346822</v>
      </c>
      <c r="N342">
        <v>199</v>
      </c>
      <c r="O342" t="s">
        <v>34</v>
      </c>
      <c r="P342" t="s">
        <v>41</v>
      </c>
      <c r="Q342">
        <v>22.085938909331901</v>
      </c>
      <c r="R342">
        <v>124.063969504347</v>
      </c>
      <c r="S342" t="s">
        <v>26</v>
      </c>
      <c r="T342">
        <v>12</v>
      </c>
      <c r="U342">
        <v>6</v>
      </c>
      <c r="V342">
        <v>2019</v>
      </c>
      <c r="W342" t="s">
        <v>30</v>
      </c>
      <c r="X342">
        <v>83</v>
      </c>
      <c r="Y342">
        <f t="shared" si="10"/>
        <v>0</v>
      </c>
      <c r="Z342" t="str">
        <f t="shared" si="11"/>
        <v>S</v>
      </c>
    </row>
    <row r="343" spans="1:26" x14ac:dyDescent="0.3">
      <c r="A343">
        <v>81.507810227403596</v>
      </c>
      <c r="B343">
        <v>242.719638878496</v>
      </c>
      <c r="C343">
        <v>91.321504235822502</v>
      </c>
      <c r="D343">
        <v>22.112902953552201</v>
      </c>
      <c r="E343">
        <v>0.76239197844207995</v>
      </c>
      <c r="F343">
        <v>177.64853840479401</v>
      </c>
      <c r="G343">
        <v>2.6415911379776702</v>
      </c>
      <c r="H343">
        <v>63.764410676739402</v>
      </c>
      <c r="I343">
        <v>5.3145234493073001</v>
      </c>
      <c r="J343">
        <v>49.419838306702502</v>
      </c>
      <c r="K343">
        <v>1047.29129600224</v>
      </c>
      <c r="L343">
        <v>47.771243780889002</v>
      </c>
      <c r="M343">
        <v>19.747211580876801</v>
      </c>
      <c r="N343">
        <v>291</v>
      </c>
      <c r="O343" t="s">
        <v>43</v>
      </c>
      <c r="P343" t="s">
        <v>25</v>
      </c>
      <c r="Q343">
        <v>24.187182563549602</v>
      </c>
      <c r="R343">
        <v>111.76495878758099</v>
      </c>
      <c r="S343" t="s">
        <v>44</v>
      </c>
      <c r="T343">
        <v>13</v>
      </c>
      <c r="U343">
        <v>8</v>
      </c>
      <c r="V343">
        <v>2024</v>
      </c>
      <c r="W343" t="s">
        <v>33</v>
      </c>
      <c r="X343">
        <v>82</v>
      </c>
      <c r="Y343">
        <f t="shared" si="10"/>
        <v>0</v>
      </c>
      <c r="Z343" t="str">
        <f t="shared" si="11"/>
        <v>E</v>
      </c>
    </row>
    <row r="344" spans="1:26" x14ac:dyDescent="0.3">
      <c r="A344">
        <v>152.13799383987799</v>
      </c>
      <c r="B344">
        <v>207.977533003997</v>
      </c>
      <c r="C344">
        <v>37.985352292539297</v>
      </c>
      <c r="D344">
        <v>33.038086177990202</v>
      </c>
      <c r="E344">
        <v>2.3330967620335601</v>
      </c>
      <c r="F344">
        <v>107.20327476388201</v>
      </c>
      <c r="G344">
        <v>14.008427624099699</v>
      </c>
      <c r="H344">
        <v>47.285964382143803</v>
      </c>
      <c r="I344">
        <v>7.2822026577360797</v>
      </c>
      <c r="J344">
        <v>270.05855833054602</v>
      </c>
      <c r="K344">
        <v>1030.5636925461399</v>
      </c>
      <c r="L344">
        <v>23.3015594102744</v>
      </c>
      <c r="M344">
        <v>12.490475181859001</v>
      </c>
      <c r="N344">
        <v>356</v>
      </c>
      <c r="O344" t="s">
        <v>31</v>
      </c>
      <c r="P344" t="s">
        <v>32</v>
      </c>
      <c r="Q344">
        <v>47.577425239608203</v>
      </c>
      <c r="R344">
        <v>96.954985714689599</v>
      </c>
      <c r="S344" t="s">
        <v>26</v>
      </c>
      <c r="T344">
        <v>20</v>
      </c>
      <c r="U344">
        <v>8</v>
      </c>
      <c r="V344">
        <v>2016</v>
      </c>
      <c r="W344" t="s">
        <v>45</v>
      </c>
      <c r="X344">
        <v>95</v>
      </c>
      <c r="Y344">
        <f t="shared" si="10"/>
        <v>1</v>
      </c>
      <c r="Z344" t="str">
        <f t="shared" si="11"/>
        <v>SE</v>
      </c>
    </row>
    <row r="345" spans="1:26" x14ac:dyDescent="0.3">
      <c r="A345">
        <v>156.459772881379</v>
      </c>
      <c r="B345">
        <v>141.76716287017001</v>
      </c>
      <c r="C345">
        <v>63.409548865552203</v>
      </c>
      <c r="D345">
        <v>30.085602185219699</v>
      </c>
      <c r="E345">
        <v>4.0368910986247597</v>
      </c>
      <c r="F345">
        <v>34.980185932203199</v>
      </c>
      <c r="G345">
        <v>-1.6757095727345701</v>
      </c>
      <c r="H345">
        <v>16.0251442051742</v>
      </c>
      <c r="I345">
        <v>1.8743662294154999</v>
      </c>
      <c r="J345">
        <v>268.10879444885097</v>
      </c>
      <c r="K345">
        <v>1011.59429395533</v>
      </c>
      <c r="L345">
        <v>1.17705207379042</v>
      </c>
      <c r="M345">
        <v>13.3154623745981</v>
      </c>
      <c r="N345">
        <v>121</v>
      </c>
      <c r="O345" t="s">
        <v>31</v>
      </c>
      <c r="P345" t="s">
        <v>28</v>
      </c>
      <c r="Q345">
        <v>21.853090864061201</v>
      </c>
      <c r="R345">
        <v>109.979035090389</v>
      </c>
      <c r="S345" t="s">
        <v>36</v>
      </c>
      <c r="T345">
        <v>9</v>
      </c>
      <c r="U345">
        <v>12</v>
      </c>
      <c r="V345">
        <v>2015</v>
      </c>
      <c r="W345" t="s">
        <v>35</v>
      </c>
      <c r="X345">
        <v>7</v>
      </c>
      <c r="Y345">
        <f t="shared" si="10"/>
        <v>0</v>
      </c>
      <c r="Z345" t="str">
        <f t="shared" si="11"/>
        <v>SE</v>
      </c>
    </row>
    <row r="346" spans="1:26" x14ac:dyDescent="0.3">
      <c r="A346">
        <v>78.949133908763301</v>
      </c>
      <c r="B346">
        <v>69.914243362103306</v>
      </c>
      <c r="C346">
        <v>83.695673996073396</v>
      </c>
      <c r="D346">
        <v>25.248525327003701</v>
      </c>
      <c r="E346">
        <v>1.1076084708415299</v>
      </c>
      <c r="F346">
        <v>12.809451413247301</v>
      </c>
      <c r="G346">
        <v>25.768137333382999</v>
      </c>
      <c r="H346">
        <v>96.755540631117299</v>
      </c>
      <c r="I346">
        <v>9.3238052063126506</v>
      </c>
      <c r="J346">
        <v>216.56096173780199</v>
      </c>
      <c r="K346">
        <v>1012.80092018075</v>
      </c>
      <c r="L346">
        <v>25.797647865206901</v>
      </c>
      <c r="M346">
        <v>7.7282983485730403</v>
      </c>
      <c r="N346">
        <v>29</v>
      </c>
      <c r="O346" t="s">
        <v>34</v>
      </c>
      <c r="P346" t="s">
        <v>25</v>
      </c>
      <c r="Q346">
        <v>25.631646781981001</v>
      </c>
      <c r="R346">
        <v>106.775520224635</v>
      </c>
      <c r="S346" t="s">
        <v>40</v>
      </c>
      <c r="T346">
        <v>23</v>
      </c>
      <c r="U346">
        <v>11</v>
      </c>
      <c r="V346">
        <v>2016</v>
      </c>
      <c r="W346" t="s">
        <v>30</v>
      </c>
      <c r="X346">
        <v>49</v>
      </c>
      <c r="Y346">
        <f t="shared" si="10"/>
        <v>0</v>
      </c>
      <c r="Z346" t="str">
        <f t="shared" si="11"/>
        <v>E</v>
      </c>
    </row>
    <row r="347" spans="1:26" x14ac:dyDescent="0.3">
      <c r="A347">
        <v>228.310729409933</v>
      </c>
      <c r="B347">
        <v>106.624655793984</v>
      </c>
      <c r="C347">
        <v>51.8749235664081</v>
      </c>
      <c r="D347">
        <v>27.815823448656801</v>
      </c>
      <c r="E347">
        <v>3.4626160796692398</v>
      </c>
      <c r="F347">
        <v>56.040849410071502</v>
      </c>
      <c r="G347">
        <v>24.4158746863367</v>
      </c>
      <c r="H347">
        <v>75.478222161312303</v>
      </c>
      <c r="I347">
        <v>5.7727108576593604</v>
      </c>
      <c r="J347">
        <v>270.13711575021603</v>
      </c>
      <c r="K347">
        <v>988.92991384868697</v>
      </c>
      <c r="L347">
        <v>21.1656871006426</v>
      </c>
      <c r="M347">
        <v>17.8601874493155</v>
      </c>
      <c r="N347">
        <v>203</v>
      </c>
      <c r="O347" t="s">
        <v>34</v>
      </c>
      <c r="P347" t="s">
        <v>32</v>
      </c>
      <c r="Q347">
        <v>25.379505614807101</v>
      </c>
      <c r="R347">
        <v>98.458671525966906</v>
      </c>
      <c r="S347" t="s">
        <v>26</v>
      </c>
      <c r="T347">
        <v>18</v>
      </c>
      <c r="U347">
        <v>6</v>
      </c>
      <c r="V347">
        <v>2018</v>
      </c>
      <c r="W347" t="s">
        <v>27</v>
      </c>
      <c r="X347">
        <v>30</v>
      </c>
      <c r="Y347">
        <f t="shared" si="10"/>
        <v>0</v>
      </c>
      <c r="Z347" t="str">
        <f t="shared" si="11"/>
        <v>SW</v>
      </c>
    </row>
    <row r="348" spans="1:26" x14ac:dyDescent="0.3">
      <c r="A348">
        <v>128.862420639237</v>
      </c>
      <c r="B348">
        <v>235.86328572435301</v>
      </c>
      <c r="C348">
        <v>35.634947944848797</v>
      </c>
      <c r="D348">
        <v>36.094921260660698</v>
      </c>
      <c r="E348">
        <v>3.0618520938281502</v>
      </c>
      <c r="F348">
        <v>118.662370938423</v>
      </c>
      <c r="G348">
        <v>27.4217224519906</v>
      </c>
      <c r="H348">
        <v>17.296046249797101</v>
      </c>
      <c r="I348">
        <v>8.8173083406389097</v>
      </c>
      <c r="J348">
        <v>56.2339716709116</v>
      </c>
      <c r="K348">
        <v>982.42932473479596</v>
      </c>
      <c r="L348">
        <v>34.790610346273503</v>
      </c>
      <c r="M348">
        <v>4.9285069885352604</v>
      </c>
      <c r="N348">
        <v>81</v>
      </c>
      <c r="O348" t="s">
        <v>43</v>
      </c>
      <c r="P348" t="s">
        <v>41</v>
      </c>
      <c r="Q348">
        <v>38.995273270570998</v>
      </c>
      <c r="R348">
        <v>98.569282593940798</v>
      </c>
      <c r="S348" t="s">
        <v>39</v>
      </c>
      <c r="T348">
        <v>4</v>
      </c>
      <c r="U348">
        <v>10</v>
      </c>
      <c r="V348">
        <v>2020</v>
      </c>
      <c r="W348" t="s">
        <v>30</v>
      </c>
      <c r="X348">
        <v>11</v>
      </c>
      <c r="Y348">
        <f t="shared" si="10"/>
        <v>0</v>
      </c>
      <c r="Z348" t="str">
        <f t="shared" si="11"/>
        <v>SE</v>
      </c>
    </row>
    <row r="349" spans="1:26" x14ac:dyDescent="0.3">
      <c r="A349">
        <v>61.675636399719401</v>
      </c>
      <c r="B349">
        <v>224.82531670773</v>
      </c>
      <c r="C349">
        <v>66.405058529578099</v>
      </c>
      <c r="D349">
        <v>15.866998970871</v>
      </c>
      <c r="E349">
        <v>0.10950262889484801</v>
      </c>
      <c r="F349">
        <v>72.533885508264802</v>
      </c>
      <c r="G349">
        <v>-6.3468417780377502</v>
      </c>
      <c r="H349">
        <v>35.656019527634498</v>
      </c>
      <c r="I349">
        <v>3.28705527504354</v>
      </c>
      <c r="J349">
        <v>149.220506418101</v>
      </c>
      <c r="K349">
        <v>1012.62950736293</v>
      </c>
      <c r="L349">
        <v>20.8722752411086</v>
      </c>
      <c r="M349">
        <v>13.6207522630627</v>
      </c>
      <c r="N349">
        <v>108</v>
      </c>
      <c r="O349" t="s">
        <v>34</v>
      </c>
      <c r="P349" t="s">
        <v>25</v>
      </c>
      <c r="Q349">
        <v>22.164103745061801</v>
      </c>
      <c r="R349">
        <v>92.182516131738794</v>
      </c>
      <c r="S349" t="s">
        <v>44</v>
      </c>
      <c r="T349">
        <v>14</v>
      </c>
      <c r="U349">
        <v>7</v>
      </c>
      <c r="V349">
        <v>2022</v>
      </c>
      <c r="W349" t="s">
        <v>45</v>
      </c>
      <c r="X349">
        <v>71</v>
      </c>
      <c r="Y349">
        <f t="shared" si="10"/>
        <v>0</v>
      </c>
      <c r="Z349" t="str">
        <f t="shared" si="11"/>
        <v>NE</v>
      </c>
    </row>
    <row r="350" spans="1:26" x14ac:dyDescent="0.3">
      <c r="A350">
        <v>21.437027076722401</v>
      </c>
      <c r="B350">
        <v>68.396463896102006</v>
      </c>
      <c r="C350">
        <v>19.441179713976801</v>
      </c>
      <c r="D350">
        <v>45.4752195100641</v>
      </c>
      <c r="E350">
        <v>1.9845177639703699</v>
      </c>
      <c r="F350">
        <v>50.173048984632501</v>
      </c>
      <c r="G350">
        <v>-5.8468494667007</v>
      </c>
      <c r="H350">
        <v>65.622698218609798</v>
      </c>
      <c r="I350">
        <v>3.5135143103512498</v>
      </c>
      <c r="J350">
        <v>320.87617811904101</v>
      </c>
      <c r="K350">
        <v>1026.4078910749499</v>
      </c>
      <c r="L350">
        <v>39.492080684318204</v>
      </c>
      <c r="M350">
        <v>16.611531473457301</v>
      </c>
      <c r="N350">
        <v>454</v>
      </c>
      <c r="O350" t="s">
        <v>24</v>
      </c>
      <c r="P350" t="s">
        <v>25</v>
      </c>
      <c r="Q350">
        <v>49.523680748670998</v>
      </c>
      <c r="R350">
        <v>107.16619080564</v>
      </c>
      <c r="S350" t="s">
        <v>44</v>
      </c>
      <c r="T350">
        <v>15</v>
      </c>
      <c r="U350">
        <v>7</v>
      </c>
      <c r="V350">
        <v>2018</v>
      </c>
      <c r="W350" t="s">
        <v>45</v>
      </c>
      <c r="X350">
        <v>12</v>
      </c>
      <c r="Y350">
        <f t="shared" si="10"/>
        <v>1</v>
      </c>
      <c r="Z350" t="str">
        <f t="shared" si="11"/>
        <v>N</v>
      </c>
    </row>
    <row r="351" spans="1:26" x14ac:dyDescent="0.3">
      <c r="A351">
        <v>111.781958297961</v>
      </c>
      <c r="B351">
        <v>273.68601796351498</v>
      </c>
      <c r="C351">
        <v>14.4784396514384</v>
      </c>
      <c r="D351">
        <v>45.208760220821397</v>
      </c>
      <c r="E351">
        <v>0.99928267643555302</v>
      </c>
      <c r="F351">
        <v>36.992891012128098</v>
      </c>
      <c r="G351">
        <v>39.5445167590767</v>
      </c>
      <c r="H351">
        <v>51.799049636400703</v>
      </c>
      <c r="I351">
        <v>5.6953187543472001</v>
      </c>
      <c r="J351">
        <v>270.878436016043</v>
      </c>
      <c r="K351">
        <v>1012.83639971687</v>
      </c>
      <c r="L351">
        <v>19.059674070197101</v>
      </c>
      <c r="M351">
        <v>10.5954081648403</v>
      </c>
      <c r="N351">
        <v>63</v>
      </c>
      <c r="O351" t="s">
        <v>34</v>
      </c>
      <c r="P351" t="s">
        <v>42</v>
      </c>
      <c r="Q351">
        <v>29.728872833889401</v>
      </c>
      <c r="R351">
        <v>102.06242710556801</v>
      </c>
      <c r="S351" t="s">
        <v>39</v>
      </c>
      <c r="T351">
        <v>20</v>
      </c>
      <c r="U351">
        <v>4</v>
      </c>
      <c r="V351">
        <v>2017</v>
      </c>
      <c r="W351" t="s">
        <v>45</v>
      </c>
      <c r="X351">
        <v>24</v>
      </c>
      <c r="Y351">
        <f t="shared" si="10"/>
        <v>0</v>
      </c>
      <c r="Z351" t="str">
        <f t="shared" si="11"/>
        <v>E</v>
      </c>
    </row>
    <row r="352" spans="1:26" x14ac:dyDescent="0.3">
      <c r="A352">
        <v>241.23884139590501</v>
      </c>
      <c r="B352">
        <v>85.415456572374197</v>
      </c>
      <c r="C352">
        <v>62.876816356980498</v>
      </c>
      <c r="D352">
        <v>1.7926835232810401</v>
      </c>
      <c r="E352">
        <v>1.6296947552040799</v>
      </c>
      <c r="F352">
        <v>46.513982956294598</v>
      </c>
      <c r="G352">
        <v>-4.7042331290731703</v>
      </c>
      <c r="H352">
        <v>92.545247203101795</v>
      </c>
      <c r="I352">
        <v>3.8045593256794601</v>
      </c>
      <c r="J352">
        <v>286.31210838267202</v>
      </c>
      <c r="K352">
        <v>1027.50401154475</v>
      </c>
      <c r="L352">
        <v>45.832080936869197</v>
      </c>
      <c r="M352">
        <v>19.6576448375152</v>
      </c>
      <c r="N352">
        <v>9</v>
      </c>
      <c r="O352" t="s">
        <v>31</v>
      </c>
      <c r="P352" t="s">
        <v>32</v>
      </c>
      <c r="Q352">
        <v>22.819585286990499</v>
      </c>
      <c r="R352">
        <v>93.155532050606794</v>
      </c>
      <c r="S352" t="s">
        <v>36</v>
      </c>
      <c r="T352">
        <v>19</v>
      </c>
      <c r="U352">
        <v>3</v>
      </c>
      <c r="V352">
        <v>2017</v>
      </c>
      <c r="W352" t="s">
        <v>45</v>
      </c>
      <c r="X352">
        <v>11</v>
      </c>
      <c r="Y352">
        <f t="shared" si="10"/>
        <v>0</v>
      </c>
      <c r="Z352" t="str">
        <f t="shared" si="11"/>
        <v>SW</v>
      </c>
    </row>
    <row r="353" spans="1:26" x14ac:dyDescent="0.3">
      <c r="A353">
        <v>112.47076200959</v>
      </c>
      <c r="B353">
        <v>126.518540255605</v>
      </c>
      <c r="C353">
        <v>64.951358971936997</v>
      </c>
      <c r="D353">
        <v>32.747801729371197</v>
      </c>
      <c r="E353">
        <v>2.05318309146327</v>
      </c>
      <c r="F353">
        <v>32.587144850522897</v>
      </c>
      <c r="G353">
        <v>16.7830341775318</v>
      </c>
      <c r="H353">
        <v>80.122021590933201</v>
      </c>
      <c r="I353">
        <v>8.2436153354688795</v>
      </c>
      <c r="J353">
        <v>288.02732203221501</v>
      </c>
      <c r="K353">
        <v>1010.57652746546</v>
      </c>
      <c r="L353">
        <v>38.562470433158602</v>
      </c>
      <c r="M353">
        <v>0.99629559823305702</v>
      </c>
      <c r="N353">
        <v>354</v>
      </c>
      <c r="O353" t="s">
        <v>43</v>
      </c>
      <c r="P353" t="s">
        <v>42</v>
      </c>
      <c r="Q353">
        <v>26.1575829583625</v>
      </c>
      <c r="R353">
        <v>111.31194012320699</v>
      </c>
      <c r="S353" t="s">
        <v>39</v>
      </c>
      <c r="T353">
        <v>2</v>
      </c>
      <c r="U353">
        <v>9</v>
      </c>
      <c r="V353">
        <v>2015</v>
      </c>
      <c r="W353" t="s">
        <v>33</v>
      </c>
      <c r="X353">
        <v>62</v>
      </c>
      <c r="Y353">
        <f t="shared" si="10"/>
        <v>1</v>
      </c>
      <c r="Z353" t="str">
        <f t="shared" si="11"/>
        <v>E</v>
      </c>
    </row>
    <row r="354" spans="1:26" x14ac:dyDescent="0.3">
      <c r="A354">
        <v>180.42577630671801</v>
      </c>
      <c r="B354">
        <v>164.63771135849501</v>
      </c>
      <c r="C354">
        <v>71.271902459536705</v>
      </c>
      <c r="D354">
        <v>20.098277489109201</v>
      </c>
      <c r="E354">
        <v>0.29583233179208501</v>
      </c>
      <c r="F354">
        <v>129.762044906234</v>
      </c>
      <c r="G354">
        <v>31.933240233679101</v>
      </c>
      <c r="H354">
        <v>36.979244806507999</v>
      </c>
      <c r="I354">
        <v>6.6110235545172494E-2</v>
      </c>
      <c r="J354">
        <v>91.892446431581504</v>
      </c>
      <c r="K354">
        <v>1042.8391726944701</v>
      </c>
      <c r="L354">
        <v>22.546976046965501</v>
      </c>
      <c r="M354">
        <v>14.8322961152779</v>
      </c>
      <c r="N354">
        <v>116</v>
      </c>
      <c r="O354" t="s">
        <v>31</v>
      </c>
      <c r="P354" t="s">
        <v>41</v>
      </c>
      <c r="Q354">
        <v>27.765196934369701</v>
      </c>
      <c r="R354">
        <v>99.1885978112457</v>
      </c>
      <c r="S354" t="s">
        <v>39</v>
      </c>
      <c r="T354">
        <v>0</v>
      </c>
      <c r="U354">
        <v>7</v>
      </c>
      <c r="V354">
        <v>2017</v>
      </c>
      <c r="W354" t="s">
        <v>27</v>
      </c>
      <c r="X354">
        <v>31</v>
      </c>
      <c r="Y354">
        <f t="shared" si="10"/>
        <v>0</v>
      </c>
      <c r="Z354" t="str">
        <f t="shared" si="11"/>
        <v>S</v>
      </c>
    </row>
    <row r="355" spans="1:26" x14ac:dyDescent="0.3">
      <c r="A355">
        <v>201.95994869764101</v>
      </c>
      <c r="B355">
        <v>111.550385437049</v>
      </c>
      <c r="C355">
        <v>80.812390864877798</v>
      </c>
      <c r="D355">
        <v>48.333309783518601</v>
      </c>
      <c r="E355">
        <v>0.49498085505502798</v>
      </c>
      <c r="F355">
        <v>128.48244796347299</v>
      </c>
      <c r="G355">
        <v>32.784756281247198</v>
      </c>
      <c r="H355">
        <v>18.067746310810801</v>
      </c>
      <c r="I355">
        <v>7.0075637184009096</v>
      </c>
      <c r="J355">
        <v>284.98159308092801</v>
      </c>
      <c r="K355">
        <v>990.17169173939499</v>
      </c>
      <c r="L355">
        <v>33.289702277891102</v>
      </c>
      <c r="M355">
        <v>14.5873693304193</v>
      </c>
      <c r="N355">
        <v>215</v>
      </c>
      <c r="O355" t="s">
        <v>24</v>
      </c>
      <c r="P355" t="s">
        <v>28</v>
      </c>
      <c r="Q355">
        <v>43.497377550393097</v>
      </c>
      <c r="R355">
        <v>91.814740918298895</v>
      </c>
      <c r="S355" t="s">
        <v>36</v>
      </c>
      <c r="T355">
        <v>16</v>
      </c>
      <c r="U355">
        <v>6</v>
      </c>
      <c r="V355">
        <v>2018</v>
      </c>
      <c r="W355" t="s">
        <v>45</v>
      </c>
      <c r="X355">
        <v>37</v>
      </c>
      <c r="Y355">
        <f t="shared" si="10"/>
        <v>0</v>
      </c>
      <c r="Z355" t="str">
        <f t="shared" si="11"/>
        <v>S</v>
      </c>
    </row>
    <row r="356" spans="1:26" x14ac:dyDescent="0.3">
      <c r="A356">
        <v>49.564766279663402</v>
      </c>
      <c r="B356">
        <v>153.324767306788</v>
      </c>
      <c r="C356">
        <v>12.542187169653401</v>
      </c>
      <c r="D356">
        <v>7.4384224215081298</v>
      </c>
      <c r="E356">
        <v>1.8564649673895499</v>
      </c>
      <c r="F356">
        <v>129.201267317804</v>
      </c>
      <c r="G356">
        <v>35.501051244391299</v>
      </c>
      <c r="H356">
        <v>78.702078475604594</v>
      </c>
      <c r="I356">
        <v>3.4805466023818701</v>
      </c>
      <c r="J356">
        <v>284.45309484462598</v>
      </c>
      <c r="K356">
        <v>1012.59932251541</v>
      </c>
      <c r="L356">
        <v>13.5696793027849</v>
      </c>
      <c r="M356">
        <v>15.290569723278001</v>
      </c>
      <c r="N356">
        <v>121</v>
      </c>
      <c r="O356" t="s">
        <v>31</v>
      </c>
      <c r="P356" t="s">
        <v>42</v>
      </c>
      <c r="Q356">
        <v>48.325292029117897</v>
      </c>
      <c r="R356">
        <v>119.971606104679</v>
      </c>
      <c r="S356" t="s">
        <v>38</v>
      </c>
      <c r="T356">
        <v>7</v>
      </c>
      <c r="U356">
        <v>1</v>
      </c>
      <c r="V356">
        <v>2015</v>
      </c>
      <c r="W356" t="s">
        <v>37</v>
      </c>
      <c r="X356">
        <v>17</v>
      </c>
      <c r="Y356">
        <f t="shared" si="10"/>
        <v>0</v>
      </c>
      <c r="Z356" t="str">
        <f t="shared" si="11"/>
        <v>NE</v>
      </c>
    </row>
    <row r="357" spans="1:26" x14ac:dyDescent="0.3">
      <c r="A357">
        <v>236.09158648936901</v>
      </c>
      <c r="B357">
        <v>264.84258397055999</v>
      </c>
      <c r="C357">
        <v>14.0940626541272</v>
      </c>
      <c r="D357">
        <v>26.997619164776399</v>
      </c>
      <c r="E357">
        <v>3.5261641156322998</v>
      </c>
      <c r="F357">
        <v>17.034135423865202</v>
      </c>
      <c r="G357">
        <v>29.094301484303699</v>
      </c>
      <c r="H357">
        <v>33.638993674045501</v>
      </c>
      <c r="I357">
        <v>5.4193091834435796</v>
      </c>
      <c r="J357">
        <v>68.896431887110197</v>
      </c>
      <c r="K357">
        <v>1040.52168942092</v>
      </c>
      <c r="L357">
        <v>45.988005048597302</v>
      </c>
      <c r="M357">
        <v>11.843832001166399</v>
      </c>
      <c r="N357">
        <v>446</v>
      </c>
      <c r="O357" t="s">
        <v>24</v>
      </c>
      <c r="P357" t="s">
        <v>42</v>
      </c>
      <c r="Q357">
        <v>22.566893617862899</v>
      </c>
      <c r="R357">
        <v>98.343053613992595</v>
      </c>
      <c r="S357" t="s">
        <v>38</v>
      </c>
      <c r="T357">
        <v>15</v>
      </c>
      <c r="U357">
        <v>10</v>
      </c>
      <c r="V357">
        <v>2018</v>
      </c>
      <c r="W357" t="s">
        <v>37</v>
      </c>
      <c r="X357">
        <v>84</v>
      </c>
      <c r="Y357">
        <f t="shared" si="10"/>
        <v>1</v>
      </c>
      <c r="Z357" t="str">
        <f t="shared" si="11"/>
        <v>SW</v>
      </c>
    </row>
    <row r="358" spans="1:26" x14ac:dyDescent="0.3">
      <c r="A358">
        <v>150.03438101098101</v>
      </c>
      <c r="B358">
        <v>229.798418395347</v>
      </c>
      <c r="C358">
        <v>5.5394418524304898</v>
      </c>
      <c r="D358">
        <v>37.516148806271602</v>
      </c>
      <c r="E358">
        <v>3.70916209375484</v>
      </c>
      <c r="F358">
        <v>74.821801472979104</v>
      </c>
      <c r="G358">
        <v>-7.5675656842597103</v>
      </c>
      <c r="H358">
        <v>76.983996035685806</v>
      </c>
      <c r="I358">
        <v>6.1653209204629498</v>
      </c>
      <c r="J358">
        <v>259.80783327496403</v>
      </c>
      <c r="K358">
        <v>1012.50664470487</v>
      </c>
      <c r="L358">
        <v>30.8666404763744</v>
      </c>
      <c r="M358">
        <v>15.864356978159201</v>
      </c>
      <c r="N358">
        <v>165</v>
      </c>
      <c r="O358" t="s">
        <v>31</v>
      </c>
      <c r="P358" t="s">
        <v>28</v>
      </c>
      <c r="Q358">
        <v>29.040761845106999</v>
      </c>
      <c r="R358">
        <v>109.98743687932399</v>
      </c>
      <c r="S358" t="s">
        <v>44</v>
      </c>
      <c r="T358">
        <v>9</v>
      </c>
      <c r="U358">
        <v>7</v>
      </c>
      <c r="V358">
        <v>2022</v>
      </c>
      <c r="W358" t="s">
        <v>27</v>
      </c>
      <c r="X358">
        <v>56</v>
      </c>
      <c r="Y358">
        <f t="shared" si="10"/>
        <v>0</v>
      </c>
      <c r="Z358" t="str">
        <f t="shared" si="11"/>
        <v>SE</v>
      </c>
    </row>
    <row r="359" spans="1:26" x14ac:dyDescent="0.3">
      <c r="A359">
        <v>122.81411019745001</v>
      </c>
      <c r="B359">
        <v>64.643123370605593</v>
      </c>
      <c r="C359">
        <v>69.055767732156397</v>
      </c>
      <c r="D359">
        <v>34.673975718526599</v>
      </c>
      <c r="E359">
        <v>2.6763482633761999</v>
      </c>
      <c r="F359">
        <v>13.810353462471999</v>
      </c>
      <c r="G359">
        <v>-0.98352726228756104</v>
      </c>
      <c r="H359">
        <v>57.771245050829201</v>
      </c>
      <c r="I359">
        <v>6.0407864525677502</v>
      </c>
      <c r="J359">
        <v>354.297162827752</v>
      </c>
      <c r="K359">
        <v>980.81057630273199</v>
      </c>
      <c r="L359">
        <v>2.50779679019097E-3</v>
      </c>
      <c r="M359">
        <v>11.4018882559239</v>
      </c>
      <c r="N359">
        <v>170</v>
      </c>
      <c r="O359" t="s">
        <v>24</v>
      </c>
      <c r="P359" t="s">
        <v>25</v>
      </c>
      <c r="Q359">
        <v>46.391282157348002</v>
      </c>
      <c r="R359">
        <v>117.704035903696</v>
      </c>
      <c r="S359" t="s">
        <v>40</v>
      </c>
      <c r="T359">
        <v>8</v>
      </c>
      <c r="U359">
        <v>12</v>
      </c>
      <c r="V359">
        <v>2020</v>
      </c>
      <c r="W359" t="s">
        <v>35</v>
      </c>
      <c r="X359">
        <v>85</v>
      </c>
      <c r="Y359">
        <f t="shared" si="10"/>
        <v>0</v>
      </c>
      <c r="Z359" t="str">
        <f t="shared" si="11"/>
        <v>SE</v>
      </c>
    </row>
    <row r="360" spans="1:26" x14ac:dyDescent="0.3">
      <c r="A360">
        <v>48.943116427430098</v>
      </c>
      <c r="B360">
        <v>155.685684187579</v>
      </c>
      <c r="C360">
        <v>88.848774619181299</v>
      </c>
      <c r="D360">
        <v>32.949587917946403</v>
      </c>
      <c r="E360">
        <v>0.66396983788335195</v>
      </c>
      <c r="F360">
        <v>63.405784065817997</v>
      </c>
      <c r="G360">
        <v>-2.80861466038382</v>
      </c>
      <c r="H360">
        <v>82.133730893578999</v>
      </c>
      <c r="I360">
        <v>9.1364101153425405</v>
      </c>
      <c r="J360">
        <v>45.965467505687201</v>
      </c>
      <c r="K360">
        <v>1010.61880165028</v>
      </c>
      <c r="L360">
        <v>14.8041701808794</v>
      </c>
      <c r="M360">
        <v>1.1347497794741199</v>
      </c>
      <c r="N360">
        <v>319</v>
      </c>
      <c r="O360" t="s">
        <v>31</v>
      </c>
      <c r="P360" t="s">
        <v>41</v>
      </c>
      <c r="Q360">
        <v>28.331925660139099</v>
      </c>
      <c r="R360">
        <v>102.118113138534</v>
      </c>
      <c r="S360" t="s">
        <v>29</v>
      </c>
      <c r="T360">
        <v>21</v>
      </c>
      <c r="U360">
        <v>9</v>
      </c>
      <c r="V360">
        <v>2023</v>
      </c>
      <c r="W360" t="s">
        <v>35</v>
      </c>
      <c r="X360">
        <v>1</v>
      </c>
      <c r="Y360">
        <f t="shared" si="10"/>
        <v>1</v>
      </c>
      <c r="Z360" t="str">
        <f t="shared" si="11"/>
        <v>NE</v>
      </c>
    </row>
    <row r="361" spans="1:26" x14ac:dyDescent="0.3">
      <c r="A361">
        <v>160.462918416207</v>
      </c>
      <c r="B361">
        <v>151.51533896951199</v>
      </c>
      <c r="C361">
        <v>61.984843326035303</v>
      </c>
      <c r="D361">
        <v>43.004496845947202</v>
      </c>
      <c r="E361">
        <v>2.3806054687524401</v>
      </c>
      <c r="F361">
        <v>128.863683743552</v>
      </c>
      <c r="G361">
        <v>-7.6592822441713002</v>
      </c>
      <c r="H361">
        <v>77.601486808291995</v>
      </c>
      <c r="I361">
        <v>8.3298890860007901</v>
      </c>
      <c r="J361">
        <v>284.59714968530699</v>
      </c>
      <c r="K361">
        <v>1008.5051627243701</v>
      </c>
      <c r="L361">
        <v>40.703318556099497</v>
      </c>
      <c r="M361">
        <v>17.725562188767199</v>
      </c>
      <c r="N361">
        <v>378</v>
      </c>
      <c r="O361" t="s">
        <v>24</v>
      </c>
      <c r="P361" t="s">
        <v>41</v>
      </c>
      <c r="Q361">
        <v>39.629658188787602</v>
      </c>
      <c r="R361">
        <v>127.661316045297</v>
      </c>
      <c r="S361" t="s">
        <v>26</v>
      </c>
      <c r="T361">
        <v>16</v>
      </c>
      <c r="U361">
        <v>11</v>
      </c>
      <c r="V361">
        <v>2019</v>
      </c>
      <c r="W361" t="s">
        <v>33</v>
      </c>
      <c r="X361">
        <v>5</v>
      </c>
      <c r="Y361">
        <f t="shared" si="10"/>
        <v>1</v>
      </c>
      <c r="Z361" t="str">
        <f t="shared" si="11"/>
        <v>S</v>
      </c>
    </row>
    <row r="362" spans="1:26" x14ac:dyDescent="0.3">
      <c r="A362">
        <v>203.14546614270699</v>
      </c>
      <c r="B362">
        <v>46.409905889917802</v>
      </c>
      <c r="C362">
        <v>85.310036927903198</v>
      </c>
      <c r="D362">
        <v>33.049510526293403</v>
      </c>
      <c r="E362">
        <v>3.2739304548619401</v>
      </c>
      <c r="F362">
        <v>146.034443098651</v>
      </c>
      <c r="G362">
        <v>28.512511515683698</v>
      </c>
      <c r="H362">
        <v>46.318570697613197</v>
      </c>
      <c r="I362">
        <v>4.71699458163231</v>
      </c>
      <c r="J362">
        <v>99.322301819110905</v>
      </c>
      <c r="K362">
        <v>1028.43564797869</v>
      </c>
      <c r="L362">
        <v>1.7187953150783499</v>
      </c>
      <c r="M362">
        <v>6.2406294140737399</v>
      </c>
      <c r="N362">
        <v>323</v>
      </c>
      <c r="O362" t="s">
        <v>31</v>
      </c>
      <c r="P362" t="s">
        <v>25</v>
      </c>
      <c r="Q362">
        <v>41.479762069284298</v>
      </c>
      <c r="R362">
        <v>110.61923368800301</v>
      </c>
      <c r="S362" t="s">
        <v>44</v>
      </c>
      <c r="T362">
        <v>0</v>
      </c>
      <c r="U362">
        <v>6</v>
      </c>
      <c r="V362">
        <v>2024</v>
      </c>
      <c r="W362" t="s">
        <v>37</v>
      </c>
      <c r="X362">
        <v>3</v>
      </c>
      <c r="Y362">
        <f t="shared" si="10"/>
        <v>1</v>
      </c>
      <c r="Z362" t="str">
        <f t="shared" si="11"/>
        <v>SW</v>
      </c>
    </row>
    <row r="363" spans="1:26" x14ac:dyDescent="0.3">
      <c r="A363">
        <v>72.661404276534398</v>
      </c>
      <c r="B363">
        <v>108.177330597374</v>
      </c>
      <c r="C363">
        <v>56.2026872248248</v>
      </c>
      <c r="D363">
        <v>43.046740008085401</v>
      </c>
      <c r="E363">
        <v>0.79487710532798295</v>
      </c>
      <c r="F363">
        <v>19.436517822346801</v>
      </c>
      <c r="G363">
        <v>2.9820588908169099</v>
      </c>
      <c r="H363">
        <v>74.813551800951004</v>
      </c>
      <c r="I363">
        <v>8.0990332559131009</v>
      </c>
      <c r="J363">
        <v>69.692832561464797</v>
      </c>
      <c r="K363">
        <v>1029.53892969553</v>
      </c>
      <c r="L363">
        <v>47.2182886371451</v>
      </c>
      <c r="M363">
        <v>19.238514910592201</v>
      </c>
      <c r="N363">
        <v>236</v>
      </c>
      <c r="O363" t="s">
        <v>43</v>
      </c>
      <c r="P363" t="s">
        <v>28</v>
      </c>
      <c r="Q363">
        <v>46.789606352930797</v>
      </c>
      <c r="R363">
        <v>113.163610915436</v>
      </c>
      <c r="S363" t="s">
        <v>36</v>
      </c>
      <c r="T363">
        <v>1</v>
      </c>
      <c r="U363">
        <v>4</v>
      </c>
      <c r="V363">
        <v>2020</v>
      </c>
      <c r="W363" t="s">
        <v>27</v>
      </c>
      <c r="X363">
        <v>48</v>
      </c>
      <c r="Y363">
        <f t="shared" si="10"/>
        <v>0</v>
      </c>
      <c r="Z363" t="str">
        <f t="shared" si="11"/>
        <v>E</v>
      </c>
    </row>
    <row r="364" spans="1:26" x14ac:dyDescent="0.3">
      <c r="A364">
        <v>239.884389024679</v>
      </c>
      <c r="B364">
        <v>66.691710964178199</v>
      </c>
      <c r="C364">
        <v>38.391985118033602</v>
      </c>
      <c r="D364">
        <v>49.815632850542897</v>
      </c>
      <c r="E364">
        <v>1.8567863896133501</v>
      </c>
      <c r="F364">
        <v>45.9164088563736</v>
      </c>
      <c r="G364">
        <v>11.8966403388971</v>
      </c>
      <c r="H364">
        <v>29.4533580132615</v>
      </c>
      <c r="I364">
        <v>8.25665686372583</v>
      </c>
      <c r="J364">
        <v>243.35221894691099</v>
      </c>
      <c r="K364">
        <v>1009.0179479068501</v>
      </c>
      <c r="L364">
        <v>32.202407844833402</v>
      </c>
      <c r="M364">
        <v>10.3768320413658</v>
      </c>
      <c r="N364">
        <v>425</v>
      </c>
      <c r="O364" t="s">
        <v>34</v>
      </c>
      <c r="P364" t="s">
        <v>32</v>
      </c>
      <c r="Q364">
        <v>26.656883331738801</v>
      </c>
      <c r="R364">
        <v>128.82053657399999</v>
      </c>
      <c r="S364" t="s">
        <v>36</v>
      </c>
      <c r="T364">
        <v>9</v>
      </c>
      <c r="U364">
        <v>9</v>
      </c>
      <c r="V364">
        <v>2019</v>
      </c>
      <c r="W364" t="s">
        <v>35</v>
      </c>
      <c r="X364">
        <v>50</v>
      </c>
      <c r="Y364">
        <f t="shared" si="10"/>
        <v>1</v>
      </c>
      <c r="Z364" t="str">
        <f t="shared" si="11"/>
        <v>SW</v>
      </c>
    </row>
    <row r="365" spans="1:26" x14ac:dyDescent="0.3">
      <c r="A365">
        <v>10.908191659205499</v>
      </c>
      <c r="B365">
        <v>67.572454015384295</v>
      </c>
      <c r="C365">
        <v>48.175404925556499</v>
      </c>
      <c r="D365">
        <v>41.950183965307097</v>
      </c>
      <c r="E365">
        <v>4.6596436732008399</v>
      </c>
      <c r="F365">
        <v>21.197702861779099</v>
      </c>
      <c r="G365">
        <v>6.4432216132492499</v>
      </c>
      <c r="H365">
        <v>61.474000221887401</v>
      </c>
      <c r="I365">
        <v>5.5089862296312297</v>
      </c>
      <c r="J365">
        <v>74.057902519739301</v>
      </c>
      <c r="K365">
        <v>1015.12703679263</v>
      </c>
      <c r="L365">
        <v>42.925699528518798</v>
      </c>
      <c r="M365">
        <v>4.84788960406937</v>
      </c>
      <c r="N365">
        <v>370</v>
      </c>
      <c r="O365" t="s">
        <v>24</v>
      </c>
      <c r="P365" t="s">
        <v>32</v>
      </c>
      <c r="Q365">
        <v>31.261045671807601</v>
      </c>
      <c r="R365">
        <v>93.327273839139195</v>
      </c>
      <c r="S365" t="s">
        <v>38</v>
      </c>
      <c r="T365">
        <v>18</v>
      </c>
      <c r="U365">
        <v>12</v>
      </c>
      <c r="V365">
        <v>2017</v>
      </c>
      <c r="W365" t="s">
        <v>37</v>
      </c>
      <c r="X365">
        <v>34</v>
      </c>
      <c r="Y365">
        <f t="shared" si="10"/>
        <v>1</v>
      </c>
      <c r="Z365" t="str">
        <f t="shared" si="11"/>
        <v>N</v>
      </c>
    </row>
    <row r="366" spans="1:26" x14ac:dyDescent="0.3">
      <c r="A366">
        <v>121.526894924583</v>
      </c>
      <c r="B366">
        <v>249.630363294234</v>
      </c>
      <c r="C366">
        <v>36.474804928859001</v>
      </c>
      <c r="D366">
        <v>45.511890554474</v>
      </c>
      <c r="E366">
        <v>4.0747002706812498</v>
      </c>
      <c r="F366">
        <v>82.626101357865593</v>
      </c>
      <c r="G366">
        <v>31.873468123048099</v>
      </c>
      <c r="H366">
        <v>12.7731419877104</v>
      </c>
      <c r="I366">
        <v>7.5766937076265597</v>
      </c>
      <c r="J366">
        <v>267.776014430023</v>
      </c>
      <c r="K366">
        <v>1049.6784192636601</v>
      </c>
      <c r="L366">
        <v>34.106318942662597</v>
      </c>
      <c r="M366">
        <v>2.0042647154536302</v>
      </c>
      <c r="N366">
        <v>82</v>
      </c>
      <c r="O366" t="s">
        <v>24</v>
      </c>
      <c r="P366" t="s">
        <v>28</v>
      </c>
      <c r="Q366">
        <v>35.8344312301572</v>
      </c>
      <c r="R366">
        <v>116.515652659911</v>
      </c>
      <c r="S366" t="s">
        <v>40</v>
      </c>
      <c r="T366">
        <v>17</v>
      </c>
      <c r="U366">
        <v>3</v>
      </c>
      <c r="V366">
        <v>2017</v>
      </c>
      <c r="W366" t="s">
        <v>35</v>
      </c>
      <c r="X366">
        <v>48</v>
      </c>
      <c r="Y366">
        <f t="shared" si="10"/>
        <v>0</v>
      </c>
      <c r="Z366" t="str">
        <f t="shared" si="11"/>
        <v>SE</v>
      </c>
    </row>
    <row r="367" spans="1:26" x14ac:dyDescent="0.3">
      <c r="A367">
        <v>246.96616025039799</v>
      </c>
      <c r="B367">
        <v>85.353860368987995</v>
      </c>
      <c r="C367">
        <v>14.550304870886199</v>
      </c>
      <c r="D367">
        <v>23.872349513899799</v>
      </c>
      <c r="E367">
        <v>4.9233320247615699</v>
      </c>
      <c r="F367">
        <v>16.752127840025601</v>
      </c>
      <c r="G367">
        <v>37.202202792299502</v>
      </c>
      <c r="H367">
        <v>80.533488535017</v>
      </c>
      <c r="I367">
        <v>0.117582747931389</v>
      </c>
      <c r="J367">
        <v>192.15991027987499</v>
      </c>
      <c r="K367">
        <v>982.80484949884703</v>
      </c>
      <c r="L367">
        <v>30.464997652158399</v>
      </c>
      <c r="M367">
        <v>13.2598672147057</v>
      </c>
      <c r="N367">
        <v>31</v>
      </c>
      <c r="O367" t="s">
        <v>43</v>
      </c>
      <c r="P367" t="s">
        <v>28</v>
      </c>
      <c r="Q367">
        <v>27.896452370023798</v>
      </c>
      <c r="R367">
        <v>115.76619422845199</v>
      </c>
      <c r="S367" t="s">
        <v>26</v>
      </c>
      <c r="T367">
        <v>12</v>
      </c>
      <c r="U367">
        <v>4</v>
      </c>
      <c r="V367">
        <v>2020</v>
      </c>
      <c r="W367" t="s">
        <v>45</v>
      </c>
      <c r="X367">
        <v>15</v>
      </c>
      <c r="Y367">
        <f t="shared" si="10"/>
        <v>0</v>
      </c>
      <c r="Z367" t="str">
        <f t="shared" si="11"/>
        <v>SW</v>
      </c>
    </row>
    <row r="368" spans="1:26" x14ac:dyDescent="0.3">
      <c r="A368">
        <v>233.51234646516599</v>
      </c>
      <c r="B368">
        <v>264.27603300099901</v>
      </c>
      <c r="C368">
        <v>54.664347426245001</v>
      </c>
      <c r="D368">
        <v>48.814272531201802</v>
      </c>
      <c r="E368">
        <v>4.4038081524191401</v>
      </c>
      <c r="F368">
        <v>116.801064046452</v>
      </c>
      <c r="G368">
        <v>3.99299491368415</v>
      </c>
      <c r="H368">
        <v>79.275135303765296</v>
      </c>
      <c r="I368">
        <v>1.52491110663475</v>
      </c>
      <c r="J368">
        <v>329.77322844405802</v>
      </c>
      <c r="K368">
        <v>985.631002910299</v>
      </c>
      <c r="L368">
        <v>0.71212409088710604</v>
      </c>
      <c r="M368">
        <v>12.8411723563227</v>
      </c>
      <c r="N368">
        <v>323</v>
      </c>
      <c r="O368" t="s">
        <v>24</v>
      </c>
      <c r="P368" t="s">
        <v>42</v>
      </c>
      <c r="Q368">
        <v>40.108105180303198</v>
      </c>
      <c r="R368">
        <v>104.291580589495</v>
      </c>
      <c r="S368" t="s">
        <v>26</v>
      </c>
      <c r="T368">
        <v>21</v>
      </c>
      <c r="U368">
        <v>7</v>
      </c>
      <c r="V368">
        <v>2023</v>
      </c>
      <c r="W368" t="s">
        <v>27</v>
      </c>
      <c r="X368">
        <v>35</v>
      </c>
      <c r="Y368">
        <f t="shared" si="10"/>
        <v>1</v>
      </c>
      <c r="Z368" t="str">
        <f t="shared" si="11"/>
        <v>SW</v>
      </c>
    </row>
    <row r="369" spans="1:26" x14ac:dyDescent="0.3">
      <c r="A369">
        <v>194.196698544931</v>
      </c>
      <c r="B369">
        <v>40.485061382563401</v>
      </c>
      <c r="C369">
        <v>14.506468600191599</v>
      </c>
      <c r="D369">
        <v>4.2355047504971299</v>
      </c>
      <c r="E369">
        <v>4.3548945032455597</v>
      </c>
      <c r="F369">
        <v>87.279521477786602</v>
      </c>
      <c r="G369">
        <v>39.808025021050703</v>
      </c>
      <c r="H369">
        <v>99.192092351305703</v>
      </c>
      <c r="I369">
        <v>3.5953398258651901</v>
      </c>
      <c r="J369">
        <v>247.18524207230001</v>
      </c>
      <c r="K369">
        <v>1028.2940007324</v>
      </c>
      <c r="L369">
        <v>43.510955069962399</v>
      </c>
      <c r="M369">
        <v>15.318279009847499</v>
      </c>
      <c r="N369">
        <v>244</v>
      </c>
      <c r="O369" t="s">
        <v>24</v>
      </c>
      <c r="P369" t="s">
        <v>25</v>
      </c>
      <c r="Q369">
        <v>20.872589232506101</v>
      </c>
      <c r="R369">
        <v>118.550619144091</v>
      </c>
      <c r="S369" t="s">
        <v>39</v>
      </c>
      <c r="T369">
        <v>13</v>
      </c>
      <c r="U369">
        <v>9</v>
      </c>
      <c r="V369">
        <v>2024</v>
      </c>
      <c r="W369" t="s">
        <v>30</v>
      </c>
      <c r="X369">
        <v>86</v>
      </c>
      <c r="Y369">
        <f t="shared" si="10"/>
        <v>0</v>
      </c>
      <c r="Z369" t="str">
        <f t="shared" si="11"/>
        <v>S</v>
      </c>
    </row>
    <row r="370" spans="1:26" x14ac:dyDescent="0.3">
      <c r="A370">
        <v>72.739268009313406</v>
      </c>
      <c r="B370">
        <v>297.968037673222</v>
      </c>
      <c r="C370">
        <v>63.755058936648602</v>
      </c>
      <c r="D370">
        <v>12.7309351305771</v>
      </c>
      <c r="E370">
        <v>1.88500588765889</v>
      </c>
      <c r="F370">
        <v>51.816467246634303</v>
      </c>
      <c r="G370">
        <v>26.074716812707202</v>
      </c>
      <c r="H370">
        <v>53.971331088252398</v>
      </c>
      <c r="I370">
        <v>0.101887511570106</v>
      </c>
      <c r="J370">
        <v>292.54703784377</v>
      </c>
      <c r="K370">
        <v>1040.77779726825</v>
      </c>
      <c r="L370">
        <v>44.958064951156203</v>
      </c>
      <c r="M370">
        <v>4.6404111238297103</v>
      </c>
      <c r="N370">
        <v>215</v>
      </c>
      <c r="O370" t="s">
        <v>43</v>
      </c>
      <c r="P370" t="s">
        <v>42</v>
      </c>
      <c r="Q370">
        <v>35.808516785671003</v>
      </c>
      <c r="R370">
        <v>122.32726494351201</v>
      </c>
      <c r="S370" t="s">
        <v>44</v>
      </c>
      <c r="T370">
        <v>14</v>
      </c>
      <c r="U370">
        <v>1</v>
      </c>
      <c r="V370">
        <v>2016</v>
      </c>
      <c r="W370" t="s">
        <v>33</v>
      </c>
      <c r="X370">
        <v>80</v>
      </c>
      <c r="Y370">
        <f t="shared" si="10"/>
        <v>0</v>
      </c>
      <c r="Z370" t="str">
        <f t="shared" si="11"/>
        <v>E</v>
      </c>
    </row>
    <row r="371" spans="1:26" x14ac:dyDescent="0.3">
      <c r="A371">
        <v>46.077370465972699</v>
      </c>
      <c r="B371">
        <v>152.48936897610599</v>
      </c>
      <c r="C371">
        <v>71.8013121425397</v>
      </c>
      <c r="D371">
        <v>3.0545646048144102</v>
      </c>
      <c r="E371">
        <v>4.9053417276107298</v>
      </c>
      <c r="F371">
        <v>42.555423388194598</v>
      </c>
      <c r="G371">
        <v>25.971032356460299</v>
      </c>
      <c r="H371">
        <v>38.925485453059999</v>
      </c>
      <c r="I371">
        <v>3.4611420719522399</v>
      </c>
      <c r="J371">
        <v>105.428923879594</v>
      </c>
      <c r="K371">
        <v>986.93247697306401</v>
      </c>
      <c r="L371">
        <v>0.386931848389443</v>
      </c>
      <c r="M371">
        <v>14.3446070916093</v>
      </c>
      <c r="N371">
        <v>132</v>
      </c>
      <c r="O371" t="s">
        <v>34</v>
      </c>
      <c r="P371" t="s">
        <v>28</v>
      </c>
      <c r="Q371">
        <v>38.415186899440499</v>
      </c>
      <c r="R371">
        <v>126.304296270813</v>
      </c>
      <c r="S371" t="s">
        <v>38</v>
      </c>
      <c r="T371">
        <v>17</v>
      </c>
      <c r="U371">
        <v>9</v>
      </c>
      <c r="V371">
        <v>2022</v>
      </c>
      <c r="W371" t="s">
        <v>35</v>
      </c>
      <c r="X371">
        <v>69</v>
      </c>
      <c r="Y371">
        <f t="shared" si="10"/>
        <v>0</v>
      </c>
      <c r="Z371" t="str">
        <f t="shared" si="11"/>
        <v>NE</v>
      </c>
    </row>
    <row r="372" spans="1:26" x14ac:dyDescent="0.3">
      <c r="A372">
        <v>167.62543681542101</v>
      </c>
      <c r="B372">
        <v>77.187766285404095</v>
      </c>
      <c r="C372">
        <v>74.043830646691802</v>
      </c>
      <c r="D372">
        <v>22.659248176440901</v>
      </c>
      <c r="E372">
        <v>4.0021457403677401</v>
      </c>
      <c r="F372">
        <v>123.21848686995</v>
      </c>
      <c r="G372">
        <v>-9.2901887518500192</v>
      </c>
      <c r="H372">
        <v>69.732567762960898</v>
      </c>
      <c r="I372">
        <v>9.8918267956267698</v>
      </c>
      <c r="J372">
        <v>155.802533002507</v>
      </c>
      <c r="K372">
        <v>998.23057184704498</v>
      </c>
      <c r="L372">
        <v>0.56104891879658003</v>
      </c>
      <c r="M372">
        <v>0.106559837190419</v>
      </c>
      <c r="N372">
        <v>204</v>
      </c>
      <c r="O372" t="s">
        <v>34</v>
      </c>
      <c r="P372" t="s">
        <v>42</v>
      </c>
      <c r="Q372">
        <v>25.088995070467799</v>
      </c>
      <c r="R372">
        <v>112.684385291119</v>
      </c>
      <c r="S372" t="s">
        <v>39</v>
      </c>
      <c r="T372">
        <v>11</v>
      </c>
      <c r="U372">
        <v>1</v>
      </c>
      <c r="V372">
        <v>2019</v>
      </c>
      <c r="W372" t="s">
        <v>35</v>
      </c>
      <c r="X372">
        <v>17</v>
      </c>
      <c r="Y372">
        <f t="shared" si="10"/>
        <v>0</v>
      </c>
      <c r="Z372" t="str">
        <f t="shared" si="11"/>
        <v>S</v>
      </c>
    </row>
    <row r="373" spans="1:26" x14ac:dyDescent="0.3">
      <c r="A373">
        <v>226.089386531386</v>
      </c>
      <c r="B373">
        <v>100.04590321513</v>
      </c>
      <c r="C373">
        <v>50.677699071228901</v>
      </c>
      <c r="D373">
        <v>27.739181413280601</v>
      </c>
      <c r="E373">
        <v>3.5020970942478198</v>
      </c>
      <c r="F373">
        <v>86.372569435916404</v>
      </c>
      <c r="G373">
        <v>22.675471920094498</v>
      </c>
      <c r="H373">
        <v>16.376963034483001</v>
      </c>
      <c r="I373">
        <v>2.2851755325910799</v>
      </c>
      <c r="J373">
        <v>284.22400691759901</v>
      </c>
      <c r="K373">
        <v>1037.23533655452</v>
      </c>
      <c r="L373">
        <v>31.843859912817202</v>
      </c>
      <c r="M373">
        <v>6.8946739913240096</v>
      </c>
      <c r="N373">
        <v>67</v>
      </c>
      <c r="O373" t="s">
        <v>43</v>
      </c>
      <c r="P373" t="s">
        <v>42</v>
      </c>
      <c r="Q373">
        <v>23.741995827115201</v>
      </c>
      <c r="R373">
        <v>121.28516393823099</v>
      </c>
      <c r="S373" t="s">
        <v>29</v>
      </c>
      <c r="T373">
        <v>9</v>
      </c>
      <c r="U373">
        <v>3</v>
      </c>
      <c r="V373">
        <v>2021</v>
      </c>
      <c r="W373" t="s">
        <v>27</v>
      </c>
      <c r="X373">
        <v>20</v>
      </c>
      <c r="Y373">
        <f t="shared" si="10"/>
        <v>0</v>
      </c>
      <c r="Z373" t="str">
        <f t="shared" si="11"/>
        <v>SW</v>
      </c>
    </row>
    <row r="374" spans="1:26" x14ac:dyDescent="0.3">
      <c r="A374">
        <v>234.20592605357899</v>
      </c>
      <c r="B374">
        <v>195.86125276156</v>
      </c>
      <c r="C374">
        <v>13.602413725995699</v>
      </c>
      <c r="D374">
        <v>44.5819764442208</v>
      </c>
      <c r="E374">
        <v>2.3836063507924901</v>
      </c>
      <c r="F374">
        <v>11.885851673188</v>
      </c>
      <c r="G374">
        <v>26.488328247064601</v>
      </c>
      <c r="H374">
        <v>12.9036950724524</v>
      </c>
      <c r="I374">
        <v>3.1266447621015501</v>
      </c>
      <c r="J374">
        <v>344.92305221729998</v>
      </c>
      <c r="K374">
        <v>1035.8493611558599</v>
      </c>
      <c r="L374">
        <v>17.4081827192045</v>
      </c>
      <c r="M374">
        <v>1.5219510703660999</v>
      </c>
      <c r="N374">
        <v>136</v>
      </c>
      <c r="O374" t="s">
        <v>43</v>
      </c>
      <c r="P374" t="s">
        <v>25</v>
      </c>
      <c r="Q374">
        <v>34.964990888725303</v>
      </c>
      <c r="R374">
        <v>92.130443687476003</v>
      </c>
      <c r="S374" t="s">
        <v>26</v>
      </c>
      <c r="T374">
        <v>13</v>
      </c>
      <c r="U374">
        <v>5</v>
      </c>
      <c r="V374">
        <v>2022</v>
      </c>
      <c r="W374" t="s">
        <v>30</v>
      </c>
      <c r="X374">
        <v>9</v>
      </c>
      <c r="Y374">
        <f t="shared" si="10"/>
        <v>0</v>
      </c>
      <c r="Z374" t="str">
        <f t="shared" si="11"/>
        <v>SW</v>
      </c>
    </row>
    <row r="375" spans="1:26" x14ac:dyDescent="0.3">
      <c r="A375">
        <v>105.310350267446</v>
      </c>
      <c r="B375">
        <v>176.076499939336</v>
      </c>
      <c r="C375">
        <v>87.701940353968695</v>
      </c>
      <c r="D375">
        <v>45.283120869482701</v>
      </c>
      <c r="E375">
        <v>1.31750337432993</v>
      </c>
      <c r="F375">
        <v>58.725456219645103</v>
      </c>
      <c r="G375">
        <v>12.819224723719801</v>
      </c>
      <c r="H375">
        <v>64.570007470301206</v>
      </c>
      <c r="I375">
        <v>1.76527348096349</v>
      </c>
      <c r="J375">
        <v>10.622657466735699</v>
      </c>
      <c r="K375">
        <v>1047.6046256959901</v>
      </c>
      <c r="L375">
        <v>33.092502084911899</v>
      </c>
      <c r="M375">
        <v>19.771045021716201</v>
      </c>
      <c r="N375">
        <v>386</v>
      </c>
      <c r="O375" t="s">
        <v>34</v>
      </c>
      <c r="P375" t="s">
        <v>42</v>
      </c>
      <c r="Q375">
        <v>41.676337387911701</v>
      </c>
      <c r="R375">
        <v>124.354453227517</v>
      </c>
      <c r="S375" t="s">
        <v>26</v>
      </c>
      <c r="T375">
        <v>18</v>
      </c>
      <c r="U375">
        <v>8</v>
      </c>
      <c r="V375">
        <v>2023</v>
      </c>
      <c r="W375" t="s">
        <v>33</v>
      </c>
      <c r="X375">
        <v>87</v>
      </c>
      <c r="Y375">
        <f t="shared" si="10"/>
        <v>1</v>
      </c>
      <c r="Z375" t="str">
        <f t="shared" si="11"/>
        <v>E</v>
      </c>
    </row>
    <row r="376" spans="1:26" x14ac:dyDescent="0.3">
      <c r="A376">
        <v>67.511846370791005</v>
      </c>
      <c r="B376">
        <v>80.979785109933502</v>
      </c>
      <c r="C376">
        <v>19.643239389578</v>
      </c>
      <c r="D376">
        <v>35.180713666117398</v>
      </c>
      <c r="E376">
        <v>4.03011457764915</v>
      </c>
      <c r="F376">
        <v>18.469638395433801</v>
      </c>
      <c r="G376">
        <v>-5.9388544262677803</v>
      </c>
      <c r="H376">
        <v>67.500994073453398</v>
      </c>
      <c r="I376">
        <v>3.5305161169481001</v>
      </c>
      <c r="J376">
        <v>326.03388629941202</v>
      </c>
      <c r="K376">
        <v>1036.5700605219799</v>
      </c>
      <c r="L376">
        <v>40.302983460050299</v>
      </c>
      <c r="M376">
        <v>15.102110200220199</v>
      </c>
      <c r="N376">
        <v>232</v>
      </c>
      <c r="O376" t="s">
        <v>24</v>
      </c>
      <c r="P376" t="s">
        <v>32</v>
      </c>
      <c r="Q376">
        <v>22.105095834581299</v>
      </c>
      <c r="R376">
        <v>102.41377107951</v>
      </c>
      <c r="S376" t="s">
        <v>44</v>
      </c>
      <c r="T376">
        <v>9</v>
      </c>
      <c r="U376">
        <v>7</v>
      </c>
      <c r="V376">
        <v>2024</v>
      </c>
      <c r="W376" t="s">
        <v>27</v>
      </c>
      <c r="X376">
        <v>73</v>
      </c>
      <c r="Y376">
        <f t="shared" si="10"/>
        <v>0</v>
      </c>
      <c r="Z376" t="str">
        <f t="shared" si="11"/>
        <v>E</v>
      </c>
    </row>
    <row r="377" spans="1:26" x14ac:dyDescent="0.3">
      <c r="A377">
        <v>122.373118454661</v>
      </c>
      <c r="B377">
        <v>254.24150919172499</v>
      </c>
      <c r="C377">
        <v>32.985920852966103</v>
      </c>
      <c r="D377">
        <v>23.901346126600998</v>
      </c>
      <c r="E377">
        <v>0.28862800213350398</v>
      </c>
      <c r="F377">
        <v>156.37150225220799</v>
      </c>
      <c r="G377">
        <v>21.7846095191668</v>
      </c>
      <c r="H377">
        <v>29.435228668031701</v>
      </c>
      <c r="I377">
        <v>6.4372485438593996</v>
      </c>
      <c r="J377">
        <v>131.72890438280501</v>
      </c>
      <c r="K377">
        <v>996.01191669641696</v>
      </c>
      <c r="L377">
        <v>0.93234420209513102</v>
      </c>
      <c r="M377">
        <v>14.3015266963715</v>
      </c>
      <c r="N377">
        <v>67</v>
      </c>
      <c r="O377" t="s">
        <v>34</v>
      </c>
      <c r="P377" t="s">
        <v>42</v>
      </c>
      <c r="Q377">
        <v>49.656161316695503</v>
      </c>
      <c r="R377">
        <v>107.831938173415</v>
      </c>
      <c r="S377" t="s">
        <v>44</v>
      </c>
      <c r="T377">
        <v>9</v>
      </c>
      <c r="U377">
        <v>3</v>
      </c>
      <c r="V377">
        <v>2016</v>
      </c>
      <c r="W377" t="s">
        <v>37</v>
      </c>
      <c r="X377">
        <v>53</v>
      </c>
      <c r="Y377">
        <f t="shared" si="10"/>
        <v>0</v>
      </c>
      <c r="Z377" t="str">
        <f t="shared" si="11"/>
        <v>SE</v>
      </c>
    </row>
    <row r="378" spans="1:26" x14ac:dyDescent="0.3">
      <c r="A378">
        <v>92.273334871239499</v>
      </c>
      <c r="B378">
        <v>73.196647511773605</v>
      </c>
      <c r="C378">
        <v>64.544890658261096</v>
      </c>
      <c r="D378">
        <v>3.65719919827059</v>
      </c>
      <c r="E378">
        <v>1.61678117329497</v>
      </c>
      <c r="F378">
        <v>117.83976413795</v>
      </c>
      <c r="G378">
        <v>12.5574090694831</v>
      </c>
      <c r="H378">
        <v>71.807988161648495</v>
      </c>
      <c r="I378">
        <v>8.2989030165682003</v>
      </c>
      <c r="J378">
        <v>146.276916134798</v>
      </c>
      <c r="K378">
        <v>1040.4803062994599</v>
      </c>
      <c r="L378">
        <v>37.027302597680404</v>
      </c>
      <c r="M378">
        <v>8.1680073838412302</v>
      </c>
      <c r="N378">
        <v>433</v>
      </c>
      <c r="O378" t="s">
        <v>31</v>
      </c>
      <c r="P378" t="s">
        <v>25</v>
      </c>
      <c r="Q378">
        <v>45.896187866189003</v>
      </c>
      <c r="R378">
        <v>101.41067035295799</v>
      </c>
      <c r="S378" t="s">
        <v>44</v>
      </c>
      <c r="T378">
        <v>9</v>
      </c>
      <c r="U378">
        <v>10</v>
      </c>
      <c r="V378">
        <v>2015</v>
      </c>
      <c r="W378" t="s">
        <v>27</v>
      </c>
      <c r="X378">
        <v>23</v>
      </c>
      <c r="Y378">
        <f t="shared" si="10"/>
        <v>1</v>
      </c>
      <c r="Z378" t="str">
        <f t="shared" si="11"/>
        <v>E</v>
      </c>
    </row>
    <row r="379" spans="1:26" x14ac:dyDescent="0.3">
      <c r="A379">
        <v>16.223516635448799</v>
      </c>
      <c r="B379">
        <v>56.6796016157517</v>
      </c>
      <c r="C379">
        <v>89.132024595761095</v>
      </c>
      <c r="D379">
        <v>4.1181399147915903</v>
      </c>
      <c r="E379">
        <v>1.64197881509953</v>
      </c>
      <c r="F379">
        <v>52.554693341764697</v>
      </c>
      <c r="G379">
        <v>-5.07416442789392</v>
      </c>
      <c r="H379">
        <v>87.678836227704807</v>
      </c>
      <c r="I379">
        <v>1.1710168906732501</v>
      </c>
      <c r="J379">
        <v>155.01563336053999</v>
      </c>
      <c r="K379">
        <v>990.96693172487403</v>
      </c>
      <c r="L379">
        <v>39.410039984756899</v>
      </c>
      <c r="M379">
        <v>4.2374241481342798</v>
      </c>
      <c r="N379">
        <v>245</v>
      </c>
      <c r="O379" t="s">
        <v>34</v>
      </c>
      <c r="P379" t="s">
        <v>25</v>
      </c>
      <c r="Q379">
        <v>25.072008346714899</v>
      </c>
      <c r="R379">
        <v>92.225162242961503</v>
      </c>
      <c r="S379" t="s">
        <v>44</v>
      </c>
      <c r="T379">
        <v>1</v>
      </c>
      <c r="U379">
        <v>1</v>
      </c>
      <c r="V379">
        <v>2022</v>
      </c>
      <c r="W379" t="s">
        <v>37</v>
      </c>
      <c r="X379">
        <v>29</v>
      </c>
      <c r="Y379">
        <f t="shared" si="10"/>
        <v>0</v>
      </c>
      <c r="Z379" t="str">
        <f t="shared" si="11"/>
        <v>N</v>
      </c>
    </row>
    <row r="380" spans="1:26" x14ac:dyDescent="0.3">
      <c r="A380">
        <v>107.38955794088599</v>
      </c>
      <c r="B380">
        <v>140.75140250558599</v>
      </c>
      <c r="C380">
        <v>34.925649077092103</v>
      </c>
      <c r="D380">
        <v>20.271441870046502</v>
      </c>
      <c r="E380">
        <v>4.0598923765994304</v>
      </c>
      <c r="F380">
        <v>78.495519169753905</v>
      </c>
      <c r="G380">
        <v>-4.2825093809227202</v>
      </c>
      <c r="H380">
        <v>94.845554587744402</v>
      </c>
      <c r="I380">
        <v>6.4457020211923197</v>
      </c>
      <c r="J380">
        <v>290.505431962236</v>
      </c>
      <c r="K380">
        <v>996.59064488020999</v>
      </c>
      <c r="L380">
        <v>34.539248262504401</v>
      </c>
      <c r="M380">
        <v>6.0997498619661599</v>
      </c>
      <c r="N380">
        <v>134</v>
      </c>
      <c r="O380" t="s">
        <v>43</v>
      </c>
      <c r="P380" t="s">
        <v>41</v>
      </c>
      <c r="Q380">
        <v>28.534465091057001</v>
      </c>
      <c r="R380">
        <v>93.7489384898509</v>
      </c>
      <c r="S380" t="s">
        <v>40</v>
      </c>
      <c r="T380">
        <v>5</v>
      </c>
      <c r="U380">
        <v>2</v>
      </c>
      <c r="V380">
        <v>2021</v>
      </c>
      <c r="W380" t="s">
        <v>37</v>
      </c>
      <c r="X380">
        <v>99</v>
      </c>
      <c r="Y380">
        <f t="shared" si="10"/>
        <v>0</v>
      </c>
      <c r="Z380" t="str">
        <f t="shared" si="11"/>
        <v>E</v>
      </c>
    </row>
    <row r="381" spans="1:26" x14ac:dyDescent="0.3">
      <c r="A381">
        <v>209.79638410695901</v>
      </c>
      <c r="B381">
        <v>71.729353380960703</v>
      </c>
      <c r="C381">
        <v>55.351251264267397</v>
      </c>
      <c r="D381">
        <v>18.661323714390299</v>
      </c>
      <c r="E381">
        <v>3.0064571732365999</v>
      </c>
      <c r="F381">
        <v>82.414433436779902</v>
      </c>
      <c r="G381">
        <v>11.157719343240499</v>
      </c>
      <c r="H381">
        <v>73.220400540245194</v>
      </c>
      <c r="I381">
        <v>7.7878251499434503</v>
      </c>
      <c r="J381">
        <v>27.233589033406801</v>
      </c>
      <c r="K381">
        <v>1022.62497464091</v>
      </c>
      <c r="L381">
        <v>32.712964514700403</v>
      </c>
      <c r="M381">
        <v>17.842807961078002</v>
      </c>
      <c r="N381">
        <v>16</v>
      </c>
      <c r="O381" t="s">
        <v>43</v>
      </c>
      <c r="P381" t="s">
        <v>28</v>
      </c>
      <c r="Q381">
        <v>22.100190443355402</v>
      </c>
      <c r="R381">
        <v>122.38822574043699</v>
      </c>
      <c r="S381" t="s">
        <v>38</v>
      </c>
      <c r="T381">
        <v>17</v>
      </c>
      <c r="U381">
        <v>12</v>
      </c>
      <c r="V381">
        <v>2015</v>
      </c>
      <c r="W381" t="s">
        <v>27</v>
      </c>
      <c r="X381">
        <v>33</v>
      </c>
      <c r="Y381">
        <f t="shared" si="10"/>
        <v>0</v>
      </c>
      <c r="Z381" t="str">
        <f t="shared" si="11"/>
        <v>SW</v>
      </c>
    </row>
    <row r="382" spans="1:26" x14ac:dyDescent="0.3">
      <c r="A382">
        <v>223.17233438732401</v>
      </c>
      <c r="B382">
        <v>87.029636836511997</v>
      </c>
      <c r="C382">
        <v>11.220380296069999</v>
      </c>
      <c r="D382">
        <v>48.008787640811299</v>
      </c>
      <c r="E382">
        <v>2.79765582918585</v>
      </c>
      <c r="F382">
        <v>50.578586334721798</v>
      </c>
      <c r="G382">
        <v>5.3044939443522399</v>
      </c>
      <c r="H382">
        <v>59.088276336430397</v>
      </c>
      <c r="I382">
        <v>0.35324430881679197</v>
      </c>
      <c r="J382">
        <v>212.79817061136899</v>
      </c>
      <c r="K382">
        <v>1031.7479542526801</v>
      </c>
      <c r="L382">
        <v>16.798374969249799</v>
      </c>
      <c r="M382">
        <v>7.7893106259144798</v>
      </c>
      <c r="N382">
        <v>305</v>
      </c>
      <c r="O382" t="s">
        <v>31</v>
      </c>
      <c r="P382" t="s">
        <v>42</v>
      </c>
      <c r="Q382">
        <v>27.655709435737698</v>
      </c>
      <c r="R382">
        <v>117.37211169046</v>
      </c>
      <c r="S382" t="s">
        <v>29</v>
      </c>
      <c r="T382">
        <v>2</v>
      </c>
      <c r="U382">
        <v>10</v>
      </c>
      <c r="V382">
        <v>2019</v>
      </c>
      <c r="W382" t="s">
        <v>45</v>
      </c>
      <c r="X382">
        <v>54</v>
      </c>
      <c r="Y382">
        <f t="shared" si="10"/>
        <v>1</v>
      </c>
      <c r="Z382" t="str">
        <f t="shared" si="11"/>
        <v>SW</v>
      </c>
    </row>
    <row r="383" spans="1:26" x14ac:dyDescent="0.3">
      <c r="A383">
        <v>63.605189281461399</v>
      </c>
      <c r="B383">
        <v>226.88396280342999</v>
      </c>
      <c r="C383">
        <v>77.071950793405094</v>
      </c>
      <c r="D383">
        <v>25.533940415679599</v>
      </c>
      <c r="E383">
        <v>1.6081269029626599</v>
      </c>
      <c r="F383">
        <v>173.97866623997299</v>
      </c>
      <c r="G383">
        <v>9.0085313666705495</v>
      </c>
      <c r="H383">
        <v>36.780760707539898</v>
      </c>
      <c r="I383">
        <v>2.0644070837304498</v>
      </c>
      <c r="J383">
        <v>143.13142466427601</v>
      </c>
      <c r="K383">
        <v>1045.71341115063</v>
      </c>
      <c r="L383">
        <v>12.303075985067601</v>
      </c>
      <c r="M383">
        <v>16.717516924129399</v>
      </c>
      <c r="N383">
        <v>414</v>
      </c>
      <c r="O383" t="s">
        <v>24</v>
      </c>
      <c r="P383" t="s">
        <v>32</v>
      </c>
      <c r="Q383">
        <v>46.881055341021202</v>
      </c>
      <c r="R383">
        <v>112.577959297265</v>
      </c>
      <c r="S383" t="s">
        <v>40</v>
      </c>
      <c r="T383">
        <v>21</v>
      </c>
      <c r="U383">
        <v>6</v>
      </c>
      <c r="V383">
        <v>2023</v>
      </c>
      <c r="W383" t="s">
        <v>37</v>
      </c>
      <c r="X383">
        <v>81</v>
      </c>
      <c r="Y383">
        <f t="shared" si="10"/>
        <v>1</v>
      </c>
      <c r="Z383" t="str">
        <f t="shared" si="11"/>
        <v>NE</v>
      </c>
    </row>
    <row r="384" spans="1:26" x14ac:dyDescent="0.3">
      <c r="A384">
        <v>51.852957378476397</v>
      </c>
      <c r="B384">
        <v>293.40127686026199</v>
      </c>
      <c r="C384">
        <v>22.7466913293452</v>
      </c>
      <c r="D384">
        <v>39.272256036256799</v>
      </c>
      <c r="E384">
        <v>0.175350234995928</v>
      </c>
      <c r="F384">
        <v>85.722291680715102</v>
      </c>
      <c r="G384">
        <v>8.7708810443798306</v>
      </c>
      <c r="H384">
        <v>71.068517212495607</v>
      </c>
      <c r="I384">
        <v>4.8800874572671598</v>
      </c>
      <c r="J384">
        <v>342.75067269850399</v>
      </c>
      <c r="K384">
        <v>1017.19106871263</v>
      </c>
      <c r="L384">
        <v>5.6250796335262097</v>
      </c>
      <c r="M384">
        <v>6.1421879448253396</v>
      </c>
      <c r="N384">
        <v>124</v>
      </c>
      <c r="O384" t="s">
        <v>31</v>
      </c>
      <c r="P384" t="s">
        <v>32</v>
      </c>
      <c r="Q384">
        <v>25.461522352844302</v>
      </c>
      <c r="R384">
        <v>107.167829902352</v>
      </c>
      <c r="S384" t="s">
        <v>26</v>
      </c>
      <c r="T384">
        <v>18</v>
      </c>
      <c r="U384">
        <v>1</v>
      </c>
      <c r="V384">
        <v>2020</v>
      </c>
      <c r="W384" t="s">
        <v>37</v>
      </c>
      <c r="X384">
        <v>15</v>
      </c>
      <c r="Y384">
        <f t="shared" si="10"/>
        <v>0</v>
      </c>
      <c r="Z384" t="str">
        <f t="shared" si="11"/>
        <v>NE</v>
      </c>
    </row>
    <row r="385" spans="1:26" x14ac:dyDescent="0.3">
      <c r="A385">
        <v>120.14695243979099</v>
      </c>
      <c r="B385">
        <v>51.081120089964202</v>
      </c>
      <c r="C385">
        <v>77.737676481969203</v>
      </c>
      <c r="D385">
        <v>42.2778238166932</v>
      </c>
      <c r="E385">
        <v>0.71353785916066903</v>
      </c>
      <c r="F385">
        <v>66.686305498064698</v>
      </c>
      <c r="G385">
        <v>37.377526549267401</v>
      </c>
      <c r="H385">
        <v>61.359087683930099</v>
      </c>
      <c r="I385">
        <v>2.7701355066020898</v>
      </c>
      <c r="J385">
        <v>227.700361352052</v>
      </c>
      <c r="K385">
        <v>1012.72050562752</v>
      </c>
      <c r="L385">
        <v>44.2451725175383</v>
      </c>
      <c r="M385">
        <v>16.7199782256905</v>
      </c>
      <c r="N385">
        <v>50</v>
      </c>
      <c r="O385" t="s">
        <v>34</v>
      </c>
      <c r="P385" t="s">
        <v>25</v>
      </c>
      <c r="Q385">
        <v>38.662125444382198</v>
      </c>
      <c r="R385">
        <v>110.791746031324</v>
      </c>
      <c r="S385" t="s">
        <v>39</v>
      </c>
      <c r="T385">
        <v>5</v>
      </c>
      <c r="U385">
        <v>2</v>
      </c>
      <c r="V385">
        <v>2018</v>
      </c>
      <c r="W385" t="s">
        <v>37</v>
      </c>
      <c r="X385">
        <v>50</v>
      </c>
      <c r="Y385">
        <f t="shared" si="10"/>
        <v>0</v>
      </c>
      <c r="Z385" t="str">
        <f t="shared" si="11"/>
        <v>SE</v>
      </c>
    </row>
    <row r="386" spans="1:26" x14ac:dyDescent="0.3">
      <c r="A386">
        <v>16.611097681223701</v>
      </c>
      <c r="B386">
        <v>245.35132800042501</v>
      </c>
      <c r="C386">
        <v>47.4876287116629</v>
      </c>
      <c r="D386">
        <v>15.910450930976699</v>
      </c>
      <c r="E386">
        <v>1.8260649803111799</v>
      </c>
      <c r="F386">
        <v>73.456188998871994</v>
      </c>
      <c r="G386">
        <v>32.340745837617597</v>
      </c>
      <c r="H386">
        <v>34.9774379614013</v>
      </c>
      <c r="I386">
        <v>8.9908156634687604</v>
      </c>
      <c r="J386">
        <v>232.06411160042799</v>
      </c>
      <c r="K386">
        <v>1004.17865277713</v>
      </c>
      <c r="L386">
        <v>23.8081410497356</v>
      </c>
      <c r="M386">
        <v>9.9183906801253201</v>
      </c>
      <c r="N386">
        <v>392</v>
      </c>
      <c r="O386" t="s">
        <v>34</v>
      </c>
      <c r="P386" t="s">
        <v>32</v>
      </c>
      <c r="Q386">
        <v>22.998014396726401</v>
      </c>
      <c r="R386">
        <v>126.753242700142</v>
      </c>
      <c r="S386" t="s">
        <v>36</v>
      </c>
      <c r="T386">
        <v>23</v>
      </c>
      <c r="U386">
        <v>2</v>
      </c>
      <c r="V386">
        <v>2019</v>
      </c>
      <c r="W386" t="s">
        <v>37</v>
      </c>
      <c r="X386">
        <v>24</v>
      </c>
      <c r="Y386">
        <f t="shared" si="10"/>
        <v>1</v>
      </c>
      <c r="Z386" t="str">
        <f t="shared" si="11"/>
        <v>N</v>
      </c>
    </row>
    <row r="387" spans="1:26" x14ac:dyDescent="0.3">
      <c r="A387">
        <v>134.47777968398199</v>
      </c>
      <c r="B387">
        <v>182.704614566321</v>
      </c>
      <c r="C387">
        <v>86.831967967588099</v>
      </c>
      <c r="D387">
        <v>33.041928024721102</v>
      </c>
      <c r="E387">
        <v>2.16557748245368</v>
      </c>
      <c r="F387">
        <v>176.50077776994101</v>
      </c>
      <c r="G387">
        <v>12.8013867087089</v>
      </c>
      <c r="H387">
        <v>52.908620606980598</v>
      </c>
      <c r="I387">
        <v>7.3908881466526504</v>
      </c>
      <c r="J387">
        <v>141.77621138528301</v>
      </c>
      <c r="K387">
        <v>1029.10185575539</v>
      </c>
      <c r="L387">
        <v>17.114556941480998</v>
      </c>
      <c r="M387">
        <v>18.2514144267614</v>
      </c>
      <c r="N387">
        <v>457</v>
      </c>
      <c r="O387" t="s">
        <v>43</v>
      </c>
      <c r="P387" t="s">
        <v>32</v>
      </c>
      <c r="Q387">
        <v>40.951336662062602</v>
      </c>
      <c r="R387">
        <v>117.425324267737</v>
      </c>
      <c r="S387" t="s">
        <v>29</v>
      </c>
      <c r="T387">
        <v>1</v>
      </c>
      <c r="U387">
        <v>3</v>
      </c>
      <c r="V387">
        <v>2015</v>
      </c>
      <c r="W387" t="s">
        <v>30</v>
      </c>
      <c r="X387">
        <v>6</v>
      </c>
      <c r="Y387">
        <f t="shared" ref="Y387:Y450" si="12">IF(N387&gt;300,1,0)</f>
        <v>1</v>
      </c>
      <c r="Z387" t="str">
        <f t="shared" ref="Z387:Z450" si="13">_xlfn.IFS(
  OR(A387&lt;=22.5,A387&gt;337.5),"N",
  A387&lt;=67.5,"NE",
  A387&lt;=112.5,"E",
  A387&lt;=157.5,"SE",
  A387&lt;=202.5,"S",
  A387&lt;=247.5,"SW",
  A387&lt;=292.5,"W",
  A387&lt;=337.5,"NW"
)</f>
        <v>SE</v>
      </c>
    </row>
    <row r="388" spans="1:26" x14ac:dyDescent="0.3">
      <c r="A388">
        <v>221.35555361684499</v>
      </c>
      <c r="B388">
        <v>253.03714075932299</v>
      </c>
      <c r="C388">
        <v>82.7308760610847</v>
      </c>
      <c r="D388">
        <v>41.480724802649398</v>
      </c>
      <c r="E388">
        <v>3.0239701193524802</v>
      </c>
      <c r="F388">
        <v>59.483005798885699</v>
      </c>
      <c r="G388">
        <v>16.053787764644198</v>
      </c>
      <c r="H388">
        <v>95.864683096914504</v>
      </c>
      <c r="I388">
        <v>5.0228726667831003</v>
      </c>
      <c r="J388">
        <v>3.4200914619618201</v>
      </c>
      <c r="K388">
        <v>1022.10380206865</v>
      </c>
      <c r="L388">
        <v>24.150879293304101</v>
      </c>
      <c r="M388">
        <v>6.6522533020301902</v>
      </c>
      <c r="N388">
        <v>438</v>
      </c>
      <c r="O388" t="s">
        <v>24</v>
      </c>
      <c r="P388" t="s">
        <v>25</v>
      </c>
      <c r="Q388">
        <v>41.244269967847003</v>
      </c>
      <c r="R388">
        <v>91.230439938021902</v>
      </c>
      <c r="S388" t="s">
        <v>38</v>
      </c>
      <c r="T388">
        <v>14</v>
      </c>
      <c r="U388">
        <v>3</v>
      </c>
      <c r="V388">
        <v>2021</v>
      </c>
      <c r="W388" t="s">
        <v>37</v>
      </c>
      <c r="X388">
        <v>34</v>
      </c>
      <c r="Y388">
        <f t="shared" si="12"/>
        <v>1</v>
      </c>
      <c r="Z388" t="str">
        <f t="shared" si="13"/>
        <v>SW</v>
      </c>
    </row>
    <row r="389" spans="1:26" x14ac:dyDescent="0.3">
      <c r="A389">
        <v>142.48510184994399</v>
      </c>
      <c r="B389">
        <v>25.644039647707999</v>
      </c>
      <c r="C389">
        <v>84.576442821880505</v>
      </c>
      <c r="D389">
        <v>4.4325076896534004</v>
      </c>
      <c r="E389">
        <v>2.1166281112841601</v>
      </c>
      <c r="F389">
        <v>38.173119205800397</v>
      </c>
      <c r="G389">
        <v>34.773722122243299</v>
      </c>
      <c r="H389">
        <v>36.670534881176003</v>
      </c>
      <c r="I389">
        <v>9.42658337332802</v>
      </c>
      <c r="J389">
        <v>20.232506030098499</v>
      </c>
      <c r="K389">
        <v>1011.48349277607</v>
      </c>
      <c r="L389">
        <v>15.7165674947585</v>
      </c>
      <c r="M389">
        <v>16.0666586271931</v>
      </c>
      <c r="N389">
        <v>499</v>
      </c>
      <c r="O389" t="s">
        <v>31</v>
      </c>
      <c r="P389" t="s">
        <v>42</v>
      </c>
      <c r="Q389">
        <v>27.7174317265466</v>
      </c>
      <c r="R389">
        <v>129.947419119058</v>
      </c>
      <c r="S389" t="s">
        <v>36</v>
      </c>
      <c r="T389">
        <v>12</v>
      </c>
      <c r="U389">
        <v>2</v>
      </c>
      <c r="V389">
        <v>2016</v>
      </c>
      <c r="W389" t="s">
        <v>45</v>
      </c>
      <c r="X389">
        <v>70</v>
      </c>
      <c r="Y389">
        <f t="shared" si="12"/>
        <v>1</v>
      </c>
      <c r="Z389" t="str">
        <f t="shared" si="13"/>
        <v>SE</v>
      </c>
    </row>
    <row r="390" spans="1:26" x14ac:dyDescent="0.3">
      <c r="A390">
        <v>220.70479966952999</v>
      </c>
      <c r="B390">
        <v>223.58781119035399</v>
      </c>
      <c r="C390">
        <v>54.999024614393498</v>
      </c>
      <c r="D390">
        <v>8.6581754603865608</v>
      </c>
      <c r="E390">
        <v>3.33764279710691</v>
      </c>
      <c r="F390">
        <v>53.860603244313403</v>
      </c>
      <c r="G390">
        <v>1.1044276170260601</v>
      </c>
      <c r="H390">
        <v>43.651754333161698</v>
      </c>
      <c r="I390">
        <v>8.6901338426915107</v>
      </c>
      <c r="J390">
        <v>51.231119296932803</v>
      </c>
      <c r="K390">
        <v>1046.5970991495701</v>
      </c>
      <c r="L390">
        <v>28.919582127550999</v>
      </c>
      <c r="M390">
        <v>5.7052231221563199</v>
      </c>
      <c r="N390">
        <v>65</v>
      </c>
      <c r="O390" t="s">
        <v>24</v>
      </c>
      <c r="P390" t="s">
        <v>25</v>
      </c>
      <c r="Q390">
        <v>24.005571693889401</v>
      </c>
      <c r="R390">
        <v>107.968636862593</v>
      </c>
      <c r="S390" t="s">
        <v>44</v>
      </c>
      <c r="T390">
        <v>9</v>
      </c>
      <c r="U390">
        <v>3</v>
      </c>
      <c r="V390">
        <v>2017</v>
      </c>
      <c r="W390" t="s">
        <v>37</v>
      </c>
      <c r="X390">
        <v>40</v>
      </c>
      <c r="Y390">
        <f t="shared" si="12"/>
        <v>0</v>
      </c>
      <c r="Z390" t="str">
        <f t="shared" si="13"/>
        <v>SW</v>
      </c>
    </row>
    <row r="391" spans="1:26" x14ac:dyDescent="0.3">
      <c r="A391">
        <v>32.630120991919497</v>
      </c>
      <c r="B391">
        <v>84.631500902705099</v>
      </c>
      <c r="C391">
        <v>66.318582059680395</v>
      </c>
      <c r="D391">
        <v>16.437349356571399</v>
      </c>
      <c r="E391">
        <v>0.244952497978424</v>
      </c>
      <c r="F391">
        <v>33.1458223498161</v>
      </c>
      <c r="G391">
        <v>25.075198130583502</v>
      </c>
      <c r="H391">
        <v>76.244810164491795</v>
      </c>
      <c r="I391">
        <v>3.2490785099263202</v>
      </c>
      <c r="J391">
        <v>304.23238840126601</v>
      </c>
      <c r="K391">
        <v>1033.07723522025</v>
      </c>
      <c r="L391">
        <v>34.2163805124476</v>
      </c>
      <c r="M391">
        <v>3.28064648196623</v>
      </c>
      <c r="N391">
        <v>149</v>
      </c>
      <c r="O391" t="s">
        <v>31</v>
      </c>
      <c r="P391" t="s">
        <v>42</v>
      </c>
      <c r="Q391">
        <v>27.928447453607902</v>
      </c>
      <c r="R391">
        <v>128.704737397586</v>
      </c>
      <c r="S391" t="s">
        <v>39</v>
      </c>
      <c r="T391">
        <v>1</v>
      </c>
      <c r="U391">
        <v>3</v>
      </c>
      <c r="V391">
        <v>2024</v>
      </c>
      <c r="W391" t="s">
        <v>37</v>
      </c>
      <c r="X391">
        <v>75</v>
      </c>
      <c r="Y391">
        <f t="shared" si="12"/>
        <v>0</v>
      </c>
      <c r="Z391" t="str">
        <f t="shared" si="13"/>
        <v>NE</v>
      </c>
    </row>
    <row r="392" spans="1:26" x14ac:dyDescent="0.3">
      <c r="A392">
        <v>47.376161679188897</v>
      </c>
      <c r="B392">
        <v>281.91452684377498</v>
      </c>
      <c r="C392">
        <v>54.358573092248498</v>
      </c>
      <c r="D392">
        <v>16.2991674208583</v>
      </c>
      <c r="E392">
        <v>2.5476684579508002</v>
      </c>
      <c r="F392">
        <v>99.293494394777198</v>
      </c>
      <c r="G392">
        <v>7.0262276213610102</v>
      </c>
      <c r="H392">
        <v>19.7902902272732</v>
      </c>
      <c r="I392">
        <v>9.4165427639580894</v>
      </c>
      <c r="J392">
        <v>248.26475362430901</v>
      </c>
      <c r="K392">
        <v>1009.78291571899</v>
      </c>
      <c r="L392">
        <v>27.742254690028801</v>
      </c>
      <c r="M392">
        <v>16.566517317850298</v>
      </c>
      <c r="N392">
        <v>285</v>
      </c>
      <c r="O392" t="s">
        <v>24</v>
      </c>
      <c r="P392" t="s">
        <v>28</v>
      </c>
      <c r="Q392">
        <v>36.230617774212298</v>
      </c>
      <c r="R392">
        <v>120.882795444352</v>
      </c>
      <c r="S392" t="s">
        <v>39</v>
      </c>
      <c r="T392">
        <v>2</v>
      </c>
      <c r="U392">
        <v>5</v>
      </c>
      <c r="V392">
        <v>2023</v>
      </c>
      <c r="W392" t="s">
        <v>37</v>
      </c>
      <c r="X392">
        <v>90</v>
      </c>
      <c r="Y392">
        <f t="shared" si="12"/>
        <v>0</v>
      </c>
      <c r="Z392" t="str">
        <f t="shared" si="13"/>
        <v>NE</v>
      </c>
    </row>
    <row r="393" spans="1:26" x14ac:dyDescent="0.3">
      <c r="A393">
        <v>200.96223013946999</v>
      </c>
      <c r="B393">
        <v>148.486688769962</v>
      </c>
      <c r="C393">
        <v>51.2240615497644</v>
      </c>
      <c r="D393">
        <v>5.4877019867345398</v>
      </c>
      <c r="E393">
        <v>0.86179974550521199</v>
      </c>
      <c r="F393">
        <v>195.618871484371</v>
      </c>
      <c r="G393">
        <v>17.778391843273599</v>
      </c>
      <c r="H393">
        <v>56.539871724705897</v>
      </c>
      <c r="I393">
        <v>8.6520037617381007</v>
      </c>
      <c r="J393">
        <v>50.948536503539103</v>
      </c>
      <c r="K393">
        <v>1011.3862228152</v>
      </c>
      <c r="L393">
        <v>9.3491714506470203</v>
      </c>
      <c r="M393">
        <v>11.6388787933315</v>
      </c>
      <c r="N393">
        <v>331</v>
      </c>
      <c r="O393" t="s">
        <v>43</v>
      </c>
      <c r="P393" t="s">
        <v>28</v>
      </c>
      <c r="Q393">
        <v>28.0735886376041</v>
      </c>
      <c r="R393">
        <v>121.54619744255599</v>
      </c>
      <c r="S393" t="s">
        <v>40</v>
      </c>
      <c r="T393">
        <v>16</v>
      </c>
      <c r="U393">
        <v>4</v>
      </c>
      <c r="V393">
        <v>2023</v>
      </c>
      <c r="W393" t="s">
        <v>33</v>
      </c>
      <c r="X393">
        <v>63</v>
      </c>
      <c r="Y393">
        <f t="shared" si="12"/>
        <v>1</v>
      </c>
      <c r="Z393" t="str">
        <f t="shared" si="13"/>
        <v>S</v>
      </c>
    </row>
    <row r="394" spans="1:26" x14ac:dyDescent="0.3">
      <c r="A394">
        <v>73.755401965355702</v>
      </c>
      <c r="B394">
        <v>41.912693158257099</v>
      </c>
      <c r="C394">
        <v>8.7627998110159506</v>
      </c>
      <c r="D394">
        <v>43.856351145678701</v>
      </c>
      <c r="E394">
        <v>3.1356462505228802</v>
      </c>
      <c r="F394">
        <v>191.168817592115</v>
      </c>
      <c r="G394">
        <v>-5.8825712993662096</v>
      </c>
      <c r="H394">
        <v>90.441523948302006</v>
      </c>
      <c r="I394">
        <v>2.5728043658105699</v>
      </c>
      <c r="J394">
        <v>352.27803667982801</v>
      </c>
      <c r="K394">
        <v>1009.63736108187</v>
      </c>
      <c r="L394">
        <v>39.258642495425903</v>
      </c>
      <c r="M394">
        <v>0.55554384518404598</v>
      </c>
      <c r="N394">
        <v>197</v>
      </c>
      <c r="O394" t="s">
        <v>43</v>
      </c>
      <c r="P394" t="s">
        <v>28</v>
      </c>
      <c r="Q394">
        <v>43.693079742653801</v>
      </c>
      <c r="R394">
        <v>95.417779700269605</v>
      </c>
      <c r="S394" t="s">
        <v>39</v>
      </c>
      <c r="T394">
        <v>2</v>
      </c>
      <c r="U394">
        <v>6</v>
      </c>
      <c r="V394">
        <v>2018</v>
      </c>
      <c r="W394" t="s">
        <v>30</v>
      </c>
      <c r="X394">
        <v>7</v>
      </c>
      <c r="Y394">
        <f t="shared" si="12"/>
        <v>0</v>
      </c>
      <c r="Z394" t="str">
        <f t="shared" si="13"/>
        <v>E</v>
      </c>
    </row>
    <row r="395" spans="1:26" x14ac:dyDescent="0.3">
      <c r="A395">
        <v>112.294407858182</v>
      </c>
      <c r="B395">
        <v>292.90828616315798</v>
      </c>
      <c r="C395">
        <v>85.799449210027603</v>
      </c>
      <c r="D395">
        <v>30.804190728548399</v>
      </c>
      <c r="E395">
        <v>2.0110772915993098</v>
      </c>
      <c r="F395">
        <v>112.42084840568999</v>
      </c>
      <c r="G395">
        <v>-3.5816924423618799</v>
      </c>
      <c r="H395">
        <v>96.3926793466417</v>
      </c>
      <c r="I395">
        <v>3.9563725981949802</v>
      </c>
      <c r="J395">
        <v>90.558668984923003</v>
      </c>
      <c r="K395">
        <v>1047.4185873168401</v>
      </c>
      <c r="L395">
        <v>49.552813297834298</v>
      </c>
      <c r="M395">
        <v>4.8135446907748003</v>
      </c>
      <c r="N395">
        <v>280</v>
      </c>
      <c r="O395" t="s">
        <v>43</v>
      </c>
      <c r="P395" t="s">
        <v>28</v>
      </c>
      <c r="Q395">
        <v>48.058610160633002</v>
      </c>
      <c r="R395">
        <v>125.278498121238</v>
      </c>
      <c r="S395" t="s">
        <v>39</v>
      </c>
      <c r="T395">
        <v>13</v>
      </c>
      <c r="U395">
        <v>7</v>
      </c>
      <c r="V395">
        <v>2024</v>
      </c>
      <c r="W395" t="s">
        <v>27</v>
      </c>
      <c r="X395">
        <v>56</v>
      </c>
      <c r="Y395">
        <f t="shared" si="12"/>
        <v>0</v>
      </c>
      <c r="Z395" t="str">
        <f t="shared" si="13"/>
        <v>E</v>
      </c>
    </row>
    <row r="396" spans="1:26" x14ac:dyDescent="0.3">
      <c r="A396">
        <v>97.831859585315399</v>
      </c>
      <c r="B396">
        <v>143.78327933569099</v>
      </c>
      <c r="C396">
        <v>41.973649210394299</v>
      </c>
      <c r="D396">
        <v>9.5063202635720003</v>
      </c>
      <c r="E396">
        <v>1.21727927119469</v>
      </c>
      <c r="F396">
        <v>147.53821764813199</v>
      </c>
      <c r="G396">
        <v>18.182356868334001</v>
      </c>
      <c r="H396">
        <v>69.087146864655494</v>
      </c>
      <c r="I396">
        <v>5.3712700057503904</v>
      </c>
      <c r="J396">
        <v>197.28048832052099</v>
      </c>
      <c r="K396">
        <v>1045.8782299884199</v>
      </c>
      <c r="L396">
        <v>43.927573378034403</v>
      </c>
      <c r="M396">
        <v>9.4086843482960703</v>
      </c>
      <c r="N396">
        <v>366</v>
      </c>
      <c r="O396" t="s">
        <v>24</v>
      </c>
      <c r="P396" t="s">
        <v>41</v>
      </c>
      <c r="Q396">
        <v>28.934628812809699</v>
      </c>
      <c r="R396">
        <v>114.930744425306</v>
      </c>
      <c r="S396" t="s">
        <v>29</v>
      </c>
      <c r="T396">
        <v>14</v>
      </c>
      <c r="U396">
        <v>8</v>
      </c>
      <c r="V396">
        <v>2023</v>
      </c>
      <c r="W396" t="s">
        <v>33</v>
      </c>
      <c r="X396">
        <v>39</v>
      </c>
      <c r="Y396">
        <f t="shared" si="12"/>
        <v>1</v>
      </c>
      <c r="Z396" t="str">
        <f t="shared" si="13"/>
        <v>E</v>
      </c>
    </row>
    <row r="397" spans="1:26" x14ac:dyDescent="0.3">
      <c r="A397">
        <v>249.10757866778499</v>
      </c>
      <c r="B397">
        <v>113.058296950662</v>
      </c>
      <c r="C397">
        <v>59.511201086299103</v>
      </c>
      <c r="D397">
        <v>10.892120298778</v>
      </c>
      <c r="E397">
        <v>0.427280842172713</v>
      </c>
      <c r="F397">
        <v>97.919873813759096</v>
      </c>
      <c r="G397">
        <v>-3.4963866984654701</v>
      </c>
      <c r="H397">
        <v>91.139881887828594</v>
      </c>
      <c r="I397">
        <v>7.5335332842873601</v>
      </c>
      <c r="J397">
        <v>148.75834955846901</v>
      </c>
      <c r="K397">
        <v>1013.71535167465</v>
      </c>
      <c r="L397">
        <v>47.133864123037398</v>
      </c>
      <c r="M397">
        <v>11.656154813534799</v>
      </c>
      <c r="N397">
        <v>355</v>
      </c>
      <c r="O397" t="s">
        <v>24</v>
      </c>
      <c r="P397" t="s">
        <v>28</v>
      </c>
      <c r="Q397">
        <v>26.8916925200527</v>
      </c>
      <c r="R397">
        <v>125.245999611587</v>
      </c>
      <c r="S397" t="s">
        <v>29</v>
      </c>
      <c r="T397">
        <v>5</v>
      </c>
      <c r="U397">
        <v>11</v>
      </c>
      <c r="V397">
        <v>2024</v>
      </c>
      <c r="W397" t="s">
        <v>30</v>
      </c>
      <c r="X397">
        <v>92</v>
      </c>
      <c r="Y397">
        <f t="shared" si="12"/>
        <v>1</v>
      </c>
      <c r="Z397" t="str">
        <f t="shared" si="13"/>
        <v>W</v>
      </c>
    </row>
    <row r="398" spans="1:26" x14ac:dyDescent="0.3">
      <c r="A398">
        <v>29.0369418335058</v>
      </c>
      <c r="B398">
        <v>128.17570933103201</v>
      </c>
      <c r="C398">
        <v>99.7541976115659</v>
      </c>
      <c r="D398">
        <v>11.873125173197</v>
      </c>
      <c r="E398">
        <v>4.4756075474303199</v>
      </c>
      <c r="F398">
        <v>47.679261867480299</v>
      </c>
      <c r="G398">
        <v>0.23779819466670199</v>
      </c>
      <c r="H398">
        <v>27.2474699337372</v>
      </c>
      <c r="I398">
        <v>2.84428224460724</v>
      </c>
      <c r="J398">
        <v>245.02016347332</v>
      </c>
      <c r="K398">
        <v>988.10532037598398</v>
      </c>
      <c r="L398">
        <v>28.9734032136883</v>
      </c>
      <c r="M398">
        <v>15.9585542505507</v>
      </c>
      <c r="N398">
        <v>25</v>
      </c>
      <c r="O398" t="s">
        <v>31</v>
      </c>
      <c r="P398" t="s">
        <v>25</v>
      </c>
      <c r="Q398">
        <v>47.044390453860601</v>
      </c>
      <c r="R398">
        <v>91.835970288016298</v>
      </c>
      <c r="S398" t="s">
        <v>44</v>
      </c>
      <c r="T398">
        <v>2</v>
      </c>
      <c r="U398">
        <v>9</v>
      </c>
      <c r="V398">
        <v>2016</v>
      </c>
      <c r="W398" t="s">
        <v>37</v>
      </c>
      <c r="X398">
        <v>52</v>
      </c>
      <c r="Y398">
        <f t="shared" si="12"/>
        <v>0</v>
      </c>
      <c r="Z398" t="str">
        <f t="shared" si="13"/>
        <v>NE</v>
      </c>
    </row>
    <row r="399" spans="1:26" x14ac:dyDescent="0.3">
      <c r="A399">
        <v>97.361995936807205</v>
      </c>
      <c r="B399">
        <v>229.35295139721501</v>
      </c>
      <c r="C399">
        <v>88.584954767129801</v>
      </c>
      <c r="D399">
        <v>27.7167806877946</v>
      </c>
      <c r="E399">
        <v>0.130064108737176</v>
      </c>
      <c r="F399">
        <v>174.65474794904</v>
      </c>
      <c r="G399">
        <v>-9.0222826747496292</v>
      </c>
      <c r="H399">
        <v>98.661593211031999</v>
      </c>
      <c r="I399">
        <v>6.4838617005938097</v>
      </c>
      <c r="J399">
        <v>27.542007230367499</v>
      </c>
      <c r="K399">
        <v>995.85712577178197</v>
      </c>
      <c r="L399">
        <v>43.035983810608002</v>
      </c>
      <c r="M399">
        <v>2.37252149767779</v>
      </c>
      <c r="N399">
        <v>445</v>
      </c>
      <c r="O399" t="s">
        <v>43</v>
      </c>
      <c r="P399" t="s">
        <v>42</v>
      </c>
      <c r="Q399">
        <v>40.546276318940997</v>
      </c>
      <c r="R399">
        <v>116.077288426354</v>
      </c>
      <c r="S399" t="s">
        <v>39</v>
      </c>
      <c r="T399">
        <v>4</v>
      </c>
      <c r="U399">
        <v>8</v>
      </c>
      <c r="V399">
        <v>2017</v>
      </c>
      <c r="W399" t="s">
        <v>27</v>
      </c>
      <c r="X399">
        <v>35</v>
      </c>
      <c r="Y399">
        <f t="shared" si="12"/>
        <v>1</v>
      </c>
      <c r="Z399" t="str">
        <f t="shared" si="13"/>
        <v>E</v>
      </c>
    </row>
    <row r="400" spans="1:26" x14ac:dyDescent="0.3">
      <c r="A400">
        <v>228.328815940965</v>
      </c>
      <c r="B400">
        <v>248.58050291578701</v>
      </c>
      <c r="C400">
        <v>90.068487905909507</v>
      </c>
      <c r="D400">
        <v>46.272020498209898</v>
      </c>
      <c r="E400">
        <v>3.4180159116470001</v>
      </c>
      <c r="F400">
        <v>68.484157109543105</v>
      </c>
      <c r="G400">
        <v>8.8970527109544406</v>
      </c>
      <c r="H400">
        <v>37.697220917292199</v>
      </c>
      <c r="I400">
        <v>4.3850341913814397</v>
      </c>
      <c r="J400">
        <v>145.10156634574301</v>
      </c>
      <c r="K400">
        <v>1015.62712100217</v>
      </c>
      <c r="L400">
        <v>20.3441835066794</v>
      </c>
      <c r="M400">
        <v>6.4723987882583396</v>
      </c>
      <c r="N400">
        <v>87</v>
      </c>
      <c r="O400" t="s">
        <v>24</v>
      </c>
      <c r="P400" t="s">
        <v>25</v>
      </c>
      <c r="Q400">
        <v>31.866965236471199</v>
      </c>
      <c r="R400">
        <v>93.352279906839001</v>
      </c>
      <c r="S400" t="s">
        <v>38</v>
      </c>
      <c r="T400">
        <v>16</v>
      </c>
      <c r="U400">
        <v>4</v>
      </c>
      <c r="V400">
        <v>2016</v>
      </c>
      <c r="W400" t="s">
        <v>33</v>
      </c>
      <c r="X400">
        <v>6</v>
      </c>
      <c r="Y400">
        <f t="shared" si="12"/>
        <v>0</v>
      </c>
      <c r="Z400" t="str">
        <f t="shared" si="13"/>
        <v>SW</v>
      </c>
    </row>
    <row r="401" spans="1:26" x14ac:dyDescent="0.3">
      <c r="A401">
        <v>37.514128436845603</v>
      </c>
      <c r="B401">
        <v>286.67707858535198</v>
      </c>
      <c r="C401">
        <v>33.294625673111398</v>
      </c>
      <c r="D401">
        <v>14.5370875792894</v>
      </c>
      <c r="E401">
        <v>1.62806543042888</v>
      </c>
      <c r="F401">
        <v>197.46799436211501</v>
      </c>
      <c r="G401">
        <v>30.5911491213846</v>
      </c>
      <c r="H401">
        <v>22.288136592004602</v>
      </c>
      <c r="I401">
        <v>3.4150535990476398</v>
      </c>
      <c r="J401">
        <v>230.01313867310299</v>
      </c>
      <c r="K401">
        <v>1047.6246023977401</v>
      </c>
      <c r="L401">
        <v>28.7257289166429</v>
      </c>
      <c r="M401">
        <v>7.7460347589041101</v>
      </c>
      <c r="N401">
        <v>301</v>
      </c>
      <c r="O401" t="s">
        <v>34</v>
      </c>
      <c r="P401" t="s">
        <v>28</v>
      </c>
      <c r="Q401">
        <v>27.551676793541599</v>
      </c>
      <c r="R401">
        <v>122.29878118401101</v>
      </c>
      <c r="S401" t="s">
        <v>29</v>
      </c>
      <c r="T401">
        <v>15</v>
      </c>
      <c r="U401">
        <v>9</v>
      </c>
      <c r="V401">
        <v>2018</v>
      </c>
      <c r="W401" t="s">
        <v>45</v>
      </c>
      <c r="X401">
        <v>56</v>
      </c>
      <c r="Y401">
        <f t="shared" si="12"/>
        <v>1</v>
      </c>
      <c r="Z401" t="str">
        <f t="shared" si="13"/>
        <v>NE</v>
      </c>
    </row>
    <row r="402" spans="1:26" x14ac:dyDescent="0.3">
      <c r="A402">
        <v>225.37383163628999</v>
      </c>
      <c r="B402">
        <v>257.33693717787799</v>
      </c>
      <c r="C402">
        <v>61.703245342650199</v>
      </c>
      <c r="D402">
        <v>8.2927762142741308</v>
      </c>
      <c r="E402">
        <v>2.5006236917354099</v>
      </c>
      <c r="F402">
        <v>177.59567481271301</v>
      </c>
      <c r="G402">
        <v>39.722737426008202</v>
      </c>
      <c r="H402">
        <v>98.956634829766799</v>
      </c>
      <c r="I402">
        <v>4.2778620791756996</v>
      </c>
      <c r="J402">
        <v>49.95929504739</v>
      </c>
      <c r="K402">
        <v>1031.94462964536</v>
      </c>
      <c r="L402">
        <v>2.4097759270713</v>
      </c>
      <c r="M402">
        <v>5.3591360337468199</v>
      </c>
      <c r="N402">
        <v>166</v>
      </c>
      <c r="O402" t="s">
        <v>34</v>
      </c>
      <c r="P402" t="s">
        <v>28</v>
      </c>
      <c r="Q402">
        <v>31.484768927820301</v>
      </c>
      <c r="R402">
        <v>90.5666959706396</v>
      </c>
      <c r="S402" t="s">
        <v>44</v>
      </c>
      <c r="T402">
        <v>4</v>
      </c>
      <c r="U402">
        <v>12</v>
      </c>
      <c r="V402">
        <v>2021</v>
      </c>
      <c r="W402" t="s">
        <v>33</v>
      </c>
      <c r="X402">
        <v>74</v>
      </c>
      <c r="Y402">
        <f t="shared" si="12"/>
        <v>0</v>
      </c>
      <c r="Z402" t="str">
        <f t="shared" si="13"/>
        <v>SW</v>
      </c>
    </row>
    <row r="403" spans="1:26" x14ac:dyDescent="0.3">
      <c r="A403">
        <v>244.607527642733</v>
      </c>
      <c r="B403">
        <v>96.412669865547997</v>
      </c>
      <c r="C403">
        <v>19.292566101026502</v>
      </c>
      <c r="D403">
        <v>38.7279048719465</v>
      </c>
      <c r="E403">
        <v>4.4766879353012401</v>
      </c>
      <c r="F403">
        <v>46.274581715686601</v>
      </c>
      <c r="G403">
        <v>8.5868413875324396</v>
      </c>
      <c r="H403">
        <v>33.913154322875599</v>
      </c>
      <c r="I403">
        <v>8.8593359425855098</v>
      </c>
      <c r="J403">
        <v>154.72068277901599</v>
      </c>
      <c r="K403">
        <v>996.37256535511301</v>
      </c>
      <c r="L403">
        <v>42.951755197813902</v>
      </c>
      <c r="M403">
        <v>18.133586009813001</v>
      </c>
      <c r="N403">
        <v>103</v>
      </c>
      <c r="O403" t="s">
        <v>43</v>
      </c>
      <c r="P403" t="s">
        <v>41</v>
      </c>
      <c r="Q403">
        <v>42.7608000155005</v>
      </c>
      <c r="R403">
        <v>90.190653586686693</v>
      </c>
      <c r="S403" t="s">
        <v>26</v>
      </c>
      <c r="T403">
        <v>18</v>
      </c>
      <c r="U403">
        <v>7</v>
      </c>
      <c r="V403">
        <v>2021</v>
      </c>
      <c r="W403" t="s">
        <v>30</v>
      </c>
      <c r="X403">
        <v>68</v>
      </c>
      <c r="Y403">
        <f t="shared" si="12"/>
        <v>0</v>
      </c>
      <c r="Z403" t="str">
        <f t="shared" si="13"/>
        <v>SW</v>
      </c>
    </row>
    <row r="404" spans="1:26" x14ac:dyDescent="0.3">
      <c r="A404">
        <v>59.424277908276402</v>
      </c>
      <c r="B404">
        <v>275.36947212028701</v>
      </c>
      <c r="C404">
        <v>11.739455570439</v>
      </c>
      <c r="D404">
        <v>48.487048029287301</v>
      </c>
      <c r="E404">
        <v>4.4354865899963798</v>
      </c>
      <c r="F404">
        <v>62.878058722449403</v>
      </c>
      <c r="G404">
        <v>25.5436183728904</v>
      </c>
      <c r="H404">
        <v>50.542088779682103</v>
      </c>
      <c r="I404">
        <v>3.1402683678841101</v>
      </c>
      <c r="J404">
        <v>118.581112766408</v>
      </c>
      <c r="K404">
        <v>1013.78972265268</v>
      </c>
      <c r="L404">
        <v>33.703053396344202</v>
      </c>
      <c r="M404">
        <v>14.270176688791899</v>
      </c>
      <c r="N404">
        <v>259</v>
      </c>
      <c r="O404" t="s">
        <v>31</v>
      </c>
      <c r="P404" t="s">
        <v>28</v>
      </c>
      <c r="Q404">
        <v>44.215143015992503</v>
      </c>
      <c r="R404">
        <v>98.256513711894101</v>
      </c>
      <c r="S404" t="s">
        <v>38</v>
      </c>
      <c r="T404">
        <v>23</v>
      </c>
      <c r="U404">
        <v>1</v>
      </c>
      <c r="V404">
        <v>2017</v>
      </c>
      <c r="W404" t="s">
        <v>33</v>
      </c>
      <c r="X404">
        <v>27</v>
      </c>
      <c r="Y404">
        <f t="shared" si="12"/>
        <v>0</v>
      </c>
      <c r="Z404" t="str">
        <f t="shared" si="13"/>
        <v>NE</v>
      </c>
    </row>
    <row r="405" spans="1:26" x14ac:dyDescent="0.3">
      <c r="A405">
        <v>110.04959688801399</v>
      </c>
      <c r="B405">
        <v>155.350442264831</v>
      </c>
      <c r="C405">
        <v>52.619649907849201</v>
      </c>
      <c r="D405">
        <v>14.4950287256276</v>
      </c>
      <c r="E405">
        <v>0.805930807012877</v>
      </c>
      <c r="F405">
        <v>171.66934327589701</v>
      </c>
      <c r="G405">
        <v>25.1910476813214</v>
      </c>
      <c r="H405">
        <v>35.407712689699103</v>
      </c>
      <c r="I405">
        <v>8.7178996189865892</v>
      </c>
      <c r="J405">
        <v>346.22892777280498</v>
      </c>
      <c r="K405">
        <v>984.12837471391504</v>
      </c>
      <c r="L405">
        <v>23.1774037992693</v>
      </c>
      <c r="M405">
        <v>14.5203480482449</v>
      </c>
      <c r="N405">
        <v>490</v>
      </c>
      <c r="O405" t="s">
        <v>43</v>
      </c>
      <c r="P405" t="s">
        <v>32</v>
      </c>
      <c r="Q405">
        <v>48.317036945170997</v>
      </c>
      <c r="R405">
        <v>111.901690775278</v>
      </c>
      <c r="S405" t="s">
        <v>38</v>
      </c>
      <c r="T405">
        <v>22</v>
      </c>
      <c r="U405">
        <v>12</v>
      </c>
      <c r="V405">
        <v>2017</v>
      </c>
      <c r="W405" t="s">
        <v>33</v>
      </c>
      <c r="X405">
        <v>88</v>
      </c>
      <c r="Y405">
        <f t="shared" si="12"/>
        <v>1</v>
      </c>
      <c r="Z405" t="str">
        <f t="shared" si="13"/>
        <v>E</v>
      </c>
    </row>
    <row r="406" spans="1:26" x14ac:dyDescent="0.3">
      <c r="A406">
        <v>78.386972295117999</v>
      </c>
      <c r="B406">
        <v>120.405117944794</v>
      </c>
      <c r="C406">
        <v>28.611963188088399</v>
      </c>
      <c r="D406">
        <v>30.631873955222101</v>
      </c>
      <c r="E406">
        <v>3.6541611262394902</v>
      </c>
      <c r="F406">
        <v>97.855731522983305</v>
      </c>
      <c r="G406">
        <v>11.740749214451901</v>
      </c>
      <c r="H406">
        <v>67.856579747501499</v>
      </c>
      <c r="I406">
        <v>8.8259246239967304</v>
      </c>
      <c r="J406">
        <v>113.037672939217</v>
      </c>
      <c r="K406">
        <v>985.39844302484096</v>
      </c>
      <c r="L406">
        <v>1.4029681021318601</v>
      </c>
      <c r="M406">
        <v>3.2965197839652598</v>
      </c>
      <c r="N406">
        <v>33</v>
      </c>
      <c r="O406" t="s">
        <v>34</v>
      </c>
      <c r="P406" t="s">
        <v>25</v>
      </c>
      <c r="Q406">
        <v>37.035516272413098</v>
      </c>
      <c r="R406">
        <v>104.939033102135</v>
      </c>
      <c r="S406" t="s">
        <v>40</v>
      </c>
      <c r="T406">
        <v>11</v>
      </c>
      <c r="U406">
        <v>5</v>
      </c>
      <c r="V406">
        <v>2022</v>
      </c>
      <c r="W406" t="s">
        <v>45</v>
      </c>
      <c r="X406">
        <v>88</v>
      </c>
      <c r="Y406">
        <f t="shared" si="12"/>
        <v>0</v>
      </c>
      <c r="Z406" t="str">
        <f t="shared" si="13"/>
        <v>E</v>
      </c>
    </row>
    <row r="407" spans="1:26" x14ac:dyDescent="0.3">
      <c r="A407">
        <v>207.50313177219601</v>
      </c>
      <c r="B407">
        <v>257.63883605870001</v>
      </c>
      <c r="C407">
        <v>11.1785060088565</v>
      </c>
      <c r="D407">
        <v>5.51460210763367</v>
      </c>
      <c r="E407">
        <v>4.3831594519627002</v>
      </c>
      <c r="F407">
        <v>139.433185218841</v>
      </c>
      <c r="G407">
        <v>7.4133938797093597</v>
      </c>
      <c r="H407">
        <v>62.800867138054301</v>
      </c>
      <c r="I407">
        <v>1.0279272542743401</v>
      </c>
      <c r="J407">
        <v>54.033704685793602</v>
      </c>
      <c r="K407">
        <v>1029.4238469304701</v>
      </c>
      <c r="L407">
        <v>23.1744124402857</v>
      </c>
      <c r="M407">
        <v>4.21596242745568</v>
      </c>
      <c r="N407">
        <v>339</v>
      </c>
      <c r="O407" t="s">
        <v>34</v>
      </c>
      <c r="P407" t="s">
        <v>25</v>
      </c>
      <c r="Q407">
        <v>33.282060211301598</v>
      </c>
      <c r="R407">
        <v>125.01545518503301</v>
      </c>
      <c r="S407" t="s">
        <v>36</v>
      </c>
      <c r="T407">
        <v>17</v>
      </c>
      <c r="U407">
        <v>8</v>
      </c>
      <c r="V407">
        <v>2023</v>
      </c>
      <c r="W407" t="s">
        <v>27</v>
      </c>
      <c r="X407">
        <v>77</v>
      </c>
      <c r="Y407">
        <f t="shared" si="12"/>
        <v>1</v>
      </c>
      <c r="Z407" t="str">
        <f t="shared" si="13"/>
        <v>SW</v>
      </c>
    </row>
    <row r="408" spans="1:26" x14ac:dyDescent="0.3">
      <c r="A408">
        <v>227.946018317176</v>
      </c>
      <c r="B408">
        <v>184.05677232230599</v>
      </c>
      <c r="C408">
        <v>59.138610191194097</v>
      </c>
      <c r="D408">
        <v>41.402931171238997</v>
      </c>
      <c r="E408">
        <v>3.1652841440015198</v>
      </c>
      <c r="F408">
        <v>22.0653883309942</v>
      </c>
      <c r="G408">
        <v>-4.7810955645609097</v>
      </c>
      <c r="H408">
        <v>13.1013866759757</v>
      </c>
      <c r="I408">
        <v>8.3144455524834395</v>
      </c>
      <c r="J408">
        <v>101.04761253237</v>
      </c>
      <c r="K408">
        <v>988.71549697615103</v>
      </c>
      <c r="L408">
        <v>26.7920868668289</v>
      </c>
      <c r="M408">
        <v>15.275562226172401</v>
      </c>
      <c r="N408">
        <v>3</v>
      </c>
      <c r="O408" t="s">
        <v>24</v>
      </c>
      <c r="P408" t="s">
        <v>25</v>
      </c>
      <c r="Q408">
        <v>39.2067438161666</v>
      </c>
      <c r="R408">
        <v>102.787169281541</v>
      </c>
      <c r="S408" t="s">
        <v>36</v>
      </c>
      <c r="T408">
        <v>21</v>
      </c>
      <c r="U408">
        <v>2</v>
      </c>
      <c r="V408">
        <v>2020</v>
      </c>
      <c r="W408" t="s">
        <v>35</v>
      </c>
      <c r="X408">
        <v>89</v>
      </c>
      <c r="Y408">
        <f t="shared" si="12"/>
        <v>0</v>
      </c>
      <c r="Z408" t="str">
        <f t="shared" si="13"/>
        <v>SW</v>
      </c>
    </row>
    <row r="409" spans="1:26" x14ac:dyDescent="0.3">
      <c r="A409">
        <v>73.880205934033896</v>
      </c>
      <c r="B409">
        <v>276.92263317199098</v>
      </c>
      <c r="C409">
        <v>19.421725743777301</v>
      </c>
      <c r="D409">
        <v>42.530743494897997</v>
      </c>
      <c r="E409">
        <v>1.16381051920318</v>
      </c>
      <c r="F409">
        <v>15.0663176274584</v>
      </c>
      <c r="G409">
        <v>-6.9031720351376302</v>
      </c>
      <c r="H409">
        <v>73.937562042433399</v>
      </c>
      <c r="I409">
        <v>3.8961085936411499</v>
      </c>
      <c r="J409">
        <v>322.67099855372999</v>
      </c>
      <c r="K409">
        <v>1043.0861783140199</v>
      </c>
      <c r="L409">
        <v>3.7507941206326998</v>
      </c>
      <c r="M409">
        <v>15.6601426159986</v>
      </c>
      <c r="N409">
        <v>180</v>
      </c>
      <c r="O409" t="s">
        <v>31</v>
      </c>
      <c r="P409" t="s">
        <v>25</v>
      </c>
      <c r="Q409">
        <v>26.778092718733198</v>
      </c>
      <c r="R409">
        <v>126.610597341241</v>
      </c>
      <c r="S409" t="s">
        <v>40</v>
      </c>
      <c r="T409">
        <v>23</v>
      </c>
      <c r="U409">
        <v>3</v>
      </c>
      <c r="V409">
        <v>2017</v>
      </c>
      <c r="W409" t="s">
        <v>27</v>
      </c>
      <c r="X409">
        <v>25</v>
      </c>
      <c r="Y409">
        <f t="shared" si="12"/>
        <v>0</v>
      </c>
      <c r="Z409" t="str">
        <f t="shared" si="13"/>
        <v>E</v>
      </c>
    </row>
    <row r="410" spans="1:26" x14ac:dyDescent="0.3">
      <c r="A410">
        <v>55.460801027223503</v>
      </c>
      <c r="B410">
        <v>140.18972161628801</v>
      </c>
      <c r="C410">
        <v>38.117793230818997</v>
      </c>
      <c r="D410">
        <v>24.0193270549704</v>
      </c>
      <c r="E410">
        <v>3.1273653877996801</v>
      </c>
      <c r="F410">
        <v>144.829785779095</v>
      </c>
      <c r="G410">
        <v>-4.91858998794297</v>
      </c>
      <c r="H410">
        <v>71.074938727699404</v>
      </c>
      <c r="I410">
        <v>6.1869345401892204</v>
      </c>
      <c r="J410">
        <v>121.71876259336101</v>
      </c>
      <c r="K410">
        <v>1028.5375638917101</v>
      </c>
      <c r="L410">
        <v>41.299194833736699</v>
      </c>
      <c r="M410">
        <v>4.8714683100163203</v>
      </c>
      <c r="N410">
        <v>385</v>
      </c>
      <c r="O410" t="s">
        <v>31</v>
      </c>
      <c r="P410" t="s">
        <v>28</v>
      </c>
      <c r="Q410">
        <v>23.8220266332705</v>
      </c>
      <c r="R410">
        <v>121.949392680212</v>
      </c>
      <c r="S410" t="s">
        <v>39</v>
      </c>
      <c r="T410">
        <v>10</v>
      </c>
      <c r="U410">
        <v>5</v>
      </c>
      <c r="V410">
        <v>2015</v>
      </c>
      <c r="W410" t="s">
        <v>33</v>
      </c>
      <c r="X410">
        <v>66</v>
      </c>
      <c r="Y410">
        <f t="shared" si="12"/>
        <v>1</v>
      </c>
      <c r="Z410" t="str">
        <f t="shared" si="13"/>
        <v>NE</v>
      </c>
    </row>
    <row r="411" spans="1:26" x14ac:dyDescent="0.3">
      <c r="A411">
        <v>238.81351665626801</v>
      </c>
      <c r="B411">
        <v>102.231047284094</v>
      </c>
      <c r="C411">
        <v>26.9103585678548</v>
      </c>
      <c r="D411">
        <v>26.603681426246599</v>
      </c>
      <c r="E411">
        <v>1.0566270576689001</v>
      </c>
      <c r="F411">
        <v>86.878934079832504</v>
      </c>
      <c r="G411">
        <v>0.34040613859726798</v>
      </c>
      <c r="H411">
        <v>38.995468072036097</v>
      </c>
      <c r="I411">
        <v>3.1131493368845602</v>
      </c>
      <c r="J411">
        <v>84.767299617004795</v>
      </c>
      <c r="K411">
        <v>1012.15387866392</v>
      </c>
      <c r="L411">
        <v>16.652319562825799</v>
      </c>
      <c r="M411">
        <v>8.2786353605282503</v>
      </c>
      <c r="N411">
        <v>291</v>
      </c>
      <c r="O411" t="s">
        <v>31</v>
      </c>
      <c r="P411" t="s">
        <v>28</v>
      </c>
      <c r="Q411">
        <v>31.813370458616902</v>
      </c>
      <c r="R411">
        <v>101.817932944147</v>
      </c>
      <c r="S411" t="s">
        <v>40</v>
      </c>
      <c r="T411">
        <v>22</v>
      </c>
      <c r="U411">
        <v>8</v>
      </c>
      <c r="V411">
        <v>2017</v>
      </c>
      <c r="W411" t="s">
        <v>37</v>
      </c>
      <c r="X411">
        <v>15</v>
      </c>
      <c r="Y411">
        <f t="shared" si="12"/>
        <v>0</v>
      </c>
      <c r="Z411" t="str">
        <f t="shared" si="13"/>
        <v>SW</v>
      </c>
    </row>
    <row r="412" spans="1:26" x14ac:dyDescent="0.3">
      <c r="A412">
        <v>53.667025763348001</v>
      </c>
      <c r="B412">
        <v>51.947512806845602</v>
      </c>
      <c r="C412">
        <v>78.064862413280196</v>
      </c>
      <c r="D412">
        <v>25.770879692513201</v>
      </c>
      <c r="E412">
        <v>2.22634405483746</v>
      </c>
      <c r="F412">
        <v>120.63909010330001</v>
      </c>
      <c r="G412">
        <v>27.648326883902701</v>
      </c>
      <c r="H412">
        <v>25.5570446776292</v>
      </c>
      <c r="I412">
        <v>2.4672775384975298</v>
      </c>
      <c r="J412">
        <v>320.67284480076103</v>
      </c>
      <c r="K412">
        <v>1003.14719289341</v>
      </c>
      <c r="L412">
        <v>21.1625180228177</v>
      </c>
      <c r="M412">
        <v>11.652172754397499</v>
      </c>
      <c r="N412">
        <v>155</v>
      </c>
      <c r="O412" t="s">
        <v>34</v>
      </c>
      <c r="P412" t="s">
        <v>41</v>
      </c>
      <c r="Q412">
        <v>25.798465392185999</v>
      </c>
      <c r="R412">
        <v>96.862608739998194</v>
      </c>
      <c r="S412" t="s">
        <v>38</v>
      </c>
      <c r="T412">
        <v>0</v>
      </c>
      <c r="U412">
        <v>5</v>
      </c>
      <c r="V412">
        <v>2018</v>
      </c>
      <c r="W412" t="s">
        <v>37</v>
      </c>
      <c r="X412">
        <v>14</v>
      </c>
      <c r="Y412">
        <f t="shared" si="12"/>
        <v>0</v>
      </c>
      <c r="Z412" t="str">
        <f t="shared" si="13"/>
        <v>NE</v>
      </c>
    </row>
    <row r="413" spans="1:26" x14ac:dyDescent="0.3">
      <c r="A413">
        <v>197.63710867781899</v>
      </c>
      <c r="B413">
        <v>264.25866043468699</v>
      </c>
      <c r="C413">
        <v>8.7127057603588796</v>
      </c>
      <c r="D413">
        <v>15.7197007793139</v>
      </c>
      <c r="E413">
        <v>0.484165258001234</v>
      </c>
      <c r="F413">
        <v>169.78320997961401</v>
      </c>
      <c r="G413">
        <v>2.2295792569194299</v>
      </c>
      <c r="H413">
        <v>35.670041193334903</v>
      </c>
      <c r="I413">
        <v>6.8444448750540898</v>
      </c>
      <c r="J413">
        <v>256.08055259093902</v>
      </c>
      <c r="K413">
        <v>1007.83827975437</v>
      </c>
      <c r="L413">
        <v>26.422397168372001</v>
      </c>
      <c r="M413">
        <v>7.4706056113357597</v>
      </c>
      <c r="N413">
        <v>143</v>
      </c>
      <c r="O413" t="s">
        <v>34</v>
      </c>
      <c r="P413" t="s">
        <v>41</v>
      </c>
      <c r="Q413">
        <v>42.437856748646603</v>
      </c>
      <c r="R413">
        <v>113.97516147864999</v>
      </c>
      <c r="S413" t="s">
        <v>39</v>
      </c>
      <c r="T413">
        <v>1</v>
      </c>
      <c r="U413">
        <v>11</v>
      </c>
      <c r="V413">
        <v>2019</v>
      </c>
      <c r="W413" t="s">
        <v>27</v>
      </c>
      <c r="X413">
        <v>17</v>
      </c>
      <c r="Y413">
        <f t="shared" si="12"/>
        <v>0</v>
      </c>
      <c r="Z413" t="str">
        <f t="shared" si="13"/>
        <v>S</v>
      </c>
    </row>
    <row r="414" spans="1:26" x14ac:dyDescent="0.3">
      <c r="A414">
        <v>28.637434551314598</v>
      </c>
      <c r="B414">
        <v>204.54990154683199</v>
      </c>
      <c r="C414">
        <v>48.820606892260997</v>
      </c>
      <c r="D414">
        <v>15.617293092440701</v>
      </c>
      <c r="E414">
        <v>0.93762552709093505</v>
      </c>
      <c r="F414">
        <v>34.752766743304797</v>
      </c>
      <c r="G414">
        <v>19.3095442738739</v>
      </c>
      <c r="H414">
        <v>24.886777778087101</v>
      </c>
      <c r="I414">
        <v>9.3765871891614108</v>
      </c>
      <c r="J414">
        <v>199.151444283095</v>
      </c>
      <c r="K414">
        <v>1019.46309861946</v>
      </c>
      <c r="L414">
        <v>30.3223633039586</v>
      </c>
      <c r="M414">
        <v>19.6530273626772</v>
      </c>
      <c r="N414">
        <v>311</v>
      </c>
      <c r="O414" t="s">
        <v>34</v>
      </c>
      <c r="P414" t="s">
        <v>41</v>
      </c>
      <c r="Q414">
        <v>48.847101589568801</v>
      </c>
      <c r="R414">
        <v>111.923099917443</v>
      </c>
      <c r="S414" t="s">
        <v>39</v>
      </c>
      <c r="T414">
        <v>1</v>
      </c>
      <c r="U414">
        <v>1</v>
      </c>
      <c r="V414">
        <v>2019</v>
      </c>
      <c r="W414" t="s">
        <v>35</v>
      </c>
      <c r="X414">
        <v>4</v>
      </c>
      <c r="Y414">
        <f t="shared" si="12"/>
        <v>1</v>
      </c>
      <c r="Z414" t="str">
        <f t="shared" si="13"/>
        <v>NE</v>
      </c>
    </row>
    <row r="415" spans="1:26" x14ac:dyDescent="0.3">
      <c r="A415">
        <v>41.926932350756303</v>
      </c>
      <c r="B415">
        <v>233.39000047312501</v>
      </c>
      <c r="C415">
        <v>21.891467699409599</v>
      </c>
      <c r="D415">
        <v>10.1422121905401</v>
      </c>
      <c r="E415">
        <v>3.8422105653642298</v>
      </c>
      <c r="F415">
        <v>161.06957528406201</v>
      </c>
      <c r="G415">
        <v>-4.8823855082071397</v>
      </c>
      <c r="H415">
        <v>87.852490834429702</v>
      </c>
      <c r="I415">
        <v>4.7554436653649699</v>
      </c>
      <c r="J415">
        <v>321.41782860624897</v>
      </c>
      <c r="K415">
        <v>984.87465685981795</v>
      </c>
      <c r="L415">
        <v>42.733991472794003</v>
      </c>
      <c r="M415">
        <v>0.25165002011446902</v>
      </c>
      <c r="N415">
        <v>372</v>
      </c>
      <c r="O415" t="s">
        <v>43</v>
      </c>
      <c r="P415" t="s">
        <v>25</v>
      </c>
      <c r="Q415">
        <v>29.297435931799001</v>
      </c>
      <c r="R415">
        <v>109.488251407641</v>
      </c>
      <c r="S415" t="s">
        <v>26</v>
      </c>
      <c r="T415">
        <v>1</v>
      </c>
      <c r="U415">
        <v>1</v>
      </c>
      <c r="V415">
        <v>2015</v>
      </c>
      <c r="W415" t="s">
        <v>33</v>
      </c>
      <c r="X415">
        <v>5</v>
      </c>
      <c r="Y415">
        <f t="shared" si="12"/>
        <v>1</v>
      </c>
      <c r="Z415" t="str">
        <f t="shared" si="13"/>
        <v>NE</v>
      </c>
    </row>
    <row r="416" spans="1:26" x14ac:dyDescent="0.3">
      <c r="A416">
        <v>37.507990658044797</v>
      </c>
      <c r="B416">
        <v>36.7582943219507</v>
      </c>
      <c r="C416">
        <v>74.333678907663497</v>
      </c>
      <c r="D416">
        <v>24.8069939505219</v>
      </c>
      <c r="E416">
        <v>0.533847101488512</v>
      </c>
      <c r="F416">
        <v>37.1222440395779</v>
      </c>
      <c r="G416">
        <v>13.043888073526</v>
      </c>
      <c r="H416">
        <v>55.216799671885703</v>
      </c>
      <c r="I416">
        <v>6.9662322760403699</v>
      </c>
      <c r="J416">
        <v>252.517608958278</v>
      </c>
      <c r="K416">
        <v>1012.30831950186</v>
      </c>
      <c r="L416">
        <v>10.6281806793531</v>
      </c>
      <c r="M416">
        <v>11.802929777595599</v>
      </c>
      <c r="N416">
        <v>274</v>
      </c>
      <c r="O416" t="s">
        <v>24</v>
      </c>
      <c r="P416" t="s">
        <v>28</v>
      </c>
      <c r="Q416">
        <v>39.930513232820097</v>
      </c>
      <c r="R416">
        <v>97.290590669488196</v>
      </c>
      <c r="S416" t="s">
        <v>38</v>
      </c>
      <c r="T416">
        <v>2</v>
      </c>
      <c r="U416">
        <v>3</v>
      </c>
      <c r="V416">
        <v>2018</v>
      </c>
      <c r="W416" t="s">
        <v>27</v>
      </c>
      <c r="X416">
        <v>93</v>
      </c>
      <c r="Y416">
        <f t="shared" si="12"/>
        <v>0</v>
      </c>
      <c r="Z416" t="str">
        <f t="shared" si="13"/>
        <v>NE</v>
      </c>
    </row>
    <row r="417" spans="1:26" x14ac:dyDescent="0.3">
      <c r="A417">
        <v>47.188529496278399</v>
      </c>
      <c r="B417">
        <v>285.24970591100902</v>
      </c>
      <c r="C417">
        <v>69.5839865454776</v>
      </c>
      <c r="D417">
        <v>25.424167229292699</v>
      </c>
      <c r="E417">
        <v>1.4719688880430899</v>
      </c>
      <c r="F417">
        <v>132.104626849939</v>
      </c>
      <c r="G417">
        <v>29.4467679145476</v>
      </c>
      <c r="H417">
        <v>24.669560337821199</v>
      </c>
      <c r="I417">
        <v>1.6029220474930299</v>
      </c>
      <c r="J417">
        <v>263.580768439228</v>
      </c>
      <c r="K417">
        <v>1006.05114003304</v>
      </c>
      <c r="L417">
        <v>9.6218535088083197</v>
      </c>
      <c r="M417">
        <v>12.7321438058871</v>
      </c>
      <c r="N417">
        <v>231</v>
      </c>
      <c r="O417" t="s">
        <v>31</v>
      </c>
      <c r="P417" t="s">
        <v>25</v>
      </c>
      <c r="Q417">
        <v>47.1164525232657</v>
      </c>
      <c r="R417">
        <v>111.214485116663</v>
      </c>
      <c r="S417" t="s">
        <v>36</v>
      </c>
      <c r="T417">
        <v>21</v>
      </c>
      <c r="U417">
        <v>8</v>
      </c>
      <c r="V417">
        <v>2024</v>
      </c>
      <c r="W417" t="s">
        <v>30</v>
      </c>
      <c r="X417">
        <v>57</v>
      </c>
      <c r="Y417">
        <f t="shared" si="12"/>
        <v>0</v>
      </c>
      <c r="Z417" t="str">
        <f t="shared" si="13"/>
        <v>NE</v>
      </c>
    </row>
    <row r="418" spans="1:26" x14ac:dyDescent="0.3">
      <c r="A418">
        <v>215.383356321241</v>
      </c>
      <c r="B418">
        <v>231.76014876494199</v>
      </c>
      <c r="C418">
        <v>49.950320993197302</v>
      </c>
      <c r="D418">
        <v>25.0241034812646</v>
      </c>
      <c r="E418">
        <v>4.3957377402984799</v>
      </c>
      <c r="F418">
        <v>142.48943294296899</v>
      </c>
      <c r="G418">
        <v>38.119753637192197</v>
      </c>
      <c r="H418">
        <v>89.308047061309907</v>
      </c>
      <c r="I418">
        <v>8.2280291263108492</v>
      </c>
      <c r="J418">
        <v>10.6433226252702</v>
      </c>
      <c r="K418">
        <v>1011.59299495486</v>
      </c>
      <c r="L418">
        <v>29.1083792498289</v>
      </c>
      <c r="M418">
        <v>1.7260046430103999</v>
      </c>
      <c r="N418">
        <v>394</v>
      </c>
      <c r="O418" t="s">
        <v>43</v>
      </c>
      <c r="P418" t="s">
        <v>41</v>
      </c>
      <c r="Q418">
        <v>47.5709096070104</v>
      </c>
      <c r="R418">
        <v>93.157404607629203</v>
      </c>
      <c r="S418" t="s">
        <v>44</v>
      </c>
      <c r="T418">
        <v>7</v>
      </c>
      <c r="U418">
        <v>5</v>
      </c>
      <c r="V418">
        <v>2023</v>
      </c>
      <c r="W418" t="s">
        <v>37</v>
      </c>
      <c r="X418">
        <v>44</v>
      </c>
      <c r="Y418">
        <f t="shared" si="12"/>
        <v>1</v>
      </c>
      <c r="Z418" t="str">
        <f t="shared" si="13"/>
        <v>SW</v>
      </c>
    </row>
    <row r="419" spans="1:26" x14ac:dyDescent="0.3">
      <c r="A419">
        <v>163.93762617177899</v>
      </c>
      <c r="B419">
        <v>204.551592991299</v>
      </c>
      <c r="C419">
        <v>36.6940591692411</v>
      </c>
      <c r="D419">
        <v>15.943161774727701</v>
      </c>
      <c r="E419">
        <v>3.87385341148947</v>
      </c>
      <c r="F419">
        <v>47.847044810157698</v>
      </c>
      <c r="G419">
        <v>-9.6938917541187095</v>
      </c>
      <c r="H419">
        <v>90.225559712917303</v>
      </c>
      <c r="I419">
        <v>9.2048031933002097</v>
      </c>
      <c r="J419">
        <v>46.740140485490898</v>
      </c>
      <c r="K419">
        <v>1020.88216700243</v>
      </c>
      <c r="L419">
        <v>3.56243603327525</v>
      </c>
      <c r="M419">
        <v>4.56333377399302</v>
      </c>
      <c r="N419">
        <v>329</v>
      </c>
      <c r="O419" t="s">
        <v>43</v>
      </c>
      <c r="P419" t="s">
        <v>41</v>
      </c>
      <c r="Q419">
        <v>20.9804528529584</v>
      </c>
      <c r="R419">
        <v>108.187403157391</v>
      </c>
      <c r="S419" t="s">
        <v>38</v>
      </c>
      <c r="T419">
        <v>1</v>
      </c>
      <c r="U419">
        <v>12</v>
      </c>
      <c r="V419">
        <v>2020</v>
      </c>
      <c r="W419" t="s">
        <v>33</v>
      </c>
      <c r="X419">
        <v>64</v>
      </c>
      <c r="Y419">
        <f t="shared" si="12"/>
        <v>1</v>
      </c>
      <c r="Z419" t="str">
        <f t="shared" si="13"/>
        <v>S</v>
      </c>
    </row>
    <row r="420" spans="1:26" x14ac:dyDescent="0.3">
      <c r="A420">
        <v>227.32753927895601</v>
      </c>
      <c r="B420">
        <v>30.3198900280399</v>
      </c>
      <c r="C420">
        <v>17.080042348301699</v>
      </c>
      <c r="D420">
        <v>30.905653889266699</v>
      </c>
      <c r="E420">
        <v>4.4391023660873898</v>
      </c>
      <c r="F420">
        <v>127.485759122822</v>
      </c>
      <c r="G420">
        <v>-7.9677404161725596</v>
      </c>
      <c r="H420">
        <v>56.688039716529602</v>
      </c>
      <c r="I420">
        <v>0.91581979974047201</v>
      </c>
      <c r="J420">
        <v>248.994297896863</v>
      </c>
      <c r="K420">
        <v>1017.26026109578</v>
      </c>
      <c r="L420">
        <v>17.896130975324301</v>
      </c>
      <c r="M420">
        <v>10.6000274337033</v>
      </c>
      <c r="N420">
        <v>406</v>
      </c>
      <c r="O420" t="s">
        <v>24</v>
      </c>
      <c r="P420" t="s">
        <v>42</v>
      </c>
      <c r="Q420">
        <v>27.8515881798285</v>
      </c>
      <c r="R420">
        <v>112.577473780121</v>
      </c>
      <c r="S420" t="s">
        <v>36</v>
      </c>
      <c r="T420">
        <v>6</v>
      </c>
      <c r="U420">
        <v>9</v>
      </c>
      <c r="V420">
        <v>2020</v>
      </c>
      <c r="W420" t="s">
        <v>30</v>
      </c>
      <c r="X420">
        <v>64</v>
      </c>
      <c r="Y420">
        <f t="shared" si="12"/>
        <v>1</v>
      </c>
      <c r="Z420" t="str">
        <f t="shared" si="13"/>
        <v>SW</v>
      </c>
    </row>
    <row r="421" spans="1:26" x14ac:dyDescent="0.3">
      <c r="A421">
        <v>152.48187928539099</v>
      </c>
      <c r="B421">
        <v>96.1209472661711</v>
      </c>
      <c r="C421">
        <v>20.521751359535099</v>
      </c>
      <c r="D421">
        <v>21.438400955172099</v>
      </c>
      <c r="E421">
        <v>2.7357537883969099</v>
      </c>
      <c r="F421">
        <v>16.156012855564601</v>
      </c>
      <c r="G421">
        <v>-4.1563489640901503</v>
      </c>
      <c r="H421">
        <v>91.358840468197002</v>
      </c>
      <c r="I421">
        <v>0.86999263085245004</v>
      </c>
      <c r="J421">
        <v>332.300557626905</v>
      </c>
      <c r="K421">
        <v>982.62359084955904</v>
      </c>
      <c r="L421">
        <v>49.811896286879097</v>
      </c>
      <c r="M421">
        <v>7.2903465085704298</v>
      </c>
      <c r="N421">
        <v>353</v>
      </c>
      <c r="O421" t="s">
        <v>24</v>
      </c>
      <c r="P421" t="s">
        <v>28</v>
      </c>
      <c r="Q421">
        <v>27.2933898656784</v>
      </c>
      <c r="R421">
        <v>115.921260706525</v>
      </c>
      <c r="S421" t="s">
        <v>39</v>
      </c>
      <c r="T421">
        <v>23</v>
      </c>
      <c r="U421">
        <v>9</v>
      </c>
      <c r="V421">
        <v>2015</v>
      </c>
      <c r="W421" t="s">
        <v>35</v>
      </c>
      <c r="X421">
        <v>69</v>
      </c>
      <c r="Y421">
        <f t="shared" si="12"/>
        <v>1</v>
      </c>
      <c r="Z421" t="str">
        <f t="shared" si="13"/>
        <v>SE</v>
      </c>
    </row>
    <row r="422" spans="1:26" x14ac:dyDescent="0.3">
      <c r="A422">
        <v>71.333275183939193</v>
      </c>
      <c r="B422">
        <v>164.82173470859101</v>
      </c>
      <c r="C422">
        <v>24.627562367382598</v>
      </c>
      <c r="D422">
        <v>40.377437761769201</v>
      </c>
      <c r="E422">
        <v>4.6469925643704801</v>
      </c>
      <c r="F422">
        <v>75.548345268813904</v>
      </c>
      <c r="G422">
        <v>5.9071141493781001</v>
      </c>
      <c r="H422">
        <v>72.626000073114497</v>
      </c>
      <c r="I422">
        <v>8.7642774574295199</v>
      </c>
      <c r="J422">
        <v>314.62354417407698</v>
      </c>
      <c r="K422">
        <v>1017.51748044392</v>
      </c>
      <c r="L422">
        <v>41.010626106883102</v>
      </c>
      <c r="M422">
        <v>17.669641119252699</v>
      </c>
      <c r="N422">
        <v>297</v>
      </c>
      <c r="O422" t="s">
        <v>24</v>
      </c>
      <c r="P422" t="s">
        <v>32</v>
      </c>
      <c r="Q422">
        <v>38.199870060771097</v>
      </c>
      <c r="R422">
        <v>123.56420610198801</v>
      </c>
      <c r="S422" t="s">
        <v>26</v>
      </c>
      <c r="T422">
        <v>22</v>
      </c>
      <c r="U422">
        <v>8</v>
      </c>
      <c r="V422">
        <v>2021</v>
      </c>
      <c r="W422" t="s">
        <v>33</v>
      </c>
      <c r="X422">
        <v>67</v>
      </c>
      <c r="Y422">
        <f t="shared" si="12"/>
        <v>0</v>
      </c>
      <c r="Z422" t="str">
        <f t="shared" si="13"/>
        <v>E</v>
      </c>
    </row>
    <row r="423" spans="1:26" x14ac:dyDescent="0.3">
      <c r="A423">
        <v>214.09962827717101</v>
      </c>
      <c r="B423">
        <v>65.661970756804294</v>
      </c>
      <c r="C423">
        <v>85.623553106316507</v>
      </c>
      <c r="D423">
        <v>39.158366900400601</v>
      </c>
      <c r="E423">
        <v>3.7095018417869201</v>
      </c>
      <c r="F423">
        <v>56.377866440437003</v>
      </c>
      <c r="G423">
        <v>27.074254490224899</v>
      </c>
      <c r="H423">
        <v>79.628776973797301</v>
      </c>
      <c r="I423">
        <v>9.7790237475425794</v>
      </c>
      <c r="J423">
        <v>61.530248669606998</v>
      </c>
      <c r="K423">
        <v>1025.61871619817</v>
      </c>
      <c r="L423">
        <v>25.038479850487398</v>
      </c>
      <c r="M423">
        <v>4.5848011421684403</v>
      </c>
      <c r="N423">
        <v>146</v>
      </c>
      <c r="O423" t="s">
        <v>24</v>
      </c>
      <c r="P423" t="s">
        <v>28</v>
      </c>
      <c r="Q423">
        <v>24.571026154865201</v>
      </c>
      <c r="R423">
        <v>118.195426155367</v>
      </c>
      <c r="S423" t="s">
        <v>29</v>
      </c>
      <c r="T423">
        <v>17</v>
      </c>
      <c r="U423">
        <v>2</v>
      </c>
      <c r="V423">
        <v>2023</v>
      </c>
      <c r="W423" t="s">
        <v>27</v>
      </c>
      <c r="X423">
        <v>61</v>
      </c>
      <c r="Y423">
        <f t="shared" si="12"/>
        <v>0</v>
      </c>
      <c r="Z423" t="str">
        <f t="shared" si="13"/>
        <v>SW</v>
      </c>
    </row>
    <row r="424" spans="1:26" x14ac:dyDescent="0.3">
      <c r="A424">
        <v>165.71024772896601</v>
      </c>
      <c r="B424">
        <v>284.49601031527698</v>
      </c>
      <c r="C424">
        <v>13.4618947559603</v>
      </c>
      <c r="D424">
        <v>34.733221920078797</v>
      </c>
      <c r="E424">
        <v>1.4639420338442399</v>
      </c>
      <c r="F424">
        <v>161.79281211119601</v>
      </c>
      <c r="G424">
        <v>23.5131491242438</v>
      </c>
      <c r="H424">
        <v>39.290490148204803</v>
      </c>
      <c r="I424">
        <v>9.4096110787808307</v>
      </c>
      <c r="J424">
        <v>220.415721101082</v>
      </c>
      <c r="K424">
        <v>1009.02957050901</v>
      </c>
      <c r="L424">
        <v>28.691604037794001</v>
      </c>
      <c r="M424">
        <v>19.998597178091</v>
      </c>
      <c r="N424">
        <v>117</v>
      </c>
      <c r="O424" t="s">
        <v>34</v>
      </c>
      <c r="P424" t="s">
        <v>28</v>
      </c>
      <c r="Q424">
        <v>35.8517306561968</v>
      </c>
      <c r="R424">
        <v>92.482207104247493</v>
      </c>
      <c r="S424" t="s">
        <v>44</v>
      </c>
      <c r="T424">
        <v>21</v>
      </c>
      <c r="U424">
        <v>3</v>
      </c>
      <c r="V424">
        <v>2024</v>
      </c>
      <c r="W424" t="s">
        <v>30</v>
      </c>
      <c r="X424">
        <v>33</v>
      </c>
      <c r="Y424">
        <f t="shared" si="12"/>
        <v>0</v>
      </c>
      <c r="Z424" t="str">
        <f t="shared" si="13"/>
        <v>S</v>
      </c>
    </row>
    <row r="425" spans="1:26" x14ac:dyDescent="0.3">
      <c r="A425">
        <v>207.71425627702101</v>
      </c>
      <c r="B425">
        <v>143.88799442067699</v>
      </c>
      <c r="C425">
        <v>41.106340109176102</v>
      </c>
      <c r="D425">
        <v>2.3174913384146998</v>
      </c>
      <c r="E425">
        <v>0.78327925019441902</v>
      </c>
      <c r="F425">
        <v>188.501688759644</v>
      </c>
      <c r="G425">
        <v>30.448677094588401</v>
      </c>
      <c r="H425">
        <v>21.687679531710799</v>
      </c>
      <c r="I425">
        <v>5.5548479247328499</v>
      </c>
      <c r="J425">
        <v>234.14081420628099</v>
      </c>
      <c r="K425">
        <v>1020.05845145111</v>
      </c>
      <c r="L425">
        <v>17.8776964172317</v>
      </c>
      <c r="M425">
        <v>14.651490857665699</v>
      </c>
      <c r="N425">
        <v>84</v>
      </c>
      <c r="O425" t="s">
        <v>43</v>
      </c>
      <c r="P425" t="s">
        <v>41</v>
      </c>
      <c r="Q425">
        <v>31.3225256660998</v>
      </c>
      <c r="R425">
        <v>114.80048701631399</v>
      </c>
      <c r="S425" t="s">
        <v>39</v>
      </c>
      <c r="T425">
        <v>23</v>
      </c>
      <c r="U425">
        <v>3</v>
      </c>
      <c r="V425">
        <v>2019</v>
      </c>
      <c r="W425" t="s">
        <v>33</v>
      </c>
      <c r="X425">
        <v>71</v>
      </c>
      <c r="Y425">
        <f t="shared" si="12"/>
        <v>0</v>
      </c>
      <c r="Z425" t="str">
        <f t="shared" si="13"/>
        <v>SW</v>
      </c>
    </row>
    <row r="426" spans="1:26" x14ac:dyDescent="0.3">
      <c r="A426">
        <v>195.604837688815</v>
      </c>
      <c r="B426">
        <v>151.63804925326301</v>
      </c>
      <c r="C426">
        <v>70.7166525274355</v>
      </c>
      <c r="D426">
        <v>43.142766261854398</v>
      </c>
      <c r="E426">
        <v>3.3476767665492</v>
      </c>
      <c r="F426">
        <v>66.842323579151596</v>
      </c>
      <c r="G426">
        <v>29.4768468512375</v>
      </c>
      <c r="H426">
        <v>99.534431820344494</v>
      </c>
      <c r="I426">
        <v>2.6150343552495201</v>
      </c>
      <c r="J426">
        <v>306.42798191371202</v>
      </c>
      <c r="K426">
        <v>986.59594817160701</v>
      </c>
      <c r="L426">
        <v>47.8583435090843</v>
      </c>
      <c r="M426">
        <v>5.1279756040885296</v>
      </c>
      <c r="N426">
        <v>218</v>
      </c>
      <c r="O426" t="s">
        <v>31</v>
      </c>
      <c r="P426" t="s">
        <v>28</v>
      </c>
      <c r="Q426">
        <v>44.896050847659801</v>
      </c>
      <c r="R426">
        <v>98.669029000023102</v>
      </c>
      <c r="S426" t="s">
        <v>36</v>
      </c>
      <c r="T426">
        <v>14</v>
      </c>
      <c r="U426">
        <v>9</v>
      </c>
      <c r="V426">
        <v>2020</v>
      </c>
      <c r="W426" t="s">
        <v>35</v>
      </c>
      <c r="X426">
        <v>32</v>
      </c>
      <c r="Y426">
        <f t="shared" si="12"/>
        <v>0</v>
      </c>
      <c r="Z426" t="str">
        <f t="shared" si="13"/>
        <v>S</v>
      </c>
    </row>
    <row r="427" spans="1:26" x14ac:dyDescent="0.3">
      <c r="A427">
        <v>23.820725740764502</v>
      </c>
      <c r="B427">
        <v>124.279676174362</v>
      </c>
      <c r="C427">
        <v>74.519132367377097</v>
      </c>
      <c r="D427">
        <v>39.028175410636798</v>
      </c>
      <c r="E427">
        <v>3.7768318922889201</v>
      </c>
      <c r="F427">
        <v>36.866303303934998</v>
      </c>
      <c r="G427">
        <v>39.189172781110102</v>
      </c>
      <c r="H427">
        <v>45.850713183898002</v>
      </c>
      <c r="I427">
        <v>7.0169054161982496</v>
      </c>
      <c r="J427">
        <v>339.68092809416697</v>
      </c>
      <c r="K427">
        <v>1039.85545106675</v>
      </c>
      <c r="L427">
        <v>1.6870844520922501</v>
      </c>
      <c r="M427">
        <v>11.908181450110201</v>
      </c>
      <c r="N427">
        <v>325</v>
      </c>
      <c r="O427" t="s">
        <v>34</v>
      </c>
      <c r="P427" t="s">
        <v>28</v>
      </c>
      <c r="Q427">
        <v>32.441439831681897</v>
      </c>
      <c r="R427">
        <v>96.444109127683902</v>
      </c>
      <c r="S427" t="s">
        <v>36</v>
      </c>
      <c r="T427">
        <v>9</v>
      </c>
      <c r="U427">
        <v>12</v>
      </c>
      <c r="V427">
        <v>2019</v>
      </c>
      <c r="W427" t="s">
        <v>37</v>
      </c>
      <c r="X427">
        <v>4</v>
      </c>
      <c r="Y427">
        <f t="shared" si="12"/>
        <v>1</v>
      </c>
      <c r="Z427" t="str">
        <f t="shared" si="13"/>
        <v>NE</v>
      </c>
    </row>
    <row r="428" spans="1:26" x14ac:dyDescent="0.3">
      <c r="A428">
        <v>48.388687875237899</v>
      </c>
      <c r="B428">
        <v>180.10416927215201</v>
      </c>
      <c r="C428">
        <v>47.228869022357699</v>
      </c>
      <c r="D428">
        <v>6.7228953918744603</v>
      </c>
      <c r="E428">
        <v>1.9001885466672399</v>
      </c>
      <c r="F428">
        <v>27.0651668027078</v>
      </c>
      <c r="G428">
        <v>24.585884931871199</v>
      </c>
      <c r="H428">
        <v>28.659285846581199</v>
      </c>
      <c r="I428">
        <v>5.8790750476683504</v>
      </c>
      <c r="J428">
        <v>143.30209771274201</v>
      </c>
      <c r="K428">
        <v>1033.0734141074699</v>
      </c>
      <c r="L428">
        <v>44.856758846896298</v>
      </c>
      <c r="M428">
        <v>10.7862429379233</v>
      </c>
      <c r="N428">
        <v>52</v>
      </c>
      <c r="O428" t="s">
        <v>43</v>
      </c>
      <c r="P428" t="s">
        <v>28</v>
      </c>
      <c r="Q428">
        <v>26.8992012816977</v>
      </c>
      <c r="R428">
        <v>111.216913403329</v>
      </c>
      <c r="S428" t="s">
        <v>40</v>
      </c>
      <c r="T428">
        <v>4</v>
      </c>
      <c r="U428">
        <v>1</v>
      </c>
      <c r="V428">
        <v>2020</v>
      </c>
      <c r="W428" t="s">
        <v>27</v>
      </c>
      <c r="X428">
        <v>8</v>
      </c>
      <c r="Y428">
        <f t="shared" si="12"/>
        <v>0</v>
      </c>
      <c r="Z428" t="str">
        <f t="shared" si="13"/>
        <v>NE</v>
      </c>
    </row>
    <row r="429" spans="1:26" x14ac:dyDescent="0.3">
      <c r="A429">
        <v>118.241185946245</v>
      </c>
      <c r="B429">
        <v>97.252246886367502</v>
      </c>
      <c r="C429">
        <v>42.667029443196498</v>
      </c>
      <c r="D429">
        <v>17.998780124438099</v>
      </c>
      <c r="E429">
        <v>1.0648052383348201</v>
      </c>
      <c r="F429">
        <v>169.75140060672399</v>
      </c>
      <c r="G429">
        <v>17.945849138076099</v>
      </c>
      <c r="H429">
        <v>91.691022705563398</v>
      </c>
      <c r="I429">
        <v>7.4179984501932399</v>
      </c>
      <c r="J429">
        <v>280.91520605492099</v>
      </c>
      <c r="K429">
        <v>999.88477916490399</v>
      </c>
      <c r="L429">
        <v>18.389451407242799</v>
      </c>
      <c r="M429">
        <v>8.6407441970857501</v>
      </c>
      <c r="N429">
        <v>354</v>
      </c>
      <c r="O429" t="s">
        <v>31</v>
      </c>
      <c r="P429" t="s">
        <v>41</v>
      </c>
      <c r="Q429">
        <v>40.558735389312702</v>
      </c>
      <c r="R429">
        <v>90.122342977421994</v>
      </c>
      <c r="S429" t="s">
        <v>39</v>
      </c>
      <c r="T429">
        <v>12</v>
      </c>
      <c r="U429">
        <v>8</v>
      </c>
      <c r="V429">
        <v>2023</v>
      </c>
      <c r="W429" t="s">
        <v>37</v>
      </c>
      <c r="X429">
        <v>33</v>
      </c>
      <c r="Y429">
        <f t="shared" si="12"/>
        <v>1</v>
      </c>
      <c r="Z429" t="str">
        <f t="shared" si="13"/>
        <v>SE</v>
      </c>
    </row>
    <row r="430" spans="1:26" x14ac:dyDescent="0.3">
      <c r="A430">
        <v>223.184415755646</v>
      </c>
      <c r="B430">
        <v>110.035827958464</v>
      </c>
      <c r="C430">
        <v>96.632541195768098</v>
      </c>
      <c r="D430">
        <v>2.0795955538894799</v>
      </c>
      <c r="E430">
        <v>4.6075003951031999</v>
      </c>
      <c r="F430">
        <v>193.43927031790199</v>
      </c>
      <c r="G430">
        <v>19.3541740899248</v>
      </c>
      <c r="H430">
        <v>90.702011449403699</v>
      </c>
      <c r="I430">
        <v>9.7012908214199101</v>
      </c>
      <c r="J430">
        <v>112.907135522978</v>
      </c>
      <c r="K430">
        <v>1001.7538480578399</v>
      </c>
      <c r="L430">
        <v>8.2233359151080698</v>
      </c>
      <c r="M430">
        <v>15.5216163360474</v>
      </c>
      <c r="N430">
        <v>200</v>
      </c>
      <c r="O430" t="s">
        <v>34</v>
      </c>
      <c r="P430" t="s">
        <v>25</v>
      </c>
      <c r="Q430">
        <v>36.902380064553299</v>
      </c>
      <c r="R430">
        <v>107.906315658194</v>
      </c>
      <c r="S430" t="s">
        <v>39</v>
      </c>
      <c r="T430">
        <v>3</v>
      </c>
      <c r="U430">
        <v>8</v>
      </c>
      <c r="V430">
        <v>2015</v>
      </c>
      <c r="W430" t="s">
        <v>33</v>
      </c>
      <c r="X430">
        <v>1</v>
      </c>
      <c r="Y430">
        <f t="shared" si="12"/>
        <v>0</v>
      </c>
      <c r="Z430" t="str">
        <f t="shared" si="13"/>
        <v>SW</v>
      </c>
    </row>
    <row r="431" spans="1:26" x14ac:dyDescent="0.3">
      <c r="A431">
        <v>136.38416046385001</v>
      </c>
      <c r="B431">
        <v>264.93226453933801</v>
      </c>
      <c r="C431">
        <v>46.3824390679723</v>
      </c>
      <c r="D431">
        <v>41.107839608185998</v>
      </c>
      <c r="E431">
        <v>0.89068981512090395</v>
      </c>
      <c r="F431">
        <v>153.790387757622</v>
      </c>
      <c r="G431">
        <v>1.7916771922044099</v>
      </c>
      <c r="H431">
        <v>24.712861547435001</v>
      </c>
      <c r="I431">
        <v>4.0738775164156902</v>
      </c>
      <c r="J431">
        <v>90.431299527138194</v>
      </c>
      <c r="K431">
        <v>980.21074269273504</v>
      </c>
      <c r="L431">
        <v>6.69243185511628</v>
      </c>
      <c r="M431">
        <v>16.0848990913974</v>
      </c>
      <c r="N431">
        <v>129</v>
      </c>
      <c r="O431" t="s">
        <v>24</v>
      </c>
      <c r="P431" t="s">
        <v>32</v>
      </c>
      <c r="Q431">
        <v>35.230940874652497</v>
      </c>
      <c r="R431">
        <v>128.113116562871</v>
      </c>
      <c r="S431" t="s">
        <v>39</v>
      </c>
      <c r="T431">
        <v>19</v>
      </c>
      <c r="U431">
        <v>7</v>
      </c>
      <c r="V431">
        <v>2022</v>
      </c>
      <c r="W431" t="s">
        <v>45</v>
      </c>
      <c r="X431">
        <v>29</v>
      </c>
      <c r="Y431">
        <f t="shared" si="12"/>
        <v>0</v>
      </c>
      <c r="Z431" t="str">
        <f t="shared" si="13"/>
        <v>SE</v>
      </c>
    </row>
    <row r="432" spans="1:26" x14ac:dyDescent="0.3">
      <c r="A432">
        <v>116.233349890909</v>
      </c>
      <c r="B432">
        <v>212.23802295436701</v>
      </c>
      <c r="C432">
        <v>68.485998887622799</v>
      </c>
      <c r="D432">
        <v>47.286376066501902</v>
      </c>
      <c r="E432">
        <v>3.0532525122708201</v>
      </c>
      <c r="F432">
        <v>186.621211932356</v>
      </c>
      <c r="G432">
        <v>-4.5726473494245896</v>
      </c>
      <c r="H432">
        <v>61.220547497901798</v>
      </c>
      <c r="I432">
        <v>9.6522161851821</v>
      </c>
      <c r="J432">
        <v>86.040743401109694</v>
      </c>
      <c r="K432">
        <v>1021.37924364024</v>
      </c>
      <c r="L432">
        <v>38.686202858037603</v>
      </c>
      <c r="M432">
        <v>1.6555307875407499</v>
      </c>
      <c r="N432">
        <v>13</v>
      </c>
      <c r="O432" t="s">
        <v>43</v>
      </c>
      <c r="P432" t="s">
        <v>28</v>
      </c>
      <c r="Q432">
        <v>24.123352655933498</v>
      </c>
      <c r="R432">
        <v>90.953126835550194</v>
      </c>
      <c r="S432" t="s">
        <v>26</v>
      </c>
      <c r="T432">
        <v>13</v>
      </c>
      <c r="U432">
        <v>2</v>
      </c>
      <c r="V432">
        <v>2017</v>
      </c>
      <c r="W432" t="s">
        <v>35</v>
      </c>
      <c r="X432">
        <v>57</v>
      </c>
      <c r="Y432">
        <f t="shared" si="12"/>
        <v>0</v>
      </c>
      <c r="Z432" t="str">
        <f t="shared" si="13"/>
        <v>SE</v>
      </c>
    </row>
    <row r="433" spans="1:26" x14ac:dyDescent="0.3">
      <c r="A433">
        <v>171.818120362581</v>
      </c>
      <c r="B433">
        <v>175.59210236931401</v>
      </c>
      <c r="C433">
        <v>16.708260919443699</v>
      </c>
      <c r="D433">
        <v>23.886191498667799</v>
      </c>
      <c r="E433">
        <v>0.51408492860572397</v>
      </c>
      <c r="F433">
        <v>124.949152567947</v>
      </c>
      <c r="G433">
        <v>31.582258383667</v>
      </c>
      <c r="H433">
        <v>33.509851396326802</v>
      </c>
      <c r="I433">
        <v>5.3585227699966698</v>
      </c>
      <c r="J433">
        <v>68.522765758464303</v>
      </c>
      <c r="K433">
        <v>991.12044015894196</v>
      </c>
      <c r="L433">
        <v>33.209007818154198</v>
      </c>
      <c r="M433">
        <v>2.92816106758228</v>
      </c>
      <c r="N433">
        <v>443</v>
      </c>
      <c r="O433" t="s">
        <v>31</v>
      </c>
      <c r="P433" t="s">
        <v>28</v>
      </c>
      <c r="Q433">
        <v>33.947065135244898</v>
      </c>
      <c r="R433">
        <v>128.41167614288801</v>
      </c>
      <c r="S433" t="s">
        <v>44</v>
      </c>
      <c r="T433">
        <v>21</v>
      </c>
      <c r="U433">
        <v>11</v>
      </c>
      <c r="V433">
        <v>2023</v>
      </c>
      <c r="W433" t="s">
        <v>30</v>
      </c>
      <c r="X433">
        <v>8</v>
      </c>
      <c r="Y433">
        <f t="shared" si="12"/>
        <v>1</v>
      </c>
      <c r="Z433" t="str">
        <f t="shared" si="13"/>
        <v>S</v>
      </c>
    </row>
    <row r="434" spans="1:26" x14ac:dyDescent="0.3">
      <c r="A434">
        <v>68.816447373008401</v>
      </c>
      <c r="B434">
        <v>96.927878282412905</v>
      </c>
      <c r="C434">
        <v>25.0407017371442</v>
      </c>
      <c r="D434">
        <v>41.465562040047601</v>
      </c>
      <c r="E434">
        <v>0.11986143537709899</v>
      </c>
      <c r="F434">
        <v>193.96104113941101</v>
      </c>
      <c r="G434">
        <v>21.199690124095099</v>
      </c>
      <c r="H434">
        <v>89.445575807412297</v>
      </c>
      <c r="I434">
        <v>3.6959244690941602</v>
      </c>
      <c r="J434">
        <v>68.402034194817801</v>
      </c>
      <c r="K434">
        <v>1000.85794309368</v>
      </c>
      <c r="L434">
        <v>27.0177574571718</v>
      </c>
      <c r="M434">
        <v>4.7211678942916198</v>
      </c>
      <c r="N434">
        <v>6</v>
      </c>
      <c r="O434" t="s">
        <v>31</v>
      </c>
      <c r="P434" t="s">
        <v>28</v>
      </c>
      <c r="Q434">
        <v>45.267298180320502</v>
      </c>
      <c r="R434">
        <v>107.257691733923</v>
      </c>
      <c r="S434" t="s">
        <v>26</v>
      </c>
      <c r="T434">
        <v>16</v>
      </c>
      <c r="U434">
        <v>4</v>
      </c>
      <c r="V434">
        <v>2017</v>
      </c>
      <c r="W434" t="s">
        <v>30</v>
      </c>
      <c r="X434">
        <v>38</v>
      </c>
      <c r="Y434">
        <f t="shared" si="12"/>
        <v>0</v>
      </c>
      <c r="Z434" t="str">
        <f t="shared" si="13"/>
        <v>E</v>
      </c>
    </row>
    <row r="435" spans="1:26" x14ac:dyDescent="0.3">
      <c r="A435">
        <v>99.693917843154793</v>
      </c>
      <c r="B435">
        <v>197.94873391540301</v>
      </c>
      <c r="C435">
        <v>63.31260612813</v>
      </c>
      <c r="D435">
        <v>23.1051764526411</v>
      </c>
      <c r="E435">
        <v>1.0734830492315099</v>
      </c>
      <c r="F435">
        <v>162.53382528338099</v>
      </c>
      <c r="G435">
        <v>3.7888187416827201</v>
      </c>
      <c r="H435">
        <v>28.8465805325663</v>
      </c>
      <c r="I435">
        <v>1.85872494322708</v>
      </c>
      <c r="J435">
        <v>217.792579782704</v>
      </c>
      <c r="K435">
        <v>992.22975845478902</v>
      </c>
      <c r="L435">
        <v>13.727188173978099</v>
      </c>
      <c r="M435">
        <v>11.307761476356699</v>
      </c>
      <c r="N435">
        <v>1</v>
      </c>
      <c r="O435" t="s">
        <v>31</v>
      </c>
      <c r="P435" t="s">
        <v>41</v>
      </c>
      <c r="Q435">
        <v>46.209235700737302</v>
      </c>
      <c r="R435">
        <v>91.278568412937901</v>
      </c>
      <c r="S435" t="s">
        <v>39</v>
      </c>
      <c r="T435">
        <v>21</v>
      </c>
      <c r="U435">
        <v>4</v>
      </c>
      <c r="V435">
        <v>2024</v>
      </c>
      <c r="W435" t="s">
        <v>37</v>
      </c>
      <c r="X435">
        <v>37</v>
      </c>
      <c r="Y435">
        <f t="shared" si="12"/>
        <v>0</v>
      </c>
      <c r="Z435" t="str">
        <f t="shared" si="13"/>
        <v>E</v>
      </c>
    </row>
    <row r="436" spans="1:26" x14ac:dyDescent="0.3">
      <c r="A436">
        <v>104.87594189943199</v>
      </c>
      <c r="B436">
        <v>223.03673609547999</v>
      </c>
      <c r="C436">
        <v>38.406807960134003</v>
      </c>
      <c r="D436">
        <v>23.0655412577546</v>
      </c>
      <c r="E436">
        <v>4.33410148937035</v>
      </c>
      <c r="F436">
        <v>54.839993014669602</v>
      </c>
      <c r="G436">
        <v>11.870369890578299</v>
      </c>
      <c r="H436">
        <v>60.119059200630801</v>
      </c>
      <c r="I436">
        <v>7.9517393954531697</v>
      </c>
      <c r="J436">
        <v>202.056710705461</v>
      </c>
      <c r="K436">
        <v>1005.03550654887</v>
      </c>
      <c r="L436">
        <v>22.0263444804519</v>
      </c>
      <c r="M436">
        <v>7.5390957406753101</v>
      </c>
      <c r="N436">
        <v>324</v>
      </c>
      <c r="O436" t="s">
        <v>43</v>
      </c>
      <c r="P436" t="s">
        <v>41</v>
      </c>
      <c r="Q436">
        <v>31.760660097416501</v>
      </c>
      <c r="R436">
        <v>127.62295815698</v>
      </c>
      <c r="S436" t="s">
        <v>38</v>
      </c>
      <c r="T436">
        <v>4</v>
      </c>
      <c r="U436">
        <v>5</v>
      </c>
      <c r="V436">
        <v>2022</v>
      </c>
      <c r="W436" t="s">
        <v>27</v>
      </c>
      <c r="X436">
        <v>34</v>
      </c>
      <c r="Y436">
        <f t="shared" si="12"/>
        <v>1</v>
      </c>
      <c r="Z436" t="str">
        <f t="shared" si="13"/>
        <v>E</v>
      </c>
    </row>
    <row r="437" spans="1:26" x14ac:dyDescent="0.3">
      <c r="A437">
        <v>249.45284952080601</v>
      </c>
      <c r="B437">
        <v>194.43477929323601</v>
      </c>
      <c r="C437">
        <v>86.282400552325399</v>
      </c>
      <c r="D437">
        <v>19.441893126002601</v>
      </c>
      <c r="E437">
        <v>4.2137466312829002</v>
      </c>
      <c r="F437">
        <v>137.676503729747</v>
      </c>
      <c r="G437">
        <v>21.583476056998901</v>
      </c>
      <c r="H437">
        <v>69.189466923673393</v>
      </c>
      <c r="I437">
        <v>0.16955974093307499</v>
      </c>
      <c r="J437">
        <v>165.51956178892399</v>
      </c>
      <c r="K437">
        <v>981.35374345500304</v>
      </c>
      <c r="L437">
        <v>10.631496865879701</v>
      </c>
      <c r="M437">
        <v>9.7719365731123098</v>
      </c>
      <c r="N437">
        <v>299</v>
      </c>
      <c r="O437" t="s">
        <v>34</v>
      </c>
      <c r="P437" t="s">
        <v>32</v>
      </c>
      <c r="Q437">
        <v>46.587226155611397</v>
      </c>
      <c r="R437">
        <v>103.201739146148</v>
      </c>
      <c r="S437" t="s">
        <v>40</v>
      </c>
      <c r="T437">
        <v>8</v>
      </c>
      <c r="U437">
        <v>7</v>
      </c>
      <c r="V437">
        <v>2022</v>
      </c>
      <c r="W437" t="s">
        <v>35</v>
      </c>
      <c r="X437">
        <v>92</v>
      </c>
      <c r="Y437">
        <f t="shared" si="12"/>
        <v>0</v>
      </c>
      <c r="Z437" t="str">
        <f t="shared" si="13"/>
        <v>W</v>
      </c>
    </row>
    <row r="438" spans="1:26" x14ac:dyDescent="0.3">
      <c r="A438">
        <v>33.571478745774698</v>
      </c>
      <c r="B438">
        <v>292.83366858541598</v>
      </c>
      <c r="C438">
        <v>28.144948544571001</v>
      </c>
      <c r="D438">
        <v>23.916096097294499</v>
      </c>
      <c r="E438">
        <v>0.468561245050996</v>
      </c>
      <c r="F438">
        <v>78.0992410693963</v>
      </c>
      <c r="G438">
        <v>14.479719764213099</v>
      </c>
      <c r="H438">
        <v>14.7105062182916</v>
      </c>
      <c r="I438">
        <v>0.53600269202306905</v>
      </c>
      <c r="J438">
        <v>36.700530147925399</v>
      </c>
      <c r="K438">
        <v>990.19771291622305</v>
      </c>
      <c r="L438">
        <v>48.1988330891134</v>
      </c>
      <c r="M438">
        <v>19.046886398191401</v>
      </c>
      <c r="N438">
        <v>363</v>
      </c>
      <c r="O438" t="s">
        <v>34</v>
      </c>
      <c r="P438" t="s">
        <v>32</v>
      </c>
      <c r="Q438">
        <v>43.983236134433596</v>
      </c>
      <c r="R438">
        <v>119.87357234536999</v>
      </c>
      <c r="S438" t="s">
        <v>40</v>
      </c>
      <c r="T438">
        <v>15</v>
      </c>
      <c r="U438">
        <v>8</v>
      </c>
      <c r="V438">
        <v>2015</v>
      </c>
      <c r="W438" t="s">
        <v>27</v>
      </c>
      <c r="X438">
        <v>23</v>
      </c>
      <c r="Y438">
        <f t="shared" si="12"/>
        <v>1</v>
      </c>
      <c r="Z438" t="str">
        <f t="shared" si="13"/>
        <v>NE</v>
      </c>
    </row>
    <row r="439" spans="1:26" x14ac:dyDescent="0.3">
      <c r="A439">
        <v>25.421192948171001</v>
      </c>
      <c r="B439">
        <v>188.73963150482999</v>
      </c>
      <c r="C439">
        <v>34.486166612503503</v>
      </c>
      <c r="D439">
        <v>37.419101239348102</v>
      </c>
      <c r="E439">
        <v>0.55996813386775601</v>
      </c>
      <c r="F439">
        <v>124.570471599904</v>
      </c>
      <c r="G439">
        <v>24.708816328793901</v>
      </c>
      <c r="H439">
        <v>32.280321705392097</v>
      </c>
      <c r="I439">
        <v>7.8242476429687597</v>
      </c>
      <c r="J439">
        <v>253.00558794403</v>
      </c>
      <c r="K439">
        <v>987.90870949269299</v>
      </c>
      <c r="L439">
        <v>9.3877391164793504</v>
      </c>
      <c r="M439">
        <v>17.830885586470298</v>
      </c>
      <c r="N439">
        <v>64</v>
      </c>
      <c r="O439" t="s">
        <v>24</v>
      </c>
      <c r="P439" t="s">
        <v>32</v>
      </c>
      <c r="Q439">
        <v>29.713005210730799</v>
      </c>
      <c r="R439">
        <v>96.600451238134497</v>
      </c>
      <c r="S439" t="s">
        <v>29</v>
      </c>
      <c r="T439">
        <v>13</v>
      </c>
      <c r="U439">
        <v>6</v>
      </c>
      <c r="V439">
        <v>2017</v>
      </c>
      <c r="W439" t="s">
        <v>35</v>
      </c>
      <c r="X439">
        <v>87</v>
      </c>
      <c r="Y439">
        <f t="shared" si="12"/>
        <v>0</v>
      </c>
      <c r="Z439" t="str">
        <f t="shared" si="13"/>
        <v>NE</v>
      </c>
    </row>
    <row r="440" spans="1:26" x14ac:dyDescent="0.3">
      <c r="A440">
        <v>162.269106631195</v>
      </c>
      <c r="B440">
        <v>209.81063135554299</v>
      </c>
      <c r="C440">
        <v>48.570547127859498</v>
      </c>
      <c r="D440">
        <v>24.264105365560098</v>
      </c>
      <c r="E440">
        <v>3.5639752320156801</v>
      </c>
      <c r="F440">
        <v>155.29881111980299</v>
      </c>
      <c r="G440">
        <v>10.8593863918405</v>
      </c>
      <c r="H440">
        <v>68.2525382759178</v>
      </c>
      <c r="I440">
        <v>2.42795101235235</v>
      </c>
      <c r="J440">
        <v>336.30896676146</v>
      </c>
      <c r="K440">
        <v>980.30155472746401</v>
      </c>
      <c r="L440">
        <v>15.041654239427499</v>
      </c>
      <c r="M440">
        <v>5.2558883889486596</v>
      </c>
      <c r="N440">
        <v>6</v>
      </c>
      <c r="O440" t="s">
        <v>24</v>
      </c>
      <c r="P440" t="s">
        <v>42</v>
      </c>
      <c r="Q440">
        <v>20.9864410320844</v>
      </c>
      <c r="R440">
        <v>116.67185815198501</v>
      </c>
      <c r="S440" t="s">
        <v>36</v>
      </c>
      <c r="T440">
        <v>0</v>
      </c>
      <c r="U440">
        <v>3</v>
      </c>
      <c r="V440">
        <v>2017</v>
      </c>
      <c r="W440" t="s">
        <v>30</v>
      </c>
      <c r="X440">
        <v>25</v>
      </c>
      <c r="Y440">
        <f t="shared" si="12"/>
        <v>0</v>
      </c>
      <c r="Z440" t="str">
        <f t="shared" si="13"/>
        <v>S</v>
      </c>
    </row>
    <row r="441" spans="1:26" x14ac:dyDescent="0.3">
      <c r="A441">
        <v>119.649706954029</v>
      </c>
      <c r="B441">
        <v>233.888818093456</v>
      </c>
      <c r="C441">
        <v>96.132364821382694</v>
      </c>
      <c r="D441">
        <v>33.821242310542999</v>
      </c>
      <c r="E441">
        <v>4.2375359244674202</v>
      </c>
      <c r="F441">
        <v>78.931632721145306</v>
      </c>
      <c r="G441">
        <v>38.531993668637</v>
      </c>
      <c r="H441">
        <v>84.407564218301005</v>
      </c>
      <c r="I441">
        <v>4.5346793665247196</v>
      </c>
      <c r="J441">
        <v>259.31559887157402</v>
      </c>
      <c r="K441">
        <v>1017.2533987542</v>
      </c>
      <c r="L441">
        <v>17.0424180635166</v>
      </c>
      <c r="M441">
        <v>4.98153198247077</v>
      </c>
      <c r="N441">
        <v>470</v>
      </c>
      <c r="O441" t="s">
        <v>43</v>
      </c>
      <c r="P441" t="s">
        <v>28</v>
      </c>
      <c r="Q441">
        <v>48.015334325677202</v>
      </c>
      <c r="R441">
        <v>115.92006438441599</v>
      </c>
      <c r="S441" t="s">
        <v>36</v>
      </c>
      <c r="T441">
        <v>13</v>
      </c>
      <c r="U441">
        <v>8</v>
      </c>
      <c r="V441">
        <v>2021</v>
      </c>
      <c r="W441" t="s">
        <v>37</v>
      </c>
      <c r="X441">
        <v>51</v>
      </c>
      <c r="Y441">
        <f t="shared" si="12"/>
        <v>1</v>
      </c>
      <c r="Z441" t="str">
        <f t="shared" si="13"/>
        <v>SE</v>
      </c>
    </row>
    <row r="442" spans="1:26" x14ac:dyDescent="0.3">
      <c r="A442">
        <v>127.815328079973</v>
      </c>
      <c r="B442">
        <v>207.66613479068599</v>
      </c>
      <c r="C442">
        <v>69.341768378036093</v>
      </c>
      <c r="D442">
        <v>34.161001266854598</v>
      </c>
      <c r="E442">
        <v>3.7677758233116099</v>
      </c>
      <c r="F442">
        <v>162.65964554646999</v>
      </c>
      <c r="G442">
        <v>28.012636103622299</v>
      </c>
      <c r="H442">
        <v>34.139270689994703</v>
      </c>
      <c r="I442">
        <v>9.1109253167108406</v>
      </c>
      <c r="J442">
        <v>336.92368088632497</v>
      </c>
      <c r="K442">
        <v>1044.86267947192</v>
      </c>
      <c r="L442">
        <v>36.137997408109499</v>
      </c>
      <c r="M442">
        <v>15.064819618971701</v>
      </c>
      <c r="N442">
        <v>401</v>
      </c>
      <c r="O442" t="s">
        <v>43</v>
      </c>
      <c r="P442" t="s">
        <v>25</v>
      </c>
      <c r="Q442">
        <v>38.9807462777406</v>
      </c>
      <c r="R442">
        <v>96.679320670614601</v>
      </c>
      <c r="S442" t="s">
        <v>38</v>
      </c>
      <c r="T442">
        <v>8</v>
      </c>
      <c r="U442">
        <v>10</v>
      </c>
      <c r="V442">
        <v>2017</v>
      </c>
      <c r="W442" t="s">
        <v>30</v>
      </c>
      <c r="X442">
        <v>37</v>
      </c>
      <c r="Y442">
        <f t="shared" si="12"/>
        <v>1</v>
      </c>
      <c r="Z442" t="str">
        <f t="shared" si="13"/>
        <v>SE</v>
      </c>
    </row>
    <row r="443" spans="1:26" x14ac:dyDescent="0.3">
      <c r="A443">
        <v>209.492654829835</v>
      </c>
      <c r="B443">
        <v>120.277119924823</v>
      </c>
      <c r="C443">
        <v>37.370031504596597</v>
      </c>
      <c r="D443">
        <v>43.301511288787601</v>
      </c>
      <c r="E443">
        <v>0.48766522952938901</v>
      </c>
      <c r="F443">
        <v>84.955579654449494</v>
      </c>
      <c r="G443">
        <v>36.273319726757897</v>
      </c>
      <c r="H443">
        <v>50.5868552006093</v>
      </c>
      <c r="I443">
        <v>8.2267990038302106</v>
      </c>
      <c r="J443">
        <v>254.241108991082</v>
      </c>
      <c r="K443">
        <v>1042.95744845645</v>
      </c>
      <c r="L443">
        <v>41.679411878116497</v>
      </c>
      <c r="M443">
        <v>18.368219032056899</v>
      </c>
      <c r="N443">
        <v>369</v>
      </c>
      <c r="O443" t="s">
        <v>31</v>
      </c>
      <c r="P443" t="s">
        <v>25</v>
      </c>
      <c r="Q443">
        <v>28.433002316433502</v>
      </c>
      <c r="R443">
        <v>101.688327485573</v>
      </c>
      <c r="S443" t="s">
        <v>38</v>
      </c>
      <c r="T443">
        <v>11</v>
      </c>
      <c r="U443">
        <v>6</v>
      </c>
      <c r="V443">
        <v>2016</v>
      </c>
      <c r="W443" t="s">
        <v>35</v>
      </c>
      <c r="X443">
        <v>2</v>
      </c>
      <c r="Y443">
        <f t="shared" si="12"/>
        <v>1</v>
      </c>
      <c r="Z443" t="str">
        <f t="shared" si="13"/>
        <v>SW</v>
      </c>
    </row>
    <row r="444" spans="1:26" x14ac:dyDescent="0.3">
      <c r="A444">
        <v>38.278036413212099</v>
      </c>
      <c r="B444">
        <v>64.200441006384693</v>
      </c>
      <c r="C444">
        <v>35.787259508912697</v>
      </c>
      <c r="D444">
        <v>13.118531149531499</v>
      </c>
      <c r="E444">
        <v>0.78605370172394395</v>
      </c>
      <c r="F444">
        <v>163.07842755781101</v>
      </c>
      <c r="G444">
        <v>11.3391679296167</v>
      </c>
      <c r="H444">
        <v>65.677489365853901</v>
      </c>
      <c r="I444">
        <v>6.9781044498735598</v>
      </c>
      <c r="J444">
        <v>216.525398505856</v>
      </c>
      <c r="K444">
        <v>1038.0497507581299</v>
      </c>
      <c r="L444">
        <v>36.090869339110597</v>
      </c>
      <c r="M444">
        <v>14.4399468806104</v>
      </c>
      <c r="N444">
        <v>89</v>
      </c>
      <c r="O444" t="s">
        <v>34</v>
      </c>
      <c r="P444" t="s">
        <v>32</v>
      </c>
      <c r="Q444">
        <v>45.827953977949498</v>
      </c>
      <c r="R444">
        <v>109.50129172343</v>
      </c>
      <c r="S444" t="s">
        <v>44</v>
      </c>
      <c r="T444">
        <v>18</v>
      </c>
      <c r="U444">
        <v>8</v>
      </c>
      <c r="V444">
        <v>2017</v>
      </c>
      <c r="W444" t="s">
        <v>45</v>
      </c>
      <c r="X444">
        <v>94</v>
      </c>
      <c r="Y444">
        <f t="shared" si="12"/>
        <v>0</v>
      </c>
      <c r="Z444" t="str">
        <f t="shared" si="13"/>
        <v>NE</v>
      </c>
    </row>
    <row r="445" spans="1:26" x14ac:dyDescent="0.3">
      <c r="A445">
        <v>131.49310417499001</v>
      </c>
      <c r="B445">
        <v>133.58604769282499</v>
      </c>
      <c r="C445">
        <v>89.053903086069695</v>
      </c>
      <c r="D445">
        <v>8.53479007408162</v>
      </c>
      <c r="E445">
        <v>1.4366835164005101</v>
      </c>
      <c r="F445">
        <v>75.097246521948605</v>
      </c>
      <c r="G445">
        <v>33.6616809964626</v>
      </c>
      <c r="H445">
        <v>29.982801352123801</v>
      </c>
      <c r="I445">
        <v>8.0853793019256699</v>
      </c>
      <c r="J445">
        <v>172.10447309871699</v>
      </c>
      <c r="K445">
        <v>1048.85820910903</v>
      </c>
      <c r="L445">
        <v>12.979585205118701</v>
      </c>
      <c r="M445">
        <v>12.6386603560809</v>
      </c>
      <c r="N445">
        <v>198</v>
      </c>
      <c r="O445" t="s">
        <v>34</v>
      </c>
      <c r="P445" t="s">
        <v>25</v>
      </c>
      <c r="Q445">
        <v>33.554017105343299</v>
      </c>
      <c r="R445">
        <v>99.772185881313902</v>
      </c>
      <c r="S445" t="s">
        <v>40</v>
      </c>
      <c r="T445">
        <v>0</v>
      </c>
      <c r="U445">
        <v>6</v>
      </c>
      <c r="V445">
        <v>2019</v>
      </c>
      <c r="W445" t="s">
        <v>33</v>
      </c>
      <c r="X445">
        <v>22</v>
      </c>
      <c r="Y445">
        <f t="shared" si="12"/>
        <v>0</v>
      </c>
      <c r="Z445" t="str">
        <f t="shared" si="13"/>
        <v>SE</v>
      </c>
    </row>
    <row r="446" spans="1:26" x14ac:dyDescent="0.3">
      <c r="A446">
        <v>243.76960425069399</v>
      </c>
      <c r="B446">
        <v>227.26098626543001</v>
      </c>
      <c r="C446">
        <v>10.389291601464301</v>
      </c>
      <c r="D446">
        <v>23.369144737256601</v>
      </c>
      <c r="E446">
        <v>2.6856987642751502</v>
      </c>
      <c r="F446">
        <v>38.7704013018745</v>
      </c>
      <c r="G446">
        <v>34.2397356254816</v>
      </c>
      <c r="H446">
        <v>70.901340841892406</v>
      </c>
      <c r="I446">
        <v>4.7889924917505198</v>
      </c>
      <c r="J446">
        <v>296.88434258195201</v>
      </c>
      <c r="K446">
        <v>1032.8956680265901</v>
      </c>
      <c r="L446">
        <v>30.5193079736488</v>
      </c>
      <c r="M446">
        <v>6.4287568718882397</v>
      </c>
      <c r="N446">
        <v>303</v>
      </c>
      <c r="O446" t="s">
        <v>31</v>
      </c>
      <c r="P446" t="s">
        <v>28</v>
      </c>
      <c r="Q446">
        <v>26.346438989388201</v>
      </c>
      <c r="R446">
        <v>91.307905515825794</v>
      </c>
      <c r="S446" t="s">
        <v>44</v>
      </c>
      <c r="T446">
        <v>9</v>
      </c>
      <c r="U446">
        <v>4</v>
      </c>
      <c r="V446">
        <v>2016</v>
      </c>
      <c r="W446" t="s">
        <v>30</v>
      </c>
      <c r="X446">
        <v>36</v>
      </c>
      <c r="Y446">
        <f t="shared" si="12"/>
        <v>1</v>
      </c>
      <c r="Z446" t="str">
        <f t="shared" si="13"/>
        <v>SW</v>
      </c>
    </row>
    <row r="447" spans="1:26" x14ac:dyDescent="0.3">
      <c r="A447">
        <v>48.410045030168099</v>
      </c>
      <c r="B447">
        <v>93.740891670351203</v>
      </c>
      <c r="C447">
        <v>76.187724538273201</v>
      </c>
      <c r="D447">
        <v>44.752983857573597</v>
      </c>
      <c r="E447">
        <v>2.5573261951222999</v>
      </c>
      <c r="F447">
        <v>159.49738913426901</v>
      </c>
      <c r="G447">
        <v>12.5917060351813</v>
      </c>
      <c r="H447">
        <v>26.529105211669201</v>
      </c>
      <c r="I447">
        <v>9.9506582427583297</v>
      </c>
      <c r="J447">
        <v>348.515537498139</v>
      </c>
      <c r="K447">
        <v>982.77551478999703</v>
      </c>
      <c r="L447">
        <v>16.641669984691401</v>
      </c>
      <c r="M447">
        <v>1.74151543895034</v>
      </c>
      <c r="N447">
        <v>493</v>
      </c>
      <c r="O447" t="s">
        <v>34</v>
      </c>
      <c r="P447" t="s">
        <v>28</v>
      </c>
      <c r="Q447">
        <v>23.942909728388599</v>
      </c>
      <c r="R447">
        <v>120.25919683143201</v>
      </c>
      <c r="S447" t="s">
        <v>40</v>
      </c>
      <c r="T447">
        <v>23</v>
      </c>
      <c r="U447">
        <v>1</v>
      </c>
      <c r="V447">
        <v>2019</v>
      </c>
      <c r="W447" t="s">
        <v>45</v>
      </c>
      <c r="X447">
        <v>45</v>
      </c>
      <c r="Y447">
        <f t="shared" si="12"/>
        <v>1</v>
      </c>
      <c r="Z447" t="str">
        <f t="shared" si="13"/>
        <v>NE</v>
      </c>
    </row>
    <row r="448" spans="1:26" x14ac:dyDescent="0.3">
      <c r="A448">
        <v>226.007005319325</v>
      </c>
      <c r="B448">
        <v>68.490837505386096</v>
      </c>
      <c r="C448">
        <v>34.727700151170701</v>
      </c>
      <c r="D448">
        <v>16.068550468554999</v>
      </c>
      <c r="E448">
        <v>1.0357852272846699</v>
      </c>
      <c r="F448">
        <v>41.8773680083344</v>
      </c>
      <c r="G448">
        <v>17.937091084265301</v>
      </c>
      <c r="H448">
        <v>12.121697808194201</v>
      </c>
      <c r="I448">
        <v>5.2078887073289</v>
      </c>
      <c r="J448">
        <v>26.262931316854399</v>
      </c>
      <c r="K448">
        <v>1036.77561236465</v>
      </c>
      <c r="L448">
        <v>0.97446868830660105</v>
      </c>
      <c r="M448">
        <v>11.268125744038199</v>
      </c>
      <c r="N448">
        <v>326</v>
      </c>
      <c r="O448" t="s">
        <v>34</v>
      </c>
      <c r="P448" t="s">
        <v>32</v>
      </c>
      <c r="Q448">
        <v>42.952941347407503</v>
      </c>
      <c r="R448">
        <v>113.281498060953</v>
      </c>
      <c r="S448" t="s">
        <v>40</v>
      </c>
      <c r="T448">
        <v>9</v>
      </c>
      <c r="U448">
        <v>4</v>
      </c>
      <c r="V448">
        <v>2019</v>
      </c>
      <c r="W448" t="s">
        <v>45</v>
      </c>
      <c r="X448">
        <v>36</v>
      </c>
      <c r="Y448">
        <f t="shared" si="12"/>
        <v>1</v>
      </c>
      <c r="Z448" t="str">
        <f t="shared" si="13"/>
        <v>SW</v>
      </c>
    </row>
    <row r="449" spans="1:26" x14ac:dyDescent="0.3">
      <c r="A449">
        <v>182.89467651768001</v>
      </c>
      <c r="B449">
        <v>192.28448728407599</v>
      </c>
      <c r="C449">
        <v>78.239078911668003</v>
      </c>
      <c r="D449">
        <v>45.909675790790402</v>
      </c>
      <c r="E449">
        <v>2.0329273915731298</v>
      </c>
      <c r="F449">
        <v>51.333490496360099</v>
      </c>
      <c r="G449">
        <v>-9.6750362295418206</v>
      </c>
      <c r="H449">
        <v>43.650583141457602</v>
      </c>
      <c r="I449">
        <v>8.1420198536463104</v>
      </c>
      <c r="J449">
        <v>17.2571703430893</v>
      </c>
      <c r="K449">
        <v>1038.56783447462</v>
      </c>
      <c r="L449">
        <v>47.502699503970703</v>
      </c>
      <c r="M449">
        <v>6.8295828527949904</v>
      </c>
      <c r="N449">
        <v>465</v>
      </c>
      <c r="O449" t="s">
        <v>24</v>
      </c>
      <c r="P449" t="s">
        <v>28</v>
      </c>
      <c r="Q449">
        <v>23.6888816795712</v>
      </c>
      <c r="R449">
        <v>94.859976173931102</v>
      </c>
      <c r="S449" t="s">
        <v>29</v>
      </c>
      <c r="T449">
        <v>19</v>
      </c>
      <c r="U449">
        <v>5</v>
      </c>
      <c r="V449">
        <v>2018</v>
      </c>
      <c r="W449" t="s">
        <v>27</v>
      </c>
      <c r="X449">
        <v>77</v>
      </c>
      <c r="Y449">
        <f t="shared" si="12"/>
        <v>1</v>
      </c>
      <c r="Z449" t="str">
        <f t="shared" si="13"/>
        <v>S</v>
      </c>
    </row>
    <row r="450" spans="1:26" x14ac:dyDescent="0.3">
      <c r="A450">
        <v>52.390243205726499</v>
      </c>
      <c r="B450">
        <v>55.559136365447102</v>
      </c>
      <c r="C450">
        <v>43.711798769115902</v>
      </c>
      <c r="D450">
        <v>8.6486606604165601</v>
      </c>
      <c r="E450">
        <v>1.15954737701421</v>
      </c>
      <c r="F450">
        <v>65.256817431095996</v>
      </c>
      <c r="G450">
        <v>-5.3302155947700403</v>
      </c>
      <c r="H450">
        <v>47.620051237500498</v>
      </c>
      <c r="I450">
        <v>2.6170732897529199</v>
      </c>
      <c r="J450">
        <v>143.03793966069301</v>
      </c>
      <c r="K450">
        <v>1011.35074470251</v>
      </c>
      <c r="L450">
        <v>22.360295740377101</v>
      </c>
      <c r="M450">
        <v>16.250267288301199</v>
      </c>
      <c r="N450">
        <v>482</v>
      </c>
      <c r="O450" t="s">
        <v>34</v>
      </c>
      <c r="P450" t="s">
        <v>41</v>
      </c>
      <c r="Q450">
        <v>31.515670593452199</v>
      </c>
      <c r="R450">
        <v>96.660335668749894</v>
      </c>
      <c r="S450" t="s">
        <v>36</v>
      </c>
      <c r="T450">
        <v>5</v>
      </c>
      <c r="U450">
        <v>7</v>
      </c>
      <c r="V450">
        <v>2017</v>
      </c>
      <c r="W450" t="s">
        <v>35</v>
      </c>
      <c r="X450">
        <v>61</v>
      </c>
      <c r="Y450">
        <f t="shared" si="12"/>
        <v>1</v>
      </c>
      <c r="Z450" t="str">
        <f t="shared" si="13"/>
        <v>NE</v>
      </c>
    </row>
    <row r="451" spans="1:26" x14ac:dyDescent="0.3">
      <c r="A451">
        <v>172.73941118067401</v>
      </c>
      <c r="B451">
        <v>92.501691587131702</v>
      </c>
      <c r="C451">
        <v>57.517130795000497</v>
      </c>
      <c r="D451">
        <v>42.366321888647903</v>
      </c>
      <c r="E451">
        <v>2.3628426872383699</v>
      </c>
      <c r="F451">
        <v>63.987787372664997</v>
      </c>
      <c r="G451">
        <v>11.0188624750669</v>
      </c>
      <c r="H451">
        <v>38.990660364684501</v>
      </c>
      <c r="I451">
        <v>4.8216977884275503</v>
      </c>
      <c r="J451">
        <v>140.07306701594999</v>
      </c>
      <c r="K451">
        <v>1041.18297774332</v>
      </c>
      <c r="L451">
        <v>41.220420913423801</v>
      </c>
      <c r="M451">
        <v>8.1475318478284997</v>
      </c>
      <c r="N451">
        <v>443</v>
      </c>
      <c r="O451" t="s">
        <v>24</v>
      </c>
      <c r="P451" t="s">
        <v>41</v>
      </c>
      <c r="Q451">
        <v>43.864782509094503</v>
      </c>
      <c r="R451">
        <v>91.568826565108694</v>
      </c>
      <c r="S451" t="s">
        <v>40</v>
      </c>
      <c r="T451">
        <v>11</v>
      </c>
      <c r="U451">
        <v>3</v>
      </c>
      <c r="V451">
        <v>2022</v>
      </c>
      <c r="W451" t="s">
        <v>27</v>
      </c>
      <c r="X451">
        <v>37</v>
      </c>
      <c r="Y451">
        <f t="shared" ref="Y451:Y514" si="14">IF(N451&gt;300,1,0)</f>
        <v>1</v>
      </c>
      <c r="Z451" t="str">
        <f t="shared" ref="Z451:Z514" si="15">_xlfn.IFS(
  OR(A451&lt;=22.5,A451&gt;337.5),"N",
  A451&lt;=67.5,"NE",
  A451&lt;=112.5,"E",
  A451&lt;=157.5,"SE",
  A451&lt;=202.5,"S",
  A451&lt;=247.5,"SW",
  A451&lt;=292.5,"W",
  A451&lt;=337.5,"NW"
)</f>
        <v>S</v>
      </c>
    </row>
    <row r="452" spans="1:26" x14ac:dyDescent="0.3">
      <c r="A452">
        <v>47.534901321420797</v>
      </c>
      <c r="B452">
        <v>54.926799579861303</v>
      </c>
      <c r="C452">
        <v>6.2494804989086896</v>
      </c>
      <c r="D452">
        <v>31.250956352193199</v>
      </c>
      <c r="E452">
        <v>0.98562470061318297</v>
      </c>
      <c r="F452">
        <v>149.33263937505899</v>
      </c>
      <c r="G452">
        <v>13.0611245224323</v>
      </c>
      <c r="H452">
        <v>44.783278026984298</v>
      </c>
      <c r="I452">
        <v>6.4138317363710904</v>
      </c>
      <c r="J452">
        <v>287.850717590361</v>
      </c>
      <c r="K452">
        <v>986.53197717217097</v>
      </c>
      <c r="L452">
        <v>15.597150143920199</v>
      </c>
      <c r="M452">
        <v>19.108200626015801</v>
      </c>
      <c r="N452">
        <v>197</v>
      </c>
      <c r="O452" t="s">
        <v>34</v>
      </c>
      <c r="P452" t="s">
        <v>42</v>
      </c>
      <c r="Q452">
        <v>36.041152872977001</v>
      </c>
      <c r="R452">
        <v>106.270976613695</v>
      </c>
      <c r="S452" t="s">
        <v>38</v>
      </c>
      <c r="T452">
        <v>9</v>
      </c>
      <c r="U452">
        <v>2</v>
      </c>
      <c r="V452">
        <v>2023</v>
      </c>
      <c r="W452" t="s">
        <v>45</v>
      </c>
      <c r="X452">
        <v>18</v>
      </c>
      <c r="Y452">
        <f t="shared" si="14"/>
        <v>0</v>
      </c>
      <c r="Z452" t="str">
        <f t="shared" si="15"/>
        <v>NE</v>
      </c>
    </row>
    <row r="453" spans="1:26" x14ac:dyDescent="0.3">
      <c r="A453">
        <v>29.016891439582199</v>
      </c>
      <c r="B453">
        <v>37.702050401831897</v>
      </c>
      <c r="C453">
        <v>11.112133988258099</v>
      </c>
      <c r="D453">
        <v>28.6000267152967</v>
      </c>
      <c r="E453">
        <v>2.3932964761559599</v>
      </c>
      <c r="F453">
        <v>187.52983537723</v>
      </c>
      <c r="G453">
        <v>-3.3674771917516097E-2</v>
      </c>
      <c r="H453">
        <v>35.669184151696903</v>
      </c>
      <c r="I453">
        <v>3.4317618036980599</v>
      </c>
      <c r="J453">
        <v>20.564857453592801</v>
      </c>
      <c r="K453">
        <v>1040.83217030182</v>
      </c>
      <c r="L453">
        <v>28.084619011916899</v>
      </c>
      <c r="M453">
        <v>12.9983841578078</v>
      </c>
      <c r="N453">
        <v>431</v>
      </c>
      <c r="O453" t="s">
        <v>24</v>
      </c>
      <c r="P453" t="s">
        <v>41</v>
      </c>
      <c r="Q453">
        <v>26.185996710968698</v>
      </c>
      <c r="R453">
        <v>95.593461838241097</v>
      </c>
      <c r="S453" t="s">
        <v>36</v>
      </c>
      <c r="T453">
        <v>20</v>
      </c>
      <c r="U453">
        <v>11</v>
      </c>
      <c r="V453">
        <v>2020</v>
      </c>
      <c r="W453" t="s">
        <v>33</v>
      </c>
      <c r="X453">
        <v>50</v>
      </c>
      <c r="Y453">
        <f t="shared" si="14"/>
        <v>1</v>
      </c>
      <c r="Z453" t="str">
        <f t="shared" si="15"/>
        <v>NE</v>
      </c>
    </row>
    <row r="454" spans="1:26" x14ac:dyDescent="0.3">
      <c r="A454">
        <v>138.96681598421699</v>
      </c>
      <c r="B454">
        <v>63.4315311471398</v>
      </c>
      <c r="C454">
        <v>29.615996359119599</v>
      </c>
      <c r="D454">
        <v>44.6293931804436</v>
      </c>
      <c r="E454">
        <v>4.6374305647645899</v>
      </c>
      <c r="F454">
        <v>93.516795849187801</v>
      </c>
      <c r="G454">
        <v>20.652599089719899</v>
      </c>
      <c r="H454">
        <v>94.232304566838707</v>
      </c>
      <c r="I454">
        <v>7.1868409183897697</v>
      </c>
      <c r="J454">
        <v>242.445051267357</v>
      </c>
      <c r="K454">
        <v>986.35554144847003</v>
      </c>
      <c r="L454">
        <v>35.242233578143697</v>
      </c>
      <c r="M454">
        <v>1.58953574856904</v>
      </c>
      <c r="N454">
        <v>252</v>
      </c>
      <c r="O454" t="s">
        <v>34</v>
      </c>
      <c r="P454" t="s">
        <v>25</v>
      </c>
      <c r="Q454">
        <v>41.644119273773498</v>
      </c>
      <c r="R454">
        <v>99.729383041354694</v>
      </c>
      <c r="S454" t="s">
        <v>29</v>
      </c>
      <c r="T454">
        <v>13</v>
      </c>
      <c r="U454">
        <v>10</v>
      </c>
      <c r="V454">
        <v>2023</v>
      </c>
      <c r="W454" t="s">
        <v>45</v>
      </c>
      <c r="X454">
        <v>89</v>
      </c>
      <c r="Y454">
        <f t="shared" si="14"/>
        <v>0</v>
      </c>
      <c r="Z454" t="str">
        <f t="shared" si="15"/>
        <v>SE</v>
      </c>
    </row>
    <row r="455" spans="1:26" x14ac:dyDescent="0.3">
      <c r="A455">
        <v>14.159011587452699</v>
      </c>
      <c r="B455">
        <v>234.754890749878</v>
      </c>
      <c r="C455">
        <v>90.777169732682694</v>
      </c>
      <c r="D455">
        <v>12.836580590979199</v>
      </c>
      <c r="E455">
        <v>1.37400727731646</v>
      </c>
      <c r="F455">
        <v>143.082664353686</v>
      </c>
      <c r="G455">
        <v>29.8664913438353</v>
      </c>
      <c r="H455">
        <v>39.346690244704398</v>
      </c>
      <c r="I455">
        <v>0.55896232485070096</v>
      </c>
      <c r="J455">
        <v>7.6345232304098101</v>
      </c>
      <c r="K455">
        <v>1030.9971815163599</v>
      </c>
      <c r="L455">
        <v>6.7644568085109604</v>
      </c>
      <c r="M455">
        <v>3.72568241388249</v>
      </c>
      <c r="N455">
        <v>287</v>
      </c>
      <c r="O455" t="s">
        <v>43</v>
      </c>
      <c r="P455" t="s">
        <v>28</v>
      </c>
      <c r="Q455">
        <v>41.713486938707</v>
      </c>
      <c r="R455">
        <v>113.911983568309</v>
      </c>
      <c r="S455" t="s">
        <v>44</v>
      </c>
      <c r="T455">
        <v>21</v>
      </c>
      <c r="U455">
        <v>12</v>
      </c>
      <c r="V455">
        <v>2019</v>
      </c>
      <c r="W455" t="s">
        <v>30</v>
      </c>
      <c r="X455">
        <v>9</v>
      </c>
      <c r="Y455">
        <f t="shared" si="14"/>
        <v>0</v>
      </c>
      <c r="Z455" t="str">
        <f t="shared" si="15"/>
        <v>N</v>
      </c>
    </row>
    <row r="456" spans="1:26" x14ac:dyDescent="0.3">
      <c r="A456">
        <v>70.368497344643899</v>
      </c>
      <c r="B456">
        <v>78.047602575168696</v>
      </c>
      <c r="C456">
        <v>39.702909758898599</v>
      </c>
      <c r="D456">
        <v>37.634505691520999</v>
      </c>
      <c r="E456">
        <v>3.0261055189291102</v>
      </c>
      <c r="F456">
        <v>30.871661721168</v>
      </c>
      <c r="G456">
        <v>-5.8680525184661798</v>
      </c>
      <c r="H456">
        <v>43.773760901354599</v>
      </c>
      <c r="I456">
        <v>7.2824505114168101</v>
      </c>
      <c r="J456">
        <v>351.63645489631801</v>
      </c>
      <c r="K456">
        <v>1047.3419381069</v>
      </c>
      <c r="L456">
        <v>11.090389966151699</v>
      </c>
      <c r="M456">
        <v>13.183743283864001</v>
      </c>
      <c r="N456">
        <v>126</v>
      </c>
      <c r="O456" t="s">
        <v>24</v>
      </c>
      <c r="P456" t="s">
        <v>41</v>
      </c>
      <c r="Q456">
        <v>34.8250478453242</v>
      </c>
      <c r="R456">
        <v>104.65786285327999</v>
      </c>
      <c r="S456" t="s">
        <v>36</v>
      </c>
      <c r="T456">
        <v>19</v>
      </c>
      <c r="U456">
        <v>10</v>
      </c>
      <c r="V456">
        <v>2020</v>
      </c>
      <c r="W456" t="s">
        <v>33</v>
      </c>
      <c r="X456">
        <v>1</v>
      </c>
      <c r="Y456">
        <f t="shared" si="14"/>
        <v>0</v>
      </c>
      <c r="Z456" t="str">
        <f t="shared" si="15"/>
        <v>E</v>
      </c>
    </row>
    <row r="457" spans="1:26" x14ac:dyDescent="0.3">
      <c r="A457">
        <v>199.42074533456599</v>
      </c>
      <c r="B457">
        <v>77.284893318129704</v>
      </c>
      <c r="C457">
        <v>79.104512588882798</v>
      </c>
      <c r="D457">
        <v>28.091163050286099</v>
      </c>
      <c r="E457">
        <v>1.2816774205961401</v>
      </c>
      <c r="F457">
        <v>166.93217342805099</v>
      </c>
      <c r="G457">
        <v>38.6756838111625</v>
      </c>
      <c r="H457">
        <v>82.646954328012498</v>
      </c>
      <c r="I457">
        <v>7.7167417112760699</v>
      </c>
      <c r="J457">
        <v>249.77741069331401</v>
      </c>
      <c r="K457">
        <v>1037.8673647559001</v>
      </c>
      <c r="L457">
        <v>45.900621144588897</v>
      </c>
      <c r="M457">
        <v>16.367189705807199</v>
      </c>
      <c r="N457">
        <v>418</v>
      </c>
      <c r="O457" t="s">
        <v>24</v>
      </c>
      <c r="P457" t="s">
        <v>32</v>
      </c>
      <c r="Q457">
        <v>35.618800974471803</v>
      </c>
      <c r="R457">
        <v>113.361770326816</v>
      </c>
      <c r="S457" t="s">
        <v>40</v>
      </c>
      <c r="T457">
        <v>16</v>
      </c>
      <c r="U457">
        <v>7</v>
      </c>
      <c r="V457">
        <v>2018</v>
      </c>
      <c r="W457" t="s">
        <v>37</v>
      </c>
      <c r="X457">
        <v>3</v>
      </c>
      <c r="Y457">
        <f t="shared" si="14"/>
        <v>1</v>
      </c>
      <c r="Z457" t="str">
        <f t="shared" si="15"/>
        <v>S</v>
      </c>
    </row>
    <row r="458" spans="1:26" x14ac:dyDescent="0.3">
      <c r="A458">
        <v>62.680807920022303</v>
      </c>
      <c r="B458">
        <v>110.180366877723</v>
      </c>
      <c r="C458">
        <v>71.300820794787597</v>
      </c>
      <c r="D458">
        <v>36.955899271610399</v>
      </c>
      <c r="E458">
        <v>1.83366983210811</v>
      </c>
      <c r="F458">
        <v>120.41844461177</v>
      </c>
      <c r="G458">
        <v>32.832799474335303</v>
      </c>
      <c r="H458">
        <v>34.9301537265302</v>
      </c>
      <c r="I458">
        <v>2.0924652850254799</v>
      </c>
      <c r="J458">
        <v>311.644201552764</v>
      </c>
      <c r="K458">
        <v>1035.3971956601199</v>
      </c>
      <c r="L458">
        <v>28.850206678058498</v>
      </c>
      <c r="M458">
        <v>17.351584521796401</v>
      </c>
      <c r="N458">
        <v>245</v>
      </c>
      <c r="O458" t="s">
        <v>43</v>
      </c>
      <c r="P458" t="s">
        <v>25</v>
      </c>
      <c r="Q458">
        <v>36.2409971217917</v>
      </c>
      <c r="R458">
        <v>118.140671668683</v>
      </c>
      <c r="S458" t="s">
        <v>39</v>
      </c>
      <c r="T458">
        <v>11</v>
      </c>
      <c r="U458">
        <v>12</v>
      </c>
      <c r="V458">
        <v>2020</v>
      </c>
      <c r="W458" t="s">
        <v>45</v>
      </c>
      <c r="X458">
        <v>32</v>
      </c>
      <c r="Y458">
        <f t="shared" si="14"/>
        <v>0</v>
      </c>
      <c r="Z458" t="str">
        <f t="shared" si="15"/>
        <v>NE</v>
      </c>
    </row>
    <row r="459" spans="1:26" x14ac:dyDescent="0.3">
      <c r="A459">
        <v>21.4074935093373</v>
      </c>
      <c r="B459">
        <v>208.35130982656</v>
      </c>
      <c r="C459">
        <v>91.701546039548106</v>
      </c>
      <c r="D459">
        <v>8.3204371592117301</v>
      </c>
      <c r="E459">
        <v>4.7203918416781798</v>
      </c>
      <c r="F459">
        <v>81.209345235358896</v>
      </c>
      <c r="G459">
        <v>38.889119914758297</v>
      </c>
      <c r="H459">
        <v>78.912595315666707</v>
      </c>
      <c r="I459">
        <v>0.23871198324905299</v>
      </c>
      <c r="J459">
        <v>35.268430812818004</v>
      </c>
      <c r="K459">
        <v>1040.3838773648599</v>
      </c>
      <c r="L459">
        <v>14.9748731724005</v>
      </c>
      <c r="M459">
        <v>19.014950478694502</v>
      </c>
      <c r="N459">
        <v>308</v>
      </c>
      <c r="O459" t="s">
        <v>34</v>
      </c>
      <c r="P459" t="s">
        <v>42</v>
      </c>
      <c r="Q459">
        <v>39.668845314950303</v>
      </c>
      <c r="R459">
        <v>108.394640090998</v>
      </c>
      <c r="S459" t="s">
        <v>36</v>
      </c>
      <c r="T459">
        <v>23</v>
      </c>
      <c r="U459">
        <v>9</v>
      </c>
      <c r="V459">
        <v>2020</v>
      </c>
      <c r="W459" t="s">
        <v>35</v>
      </c>
      <c r="X459">
        <v>43</v>
      </c>
      <c r="Y459">
        <f t="shared" si="14"/>
        <v>1</v>
      </c>
      <c r="Z459" t="str">
        <f t="shared" si="15"/>
        <v>N</v>
      </c>
    </row>
    <row r="460" spans="1:26" x14ac:dyDescent="0.3">
      <c r="A460">
        <v>67.271983842580696</v>
      </c>
      <c r="B460">
        <v>217.043745091235</v>
      </c>
      <c r="C460">
        <v>74.171078194410299</v>
      </c>
      <c r="D460">
        <v>34.823282003484699</v>
      </c>
      <c r="E460">
        <v>4.0792869507520999</v>
      </c>
      <c r="F460">
        <v>189.75743342262101</v>
      </c>
      <c r="G460">
        <v>10.551336517686799</v>
      </c>
      <c r="H460">
        <v>50.178455346892797</v>
      </c>
      <c r="I460">
        <v>8.2896249824550203</v>
      </c>
      <c r="J460">
        <v>347.339885060592</v>
      </c>
      <c r="K460">
        <v>994.57573475962204</v>
      </c>
      <c r="L460">
        <v>3.0655440735587201</v>
      </c>
      <c r="M460">
        <v>19.248014297127799</v>
      </c>
      <c r="N460">
        <v>142</v>
      </c>
      <c r="O460" t="s">
        <v>43</v>
      </c>
      <c r="P460" t="s">
        <v>42</v>
      </c>
      <c r="Q460">
        <v>22.012520762406702</v>
      </c>
      <c r="R460">
        <v>103.760922307437</v>
      </c>
      <c r="S460" t="s">
        <v>44</v>
      </c>
      <c r="T460">
        <v>19</v>
      </c>
      <c r="U460">
        <v>9</v>
      </c>
      <c r="V460">
        <v>2022</v>
      </c>
      <c r="W460" t="s">
        <v>45</v>
      </c>
      <c r="X460">
        <v>93</v>
      </c>
      <c r="Y460">
        <f t="shared" si="14"/>
        <v>0</v>
      </c>
      <c r="Z460" t="str">
        <f t="shared" si="15"/>
        <v>NE</v>
      </c>
    </row>
    <row r="461" spans="1:26" x14ac:dyDescent="0.3">
      <c r="A461">
        <v>16.419344649091698</v>
      </c>
      <c r="B461">
        <v>288.791826888228</v>
      </c>
      <c r="C461">
        <v>44.523191972593501</v>
      </c>
      <c r="D461">
        <v>39.255899891355497</v>
      </c>
      <c r="E461">
        <v>0.29926884653428298</v>
      </c>
      <c r="F461">
        <v>167.347761071886</v>
      </c>
      <c r="G461">
        <v>-2.3249315528391699</v>
      </c>
      <c r="H461">
        <v>86.540341614782307</v>
      </c>
      <c r="I461">
        <v>0.250530213933709</v>
      </c>
      <c r="J461">
        <v>329.26605865388302</v>
      </c>
      <c r="K461">
        <v>1011.15998504281</v>
      </c>
      <c r="L461">
        <v>29.264285984489199</v>
      </c>
      <c r="M461">
        <v>4.9295067671807598</v>
      </c>
      <c r="N461">
        <v>364</v>
      </c>
      <c r="O461" t="s">
        <v>24</v>
      </c>
      <c r="P461" t="s">
        <v>42</v>
      </c>
      <c r="Q461">
        <v>43.315729948119099</v>
      </c>
      <c r="R461">
        <v>126.072438329958</v>
      </c>
      <c r="S461" t="s">
        <v>39</v>
      </c>
      <c r="T461">
        <v>12</v>
      </c>
      <c r="U461">
        <v>12</v>
      </c>
      <c r="V461">
        <v>2019</v>
      </c>
      <c r="W461" t="s">
        <v>45</v>
      </c>
      <c r="X461">
        <v>16</v>
      </c>
      <c r="Y461">
        <f t="shared" si="14"/>
        <v>1</v>
      </c>
      <c r="Z461" t="str">
        <f t="shared" si="15"/>
        <v>N</v>
      </c>
    </row>
    <row r="462" spans="1:26" x14ac:dyDescent="0.3">
      <c r="A462">
        <v>233.297499711542</v>
      </c>
      <c r="B462">
        <v>294.406330150793</v>
      </c>
      <c r="C462">
        <v>21.083102147721299</v>
      </c>
      <c r="D462">
        <v>13.035307577685</v>
      </c>
      <c r="E462">
        <v>1.5334699980369499</v>
      </c>
      <c r="F462">
        <v>52.187561750883503</v>
      </c>
      <c r="G462">
        <v>23.067550477504099</v>
      </c>
      <c r="H462">
        <v>95.843207238949105</v>
      </c>
      <c r="I462">
        <v>8.8161201315003392</v>
      </c>
      <c r="J462">
        <v>74.243951493970997</v>
      </c>
      <c r="K462">
        <v>1028.2877935831</v>
      </c>
      <c r="L462">
        <v>31.219457998627298</v>
      </c>
      <c r="M462">
        <v>9.0086129906324608</v>
      </c>
      <c r="N462">
        <v>69</v>
      </c>
      <c r="O462" t="s">
        <v>34</v>
      </c>
      <c r="P462" t="s">
        <v>25</v>
      </c>
      <c r="Q462">
        <v>20.055168439881601</v>
      </c>
      <c r="R462">
        <v>113.147953852784</v>
      </c>
      <c r="S462" t="s">
        <v>39</v>
      </c>
      <c r="T462">
        <v>21</v>
      </c>
      <c r="U462">
        <v>11</v>
      </c>
      <c r="V462">
        <v>2016</v>
      </c>
      <c r="W462" t="s">
        <v>27</v>
      </c>
      <c r="X462">
        <v>84</v>
      </c>
      <c r="Y462">
        <f t="shared" si="14"/>
        <v>0</v>
      </c>
      <c r="Z462" t="str">
        <f t="shared" si="15"/>
        <v>SW</v>
      </c>
    </row>
    <row r="463" spans="1:26" x14ac:dyDescent="0.3">
      <c r="A463">
        <v>60.235648814993702</v>
      </c>
      <c r="B463">
        <v>58.593432696659299</v>
      </c>
      <c r="C463">
        <v>74.019065645328695</v>
      </c>
      <c r="D463">
        <v>16.2292003107261</v>
      </c>
      <c r="E463">
        <v>1.2388089997217799</v>
      </c>
      <c r="F463">
        <v>67.280804587026594</v>
      </c>
      <c r="G463">
        <v>0.61202553460527298</v>
      </c>
      <c r="H463">
        <v>45.082014672669501</v>
      </c>
      <c r="I463">
        <v>1.3378914194195</v>
      </c>
      <c r="J463">
        <v>137.05902959910199</v>
      </c>
      <c r="K463">
        <v>1026.90258274812</v>
      </c>
      <c r="L463">
        <v>18.171709055851402</v>
      </c>
      <c r="M463">
        <v>18.5175899992811</v>
      </c>
      <c r="N463">
        <v>117</v>
      </c>
      <c r="O463" t="s">
        <v>34</v>
      </c>
      <c r="P463" t="s">
        <v>32</v>
      </c>
      <c r="Q463">
        <v>30.8112581936536</v>
      </c>
      <c r="R463">
        <v>120.670796971534</v>
      </c>
      <c r="S463" t="s">
        <v>29</v>
      </c>
      <c r="T463">
        <v>16</v>
      </c>
      <c r="U463">
        <v>5</v>
      </c>
      <c r="V463">
        <v>2015</v>
      </c>
      <c r="W463" t="s">
        <v>30</v>
      </c>
      <c r="X463">
        <v>87</v>
      </c>
      <c r="Y463">
        <f t="shared" si="14"/>
        <v>0</v>
      </c>
      <c r="Z463" t="str">
        <f t="shared" si="15"/>
        <v>NE</v>
      </c>
    </row>
    <row r="464" spans="1:26" x14ac:dyDescent="0.3">
      <c r="A464">
        <v>54.647067936839498</v>
      </c>
      <c r="B464">
        <v>118.96112140208</v>
      </c>
      <c r="C464">
        <v>51.448093232000701</v>
      </c>
      <c r="D464">
        <v>24.2958175233376</v>
      </c>
      <c r="E464">
        <v>2.2893169234742801</v>
      </c>
      <c r="F464">
        <v>194.74025102570101</v>
      </c>
      <c r="G464">
        <v>35.004100959527797</v>
      </c>
      <c r="H464">
        <v>79.560619023843003</v>
      </c>
      <c r="I464">
        <v>1.4092869906217</v>
      </c>
      <c r="J464">
        <v>54.482339235879998</v>
      </c>
      <c r="K464">
        <v>1001.75487970542</v>
      </c>
      <c r="L464">
        <v>1.5178794596132901</v>
      </c>
      <c r="M464">
        <v>6.5334339068731904</v>
      </c>
      <c r="N464">
        <v>383</v>
      </c>
      <c r="O464" t="s">
        <v>34</v>
      </c>
      <c r="P464" t="s">
        <v>42</v>
      </c>
      <c r="Q464">
        <v>42.107829908151999</v>
      </c>
      <c r="R464">
        <v>114.81018863904499</v>
      </c>
      <c r="S464" t="s">
        <v>29</v>
      </c>
      <c r="T464">
        <v>6</v>
      </c>
      <c r="U464">
        <v>12</v>
      </c>
      <c r="V464">
        <v>2020</v>
      </c>
      <c r="W464" t="s">
        <v>27</v>
      </c>
      <c r="X464">
        <v>91</v>
      </c>
      <c r="Y464">
        <f t="shared" si="14"/>
        <v>1</v>
      </c>
      <c r="Z464" t="str">
        <f t="shared" si="15"/>
        <v>NE</v>
      </c>
    </row>
    <row r="465" spans="1:26" x14ac:dyDescent="0.3">
      <c r="A465">
        <v>144.66146626800901</v>
      </c>
      <c r="B465">
        <v>121.58535565259299</v>
      </c>
      <c r="C465">
        <v>44.435112879404002</v>
      </c>
      <c r="D465">
        <v>44.888010875915</v>
      </c>
      <c r="E465">
        <v>2.8406112012807898</v>
      </c>
      <c r="F465">
        <v>128.5906705175</v>
      </c>
      <c r="G465">
        <v>17.901006914976701</v>
      </c>
      <c r="H465">
        <v>30.826088119534301</v>
      </c>
      <c r="I465">
        <v>1.97334603670697</v>
      </c>
      <c r="J465">
        <v>56.508796883111302</v>
      </c>
      <c r="K465">
        <v>1020.76793517812</v>
      </c>
      <c r="L465">
        <v>23.0430082120062</v>
      </c>
      <c r="M465">
        <v>11.680575459533999</v>
      </c>
      <c r="N465">
        <v>279</v>
      </c>
      <c r="O465" t="s">
        <v>34</v>
      </c>
      <c r="P465" t="s">
        <v>25</v>
      </c>
      <c r="Q465">
        <v>43.326249325917701</v>
      </c>
      <c r="R465">
        <v>110.465940721431</v>
      </c>
      <c r="S465" t="s">
        <v>26</v>
      </c>
      <c r="T465">
        <v>20</v>
      </c>
      <c r="U465">
        <v>1</v>
      </c>
      <c r="V465">
        <v>2015</v>
      </c>
      <c r="W465" t="s">
        <v>30</v>
      </c>
      <c r="X465">
        <v>39</v>
      </c>
      <c r="Y465">
        <f t="shared" si="14"/>
        <v>0</v>
      </c>
      <c r="Z465" t="str">
        <f t="shared" si="15"/>
        <v>SE</v>
      </c>
    </row>
    <row r="466" spans="1:26" x14ac:dyDescent="0.3">
      <c r="A466">
        <v>165.95707480374901</v>
      </c>
      <c r="B466">
        <v>31.7208228558443</v>
      </c>
      <c r="C466">
        <v>39.478366712798604</v>
      </c>
      <c r="D466">
        <v>11.743353877198199</v>
      </c>
      <c r="E466">
        <v>3.6606395162920302</v>
      </c>
      <c r="F466">
        <v>115.42054493827099</v>
      </c>
      <c r="G466">
        <v>33.471042376177003</v>
      </c>
      <c r="H466">
        <v>84.2258728944106</v>
      </c>
      <c r="I466">
        <v>5.6111600078578103</v>
      </c>
      <c r="J466">
        <v>220.66569024608501</v>
      </c>
      <c r="K466">
        <v>1049.12401627144</v>
      </c>
      <c r="L466">
        <v>24.322232544672001</v>
      </c>
      <c r="M466">
        <v>5.8896521119820502</v>
      </c>
      <c r="N466">
        <v>250</v>
      </c>
      <c r="O466" t="s">
        <v>24</v>
      </c>
      <c r="P466" t="s">
        <v>25</v>
      </c>
      <c r="Q466">
        <v>39.397459163645799</v>
      </c>
      <c r="R466">
        <v>120.91687200250099</v>
      </c>
      <c r="S466" t="s">
        <v>29</v>
      </c>
      <c r="T466">
        <v>8</v>
      </c>
      <c r="U466">
        <v>1</v>
      </c>
      <c r="V466">
        <v>2019</v>
      </c>
      <c r="W466" t="s">
        <v>30</v>
      </c>
      <c r="X466">
        <v>84</v>
      </c>
      <c r="Y466">
        <f t="shared" si="14"/>
        <v>0</v>
      </c>
      <c r="Z466" t="str">
        <f t="shared" si="15"/>
        <v>S</v>
      </c>
    </row>
    <row r="467" spans="1:26" x14ac:dyDescent="0.3">
      <c r="A467">
        <v>83.735213308344498</v>
      </c>
      <c r="B467">
        <v>272.09582130129701</v>
      </c>
      <c r="C467">
        <v>75.728602055681705</v>
      </c>
      <c r="D467">
        <v>36.052258725411797</v>
      </c>
      <c r="E467">
        <v>4.4412188234555199</v>
      </c>
      <c r="F467">
        <v>45.054433222134101</v>
      </c>
      <c r="G467">
        <v>35.171540483824202</v>
      </c>
      <c r="H467">
        <v>58.1360334520203</v>
      </c>
      <c r="I467">
        <v>3.44841162580768</v>
      </c>
      <c r="J467">
        <v>258.36955143878299</v>
      </c>
      <c r="K467">
        <v>1031.05113734568</v>
      </c>
      <c r="L467">
        <v>25.1096729920868</v>
      </c>
      <c r="M467">
        <v>8.6326147040248298</v>
      </c>
      <c r="N467">
        <v>280</v>
      </c>
      <c r="O467" t="s">
        <v>31</v>
      </c>
      <c r="P467" t="s">
        <v>41</v>
      </c>
      <c r="Q467">
        <v>39.199776233361099</v>
      </c>
      <c r="R467">
        <v>115.728134434084</v>
      </c>
      <c r="S467" t="s">
        <v>26</v>
      </c>
      <c r="T467">
        <v>16</v>
      </c>
      <c r="U467">
        <v>9</v>
      </c>
      <c r="V467">
        <v>2015</v>
      </c>
      <c r="W467" t="s">
        <v>33</v>
      </c>
      <c r="X467">
        <v>23</v>
      </c>
      <c r="Y467">
        <f t="shared" si="14"/>
        <v>0</v>
      </c>
      <c r="Z467" t="str">
        <f t="shared" si="15"/>
        <v>E</v>
      </c>
    </row>
    <row r="468" spans="1:26" x14ac:dyDescent="0.3">
      <c r="A468">
        <v>92.603750443324103</v>
      </c>
      <c r="B468">
        <v>179.75183588800201</v>
      </c>
      <c r="C468">
        <v>30.578146096434601</v>
      </c>
      <c r="D468">
        <v>32.763941437006302</v>
      </c>
      <c r="E468">
        <v>4.8085459784419298</v>
      </c>
      <c r="F468">
        <v>95.926210001372297</v>
      </c>
      <c r="G468">
        <v>17.627786225312999</v>
      </c>
      <c r="H468">
        <v>37.955910165136203</v>
      </c>
      <c r="I468">
        <v>9.4409439764144203</v>
      </c>
      <c r="J468">
        <v>48.665232360314498</v>
      </c>
      <c r="K468">
        <v>1010.69140437152</v>
      </c>
      <c r="L468">
        <v>28.238984444963101</v>
      </c>
      <c r="M468">
        <v>3.1324639112055799</v>
      </c>
      <c r="N468">
        <v>195</v>
      </c>
      <c r="O468" t="s">
        <v>34</v>
      </c>
      <c r="P468" t="s">
        <v>42</v>
      </c>
      <c r="Q468">
        <v>28.933927439252901</v>
      </c>
      <c r="R468">
        <v>102.953737442327</v>
      </c>
      <c r="S468" t="s">
        <v>26</v>
      </c>
      <c r="T468">
        <v>16</v>
      </c>
      <c r="U468">
        <v>2</v>
      </c>
      <c r="V468">
        <v>2019</v>
      </c>
      <c r="W468" t="s">
        <v>45</v>
      </c>
      <c r="X468">
        <v>49</v>
      </c>
      <c r="Y468">
        <f t="shared" si="14"/>
        <v>0</v>
      </c>
      <c r="Z468" t="str">
        <f t="shared" si="15"/>
        <v>E</v>
      </c>
    </row>
    <row r="469" spans="1:26" x14ac:dyDescent="0.3">
      <c r="A469">
        <v>190.31272449423099</v>
      </c>
      <c r="B469">
        <v>166.40384822522</v>
      </c>
      <c r="C469">
        <v>68.067420880117197</v>
      </c>
      <c r="D469">
        <v>1.45662467875955</v>
      </c>
      <c r="E469">
        <v>2.0129549809669398</v>
      </c>
      <c r="F469">
        <v>155.074123205793</v>
      </c>
      <c r="G469">
        <v>7.3686876758500697</v>
      </c>
      <c r="H469">
        <v>22.725119250861798</v>
      </c>
      <c r="I469">
        <v>8.9298278581072594</v>
      </c>
      <c r="J469">
        <v>189.811647855617</v>
      </c>
      <c r="K469">
        <v>1029.2475911960601</v>
      </c>
      <c r="L469">
        <v>16.951099283537101</v>
      </c>
      <c r="M469">
        <v>19.377885741673499</v>
      </c>
      <c r="N469">
        <v>47</v>
      </c>
      <c r="O469" t="s">
        <v>24</v>
      </c>
      <c r="P469" t="s">
        <v>42</v>
      </c>
      <c r="Q469">
        <v>38.470642263054302</v>
      </c>
      <c r="R469">
        <v>125.03373274869</v>
      </c>
      <c r="S469" t="s">
        <v>44</v>
      </c>
      <c r="T469">
        <v>15</v>
      </c>
      <c r="U469">
        <v>4</v>
      </c>
      <c r="V469">
        <v>2023</v>
      </c>
      <c r="W469" t="s">
        <v>30</v>
      </c>
      <c r="X469">
        <v>67</v>
      </c>
      <c r="Y469">
        <f t="shared" si="14"/>
        <v>0</v>
      </c>
      <c r="Z469" t="str">
        <f t="shared" si="15"/>
        <v>S</v>
      </c>
    </row>
    <row r="470" spans="1:26" x14ac:dyDescent="0.3">
      <c r="A470">
        <v>197.158890793892</v>
      </c>
      <c r="B470">
        <v>45.933523817305698</v>
      </c>
      <c r="C470">
        <v>33.6647056927685</v>
      </c>
      <c r="D470">
        <v>34.3266128578611</v>
      </c>
      <c r="E470">
        <v>4.5073445532854501</v>
      </c>
      <c r="F470">
        <v>122.25374360174099</v>
      </c>
      <c r="G470">
        <v>36.5924710096659</v>
      </c>
      <c r="H470">
        <v>73.603666428743196</v>
      </c>
      <c r="I470">
        <v>2.5001652689272</v>
      </c>
      <c r="J470">
        <v>250.14751689975401</v>
      </c>
      <c r="K470">
        <v>1015.39064849368</v>
      </c>
      <c r="L470">
        <v>34.091967413307003</v>
      </c>
      <c r="M470">
        <v>16.9661556002042</v>
      </c>
      <c r="N470">
        <v>311</v>
      </c>
      <c r="O470" t="s">
        <v>31</v>
      </c>
      <c r="P470" t="s">
        <v>32</v>
      </c>
      <c r="Q470">
        <v>44.084479700820303</v>
      </c>
      <c r="R470">
        <v>115.518230362677</v>
      </c>
      <c r="S470" t="s">
        <v>39</v>
      </c>
      <c r="T470">
        <v>9</v>
      </c>
      <c r="U470">
        <v>2</v>
      </c>
      <c r="V470">
        <v>2016</v>
      </c>
      <c r="W470" t="s">
        <v>30</v>
      </c>
      <c r="X470">
        <v>96</v>
      </c>
      <c r="Y470">
        <f t="shared" si="14"/>
        <v>1</v>
      </c>
      <c r="Z470" t="str">
        <f t="shared" si="15"/>
        <v>S</v>
      </c>
    </row>
    <row r="471" spans="1:26" x14ac:dyDescent="0.3">
      <c r="A471">
        <v>242.46043394228599</v>
      </c>
      <c r="B471">
        <v>237.64314904956501</v>
      </c>
      <c r="C471">
        <v>49.276968218658197</v>
      </c>
      <c r="D471">
        <v>37.037958338594301</v>
      </c>
      <c r="E471">
        <v>1.60711868954833</v>
      </c>
      <c r="F471">
        <v>107.269188584631</v>
      </c>
      <c r="G471">
        <v>3.7559796262556699</v>
      </c>
      <c r="H471">
        <v>85.204291906929001</v>
      </c>
      <c r="I471">
        <v>9.9361024894910308</v>
      </c>
      <c r="J471">
        <v>265.27401864764698</v>
      </c>
      <c r="K471">
        <v>1006.93364587823</v>
      </c>
      <c r="L471">
        <v>6.5433209605076499</v>
      </c>
      <c r="M471">
        <v>2.9326563439845601</v>
      </c>
      <c r="N471">
        <v>173</v>
      </c>
      <c r="O471" t="s">
        <v>34</v>
      </c>
      <c r="P471" t="s">
        <v>25</v>
      </c>
      <c r="Q471">
        <v>34.571748559245798</v>
      </c>
      <c r="R471">
        <v>126.996242382026</v>
      </c>
      <c r="S471" t="s">
        <v>40</v>
      </c>
      <c r="T471">
        <v>15</v>
      </c>
      <c r="U471">
        <v>7</v>
      </c>
      <c r="V471">
        <v>2024</v>
      </c>
      <c r="W471" t="s">
        <v>45</v>
      </c>
      <c r="X471">
        <v>12</v>
      </c>
      <c r="Y471">
        <f t="shared" si="14"/>
        <v>0</v>
      </c>
      <c r="Z471" t="str">
        <f t="shared" si="15"/>
        <v>SW</v>
      </c>
    </row>
    <row r="472" spans="1:26" x14ac:dyDescent="0.3">
      <c r="A472">
        <v>208.10020738256199</v>
      </c>
      <c r="B472">
        <v>216.66467457111</v>
      </c>
      <c r="C472">
        <v>21.408869600738999</v>
      </c>
      <c r="D472">
        <v>19.5725774898983</v>
      </c>
      <c r="E472">
        <v>3.3801688781908701</v>
      </c>
      <c r="F472">
        <v>87.895418201290795</v>
      </c>
      <c r="G472">
        <v>19.669114276312101</v>
      </c>
      <c r="H472">
        <v>16.859118932517301</v>
      </c>
      <c r="I472">
        <v>7.2494331018963596</v>
      </c>
      <c r="J472">
        <v>196.39213150472699</v>
      </c>
      <c r="K472">
        <v>1018.79827545407</v>
      </c>
      <c r="L472">
        <v>46.483803387229102</v>
      </c>
      <c r="M472">
        <v>5.8813662236231501</v>
      </c>
      <c r="N472">
        <v>320</v>
      </c>
      <c r="O472" t="s">
        <v>31</v>
      </c>
      <c r="P472" t="s">
        <v>41</v>
      </c>
      <c r="Q472">
        <v>49.787942432689903</v>
      </c>
      <c r="R472">
        <v>129.02846379782699</v>
      </c>
      <c r="S472" t="s">
        <v>39</v>
      </c>
      <c r="T472">
        <v>6</v>
      </c>
      <c r="U472">
        <v>7</v>
      </c>
      <c r="V472">
        <v>2020</v>
      </c>
      <c r="W472" t="s">
        <v>33</v>
      </c>
      <c r="X472">
        <v>8</v>
      </c>
      <c r="Y472">
        <f t="shared" si="14"/>
        <v>1</v>
      </c>
      <c r="Z472" t="str">
        <f t="shared" si="15"/>
        <v>SW</v>
      </c>
    </row>
    <row r="473" spans="1:26" x14ac:dyDescent="0.3">
      <c r="A473">
        <v>53.429932228123597</v>
      </c>
      <c r="B473">
        <v>261.63850314576399</v>
      </c>
      <c r="C473">
        <v>9.98827442693457</v>
      </c>
      <c r="D473">
        <v>6.35265357410099</v>
      </c>
      <c r="E473">
        <v>2.4542782802941598</v>
      </c>
      <c r="F473">
        <v>112.44649456472</v>
      </c>
      <c r="G473">
        <v>14.283567742938599</v>
      </c>
      <c r="H473">
        <v>58.654174952059698</v>
      </c>
      <c r="I473">
        <v>4.9313595603471398</v>
      </c>
      <c r="J473">
        <v>261.54511249722998</v>
      </c>
      <c r="K473">
        <v>1005.61160533536</v>
      </c>
      <c r="L473">
        <v>18.931258353635599</v>
      </c>
      <c r="M473">
        <v>17.573235503547501</v>
      </c>
      <c r="N473">
        <v>485</v>
      </c>
      <c r="O473" t="s">
        <v>43</v>
      </c>
      <c r="P473" t="s">
        <v>42</v>
      </c>
      <c r="Q473">
        <v>20.794225213118601</v>
      </c>
      <c r="R473">
        <v>99.907218018716307</v>
      </c>
      <c r="S473" t="s">
        <v>44</v>
      </c>
      <c r="T473">
        <v>17</v>
      </c>
      <c r="U473">
        <v>11</v>
      </c>
      <c r="V473">
        <v>2017</v>
      </c>
      <c r="W473" t="s">
        <v>33</v>
      </c>
      <c r="X473">
        <v>18</v>
      </c>
      <c r="Y473">
        <f t="shared" si="14"/>
        <v>1</v>
      </c>
      <c r="Z473" t="str">
        <f t="shared" si="15"/>
        <v>NE</v>
      </c>
    </row>
    <row r="474" spans="1:26" x14ac:dyDescent="0.3">
      <c r="A474">
        <v>52.144744144465001</v>
      </c>
      <c r="B474">
        <v>132.01702167237701</v>
      </c>
      <c r="C474">
        <v>56.4211788142768</v>
      </c>
      <c r="D474">
        <v>19.626666090998299</v>
      </c>
      <c r="E474">
        <v>3.10453297350201</v>
      </c>
      <c r="F474">
        <v>118.645477205757</v>
      </c>
      <c r="G474">
        <v>-3.10706784865924</v>
      </c>
      <c r="H474">
        <v>66.305705919306405</v>
      </c>
      <c r="I474">
        <v>9.1567259714768898</v>
      </c>
      <c r="J474">
        <v>167.51634682484999</v>
      </c>
      <c r="K474">
        <v>1034.1526894141</v>
      </c>
      <c r="L474">
        <v>8.5096651962799896</v>
      </c>
      <c r="M474">
        <v>5.6244262215717802</v>
      </c>
      <c r="N474">
        <v>442</v>
      </c>
      <c r="O474" t="s">
        <v>34</v>
      </c>
      <c r="P474" t="s">
        <v>41</v>
      </c>
      <c r="Q474">
        <v>25.099957191862</v>
      </c>
      <c r="R474">
        <v>122.491540964583</v>
      </c>
      <c r="S474" t="s">
        <v>26</v>
      </c>
      <c r="T474">
        <v>23</v>
      </c>
      <c r="U474">
        <v>6</v>
      </c>
      <c r="V474">
        <v>2021</v>
      </c>
      <c r="W474" t="s">
        <v>33</v>
      </c>
      <c r="X474">
        <v>22</v>
      </c>
      <c r="Y474">
        <f t="shared" si="14"/>
        <v>1</v>
      </c>
      <c r="Z474" t="str">
        <f t="shared" si="15"/>
        <v>NE</v>
      </c>
    </row>
    <row r="475" spans="1:26" x14ac:dyDescent="0.3">
      <c r="A475">
        <v>177.58697736147801</v>
      </c>
      <c r="B475">
        <v>270.088317014371</v>
      </c>
      <c r="C475">
        <v>97.450979485487196</v>
      </c>
      <c r="D475">
        <v>21.906883280134799</v>
      </c>
      <c r="E475">
        <v>1.55763864332508</v>
      </c>
      <c r="F475">
        <v>59.493990947317101</v>
      </c>
      <c r="G475">
        <v>11.496329723036</v>
      </c>
      <c r="H475">
        <v>52.561093795117699</v>
      </c>
      <c r="I475">
        <v>8.6352603545508693</v>
      </c>
      <c r="J475">
        <v>218.59744030566</v>
      </c>
      <c r="K475">
        <v>980.992141075208</v>
      </c>
      <c r="L475">
        <v>22.190822369051499</v>
      </c>
      <c r="M475">
        <v>12.860754610998301</v>
      </c>
      <c r="N475">
        <v>395</v>
      </c>
      <c r="O475" t="s">
        <v>43</v>
      </c>
      <c r="P475" t="s">
        <v>28</v>
      </c>
      <c r="Q475">
        <v>41.179065640086499</v>
      </c>
      <c r="R475">
        <v>118.793709065044</v>
      </c>
      <c r="S475" t="s">
        <v>36</v>
      </c>
      <c r="T475">
        <v>6</v>
      </c>
      <c r="U475">
        <v>8</v>
      </c>
      <c r="V475">
        <v>2023</v>
      </c>
      <c r="W475" t="s">
        <v>35</v>
      </c>
      <c r="X475">
        <v>4</v>
      </c>
      <c r="Y475">
        <f t="shared" si="14"/>
        <v>1</v>
      </c>
      <c r="Z475" t="str">
        <f t="shared" si="15"/>
        <v>S</v>
      </c>
    </row>
    <row r="476" spans="1:26" x14ac:dyDescent="0.3">
      <c r="A476">
        <v>62.933220032114598</v>
      </c>
      <c r="B476">
        <v>139.92991507125501</v>
      </c>
      <c r="C476">
        <v>21.320527440732299</v>
      </c>
      <c r="D476">
        <v>17.033197545825299</v>
      </c>
      <c r="E476">
        <v>4.4696641503708001</v>
      </c>
      <c r="F476">
        <v>173.33368574193</v>
      </c>
      <c r="G476">
        <v>29.7327707596551</v>
      </c>
      <c r="H476">
        <v>42.1375300427407</v>
      </c>
      <c r="I476">
        <v>4.9168649838542899</v>
      </c>
      <c r="J476">
        <v>277.56225886426103</v>
      </c>
      <c r="K476">
        <v>981.48308931801796</v>
      </c>
      <c r="L476">
        <v>3.0184986524537001</v>
      </c>
      <c r="M476">
        <v>5.4695394401589104</v>
      </c>
      <c r="N476">
        <v>402</v>
      </c>
      <c r="O476" t="s">
        <v>31</v>
      </c>
      <c r="P476" t="s">
        <v>25</v>
      </c>
      <c r="Q476">
        <v>47.151010299355399</v>
      </c>
      <c r="R476">
        <v>93.4733327386339</v>
      </c>
      <c r="S476" t="s">
        <v>39</v>
      </c>
      <c r="T476">
        <v>17</v>
      </c>
      <c r="U476">
        <v>9</v>
      </c>
      <c r="V476">
        <v>2021</v>
      </c>
      <c r="W476" t="s">
        <v>35</v>
      </c>
      <c r="X476">
        <v>12</v>
      </c>
      <c r="Y476">
        <f t="shared" si="14"/>
        <v>1</v>
      </c>
      <c r="Z476" t="str">
        <f t="shared" si="15"/>
        <v>NE</v>
      </c>
    </row>
    <row r="477" spans="1:26" x14ac:dyDescent="0.3">
      <c r="A477">
        <v>132.95209960507901</v>
      </c>
      <c r="B477">
        <v>279.37294965529702</v>
      </c>
      <c r="C477">
        <v>7.6653345242018798</v>
      </c>
      <c r="D477">
        <v>41.268191768781897</v>
      </c>
      <c r="E477">
        <v>4.6436256357332804</v>
      </c>
      <c r="F477">
        <v>86.6293107825433</v>
      </c>
      <c r="G477">
        <v>1.0262629988484899</v>
      </c>
      <c r="H477">
        <v>62.338685464433901</v>
      </c>
      <c r="I477">
        <v>3.51714649012342</v>
      </c>
      <c r="J477">
        <v>329.64517980339201</v>
      </c>
      <c r="K477">
        <v>989.00642087533799</v>
      </c>
      <c r="L477">
        <v>10.3008453473042</v>
      </c>
      <c r="M477">
        <v>4.1617529494127501</v>
      </c>
      <c r="N477">
        <v>159</v>
      </c>
      <c r="O477" t="s">
        <v>31</v>
      </c>
      <c r="P477" t="s">
        <v>25</v>
      </c>
      <c r="Q477">
        <v>48.3063768774823</v>
      </c>
      <c r="R477">
        <v>96.324980206806202</v>
      </c>
      <c r="S477" t="s">
        <v>38</v>
      </c>
      <c r="T477">
        <v>12</v>
      </c>
      <c r="U477">
        <v>7</v>
      </c>
      <c r="V477">
        <v>2015</v>
      </c>
      <c r="W477" t="s">
        <v>33</v>
      </c>
      <c r="X477">
        <v>99</v>
      </c>
      <c r="Y477">
        <f t="shared" si="14"/>
        <v>0</v>
      </c>
      <c r="Z477" t="str">
        <f t="shared" si="15"/>
        <v>SE</v>
      </c>
    </row>
    <row r="478" spans="1:26" x14ac:dyDescent="0.3">
      <c r="A478">
        <v>173.97656948383801</v>
      </c>
      <c r="B478">
        <v>26.151747597436099</v>
      </c>
      <c r="C478">
        <v>70.056965521715099</v>
      </c>
      <c r="D478">
        <v>24.920317215491401</v>
      </c>
      <c r="E478">
        <v>0.97491808146182601</v>
      </c>
      <c r="F478">
        <v>123.73440960068</v>
      </c>
      <c r="G478">
        <v>22.056931558163001</v>
      </c>
      <c r="H478">
        <v>21.891621226014902</v>
      </c>
      <c r="I478">
        <v>0.602350800384161</v>
      </c>
      <c r="J478">
        <v>54.883028060076903</v>
      </c>
      <c r="K478">
        <v>1015.99990141398</v>
      </c>
      <c r="L478">
        <v>46.128832617709897</v>
      </c>
      <c r="M478">
        <v>4.4381162424918399</v>
      </c>
      <c r="N478">
        <v>370</v>
      </c>
      <c r="O478" t="s">
        <v>34</v>
      </c>
      <c r="P478" t="s">
        <v>42</v>
      </c>
      <c r="Q478">
        <v>30.315951989053399</v>
      </c>
      <c r="R478">
        <v>107.524087571276</v>
      </c>
      <c r="S478" t="s">
        <v>36</v>
      </c>
      <c r="T478">
        <v>23</v>
      </c>
      <c r="U478">
        <v>11</v>
      </c>
      <c r="V478">
        <v>2022</v>
      </c>
      <c r="W478" t="s">
        <v>33</v>
      </c>
      <c r="X478">
        <v>21</v>
      </c>
      <c r="Y478">
        <f t="shared" si="14"/>
        <v>1</v>
      </c>
      <c r="Z478" t="str">
        <f t="shared" si="15"/>
        <v>S</v>
      </c>
    </row>
    <row r="479" spans="1:26" x14ac:dyDescent="0.3">
      <c r="A479">
        <v>89.913394387116597</v>
      </c>
      <c r="B479">
        <v>23.121774543845302</v>
      </c>
      <c r="C479">
        <v>54.899747793209599</v>
      </c>
      <c r="D479">
        <v>27.140902817972801</v>
      </c>
      <c r="E479">
        <v>1.49922537476988</v>
      </c>
      <c r="F479">
        <v>46.379388270502503</v>
      </c>
      <c r="G479">
        <v>34.2475055290627</v>
      </c>
      <c r="H479">
        <v>40.278944678316897</v>
      </c>
      <c r="I479">
        <v>3.17512829192076</v>
      </c>
      <c r="J479">
        <v>272.07639799933997</v>
      </c>
      <c r="K479">
        <v>1019.85251793587</v>
      </c>
      <c r="L479">
        <v>17.015678752585899</v>
      </c>
      <c r="M479">
        <v>9.6758102695014792</v>
      </c>
      <c r="N479">
        <v>110</v>
      </c>
      <c r="O479" t="s">
        <v>24</v>
      </c>
      <c r="P479" t="s">
        <v>42</v>
      </c>
      <c r="Q479">
        <v>29.205421078999901</v>
      </c>
      <c r="R479">
        <v>115.17841476434</v>
      </c>
      <c r="S479" t="s">
        <v>40</v>
      </c>
      <c r="T479">
        <v>0</v>
      </c>
      <c r="U479">
        <v>3</v>
      </c>
      <c r="V479">
        <v>2018</v>
      </c>
      <c r="W479" t="s">
        <v>27</v>
      </c>
      <c r="X479">
        <v>28</v>
      </c>
      <c r="Y479">
        <f t="shared" si="14"/>
        <v>0</v>
      </c>
      <c r="Z479" t="str">
        <f t="shared" si="15"/>
        <v>E</v>
      </c>
    </row>
    <row r="480" spans="1:26" x14ac:dyDescent="0.3">
      <c r="A480">
        <v>122.36683317777501</v>
      </c>
      <c r="B480">
        <v>155.389557970835</v>
      </c>
      <c r="C480">
        <v>11.697377530255</v>
      </c>
      <c r="D480">
        <v>26.962820491995799</v>
      </c>
      <c r="E480">
        <v>3.7517441683089898</v>
      </c>
      <c r="F480">
        <v>150.51266826652301</v>
      </c>
      <c r="G480">
        <v>2.9136400155491899</v>
      </c>
      <c r="H480">
        <v>35.640083093258703</v>
      </c>
      <c r="I480">
        <v>0.76054299117897395</v>
      </c>
      <c r="J480">
        <v>144.32009067829901</v>
      </c>
      <c r="K480">
        <v>1012.46080535125</v>
      </c>
      <c r="L480">
        <v>24.146080300582099</v>
      </c>
      <c r="M480">
        <v>4.4958293444416304</v>
      </c>
      <c r="N480">
        <v>20</v>
      </c>
      <c r="O480" t="s">
        <v>31</v>
      </c>
      <c r="P480" t="s">
        <v>32</v>
      </c>
      <c r="Q480">
        <v>33.134215256047</v>
      </c>
      <c r="R480">
        <v>103.002807669098</v>
      </c>
      <c r="S480" t="s">
        <v>36</v>
      </c>
      <c r="T480">
        <v>22</v>
      </c>
      <c r="U480">
        <v>1</v>
      </c>
      <c r="V480">
        <v>2015</v>
      </c>
      <c r="W480" t="s">
        <v>35</v>
      </c>
      <c r="X480">
        <v>66</v>
      </c>
      <c r="Y480">
        <f t="shared" si="14"/>
        <v>0</v>
      </c>
      <c r="Z480" t="str">
        <f t="shared" si="15"/>
        <v>SE</v>
      </c>
    </row>
    <row r="481" spans="1:26" x14ac:dyDescent="0.3">
      <c r="A481">
        <v>177.72634248789299</v>
      </c>
      <c r="B481">
        <v>104.900549693404</v>
      </c>
      <c r="C481">
        <v>15.076734906554099</v>
      </c>
      <c r="D481">
        <v>35.565990975356598</v>
      </c>
      <c r="E481">
        <v>3.6685424787322898</v>
      </c>
      <c r="F481">
        <v>173.12234913837699</v>
      </c>
      <c r="G481">
        <v>4.3786889504143902</v>
      </c>
      <c r="H481">
        <v>77.577408553341996</v>
      </c>
      <c r="I481">
        <v>2.58037907868809</v>
      </c>
      <c r="J481">
        <v>274.15585803477501</v>
      </c>
      <c r="K481">
        <v>1001.27617990939</v>
      </c>
      <c r="L481">
        <v>42.827819353722099</v>
      </c>
      <c r="M481">
        <v>6.2811296278460302</v>
      </c>
      <c r="N481">
        <v>53</v>
      </c>
      <c r="O481" t="s">
        <v>31</v>
      </c>
      <c r="P481" t="s">
        <v>42</v>
      </c>
      <c r="Q481">
        <v>46.0497446912266</v>
      </c>
      <c r="R481">
        <v>127.74488466740399</v>
      </c>
      <c r="S481" t="s">
        <v>40</v>
      </c>
      <c r="T481">
        <v>23</v>
      </c>
      <c r="U481">
        <v>11</v>
      </c>
      <c r="V481">
        <v>2017</v>
      </c>
      <c r="W481" t="s">
        <v>45</v>
      </c>
      <c r="X481">
        <v>47</v>
      </c>
      <c r="Y481">
        <f t="shared" si="14"/>
        <v>0</v>
      </c>
      <c r="Z481" t="str">
        <f t="shared" si="15"/>
        <v>S</v>
      </c>
    </row>
    <row r="482" spans="1:26" x14ac:dyDescent="0.3">
      <c r="A482">
        <v>108.93954840086001</v>
      </c>
      <c r="B482">
        <v>215.80532934787101</v>
      </c>
      <c r="C482">
        <v>69.673421399308793</v>
      </c>
      <c r="D482">
        <v>12.662850010912299</v>
      </c>
      <c r="E482">
        <v>3.0930737296240798</v>
      </c>
      <c r="F482">
        <v>73.113524171196602</v>
      </c>
      <c r="G482">
        <v>2.60657107028283</v>
      </c>
      <c r="H482">
        <v>40.382455367067202</v>
      </c>
      <c r="I482">
        <v>1.5351475900742799</v>
      </c>
      <c r="J482">
        <v>224.46508656032699</v>
      </c>
      <c r="K482">
        <v>1039.0066540533401</v>
      </c>
      <c r="L482">
        <v>29.102266650017299</v>
      </c>
      <c r="M482">
        <v>8.4504349858592498</v>
      </c>
      <c r="N482">
        <v>199</v>
      </c>
      <c r="O482" t="s">
        <v>43</v>
      </c>
      <c r="P482" t="s">
        <v>41</v>
      </c>
      <c r="Q482">
        <v>35.000072237069297</v>
      </c>
      <c r="R482">
        <v>100.67314244538299</v>
      </c>
      <c r="S482" t="s">
        <v>29</v>
      </c>
      <c r="T482">
        <v>17</v>
      </c>
      <c r="U482">
        <v>5</v>
      </c>
      <c r="V482">
        <v>2018</v>
      </c>
      <c r="W482" t="s">
        <v>45</v>
      </c>
      <c r="X482">
        <v>34</v>
      </c>
      <c r="Y482">
        <f t="shared" si="14"/>
        <v>0</v>
      </c>
      <c r="Z482" t="str">
        <f t="shared" si="15"/>
        <v>E</v>
      </c>
    </row>
    <row r="483" spans="1:26" x14ac:dyDescent="0.3">
      <c r="A483">
        <v>198.77864952680201</v>
      </c>
      <c r="B483">
        <v>44.688333058361401</v>
      </c>
      <c r="C483">
        <v>76.638558365114307</v>
      </c>
      <c r="D483">
        <v>34.043999648936101</v>
      </c>
      <c r="E483">
        <v>0.29520511322314202</v>
      </c>
      <c r="F483">
        <v>159.26572711417899</v>
      </c>
      <c r="G483">
        <v>0.30019547090382298</v>
      </c>
      <c r="H483">
        <v>38.898846505953799</v>
      </c>
      <c r="I483">
        <v>5.8548365812466301</v>
      </c>
      <c r="J483">
        <v>108.992357460509</v>
      </c>
      <c r="K483">
        <v>1021.76793274205</v>
      </c>
      <c r="L483">
        <v>3.1391029818852298</v>
      </c>
      <c r="M483">
        <v>2.2501379989338801</v>
      </c>
      <c r="N483">
        <v>279</v>
      </c>
      <c r="O483" t="s">
        <v>24</v>
      </c>
      <c r="P483" t="s">
        <v>42</v>
      </c>
      <c r="Q483">
        <v>27.470770553508299</v>
      </c>
      <c r="R483">
        <v>121.56421960960699</v>
      </c>
      <c r="S483" t="s">
        <v>26</v>
      </c>
      <c r="T483">
        <v>8</v>
      </c>
      <c r="U483">
        <v>7</v>
      </c>
      <c r="V483">
        <v>2023</v>
      </c>
      <c r="W483" t="s">
        <v>30</v>
      </c>
      <c r="X483">
        <v>60</v>
      </c>
      <c r="Y483">
        <f t="shared" si="14"/>
        <v>0</v>
      </c>
      <c r="Z483" t="str">
        <f t="shared" si="15"/>
        <v>S</v>
      </c>
    </row>
    <row r="484" spans="1:26" x14ac:dyDescent="0.3">
      <c r="A484">
        <v>11.770570627876999</v>
      </c>
      <c r="B484">
        <v>112.837012929889</v>
      </c>
      <c r="C484">
        <v>43.665527980912699</v>
      </c>
      <c r="D484">
        <v>8.9199485002694505</v>
      </c>
      <c r="E484">
        <v>3.9941706965104098</v>
      </c>
      <c r="F484">
        <v>50.122717085246201</v>
      </c>
      <c r="G484">
        <v>29.518063845540901</v>
      </c>
      <c r="H484">
        <v>71.153712083187003</v>
      </c>
      <c r="I484">
        <v>3.2543144901921002</v>
      </c>
      <c r="J484">
        <v>297.89534357780099</v>
      </c>
      <c r="K484">
        <v>1016.66423061445</v>
      </c>
      <c r="L484">
        <v>22.274767527441799</v>
      </c>
      <c r="M484">
        <v>12.949385839267901</v>
      </c>
      <c r="N484">
        <v>155</v>
      </c>
      <c r="O484" t="s">
        <v>34</v>
      </c>
      <c r="P484" t="s">
        <v>28</v>
      </c>
      <c r="Q484">
        <v>33.0891679277969</v>
      </c>
      <c r="R484">
        <v>94.795574269598902</v>
      </c>
      <c r="S484" t="s">
        <v>26</v>
      </c>
      <c r="T484">
        <v>6</v>
      </c>
      <c r="U484">
        <v>7</v>
      </c>
      <c r="V484">
        <v>2018</v>
      </c>
      <c r="W484" t="s">
        <v>37</v>
      </c>
      <c r="X484">
        <v>63</v>
      </c>
      <c r="Y484">
        <f t="shared" si="14"/>
        <v>0</v>
      </c>
      <c r="Z484" t="str">
        <f t="shared" si="15"/>
        <v>N</v>
      </c>
    </row>
    <row r="485" spans="1:26" x14ac:dyDescent="0.3">
      <c r="A485">
        <v>242.61259679130399</v>
      </c>
      <c r="B485">
        <v>298.76018155133602</v>
      </c>
      <c r="C485">
        <v>58.530899470678499</v>
      </c>
      <c r="D485">
        <v>37.2331554007202</v>
      </c>
      <c r="E485">
        <v>4.7905780127993101</v>
      </c>
      <c r="F485">
        <v>186.77334015218099</v>
      </c>
      <c r="G485">
        <v>-5.7336242318608903</v>
      </c>
      <c r="H485">
        <v>75.757919677877197</v>
      </c>
      <c r="I485">
        <v>2.7189274418270801</v>
      </c>
      <c r="J485">
        <v>52.3413480829701</v>
      </c>
      <c r="K485">
        <v>984.35348577902198</v>
      </c>
      <c r="L485">
        <v>29.0479423547755</v>
      </c>
      <c r="M485">
        <v>8.8899807779074909</v>
      </c>
      <c r="N485">
        <v>104</v>
      </c>
      <c r="O485" t="s">
        <v>24</v>
      </c>
      <c r="P485" t="s">
        <v>41</v>
      </c>
      <c r="Q485">
        <v>38.1247216374096</v>
      </c>
      <c r="R485">
        <v>122.823032720618</v>
      </c>
      <c r="S485" t="s">
        <v>36</v>
      </c>
      <c r="T485">
        <v>22</v>
      </c>
      <c r="U485">
        <v>4</v>
      </c>
      <c r="V485">
        <v>2023</v>
      </c>
      <c r="W485" t="s">
        <v>33</v>
      </c>
      <c r="X485">
        <v>31</v>
      </c>
      <c r="Y485">
        <f t="shared" si="14"/>
        <v>0</v>
      </c>
      <c r="Z485" t="str">
        <f t="shared" si="15"/>
        <v>SW</v>
      </c>
    </row>
    <row r="486" spans="1:26" x14ac:dyDescent="0.3">
      <c r="A486">
        <v>45.282504536483401</v>
      </c>
      <c r="B486">
        <v>55.663394200497002</v>
      </c>
      <c r="C486">
        <v>85.906736080766706</v>
      </c>
      <c r="D486">
        <v>46.709697308573297</v>
      </c>
      <c r="E486">
        <v>3.78686868578251</v>
      </c>
      <c r="F486">
        <v>17.895308738939001</v>
      </c>
      <c r="G486">
        <v>-4.3703559534857304</v>
      </c>
      <c r="H486">
        <v>95.255704480510602</v>
      </c>
      <c r="I486">
        <v>6.39433104958177</v>
      </c>
      <c r="J486">
        <v>347.245812959094</v>
      </c>
      <c r="K486">
        <v>1021.27663772828</v>
      </c>
      <c r="L486">
        <v>49.043562375984799</v>
      </c>
      <c r="M486">
        <v>18.149668479724198</v>
      </c>
      <c r="N486">
        <v>480</v>
      </c>
      <c r="O486" t="s">
        <v>34</v>
      </c>
      <c r="P486" t="s">
        <v>42</v>
      </c>
      <c r="Q486">
        <v>21.4706856117717</v>
      </c>
      <c r="R486">
        <v>118.81395948298599</v>
      </c>
      <c r="S486" t="s">
        <v>26</v>
      </c>
      <c r="T486">
        <v>12</v>
      </c>
      <c r="U486">
        <v>10</v>
      </c>
      <c r="V486">
        <v>2024</v>
      </c>
      <c r="W486" t="s">
        <v>30</v>
      </c>
      <c r="X486">
        <v>86</v>
      </c>
      <c r="Y486">
        <f t="shared" si="14"/>
        <v>1</v>
      </c>
      <c r="Z486" t="str">
        <f t="shared" si="15"/>
        <v>NE</v>
      </c>
    </row>
    <row r="487" spans="1:26" x14ac:dyDescent="0.3">
      <c r="A487">
        <v>80.111676552560994</v>
      </c>
      <c r="B487">
        <v>291.40843251207599</v>
      </c>
      <c r="C487">
        <v>51.788229288731699</v>
      </c>
      <c r="D487">
        <v>35.594346405479897</v>
      </c>
      <c r="E487">
        <v>2.6485096881154302</v>
      </c>
      <c r="F487">
        <v>62.631241315495103</v>
      </c>
      <c r="G487">
        <v>38.848948673640699</v>
      </c>
      <c r="H487">
        <v>61.836491493652197</v>
      </c>
      <c r="I487">
        <v>5.9686626585867</v>
      </c>
      <c r="J487">
        <v>230.845463234731</v>
      </c>
      <c r="K487">
        <v>1007.15830312259</v>
      </c>
      <c r="L487">
        <v>9.8406990068901301</v>
      </c>
      <c r="M487">
        <v>16.473746518433899</v>
      </c>
      <c r="N487">
        <v>320</v>
      </c>
      <c r="O487" t="s">
        <v>24</v>
      </c>
      <c r="P487" t="s">
        <v>32</v>
      </c>
      <c r="Q487">
        <v>26.431994554947199</v>
      </c>
      <c r="R487">
        <v>110.551413136796</v>
      </c>
      <c r="S487" t="s">
        <v>39</v>
      </c>
      <c r="T487">
        <v>8</v>
      </c>
      <c r="U487">
        <v>11</v>
      </c>
      <c r="V487">
        <v>2021</v>
      </c>
      <c r="W487" t="s">
        <v>27</v>
      </c>
      <c r="X487">
        <v>11</v>
      </c>
      <c r="Y487">
        <f t="shared" si="14"/>
        <v>1</v>
      </c>
      <c r="Z487" t="str">
        <f t="shared" si="15"/>
        <v>E</v>
      </c>
    </row>
    <row r="488" spans="1:26" x14ac:dyDescent="0.3">
      <c r="A488">
        <v>152.056445638876</v>
      </c>
      <c r="B488">
        <v>25.420415581397901</v>
      </c>
      <c r="C488">
        <v>99.439151085773901</v>
      </c>
      <c r="D488">
        <v>45.940288509028598</v>
      </c>
      <c r="E488">
        <v>4.4341803797477404</v>
      </c>
      <c r="F488">
        <v>94.811035618934596</v>
      </c>
      <c r="G488">
        <v>17.035090767257199</v>
      </c>
      <c r="H488">
        <v>59.527346608754101</v>
      </c>
      <c r="I488">
        <v>7.0819790938567699</v>
      </c>
      <c r="J488">
        <v>326.54748086159901</v>
      </c>
      <c r="K488">
        <v>982.34907083299299</v>
      </c>
      <c r="L488">
        <v>20.457705880203001</v>
      </c>
      <c r="M488">
        <v>15.499819880239899</v>
      </c>
      <c r="N488">
        <v>246</v>
      </c>
      <c r="O488" t="s">
        <v>34</v>
      </c>
      <c r="P488" t="s">
        <v>25</v>
      </c>
      <c r="Q488">
        <v>32.263934119176803</v>
      </c>
      <c r="R488">
        <v>120.927955733034</v>
      </c>
      <c r="S488" t="s">
        <v>40</v>
      </c>
      <c r="T488">
        <v>12</v>
      </c>
      <c r="U488">
        <v>10</v>
      </c>
      <c r="V488">
        <v>2015</v>
      </c>
      <c r="W488" t="s">
        <v>30</v>
      </c>
      <c r="X488">
        <v>90</v>
      </c>
      <c r="Y488">
        <f t="shared" si="14"/>
        <v>0</v>
      </c>
      <c r="Z488" t="str">
        <f t="shared" si="15"/>
        <v>SE</v>
      </c>
    </row>
    <row r="489" spans="1:26" x14ac:dyDescent="0.3">
      <c r="A489">
        <v>157.00706463379299</v>
      </c>
      <c r="B489">
        <v>80.345278982719407</v>
      </c>
      <c r="C489">
        <v>93.957312759276107</v>
      </c>
      <c r="D489">
        <v>24.904334347162699</v>
      </c>
      <c r="E489">
        <v>4.0542236693591303</v>
      </c>
      <c r="F489">
        <v>166.929958012079</v>
      </c>
      <c r="G489">
        <v>24.906938063849498</v>
      </c>
      <c r="H489">
        <v>18.605277091377001</v>
      </c>
      <c r="I489">
        <v>6.2539385687575502</v>
      </c>
      <c r="J489">
        <v>106.770428539636</v>
      </c>
      <c r="K489">
        <v>1042.16348659901</v>
      </c>
      <c r="L489">
        <v>48.692833018365498</v>
      </c>
      <c r="M489">
        <v>19.4572125145658</v>
      </c>
      <c r="N489">
        <v>319</v>
      </c>
      <c r="O489" t="s">
        <v>34</v>
      </c>
      <c r="P489" t="s">
        <v>41</v>
      </c>
      <c r="Q489">
        <v>29.142225976729801</v>
      </c>
      <c r="R489">
        <v>112.516148622584</v>
      </c>
      <c r="S489" t="s">
        <v>39</v>
      </c>
      <c r="T489">
        <v>14</v>
      </c>
      <c r="U489">
        <v>2</v>
      </c>
      <c r="V489">
        <v>2019</v>
      </c>
      <c r="W489" t="s">
        <v>35</v>
      </c>
      <c r="X489">
        <v>37</v>
      </c>
      <c r="Y489">
        <f t="shared" si="14"/>
        <v>1</v>
      </c>
      <c r="Z489" t="str">
        <f t="shared" si="15"/>
        <v>SE</v>
      </c>
    </row>
    <row r="490" spans="1:26" x14ac:dyDescent="0.3">
      <c r="A490">
        <v>218.852652322762</v>
      </c>
      <c r="B490">
        <v>188.684120065619</v>
      </c>
      <c r="C490">
        <v>66.9814982903237</v>
      </c>
      <c r="D490">
        <v>13.000416847756499</v>
      </c>
      <c r="E490">
        <v>4.9759535648033699</v>
      </c>
      <c r="F490">
        <v>123.72789691687299</v>
      </c>
      <c r="G490">
        <v>4.95019849517643</v>
      </c>
      <c r="H490">
        <v>85.587046792017702</v>
      </c>
      <c r="I490">
        <v>1.08007496698062</v>
      </c>
      <c r="J490">
        <v>133.51823716169301</v>
      </c>
      <c r="K490">
        <v>986.51294990265399</v>
      </c>
      <c r="L490">
        <v>3.5317142307976299</v>
      </c>
      <c r="M490">
        <v>11.348307530754401</v>
      </c>
      <c r="N490">
        <v>462</v>
      </c>
      <c r="O490" t="s">
        <v>24</v>
      </c>
      <c r="P490" t="s">
        <v>42</v>
      </c>
      <c r="Q490">
        <v>47.813966833518698</v>
      </c>
      <c r="R490">
        <v>108.527402583976</v>
      </c>
      <c r="S490" t="s">
        <v>44</v>
      </c>
      <c r="T490">
        <v>1</v>
      </c>
      <c r="U490">
        <v>4</v>
      </c>
      <c r="V490">
        <v>2015</v>
      </c>
      <c r="W490" t="s">
        <v>33</v>
      </c>
      <c r="X490">
        <v>41</v>
      </c>
      <c r="Y490">
        <f t="shared" si="14"/>
        <v>1</v>
      </c>
      <c r="Z490" t="str">
        <f t="shared" si="15"/>
        <v>SW</v>
      </c>
    </row>
    <row r="491" spans="1:26" x14ac:dyDescent="0.3">
      <c r="A491">
        <v>46.992229506020799</v>
      </c>
      <c r="B491">
        <v>224.472428373914</v>
      </c>
      <c r="C491">
        <v>49.940764707951701</v>
      </c>
      <c r="D491">
        <v>28.915342094401002</v>
      </c>
      <c r="E491">
        <v>2.0992736153278502</v>
      </c>
      <c r="F491">
        <v>47.772116590240699</v>
      </c>
      <c r="G491">
        <v>6.4735821336822701</v>
      </c>
      <c r="H491">
        <v>33.0849676689866</v>
      </c>
      <c r="I491">
        <v>4.9921112284499403</v>
      </c>
      <c r="J491">
        <v>258.03571314585798</v>
      </c>
      <c r="K491">
        <v>1011.59451710589</v>
      </c>
      <c r="L491">
        <v>24.961369604179399</v>
      </c>
      <c r="M491">
        <v>1.3593081914353899</v>
      </c>
      <c r="N491">
        <v>384</v>
      </c>
      <c r="O491" t="s">
        <v>34</v>
      </c>
      <c r="P491" t="s">
        <v>41</v>
      </c>
      <c r="Q491">
        <v>43.377333164954202</v>
      </c>
      <c r="R491">
        <v>99.592492669126997</v>
      </c>
      <c r="S491" t="s">
        <v>44</v>
      </c>
      <c r="T491">
        <v>1</v>
      </c>
      <c r="U491">
        <v>4</v>
      </c>
      <c r="V491">
        <v>2017</v>
      </c>
      <c r="W491" t="s">
        <v>30</v>
      </c>
      <c r="X491">
        <v>94</v>
      </c>
      <c r="Y491">
        <f t="shared" si="14"/>
        <v>1</v>
      </c>
      <c r="Z491" t="str">
        <f t="shared" si="15"/>
        <v>NE</v>
      </c>
    </row>
    <row r="492" spans="1:26" x14ac:dyDescent="0.3">
      <c r="A492">
        <v>180.094434588257</v>
      </c>
      <c r="B492">
        <v>47.148254431824498</v>
      </c>
      <c r="C492">
        <v>73.553364342540803</v>
      </c>
      <c r="D492">
        <v>36.5416459213343</v>
      </c>
      <c r="E492">
        <v>0.30244791175573799</v>
      </c>
      <c r="F492">
        <v>105.77621411471701</v>
      </c>
      <c r="G492">
        <v>39.730992719024997</v>
      </c>
      <c r="H492">
        <v>51.432204442888697</v>
      </c>
      <c r="I492">
        <v>3.4685048828146399</v>
      </c>
      <c r="J492">
        <v>215.621634973282</v>
      </c>
      <c r="K492">
        <v>1019.95100856687</v>
      </c>
      <c r="L492">
        <v>26.072292241275601</v>
      </c>
      <c r="M492">
        <v>17.350361846206301</v>
      </c>
      <c r="N492">
        <v>64</v>
      </c>
      <c r="O492" t="s">
        <v>31</v>
      </c>
      <c r="P492" t="s">
        <v>32</v>
      </c>
      <c r="Q492">
        <v>28.337656039664999</v>
      </c>
      <c r="R492">
        <v>118.443483202851</v>
      </c>
      <c r="S492" t="s">
        <v>40</v>
      </c>
      <c r="T492">
        <v>16</v>
      </c>
      <c r="U492">
        <v>10</v>
      </c>
      <c r="V492">
        <v>2023</v>
      </c>
      <c r="W492" t="s">
        <v>45</v>
      </c>
      <c r="X492">
        <v>93</v>
      </c>
      <c r="Y492">
        <f t="shared" si="14"/>
        <v>0</v>
      </c>
      <c r="Z492" t="str">
        <f t="shared" si="15"/>
        <v>S</v>
      </c>
    </row>
    <row r="493" spans="1:26" x14ac:dyDescent="0.3">
      <c r="A493">
        <v>191.535621268733</v>
      </c>
      <c r="B493">
        <v>92.159252643672801</v>
      </c>
      <c r="C493">
        <v>10.0460420689142</v>
      </c>
      <c r="D493">
        <v>29.740746907733801</v>
      </c>
      <c r="E493">
        <v>1.2012285827008899</v>
      </c>
      <c r="F493">
        <v>39.862217712836198</v>
      </c>
      <c r="G493">
        <v>14.242961443881001</v>
      </c>
      <c r="H493">
        <v>31.766940725738699</v>
      </c>
      <c r="I493">
        <v>3.6843818728372999</v>
      </c>
      <c r="J493">
        <v>358.45473910999499</v>
      </c>
      <c r="K493">
        <v>1047.8532393979999</v>
      </c>
      <c r="L493">
        <v>2.4876408728998598</v>
      </c>
      <c r="M493">
        <v>12.369582137453801</v>
      </c>
      <c r="N493">
        <v>149</v>
      </c>
      <c r="O493" t="s">
        <v>43</v>
      </c>
      <c r="P493" t="s">
        <v>28</v>
      </c>
      <c r="Q493">
        <v>24.1674150562215</v>
      </c>
      <c r="R493">
        <v>112.242380043529</v>
      </c>
      <c r="S493" t="s">
        <v>39</v>
      </c>
      <c r="T493">
        <v>8</v>
      </c>
      <c r="U493">
        <v>8</v>
      </c>
      <c r="V493">
        <v>2023</v>
      </c>
      <c r="W493" t="s">
        <v>35</v>
      </c>
      <c r="X493">
        <v>84</v>
      </c>
      <c r="Y493">
        <f t="shared" si="14"/>
        <v>0</v>
      </c>
      <c r="Z493" t="str">
        <f t="shared" si="15"/>
        <v>S</v>
      </c>
    </row>
    <row r="494" spans="1:26" x14ac:dyDescent="0.3">
      <c r="A494">
        <v>179.32834633159101</v>
      </c>
      <c r="B494">
        <v>106.278502500106</v>
      </c>
      <c r="C494">
        <v>76.823513350068694</v>
      </c>
      <c r="D494">
        <v>49.379241981122497</v>
      </c>
      <c r="E494">
        <v>3.1551932674427601</v>
      </c>
      <c r="F494">
        <v>133.46827296869299</v>
      </c>
      <c r="G494">
        <v>11.364121938750101</v>
      </c>
      <c r="H494">
        <v>84.133267184020696</v>
      </c>
      <c r="I494">
        <v>5.4770689365124303</v>
      </c>
      <c r="J494">
        <v>154.81858459267099</v>
      </c>
      <c r="K494">
        <v>1046.61661054051</v>
      </c>
      <c r="L494">
        <v>7.4535995386955003</v>
      </c>
      <c r="M494">
        <v>18.564866556022999</v>
      </c>
      <c r="N494">
        <v>397</v>
      </c>
      <c r="O494" t="s">
        <v>43</v>
      </c>
      <c r="P494" t="s">
        <v>32</v>
      </c>
      <c r="Q494">
        <v>25.899714558758099</v>
      </c>
      <c r="R494">
        <v>123.39521853590701</v>
      </c>
      <c r="S494" t="s">
        <v>44</v>
      </c>
      <c r="T494">
        <v>15</v>
      </c>
      <c r="U494">
        <v>6</v>
      </c>
      <c r="V494">
        <v>2021</v>
      </c>
      <c r="W494" t="s">
        <v>30</v>
      </c>
      <c r="X494">
        <v>63</v>
      </c>
      <c r="Y494">
        <f t="shared" si="14"/>
        <v>1</v>
      </c>
      <c r="Z494" t="str">
        <f t="shared" si="15"/>
        <v>S</v>
      </c>
    </row>
    <row r="495" spans="1:26" x14ac:dyDescent="0.3">
      <c r="A495">
        <v>190.637598677738</v>
      </c>
      <c r="B495">
        <v>196.95081361870299</v>
      </c>
      <c r="C495">
        <v>41.759051238915497</v>
      </c>
      <c r="D495">
        <v>10.473180179087301</v>
      </c>
      <c r="E495">
        <v>3.1666997634154401</v>
      </c>
      <c r="F495">
        <v>44.3777895818384</v>
      </c>
      <c r="G495">
        <v>38.100265479730297</v>
      </c>
      <c r="H495">
        <v>13.2884874515139</v>
      </c>
      <c r="I495">
        <v>3.4532561377888</v>
      </c>
      <c r="J495">
        <v>194.29693912507199</v>
      </c>
      <c r="K495">
        <v>1025.0272424550601</v>
      </c>
      <c r="L495">
        <v>11.2022672950105</v>
      </c>
      <c r="M495">
        <v>1.5266092154211</v>
      </c>
      <c r="N495">
        <v>241</v>
      </c>
      <c r="O495" t="s">
        <v>31</v>
      </c>
      <c r="P495" t="s">
        <v>41</v>
      </c>
      <c r="Q495">
        <v>49.056263337103999</v>
      </c>
      <c r="R495">
        <v>110.966009069789</v>
      </c>
      <c r="S495" t="s">
        <v>39</v>
      </c>
      <c r="T495">
        <v>10</v>
      </c>
      <c r="U495">
        <v>12</v>
      </c>
      <c r="V495">
        <v>2023</v>
      </c>
      <c r="W495" t="s">
        <v>37</v>
      </c>
      <c r="X495">
        <v>32</v>
      </c>
      <c r="Y495">
        <f t="shared" si="14"/>
        <v>0</v>
      </c>
      <c r="Z495" t="str">
        <f t="shared" si="15"/>
        <v>S</v>
      </c>
    </row>
    <row r="496" spans="1:26" x14ac:dyDescent="0.3">
      <c r="A496">
        <v>128.69935002921301</v>
      </c>
      <c r="B496">
        <v>31.511676033463502</v>
      </c>
      <c r="C496">
        <v>89.4204600253763</v>
      </c>
      <c r="D496">
        <v>48.779904122028803</v>
      </c>
      <c r="E496">
        <v>0.879236577293949</v>
      </c>
      <c r="F496">
        <v>27.212647865978401</v>
      </c>
      <c r="G496">
        <v>11.1382158972872</v>
      </c>
      <c r="H496">
        <v>20.520983825407601</v>
      </c>
      <c r="I496">
        <v>5.6608001797669898</v>
      </c>
      <c r="J496">
        <v>211.37291592300599</v>
      </c>
      <c r="K496">
        <v>1041.0652614304599</v>
      </c>
      <c r="L496">
        <v>6.4242910116965604</v>
      </c>
      <c r="M496">
        <v>15.2798679463029</v>
      </c>
      <c r="N496">
        <v>421</v>
      </c>
      <c r="O496" t="s">
        <v>24</v>
      </c>
      <c r="P496" t="s">
        <v>42</v>
      </c>
      <c r="Q496">
        <v>22.888872868599599</v>
      </c>
      <c r="R496">
        <v>105.504195109609</v>
      </c>
      <c r="S496" t="s">
        <v>38</v>
      </c>
      <c r="T496">
        <v>7</v>
      </c>
      <c r="U496">
        <v>7</v>
      </c>
      <c r="V496">
        <v>2015</v>
      </c>
      <c r="W496" t="s">
        <v>27</v>
      </c>
      <c r="X496">
        <v>56</v>
      </c>
      <c r="Y496">
        <f t="shared" si="14"/>
        <v>1</v>
      </c>
      <c r="Z496" t="str">
        <f t="shared" si="15"/>
        <v>SE</v>
      </c>
    </row>
    <row r="497" spans="1:26" x14ac:dyDescent="0.3">
      <c r="A497">
        <v>108.02359093217299</v>
      </c>
      <c r="B497">
        <v>260.43070651744603</v>
      </c>
      <c r="C497">
        <v>87.458410946710899</v>
      </c>
      <c r="D497">
        <v>47.645743476325698</v>
      </c>
      <c r="E497">
        <v>3.0563620647001501</v>
      </c>
      <c r="F497">
        <v>46.764636817485602</v>
      </c>
      <c r="G497">
        <v>9.5383765346627296</v>
      </c>
      <c r="H497">
        <v>24.431377610874002</v>
      </c>
      <c r="I497">
        <v>0.14917608307040001</v>
      </c>
      <c r="J497">
        <v>12.185652435468899</v>
      </c>
      <c r="K497">
        <v>1024.82638788297</v>
      </c>
      <c r="L497">
        <v>39.999931965765498</v>
      </c>
      <c r="M497">
        <v>16.147675066636001</v>
      </c>
      <c r="N497">
        <v>54</v>
      </c>
      <c r="O497" t="s">
        <v>34</v>
      </c>
      <c r="P497" t="s">
        <v>32</v>
      </c>
      <c r="Q497">
        <v>27.650646428380501</v>
      </c>
      <c r="R497">
        <v>95.576021863026298</v>
      </c>
      <c r="S497" t="s">
        <v>26</v>
      </c>
      <c r="T497">
        <v>13</v>
      </c>
      <c r="U497">
        <v>6</v>
      </c>
      <c r="V497">
        <v>2023</v>
      </c>
      <c r="W497" t="s">
        <v>45</v>
      </c>
      <c r="X497">
        <v>9</v>
      </c>
      <c r="Y497">
        <f t="shared" si="14"/>
        <v>0</v>
      </c>
      <c r="Z497" t="str">
        <f t="shared" si="15"/>
        <v>E</v>
      </c>
    </row>
    <row r="498" spans="1:26" x14ac:dyDescent="0.3">
      <c r="A498">
        <v>94.436768821377697</v>
      </c>
      <c r="B498">
        <v>280.46922337905897</v>
      </c>
      <c r="C498">
        <v>42.649846862512</v>
      </c>
      <c r="D498">
        <v>40.745459794825699</v>
      </c>
      <c r="E498">
        <v>4.4295137418581003</v>
      </c>
      <c r="F498">
        <v>196.250653735942</v>
      </c>
      <c r="G498">
        <v>24.532280304475801</v>
      </c>
      <c r="H498">
        <v>58.638261514078103</v>
      </c>
      <c r="I498">
        <v>5.3711106643305602</v>
      </c>
      <c r="J498">
        <v>154.94212182085701</v>
      </c>
      <c r="K498">
        <v>1006.25780076673</v>
      </c>
      <c r="L498">
        <v>35.740920926098802</v>
      </c>
      <c r="M498">
        <v>19.240631034200401</v>
      </c>
      <c r="N498">
        <v>57</v>
      </c>
      <c r="O498" t="s">
        <v>31</v>
      </c>
      <c r="P498" t="s">
        <v>41</v>
      </c>
      <c r="Q498">
        <v>36.921649067800502</v>
      </c>
      <c r="R498">
        <v>119.27501682021099</v>
      </c>
      <c r="S498" t="s">
        <v>39</v>
      </c>
      <c r="T498">
        <v>12</v>
      </c>
      <c r="U498">
        <v>7</v>
      </c>
      <c r="V498">
        <v>2015</v>
      </c>
      <c r="W498" t="s">
        <v>45</v>
      </c>
      <c r="X498">
        <v>49</v>
      </c>
      <c r="Y498">
        <f t="shared" si="14"/>
        <v>0</v>
      </c>
      <c r="Z498" t="str">
        <f t="shared" si="15"/>
        <v>E</v>
      </c>
    </row>
    <row r="499" spans="1:26" x14ac:dyDescent="0.3">
      <c r="A499">
        <v>71.723003446118895</v>
      </c>
      <c r="B499">
        <v>148.12421197066001</v>
      </c>
      <c r="C499">
        <v>26.797001530116201</v>
      </c>
      <c r="D499">
        <v>5.6834598220383397</v>
      </c>
      <c r="E499">
        <v>4.6876270504628996</v>
      </c>
      <c r="F499">
        <v>165.40282420580999</v>
      </c>
      <c r="G499">
        <v>-3.1113733221639999</v>
      </c>
      <c r="H499">
        <v>74.627477850792204</v>
      </c>
      <c r="I499">
        <v>6.6161124898292796</v>
      </c>
      <c r="J499">
        <v>331.69309623466398</v>
      </c>
      <c r="K499">
        <v>984.39569913267405</v>
      </c>
      <c r="L499">
        <v>45.299046261507698</v>
      </c>
      <c r="M499">
        <v>3.25923830829338</v>
      </c>
      <c r="N499">
        <v>330</v>
      </c>
      <c r="O499" t="s">
        <v>34</v>
      </c>
      <c r="P499" t="s">
        <v>28</v>
      </c>
      <c r="Q499">
        <v>35.638317394827901</v>
      </c>
      <c r="R499">
        <v>91.258398301576193</v>
      </c>
      <c r="S499" t="s">
        <v>36</v>
      </c>
      <c r="T499">
        <v>9</v>
      </c>
      <c r="U499">
        <v>2</v>
      </c>
      <c r="V499">
        <v>2016</v>
      </c>
      <c r="W499" t="s">
        <v>37</v>
      </c>
      <c r="X499">
        <v>97</v>
      </c>
      <c r="Y499">
        <f t="shared" si="14"/>
        <v>1</v>
      </c>
      <c r="Z499" t="str">
        <f t="shared" si="15"/>
        <v>E</v>
      </c>
    </row>
    <row r="500" spans="1:26" x14ac:dyDescent="0.3">
      <c r="A500">
        <v>207.70295610289801</v>
      </c>
      <c r="B500">
        <v>248.529586382974</v>
      </c>
      <c r="C500">
        <v>35.051224680011799</v>
      </c>
      <c r="D500">
        <v>43.905493937903003</v>
      </c>
      <c r="E500">
        <v>4.2982009432442201</v>
      </c>
      <c r="F500">
        <v>38.212111014484897</v>
      </c>
      <c r="G500">
        <v>26.2742461594306</v>
      </c>
      <c r="H500">
        <v>44.008687958628201</v>
      </c>
      <c r="I500">
        <v>1.0741544104859</v>
      </c>
      <c r="J500">
        <v>251.68420089461199</v>
      </c>
      <c r="K500">
        <v>1036.6503479731</v>
      </c>
      <c r="L500">
        <v>9.3406979900566292</v>
      </c>
      <c r="M500">
        <v>1.41407089920966</v>
      </c>
      <c r="N500">
        <v>115</v>
      </c>
      <c r="O500" t="s">
        <v>34</v>
      </c>
      <c r="P500" t="s">
        <v>28</v>
      </c>
      <c r="Q500">
        <v>32.6308229436004</v>
      </c>
      <c r="R500">
        <v>97.1812390858084</v>
      </c>
      <c r="S500" t="s">
        <v>36</v>
      </c>
      <c r="T500">
        <v>0</v>
      </c>
      <c r="U500">
        <v>7</v>
      </c>
      <c r="V500">
        <v>2016</v>
      </c>
      <c r="W500" t="s">
        <v>30</v>
      </c>
      <c r="X500">
        <v>19</v>
      </c>
      <c r="Y500">
        <f t="shared" si="14"/>
        <v>0</v>
      </c>
      <c r="Z500" t="str">
        <f t="shared" si="15"/>
        <v>SW</v>
      </c>
    </row>
    <row r="501" spans="1:26" x14ac:dyDescent="0.3">
      <c r="A501">
        <v>219.12354233792399</v>
      </c>
      <c r="B501">
        <v>235.54018534127499</v>
      </c>
      <c r="C501">
        <v>59.128073269743702</v>
      </c>
      <c r="D501">
        <v>10.423437599435101</v>
      </c>
      <c r="E501">
        <v>2.8773040320211898</v>
      </c>
      <c r="F501">
        <v>173.10915092610799</v>
      </c>
      <c r="G501">
        <v>8.5499480110928392</v>
      </c>
      <c r="H501">
        <v>48.062951632769398</v>
      </c>
      <c r="I501">
        <v>1.5337405407190201</v>
      </c>
      <c r="J501">
        <v>150.450456167835</v>
      </c>
      <c r="K501">
        <v>1021.29080000187</v>
      </c>
      <c r="L501">
        <v>1.4494606492540301</v>
      </c>
      <c r="M501">
        <v>9.5840768311371498</v>
      </c>
      <c r="N501">
        <v>284</v>
      </c>
      <c r="O501" t="s">
        <v>24</v>
      </c>
      <c r="P501" t="s">
        <v>25</v>
      </c>
      <c r="Q501">
        <v>34.393200574209096</v>
      </c>
      <c r="R501">
        <v>97.133012708482397</v>
      </c>
      <c r="S501" t="s">
        <v>38</v>
      </c>
      <c r="T501">
        <v>8</v>
      </c>
      <c r="U501">
        <v>3</v>
      </c>
      <c r="V501">
        <v>2018</v>
      </c>
      <c r="W501" t="s">
        <v>45</v>
      </c>
      <c r="X501">
        <v>23</v>
      </c>
      <c r="Y501">
        <f t="shared" si="14"/>
        <v>0</v>
      </c>
      <c r="Z501" t="str">
        <f t="shared" si="15"/>
        <v>SW</v>
      </c>
    </row>
    <row r="502" spans="1:26" x14ac:dyDescent="0.3">
      <c r="A502">
        <v>167.53456123272201</v>
      </c>
      <c r="B502">
        <v>247.56230672363799</v>
      </c>
      <c r="C502">
        <v>56.228318176598897</v>
      </c>
      <c r="D502">
        <v>28.850032473376899</v>
      </c>
      <c r="E502">
        <v>0.116082550299675</v>
      </c>
      <c r="F502">
        <v>23.3257402606299</v>
      </c>
      <c r="G502">
        <v>34.578451067152798</v>
      </c>
      <c r="H502">
        <v>73.158993695808704</v>
      </c>
      <c r="I502">
        <v>5.4173333632482601</v>
      </c>
      <c r="J502">
        <v>23.435392019753699</v>
      </c>
      <c r="K502">
        <v>982.40203045438898</v>
      </c>
      <c r="L502">
        <v>1.40425178152573</v>
      </c>
      <c r="M502">
        <v>12.999300125611599</v>
      </c>
      <c r="N502">
        <v>219</v>
      </c>
      <c r="O502" t="s">
        <v>31</v>
      </c>
      <c r="P502" t="s">
        <v>42</v>
      </c>
      <c r="Q502">
        <v>45.648907206061899</v>
      </c>
      <c r="R502">
        <v>106.169948525408</v>
      </c>
      <c r="S502" t="s">
        <v>40</v>
      </c>
      <c r="T502">
        <v>9</v>
      </c>
      <c r="U502">
        <v>4</v>
      </c>
      <c r="V502">
        <v>2015</v>
      </c>
      <c r="W502" t="s">
        <v>35</v>
      </c>
      <c r="X502">
        <v>24</v>
      </c>
      <c r="Y502">
        <f t="shared" si="14"/>
        <v>0</v>
      </c>
      <c r="Z502" t="str">
        <f t="shared" si="15"/>
        <v>S</v>
      </c>
    </row>
    <row r="503" spans="1:26" x14ac:dyDescent="0.3">
      <c r="A503">
        <v>113.306759143516</v>
      </c>
      <c r="B503">
        <v>204.554026676316</v>
      </c>
      <c r="C503">
        <v>23.220404962345299</v>
      </c>
      <c r="D503">
        <v>16.273652209175001</v>
      </c>
      <c r="E503">
        <v>2.0716835435015502</v>
      </c>
      <c r="F503">
        <v>20.2524392294523</v>
      </c>
      <c r="G503">
        <v>17.503132598660901</v>
      </c>
      <c r="H503">
        <v>57.766595224161001</v>
      </c>
      <c r="I503">
        <v>1.4770667322730899</v>
      </c>
      <c r="J503">
        <v>246.292970808718</v>
      </c>
      <c r="K503">
        <v>998.92626801649396</v>
      </c>
      <c r="L503">
        <v>17.506148688121701</v>
      </c>
      <c r="M503">
        <v>4.7994744608279296</v>
      </c>
      <c r="N503">
        <v>227</v>
      </c>
      <c r="O503" t="s">
        <v>34</v>
      </c>
      <c r="P503" t="s">
        <v>25</v>
      </c>
      <c r="Q503">
        <v>43.8102656623565</v>
      </c>
      <c r="R503">
        <v>127.67860905918801</v>
      </c>
      <c r="S503" t="s">
        <v>39</v>
      </c>
      <c r="T503">
        <v>14</v>
      </c>
      <c r="U503">
        <v>2</v>
      </c>
      <c r="V503">
        <v>2019</v>
      </c>
      <c r="W503" t="s">
        <v>35</v>
      </c>
      <c r="X503">
        <v>75</v>
      </c>
      <c r="Y503">
        <f t="shared" si="14"/>
        <v>0</v>
      </c>
      <c r="Z503" t="str">
        <f t="shared" si="15"/>
        <v>SE</v>
      </c>
    </row>
    <row r="504" spans="1:26" x14ac:dyDescent="0.3">
      <c r="A504">
        <v>135.95112535498899</v>
      </c>
      <c r="B504">
        <v>113.05355100924599</v>
      </c>
      <c r="C504">
        <v>73.675046955658303</v>
      </c>
      <c r="D504">
        <v>11.4803223308006</v>
      </c>
      <c r="E504">
        <v>4.05072529722454</v>
      </c>
      <c r="F504">
        <v>45.133526774640799</v>
      </c>
      <c r="G504">
        <v>8.5140608544148701</v>
      </c>
      <c r="H504">
        <v>71.137711085872297</v>
      </c>
      <c r="I504">
        <v>1.8676672775482499</v>
      </c>
      <c r="J504">
        <v>288.887300970247</v>
      </c>
      <c r="K504">
        <v>997.71171297971102</v>
      </c>
      <c r="L504">
        <v>17.440073952488401</v>
      </c>
      <c r="M504">
        <v>2.50570930997484</v>
      </c>
      <c r="N504">
        <v>121</v>
      </c>
      <c r="O504" t="s">
        <v>24</v>
      </c>
      <c r="P504" t="s">
        <v>42</v>
      </c>
      <c r="Q504">
        <v>34.772622156823097</v>
      </c>
      <c r="R504">
        <v>91.443206574677106</v>
      </c>
      <c r="S504" t="s">
        <v>36</v>
      </c>
      <c r="T504">
        <v>12</v>
      </c>
      <c r="U504">
        <v>12</v>
      </c>
      <c r="V504">
        <v>2021</v>
      </c>
      <c r="W504" t="s">
        <v>37</v>
      </c>
      <c r="X504">
        <v>26</v>
      </c>
      <c r="Y504">
        <f t="shared" si="14"/>
        <v>0</v>
      </c>
      <c r="Z504" t="str">
        <f t="shared" si="15"/>
        <v>SE</v>
      </c>
    </row>
    <row r="505" spans="1:26" x14ac:dyDescent="0.3">
      <c r="A505">
        <v>96.822616727482597</v>
      </c>
      <c r="B505">
        <v>204.41288000118101</v>
      </c>
      <c r="C505">
        <v>45.0855095515439</v>
      </c>
      <c r="D505">
        <v>45.339374228909001</v>
      </c>
      <c r="E505">
        <v>1.3348162719938701</v>
      </c>
      <c r="F505">
        <v>181.93526984671999</v>
      </c>
      <c r="G505">
        <v>33.668469787779799</v>
      </c>
      <c r="H505">
        <v>32.798504267127001</v>
      </c>
      <c r="I505">
        <v>6.8038340732433999</v>
      </c>
      <c r="J505">
        <v>159.118606686525</v>
      </c>
      <c r="K505">
        <v>1018.11541525138</v>
      </c>
      <c r="L505">
        <v>41.159254244875498</v>
      </c>
      <c r="M505">
        <v>0.144076636731859</v>
      </c>
      <c r="N505">
        <v>408</v>
      </c>
      <c r="O505" t="s">
        <v>43</v>
      </c>
      <c r="P505" t="s">
        <v>28</v>
      </c>
      <c r="Q505">
        <v>44.262660526225197</v>
      </c>
      <c r="R505">
        <v>90.721092834840505</v>
      </c>
      <c r="S505" t="s">
        <v>44</v>
      </c>
      <c r="T505">
        <v>20</v>
      </c>
      <c r="U505">
        <v>6</v>
      </c>
      <c r="V505">
        <v>2022</v>
      </c>
      <c r="W505" t="s">
        <v>37</v>
      </c>
      <c r="X505">
        <v>67</v>
      </c>
      <c r="Y505">
        <f t="shared" si="14"/>
        <v>1</v>
      </c>
      <c r="Z505" t="str">
        <f t="shared" si="15"/>
        <v>E</v>
      </c>
    </row>
    <row r="506" spans="1:26" x14ac:dyDescent="0.3">
      <c r="A506">
        <v>25.3835926485607</v>
      </c>
      <c r="B506">
        <v>21.090475367528601</v>
      </c>
      <c r="C506">
        <v>38.145007697239599</v>
      </c>
      <c r="D506">
        <v>28.7007064970614</v>
      </c>
      <c r="E506">
        <v>3.5337848229757798</v>
      </c>
      <c r="F506">
        <v>143.78276888794801</v>
      </c>
      <c r="G506">
        <v>-9.8686131428778392</v>
      </c>
      <c r="H506">
        <v>91.490301999885105</v>
      </c>
      <c r="I506">
        <v>1.5864455771216599</v>
      </c>
      <c r="J506">
        <v>89.277468040398205</v>
      </c>
      <c r="K506">
        <v>983.79299255790795</v>
      </c>
      <c r="L506">
        <v>24.0436811922395</v>
      </c>
      <c r="M506">
        <v>17.291149270216099</v>
      </c>
      <c r="N506">
        <v>425</v>
      </c>
      <c r="O506" t="s">
        <v>43</v>
      </c>
      <c r="P506" t="s">
        <v>42</v>
      </c>
      <c r="Q506">
        <v>28.8636011206208</v>
      </c>
      <c r="R506">
        <v>113.877638059866</v>
      </c>
      <c r="S506" t="s">
        <v>29</v>
      </c>
      <c r="T506">
        <v>23</v>
      </c>
      <c r="U506">
        <v>7</v>
      </c>
      <c r="V506">
        <v>2021</v>
      </c>
      <c r="W506" t="s">
        <v>30</v>
      </c>
      <c r="X506">
        <v>34</v>
      </c>
      <c r="Y506">
        <f t="shared" si="14"/>
        <v>1</v>
      </c>
      <c r="Z506" t="str">
        <f t="shared" si="15"/>
        <v>NE</v>
      </c>
    </row>
    <row r="507" spans="1:26" x14ac:dyDescent="0.3">
      <c r="A507">
        <v>225.19995464591801</v>
      </c>
      <c r="B507">
        <v>76.236664532850099</v>
      </c>
      <c r="C507">
        <v>89.0182578150078</v>
      </c>
      <c r="D507">
        <v>24.072434424907701</v>
      </c>
      <c r="E507">
        <v>0.53238867251561495</v>
      </c>
      <c r="F507">
        <v>129.87565148248001</v>
      </c>
      <c r="G507">
        <v>-6.3961209484885604</v>
      </c>
      <c r="H507">
        <v>19.803319341380298</v>
      </c>
      <c r="I507">
        <v>1.8607738697534799</v>
      </c>
      <c r="J507">
        <v>285.22802486035602</v>
      </c>
      <c r="K507">
        <v>1001.30128017959</v>
      </c>
      <c r="L507">
        <v>19.3314328308632</v>
      </c>
      <c r="M507">
        <v>16.311583479035701</v>
      </c>
      <c r="N507">
        <v>458</v>
      </c>
      <c r="O507" t="s">
        <v>34</v>
      </c>
      <c r="P507" t="s">
        <v>41</v>
      </c>
      <c r="Q507">
        <v>36.8951445243286</v>
      </c>
      <c r="R507">
        <v>99.0029652118358</v>
      </c>
      <c r="S507" t="s">
        <v>39</v>
      </c>
      <c r="T507">
        <v>6</v>
      </c>
      <c r="U507">
        <v>11</v>
      </c>
      <c r="V507">
        <v>2017</v>
      </c>
      <c r="W507" t="s">
        <v>27</v>
      </c>
      <c r="X507">
        <v>18</v>
      </c>
      <c r="Y507">
        <f t="shared" si="14"/>
        <v>1</v>
      </c>
      <c r="Z507" t="str">
        <f t="shared" si="15"/>
        <v>SW</v>
      </c>
    </row>
    <row r="508" spans="1:26" x14ac:dyDescent="0.3">
      <c r="A508">
        <v>145.457942324394</v>
      </c>
      <c r="B508">
        <v>275.595479076233</v>
      </c>
      <c r="C508">
        <v>30.689499943811001</v>
      </c>
      <c r="D508">
        <v>24.448365448574101</v>
      </c>
      <c r="E508">
        <v>4.8754751803277898</v>
      </c>
      <c r="F508">
        <v>98.011337284710294</v>
      </c>
      <c r="G508">
        <v>13.7259861288479</v>
      </c>
      <c r="H508">
        <v>68.132746181923693</v>
      </c>
      <c r="I508">
        <v>3.4808892361355901</v>
      </c>
      <c r="J508">
        <v>304.469045682603</v>
      </c>
      <c r="K508">
        <v>983.37303859469796</v>
      </c>
      <c r="L508">
        <v>43.175147089437999</v>
      </c>
      <c r="M508">
        <v>0.63418403433972503</v>
      </c>
      <c r="N508">
        <v>214</v>
      </c>
      <c r="O508" t="s">
        <v>34</v>
      </c>
      <c r="P508" t="s">
        <v>32</v>
      </c>
      <c r="Q508">
        <v>48.616168871997303</v>
      </c>
      <c r="R508">
        <v>128.144369158313</v>
      </c>
      <c r="S508" t="s">
        <v>40</v>
      </c>
      <c r="T508">
        <v>20</v>
      </c>
      <c r="U508">
        <v>7</v>
      </c>
      <c r="V508">
        <v>2023</v>
      </c>
      <c r="W508" t="s">
        <v>45</v>
      </c>
      <c r="X508">
        <v>39</v>
      </c>
      <c r="Y508">
        <f t="shared" si="14"/>
        <v>0</v>
      </c>
      <c r="Z508" t="str">
        <f t="shared" si="15"/>
        <v>SE</v>
      </c>
    </row>
    <row r="509" spans="1:26" x14ac:dyDescent="0.3">
      <c r="A509">
        <v>112.777030544414</v>
      </c>
      <c r="B509">
        <v>45.4253970358563</v>
      </c>
      <c r="C509">
        <v>96.584334295045494</v>
      </c>
      <c r="D509">
        <v>12.208504892448</v>
      </c>
      <c r="E509">
        <v>0.65735870460500601</v>
      </c>
      <c r="F509">
        <v>125.4597157125</v>
      </c>
      <c r="G509">
        <v>36.958715333132702</v>
      </c>
      <c r="H509">
        <v>11.9372438075128</v>
      </c>
      <c r="I509">
        <v>8.2221420616626997</v>
      </c>
      <c r="J509">
        <v>29.012774340249798</v>
      </c>
      <c r="K509">
        <v>996.25392579083098</v>
      </c>
      <c r="L509">
        <v>25.682284403954402</v>
      </c>
      <c r="M509">
        <v>11.5427269165006</v>
      </c>
      <c r="N509">
        <v>139</v>
      </c>
      <c r="O509" t="s">
        <v>24</v>
      </c>
      <c r="P509" t="s">
        <v>32</v>
      </c>
      <c r="Q509">
        <v>38.815488519010898</v>
      </c>
      <c r="R509">
        <v>129.79327560108601</v>
      </c>
      <c r="S509" t="s">
        <v>36</v>
      </c>
      <c r="T509">
        <v>17</v>
      </c>
      <c r="U509">
        <v>5</v>
      </c>
      <c r="V509">
        <v>2017</v>
      </c>
      <c r="W509" t="s">
        <v>37</v>
      </c>
      <c r="X509">
        <v>65</v>
      </c>
      <c r="Y509">
        <f t="shared" si="14"/>
        <v>0</v>
      </c>
      <c r="Z509" t="str">
        <f t="shared" si="15"/>
        <v>SE</v>
      </c>
    </row>
    <row r="510" spans="1:26" x14ac:dyDescent="0.3">
      <c r="A510">
        <v>179.02719113358</v>
      </c>
      <c r="B510">
        <v>261.08948879793599</v>
      </c>
      <c r="C510">
        <v>58.649691337324299</v>
      </c>
      <c r="D510">
        <v>18.501487970037701</v>
      </c>
      <c r="E510">
        <v>2.4227095360901001</v>
      </c>
      <c r="F510">
        <v>123.872402702459</v>
      </c>
      <c r="G510">
        <v>10.2535400852015</v>
      </c>
      <c r="H510">
        <v>91.8212840421224</v>
      </c>
      <c r="I510">
        <v>0.150562888205658</v>
      </c>
      <c r="J510">
        <v>79.414319292430605</v>
      </c>
      <c r="K510">
        <v>982.51273674122604</v>
      </c>
      <c r="L510">
        <v>25.2365143580584</v>
      </c>
      <c r="M510">
        <v>19.970542386521402</v>
      </c>
      <c r="N510">
        <v>459</v>
      </c>
      <c r="O510" t="s">
        <v>24</v>
      </c>
      <c r="P510" t="s">
        <v>28</v>
      </c>
      <c r="Q510">
        <v>44.277457369029598</v>
      </c>
      <c r="R510">
        <v>95.793624458942801</v>
      </c>
      <c r="S510" t="s">
        <v>40</v>
      </c>
      <c r="T510">
        <v>23</v>
      </c>
      <c r="U510">
        <v>2</v>
      </c>
      <c r="V510">
        <v>2020</v>
      </c>
      <c r="W510" t="s">
        <v>30</v>
      </c>
      <c r="X510">
        <v>89</v>
      </c>
      <c r="Y510">
        <f t="shared" si="14"/>
        <v>1</v>
      </c>
      <c r="Z510" t="str">
        <f t="shared" si="15"/>
        <v>S</v>
      </c>
    </row>
    <row r="511" spans="1:26" x14ac:dyDescent="0.3">
      <c r="A511">
        <v>239.93482354279701</v>
      </c>
      <c r="B511">
        <v>48.038300959872601</v>
      </c>
      <c r="C511">
        <v>6.9187811262775298</v>
      </c>
      <c r="D511">
        <v>17.618067062084702</v>
      </c>
      <c r="E511">
        <v>3.3288231808175199</v>
      </c>
      <c r="F511">
        <v>14.142638667367599</v>
      </c>
      <c r="G511">
        <v>30.939963873920501</v>
      </c>
      <c r="H511">
        <v>95.981780487973595</v>
      </c>
      <c r="I511">
        <v>4.9876535130204296</v>
      </c>
      <c r="J511">
        <v>53.029382409552902</v>
      </c>
      <c r="K511">
        <v>983.78377957646296</v>
      </c>
      <c r="L511">
        <v>17.981831569067701</v>
      </c>
      <c r="M511">
        <v>12.3333988762876</v>
      </c>
      <c r="N511">
        <v>237</v>
      </c>
      <c r="O511" t="s">
        <v>43</v>
      </c>
      <c r="P511" t="s">
        <v>25</v>
      </c>
      <c r="Q511">
        <v>27.858434885544899</v>
      </c>
      <c r="R511">
        <v>128.34987244269399</v>
      </c>
      <c r="S511" t="s">
        <v>38</v>
      </c>
      <c r="T511">
        <v>18</v>
      </c>
      <c r="U511">
        <v>6</v>
      </c>
      <c r="V511">
        <v>2018</v>
      </c>
      <c r="W511" t="s">
        <v>37</v>
      </c>
      <c r="X511">
        <v>91</v>
      </c>
      <c r="Y511">
        <f t="shared" si="14"/>
        <v>0</v>
      </c>
      <c r="Z511" t="str">
        <f t="shared" si="15"/>
        <v>SW</v>
      </c>
    </row>
    <row r="512" spans="1:26" x14ac:dyDescent="0.3">
      <c r="A512">
        <v>33.7646966684202</v>
      </c>
      <c r="B512">
        <v>126.36487276751301</v>
      </c>
      <c r="C512">
        <v>65.815242693024302</v>
      </c>
      <c r="D512">
        <v>16.847042739199502</v>
      </c>
      <c r="E512">
        <v>3.5477181311115298</v>
      </c>
      <c r="F512">
        <v>57.928096485788203</v>
      </c>
      <c r="G512">
        <v>-2.3679077261625001</v>
      </c>
      <c r="H512">
        <v>81.363652962015294</v>
      </c>
      <c r="I512">
        <v>8.1232515526669893</v>
      </c>
      <c r="J512">
        <v>153.284145246273</v>
      </c>
      <c r="K512">
        <v>1033.6635291790601</v>
      </c>
      <c r="L512">
        <v>38.3678777566547</v>
      </c>
      <c r="M512">
        <v>6.59355490744964</v>
      </c>
      <c r="N512">
        <v>50</v>
      </c>
      <c r="O512" t="s">
        <v>24</v>
      </c>
      <c r="P512" t="s">
        <v>42</v>
      </c>
      <c r="Q512">
        <v>41.657870626112199</v>
      </c>
      <c r="R512">
        <v>95.469419545322296</v>
      </c>
      <c r="S512" t="s">
        <v>29</v>
      </c>
      <c r="T512">
        <v>19</v>
      </c>
      <c r="U512">
        <v>9</v>
      </c>
      <c r="V512">
        <v>2023</v>
      </c>
      <c r="W512" t="s">
        <v>30</v>
      </c>
      <c r="X512">
        <v>19</v>
      </c>
      <c r="Y512">
        <f t="shared" si="14"/>
        <v>0</v>
      </c>
      <c r="Z512" t="str">
        <f t="shared" si="15"/>
        <v>NE</v>
      </c>
    </row>
    <row r="513" spans="1:26" x14ac:dyDescent="0.3">
      <c r="A513">
        <v>147.44647691866399</v>
      </c>
      <c r="B513">
        <v>55.431380370236198</v>
      </c>
      <c r="C513">
        <v>23.206274733501001</v>
      </c>
      <c r="D513">
        <v>17.530572790569199</v>
      </c>
      <c r="E513">
        <v>3.5041807446139499</v>
      </c>
      <c r="F513">
        <v>160.424112834125</v>
      </c>
      <c r="G513">
        <v>33.323097036227601</v>
      </c>
      <c r="H513">
        <v>35.114575151156501</v>
      </c>
      <c r="I513">
        <v>4.2188319095487996</v>
      </c>
      <c r="J513">
        <v>24.579334881917401</v>
      </c>
      <c r="K513">
        <v>1032.5170337054601</v>
      </c>
      <c r="L513">
        <v>2.5149836815981099</v>
      </c>
      <c r="M513">
        <v>12.2977938183442</v>
      </c>
      <c r="N513">
        <v>111</v>
      </c>
      <c r="O513" t="s">
        <v>34</v>
      </c>
      <c r="P513" t="s">
        <v>32</v>
      </c>
      <c r="Q513">
        <v>32.338314266888403</v>
      </c>
      <c r="R513">
        <v>92.335032391535705</v>
      </c>
      <c r="S513" t="s">
        <v>40</v>
      </c>
      <c r="T513">
        <v>12</v>
      </c>
      <c r="U513">
        <v>7</v>
      </c>
      <c r="V513">
        <v>2016</v>
      </c>
      <c r="W513" t="s">
        <v>27</v>
      </c>
      <c r="X513">
        <v>40</v>
      </c>
      <c r="Y513">
        <f t="shared" si="14"/>
        <v>0</v>
      </c>
      <c r="Z513" t="str">
        <f t="shared" si="15"/>
        <v>SE</v>
      </c>
    </row>
    <row r="514" spans="1:26" x14ac:dyDescent="0.3">
      <c r="A514">
        <v>56.315191776881001</v>
      </c>
      <c r="B514">
        <v>63.800157064074902</v>
      </c>
      <c r="C514">
        <v>41.186160067187203</v>
      </c>
      <c r="D514">
        <v>25.233620385077199</v>
      </c>
      <c r="E514">
        <v>0.56139249409769598</v>
      </c>
      <c r="F514">
        <v>56.116084461729898</v>
      </c>
      <c r="G514">
        <v>1.3104531208544001E-2</v>
      </c>
      <c r="H514">
        <v>32.925707415197401</v>
      </c>
      <c r="I514">
        <v>6.8013273148935793E-2</v>
      </c>
      <c r="J514">
        <v>325.27548887161601</v>
      </c>
      <c r="K514">
        <v>1036.5265134783599</v>
      </c>
      <c r="L514">
        <v>31.7635075144773</v>
      </c>
      <c r="M514">
        <v>14.205981868727401</v>
      </c>
      <c r="N514">
        <v>498</v>
      </c>
      <c r="O514" t="s">
        <v>43</v>
      </c>
      <c r="P514" t="s">
        <v>42</v>
      </c>
      <c r="Q514">
        <v>23.8404180611562</v>
      </c>
      <c r="R514">
        <v>99.508450329135101</v>
      </c>
      <c r="S514" t="s">
        <v>39</v>
      </c>
      <c r="T514">
        <v>3</v>
      </c>
      <c r="U514">
        <v>3</v>
      </c>
      <c r="V514">
        <v>2018</v>
      </c>
      <c r="W514" t="s">
        <v>27</v>
      </c>
      <c r="X514">
        <v>29</v>
      </c>
      <c r="Y514">
        <f t="shared" si="14"/>
        <v>1</v>
      </c>
      <c r="Z514" t="str">
        <f t="shared" si="15"/>
        <v>NE</v>
      </c>
    </row>
    <row r="515" spans="1:26" x14ac:dyDescent="0.3">
      <c r="A515">
        <v>110.65696074367</v>
      </c>
      <c r="B515">
        <v>193.862980744563</v>
      </c>
      <c r="C515">
        <v>58.634591852206199</v>
      </c>
      <c r="D515">
        <v>42.340603752698598</v>
      </c>
      <c r="E515">
        <v>4.6409886240645104</v>
      </c>
      <c r="F515">
        <v>156.47247797372901</v>
      </c>
      <c r="G515">
        <v>13.7013214337034</v>
      </c>
      <c r="H515">
        <v>99.336993757322702</v>
      </c>
      <c r="I515">
        <v>4.3329261173828701</v>
      </c>
      <c r="J515">
        <v>18.916750209336001</v>
      </c>
      <c r="K515">
        <v>995.46025527751101</v>
      </c>
      <c r="L515">
        <v>4.7578364551368404</v>
      </c>
      <c r="M515">
        <v>6.5889962791284402</v>
      </c>
      <c r="N515">
        <v>173</v>
      </c>
      <c r="O515" t="s">
        <v>34</v>
      </c>
      <c r="P515" t="s">
        <v>32</v>
      </c>
      <c r="Q515">
        <v>36.818220592689698</v>
      </c>
      <c r="R515">
        <v>94.935735855284193</v>
      </c>
      <c r="S515" t="s">
        <v>44</v>
      </c>
      <c r="T515">
        <v>10</v>
      </c>
      <c r="U515">
        <v>1</v>
      </c>
      <c r="V515">
        <v>2022</v>
      </c>
      <c r="W515" t="s">
        <v>35</v>
      </c>
      <c r="X515">
        <v>46</v>
      </c>
      <c r="Y515">
        <f t="shared" ref="Y515:Y578" si="16">IF(N515&gt;300,1,0)</f>
        <v>0</v>
      </c>
      <c r="Z515" t="str">
        <f t="shared" ref="Z515:Z578" si="17">_xlfn.IFS(
  OR(A515&lt;=22.5,A515&gt;337.5),"N",
  A515&lt;=67.5,"NE",
  A515&lt;=112.5,"E",
  A515&lt;=157.5,"SE",
  A515&lt;=202.5,"S",
  A515&lt;=247.5,"SW",
  A515&lt;=292.5,"W",
  A515&lt;=337.5,"NW"
)</f>
        <v>E</v>
      </c>
    </row>
    <row r="516" spans="1:26" x14ac:dyDescent="0.3">
      <c r="A516">
        <v>187.53905446933001</v>
      </c>
      <c r="B516">
        <v>65.802809276271205</v>
      </c>
      <c r="C516">
        <v>18.318896353828301</v>
      </c>
      <c r="D516">
        <v>7.1917466367454699</v>
      </c>
      <c r="E516">
        <v>4.2246584935772598</v>
      </c>
      <c r="F516">
        <v>77.7493534216743</v>
      </c>
      <c r="G516">
        <v>23.1754536664195</v>
      </c>
      <c r="H516">
        <v>56.888478733617902</v>
      </c>
      <c r="I516">
        <v>2.8232176783432998</v>
      </c>
      <c r="J516">
        <v>89.803589090146701</v>
      </c>
      <c r="K516">
        <v>982.47818087453595</v>
      </c>
      <c r="L516">
        <v>5.1317868321980198</v>
      </c>
      <c r="M516">
        <v>7.8873325432332901</v>
      </c>
      <c r="N516">
        <v>407</v>
      </c>
      <c r="O516" t="s">
        <v>34</v>
      </c>
      <c r="P516" t="s">
        <v>25</v>
      </c>
      <c r="Q516">
        <v>33.641167672011001</v>
      </c>
      <c r="R516">
        <v>128.83456184020201</v>
      </c>
      <c r="S516" t="s">
        <v>29</v>
      </c>
      <c r="T516">
        <v>10</v>
      </c>
      <c r="U516">
        <v>2</v>
      </c>
      <c r="V516">
        <v>2015</v>
      </c>
      <c r="W516" t="s">
        <v>37</v>
      </c>
      <c r="X516">
        <v>39</v>
      </c>
      <c r="Y516">
        <f t="shared" si="16"/>
        <v>1</v>
      </c>
      <c r="Z516" t="str">
        <f t="shared" si="17"/>
        <v>S</v>
      </c>
    </row>
    <row r="517" spans="1:26" x14ac:dyDescent="0.3">
      <c r="A517">
        <v>122.268033750366</v>
      </c>
      <c r="B517">
        <v>79.510247437048506</v>
      </c>
      <c r="C517">
        <v>90.665662474209498</v>
      </c>
      <c r="D517">
        <v>9.9082231557117897</v>
      </c>
      <c r="E517">
        <v>0.102207085278352</v>
      </c>
      <c r="F517">
        <v>193.11109330130901</v>
      </c>
      <c r="G517">
        <v>14.6697273074456</v>
      </c>
      <c r="H517">
        <v>18.578148054941401</v>
      </c>
      <c r="I517">
        <v>4.7381438216199001</v>
      </c>
      <c r="J517">
        <v>248.23166433374701</v>
      </c>
      <c r="K517">
        <v>984.19557942276106</v>
      </c>
      <c r="L517">
        <v>47.681310943381803</v>
      </c>
      <c r="M517">
        <v>5.6609642048903499</v>
      </c>
      <c r="N517">
        <v>84</v>
      </c>
      <c r="O517" t="s">
        <v>43</v>
      </c>
      <c r="P517" t="s">
        <v>41</v>
      </c>
      <c r="Q517">
        <v>31.316540407949599</v>
      </c>
      <c r="R517">
        <v>108.21846427791201</v>
      </c>
      <c r="S517" t="s">
        <v>38</v>
      </c>
      <c r="T517">
        <v>19</v>
      </c>
      <c r="U517">
        <v>9</v>
      </c>
      <c r="V517">
        <v>2018</v>
      </c>
      <c r="W517" t="s">
        <v>37</v>
      </c>
      <c r="X517">
        <v>74</v>
      </c>
      <c r="Y517">
        <f t="shared" si="16"/>
        <v>0</v>
      </c>
      <c r="Z517" t="str">
        <f t="shared" si="17"/>
        <v>SE</v>
      </c>
    </row>
    <row r="518" spans="1:26" x14ac:dyDescent="0.3">
      <c r="A518">
        <v>46.704467685355603</v>
      </c>
      <c r="B518">
        <v>119.097476928026</v>
      </c>
      <c r="C518">
        <v>57.464775411069198</v>
      </c>
      <c r="D518">
        <v>34.071182263317901</v>
      </c>
      <c r="E518">
        <v>2.20574827012882</v>
      </c>
      <c r="F518">
        <v>12.714883630771601</v>
      </c>
      <c r="G518">
        <v>-6.3790877985846404</v>
      </c>
      <c r="H518">
        <v>23.066717068046501</v>
      </c>
      <c r="I518">
        <v>8.5513717756126209</v>
      </c>
      <c r="J518">
        <v>157.06768468401901</v>
      </c>
      <c r="K518">
        <v>992.00354221134603</v>
      </c>
      <c r="L518">
        <v>44.8640307904409</v>
      </c>
      <c r="M518">
        <v>2.5097735314804002</v>
      </c>
      <c r="N518">
        <v>95</v>
      </c>
      <c r="O518" t="s">
        <v>31</v>
      </c>
      <c r="P518" t="s">
        <v>32</v>
      </c>
      <c r="Q518">
        <v>49.541337996990599</v>
      </c>
      <c r="R518">
        <v>112.474766721246</v>
      </c>
      <c r="S518" t="s">
        <v>38</v>
      </c>
      <c r="T518">
        <v>9</v>
      </c>
      <c r="U518">
        <v>10</v>
      </c>
      <c r="V518">
        <v>2020</v>
      </c>
      <c r="W518" t="s">
        <v>35</v>
      </c>
      <c r="X518">
        <v>46</v>
      </c>
      <c r="Y518">
        <f t="shared" si="16"/>
        <v>0</v>
      </c>
      <c r="Z518" t="str">
        <f t="shared" si="17"/>
        <v>NE</v>
      </c>
    </row>
    <row r="519" spans="1:26" x14ac:dyDescent="0.3">
      <c r="A519">
        <v>12.9769233375263</v>
      </c>
      <c r="B519">
        <v>98.877635686592996</v>
      </c>
      <c r="C519">
        <v>27.065514181420401</v>
      </c>
      <c r="D519">
        <v>5.6260901174371902</v>
      </c>
      <c r="E519">
        <v>4.4663469668284197</v>
      </c>
      <c r="F519">
        <v>80.082464838733699</v>
      </c>
      <c r="G519">
        <v>-5.8584800853254198</v>
      </c>
      <c r="H519">
        <v>81.220805762946597</v>
      </c>
      <c r="I519">
        <v>7.3655720522880603</v>
      </c>
      <c r="J519">
        <v>114.44672031975</v>
      </c>
      <c r="K519">
        <v>998.99291704715199</v>
      </c>
      <c r="L519">
        <v>3.8107281921433001</v>
      </c>
      <c r="M519">
        <v>9.9535824480255393</v>
      </c>
      <c r="N519">
        <v>278</v>
      </c>
      <c r="O519" t="s">
        <v>31</v>
      </c>
      <c r="P519" t="s">
        <v>28</v>
      </c>
      <c r="Q519">
        <v>33.941424416614304</v>
      </c>
      <c r="R519">
        <v>123.649822899924</v>
      </c>
      <c r="S519" t="s">
        <v>38</v>
      </c>
      <c r="T519">
        <v>22</v>
      </c>
      <c r="U519">
        <v>10</v>
      </c>
      <c r="V519">
        <v>2016</v>
      </c>
      <c r="W519" t="s">
        <v>27</v>
      </c>
      <c r="X519">
        <v>83</v>
      </c>
      <c r="Y519">
        <f t="shared" si="16"/>
        <v>0</v>
      </c>
      <c r="Z519" t="str">
        <f t="shared" si="17"/>
        <v>N</v>
      </c>
    </row>
    <row r="520" spans="1:26" x14ac:dyDescent="0.3">
      <c r="A520">
        <v>31.6766823486142</v>
      </c>
      <c r="B520">
        <v>279.27635466858197</v>
      </c>
      <c r="C520">
        <v>78.479272415509897</v>
      </c>
      <c r="D520">
        <v>29.0505489671669</v>
      </c>
      <c r="E520">
        <v>4.6500160687954102</v>
      </c>
      <c r="F520">
        <v>58.741890550474601</v>
      </c>
      <c r="G520">
        <v>17.879534467754599</v>
      </c>
      <c r="H520">
        <v>68.598951205358901</v>
      </c>
      <c r="I520">
        <v>6.8459058439942302</v>
      </c>
      <c r="J520">
        <v>285.72128963454099</v>
      </c>
      <c r="K520">
        <v>997.43754791061599</v>
      </c>
      <c r="L520">
        <v>12.4080847710827</v>
      </c>
      <c r="M520">
        <v>17.280134833139201</v>
      </c>
      <c r="N520">
        <v>371</v>
      </c>
      <c r="O520" t="s">
        <v>43</v>
      </c>
      <c r="P520" t="s">
        <v>32</v>
      </c>
      <c r="Q520">
        <v>27.033077624041098</v>
      </c>
      <c r="R520">
        <v>118.92241191316199</v>
      </c>
      <c r="S520" t="s">
        <v>44</v>
      </c>
      <c r="T520">
        <v>21</v>
      </c>
      <c r="U520">
        <v>12</v>
      </c>
      <c r="V520">
        <v>2017</v>
      </c>
      <c r="W520" t="s">
        <v>45</v>
      </c>
      <c r="X520">
        <v>74</v>
      </c>
      <c r="Y520">
        <f t="shared" si="16"/>
        <v>1</v>
      </c>
      <c r="Z520" t="str">
        <f t="shared" si="17"/>
        <v>NE</v>
      </c>
    </row>
    <row r="521" spans="1:26" x14ac:dyDescent="0.3">
      <c r="A521">
        <v>132.38214160609101</v>
      </c>
      <c r="B521">
        <v>243.37620294291699</v>
      </c>
      <c r="C521">
        <v>33.5488410091764</v>
      </c>
      <c r="D521">
        <v>14.497141197723399</v>
      </c>
      <c r="E521">
        <v>4.1320832918881196</v>
      </c>
      <c r="F521">
        <v>99.343089658398497</v>
      </c>
      <c r="G521">
        <v>-4.2424180752805603</v>
      </c>
      <c r="H521">
        <v>51.958077207445903</v>
      </c>
      <c r="I521">
        <v>4.7624826374032301</v>
      </c>
      <c r="J521">
        <v>134.42340626277999</v>
      </c>
      <c r="K521">
        <v>1017.27247275697</v>
      </c>
      <c r="L521">
        <v>1.3749067086934701</v>
      </c>
      <c r="M521">
        <v>0.211050262454576</v>
      </c>
      <c r="N521">
        <v>239</v>
      </c>
      <c r="O521" t="s">
        <v>34</v>
      </c>
      <c r="P521" t="s">
        <v>32</v>
      </c>
      <c r="Q521">
        <v>43.180969849140901</v>
      </c>
      <c r="R521">
        <v>125.06791577547</v>
      </c>
      <c r="S521" t="s">
        <v>26</v>
      </c>
      <c r="T521">
        <v>3</v>
      </c>
      <c r="U521">
        <v>11</v>
      </c>
      <c r="V521">
        <v>2021</v>
      </c>
      <c r="W521" t="s">
        <v>35</v>
      </c>
      <c r="X521">
        <v>75</v>
      </c>
      <c r="Y521">
        <f t="shared" si="16"/>
        <v>0</v>
      </c>
      <c r="Z521" t="str">
        <f t="shared" si="17"/>
        <v>SE</v>
      </c>
    </row>
    <row r="522" spans="1:26" x14ac:dyDescent="0.3">
      <c r="A522">
        <v>64.510821071076805</v>
      </c>
      <c r="B522">
        <v>120.72011287397</v>
      </c>
      <c r="C522">
        <v>5.0907668012042402</v>
      </c>
      <c r="D522">
        <v>49.548172345890798</v>
      </c>
      <c r="E522">
        <v>1.1728803262085901</v>
      </c>
      <c r="F522">
        <v>144.88083544394601</v>
      </c>
      <c r="G522">
        <v>24.209797533686999</v>
      </c>
      <c r="H522">
        <v>26.175509803661399</v>
      </c>
      <c r="I522">
        <v>0.70666044770305303</v>
      </c>
      <c r="J522">
        <v>312.65041772450297</v>
      </c>
      <c r="K522">
        <v>996.95137340240001</v>
      </c>
      <c r="L522">
        <v>39.208625651048202</v>
      </c>
      <c r="M522">
        <v>15.388705288704299</v>
      </c>
      <c r="N522">
        <v>158</v>
      </c>
      <c r="O522" t="s">
        <v>43</v>
      </c>
      <c r="P522" t="s">
        <v>25</v>
      </c>
      <c r="Q522">
        <v>20.7066789232173</v>
      </c>
      <c r="R522">
        <v>106.664300589143</v>
      </c>
      <c r="S522" t="s">
        <v>44</v>
      </c>
      <c r="T522">
        <v>5</v>
      </c>
      <c r="U522">
        <v>10</v>
      </c>
      <c r="V522">
        <v>2024</v>
      </c>
      <c r="W522" t="s">
        <v>45</v>
      </c>
      <c r="X522">
        <v>12</v>
      </c>
      <c r="Y522">
        <f t="shared" si="16"/>
        <v>0</v>
      </c>
      <c r="Z522" t="str">
        <f t="shared" si="17"/>
        <v>NE</v>
      </c>
    </row>
    <row r="523" spans="1:26" x14ac:dyDescent="0.3">
      <c r="A523">
        <v>241.96817520989799</v>
      </c>
      <c r="B523">
        <v>93.082787839403494</v>
      </c>
      <c r="C523">
        <v>31.933734360383902</v>
      </c>
      <c r="D523">
        <v>33.926190426162002</v>
      </c>
      <c r="E523">
        <v>1.67220117119829</v>
      </c>
      <c r="F523">
        <v>143.439889035801</v>
      </c>
      <c r="G523">
        <v>23.886582782675099</v>
      </c>
      <c r="H523">
        <v>72.908785350737404</v>
      </c>
      <c r="I523">
        <v>0.57552442044379304</v>
      </c>
      <c r="J523">
        <v>52.2040635113148</v>
      </c>
      <c r="K523">
        <v>1041.0466756102801</v>
      </c>
      <c r="L523">
        <v>49.353991021327403</v>
      </c>
      <c r="M523">
        <v>6.92773377982863</v>
      </c>
      <c r="N523">
        <v>146</v>
      </c>
      <c r="O523" t="s">
        <v>31</v>
      </c>
      <c r="P523" t="s">
        <v>28</v>
      </c>
      <c r="Q523">
        <v>45.064076595702602</v>
      </c>
      <c r="R523">
        <v>125.60813368827699</v>
      </c>
      <c r="S523" t="s">
        <v>26</v>
      </c>
      <c r="T523">
        <v>7</v>
      </c>
      <c r="U523">
        <v>6</v>
      </c>
      <c r="V523">
        <v>2020</v>
      </c>
      <c r="W523" t="s">
        <v>35</v>
      </c>
      <c r="X523">
        <v>98</v>
      </c>
      <c r="Y523">
        <f t="shared" si="16"/>
        <v>0</v>
      </c>
      <c r="Z523" t="str">
        <f t="shared" si="17"/>
        <v>SW</v>
      </c>
    </row>
    <row r="524" spans="1:26" x14ac:dyDescent="0.3">
      <c r="A524">
        <v>190.40455642838799</v>
      </c>
      <c r="B524">
        <v>128.69851068552899</v>
      </c>
      <c r="C524">
        <v>76.875095861954904</v>
      </c>
      <c r="D524">
        <v>35.258617483975002</v>
      </c>
      <c r="E524">
        <v>0.74303131363373398</v>
      </c>
      <c r="F524">
        <v>79.526811511973307</v>
      </c>
      <c r="G524">
        <v>34.255163367679003</v>
      </c>
      <c r="H524">
        <v>81.966638291029795</v>
      </c>
      <c r="I524">
        <v>1.3489379178651599</v>
      </c>
      <c r="J524">
        <v>58.414442084670704</v>
      </c>
      <c r="K524">
        <v>1033.3795556272501</v>
      </c>
      <c r="L524">
        <v>7.6368255253577901</v>
      </c>
      <c r="M524">
        <v>7.8362433515270098</v>
      </c>
      <c r="N524">
        <v>422</v>
      </c>
      <c r="O524" t="s">
        <v>24</v>
      </c>
      <c r="P524" t="s">
        <v>41</v>
      </c>
      <c r="Q524">
        <v>41.677753524883997</v>
      </c>
      <c r="R524">
        <v>90.8157938737764</v>
      </c>
      <c r="S524" t="s">
        <v>29</v>
      </c>
      <c r="T524">
        <v>21</v>
      </c>
      <c r="U524">
        <v>11</v>
      </c>
      <c r="V524">
        <v>2015</v>
      </c>
      <c r="W524" t="s">
        <v>35</v>
      </c>
      <c r="X524">
        <v>33</v>
      </c>
      <c r="Y524">
        <f t="shared" si="16"/>
        <v>1</v>
      </c>
      <c r="Z524" t="str">
        <f t="shared" si="17"/>
        <v>S</v>
      </c>
    </row>
    <row r="525" spans="1:26" x14ac:dyDescent="0.3">
      <c r="A525">
        <v>238.50462875240001</v>
      </c>
      <c r="B525">
        <v>214.59337154120999</v>
      </c>
      <c r="C525">
        <v>46.274827849383001</v>
      </c>
      <c r="D525">
        <v>15.2180061610516</v>
      </c>
      <c r="E525">
        <v>0.91611935659844301</v>
      </c>
      <c r="F525">
        <v>177.281565629374</v>
      </c>
      <c r="G525">
        <v>16.736368199419299</v>
      </c>
      <c r="H525">
        <v>42.1156918230146</v>
      </c>
      <c r="I525">
        <v>9.4672674951635205</v>
      </c>
      <c r="J525">
        <v>153.93464518231499</v>
      </c>
      <c r="K525">
        <v>1010.43726501105</v>
      </c>
      <c r="L525">
        <v>18.3627127378574</v>
      </c>
      <c r="M525">
        <v>19.100467014199399</v>
      </c>
      <c r="N525">
        <v>216</v>
      </c>
      <c r="O525" t="s">
        <v>34</v>
      </c>
      <c r="P525" t="s">
        <v>32</v>
      </c>
      <c r="Q525">
        <v>24.3032101312713</v>
      </c>
      <c r="R525">
        <v>115.26822650308399</v>
      </c>
      <c r="S525" t="s">
        <v>39</v>
      </c>
      <c r="T525">
        <v>21</v>
      </c>
      <c r="U525">
        <v>10</v>
      </c>
      <c r="V525">
        <v>2016</v>
      </c>
      <c r="W525" t="s">
        <v>45</v>
      </c>
      <c r="X525">
        <v>89</v>
      </c>
      <c r="Y525">
        <f t="shared" si="16"/>
        <v>0</v>
      </c>
      <c r="Z525" t="str">
        <f t="shared" si="17"/>
        <v>SW</v>
      </c>
    </row>
    <row r="526" spans="1:26" x14ac:dyDescent="0.3">
      <c r="A526">
        <v>151.777898509778</v>
      </c>
      <c r="B526">
        <v>41.456960899736202</v>
      </c>
      <c r="C526">
        <v>10.672637810741399</v>
      </c>
      <c r="D526">
        <v>2.6686848814424202</v>
      </c>
      <c r="E526">
        <v>1.5949954455691699</v>
      </c>
      <c r="F526">
        <v>60.410181607761302</v>
      </c>
      <c r="G526">
        <v>28.568180909931598</v>
      </c>
      <c r="H526">
        <v>71.981462253654698</v>
      </c>
      <c r="I526">
        <v>1.75834938138434</v>
      </c>
      <c r="J526">
        <v>23.329789235416801</v>
      </c>
      <c r="K526">
        <v>986.71517305238001</v>
      </c>
      <c r="L526">
        <v>43.641323664917998</v>
      </c>
      <c r="M526">
        <v>5.2998997610126199</v>
      </c>
      <c r="N526">
        <v>209</v>
      </c>
      <c r="O526" t="s">
        <v>24</v>
      </c>
      <c r="P526" t="s">
        <v>32</v>
      </c>
      <c r="Q526">
        <v>40.250459041972498</v>
      </c>
      <c r="R526">
        <v>113.75404116205</v>
      </c>
      <c r="S526" t="s">
        <v>38</v>
      </c>
      <c r="T526">
        <v>10</v>
      </c>
      <c r="U526">
        <v>2</v>
      </c>
      <c r="V526">
        <v>2022</v>
      </c>
      <c r="W526" t="s">
        <v>33</v>
      </c>
      <c r="X526">
        <v>47</v>
      </c>
      <c r="Y526">
        <f t="shared" si="16"/>
        <v>0</v>
      </c>
      <c r="Z526" t="str">
        <f t="shared" si="17"/>
        <v>SE</v>
      </c>
    </row>
    <row r="527" spans="1:26" x14ac:dyDescent="0.3">
      <c r="A527">
        <v>165.6765369339</v>
      </c>
      <c r="B527">
        <v>283.18267233536699</v>
      </c>
      <c r="C527">
        <v>28.985130813695999</v>
      </c>
      <c r="D527">
        <v>46.373583490729999</v>
      </c>
      <c r="E527">
        <v>3.5479476081333101</v>
      </c>
      <c r="F527">
        <v>147.801262455037</v>
      </c>
      <c r="G527">
        <v>36.7970544368752</v>
      </c>
      <c r="H527">
        <v>40.500026271894598</v>
      </c>
      <c r="I527">
        <v>0.245983766102568</v>
      </c>
      <c r="J527">
        <v>327.359054922957</v>
      </c>
      <c r="K527">
        <v>1041.2871995565699</v>
      </c>
      <c r="L527">
        <v>46.250011907477699</v>
      </c>
      <c r="M527">
        <v>18.964671451278701</v>
      </c>
      <c r="N527">
        <v>435</v>
      </c>
      <c r="O527" t="s">
        <v>34</v>
      </c>
      <c r="P527" t="s">
        <v>28</v>
      </c>
      <c r="Q527">
        <v>20.733476268472099</v>
      </c>
      <c r="R527">
        <v>122.429071961033</v>
      </c>
      <c r="S527" t="s">
        <v>36</v>
      </c>
      <c r="T527">
        <v>22</v>
      </c>
      <c r="U527">
        <v>4</v>
      </c>
      <c r="V527">
        <v>2021</v>
      </c>
      <c r="W527" t="s">
        <v>35</v>
      </c>
      <c r="X527">
        <v>81</v>
      </c>
      <c r="Y527">
        <f t="shared" si="16"/>
        <v>1</v>
      </c>
      <c r="Z527" t="str">
        <f t="shared" si="17"/>
        <v>S</v>
      </c>
    </row>
    <row r="528" spans="1:26" x14ac:dyDescent="0.3">
      <c r="A528">
        <v>171.48008299066601</v>
      </c>
      <c r="B528">
        <v>232.34227746320099</v>
      </c>
      <c r="C528">
        <v>66.441790722870707</v>
      </c>
      <c r="D528">
        <v>6.7892689290597898</v>
      </c>
      <c r="E528">
        <v>0.79176935057348596</v>
      </c>
      <c r="F528">
        <v>147.76429891088699</v>
      </c>
      <c r="G528">
        <v>39.164459398424299</v>
      </c>
      <c r="H528">
        <v>18.2481634531837</v>
      </c>
      <c r="I528">
        <v>2.24571657501148</v>
      </c>
      <c r="J528">
        <v>305.942776973994</v>
      </c>
      <c r="K528">
        <v>989.12332370066599</v>
      </c>
      <c r="L528">
        <v>24.019378806671</v>
      </c>
      <c r="M528">
        <v>14.5983310894325</v>
      </c>
      <c r="N528">
        <v>465</v>
      </c>
      <c r="O528" t="s">
        <v>31</v>
      </c>
      <c r="P528" t="s">
        <v>32</v>
      </c>
      <c r="Q528">
        <v>38.096111387545697</v>
      </c>
      <c r="R528">
        <v>103.740087807503</v>
      </c>
      <c r="S528" t="s">
        <v>44</v>
      </c>
      <c r="T528">
        <v>16</v>
      </c>
      <c r="U528">
        <v>1</v>
      </c>
      <c r="V528">
        <v>2020</v>
      </c>
      <c r="W528" t="s">
        <v>33</v>
      </c>
      <c r="X528">
        <v>87</v>
      </c>
      <c r="Y528">
        <f t="shared" si="16"/>
        <v>1</v>
      </c>
      <c r="Z528" t="str">
        <f t="shared" si="17"/>
        <v>S</v>
      </c>
    </row>
    <row r="529" spans="1:26" x14ac:dyDescent="0.3">
      <c r="A529">
        <v>76.132176425273897</v>
      </c>
      <c r="B529">
        <v>199.40882654429799</v>
      </c>
      <c r="C529">
        <v>72.363475224179794</v>
      </c>
      <c r="D529">
        <v>42.224321101503698</v>
      </c>
      <c r="E529">
        <v>3.7868868897261101</v>
      </c>
      <c r="F529">
        <v>123.50849575860801</v>
      </c>
      <c r="G529">
        <v>34.0982151498565</v>
      </c>
      <c r="H529">
        <v>12.9207898944411</v>
      </c>
      <c r="I529">
        <v>5.4957384177176802</v>
      </c>
      <c r="J529">
        <v>18.519309756279601</v>
      </c>
      <c r="K529">
        <v>1037.87027942283</v>
      </c>
      <c r="L529">
        <v>11.7014263084879</v>
      </c>
      <c r="M529">
        <v>8.8586239081977407</v>
      </c>
      <c r="N529">
        <v>134</v>
      </c>
      <c r="O529" t="s">
        <v>34</v>
      </c>
      <c r="P529" t="s">
        <v>42</v>
      </c>
      <c r="Q529">
        <v>36.334451190034699</v>
      </c>
      <c r="R529">
        <v>91.315617152603807</v>
      </c>
      <c r="S529" t="s">
        <v>36</v>
      </c>
      <c r="T529">
        <v>11</v>
      </c>
      <c r="U529">
        <v>8</v>
      </c>
      <c r="V529">
        <v>2021</v>
      </c>
      <c r="W529" t="s">
        <v>30</v>
      </c>
      <c r="X529">
        <v>31</v>
      </c>
      <c r="Y529">
        <f t="shared" si="16"/>
        <v>0</v>
      </c>
      <c r="Z529" t="str">
        <f t="shared" si="17"/>
        <v>E</v>
      </c>
    </row>
    <row r="530" spans="1:26" x14ac:dyDescent="0.3">
      <c r="A530">
        <v>60.756433887176399</v>
      </c>
      <c r="B530">
        <v>68.069877947924795</v>
      </c>
      <c r="C530">
        <v>47.526092342441302</v>
      </c>
      <c r="D530">
        <v>34.043911733713003</v>
      </c>
      <c r="E530">
        <v>0.44574640559001</v>
      </c>
      <c r="F530">
        <v>175.26789981032201</v>
      </c>
      <c r="G530">
        <v>32.564550880568</v>
      </c>
      <c r="H530">
        <v>13.1767279233389</v>
      </c>
      <c r="I530">
        <v>3.1814424026636701</v>
      </c>
      <c r="J530">
        <v>276.66059950072201</v>
      </c>
      <c r="K530">
        <v>1039.3291622414999</v>
      </c>
      <c r="L530">
        <v>9.4977994897142999</v>
      </c>
      <c r="M530">
        <v>3.6193410343104699</v>
      </c>
      <c r="N530">
        <v>109</v>
      </c>
      <c r="O530" t="s">
        <v>31</v>
      </c>
      <c r="P530" t="s">
        <v>32</v>
      </c>
      <c r="Q530">
        <v>39.271001912244202</v>
      </c>
      <c r="R530">
        <v>119.80661528336201</v>
      </c>
      <c r="S530" t="s">
        <v>38</v>
      </c>
      <c r="T530">
        <v>3</v>
      </c>
      <c r="U530">
        <v>11</v>
      </c>
      <c r="V530">
        <v>2019</v>
      </c>
      <c r="W530" t="s">
        <v>35</v>
      </c>
      <c r="X530">
        <v>77</v>
      </c>
      <c r="Y530">
        <f t="shared" si="16"/>
        <v>0</v>
      </c>
      <c r="Z530" t="str">
        <f t="shared" si="17"/>
        <v>NE</v>
      </c>
    </row>
    <row r="531" spans="1:26" x14ac:dyDescent="0.3">
      <c r="A531">
        <v>153.938797493724</v>
      </c>
      <c r="B531">
        <v>24.073349704516001</v>
      </c>
      <c r="C531">
        <v>87.996872928375097</v>
      </c>
      <c r="D531">
        <v>35.522776248396198</v>
      </c>
      <c r="E531">
        <v>4.4090991526902696</v>
      </c>
      <c r="F531">
        <v>151.23174324885099</v>
      </c>
      <c r="G531">
        <v>24.022525150674198</v>
      </c>
      <c r="H531">
        <v>81.540532267469203</v>
      </c>
      <c r="I531">
        <v>4.5539235863870804</v>
      </c>
      <c r="J531">
        <v>156.808738144655</v>
      </c>
      <c r="K531">
        <v>1001.02947694463</v>
      </c>
      <c r="L531">
        <v>34.4485732220055</v>
      </c>
      <c r="M531">
        <v>12.2538671862955</v>
      </c>
      <c r="N531">
        <v>436</v>
      </c>
      <c r="O531" t="s">
        <v>31</v>
      </c>
      <c r="P531" t="s">
        <v>28</v>
      </c>
      <c r="Q531">
        <v>32.652756138428998</v>
      </c>
      <c r="R531">
        <v>97.404789960821105</v>
      </c>
      <c r="S531" t="s">
        <v>44</v>
      </c>
      <c r="T531">
        <v>4</v>
      </c>
      <c r="U531">
        <v>12</v>
      </c>
      <c r="V531">
        <v>2020</v>
      </c>
      <c r="W531" t="s">
        <v>37</v>
      </c>
      <c r="X531">
        <v>57</v>
      </c>
      <c r="Y531">
        <f t="shared" si="16"/>
        <v>1</v>
      </c>
      <c r="Z531" t="str">
        <f t="shared" si="17"/>
        <v>SE</v>
      </c>
    </row>
    <row r="532" spans="1:26" x14ac:dyDescent="0.3">
      <c r="A532">
        <v>69.924845261143105</v>
      </c>
      <c r="B532">
        <v>134.722058794285</v>
      </c>
      <c r="C532">
        <v>13.599395394417099</v>
      </c>
      <c r="D532">
        <v>29.620775781115999</v>
      </c>
      <c r="E532">
        <v>3.3083165515685402</v>
      </c>
      <c r="F532">
        <v>182.52117305758301</v>
      </c>
      <c r="G532">
        <v>-1.8466377850869999</v>
      </c>
      <c r="H532">
        <v>59.606108847364503</v>
      </c>
      <c r="I532">
        <v>4.9509311730243599</v>
      </c>
      <c r="J532">
        <v>61.644989428935702</v>
      </c>
      <c r="K532">
        <v>1011.96967340452</v>
      </c>
      <c r="L532">
        <v>38.2991612896367</v>
      </c>
      <c r="M532">
        <v>12.3725844020108</v>
      </c>
      <c r="N532">
        <v>379</v>
      </c>
      <c r="O532" t="s">
        <v>24</v>
      </c>
      <c r="P532" t="s">
        <v>32</v>
      </c>
      <c r="Q532">
        <v>30.791140340473699</v>
      </c>
      <c r="R532">
        <v>99.593914748603396</v>
      </c>
      <c r="S532" t="s">
        <v>39</v>
      </c>
      <c r="T532">
        <v>19</v>
      </c>
      <c r="U532">
        <v>9</v>
      </c>
      <c r="V532">
        <v>2024</v>
      </c>
      <c r="W532" t="s">
        <v>37</v>
      </c>
      <c r="X532">
        <v>54</v>
      </c>
      <c r="Y532">
        <f t="shared" si="16"/>
        <v>1</v>
      </c>
      <c r="Z532" t="str">
        <f t="shared" si="17"/>
        <v>E</v>
      </c>
    </row>
    <row r="533" spans="1:26" x14ac:dyDescent="0.3">
      <c r="A533">
        <v>213.42485086731</v>
      </c>
      <c r="B533">
        <v>49.535875729835801</v>
      </c>
      <c r="C533">
        <v>95.742557258953099</v>
      </c>
      <c r="D533">
        <v>6.6247105738865901</v>
      </c>
      <c r="E533">
        <v>1.17880282867203</v>
      </c>
      <c r="F533">
        <v>32.013042415769903</v>
      </c>
      <c r="G533">
        <v>27.230537579335699</v>
      </c>
      <c r="H533">
        <v>86.326784961164094</v>
      </c>
      <c r="I533">
        <v>8.9200682074308197</v>
      </c>
      <c r="J533">
        <v>111.345987838331</v>
      </c>
      <c r="K533">
        <v>997.19371188137598</v>
      </c>
      <c r="L533">
        <v>35.667861969799198</v>
      </c>
      <c r="M533">
        <v>19.3013391224397</v>
      </c>
      <c r="N533">
        <v>264</v>
      </c>
      <c r="O533" t="s">
        <v>24</v>
      </c>
      <c r="P533" t="s">
        <v>42</v>
      </c>
      <c r="Q533">
        <v>38.665079625320097</v>
      </c>
      <c r="R533">
        <v>117.808586214724</v>
      </c>
      <c r="S533" t="s">
        <v>39</v>
      </c>
      <c r="T533">
        <v>19</v>
      </c>
      <c r="U533">
        <v>9</v>
      </c>
      <c r="V533">
        <v>2016</v>
      </c>
      <c r="W533" t="s">
        <v>27</v>
      </c>
      <c r="X533">
        <v>44</v>
      </c>
      <c r="Y533">
        <f t="shared" si="16"/>
        <v>0</v>
      </c>
      <c r="Z533" t="str">
        <f t="shared" si="17"/>
        <v>SW</v>
      </c>
    </row>
    <row r="534" spans="1:26" x14ac:dyDescent="0.3">
      <c r="A534">
        <v>61.470411906210799</v>
      </c>
      <c r="B534">
        <v>229.082657420657</v>
      </c>
      <c r="C534">
        <v>42.755259518344701</v>
      </c>
      <c r="D534">
        <v>23.505306018577201</v>
      </c>
      <c r="E534">
        <v>3.2382650752286302</v>
      </c>
      <c r="F534">
        <v>181.761472456837</v>
      </c>
      <c r="G534">
        <v>-7.70417581044559</v>
      </c>
      <c r="H534">
        <v>50.965468104752098</v>
      </c>
      <c r="I534">
        <v>4.1739731895104697</v>
      </c>
      <c r="J534">
        <v>201.56117926327099</v>
      </c>
      <c r="K534">
        <v>1000.07144191007</v>
      </c>
      <c r="L534">
        <v>42.654274090636797</v>
      </c>
      <c r="M534">
        <v>15.1814188607815</v>
      </c>
      <c r="N534">
        <v>311</v>
      </c>
      <c r="O534" t="s">
        <v>43</v>
      </c>
      <c r="P534" t="s">
        <v>28</v>
      </c>
      <c r="Q534">
        <v>34.463276347663097</v>
      </c>
      <c r="R534">
        <v>125.65382971934601</v>
      </c>
      <c r="S534" t="s">
        <v>44</v>
      </c>
      <c r="T534">
        <v>3</v>
      </c>
      <c r="U534">
        <v>6</v>
      </c>
      <c r="V534">
        <v>2020</v>
      </c>
      <c r="W534" t="s">
        <v>45</v>
      </c>
      <c r="X534">
        <v>47</v>
      </c>
      <c r="Y534">
        <f t="shared" si="16"/>
        <v>1</v>
      </c>
      <c r="Z534" t="str">
        <f t="shared" si="17"/>
        <v>NE</v>
      </c>
    </row>
    <row r="535" spans="1:26" x14ac:dyDescent="0.3">
      <c r="A535">
        <v>197.111180910043</v>
      </c>
      <c r="B535">
        <v>28.447993547330299</v>
      </c>
      <c r="C535">
        <v>70.291524463165302</v>
      </c>
      <c r="D535">
        <v>1.4884928260908401</v>
      </c>
      <c r="E535">
        <v>4.4500674026938603</v>
      </c>
      <c r="F535">
        <v>172.75787772227</v>
      </c>
      <c r="G535">
        <v>14.262188406495801</v>
      </c>
      <c r="H535">
        <v>15.403909850221501</v>
      </c>
      <c r="I535">
        <v>7.6265876222143199</v>
      </c>
      <c r="J535">
        <v>36.468912411979503</v>
      </c>
      <c r="K535">
        <v>1003.67094224817</v>
      </c>
      <c r="L535">
        <v>18.680118097787901</v>
      </c>
      <c r="M535">
        <v>0.69868478391003697</v>
      </c>
      <c r="N535">
        <v>24</v>
      </c>
      <c r="O535" t="s">
        <v>43</v>
      </c>
      <c r="P535" t="s">
        <v>41</v>
      </c>
      <c r="Q535">
        <v>39.773873664007297</v>
      </c>
      <c r="R535">
        <v>93.928538148004506</v>
      </c>
      <c r="S535" t="s">
        <v>29</v>
      </c>
      <c r="T535">
        <v>11</v>
      </c>
      <c r="U535">
        <v>11</v>
      </c>
      <c r="V535">
        <v>2019</v>
      </c>
      <c r="W535" t="s">
        <v>33</v>
      </c>
      <c r="X535">
        <v>46</v>
      </c>
      <c r="Y535">
        <f t="shared" si="16"/>
        <v>0</v>
      </c>
      <c r="Z535" t="str">
        <f t="shared" si="17"/>
        <v>S</v>
      </c>
    </row>
    <row r="536" spans="1:26" x14ac:dyDescent="0.3">
      <c r="A536">
        <v>54.437697892494903</v>
      </c>
      <c r="B536">
        <v>198.5923846961</v>
      </c>
      <c r="C536">
        <v>21.726935809130602</v>
      </c>
      <c r="D536">
        <v>9.5216624562257905</v>
      </c>
      <c r="E536">
        <v>4.65337233849489</v>
      </c>
      <c r="F536">
        <v>44.095069551945301</v>
      </c>
      <c r="G536">
        <v>33.8679841324604</v>
      </c>
      <c r="H536">
        <v>27.338768283484502</v>
      </c>
      <c r="I536">
        <v>1.2788750911568501</v>
      </c>
      <c r="J536">
        <v>110.793336434018</v>
      </c>
      <c r="K536">
        <v>1024.1508922201999</v>
      </c>
      <c r="L536">
        <v>30.7841448995603</v>
      </c>
      <c r="M536">
        <v>10.991436808596101</v>
      </c>
      <c r="N536">
        <v>164</v>
      </c>
      <c r="O536" t="s">
        <v>31</v>
      </c>
      <c r="P536" t="s">
        <v>28</v>
      </c>
      <c r="Q536">
        <v>39.473622536461399</v>
      </c>
      <c r="R536">
        <v>128.89974597429801</v>
      </c>
      <c r="S536" t="s">
        <v>40</v>
      </c>
      <c r="T536">
        <v>21</v>
      </c>
      <c r="U536">
        <v>10</v>
      </c>
      <c r="V536">
        <v>2020</v>
      </c>
      <c r="W536" t="s">
        <v>30</v>
      </c>
      <c r="X536">
        <v>78</v>
      </c>
      <c r="Y536">
        <f t="shared" si="16"/>
        <v>0</v>
      </c>
      <c r="Z536" t="str">
        <f t="shared" si="17"/>
        <v>NE</v>
      </c>
    </row>
    <row r="537" spans="1:26" x14ac:dyDescent="0.3">
      <c r="A537">
        <v>38.344555051856098</v>
      </c>
      <c r="B537">
        <v>277.41446082675498</v>
      </c>
      <c r="C537">
        <v>88.361238506038603</v>
      </c>
      <c r="D537">
        <v>7.5202645364805996</v>
      </c>
      <c r="E537">
        <v>2.04317488152601</v>
      </c>
      <c r="F537">
        <v>93.730872426886194</v>
      </c>
      <c r="G537">
        <v>15.934291767819101</v>
      </c>
      <c r="H537">
        <v>30.868812229370899</v>
      </c>
      <c r="I537">
        <v>1.7109697241458099</v>
      </c>
      <c r="J537">
        <v>150.62739020171301</v>
      </c>
      <c r="K537">
        <v>1035.2917603676699</v>
      </c>
      <c r="L537">
        <v>43.130665382565802</v>
      </c>
      <c r="M537">
        <v>13.129128683313199</v>
      </c>
      <c r="N537">
        <v>466</v>
      </c>
      <c r="O537" t="s">
        <v>34</v>
      </c>
      <c r="P537" t="s">
        <v>41</v>
      </c>
      <c r="Q537">
        <v>38.428035195789299</v>
      </c>
      <c r="R537">
        <v>129.224590820081</v>
      </c>
      <c r="S537" t="s">
        <v>44</v>
      </c>
      <c r="T537">
        <v>0</v>
      </c>
      <c r="U537">
        <v>5</v>
      </c>
      <c r="V537">
        <v>2020</v>
      </c>
      <c r="W537" t="s">
        <v>35</v>
      </c>
      <c r="X537">
        <v>49</v>
      </c>
      <c r="Y537">
        <f t="shared" si="16"/>
        <v>1</v>
      </c>
      <c r="Z537" t="str">
        <f t="shared" si="17"/>
        <v>NE</v>
      </c>
    </row>
    <row r="538" spans="1:26" x14ac:dyDescent="0.3">
      <c r="A538">
        <v>113.67229627366901</v>
      </c>
      <c r="B538">
        <v>220.35707806040801</v>
      </c>
      <c r="C538">
        <v>42.948075980690199</v>
      </c>
      <c r="D538">
        <v>7.0333270513811499</v>
      </c>
      <c r="E538">
        <v>2.0395924999905501</v>
      </c>
      <c r="F538">
        <v>80.908582898807694</v>
      </c>
      <c r="G538">
        <v>1.9387794367475399</v>
      </c>
      <c r="H538">
        <v>46.612292027436403</v>
      </c>
      <c r="I538">
        <v>7.5057605653361499</v>
      </c>
      <c r="J538">
        <v>16.710458910554699</v>
      </c>
      <c r="K538">
        <v>1012.74282721456</v>
      </c>
      <c r="L538">
        <v>2.1234561082454402</v>
      </c>
      <c r="M538">
        <v>3.45772285593657</v>
      </c>
      <c r="N538">
        <v>407</v>
      </c>
      <c r="O538" t="s">
        <v>24</v>
      </c>
      <c r="P538" t="s">
        <v>28</v>
      </c>
      <c r="Q538">
        <v>43.215518969689398</v>
      </c>
      <c r="R538">
        <v>97.528156047658399</v>
      </c>
      <c r="S538" t="s">
        <v>36</v>
      </c>
      <c r="T538">
        <v>5</v>
      </c>
      <c r="U538">
        <v>2</v>
      </c>
      <c r="V538">
        <v>2023</v>
      </c>
      <c r="W538" t="s">
        <v>33</v>
      </c>
      <c r="X538">
        <v>40</v>
      </c>
      <c r="Y538">
        <f t="shared" si="16"/>
        <v>1</v>
      </c>
      <c r="Z538" t="str">
        <f t="shared" si="17"/>
        <v>SE</v>
      </c>
    </row>
    <row r="539" spans="1:26" x14ac:dyDescent="0.3">
      <c r="A539">
        <v>150.283365922808</v>
      </c>
      <c r="B539">
        <v>288.37499674229298</v>
      </c>
      <c r="C539">
        <v>96.320422847052697</v>
      </c>
      <c r="D539">
        <v>35.776370052720303</v>
      </c>
      <c r="E539">
        <v>0.96872788884879002</v>
      </c>
      <c r="F539">
        <v>123.995037798057</v>
      </c>
      <c r="G539">
        <v>17.339297624156298</v>
      </c>
      <c r="H539">
        <v>20.247812767275501</v>
      </c>
      <c r="I539">
        <v>3.5918531212851299</v>
      </c>
      <c r="J539">
        <v>138.20110560612201</v>
      </c>
      <c r="K539">
        <v>991.45704435600896</v>
      </c>
      <c r="L539">
        <v>25.526745904325999</v>
      </c>
      <c r="M539">
        <v>10.359802374264</v>
      </c>
      <c r="N539">
        <v>226</v>
      </c>
      <c r="O539" t="s">
        <v>34</v>
      </c>
      <c r="P539" t="s">
        <v>25</v>
      </c>
      <c r="Q539">
        <v>35.291949900040997</v>
      </c>
      <c r="R539">
        <v>96.699426323349797</v>
      </c>
      <c r="S539" t="s">
        <v>44</v>
      </c>
      <c r="T539">
        <v>9</v>
      </c>
      <c r="U539">
        <v>7</v>
      </c>
      <c r="V539">
        <v>2017</v>
      </c>
      <c r="W539" t="s">
        <v>33</v>
      </c>
      <c r="X539">
        <v>69</v>
      </c>
      <c r="Y539">
        <f t="shared" si="16"/>
        <v>0</v>
      </c>
      <c r="Z539" t="str">
        <f t="shared" si="17"/>
        <v>SE</v>
      </c>
    </row>
    <row r="540" spans="1:26" x14ac:dyDescent="0.3">
      <c r="A540">
        <v>150.10721116667199</v>
      </c>
      <c r="B540">
        <v>87.584105094226501</v>
      </c>
      <c r="C540">
        <v>14.4694110579563</v>
      </c>
      <c r="D540">
        <v>43.7660992118319</v>
      </c>
      <c r="E540">
        <v>4.28977209039709</v>
      </c>
      <c r="F540">
        <v>129.258618584896</v>
      </c>
      <c r="G540">
        <v>7.9652465911361201</v>
      </c>
      <c r="H540">
        <v>47.956436485503097</v>
      </c>
      <c r="I540">
        <v>9.0425540088591791</v>
      </c>
      <c r="J540">
        <v>284.64058930587498</v>
      </c>
      <c r="K540">
        <v>1028.9863639801799</v>
      </c>
      <c r="L540">
        <v>49.183089817445797</v>
      </c>
      <c r="M540">
        <v>17.624386719903999</v>
      </c>
      <c r="N540">
        <v>27</v>
      </c>
      <c r="O540" t="s">
        <v>34</v>
      </c>
      <c r="P540" t="s">
        <v>32</v>
      </c>
      <c r="Q540">
        <v>39.5119007876457</v>
      </c>
      <c r="R540">
        <v>112.925701032701</v>
      </c>
      <c r="S540" t="s">
        <v>26</v>
      </c>
      <c r="T540">
        <v>10</v>
      </c>
      <c r="U540">
        <v>10</v>
      </c>
      <c r="V540">
        <v>2024</v>
      </c>
      <c r="W540" t="s">
        <v>33</v>
      </c>
      <c r="X540">
        <v>12</v>
      </c>
      <c r="Y540">
        <f t="shared" si="16"/>
        <v>0</v>
      </c>
      <c r="Z540" t="str">
        <f t="shared" si="17"/>
        <v>SE</v>
      </c>
    </row>
    <row r="541" spans="1:26" x14ac:dyDescent="0.3">
      <c r="A541">
        <v>171.99129146640999</v>
      </c>
      <c r="B541">
        <v>59.143522254997897</v>
      </c>
      <c r="C541">
        <v>64.847978607342299</v>
      </c>
      <c r="D541">
        <v>43.821975802179601</v>
      </c>
      <c r="E541">
        <v>3.9688484857309398</v>
      </c>
      <c r="F541">
        <v>112.05490698766199</v>
      </c>
      <c r="G541">
        <v>24.706079950883598</v>
      </c>
      <c r="H541">
        <v>15.8697298569737</v>
      </c>
      <c r="I541">
        <v>2.4637886620443399</v>
      </c>
      <c r="J541">
        <v>222.954758104257</v>
      </c>
      <c r="K541">
        <v>1006.79838533304</v>
      </c>
      <c r="L541">
        <v>12.1991156868381</v>
      </c>
      <c r="M541">
        <v>12.472775259456499</v>
      </c>
      <c r="N541">
        <v>287</v>
      </c>
      <c r="O541" t="s">
        <v>31</v>
      </c>
      <c r="P541" t="s">
        <v>41</v>
      </c>
      <c r="Q541">
        <v>34.572160198284102</v>
      </c>
      <c r="R541">
        <v>92.063660900217101</v>
      </c>
      <c r="S541" t="s">
        <v>36</v>
      </c>
      <c r="T541">
        <v>6</v>
      </c>
      <c r="U541">
        <v>5</v>
      </c>
      <c r="V541">
        <v>2019</v>
      </c>
      <c r="W541" t="s">
        <v>30</v>
      </c>
      <c r="X541">
        <v>69</v>
      </c>
      <c r="Y541">
        <f t="shared" si="16"/>
        <v>0</v>
      </c>
      <c r="Z541" t="str">
        <f t="shared" si="17"/>
        <v>S</v>
      </c>
    </row>
    <row r="542" spans="1:26" x14ac:dyDescent="0.3">
      <c r="A542">
        <v>136.33054228826799</v>
      </c>
      <c r="B542">
        <v>140.29329418766</v>
      </c>
      <c r="C542">
        <v>15.1499958562649</v>
      </c>
      <c r="D542">
        <v>49.970245347404401</v>
      </c>
      <c r="E542">
        <v>3.7281248323579002</v>
      </c>
      <c r="F542">
        <v>50.044882592608502</v>
      </c>
      <c r="G542">
        <v>22.4705832185121</v>
      </c>
      <c r="H542">
        <v>35.737032503128297</v>
      </c>
      <c r="I542">
        <v>9.3957389836059999</v>
      </c>
      <c r="J542">
        <v>87.656409199972003</v>
      </c>
      <c r="K542">
        <v>991.04011300530203</v>
      </c>
      <c r="L542">
        <v>20.900535781852799</v>
      </c>
      <c r="M542">
        <v>4.5024174358349098</v>
      </c>
      <c r="N542">
        <v>422</v>
      </c>
      <c r="O542" t="s">
        <v>43</v>
      </c>
      <c r="P542" t="s">
        <v>41</v>
      </c>
      <c r="Q542">
        <v>20.04676372222</v>
      </c>
      <c r="R542">
        <v>101.798542125916</v>
      </c>
      <c r="S542" t="s">
        <v>38</v>
      </c>
      <c r="T542">
        <v>20</v>
      </c>
      <c r="U542">
        <v>9</v>
      </c>
      <c r="V542">
        <v>2024</v>
      </c>
      <c r="W542" t="s">
        <v>37</v>
      </c>
      <c r="X542">
        <v>13</v>
      </c>
      <c r="Y542">
        <f t="shared" si="16"/>
        <v>1</v>
      </c>
      <c r="Z542" t="str">
        <f t="shared" si="17"/>
        <v>SE</v>
      </c>
    </row>
    <row r="543" spans="1:26" x14ac:dyDescent="0.3">
      <c r="A543">
        <v>67.773115356147201</v>
      </c>
      <c r="B543">
        <v>143.227928696352</v>
      </c>
      <c r="C543">
        <v>24.825443529195599</v>
      </c>
      <c r="D543">
        <v>6.5358480583223404</v>
      </c>
      <c r="E543">
        <v>0.75899755767517496</v>
      </c>
      <c r="F543">
        <v>144.39459980778099</v>
      </c>
      <c r="G543">
        <v>8.0707777046941001</v>
      </c>
      <c r="H543">
        <v>30.3996236469881</v>
      </c>
      <c r="I543">
        <v>2.0560152191554799</v>
      </c>
      <c r="J543">
        <v>42.167734909873502</v>
      </c>
      <c r="K543">
        <v>1022.46854537913</v>
      </c>
      <c r="L543">
        <v>22.4901906450838</v>
      </c>
      <c r="M543">
        <v>10.9923892219593</v>
      </c>
      <c r="N543">
        <v>446</v>
      </c>
      <c r="O543" t="s">
        <v>43</v>
      </c>
      <c r="P543" t="s">
        <v>25</v>
      </c>
      <c r="Q543">
        <v>20.811019229130501</v>
      </c>
      <c r="R543">
        <v>124.253721415565</v>
      </c>
      <c r="S543" t="s">
        <v>36</v>
      </c>
      <c r="T543">
        <v>20</v>
      </c>
      <c r="U543">
        <v>2</v>
      </c>
      <c r="V543">
        <v>2022</v>
      </c>
      <c r="W543" t="s">
        <v>35</v>
      </c>
      <c r="X543">
        <v>16</v>
      </c>
      <c r="Y543">
        <f t="shared" si="16"/>
        <v>1</v>
      </c>
      <c r="Z543" t="str">
        <f t="shared" si="17"/>
        <v>E</v>
      </c>
    </row>
    <row r="544" spans="1:26" x14ac:dyDescent="0.3">
      <c r="A544">
        <v>168.86092214031501</v>
      </c>
      <c r="B544">
        <v>295.641621382285</v>
      </c>
      <c r="C544">
        <v>74.033652971401906</v>
      </c>
      <c r="D544">
        <v>21.297484356599</v>
      </c>
      <c r="E544">
        <v>1.3873617849253299</v>
      </c>
      <c r="F544">
        <v>56.0491662536581</v>
      </c>
      <c r="G544">
        <v>-9.7602076715102797</v>
      </c>
      <c r="H544">
        <v>15.0949274909996</v>
      </c>
      <c r="I544">
        <v>2.2710993004328999</v>
      </c>
      <c r="J544">
        <v>265.23884835042799</v>
      </c>
      <c r="K544">
        <v>1046.3944270199299</v>
      </c>
      <c r="L544">
        <v>2.93469615456819</v>
      </c>
      <c r="M544">
        <v>11.011118439643299</v>
      </c>
      <c r="N544">
        <v>415</v>
      </c>
      <c r="O544" t="s">
        <v>24</v>
      </c>
      <c r="P544" t="s">
        <v>42</v>
      </c>
      <c r="Q544">
        <v>29.9878848547521</v>
      </c>
      <c r="R544">
        <v>115.31413970059501</v>
      </c>
      <c r="S544" t="s">
        <v>40</v>
      </c>
      <c r="T544">
        <v>4</v>
      </c>
      <c r="U544">
        <v>2</v>
      </c>
      <c r="V544">
        <v>2016</v>
      </c>
      <c r="W544" t="s">
        <v>35</v>
      </c>
      <c r="X544">
        <v>46</v>
      </c>
      <c r="Y544">
        <f t="shared" si="16"/>
        <v>1</v>
      </c>
      <c r="Z544" t="str">
        <f t="shared" si="17"/>
        <v>S</v>
      </c>
    </row>
    <row r="545" spans="1:26" x14ac:dyDescent="0.3">
      <c r="A545">
        <v>224.18927246675301</v>
      </c>
      <c r="B545">
        <v>269.93409925660899</v>
      </c>
      <c r="C545">
        <v>41.142794849114502</v>
      </c>
      <c r="D545">
        <v>18.472187378830501</v>
      </c>
      <c r="E545">
        <v>0.52469581492415995</v>
      </c>
      <c r="F545">
        <v>131.55219548953301</v>
      </c>
      <c r="G545">
        <v>37.659412309311897</v>
      </c>
      <c r="H545">
        <v>55.9957363009771</v>
      </c>
      <c r="I545">
        <v>1.77089437049636</v>
      </c>
      <c r="J545">
        <v>178.61530087107599</v>
      </c>
      <c r="K545">
        <v>1046.18313199874</v>
      </c>
      <c r="L545">
        <v>43.075544556104902</v>
      </c>
      <c r="M545">
        <v>11.0891584791054</v>
      </c>
      <c r="N545">
        <v>61</v>
      </c>
      <c r="O545" t="s">
        <v>34</v>
      </c>
      <c r="P545" t="s">
        <v>32</v>
      </c>
      <c r="Q545">
        <v>34.687885249333902</v>
      </c>
      <c r="R545">
        <v>98.010223851887801</v>
      </c>
      <c r="S545" t="s">
        <v>40</v>
      </c>
      <c r="T545">
        <v>4</v>
      </c>
      <c r="U545">
        <v>8</v>
      </c>
      <c r="V545">
        <v>2015</v>
      </c>
      <c r="W545" t="s">
        <v>30</v>
      </c>
      <c r="X545">
        <v>97</v>
      </c>
      <c r="Y545">
        <f t="shared" si="16"/>
        <v>0</v>
      </c>
      <c r="Z545" t="str">
        <f t="shared" si="17"/>
        <v>SW</v>
      </c>
    </row>
    <row r="546" spans="1:26" x14ac:dyDescent="0.3">
      <c r="A546">
        <v>41.277800526422503</v>
      </c>
      <c r="B546">
        <v>75.978605237785501</v>
      </c>
      <c r="C546">
        <v>9.0776824808804992</v>
      </c>
      <c r="D546">
        <v>13.3814984862875</v>
      </c>
      <c r="E546">
        <v>4.3649730851133999</v>
      </c>
      <c r="F546">
        <v>161.58345777866501</v>
      </c>
      <c r="G546">
        <v>4.0453388386035298</v>
      </c>
      <c r="H546">
        <v>66.805750795863901</v>
      </c>
      <c r="I546">
        <v>5.7572371706444203</v>
      </c>
      <c r="J546">
        <v>202.748367584693</v>
      </c>
      <c r="K546">
        <v>1027.2028875395399</v>
      </c>
      <c r="L546">
        <v>33.515068222271204</v>
      </c>
      <c r="M546">
        <v>6.4237964931470604</v>
      </c>
      <c r="N546">
        <v>22</v>
      </c>
      <c r="O546" t="s">
        <v>31</v>
      </c>
      <c r="P546" t="s">
        <v>42</v>
      </c>
      <c r="Q546">
        <v>39.839942285572199</v>
      </c>
      <c r="R546">
        <v>93.955796706762101</v>
      </c>
      <c r="S546" t="s">
        <v>26</v>
      </c>
      <c r="T546">
        <v>18</v>
      </c>
      <c r="U546">
        <v>1</v>
      </c>
      <c r="V546">
        <v>2019</v>
      </c>
      <c r="W546" t="s">
        <v>33</v>
      </c>
      <c r="X546">
        <v>70</v>
      </c>
      <c r="Y546">
        <f t="shared" si="16"/>
        <v>0</v>
      </c>
      <c r="Z546" t="str">
        <f t="shared" si="17"/>
        <v>NE</v>
      </c>
    </row>
    <row r="547" spans="1:26" x14ac:dyDescent="0.3">
      <c r="A547">
        <v>181.30622061891199</v>
      </c>
      <c r="B547">
        <v>268.127508244193</v>
      </c>
      <c r="C547">
        <v>30.381141750706799</v>
      </c>
      <c r="D547">
        <v>9.3314648543502301</v>
      </c>
      <c r="E547">
        <v>3.7165248571006102</v>
      </c>
      <c r="F547">
        <v>157.55395591353499</v>
      </c>
      <c r="G547">
        <v>22.5995337604989</v>
      </c>
      <c r="H547">
        <v>14.428751554137801</v>
      </c>
      <c r="I547">
        <v>7.8013861225984602</v>
      </c>
      <c r="J547">
        <v>298.00154406962599</v>
      </c>
      <c r="K547">
        <v>1004.8744883834401</v>
      </c>
      <c r="L547">
        <v>21.405955660612602</v>
      </c>
      <c r="M547">
        <v>19.8713529019704</v>
      </c>
      <c r="N547">
        <v>263</v>
      </c>
      <c r="O547" t="s">
        <v>34</v>
      </c>
      <c r="P547" t="s">
        <v>32</v>
      </c>
      <c r="Q547">
        <v>44.189878035387501</v>
      </c>
      <c r="R547">
        <v>99.028526012995499</v>
      </c>
      <c r="S547" t="s">
        <v>44</v>
      </c>
      <c r="T547">
        <v>23</v>
      </c>
      <c r="U547">
        <v>3</v>
      </c>
      <c r="V547">
        <v>2020</v>
      </c>
      <c r="W547" t="s">
        <v>30</v>
      </c>
      <c r="X547">
        <v>62</v>
      </c>
      <c r="Y547">
        <f t="shared" si="16"/>
        <v>0</v>
      </c>
      <c r="Z547" t="str">
        <f t="shared" si="17"/>
        <v>S</v>
      </c>
    </row>
    <row r="548" spans="1:26" x14ac:dyDescent="0.3">
      <c r="A548">
        <v>59.5268667840947</v>
      </c>
      <c r="B548">
        <v>43.1527671845502</v>
      </c>
      <c r="C548">
        <v>81.185316306966101</v>
      </c>
      <c r="D548">
        <v>38.9980489662859</v>
      </c>
      <c r="E548">
        <v>1.6038749129758301</v>
      </c>
      <c r="F548">
        <v>43.750693211411502</v>
      </c>
      <c r="G548">
        <v>36.271188911008799</v>
      </c>
      <c r="H548">
        <v>77.570156308187194</v>
      </c>
      <c r="I548">
        <v>1.2793711721872001</v>
      </c>
      <c r="J548">
        <v>105.951949432185</v>
      </c>
      <c r="K548">
        <v>1020.19922905971</v>
      </c>
      <c r="L548">
        <v>4.2656650144614998</v>
      </c>
      <c r="M548">
        <v>12.788145730312801</v>
      </c>
      <c r="N548">
        <v>248</v>
      </c>
      <c r="O548" t="s">
        <v>24</v>
      </c>
      <c r="P548" t="s">
        <v>25</v>
      </c>
      <c r="Q548">
        <v>49.522629722290297</v>
      </c>
      <c r="R548">
        <v>106.797552077562</v>
      </c>
      <c r="S548" t="s">
        <v>44</v>
      </c>
      <c r="T548">
        <v>3</v>
      </c>
      <c r="U548">
        <v>11</v>
      </c>
      <c r="V548">
        <v>2020</v>
      </c>
      <c r="W548" t="s">
        <v>33</v>
      </c>
      <c r="X548">
        <v>69</v>
      </c>
      <c r="Y548">
        <f t="shared" si="16"/>
        <v>0</v>
      </c>
      <c r="Z548" t="str">
        <f t="shared" si="17"/>
        <v>NE</v>
      </c>
    </row>
    <row r="549" spans="1:26" x14ac:dyDescent="0.3">
      <c r="A549">
        <v>25.1685067433006</v>
      </c>
      <c r="B549">
        <v>263.10899244887099</v>
      </c>
      <c r="C549">
        <v>78.076050619193197</v>
      </c>
      <c r="D549">
        <v>40.206575249132001</v>
      </c>
      <c r="E549">
        <v>0.16301470156353901</v>
      </c>
      <c r="F549">
        <v>60.126449266259698</v>
      </c>
      <c r="G549">
        <v>-8.8659394108785499</v>
      </c>
      <c r="H549">
        <v>71.438056326101304</v>
      </c>
      <c r="I549">
        <v>9.63077893178734</v>
      </c>
      <c r="J549">
        <v>285.00988202351101</v>
      </c>
      <c r="K549">
        <v>1019.652205207</v>
      </c>
      <c r="L549">
        <v>45.9645001569572</v>
      </c>
      <c r="M549">
        <v>13.471226308232801</v>
      </c>
      <c r="N549">
        <v>115</v>
      </c>
      <c r="O549" t="s">
        <v>31</v>
      </c>
      <c r="P549" t="s">
        <v>41</v>
      </c>
      <c r="Q549">
        <v>33.8479405880583</v>
      </c>
      <c r="R549">
        <v>115.595523668826</v>
      </c>
      <c r="S549" t="s">
        <v>26</v>
      </c>
      <c r="T549">
        <v>22</v>
      </c>
      <c r="U549">
        <v>2</v>
      </c>
      <c r="V549">
        <v>2024</v>
      </c>
      <c r="W549" t="s">
        <v>45</v>
      </c>
      <c r="X549">
        <v>83</v>
      </c>
      <c r="Y549">
        <f t="shared" si="16"/>
        <v>0</v>
      </c>
      <c r="Z549" t="str">
        <f t="shared" si="17"/>
        <v>NE</v>
      </c>
    </row>
    <row r="550" spans="1:26" x14ac:dyDescent="0.3">
      <c r="A550">
        <v>137.57662487342799</v>
      </c>
      <c r="B550">
        <v>245.55278404253801</v>
      </c>
      <c r="C550">
        <v>7.0515811900491601</v>
      </c>
      <c r="D550">
        <v>10.037629902127</v>
      </c>
      <c r="E550">
        <v>1.4700442375587299</v>
      </c>
      <c r="F550">
        <v>162.35906459344201</v>
      </c>
      <c r="G550">
        <v>22.483211365771801</v>
      </c>
      <c r="H550">
        <v>89.6849920915909</v>
      </c>
      <c r="I550">
        <v>5.6792884625009998</v>
      </c>
      <c r="J550">
        <v>55.238442893259602</v>
      </c>
      <c r="K550">
        <v>1049.4820869336399</v>
      </c>
      <c r="L550">
        <v>48.864479490079603</v>
      </c>
      <c r="M550">
        <v>7.98655130758232</v>
      </c>
      <c r="N550">
        <v>442</v>
      </c>
      <c r="O550" t="s">
        <v>34</v>
      </c>
      <c r="P550" t="s">
        <v>41</v>
      </c>
      <c r="Q550">
        <v>38.9122549880666</v>
      </c>
      <c r="R550">
        <v>115.35361958999999</v>
      </c>
      <c r="S550" t="s">
        <v>44</v>
      </c>
      <c r="T550">
        <v>17</v>
      </c>
      <c r="U550">
        <v>7</v>
      </c>
      <c r="V550">
        <v>2017</v>
      </c>
      <c r="W550" t="s">
        <v>33</v>
      </c>
      <c r="X550">
        <v>66</v>
      </c>
      <c r="Y550">
        <f t="shared" si="16"/>
        <v>1</v>
      </c>
      <c r="Z550" t="str">
        <f t="shared" si="17"/>
        <v>SE</v>
      </c>
    </row>
    <row r="551" spans="1:26" x14ac:dyDescent="0.3">
      <c r="A551">
        <v>178.04518845468601</v>
      </c>
      <c r="B551">
        <v>240.42209261685599</v>
      </c>
      <c r="C551">
        <v>81.091783643936694</v>
      </c>
      <c r="D551">
        <v>35.348409769686398</v>
      </c>
      <c r="E551">
        <v>3.63866476341805</v>
      </c>
      <c r="F551">
        <v>93.552269757932805</v>
      </c>
      <c r="G551">
        <v>23.0811869668015</v>
      </c>
      <c r="H551">
        <v>67.490281118714904</v>
      </c>
      <c r="I551">
        <v>3.85263256381652</v>
      </c>
      <c r="J551">
        <v>193.00498974286899</v>
      </c>
      <c r="K551">
        <v>1000.46813623669</v>
      </c>
      <c r="L551">
        <v>12.9054097478193</v>
      </c>
      <c r="M551">
        <v>19.649048678004899</v>
      </c>
      <c r="N551">
        <v>88</v>
      </c>
      <c r="O551" t="s">
        <v>24</v>
      </c>
      <c r="P551" t="s">
        <v>32</v>
      </c>
      <c r="Q551">
        <v>38.368632019045897</v>
      </c>
      <c r="R551">
        <v>120.148566622399</v>
      </c>
      <c r="S551" t="s">
        <v>40</v>
      </c>
      <c r="T551">
        <v>15</v>
      </c>
      <c r="U551">
        <v>2</v>
      </c>
      <c r="V551">
        <v>2020</v>
      </c>
      <c r="W551" t="s">
        <v>35</v>
      </c>
      <c r="X551">
        <v>55</v>
      </c>
      <c r="Y551">
        <f t="shared" si="16"/>
        <v>0</v>
      </c>
      <c r="Z551" t="str">
        <f t="shared" si="17"/>
        <v>S</v>
      </c>
    </row>
    <row r="552" spans="1:26" x14ac:dyDescent="0.3">
      <c r="A552">
        <v>231.46780259794301</v>
      </c>
      <c r="B552">
        <v>256.12460275626802</v>
      </c>
      <c r="C552">
        <v>51.285691410151401</v>
      </c>
      <c r="D552">
        <v>32.589968006829302</v>
      </c>
      <c r="E552">
        <v>1.21334091312737</v>
      </c>
      <c r="F552">
        <v>105.040436302431</v>
      </c>
      <c r="G552">
        <v>26.994787085914599</v>
      </c>
      <c r="H552">
        <v>94.805152511953494</v>
      </c>
      <c r="I552">
        <v>6.3679728566336102</v>
      </c>
      <c r="J552">
        <v>292.301761736728</v>
      </c>
      <c r="K552">
        <v>1045.1868901887899</v>
      </c>
      <c r="L552">
        <v>42.336818642405902</v>
      </c>
      <c r="M552">
        <v>5.28772377028639</v>
      </c>
      <c r="N552">
        <v>405</v>
      </c>
      <c r="O552" t="s">
        <v>43</v>
      </c>
      <c r="P552" t="s">
        <v>42</v>
      </c>
      <c r="Q552">
        <v>38.234704875852103</v>
      </c>
      <c r="R552">
        <v>101.483577212857</v>
      </c>
      <c r="S552" t="s">
        <v>38</v>
      </c>
      <c r="T552">
        <v>6</v>
      </c>
      <c r="U552">
        <v>9</v>
      </c>
      <c r="V552">
        <v>2020</v>
      </c>
      <c r="W552" t="s">
        <v>35</v>
      </c>
      <c r="X552">
        <v>33</v>
      </c>
      <c r="Y552">
        <f t="shared" si="16"/>
        <v>1</v>
      </c>
      <c r="Z552" t="str">
        <f t="shared" si="17"/>
        <v>SW</v>
      </c>
    </row>
    <row r="553" spans="1:26" x14ac:dyDescent="0.3">
      <c r="A553">
        <v>92.305340812762907</v>
      </c>
      <c r="B553">
        <v>267.29524046584299</v>
      </c>
      <c r="C553">
        <v>38.859090804237802</v>
      </c>
      <c r="D553">
        <v>46.868944163689797</v>
      </c>
      <c r="E553">
        <v>3.5971906814143302</v>
      </c>
      <c r="F553">
        <v>80.492500984895599</v>
      </c>
      <c r="G553">
        <v>-6.77685024222591</v>
      </c>
      <c r="H553">
        <v>84.920328681710302</v>
      </c>
      <c r="I553">
        <v>2.55121564718783</v>
      </c>
      <c r="J553">
        <v>105.294915410551</v>
      </c>
      <c r="K553">
        <v>1009.83535605227</v>
      </c>
      <c r="L553">
        <v>22.409918539851599</v>
      </c>
      <c r="M553">
        <v>9.9594590907755904</v>
      </c>
      <c r="N553">
        <v>159</v>
      </c>
      <c r="O553" t="s">
        <v>24</v>
      </c>
      <c r="P553" t="s">
        <v>32</v>
      </c>
      <c r="Q553">
        <v>45.978831364474502</v>
      </c>
      <c r="R553">
        <v>124.42450192955199</v>
      </c>
      <c r="S553" t="s">
        <v>40</v>
      </c>
      <c r="T553">
        <v>0</v>
      </c>
      <c r="U553">
        <v>6</v>
      </c>
      <c r="V553">
        <v>2020</v>
      </c>
      <c r="W553" t="s">
        <v>33</v>
      </c>
      <c r="X553">
        <v>79</v>
      </c>
      <c r="Y553">
        <f t="shared" si="16"/>
        <v>0</v>
      </c>
      <c r="Z553" t="str">
        <f t="shared" si="17"/>
        <v>E</v>
      </c>
    </row>
    <row r="554" spans="1:26" x14ac:dyDescent="0.3">
      <c r="A554">
        <v>18.521994775221199</v>
      </c>
      <c r="B554">
        <v>58.537154443664797</v>
      </c>
      <c r="C554">
        <v>10.366595873104901</v>
      </c>
      <c r="D554">
        <v>2.9370798901135902</v>
      </c>
      <c r="E554">
        <v>4.5464577974441598</v>
      </c>
      <c r="F554">
        <v>184.89998464655201</v>
      </c>
      <c r="G554">
        <v>19.618531260793599</v>
      </c>
      <c r="H554">
        <v>38.295439514685697</v>
      </c>
      <c r="I554">
        <v>1.5639812446950501</v>
      </c>
      <c r="J554">
        <v>214.55324498998101</v>
      </c>
      <c r="K554">
        <v>1049.1942289322101</v>
      </c>
      <c r="L554">
        <v>40.804495522006398</v>
      </c>
      <c r="M554">
        <v>5.3836231556454504</v>
      </c>
      <c r="N554">
        <v>272</v>
      </c>
      <c r="O554" t="s">
        <v>34</v>
      </c>
      <c r="P554" t="s">
        <v>42</v>
      </c>
      <c r="Q554">
        <v>38.851769278387302</v>
      </c>
      <c r="R554">
        <v>121.174322305538</v>
      </c>
      <c r="S554" t="s">
        <v>44</v>
      </c>
      <c r="T554">
        <v>22</v>
      </c>
      <c r="U554">
        <v>5</v>
      </c>
      <c r="V554">
        <v>2015</v>
      </c>
      <c r="W554" t="s">
        <v>27</v>
      </c>
      <c r="X554">
        <v>32</v>
      </c>
      <c r="Y554">
        <f t="shared" si="16"/>
        <v>0</v>
      </c>
      <c r="Z554" t="str">
        <f t="shared" si="17"/>
        <v>N</v>
      </c>
    </row>
    <row r="555" spans="1:26" x14ac:dyDescent="0.3">
      <c r="A555">
        <v>119.77614064309699</v>
      </c>
      <c r="B555">
        <v>246.216645453838</v>
      </c>
      <c r="C555">
        <v>54.360008508195797</v>
      </c>
      <c r="D555">
        <v>5.2271636099863796</v>
      </c>
      <c r="E555">
        <v>0.93780148501634297</v>
      </c>
      <c r="F555">
        <v>47.8432235802671</v>
      </c>
      <c r="G555">
        <v>28.508883999150701</v>
      </c>
      <c r="H555">
        <v>54.111079910056397</v>
      </c>
      <c r="I555">
        <v>8.0114575817815705</v>
      </c>
      <c r="J555">
        <v>173.39501975014801</v>
      </c>
      <c r="K555">
        <v>1003.257024639</v>
      </c>
      <c r="L555">
        <v>17.353731357779498</v>
      </c>
      <c r="M555">
        <v>19.5534999814647</v>
      </c>
      <c r="N555">
        <v>201</v>
      </c>
      <c r="O555" t="s">
        <v>31</v>
      </c>
      <c r="P555" t="s">
        <v>42</v>
      </c>
      <c r="Q555">
        <v>36.507995958869898</v>
      </c>
      <c r="R555">
        <v>127.70395581421501</v>
      </c>
      <c r="S555" t="s">
        <v>29</v>
      </c>
      <c r="T555">
        <v>7</v>
      </c>
      <c r="U555">
        <v>1</v>
      </c>
      <c r="V555">
        <v>2019</v>
      </c>
      <c r="W555" t="s">
        <v>27</v>
      </c>
      <c r="X555">
        <v>88</v>
      </c>
      <c r="Y555">
        <f t="shared" si="16"/>
        <v>0</v>
      </c>
      <c r="Z555" t="str">
        <f t="shared" si="17"/>
        <v>SE</v>
      </c>
    </row>
    <row r="556" spans="1:26" x14ac:dyDescent="0.3">
      <c r="A556">
        <v>84.328171929999897</v>
      </c>
      <c r="B556">
        <v>49.415541049959899</v>
      </c>
      <c r="C556">
        <v>64.105305817014695</v>
      </c>
      <c r="D556">
        <v>41.0942021009093</v>
      </c>
      <c r="E556">
        <v>4.2736250068548198</v>
      </c>
      <c r="F556">
        <v>11.107101782391499</v>
      </c>
      <c r="G556">
        <v>-5.6447707888933403</v>
      </c>
      <c r="H556">
        <v>38.632952629762002</v>
      </c>
      <c r="I556">
        <v>1.0292510543633899</v>
      </c>
      <c r="J556">
        <v>27.420147395202299</v>
      </c>
      <c r="K556">
        <v>1010.37799388981</v>
      </c>
      <c r="L556">
        <v>49.983415370665902</v>
      </c>
      <c r="M556">
        <v>14.0317777157858</v>
      </c>
      <c r="N556">
        <v>40</v>
      </c>
      <c r="O556" t="s">
        <v>34</v>
      </c>
      <c r="P556" t="s">
        <v>28</v>
      </c>
      <c r="Q556">
        <v>48.311596905762997</v>
      </c>
      <c r="R556">
        <v>107.45282487793899</v>
      </c>
      <c r="S556" t="s">
        <v>38</v>
      </c>
      <c r="T556">
        <v>3</v>
      </c>
      <c r="U556">
        <v>12</v>
      </c>
      <c r="V556">
        <v>2017</v>
      </c>
      <c r="W556" t="s">
        <v>33</v>
      </c>
      <c r="X556">
        <v>79</v>
      </c>
      <c r="Y556">
        <f t="shared" si="16"/>
        <v>0</v>
      </c>
      <c r="Z556" t="str">
        <f t="shared" si="17"/>
        <v>E</v>
      </c>
    </row>
    <row r="557" spans="1:26" x14ac:dyDescent="0.3">
      <c r="A557">
        <v>62.466376146929299</v>
      </c>
      <c r="B557">
        <v>246.68967212514301</v>
      </c>
      <c r="C557">
        <v>74.417115104072394</v>
      </c>
      <c r="D557">
        <v>27.6614751336731</v>
      </c>
      <c r="E557">
        <v>2.5663232566783098</v>
      </c>
      <c r="F557">
        <v>15.6449145998926</v>
      </c>
      <c r="G557">
        <v>24.361733879141699</v>
      </c>
      <c r="H557">
        <v>53.1317934661148</v>
      </c>
      <c r="I557">
        <v>9.4030240696460492</v>
      </c>
      <c r="J557">
        <v>110.01279713117199</v>
      </c>
      <c r="K557">
        <v>1043.69664481471</v>
      </c>
      <c r="L557">
        <v>0.76093452654002403</v>
      </c>
      <c r="M557">
        <v>8.9467617155948602</v>
      </c>
      <c r="N557">
        <v>378</v>
      </c>
      <c r="O557" t="s">
        <v>31</v>
      </c>
      <c r="P557" t="s">
        <v>42</v>
      </c>
      <c r="Q557">
        <v>23.511223442006902</v>
      </c>
      <c r="R557">
        <v>117.337719321981</v>
      </c>
      <c r="S557" t="s">
        <v>40</v>
      </c>
      <c r="T557">
        <v>2</v>
      </c>
      <c r="U557">
        <v>8</v>
      </c>
      <c r="V557">
        <v>2020</v>
      </c>
      <c r="W557" t="s">
        <v>45</v>
      </c>
      <c r="X557">
        <v>58</v>
      </c>
      <c r="Y557">
        <f t="shared" si="16"/>
        <v>1</v>
      </c>
      <c r="Z557" t="str">
        <f t="shared" si="17"/>
        <v>NE</v>
      </c>
    </row>
    <row r="558" spans="1:26" x14ac:dyDescent="0.3">
      <c r="A558">
        <v>132.51824516240899</v>
      </c>
      <c r="B558">
        <v>24.709060117662901</v>
      </c>
      <c r="C558">
        <v>25.237826753649301</v>
      </c>
      <c r="D558">
        <v>49.147255447264399</v>
      </c>
      <c r="E558">
        <v>3.1870185142499001</v>
      </c>
      <c r="F558">
        <v>114.42565323967101</v>
      </c>
      <c r="G558">
        <v>12.240293628293101</v>
      </c>
      <c r="H558">
        <v>20.487361100209299</v>
      </c>
      <c r="I558">
        <v>3.90412738934576</v>
      </c>
      <c r="J558">
        <v>357.20996751112898</v>
      </c>
      <c r="K558">
        <v>1047.1509010433899</v>
      </c>
      <c r="L558">
        <v>43.270247343399603</v>
      </c>
      <c r="M558">
        <v>4.8097130114024704</v>
      </c>
      <c r="N558">
        <v>316</v>
      </c>
      <c r="O558" t="s">
        <v>34</v>
      </c>
      <c r="P558" t="s">
        <v>41</v>
      </c>
      <c r="Q558">
        <v>45.1795473739421</v>
      </c>
      <c r="R558">
        <v>92.012138667967506</v>
      </c>
      <c r="S558" t="s">
        <v>29</v>
      </c>
      <c r="T558">
        <v>5</v>
      </c>
      <c r="U558">
        <v>3</v>
      </c>
      <c r="V558">
        <v>2016</v>
      </c>
      <c r="W558" t="s">
        <v>30</v>
      </c>
      <c r="X558">
        <v>30</v>
      </c>
      <c r="Y558">
        <f t="shared" si="16"/>
        <v>1</v>
      </c>
      <c r="Z558" t="str">
        <f t="shared" si="17"/>
        <v>SE</v>
      </c>
    </row>
    <row r="559" spans="1:26" x14ac:dyDescent="0.3">
      <c r="A559">
        <v>45.968228657485</v>
      </c>
      <c r="B559">
        <v>127.149477542146</v>
      </c>
      <c r="C559">
        <v>44.380648699474101</v>
      </c>
      <c r="D559">
        <v>21.972656032381298</v>
      </c>
      <c r="E559">
        <v>1.84835523344028</v>
      </c>
      <c r="F559">
        <v>57.206026806742003</v>
      </c>
      <c r="G559">
        <v>11.5163710330808</v>
      </c>
      <c r="H559">
        <v>61.568877307595002</v>
      </c>
      <c r="I559">
        <v>8.3937467132882198</v>
      </c>
      <c r="J559">
        <v>53.659740680087602</v>
      </c>
      <c r="K559">
        <v>982.28086878658496</v>
      </c>
      <c r="L559">
        <v>19.8219710274523</v>
      </c>
      <c r="M559">
        <v>10.4318727969041</v>
      </c>
      <c r="N559">
        <v>26</v>
      </c>
      <c r="O559" t="s">
        <v>34</v>
      </c>
      <c r="P559" t="s">
        <v>25</v>
      </c>
      <c r="Q559">
        <v>27.3901969901098</v>
      </c>
      <c r="R559">
        <v>104.382083328145</v>
      </c>
      <c r="S559" t="s">
        <v>26</v>
      </c>
      <c r="T559">
        <v>4</v>
      </c>
      <c r="U559">
        <v>11</v>
      </c>
      <c r="V559">
        <v>2022</v>
      </c>
      <c r="W559" t="s">
        <v>45</v>
      </c>
      <c r="X559">
        <v>9</v>
      </c>
      <c r="Y559">
        <f t="shared" si="16"/>
        <v>0</v>
      </c>
      <c r="Z559" t="str">
        <f t="shared" si="17"/>
        <v>NE</v>
      </c>
    </row>
    <row r="560" spans="1:26" x14ac:dyDescent="0.3">
      <c r="A560">
        <v>239.34458133574199</v>
      </c>
      <c r="B560">
        <v>211.88173261513799</v>
      </c>
      <c r="C560">
        <v>88.407016761563696</v>
      </c>
      <c r="D560">
        <v>13.130585789792301</v>
      </c>
      <c r="E560">
        <v>1.53825010683763</v>
      </c>
      <c r="F560">
        <v>152.51947609109999</v>
      </c>
      <c r="G560">
        <v>30.3583319920901</v>
      </c>
      <c r="H560">
        <v>23.896430058481901</v>
      </c>
      <c r="I560">
        <v>0.62781620407240102</v>
      </c>
      <c r="J560">
        <v>334.39824534988998</v>
      </c>
      <c r="K560">
        <v>1026.1779868280501</v>
      </c>
      <c r="L560">
        <v>16.398886982073599</v>
      </c>
      <c r="M560">
        <v>18.625326937061001</v>
      </c>
      <c r="N560">
        <v>24</v>
      </c>
      <c r="O560" t="s">
        <v>24</v>
      </c>
      <c r="P560" t="s">
        <v>41</v>
      </c>
      <c r="Q560">
        <v>42.109688052081196</v>
      </c>
      <c r="R560">
        <v>123.96120992616299</v>
      </c>
      <c r="S560" t="s">
        <v>44</v>
      </c>
      <c r="T560">
        <v>10</v>
      </c>
      <c r="U560">
        <v>7</v>
      </c>
      <c r="V560">
        <v>2017</v>
      </c>
      <c r="W560" t="s">
        <v>37</v>
      </c>
      <c r="X560">
        <v>56</v>
      </c>
      <c r="Y560">
        <f t="shared" si="16"/>
        <v>0</v>
      </c>
      <c r="Z560" t="str">
        <f t="shared" si="17"/>
        <v>SW</v>
      </c>
    </row>
    <row r="561" spans="1:26" x14ac:dyDescent="0.3">
      <c r="A561">
        <v>229.97154572424199</v>
      </c>
      <c r="B561">
        <v>139.15102550706399</v>
      </c>
      <c r="C561">
        <v>64.697740872793602</v>
      </c>
      <c r="D561">
        <v>38.162753761074498</v>
      </c>
      <c r="E561">
        <v>4.0321606636792504</v>
      </c>
      <c r="F561">
        <v>86.465204046998096</v>
      </c>
      <c r="G561">
        <v>3.62114073669377</v>
      </c>
      <c r="H561">
        <v>60.6605362441803</v>
      </c>
      <c r="I561">
        <v>2.3925006172697398</v>
      </c>
      <c r="J561">
        <v>155.09458491141299</v>
      </c>
      <c r="K561">
        <v>984.96653408045995</v>
      </c>
      <c r="L561">
        <v>34.424527625010398</v>
      </c>
      <c r="M561">
        <v>8.7132865294729704</v>
      </c>
      <c r="N561">
        <v>182</v>
      </c>
      <c r="O561" t="s">
        <v>43</v>
      </c>
      <c r="P561" t="s">
        <v>32</v>
      </c>
      <c r="Q561">
        <v>31.314346455050099</v>
      </c>
      <c r="R561">
        <v>123.364876518798</v>
      </c>
      <c r="S561" t="s">
        <v>39</v>
      </c>
      <c r="T561">
        <v>6</v>
      </c>
      <c r="U561">
        <v>12</v>
      </c>
      <c r="V561">
        <v>2021</v>
      </c>
      <c r="W561" t="s">
        <v>30</v>
      </c>
      <c r="X561">
        <v>57</v>
      </c>
      <c r="Y561">
        <f t="shared" si="16"/>
        <v>0</v>
      </c>
      <c r="Z561" t="str">
        <f t="shared" si="17"/>
        <v>SW</v>
      </c>
    </row>
    <row r="562" spans="1:26" x14ac:dyDescent="0.3">
      <c r="A562">
        <v>248.5565404642</v>
      </c>
      <c r="B562">
        <v>80.906312615169497</v>
      </c>
      <c r="C562">
        <v>30.472176420355002</v>
      </c>
      <c r="D562">
        <v>10.926151883952199</v>
      </c>
      <c r="E562">
        <v>1.8062387299825</v>
      </c>
      <c r="F562">
        <v>105.65316991530401</v>
      </c>
      <c r="G562">
        <v>39.084424721664497</v>
      </c>
      <c r="H562">
        <v>70.751336810787606</v>
      </c>
      <c r="I562">
        <v>2.5998330002260901</v>
      </c>
      <c r="J562">
        <v>122.45344763227099</v>
      </c>
      <c r="K562">
        <v>1003.6726813476</v>
      </c>
      <c r="L562">
        <v>14.964262621343</v>
      </c>
      <c r="M562">
        <v>18.230577460988901</v>
      </c>
      <c r="N562">
        <v>245</v>
      </c>
      <c r="O562" t="s">
        <v>24</v>
      </c>
      <c r="P562" t="s">
        <v>25</v>
      </c>
      <c r="Q562">
        <v>39.760272977843599</v>
      </c>
      <c r="R562">
        <v>116.576799275105</v>
      </c>
      <c r="S562" t="s">
        <v>39</v>
      </c>
      <c r="T562">
        <v>6</v>
      </c>
      <c r="U562">
        <v>4</v>
      </c>
      <c r="V562">
        <v>2019</v>
      </c>
      <c r="W562" t="s">
        <v>33</v>
      </c>
      <c r="X562">
        <v>37</v>
      </c>
      <c r="Y562">
        <f t="shared" si="16"/>
        <v>0</v>
      </c>
      <c r="Z562" t="str">
        <f t="shared" si="17"/>
        <v>W</v>
      </c>
    </row>
    <row r="563" spans="1:26" x14ac:dyDescent="0.3">
      <c r="A563">
        <v>180.08068453033101</v>
      </c>
      <c r="B563">
        <v>48.600751884001298</v>
      </c>
      <c r="C563">
        <v>85.584939513435302</v>
      </c>
      <c r="D563">
        <v>18.8878788758886</v>
      </c>
      <c r="E563">
        <v>1.52918835204949</v>
      </c>
      <c r="F563">
        <v>36.850939158796997</v>
      </c>
      <c r="G563">
        <v>33.095533361678399</v>
      </c>
      <c r="H563">
        <v>18.698408306144898</v>
      </c>
      <c r="I563">
        <v>3.8781663441975098</v>
      </c>
      <c r="J563">
        <v>107.133206949439</v>
      </c>
      <c r="K563">
        <v>980.16865779569503</v>
      </c>
      <c r="L563">
        <v>47.504839518928897</v>
      </c>
      <c r="M563">
        <v>17.114974124339199</v>
      </c>
      <c r="N563">
        <v>105</v>
      </c>
      <c r="O563" t="s">
        <v>34</v>
      </c>
      <c r="P563" t="s">
        <v>41</v>
      </c>
      <c r="Q563">
        <v>20.844838317154199</v>
      </c>
      <c r="R563">
        <v>99.312322965961897</v>
      </c>
      <c r="S563" t="s">
        <v>36</v>
      </c>
      <c r="T563">
        <v>2</v>
      </c>
      <c r="U563">
        <v>2</v>
      </c>
      <c r="V563">
        <v>2022</v>
      </c>
      <c r="W563" t="s">
        <v>35</v>
      </c>
      <c r="X563">
        <v>35</v>
      </c>
      <c r="Y563">
        <f t="shared" si="16"/>
        <v>0</v>
      </c>
      <c r="Z563" t="str">
        <f t="shared" si="17"/>
        <v>S</v>
      </c>
    </row>
    <row r="564" spans="1:26" x14ac:dyDescent="0.3">
      <c r="A564">
        <v>69.727620961763407</v>
      </c>
      <c r="B564">
        <v>203.35207922141399</v>
      </c>
      <c r="C564">
        <v>47.758624588224798</v>
      </c>
      <c r="D564">
        <v>1.4445337137636001</v>
      </c>
      <c r="E564">
        <v>2.6222467943674399</v>
      </c>
      <c r="F564">
        <v>89.907160457566704</v>
      </c>
      <c r="G564">
        <v>17.863358821677298</v>
      </c>
      <c r="H564">
        <v>45.483726457954603</v>
      </c>
      <c r="I564">
        <v>8.6397697906453708</v>
      </c>
      <c r="J564">
        <v>206.87147222355</v>
      </c>
      <c r="K564">
        <v>1029.44508753643</v>
      </c>
      <c r="L564">
        <v>31.659274541970799</v>
      </c>
      <c r="M564">
        <v>15.276847291880401</v>
      </c>
      <c r="N564">
        <v>488</v>
      </c>
      <c r="O564" t="s">
        <v>31</v>
      </c>
      <c r="P564" t="s">
        <v>41</v>
      </c>
      <c r="Q564">
        <v>47.085731933636602</v>
      </c>
      <c r="R564">
        <v>117.783010859714</v>
      </c>
      <c r="S564" t="s">
        <v>38</v>
      </c>
      <c r="T564">
        <v>22</v>
      </c>
      <c r="U564">
        <v>1</v>
      </c>
      <c r="V564">
        <v>2023</v>
      </c>
      <c r="W564" t="s">
        <v>30</v>
      </c>
      <c r="X564">
        <v>97</v>
      </c>
      <c r="Y564">
        <f t="shared" si="16"/>
        <v>1</v>
      </c>
      <c r="Z564" t="str">
        <f t="shared" si="17"/>
        <v>E</v>
      </c>
    </row>
    <row r="565" spans="1:26" x14ac:dyDescent="0.3">
      <c r="A565">
        <v>232.16613580494899</v>
      </c>
      <c r="B565">
        <v>168.25333593643501</v>
      </c>
      <c r="C565">
        <v>9.1424784612786798</v>
      </c>
      <c r="D565">
        <v>20.763768299974799</v>
      </c>
      <c r="E565">
        <v>4.5913618843602499</v>
      </c>
      <c r="F565">
        <v>75.618409600252406</v>
      </c>
      <c r="G565">
        <v>38.308494347639801</v>
      </c>
      <c r="H565">
        <v>80.153850546036395</v>
      </c>
      <c r="I565">
        <v>7.2070415537501598</v>
      </c>
      <c r="J565">
        <v>72.252946054711998</v>
      </c>
      <c r="K565">
        <v>991.37646353657499</v>
      </c>
      <c r="L565">
        <v>1.90648733527032</v>
      </c>
      <c r="M565">
        <v>2.1404086925680601</v>
      </c>
      <c r="N565">
        <v>489</v>
      </c>
      <c r="O565" t="s">
        <v>24</v>
      </c>
      <c r="P565" t="s">
        <v>28</v>
      </c>
      <c r="Q565">
        <v>34.395674250775599</v>
      </c>
      <c r="R565">
        <v>98.421292735231205</v>
      </c>
      <c r="S565" t="s">
        <v>26</v>
      </c>
      <c r="T565">
        <v>10</v>
      </c>
      <c r="U565">
        <v>2</v>
      </c>
      <c r="V565">
        <v>2018</v>
      </c>
      <c r="W565" t="s">
        <v>30</v>
      </c>
      <c r="X565">
        <v>31</v>
      </c>
      <c r="Y565">
        <f t="shared" si="16"/>
        <v>1</v>
      </c>
      <c r="Z565" t="str">
        <f t="shared" si="17"/>
        <v>SW</v>
      </c>
    </row>
    <row r="566" spans="1:26" x14ac:dyDescent="0.3">
      <c r="A566">
        <v>168.06844512801001</v>
      </c>
      <c r="B566">
        <v>184.91140699272401</v>
      </c>
      <c r="C566">
        <v>10.2172500071466</v>
      </c>
      <c r="D566">
        <v>48.168309185489697</v>
      </c>
      <c r="E566">
        <v>3.2071136964411902</v>
      </c>
      <c r="F566">
        <v>142.037655921762</v>
      </c>
      <c r="G566">
        <v>29.3643403438031</v>
      </c>
      <c r="H566">
        <v>49.479070065345802</v>
      </c>
      <c r="I566">
        <v>5.2268701850150396</v>
      </c>
      <c r="J566">
        <v>85.838150694699095</v>
      </c>
      <c r="K566">
        <v>992.37208792290505</v>
      </c>
      <c r="L566">
        <v>39.694819548593102</v>
      </c>
      <c r="M566">
        <v>2.81758650827644</v>
      </c>
      <c r="N566">
        <v>365</v>
      </c>
      <c r="O566" t="s">
        <v>24</v>
      </c>
      <c r="P566" t="s">
        <v>32</v>
      </c>
      <c r="Q566">
        <v>32.380375028263401</v>
      </c>
      <c r="R566">
        <v>108.819587524227</v>
      </c>
      <c r="S566" t="s">
        <v>40</v>
      </c>
      <c r="T566">
        <v>4</v>
      </c>
      <c r="U566">
        <v>6</v>
      </c>
      <c r="V566">
        <v>2022</v>
      </c>
      <c r="W566" t="s">
        <v>33</v>
      </c>
      <c r="X566">
        <v>25</v>
      </c>
      <c r="Y566">
        <f t="shared" si="16"/>
        <v>1</v>
      </c>
      <c r="Z566" t="str">
        <f t="shared" si="17"/>
        <v>S</v>
      </c>
    </row>
    <row r="567" spans="1:26" x14ac:dyDescent="0.3">
      <c r="A567">
        <v>226.55215176073801</v>
      </c>
      <c r="B567">
        <v>100.202786470715</v>
      </c>
      <c r="C567">
        <v>62.449291867139998</v>
      </c>
      <c r="D567">
        <v>48.331790011066502</v>
      </c>
      <c r="E567">
        <v>1.4303709506545199</v>
      </c>
      <c r="F567">
        <v>37.8583385099639</v>
      </c>
      <c r="G567">
        <v>-8.5846633590498005</v>
      </c>
      <c r="H567">
        <v>39.479118327464597</v>
      </c>
      <c r="I567">
        <v>9.9596313562576899</v>
      </c>
      <c r="J567">
        <v>33.614394029927297</v>
      </c>
      <c r="K567">
        <v>986.56359759010797</v>
      </c>
      <c r="L567">
        <v>11.8421942570541</v>
      </c>
      <c r="M567">
        <v>14.596747048204</v>
      </c>
      <c r="N567">
        <v>159</v>
      </c>
      <c r="O567" t="s">
        <v>24</v>
      </c>
      <c r="P567" t="s">
        <v>32</v>
      </c>
      <c r="Q567">
        <v>20.182070245456998</v>
      </c>
      <c r="R567">
        <v>100.285814702498</v>
      </c>
      <c r="S567" t="s">
        <v>36</v>
      </c>
      <c r="T567">
        <v>7</v>
      </c>
      <c r="U567">
        <v>11</v>
      </c>
      <c r="V567">
        <v>2022</v>
      </c>
      <c r="W567" t="s">
        <v>35</v>
      </c>
      <c r="X567">
        <v>81</v>
      </c>
      <c r="Y567">
        <f t="shared" si="16"/>
        <v>0</v>
      </c>
      <c r="Z567" t="str">
        <f t="shared" si="17"/>
        <v>SW</v>
      </c>
    </row>
    <row r="568" spans="1:26" x14ac:dyDescent="0.3">
      <c r="A568">
        <v>18.189964134133302</v>
      </c>
      <c r="B568">
        <v>271.14616407543502</v>
      </c>
      <c r="C568">
        <v>55.1274960901589</v>
      </c>
      <c r="D568">
        <v>40.438023811727703</v>
      </c>
      <c r="E568">
        <v>1.97260860479445</v>
      </c>
      <c r="F568">
        <v>197.83999703880701</v>
      </c>
      <c r="G568">
        <v>35.923750179553402</v>
      </c>
      <c r="H568">
        <v>32.848080342653603</v>
      </c>
      <c r="I568">
        <v>6.7535707020531</v>
      </c>
      <c r="J568">
        <v>202.69765974283001</v>
      </c>
      <c r="K568">
        <v>1001.88243445004</v>
      </c>
      <c r="L568">
        <v>4.8030543264229104</v>
      </c>
      <c r="M568">
        <v>4.1143252386590303</v>
      </c>
      <c r="N568">
        <v>126</v>
      </c>
      <c r="O568" t="s">
        <v>43</v>
      </c>
      <c r="P568" t="s">
        <v>32</v>
      </c>
      <c r="Q568">
        <v>21.651247371131301</v>
      </c>
      <c r="R568">
        <v>114.308212408751</v>
      </c>
      <c r="S568" t="s">
        <v>40</v>
      </c>
      <c r="T568">
        <v>7</v>
      </c>
      <c r="U568">
        <v>3</v>
      </c>
      <c r="V568">
        <v>2023</v>
      </c>
      <c r="W568" t="s">
        <v>37</v>
      </c>
      <c r="X568">
        <v>21</v>
      </c>
      <c r="Y568">
        <f t="shared" si="16"/>
        <v>0</v>
      </c>
      <c r="Z568" t="str">
        <f t="shared" si="17"/>
        <v>N</v>
      </c>
    </row>
    <row r="569" spans="1:26" x14ac:dyDescent="0.3">
      <c r="A569">
        <v>156.542465360541</v>
      </c>
      <c r="B569">
        <v>191.580956650232</v>
      </c>
      <c r="C569">
        <v>42.9985904759683</v>
      </c>
      <c r="D569">
        <v>39.640812989650101</v>
      </c>
      <c r="E569">
        <v>1.1733961925545899</v>
      </c>
      <c r="F569">
        <v>109.835667458077</v>
      </c>
      <c r="G569">
        <v>18.603843625541099</v>
      </c>
      <c r="H569">
        <v>96.171938773285206</v>
      </c>
      <c r="I569">
        <v>0.36245546406631002</v>
      </c>
      <c r="J569">
        <v>166.07534732543999</v>
      </c>
      <c r="K569">
        <v>1027.7218199613801</v>
      </c>
      <c r="L569">
        <v>38.967287776846803</v>
      </c>
      <c r="M569">
        <v>6.2327116516826999</v>
      </c>
      <c r="N569">
        <v>392</v>
      </c>
      <c r="O569" t="s">
        <v>43</v>
      </c>
      <c r="P569" t="s">
        <v>32</v>
      </c>
      <c r="Q569">
        <v>43.887285160898301</v>
      </c>
      <c r="R569">
        <v>98.805514673641099</v>
      </c>
      <c r="S569" t="s">
        <v>40</v>
      </c>
      <c r="T569">
        <v>5</v>
      </c>
      <c r="U569">
        <v>11</v>
      </c>
      <c r="V569">
        <v>2022</v>
      </c>
      <c r="W569" t="s">
        <v>33</v>
      </c>
      <c r="X569">
        <v>78</v>
      </c>
      <c r="Y569">
        <f t="shared" si="16"/>
        <v>1</v>
      </c>
      <c r="Z569" t="str">
        <f t="shared" si="17"/>
        <v>SE</v>
      </c>
    </row>
    <row r="570" spans="1:26" x14ac:dyDescent="0.3">
      <c r="A570">
        <v>187.62054316740401</v>
      </c>
      <c r="B570">
        <v>36.458644129946201</v>
      </c>
      <c r="C570">
        <v>89.671112365594198</v>
      </c>
      <c r="D570">
        <v>9.4910692267928507</v>
      </c>
      <c r="E570">
        <v>2.9506709217426401</v>
      </c>
      <c r="F570">
        <v>81.8420199692099</v>
      </c>
      <c r="G570">
        <v>35.2176485329869</v>
      </c>
      <c r="H570">
        <v>82.559916706829299</v>
      </c>
      <c r="I570">
        <v>4.9499289313083601</v>
      </c>
      <c r="J570">
        <v>99.898022256111503</v>
      </c>
      <c r="K570">
        <v>982.260916120616</v>
      </c>
      <c r="L570">
        <v>41.551258169982603</v>
      </c>
      <c r="M570">
        <v>8.2694552793788194</v>
      </c>
      <c r="N570">
        <v>491</v>
      </c>
      <c r="O570" t="s">
        <v>34</v>
      </c>
      <c r="P570" t="s">
        <v>28</v>
      </c>
      <c r="Q570">
        <v>23.781601561370401</v>
      </c>
      <c r="R570">
        <v>96.523371628378797</v>
      </c>
      <c r="S570" t="s">
        <v>38</v>
      </c>
      <c r="T570">
        <v>15</v>
      </c>
      <c r="U570">
        <v>7</v>
      </c>
      <c r="V570">
        <v>2022</v>
      </c>
      <c r="W570" t="s">
        <v>27</v>
      </c>
      <c r="X570">
        <v>4</v>
      </c>
      <c r="Y570">
        <f t="shared" si="16"/>
        <v>1</v>
      </c>
      <c r="Z570" t="str">
        <f t="shared" si="17"/>
        <v>S</v>
      </c>
    </row>
    <row r="571" spans="1:26" x14ac:dyDescent="0.3">
      <c r="A571">
        <v>43.883475282003999</v>
      </c>
      <c r="B571">
        <v>135.863113013543</v>
      </c>
      <c r="C571">
        <v>27.536912045418301</v>
      </c>
      <c r="D571">
        <v>46.902959389302502</v>
      </c>
      <c r="E571">
        <v>3.4717758245218602</v>
      </c>
      <c r="F571">
        <v>54.650100759434899</v>
      </c>
      <c r="G571">
        <v>21.572795741207699</v>
      </c>
      <c r="H571">
        <v>31.4330986699471</v>
      </c>
      <c r="I571">
        <v>8.5055728364911101</v>
      </c>
      <c r="J571">
        <v>104.331631423781</v>
      </c>
      <c r="K571">
        <v>1008.53550002246</v>
      </c>
      <c r="L571">
        <v>39.7183447593548</v>
      </c>
      <c r="M571">
        <v>10.295955616608801</v>
      </c>
      <c r="N571">
        <v>112</v>
      </c>
      <c r="O571" t="s">
        <v>34</v>
      </c>
      <c r="P571" t="s">
        <v>41</v>
      </c>
      <c r="Q571">
        <v>21.4694044589653</v>
      </c>
      <c r="R571">
        <v>117.89938284884001</v>
      </c>
      <c r="S571" t="s">
        <v>38</v>
      </c>
      <c r="T571">
        <v>0</v>
      </c>
      <c r="U571">
        <v>1</v>
      </c>
      <c r="V571">
        <v>2018</v>
      </c>
      <c r="W571" t="s">
        <v>30</v>
      </c>
      <c r="X571">
        <v>20</v>
      </c>
      <c r="Y571">
        <f t="shared" si="16"/>
        <v>0</v>
      </c>
      <c r="Z571" t="str">
        <f t="shared" si="17"/>
        <v>NE</v>
      </c>
    </row>
    <row r="572" spans="1:26" x14ac:dyDescent="0.3">
      <c r="A572">
        <v>204.32603819638101</v>
      </c>
      <c r="B572">
        <v>120.825377385595</v>
      </c>
      <c r="C572">
        <v>37.540307290424799</v>
      </c>
      <c r="D572">
        <v>37.421093306053699</v>
      </c>
      <c r="E572">
        <v>4.36320744298229</v>
      </c>
      <c r="F572">
        <v>147.85998293088201</v>
      </c>
      <c r="G572">
        <v>-7.5732837305331104</v>
      </c>
      <c r="H572">
        <v>64.166474385920495</v>
      </c>
      <c r="I572">
        <v>1.58081632074127</v>
      </c>
      <c r="J572">
        <v>87.162500790216797</v>
      </c>
      <c r="K572">
        <v>1036.43448326608</v>
      </c>
      <c r="L572">
        <v>30.190187272368799</v>
      </c>
      <c r="M572">
        <v>18.286668910308698</v>
      </c>
      <c r="N572">
        <v>205</v>
      </c>
      <c r="O572" t="s">
        <v>34</v>
      </c>
      <c r="P572" t="s">
        <v>32</v>
      </c>
      <c r="Q572">
        <v>23.513124875456199</v>
      </c>
      <c r="R572">
        <v>98.184812957071699</v>
      </c>
      <c r="S572" t="s">
        <v>26</v>
      </c>
      <c r="T572">
        <v>5</v>
      </c>
      <c r="U572">
        <v>1</v>
      </c>
      <c r="V572">
        <v>2019</v>
      </c>
      <c r="W572" t="s">
        <v>45</v>
      </c>
      <c r="X572">
        <v>43</v>
      </c>
      <c r="Y572">
        <f t="shared" si="16"/>
        <v>0</v>
      </c>
      <c r="Z572" t="str">
        <f t="shared" si="17"/>
        <v>SW</v>
      </c>
    </row>
    <row r="573" spans="1:26" x14ac:dyDescent="0.3">
      <c r="A573">
        <v>28.419591182534202</v>
      </c>
      <c r="B573">
        <v>217.70766059461201</v>
      </c>
      <c r="C573">
        <v>88.849611717448099</v>
      </c>
      <c r="D573">
        <v>8.2260092115687495</v>
      </c>
      <c r="E573">
        <v>1.95227791983781</v>
      </c>
      <c r="F573">
        <v>82.330636626865001</v>
      </c>
      <c r="G573">
        <v>-7.3101325576355798</v>
      </c>
      <c r="H573">
        <v>50.9861871068656</v>
      </c>
      <c r="I573">
        <v>2.7292923119034702</v>
      </c>
      <c r="J573">
        <v>1.9269664929315899</v>
      </c>
      <c r="K573">
        <v>1042.22952090694</v>
      </c>
      <c r="L573">
        <v>20.641666966487701</v>
      </c>
      <c r="M573">
        <v>18.035769422420898</v>
      </c>
      <c r="N573">
        <v>214</v>
      </c>
      <c r="O573" t="s">
        <v>34</v>
      </c>
      <c r="P573" t="s">
        <v>32</v>
      </c>
      <c r="Q573">
        <v>28.012991881854301</v>
      </c>
      <c r="R573">
        <v>127.01118330692501</v>
      </c>
      <c r="S573" t="s">
        <v>29</v>
      </c>
      <c r="T573">
        <v>18</v>
      </c>
      <c r="U573">
        <v>2</v>
      </c>
      <c r="V573">
        <v>2024</v>
      </c>
      <c r="W573" t="s">
        <v>35</v>
      </c>
      <c r="X573">
        <v>96</v>
      </c>
      <c r="Y573">
        <f t="shared" si="16"/>
        <v>0</v>
      </c>
      <c r="Z573" t="str">
        <f t="shared" si="17"/>
        <v>NE</v>
      </c>
    </row>
    <row r="574" spans="1:26" x14ac:dyDescent="0.3">
      <c r="A574">
        <v>84.042111552244407</v>
      </c>
      <c r="B574">
        <v>124.091547791937</v>
      </c>
      <c r="C574">
        <v>8.9444001606740091</v>
      </c>
      <c r="D574">
        <v>31.667250755968698</v>
      </c>
      <c r="E574">
        <v>4.57963146488059</v>
      </c>
      <c r="F574">
        <v>60.513034059113203</v>
      </c>
      <c r="G574">
        <v>21.918806830037699</v>
      </c>
      <c r="H574">
        <v>29.9422444331327</v>
      </c>
      <c r="I574">
        <v>5.7364172809462097</v>
      </c>
      <c r="J574">
        <v>108.968236837333</v>
      </c>
      <c r="K574">
        <v>1045.7466374778501</v>
      </c>
      <c r="L574">
        <v>49.638357370981197</v>
      </c>
      <c r="M574">
        <v>6.7266203278488002</v>
      </c>
      <c r="N574">
        <v>112</v>
      </c>
      <c r="O574" t="s">
        <v>43</v>
      </c>
      <c r="P574" t="s">
        <v>42</v>
      </c>
      <c r="Q574">
        <v>43.932854697056001</v>
      </c>
      <c r="R574">
        <v>125.734143996803</v>
      </c>
      <c r="S574" t="s">
        <v>40</v>
      </c>
      <c r="T574">
        <v>23</v>
      </c>
      <c r="U574">
        <v>1</v>
      </c>
      <c r="V574">
        <v>2018</v>
      </c>
      <c r="W574" t="s">
        <v>30</v>
      </c>
      <c r="X574">
        <v>11</v>
      </c>
      <c r="Y574">
        <f t="shared" si="16"/>
        <v>0</v>
      </c>
      <c r="Z574" t="str">
        <f t="shared" si="17"/>
        <v>E</v>
      </c>
    </row>
    <row r="575" spans="1:26" x14ac:dyDescent="0.3">
      <c r="A575">
        <v>165.390278633913</v>
      </c>
      <c r="B575">
        <v>199.556434368401</v>
      </c>
      <c r="C575">
        <v>63.379286856885898</v>
      </c>
      <c r="D575">
        <v>6.1707483197813202</v>
      </c>
      <c r="E575">
        <v>2.4575808286569099</v>
      </c>
      <c r="F575">
        <v>108.20951017619601</v>
      </c>
      <c r="G575">
        <v>6.7509571791646996</v>
      </c>
      <c r="H575">
        <v>49.5937447752856</v>
      </c>
      <c r="I575">
        <v>7.6093987206803604</v>
      </c>
      <c r="J575">
        <v>43.218576937248201</v>
      </c>
      <c r="K575">
        <v>1003.90682339159</v>
      </c>
      <c r="L575">
        <v>0.624631751552018</v>
      </c>
      <c r="M575">
        <v>7.2026033608619304</v>
      </c>
      <c r="N575">
        <v>493</v>
      </c>
      <c r="O575" t="s">
        <v>43</v>
      </c>
      <c r="P575" t="s">
        <v>28</v>
      </c>
      <c r="Q575">
        <v>47.843607039717497</v>
      </c>
      <c r="R575">
        <v>113.25267208728</v>
      </c>
      <c r="S575" t="s">
        <v>40</v>
      </c>
      <c r="T575">
        <v>16</v>
      </c>
      <c r="U575">
        <v>2</v>
      </c>
      <c r="V575">
        <v>2017</v>
      </c>
      <c r="W575" t="s">
        <v>33</v>
      </c>
      <c r="X575">
        <v>4</v>
      </c>
      <c r="Y575">
        <f t="shared" si="16"/>
        <v>1</v>
      </c>
      <c r="Z575" t="str">
        <f t="shared" si="17"/>
        <v>S</v>
      </c>
    </row>
    <row r="576" spans="1:26" x14ac:dyDescent="0.3">
      <c r="A576">
        <v>152.705318559098</v>
      </c>
      <c r="B576">
        <v>184.945627996366</v>
      </c>
      <c r="C576">
        <v>96.113897256360801</v>
      </c>
      <c r="D576">
        <v>41.810860153861597</v>
      </c>
      <c r="E576">
        <v>0.55682769118678999</v>
      </c>
      <c r="F576">
        <v>14.2480826524859</v>
      </c>
      <c r="G576">
        <v>11.606258565600401</v>
      </c>
      <c r="H576">
        <v>21.737628986340699</v>
      </c>
      <c r="I576">
        <v>2.5193018799354299</v>
      </c>
      <c r="J576">
        <v>303.83140799598198</v>
      </c>
      <c r="K576">
        <v>1001.66506080097</v>
      </c>
      <c r="L576">
        <v>1.17772215505232</v>
      </c>
      <c r="M576">
        <v>7.3753715629231396</v>
      </c>
      <c r="N576">
        <v>457</v>
      </c>
      <c r="O576" t="s">
        <v>31</v>
      </c>
      <c r="P576" t="s">
        <v>32</v>
      </c>
      <c r="Q576">
        <v>40.364008966769099</v>
      </c>
      <c r="R576">
        <v>100.44920580007</v>
      </c>
      <c r="S576" t="s">
        <v>39</v>
      </c>
      <c r="T576">
        <v>7</v>
      </c>
      <c r="U576">
        <v>9</v>
      </c>
      <c r="V576">
        <v>2019</v>
      </c>
      <c r="W576" t="s">
        <v>30</v>
      </c>
      <c r="X576">
        <v>49</v>
      </c>
      <c r="Y576">
        <f t="shared" si="16"/>
        <v>1</v>
      </c>
      <c r="Z576" t="str">
        <f t="shared" si="17"/>
        <v>SE</v>
      </c>
    </row>
    <row r="577" spans="1:26" x14ac:dyDescent="0.3">
      <c r="A577">
        <v>124.51446568515701</v>
      </c>
      <c r="B577">
        <v>148.366962238643</v>
      </c>
      <c r="C577">
        <v>20.257286895045301</v>
      </c>
      <c r="D577">
        <v>48.683225470833797</v>
      </c>
      <c r="E577">
        <v>0.832173851790734</v>
      </c>
      <c r="F577">
        <v>91.206749476274098</v>
      </c>
      <c r="G577">
        <v>-4.1970031744762402</v>
      </c>
      <c r="H577">
        <v>65.821248048258596</v>
      </c>
      <c r="I577">
        <v>4.7761668808723599</v>
      </c>
      <c r="J577">
        <v>8.6791452629617591</v>
      </c>
      <c r="K577">
        <v>1035.7028695576801</v>
      </c>
      <c r="L577">
        <v>3.3497493257180899</v>
      </c>
      <c r="M577">
        <v>2.6436765664494302</v>
      </c>
      <c r="N577">
        <v>275</v>
      </c>
      <c r="O577" t="s">
        <v>34</v>
      </c>
      <c r="P577" t="s">
        <v>25</v>
      </c>
      <c r="Q577">
        <v>44.628139208934698</v>
      </c>
      <c r="R577">
        <v>122.762231745799</v>
      </c>
      <c r="S577" t="s">
        <v>39</v>
      </c>
      <c r="T577">
        <v>3</v>
      </c>
      <c r="U577">
        <v>10</v>
      </c>
      <c r="V577">
        <v>2018</v>
      </c>
      <c r="W577" t="s">
        <v>30</v>
      </c>
      <c r="X577">
        <v>82</v>
      </c>
      <c r="Y577">
        <f t="shared" si="16"/>
        <v>0</v>
      </c>
      <c r="Z577" t="str">
        <f t="shared" si="17"/>
        <v>SE</v>
      </c>
    </row>
    <row r="578" spans="1:26" x14ac:dyDescent="0.3">
      <c r="A578">
        <v>25.258558971798401</v>
      </c>
      <c r="B578">
        <v>229.95897775480699</v>
      </c>
      <c r="C578">
        <v>6.3910898043145199</v>
      </c>
      <c r="D578">
        <v>2.5917855146708302</v>
      </c>
      <c r="E578">
        <v>1.0206274391722701</v>
      </c>
      <c r="F578">
        <v>23.5169204139765</v>
      </c>
      <c r="G578">
        <v>22.993114330512</v>
      </c>
      <c r="H578">
        <v>10.562647770804301</v>
      </c>
      <c r="I578">
        <v>1.2071536954375099</v>
      </c>
      <c r="J578">
        <v>351.69064730541697</v>
      </c>
      <c r="K578">
        <v>1018.37413789993</v>
      </c>
      <c r="L578">
        <v>35.658391546608797</v>
      </c>
      <c r="M578">
        <v>5.2942691792670002</v>
      </c>
      <c r="N578">
        <v>270</v>
      </c>
      <c r="O578" t="s">
        <v>34</v>
      </c>
      <c r="P578" t="s">
        <v>28</v>
      </c>
      <c r="Q578">
        <v>20.537766019539699</v>
      </c>
      <c r="R578">
        <v>106.948218496471</v>
      </c>
      <c r="S578" t="s">
        <v>29</v>
      </c>
      <c r="T578">
        <v>12</v>
      </c>
      <c r="U578">
        <v>5</v>
      </c>
      <c r="V578">
        <v>2020</v>
      </c>
      <c r="W578" t="s">
        <v>30</v>
      </c>
      <c r="X578">
        <v>19</v>
      </c>
      <c r="Y578">
        <f t="shared" si="16"/>
        <v>0</v>
      </c>
      <c r="Z578" t="str">
        <f t="shared" si="17"/>
        <v>NE</v>
      </c>
    </row>
    <row r="579" spans="1:26" x14ac:dyDescent="0.3">
      <c r="A579">
        <v>32.1110926743455</v>
      </c>
      <c r="B579">
        <v>111.69173285714</v>
      </c>
      <c r="C579">
        <v>75.930867957164097</v>
      </c>
      <c r="D579">
        <v>49.163715437509801</v>
      </c>
      <c r="E579">
        <v>0.28818376325136702</v>
      </c>
      <c r="F579">
        <v>113.382104320439</v>
      </c>
      <c r="G579">
        <v>34.001955271757197</v>
      </c>
      <c r="H579">
        <v>95.082759574660898</v>
      </c>
      <c r="I579">
        <v>5.3667272475024701</v>
      </c>
      <c r="J579">
        <v>88.689210863165897</v>
      </c>
      <c r="K579">
        <v>1010.88879553454</v>
      </c>
      <c r="L579">
        <v>39.078195496918298</v>
      </c>
      <c r="M579">
        <v>17.174615277249298</v>
      </c>
      <c r="N579">
        <v>261</v>
      </c>
      <c r="O579" t="s">
        <v>31</v>
      </c>
      <c r="P579" t="s">
        <v>28</v>
      </c>
      <c r="Q579">
        <v>44.889138351200103</v>
      </c>
      <c r="R579">
        <v>120.27116859505399</v>
      </c>
      <c r="S579" t="s">
        <v>26</v>
      </c>
      <c r="T579">
        <v>20</v>
      </c>
      <c r="U579">
        <v>1</v>
      </c>
      <c r="V579">
        <v>2018</v>
      </c>
      <c r="W579" t="s">
        <v>27</v>
      </c>
      <c r="X579">
        <v>79</v>
      </c>
      <c r="Y579">
        <f t="shared" ref="Y579:Y642" si="18">IF(N579&gt;300,1,0)</f>
        <v>0</v>
      </c>
      <c r="Z579" t="str">
        <f t="shared" ref="Z579:Z642" si="19">_xlfn.IFS(
  OR(A579&lt;=22.5,A579&gt;337.5),"N",
  A579&lt;=67.5,"NE",
  A579&lt;=112.5,"E",
  A579&lt;=157.5,"SE",
  A579&lt;=202.5,"S",
  A579&lt;=247.5,"SW",
  A579&lt;=292.5,"W",
  A579&lt;=337.5,"NW"
)</f>
        <v>NE</v>
      </c>
    </row>
    <row r="580" spans="1:26" x14ac:dyDescent="0.3">
      <c r="A580">
        <v>64.168732310942403</v>
      </c>
      <c r="B580">
        <v>63.115981379499502</v>
      </c>
      <c r="C580">
        <v>11.233461254461499</v>
      </c>
      <c r="D580">
        <v>35.185740179437097</v>
      </c>
      <c r="E580">
        <v>4.3212058867872596</v>
      </c>
      <c r="F580">
        <v>97.0839148370776</v>
      </c>
      <c r="G580">
        <v>18.940964476011899</v>
      </c>
      <c r="H580">
        <v>34.228008578621903</v>
      </c>
      <c r="I580">
        <v>7.2626814682076102</v>
      </c>
      <c r="J580">
        <v>124.951239914506</v>
      </c>
      <c r="K580">
        <v>1030.6484670807099</v>
      </c>
      <c r="L580">
        <v>38.778894863261797</v>
      </c>
      <c r="M580">
        <v>3.5508929250494599</v>
      </c>
      <c r="N580">
        <v>142</v>
      </c>
      <c r="O580" t="s">
        <v>34</v>
      </c>
      <c r="P580" t="s">
        <v>32</v>
      </c>
      <c r="Q580">
        <v>44.542022690907203</v>
      </c>
      <c r="R580">
        <v>95.875621760601405</v>
      </c>
      <c r="S580" t="s">
        <v>44</v>
      </c>
      <c r="T580">
        <v>21</v>
      </c>
      <c r="U580">
        <v>3</v>
      </c>
      <c r="V580">
        <v>2022</v>
      </c>
      <c r="W580" t="s">
        <v>27</v>
      </c>
      <c r="X580">
        <v>25</v>
      </c>
      <c r="Y580">
        <f t="shared" si="18"/>
        <v>0</v>
      </c>
      <c r="Z580" t="str">
        <f t="shared" si="19"/>
        <v>NE</v>
      </c>
    </row>
    <row r="581" spans="1:26" x14ac:dyDescent="0.3">
      <c r="A581">
        <v>216.00762324136099</v>
      </c>
      <c r="B581">
        <v>53.432497300218103</v>
      </c>
      <c r="C581">
        <v>88.560196548949193</v>
      </c>
      <c r="D581">
        <v>4.3231611376849903</v>
      </c>
      <c r="E581">
        <v>3.48041814270869</v>
      </c>
      <c r="F581">
        <v>66.270257794991593</v>
      </c>
      <c r="G581">
        <v>14.952534654767801</v>
      </c>
      <c r="H581">
        <v>40.437697590899504</v>
      </c>
      <c r="I581">
        <v>9.3443839523525902</v>
      </c>
      <c r="J581">
        <v>202.582255925444</v>
      </c>
      <c r="K581">
        <v>1039.37091255367</v>
      </c>
      <c r="L581">
        <v>14.566779508643</v>
      </c>
      <c r="M581">
        <v>17.643708399435098</v>
      </c>
      <c r="N581">
        <v>94</v>
      </c>
      <c r="O581" t="s">
        <v>43</v>
      </c>
      <c r="P581" t="s">
        <v>28</v>
      </c>
      <c r="Q581">
        <v>37.703313956886397</v>
      </c>
      <c r="R581">
        <v>91.3134627173213</v>
      </c>
      <c r="S581" t="s">
        <v>44</v>
      </c>
      <c r="T581">
        <v>1</v>
      </c>
      <c r="U581">
        <v>2</v>
      </c>
      <c r="V581">
        <v>2022</v>
      </c>
      <c r="W581" t="s">
        <v>27</v>
      </c>
      <c r="X581">
        <v>51</v>
      </c>
      <c r="Y581">
        <f t="shared" si="18"/>
        <v>0</v>
      </c>
      <c r="Z581" t="str">
        <f t="shared" si="19"/>
        <v>SW</v>
      </c>
    </row>
    <row r="582" spans="1:26" x14ac:dyDescent="0.3">
      <c r="A582">
        <v>137.75888251058299</v>
      </c>
      <c r="B582">
        <v>184.766556740965</v>
      </c>
      <c r="C582">
        <v>90.903838239990804</v>
      </c>
      <c r="D582">
        <v>34.030482819069697</v>
      </c>
      <c r="E582">
        <v>1.91636082793601</v>
      </c>
      <c r="F582">
        <v>81.370935608212505</v>
      </c>
      <c r="G582">
        <v>-5.0052139954211503</v>
      </c>
      <c r="H582">
        <v>60.318390319206401</v>
      </c>
      <c r="I582">
        <v>1.25563566951714</v>
      </c>
      <c r="J582">
        <v>100.257884724142</v>
      </c>
      <c r="K582">
        <v>1003.19860265688</v>
      </c>
      <c r="L582">
        <v>3.04137664609472</v>
      </c>
      <c r="M582">
        <v>8.8942747741459396</v>
      </c>
      <c r="N582">
        <v>144</v>
      </c>
      <c r="O582" t="s">
        <v>43</v>
      </c>
      <c r="P582" t="s">
        <v>25</v>
      </c>
      <c r="Q582">
        <v>30.229676577926298</v>
      </c>
      <c r="R582">
        <v>119.50379908137</v>
      </c>
      <c r="S582" t="s">
        <v>29</v>
      </c>
      <c r="T582">
        <v>19</v>
      </c>
      <c r="U582">
        <v>7</v>
      </c>
      <c r="V582">
        <v>2023</v>
      </c>
      <c r="W582" t="s">
        <v>45</v>
      </c>
      <c r="X582">
        <v>22</v>
      </c>
      <c r="Y582">
        <f t="shared" si="18"/>
        <v>0</v>
      </c>
      <c r="Z582" t="str">
        <f t="shared" si="19"/>
        <v>SE</v>
      </c>
    </row>
    <row r="583" spans="1:26" x14ac:dyDescent="0.3">
      <c r="A583">
        <v>83.296676405073299</v>
      </c>
      <c r="B583">
        <v>42.890222166523102</v>
      </c>
      <c r="C583">
        <v>65.294802355891306</v>
      </c>
      <c r="D583">
        <v>24.299082150865001</v>
      </c>
      <c r="E583">
        <v>3.2162494559094199</v>
      </c>
      <c r="F583">
        <v>147.35077531942201</v>
      </c>
      <c r="G583">
        <v>22.969239560807701</v>
      </c>
      <c r="H583">
        <v>81.941963272165793</v>
      </c>
      <c r="I583">
        <v>8.8908563587997307</v>
      </c>
      <c r="J583">
        <v>338.63117701195</v>
      </c>
      <c r="K583">
        <v>1033.0860720145099</v>
      </c>
      <c r="L583">
        <v>25.903337247692701</v>
      </c>
      <c r="M583">
        <v>6.4781272250018</v>
      </c>
      <c r="N583">
        <v>256</v>
      </c>
      <c r="O583" t="s">
        <v>34</v>
      </c>
      <c r="P583" t="s">
        <v>32</v>
      </c>
      <c r="Q583">
        <v>43.114998456428403</v>
      </c>
      <c r="R583">
        <v>115.19030833222099</v>
      </c>
      <c r="S583" t="s">
        <v>36</v>
      </c>
      <c r="T583">
        <v>1</v>
      </c>
      <c r="U583">
        <v>9</v>
      </c>
      <c r="V583">
        <v>2015</v>
      </c>
      <c r="W583" t="s">
        <v>27</v>
      </c>
      <c r="X583">
        <v>65</v>
      </c>
      <c r="Y583">
        <f t="shared" si="18"/>
        <v>0</v>
      </c>
      <c r="Z583" t="str">
        <f t="shared" si="19"/>
        <v>E</v>
      </c>
    </row>
    <row r="584" spans="1:26" x14ac:dyDescent="0.3">
      <c r="A584">
        <v>219.55748292601399</v>
      </c>
      <c r="B584">
        <v>54.948483749761998</v>
      </c>
      <c r="C584">
        <v>88.484396965296398</v>
      </c>
      <c r="D584">
        <v>45.460931116017299</v>
      </c>
      <c r="E584">
        <v>4.87750141673191</v>
      </c>
      <c r="F584">
        <v>14.7285523588187</v>
      </c>
      <c r="G584">
        <v>-0.85262312157101905</v>
      </c>
      <c r="H584">
        <v>57.833139099686903</v>
      </c>
      <c r="I584">
        <v>2.1571939659317301</v>
      </c>
      <c r="J584">
        <v>63.802532965309098</v>
      </c>
      <c r="K584">
        <v>1045.3395903233099</v>
      </c>
      <c r="L584">
        <v>32.106758838331402</v>
      </c>
      <c r="M584">
        <v>18.6130977944532</v>
      </c>
      <c r="N584">
        <v>223</v>
      </c>
      <c r="O584" t="s">
        <v>34</v>
      </c>
      <c r="P584" t="s">
        <v>25</v>
      </c>
      <c r="Q584">
        <v>22.9002586610242</v>
      </c>
      <c r="R584">
        <v>109.689871487502</v>
      </c>
      <c r="S584" t="s">
        <v>29</v>
      </c>
      <c r="T584">
        <v>12</v>
      </c>
      <c r="U584">
        <v>11</v>
      </c>
      <c r="V584">
        <v>2015</v>
      </c>
      <c r="W584" t="s">
        <v>35</v>
      </c>
      <c r="X584">
        <v>73</v>
      </c>
      <c r="Y584">
        <f t="shared" si="18"/>
        <v>0</v>
      </c>
      <c r="Z584" t="str">
        <f t="shared" si="19"/>
        <v>SW</v>
      </c>
    </row>
    <row r="585" spans="1:26" x14ac:dyDescent="0.3">
      <c r="A585">
        <v>213.680851166335</v>
      </c>
      <c r="B585">
        <v>146.60444595133799</v>
      </c>
      <c r="C585">
        <v>7.2840601638809401</v>
      </c>
      <c r="D585">
        <v>41.507590866687799</v>
      </c>
      <c r="E585">
        <v>3.4795878434263701</v>
      </c>
      <c r="F585">
        <v>105.967678646183</v>
      </c>
      <c r="G585">
        <v>25.075591717246599</v>
      </c>
      <c r="H585">
        <v>82.093147108505306</v>
      </c>
      <c r="I585">
        <v>1.1930952759117599</v>
      </c>
      <c r="J585">
        <v>250.785947524118</v>
      </c>
      <c r="K585">
        <v>1031.3427463913799</v>
      </c>
      <c r="L585">
        <v>18.9978752253718</v>
      </c>
      <c r="M585">
        <v>1.9887216715717499</v>
      </c>
      <c r="N585">
        <v>407</v>
      </c>
      <c r="O585" t="s">
        <v>31</v>
      </c>
      <c r="P585" t="s">
        <v>42</v>
      </c>
      <c r="Q585">
        <v>40.804467549187102</v>
      </c>
      <c r="R585">
        <v>124.978530250291</v>
      </c>
      <c r="S585" t="s">
        <v>36</v>
      </c>
      <c r="T585">
        <v>18</v>
      </c>
      <c r="U585">
        <v>12</v>
      </c>
      <c r="V585">
        <v>2019</v>
      </c>
      <c r="W585" t="s">
        <v>45</v>
      </c>
      <c r="X585">
        <v>6</v>
      </c>
      <c r="Y585">
        <f t="shared" si="18"/>
        <v>1</v>
      </c>
      <c r="Z585" t="str">
        <f t="shared" si="19"/>
        <v>SW</v>
      </c>
    </row>
    <row r="586" spans="1:26" x14ac:dyDescent="0.3">
      <c r="A586">
        <v>90.188039097463999</v>
      </c>
      <c r="B586">
        <v>27.742653662019201</v>
      </c>
      <c r="C586">
        <v>28.3887565400432</v>
      </c>
      <c r="D586">
        <v>40.313357909306198</v>
      </c>
      <c r="E586">
        <v>0.69024634307008204</v>
      </c>
      <c r="F586">
        <v>193.36832350191801</v>
      </c>
      <c r="G586">
        <v>-5.6455415596393497</v>
      </c>
      <c r="H586">
        <v>69.948905164551107</v>
      </c>
      <c r="I586">
        <v>2.5889832355152298</v>
      </c>
      <c r="J586">
        <v>310.715004724751</v>
      </c>
      <c r="K586">
        <v>1005.7609923802301</v>
      </c>
      <c r="L586">
        <v>41.730868668461298</v>
      </c>
      <c r="M586">
        <v>5.9350633980956298</v>
      </c>
      <c r="N586">
        <v>92</v>
      </c>
      <c r="O586" t="s">
        <v>31</v>
      </c>
      <c r="P586" t="s">
        <v>28</v>
      </c>
      <c r="Q586">
        <v>23.729159025190199</v>
      </c>
      <c r="R586">
        <v>93.027071343214203</v>
      </c>
      <c r="S586" t="s">
        <v>44</v>
      </c>
      <c r="T586">
        <v>19</v>
      </c>
      <c r="U586">
        <v>11</v>
      </c>
      <c r="V586">
        <v>2015</v>
      </c>
      <c r="W586" t="s">
        <v>27</v>
      </c>
      <c r="X586">
        <v>54</v>
      </c>
      <c r="Y586">
        <f t="shared" si="18"/>
        <v>0</v>
      </c>
      <c r="Z586" t="str">
        <f t="shared" si="19"/>
        <v>E</v>
      </c>
    </row>
    <row r="587" spans="1:26" x14ac:dyDescent="0.3">
      <c r="A587">
        <v>245.677624772695</v>
      </c>
      <c r="B587">
        <v>251.30061604246399</v>
      </c>
      <c r="C587">
        <v>82.086944735699703</v>
      </c>
      <c r="D587">
        <v>16.7554822723583</v>
      </c>
      <c r="E587">
        <v>0.37188240675263401</v>
      </c>
      <c r="F587">
        <v>155.92008590990599</v>
      </c>
      <c r="G587">
        <v>-3.5680622351167699</v>
      </c>
      <c r="H587">
        <v>20.909522277831901</v>
      </c>
      <c r="I587">
        <v>2.7855920618716099</v>
      </c>
      <c r="J587">
        <v>233.69289321835399</v>
      </c>
      <c r="K587">
        <v>986.16420663695703</v>
      </c>
      <c r="L587">
        <v>1.6184613690549601</v>
      </c>
      <c r="M587">
        <v>12.2448116198221</v>
      </c>
      <c r="N587">
        <v>323</v>
      </c>
      <c r="O587" t="s">
        <v>31</v>
      </c>
      <c r="P587" t="s">
        <v>28</v>
      </c>
      <c r="Q587">
        <v>24.547097842373098</v>
      </c>
      <c r="R587">
        <v>103.885844454588</v>
      </c>
      <c r="S587" t="s">
        <v>38</v>
      </c>
      <c r="T587">
        <v>4</v>
      </c>
      <c r="U587">
        <v>2</v>
      </c>
      <c r="V587">
        <v>2017</v>
      </c>
      <c r="W587" t="s">
        <v>27</v>
      </c>
      <c r="X587">
        <v>70</v>
      </c>
      <c r="Y587">
        <f t="shared" si="18"/>
        <v>1</v>
      </c>
      <c r="Z587" t="str">
        <f t="shared" si="19"/>
        <v>SW</v>
      </c>
    </row>
    <row r="588" spans="1:26" x14ac:dyDescent="0.3">
      <c r="A588">
        <v>145.26100812078701</v>
      </c>
      <c r="B588">
        <v>209.29302971518999</v>
      </c>
      <c r="C588">
        <v>13.401085357397401</v>
      </c>
      <c r="D588">
        <v>40.173678505764798</v>
      </c>
      <c r="E588">
        <v>1.49431644004246</v>
      </c>
      <c r="F588">
        <v>178.098219853546</v>
      </c>
      <c r="G588">
        <v>27.476368167507101</v>
      </c>
      <c r="H588">
        <v>29.965817940051799</v>
      </c>
      <c r="I588">
        <v>9.4089638901148405</v>
      </c>
      <c r="J588">
        <v>140.933562048922</v>
      </c>
      <c r="K588">
        <v>1035.54949200905</v>
      </c>
      <c r="L588">
        <v>32.148258275307498</v>
      </c>
      <c r="M588">
        <v>2.1851938365781902</v>
      </c>
      <c r="N588">
        <v>374</v>
      </c>
      <c r="O588" t="s">
        <v>24</v>
      </c>
      <c r="P588" t="s">
        <v>41</v>
      </c>
      <c r="Q588">
        <v>43.816689450638798</v>
      </c>
      <c r="R588">
        <v>116.576480180091</v>
      </c>
      <c r="S588" t="s">
        <v>26</v>
      </c>
      <c r="T588">
        <v>9</v>
      </c>
      <c r="U588">
        <v>9</v>
      </c>
      <c r="V588">
        <v>2023</v>
      </c>
      <c r="W588" t="s">
        <v>45</v>
      </c>
      <c r="X588">
        <v>95</v>
      </c>
      <c r="Y588">
        <f t="shared" si="18"/>
        <v>1</v>
      </c>
      <c r="Z588" t="str">
        <f t="shared" si="19"/>
        <v>SE</v>
      </c>
    </row>
    <row r="589" spans="1:26" x14ac:dyDescent="0.3">
      <c r="A589">
        <v>95.330822635115695</v>
      </c>
      <c r="B589">
        <v>237.36777677190801</v>
      </c>
      <c r="C589">
        <v>81.146783778929205</v>
      </c>
      <c r="D589">
        <v>26.895951258628902</v>
      </c>
      <c r="E589">
        <v>2.5777138695448998</v>
      </c>
      <c r="F589">
        <v>134.884438866805</v>
      </c>
      <c r="G589">
        <v>14.8156919057802</v>
      </c>
      <c r="H589">
        <v>27.268842430188499</v>
      </c>
      <c r="I589">
        <v>8.7103531244216992</v>
      </c>
      <c r="J589">
        <v>26.039130655149702</v>
      </c>
      <c r="K589">
        <v>1019.8153485513</v>
      </c>
      <c r="L589">
        <v>33.5923650525665</v>
      </c>
      <c r="M589">
        <v>1.92363753613114</v>
      </c>
      <c r="N589">
        <v>209</v>
      </c>
      <c r="O589" t="s">
        <v>31</v>
      </c>
      <c r="P589" t="s">
        <v>42</v>
      </c>
      <c r="Q589">
        <v>47.063667258956002</v>
      </c>
      <c r="R589">
        <v>106.720761495202</v>
      </c>
      <c r="S589" t="s">
        <v>40</v>
      </c>
      <c r="T589">
        <v>5</v>
      </c>
      <c r="U589">
        <v>8</v>
      </c>
      <c r="V589">
        <v>2023</v>
      </c>
      <c r="W589" t="s">
        <v>30</v>
      </c>
      <c r="X589">
        <v>36</v>
      </c>
      <c r="Y589">
        <f t="shared" si="18"/>
        <v>0</v>
      </c>
      <c r="Z589" t="str">
        <f t="shared" si="19"/>
        <v>E</v>
      </c>
    </row>
    <row r="590" spans="1:26" x14ac:dyDescent="0.3">
      <c r="A590">
        <v>203.73529533171501</v>
      </c>
      <c r="B590">
        <v>252.10159091272399</v>
      </c>
      <c r="C590">
        <v>69.134158333010006</v>
      </c>
      <c r="D590">
        <v>11.9605949992989</v>
      </c>
      <c r="E590">
        <v>0.788672780857122</v>
      </c>
      <c r="F590">
        <v>132.859417151245</v>
      </c>
      <c r="G590">
        <v>6.2442174636725296</v>
      </c>
      <c r="H590">
        <v>65.318320413036901</v>
      </c>
      <c r="I590">
        <v>1.14162915524801</v>
      </c>
      <c r="J590">
        <v>298.67101103829202</v>
      </c>
      <c r="K590">
        <v>1023.93656137703</v>
      </c>
      <c r="L590">
        <v>8.9198808395575497</v>
      </c>
      <c r="M590">
        <v>18.040797637608399</v>
      </c>
      <c r="N590">
        <v>187</v>
      </c>
      <c r="O590" t="s">
        <v>24</v>
      </c>
      <c r="P590" t="s">
        <v>28</v>
      </c>
      <c r="Q590">
        <v>44.414945342518998</v>
      </c>
      <c r="R590">
        <v>119.72588429752</v>
      </c>
      <c r="S590" t="s">
        <v>39</v>
      </c>
      <c r="T590">
        <v>7</v>
      </c>
      <c r="U590">
        <v>3</v>
      </c>
      <c r="V590">
        <v>2018</v>
      </c>
      <c r="W590" t="s">
        <v>27</v>
      </c>
      <c r="X590">
        <v>33</v>
      </c>
      <c r="Y590">
        <f t="shared" si="18"/>
        <v>0</v>
      </c>
      <c r="Z590" t="str">
        <f t="shared" si="19"/>
        <v>SW</v>
      </c>
    </row>
    <row r="591" spans="1:26" x14ac:dyDescent="0.3">
      <c r="A591">
        <v>122.34992391484199</v>
      </c>
      <c r="B591">
        <v>167.86384954373699</v>
      </c>
      <c r="C591">
        <v>95.978922352721597</v>
      </c>
      <c r="D591">
        <v>29.358968700904001</v>
      </c>
      <c r="E591">
        <v>2.5474116959483899</v>
      </c>
      <c r="F591">
        <v>133.42750249609901</v>
      </c>
      <c r="G591">
        <v>31.862095212290999</v>
      </c>
      <c r="H591">
        <v>41.003823620721803</v>
      </c>
      <c r="I591">
        <v>5.3091519481330396</v>
      </c>
      <c r="J591">
        <v>312.84060851974198</v>
      </c>
      <c r="K591">
        <v>980.97087345275099</v>
      </c>
      <c r="L591">
        <v>39.082338073354599</v>
      </c>
      <c r="M591">
        <v>14.2799889958505</v>
      </c>
      <c r="N591">
        <v>130</v>
      </c>
      <c r="O591" t="s">
        <v>24</v>
      </c>
      <c r="P591" t="s">
        <v>28</v>
      </c>
      <c r="Q591">
        <v>23.970078284347998</v>
      </c>
      <c r="R591">
        <v>91.835456092559397</v>
      </c>
      <c r="S591" t="s">
        <v>39</v>
      </c>
      <c r="T591">
        <v>19</v>
      </c>
      <c r="U591">
        <v>10</v>
      </c>
      <c r="V591">
        <v>2016</v>
      </c>
      <c r="W591" t="s">
        <v>27</v>
      </c>
      <c r="X591">
        <v>19</v>
      </c>
      <c r="Y591">
        <f t="shared" si="18"/>
        <v>0</v>
      </c>
      <c r="Z591" t="str">
        <f t="shared" si="19"/>
        <v>SE</v>
      </c>
    </row>
    <row r="592" spans="1:26" x14ac:dyDescent="0.3">
      <c r="A592">
        <v>93.048684121132098</v>
      </c>
      <c r="B592">
        <v>71.7331483808413</v>
      </c>
      <c r="C592">
        <v>74.811993210594096</v>
      </c>
      <c r="D592">
        <v>2.30745699241605</v>
      </c>
      <c r="E592">
        <v>2.81500959142388</v>
      </c>
      <c r="F592">
        <v>154.63426981490201</v>
      </c>
      <c r="G592">
        <v>20.829856605870798</v>
      </c>
      <c r="H592">
        <v>13.3685131893163</v>
      </c>
      <c r="I592">
        <v>3.6853502910391098</v>
      </c>
      <c r="J592">
        <v>325.304422183626</v>
      </c>
      <c r="K592">
        <v>1002.1888062906</v>
      </c>
      <c r="L592">
        <v>41.2389247967781</v>
      </c>
      <c r="M592">
        <v>11.337732096209701</v>
      </c>
      <c r="N592">
        <v>111</v>
      </c>
      <c r="O592" t="s">
        <v>24</v>
      </c>
      <c r="P592" t="s">
        <v>41</v>
      </c>
      <c r="Q592">
        <v>45.570608274367203</v>
      </c>
      <c r="R592">
        <v>97.933249743111801</v>
      </c>
      <c r="S592" t="s">
        <v>36</v>
      </c>
      <c r="T592">
        <v>7</v>
      </c>
      <c r="U592">
        <v>5</v>
      </c>
      <c r="V592">
        <v>2016</v>
      </c>
      <c r="W592" t="s">
        <v>27</v>
      </c>
      <c r="X592">
        <v>29</v>
      </c>
      <c r="Y592">
        <f t="shared" si="18"/>
        <v>0</v>
      </c>
      <c r="Z592" t="str">
        <f t="shared" si="19"/>
        <v>E</v>
      </c>
    </row>
    <row r="593" spans="1:26" x14ac:dyDescent="0.3">
      <c r="A593">
        <v>214.54367302079501</v>
      </c>
      <c r="B593">
        <v>187.55512069990399</v>
      </c>
      <c r="C593">
        <v>48.830789535826803</v>
      </c>
      <c r="D593">
        <v>27.412271390066799</v>
      </c>
      <c r="E593">
        <v>2.1291806341459001</v>
      </c>
      <c r="F593">
        <v>62.678398571260303</v>
      </c>
      <c r="G593">
        <v>2.4857900054976598</v>
      </c>
      <c r="H593">
        <v>62.986247756133302</v>
      </c>
      <c r="I593">
        <v>1.0081947048109099</v>
      </c>
      <c r="J593">
        <v>214.902865077326</v>
      </c>
      <c r="K593">
        <v>1003.59986001727</v>
      </c>
      <c r="L593">
        <v>35.082802380353499</v>
      </c>
      <c r="M593">
        <v>5.6513559714162298</v>
      </c>
      <c r="N593">
        <v>121</v>
      </c>
      <c r="O593" t="s">
        <v>43</v>
      </c>
      <c r="P593" t="s">
        <v>42</v>
      </c>
      <c r="Q593">
        <v>21.835151248961498</v>
      </c>
      <c r="R593">
        <v>102.72901051230799</v>
      </c>
      <c r="S593" t="s">
        <v>26</v>
      </c>
      <c r="T593">
        <v>1</v>
      </c>
      <c r="U593">
        <v>5</v>
      </c>
      <c r="V593">
        <v>2019</v>
      </c>
      <c r="W593" t="s">
        <v>27</v>
      </c>
      <c r="X593">
        <v>4</v>
      </c>
      <c r="Y593">
        <f t="shared" si="18"/>
        <v>0</v>
      </c>
      <c r="Z593" t="str">
        <f t="shared" si="19"/>
        <v>SW</v>
      </c>
    </row>
    <row r="594" spans="1:26" x14ac:dyDescent="0.3">
      <c r="A594">
        <v>42.3070780261218</v>
      </c>
      <c r="B594">
        <v>130.53141909968201</v>
      </c>
      <c r="C594">
        <v>57.604472978375298</v>
      </c>
      <c r="D594">
        <v>27.958124097385799</v>
      </c>
      <c r="E594">
        <v>3.10274154352628</v>
      </c>
      <c r="F594">
        <v>173.20613980997101</v>
      </c>
      <c r="G594">
        <v>-2.2213176214262802</v>
      </c>
      <c r="H594">
        <v>69.595925428337793</v>
      </c>
      <c r="I594">
        <v>2.8942636533429802</v>
      </c>
      <c r="J594">
        <v>90.118167892819002</v>
      </c>
      <c r="K594">
        <v>1042.3714962259301</v>
      </c>
      <c r="L594">
        <v>34.917178113995398</v>
      </c>
      <c r="M594">
        <v>4.9151835415754102</v>
      </c>
      <c r="N594">
        <v>447</v>
      </c>
      <c r="O594" t="s">
        <v>31</v>
      </c>
      <c r="P594" t="s">
        <v>28</v>
      </c>
      <c r="Q594">
        <v>26.872871267866799</v>
      </c>
      <c r="R594">
        <v>117.831717376355</v>
      </c>
      <c r="S594" t="s">
        <v>39</v>
      </c>
      <c r="T594">
        <v>6</v>
      </c>
      <c r="U594">
        <v>4</v>
      </c>
      <c r="V594">
        <v>2021</v>
      </c>
      <c r="W594" t="s">
        <v>35</v>
      </c>
      <c r="X594">
        <v>52</v>
      </c>
      <c r="Y594">
        <f t="shared" si="18"/>
        <v>1</v>
      </c>
      <c r="Z594" t="str">
        <f t="shared" si="19"/>
        <v>NE</v>
      </c>
    </row>
    <row r="595" spans="1:26" x14ac:dyDescent="0.3">
      <c r="A595">
        <v>39.800603775469497</v>
      </c>
      <c r="B595">
        <v>168.18933977492401</v>
      </c>
      <c r="C595">
        <v>88.177697497071904</v>
      </c>
      <c r="D595">
        <v>36.312222880329202</v>
      </c>
      <c r="E595">
        <v>1.5059909585828699</v>
      </c>
      <c r="F595">
        <v>63.912200629104099</v>
      </c>
      <c r="G595">
        <v>-1.58813448585246</v>
      </c>
      <c r="H595">
        <v>82.333822340320495</v>
      </c>
      <c r="I595">
        <v>7.4147450327769002</v>
      </c>
      <c r="J595">
        <v>187.03895424163301</v>
      </c>
      <c r="K595">
        <v>1016.77376971577</v>
      </c>
      <c r="L595">
        <v>20.571168064541801</v>
      </c>
      <c r="M595">
        <v>12.6852440212262</v>
      </c>
      <c r="N595">
        <v>42</v>
      </c>
      <c r="O595" t="s">
        <v>34</v>
      </c>
      <c r="P595" t="s">
        <v>42</v>
      </c>
      <c r="Q595">
        <v>45.344950159802202</v>
      </c>
      <c r="R595">
        <v>91.824005887843796</v>
      </c>
      <c r="S595" t="s">
        <v>29</v>
      </c>
      <c r="T595">
        <v>0</v>
      </c>
      <c r="U595">
        <v>10</v>
      </c>
      <c r="V595">
        <v>2024</v>
      </c>
      <c r="W595" t="s">
        <v>27</v>
      </c>
      <c r="X595">
        <v>75</v>
      </c>
      <c r="Y595">
        <f t="shared" si="18"/>
        <v>0</v>
      </c>
      <c r="Z595" t="str">
        <f t="shared" si="19"/>
        <v>NE</v>
      </c>
    </row>
    <row r="596" spans="1:26" x14ac:dyDescent="0.3">
      <c r="A596">
        <v>223.713141417315</v>
      </c>
      <c r="B596">
        <v>130.02951004410701</v>
      </c>
      <c r="C596">
        <v>26.066180158161799</v>
      </c>
      <c r="D596">
        <v>23.851056267177</v>
      </c>
      <c r="E596">
        <v>3.8208001320596199</v>
      </c>
      <c r="F596">
        <v>106.95279698684899</v>
      </c>
      <c r="G596">
        <v>-7.5762407239491303</v>
      </c>
      <c r="H596">
        <v>61.0927489042285</v>
      </c>
      <c r="I596">
        <v>5.9267748516770098</v>
      </c>
      <c r="J596">
        <v>1.2948257565096499</v>
      </c>
      <c r="K596">
        <v>1016.95152138853</v>
      </c>
      <c r="L596">
        <v>23.499604356658001</v>
      </c>
      <c r="M596">
        <v>2.4639199392518498</v>
      </c>
      <c r="N596">
        <v>378</v>
      </c>
      <c r="O596" t="s">
        <v>31</v>
      </c>
      <c r="P596" t="s">
        <v>42</v>
      </c>
      <c r="Q596">
        <v>38.080965956989402</v>
      </c>
      <c r="R596">
        <v>103.25217457939701</v>
      </c>
      <c r="S596" t="s">
        <v>38</v>
      </c>
      <c r="T596">
        <v>3</v>
      </c>
      <c r="U596">
        <v>6</v>
      </c>
      <c r="V596">
        <v>2017</v>
      </c>
      <c r="W596" t="s">
        <v>27</v>
      </c>
      <c r="X596">
        <v>5</v>
      </c>
      <c r="Y596">
        <f t="shared" si="18"/>
        <v>1</v>
      </c>
      <c r="Z596" t="str">
        <f t="shared" si="19"/>
        <v>SW</v>
      </c>
    </row>
    <row r="597" spans="1:26" x14ac:dyDescent="0.3">
      <c r="A597">
        <v>175.57942756693399</v>
      </c>
      <c r="B597">
        <v>221.89228092958001</v>
      </c>
      <c r="C597">
        <v>79.198514541555795</v>
      </c>
      <c r="D597">
        <v>32.456350840636098</v>
      </c>
      <c r="E597">
        <v>0.90304576825928196</v>
      </c>
      <c r="F597">
        <v>149.350161479702</v>
      </c>
      <c r="G597">
        <v>-1.6187665140315799</v>
      </c>
      <c r="H597">
        <v>48.097370421455302</v>
      </c>
      <c r="I597">
        <v>9.8258725047403193</v>
      </c>
      <c r="J597">
        <v>305.46148718613898</v>
      </c>
      <c r="K597">
        <v>997.64002310741898</v>
      </c>
      <c r="L597">
        <v>47.530790985524902</v>
      </c>
      <c r="M597">
        <v>15.4852410855814</v>
      </c>
      <c r="N597">
        <v>200</v>
      </c>
      <c r="O597" t="s">
        <v>34</v>
      </c>
      <c r="P597" t="s">
        <v>42</v>
      </c>
      <c r="Q597">
        <v>44.5446118265045</v>
      </c>
      <c r="R597">
        <v>104.780478092953</v>
      </c>
      <c r="S597" t="s">
        <v>39</v>
      </c>
      <c r="T597">
        <v>22</v>
      </c>
      <c r="U597">
        <v>4</v>
      </c>
      <c r="V597">
        <v>2015</v>
      </c>
      <c r="W597" t="s">
        <v>37</v>
      </c>
      <c r="X597">
        <v>53</v>
      </c>
      <c r="Y597">
        <f t="shared" si="18"/>
        <v>0</v>
      </c>
      <c r="Z597" t="str">
        <f t="shared" si="19"/>
        <v>S</v>
      </c>
    </row>
    <row r="598" spans="1:26" x14ac:dyDescent="0.3">
      <c r="A598">
        <v>173.734881884039</v>
      </c>
      <c r="B598">
        <v>72.627493207885905</v>
      </c>
      <c r="C598">
        <v>5.0176768265354497</v>
      </c>
      <c r="D598">
        <v>4.4289494595853398</v>
      </c>
      <c r="E598">
        <v>4.1116398670752501</v>
      </c>
      <c r="F598">
        <v>66.549861053180805</v>
      </c>
      <c r="G598">
        <v>28.856504025245801</v>
      </c>
      <c r="H598">
        <v>13.000474635409001</v>
      </c>
      <c r="I598">
        <v>4.06958197742349</v>
      </c>
      <c r="J598">
        <v>21.8778111468358</v>
      </c>
      <c r="K598">
        <v>1037.9822860292199</v>
      </c>
      <c r="L598">
        <v>13.6874123077859</v>
      </c>
      <c r="M598">
        <v>19.795026815295</v>
      </c>
      <c r="N598">
        <v>40</v>
      </c>
      <c r="O598" t="s">
        <v>34</v>
      </c>
      <c r="P598" t="s">
        <v>32</v>
      </c>
      <c r="Q598">
        <v>37.671076558461202</v>
      </c>
      <c r="R598">
        <v>93.104386501258105</v>
      </c>
      <c r="S598" t="s">
        <v>44</v>
      </c>
      <c r="T598">
        <v>9</v>
      </c>
      <c r="U598">
        <v>8</v>
      </c>
      <c r="V598">
        <v>2023</v>
      </c>
      <c r="W598" t="s">
        <v>35</v>
      </c>
      <c r="X598">
        <v>34</v>
      </c>
      <c r="Y598">
        <f t="shared" si="18"/>
        <v>0</v>
      </c>
      <c r="Z598" t="str">
        <f t="shared" si="19"/>
        <v>S</v>
      </c>
    </row>
    <row r="599" spans="1:26" x14ac:dyDescent="0.3">
      <c r="A599">
        <v>164.52830290058901</v>
      </c>
      <c r="B599">
        <v>290.844747962116</v>
      </c>
      <c r="C599">
        <v>40.687726788333897</v>
      </c>
      <c r="D599">
        <v>9.3737024004818092</v>
      </c>
      <c r="E599">
        <v>3.8472585211922099</v>
      </c>
      <c r="F599">
        <v>184.61507980017501</v>
      </c>
      <c r="G599">
        <v>14.8411995550026</v>
      </c>
      <c r="H599">
        <v>64.646432895974797</v>
      </c>
      <c r="I599">
        <v>3.6102649343979998</v>
      </c>
      <c r="J599">
        <v>94.179330452280595</v>
      </c>
      <c r="K599">
        <v>1007.98445321818</v>
      </c>
      <c r="L599">
        <v>16.829937636968499</v>
      </c>
      <c r="M599">
        <v>19.0583698224948</v>
      </c>
      <c r="N599">
        <v>460</v>
      </c>
      <c r="O599" t="s">
        <v>31</v>
      </c>
      <c r="P599" t="s">
        <v>41</v>
      </c>
      <c r="Q599">
        <v>35.258928017430598</v>
      </c>
      <c r="R599">
        <v>127.444572598303</v>
      </c>
      <c r="S599" t="s">
        <v>44</v>
      </c>
      <c r="T599">
        <v>6</v>
      </c>
      <c r="U599">
        <v>5</v>
      </c>
      <c r="V599">
        <v>2020</v>
      </c>
      <c r="W599" t="s">
        <v>37</v>
      </c>
      <c r="X599">
        <v>97</v>
      </c>
      <c r="Y599">
        <f t="shared" si="18"/>
        <v>1</v>
      </c>
      <c r="Z599" t="str">
        <f t="shared" si="19"/>
        <v>S</v>
      </c>
    </row>
    <row r="600" spans="1:26" x14ac:dyDescent="0.3">
      <c r="A600">
        <v>161.29336430415501</v>
      </c>
      <c r="B600">
        <v>232.997325905471</v>
      </c>
      <c r="C600">
        <v>80.715857928237398</v>
      </c>
      <c r="D600">
        <v>48.770395776223801</v>
      </c>
      <c r="E600">
        <v>1.4126910363854699</v>
      </c>
      <c r="F600">
        <v>160.91796127153</v>
      </c>
      <c r="G600">
        <v>18.121682453035302</v>
      </c>
      <c r="H600">
        <v>84.549278776765902</v>
      </c>
      <c r="I600">
        <v>5.9985023575039502</v>
      </c>
      <c r="J600">
        <v>229.22813332034201</v>
      </c>
      <c r="K600">
        <v>1026.2078447443</v>
      </c>
      <c r="L600">
        <v>17.232867504753202</v>
      </c>
      <c r="M600">
        <v>11.518339800558101</v>
      </c>
      <c r="N600">
        <v>175</v>
      </c>
      <c r="O600" t="s">
        <v>24</v>
      </c>
      <c r="P600" t="s">
        <v>32</v>
      </c>
      <c r="Q600">
        <v>47.498178796732702</v>
      </c>
      <c r="R600">
        <v>111.49077167627</v>
      </c>
      <c r="S600" t="s">
        <v>29</v>
      </c>
      <c r="T600">
        <v>6</v>
      </c>
      <c r="U600">
        <v>4</v>
      </c>
      <c r="V600">
        <v>2017</v>
      </c>
      <c r="W600" t="s">
        <v>35</v>
      </c>
      <c r="X600">
        <v>1</v>
      </c>
      <c r="Y600">
        <f t="shared" si="18"/>
        <v>0</v>
      </c>
      <c r="Z600" t="str">
        <f t="shared" si="19"/>
        <v>S</v>
      </c>
    </row>
    <row r="601" spans="1:26" x14ac:dyDescent="0.3">
      <c r="A601">
        <v>93.232489733648706</v>
      </c>
      <c r="B601">
        <v>67.409086068433297</v>
      </c>
      <c r="C601">
        <v>43.204989507906298</v>
      </c>
      <c r="D601">
        <v>17.9025877988269</v>
      </c>
      <c r="E601">
        <v>4.6705577328598196</v>
      </c>
      <c r="F601">
        <v>46.007605081353802</v>
      </c>
      <c r="G601">
        <v>-8.6994971647474806</v>
      </c>
      <c r="H601">
        <v>67.616969974258495</v>
      </c>
      <c r="I601">
        <v>0.147484952159919</v>
      </c>
      <c r="J601">
        <v>333.852628807418</v>
      </c>
      <c r="K601">
        <v>1033.6035250238001</v>
      </c>
      <c r="L601">
        <v>31.285856352398699</v>
      </c>
      <c r="M601">
        <v>14.765383413325599</v>
      </c>
      <c r="N601">
        <v>420</v>
      </c>
      <c r="O601" t="s">
        <v>24</v>
      </c>
      <c r="P601" t="s">
        <v>42</v>
      </c>
      <c r="Q601">
        <v>36.1017056979017</v>
      </c>
      <c r="R601">
        <v>91.976507303299499</v>
      </c>
      <c r="S601" t="s">
        <v>38</v>
      </c>
      <c r="T601">
        <v>3</v>
      </c>
      <c r="U601">
        <v>3</v>
      </c>
      <c r="V601">
        <v>2023</v>
      </c>
      <c r="W601" t="s">
        <v>35</v>
      </c>
      <c r="X601">
        <v>16</v>
      </c>
      <c r="Y601">
        <f t="shared" si="18"/>
        <v>1</v>
      </c>
      <c r="Z601" t="str">
        <f t="shared" si="19"/>
        <v>E</v>
      </c>
    </row>
    <row r="602" spans="1:26" x14ac:dyDescent="0.3">
      <c r="A602">
        <v>40.265066639701097</v>
      </c>
      <c r="B602">
        <v>287.53737500326099</v>
      </c>
      <c r="C602">
        <v>7.49050351687454</v>
      </c>
      <c r="D602">
        <v>7.5007704221095297</v>
      </c>
      <c r="E602">
        <v>1.8410948696994001</v>
      </c>
      <c r="F602">
        <v>199.73704864427901</v>
      </c>
      <c r="G602">
        <v>9.6038414277456496</v>
      </c>
      <c r="H602">
        <v>67.074090712258098</v>
      </c>
      <c r="I602">
        <v>5.4353190567218004</v>
      </c>
      <c r="J602">
        <v>15.0563119939129</v>
      </c>
      <c r="K602">
        <v>1025.45459933406</v>
      </c>
      <c r="L602">
        <v>31.793691389643801</v>
      </c>
      <c r="M602">
        <v>16.845803111113899</v>
      </c>
      <c r="N602">
        <v>212</v>
      </c>
      <c r="O602" t="s">
        <v>34</v>
      </c>
      <c r="P602" t="s">
        <v>25</v>
      </c>
      <c r="Q602">
        <v>31.754513732731201</v>
      </c>
      <c r="R602">
        <v>97.8148528904442</v>
      </c>
      <c r="S602" t="s">
        <v>36</v>
      </c>
      <c r="T602">
        <v>13</v>
      </c>
      <c r="U602">
        <v>5</v>
      </c>
      <c r="V602">
        <v>2020</v>
      </c>
      <c r="W602" t="s">
        <v>27</v>
      </c>
      <c r="X602">
        <v>82</v>
      </c>
      <c r="Y602">
        <f t="shared" si="18"/>
        <v>0</v>
      </c>
      <c r="Z602" t="str">
        <f t="shared" si="19"/>
        <v>NE</v>
      </c>
    </row>
    <row r="603" spans="1:26" x14ac:dyDescent="0.3">
      <c r="A603">
        <v>219.93707094254199</v>
      </c>
      <c r="B603">
        <v>95.322359963843894</v>
      </c>
      <c r="C603">
        <v>27.464112676545799</v>
      </c>
      <c r="D603">
        <v>24.979135855157502</v>
      </c>
      <c r="E603">
        <v>1.33812900710948</v>
      </c>
      <c r="F603">
        <v>123.21930471581599</v>
      </c>
      <c r="G603">
        <v>1.54633989231665</v>
      </c>
      <c r="H603">
        <v>75.579933031845002</v>
      </c>
      <c r="I603">
        <v>2.5424802983572601</v>
      </c>
      <c r="J603">
        <v>222.49581187270499</v>
      </c>
      <c r="K603">
        <v>1002.4145547074201</v>
      </c>
      <c r="L603">
        <v>26.833741735839201</v>
      </c>
      <c r="M603">
        <v>12.0696354255517</v>
      </c>
      <c r="N603">
        <v>381</v>
      </c>
      <c r="O603" t="s">
        <v>31</v>
      </c>
      <c r="P603" t="s">
        <v>41</v>
      </c>
      <c r="Q603">
        <v>36.632484199841201</v>
      </c>
      <c r="R603">
        <v>96.023097413169495</v>
      </c>
      <c r="S603" t="s">
        <v>38</v>
      </c>
      <c r="T603">
        <v>20</v>
      </c>
      <c r="U603">
        <v>2</v>
      </c>
      <c r="V603">
        <v>2018</v>
      </c>
      <c r="W603" t="s">
        <v>30</v>
      </c>
      <c r="X603">
        <v>59</v>
      </c>
      <c r="Y603">
        <f t="shared" si="18"/>
        <v>1</v>
      </c>
      <c r="Z603" t="str">
        <f t="shared" si="19"/>
        <v>SW</v>
      </c>
    </row>
    <row r="604" spans="1:26" x14ac:dyDescent="0.3">
      <c r="A604">
        <v>152.82780836976301</v>
      </c>
      <c r="B604">
        <v>71.506409323617106</v>
      </c>
      <c r="C604">
        <v>29.211990710209601</v>
      </c>
      <c r="D604">
        <v>49.157112661008803</v>
      </c>
      <c r="E604">
        <v>0.64967020400794995</v>
      </c>
      <c r="F604">
        <v>155.35099222762699</v>
      </c>
      <c r="G604">
        <v>-8.1408979394585401</v>
      </c>
      <c r="H604">
        <v>61.7223049974031</v>
      </c>
      <c r="I604">
        <v>8.8114411404324002</v>
      </c>
      <c r="J604">
        <v>93.894632881313896</v>
      </c>
      <c r="K604">
        <v>1032.1681856381001</v>
      </c>
      <c r="L604">
        <v>26.7838513943795</v>
      </c>
      <c r="M604">
        <v>14.191917601935099</v>
      </c>
      <c r="N604">
        <v>306</v>
      </c>
      <c r="O604" t="s">
        <v>31</v>
      </c>
      <c r="P604" t="s">
        <v>32</v>
      </c>
      <c r="Q604">
        <v>37.777937321615497</v>
      </c>
      <c r="R604">
        <v>94.866708302140296</v>
      </c>
      <c r="S604" t="s">
        <v>29</v>
      </c>
      <c r="T604">
        <v>1</v>
      </c>
      <c r="U604">
        <v>4</v>
      </c>
      <c r="V604">
        <v>2015</v>
      </c>
      <c r="W604" t="s">
        <v>35</v>
      </c>
      <c r="X604">
        <v>84</v>
      </c>
      <c r="Y604">
        <f t="shared" si="18"/>
        <v>1</v>
      </c>
      <c r="Z604" t="str">
        <f t="shared" si="19"/>
        <v>SE</v>
      </c>
    </row>
    <row r="605" spans="1:26" x14ac:dyDescent="0.3">
      <c r="A605">
        <v>77.365133758027895</v>
      </c>
      <c r="B605">
        <v>235.005544429504</v>
      </c>
      <c r="C605">
        <v>84.635228329217796</v>
      </c>
      <c r="D605">
        <v>40.881093190970503</v>
      </c>
      <c r="E605">
        <v>3.37839502820247</v>
      </c>
      <c r="F605">
        <v>158.353859713986</v>
      </c>
      <c r="G605">
        <v>5.2474873062375096</v>
      </c>
      <c r="H605">
        <v>80.129835760333506</v>
      </c>
      <c r="I605">
        <v>4.3073936705516704</v>
      </c>
      <c r="J605">
        <v>157.43782223113601</v>
      </c>
      <c r="K605">
        <v>1013.56607304509</v>
      </c>
      <c r="L605">
        <v>17.236522172350899</v>
      </c>
      <c r="M605">
        <v>7.1440601494809197</v>
      </c>
      <c r="N605">
        <v>154</v>
      </c>
      <c r="O605" t="s">
        <v>24</v>
      </c>
      <c r="P605" t="s">
        <v>41</v>
      </c>
      <c r="Q605">
        <v>47.282981485587698</v>
      </c>
      <c r="R605">
        <v>104.19172351662699</v>
      </c>
      <c r="S605" t="s">
        <v>38</v>
      </c>
      <c r="T605">
        <v>12</v>
      </c>
      <c r="U605">
        <v>2</v>
      </c>
      <c r="V605">
        <v>2023</v>
      </c>
      <c r="W605" t="s">
        <v>33</v>
      </c>
      <c r="X605">
        <v>48</v>
      </c>
      <c r="Y605">
        <f t="shared" si="18"/>
        <v>0</v>
      </c>
      <c r="Z605" t="str">
        <f t="shared" si="19"/>
        <v>E</v>
      </c>
    </row>
    <row r="606" spans="1:26" x14ac:dyDescent="0.3">
      <c r="A606">
        <v>13.514131506255501</v>
      </c>
      <c r="B606">
        <v>198.32267166415201</v>
      </c>
      <c r="C606">
        <v>41.004224661336998</v>
      </c>
      <c r="D606">
        <v>48.352991555483698</v>
      </c>
      <c r="E606">
        <v>3.4936007729318099</v>
      </c>
      <c r="F606">
        <v>169.15326635479099</v>
      </c>
      <c r="G606">
        <v>19.799678857492101</v>
      </c>
      <c r="H606">
        <v>20.9594627406025</v>
      </c>
      <c r="I606">
        <v>8.9353017573126508</v>
      </c>
      <c r="J606">
        <v>7.5492477095268598</v>
      </c>
      <c r="K606">
        <v>987.10259431726104</v>
      </c>
      <c r="L606">
        <v>24.242550209245</v>
      </c>
      <c r="M606">
        <v>19.252344152211599</v>
      </c>
      <c r="N606">
        <v>293</v>
      </c>
      <c r="O606" t="s">
        <v>43</v>
      </c>
      <c r="P606" t="s">
        <v>28</v>
      </c>
      <c r="Q606">
        <v>24.337333427376102</v>
      </c>
      <c r="R606">
        <v>93.468088195186397</v>
      </c>
      <c r="S606" t="s">
        <v>36</v>
      </c>
      <c r="T606">
        <v>3</v>
      </c>
      <c r="U606">
        <v>11</v>
      </c>
      <c r="V606">
        <v>2019</v>
      </c>
      <c r="W606" t="s">
        <v>33</v>
      </c>
      <c r="X606">
        <v>48</v>
      </c>
      <c r="Y606">
        <f t="shared" si="18"/>
        <v>0</v>
      </c>
      <c r="Z606" t="str">
        <f t="shared" si="19"/>
        <v>N</v>
      </c>
    </row>
    <row r="607" spans="1:26" x14ac:dyDescent="0.3">
      <c r="A607">
        <v>25.246957083045402</v>
      </c>
      <c r="B607">
        <v>89.100353805443206</v>
      </c>
      <c r="C607">
        <v>71.421369861153195</v>
      </c>
      <c r="D607">
        <v>11.333074077032601</v>
      </c>
      <c r="E607">
        <v>1.9731772028004499</v>
      </c>
      <c r="F607">
        <v>72.061597778012001</v>
      </c>
      <c r="G607">
        <v>25.609204622588699</v>
      </c>
      <c r="H607">
        <v>57.698729935528704</v>
      </c>
      <c r="I607">
        <v>6.0988270619570804</v>
      </c>
      <c r="J607">
        <v>28.184146901815001</v>
      </c>
      <c r="K607">
        <v>1015.25422148899</v>
      </c>
      <c r="L607">
        <v>42.160308729042796</v>
      </c>
      <c r="M607">
        <v>1.82032511611504</v>
      </c>
      <c r="N607">
        <v>94</v>
      </c>
      <c r="O607" t="s">
        <v>24</v>
      </c>
      <c r="P607" t="s">
        <v>42</v>
      </c>
      <c r="Q607">
        <v>49.248269491946502</v>
      </c>
      <c r="R607">
        <v>127.943817975713</v>
      </c>
      <c r="S607" t="s">
        <v>38</v>
      </c>
      <c r="T607">
        <v>9</v>
      </c>
      <c r="U607">
        <v>1</v>
      </c>
      <c r="V607">
        <v>2016</v>
      </c>
      <c r="W607" t="s">
        <v>27</v>
      </c>
      <c r="X607">
        <v>92</v>
      </c>
      <c r="Y607">
        <f t="shared" si="18"/>
        <v>0</v>
      </c>
      <c r="Z607" t="str">
        <f t="shared" si="19"/>
        <v>NE</v>
      </c>
    </row>
    <row r="608" spans="1:26" x14ac:dyDescent="0.3">
      <c r="A608">
        <v>45.425362387289297</v>
      </c>
      <c r="B608">
        <v>63.254914568650001</v>
      </c>
      <c r="C608">
        <v>77.434015214406003</v>
      </c>
      <c r="D608">
        <v>2.3266357141113798</v>
      </c>
      <c r="E608">
        <v>4.8527517645957001</v>
      </c>
      <c r="F608">
        <v>161.95607588291699</v>
      </c>
      <c r="G608">
        <v>38.294037029909802</v>
      </c>
      <c r="H608">
        <v>25.801530679415499</v>
      </c>
      <c r="I608">
        <v>8.4751769052327006</v>
      </c>
      <c r="J608">
        <v>318.013343233917</v>
      </c>
      <c r="K608">
        <v>1030.02972530234</v>
      </c>
      <c r="L608">
        <v>40.737217154126398</v>
      </c>
      <c r="M608">
        <v>13.383891021530401</v>
      </c>
      <c r="N608">
        <v>214</v>
      </c>
      <c r="O608" t="s">
        <v>24</v>
      </c>
      <c r="P608" t="s">
        <v>32</v>
      </c>
      <c r="Q608">
        <v>43.615083159537299</v>
      </c>
      <c r="R608">
        <v>90.509308004212699</v>
      </c>
      <c r="S608" t="s">
        <v>40</v>
      </c>
      <c r="T608">
        <v>15</v>
      </c>
      <c r="U608">
        <v>7</v>
      </c>
      <c r="V608">
        <v>2020</v>
      </c>
      <c r="W608" t="s">
        <v>37</v>
      </c>
      <c r="X608">
        <v>84</v>
      </c>
      <c r="Y608">
        <f t="shared" si="18"/>
        <v>0</v>
      </c>
      <c r="Z608" t="str">
        <f t="shared" si="19"/>
        <v>NE</v>
      </c>
    </row>
    <row r="609" spans="1:26" x14ac:dyDescent="0.3">
      <c r="A609">
        <v>161.76351711285699</v>
      </c>
      <c r="B609">
        <v>268.16430953798698</v>
      </c>
      <c r="C609">
        <v>63.227169620529402</v>
      </c>
      <c r="D609">
        <v>36.588637624070003</v>
      </c>
      <c r="E609">
        <v>3.9807710015630602</v>
      </c>
      <c r="F609">
        <v>134.90279679616</v>
      </c>
      <c r="G609">
        <v>23.432831581708299</v>
      </c>
      <c r="H609">
        <v>56.543577236328403</v>
      </c>
      <c r="I609">
        <v>3.5771947498181298</v>
      </c>
      <c r="J609">
        <v>240.87337313172199</v>
      </c>
      <c r="K609">
        <v>993.860076455853</v>
      </c>
      <c r="L609">
        <v>42.607866205616801</v>
      </c>
      <c r="M609">
        <v>0.22705616446580801</v>
      </c>
      <c r="N609">
        <v>485</v>
      </c>
      <c r="O609" t="s">
        <v>31</v>
      </c>
      <c r="P609" t="s">
        <v>42</v>
      </c>
      <c r="Q609">
        <v>39.928705914576099</v>
      </c>
      <c r="R609">
        <v>119.03928580732401</v>
      </c>
      <c r="S609" t="s">
        <v>29</v>
      </c>
      <c r="T609">
        <v>16</v>
      </c>
      <c r="U609">
        <v>8</v>
      </c>
      <c r="V609">
        <v>2024</v>
      </c>
      <c r="W609" t="s">
        <v>45</v>
      </c>
      <c r="X609">
        <v>62</v>
      </c>
      <c r="Y609">
        <f t="shared" si="18"/>
        <v>1</v>
      </c>
      <c r="Z609" t="str">
        <f t="shared" si="19"/>
        <v>S</v>
      </c>
    </row>
    <row r="610" spans="1:26" x14ac:dyDescent="0.3">
      <c r="A610">
        <v>77.7358929970774</v>
      </c>
      <c r="B610">
        <v>273.42531696485997</v>
      </c>
      <c r="C610">
        <v>75.681712081303999</v>
      </c>
      <c r="D610">
        <v>5.9256283472070903</v>
      </c>
      <c r="E610">
        <v>1.5954990950779799</v>
      </c>
      <c r="F610">
        <v>31.3035521660121</v>
      </c>
      <c r="G610">
        <v>-6.4053969533151003</v>
      </c>
      <c r="H610">
        <v>70.343699780296205</v>
      </c>
      <c r="I610">
        <v>6.4637457446590503</v>
      </c>
      <c r="J610">
        <v>34.073331864221203</v>
      </c>
      <c r="K610">
        <v>1035.03932403202</v>
      </c>
      <c r="L610">
        <v>3.2512324595366899</v>
      </c>
      <c r="M610">
        <v>14.4049363184255</v>
      </c>
      <c r="N610">
        <v>85</v>
      </c>
      <c r="O610" t="s">
        <v>43</v>
      </c>
      <c r="P610" t="s">
        <v>42</v>
      </c>
      <c r="Q610">
        <v>22.970355698149898</v>
      </c>
      <c r="R610">
        <v>90.081727249510394</v>
      </c>
      <c r="S610" t="s">
        <v>29</v>
      </c>
      <c r="T610">
        <v>7</v>
      </c>
      <c r="U610">
        <v>12</v>
      </c>
      <c r="V610">
        <v>2016</v>
      </c>
      <c r="W610" t="s">
        <v>37</v>
      </c>
      <c r="X610">
        <v>78</v>
      </c>
      <c r="Y610">
        <f t="shared" si="18"/>
        <v>0</v>
      </c>
      <c r="Z610" t="str">
        <f t="shared" si="19"/>
        <v>E</v>
      </c>
    </row>
    <row r="611" spans="1:26" x14ac:dyDescent="0.3">
      <c r="A611">
        <v>81.283276750932103</v>
      </c>
      <c r="B611">
        <v>92.397117136731396</v>
      </c>
      <c r="C611">
        <v>35.094331333734303</v>
      </c>
      <c r="D611">
        <v>30.579667547294299</v>
      </c>
      <c r="E611">
        <v>4.4973154217934503</v>
      </c>
      <c r="F611">
        <v>176.045221295907</v>
      </c>
      <c r="G611">
        <v>14.470850372103101</v>
      </c>
      <c r="H611">
        <v>43.245516296666302</v>
      </c>
      <c r="I611">
        <v>4.2533916682988897</v>
      </c>
      <c r="J611">
        <v>191.62780742462601</v>
      </c>
      <c r="K611">
        <v>980.15795262556401</v>
      </c>
      <c r="L611">
        <v>46.715904393172103</v>
      </c>
      <c r="M611">
        <v>16.580705822971101</v>
      </c>
      <c r="N611">
        <v>362</v>
      </c>
      <c r="O611" t="s">
        <v>43</v>
      </c>
      <c r="P611" t="s">
        <v>28</v>
      </c>
      <c r="Q611">
        <v>35.416187025453297</v>
      </c>
      <c r="R611">
        <v>127.46552438227501</v>
      </c>
      <c r="S611" t="s">
        <v>36</v>
      </c>
      <c r="T611">
        <v>12</v>
      </c>
      <c r="U611">
        <v>9</v>
      </c>
      <c r="V611">
        <v>2018</v>
      </c>
      <c r="W611" t="s">
        <v>27</v>
      </c>
      <c r="X611">
        <v>24</v>
      </c>
      <c r="Y611">
        <f t="shared" si="18"/>
        <v>1</v>
      </c>
      <c r="Z611" t="str">
        <f t="shared" si="19"/>
        <v>E</v>
      </c>
    </row>
    <row r="612" spans="1:26" x14ac:dyDescent="0.3">
      <c r="A612">
        <v>132.370138483029</v>
      </c>
      <c r="B612">
        <v>184.70790140530801</v>
      </c>
      <c r="C612">
        <v>82.763312742600405</v>
      </c>
      <c r="D612">
        <v>22.475557933585101</v>
      </c>
      <c r="E612">
        <v>3.4243748759043902</v>
      </c>
      <c r="F612">
        <v>146.481761294714</v>
      </c>
      <c r="G612">
        <v>9.7763707880650497</v>
      </c>
      <c r="H612">
        <v>46.584925277834898</v>
      </c>
      <c r="I612">
        <v>7.5775727020814401</v>
      </c>
      <c r="J612">
        <v>106.84928416849</v>
      </c>
      <c r="K612">
        <v>994.06139287800795</v>
      </c>
      <c r="L612">
        <v>29.951843233564301</v>
      </c>
      <c r="M612">
        <v>11.894724643090001</v>
      </c>
      <c r="N612">
        <v>139</v>
      </c>
      <c r="O612" t="s">
        <v>34</v>
      </c>
      <c r="P612" t="s">
        <v>42</v>
      </c>
      <c r="Q612">
        <v>29.469551441237499</v>
      </c>
      <c r="R612">
        <v>103.00055526785999</v>
      </c>
      <c r="S612" t="s">
        <v>39</v>
      </c>
      <c r="T612">
        <v>8</v>
      </c>
      <c r="U612">
        <v>7</v>
      </c>
      <c r="V612">
        <v>2015</v>
      </c>
      <c r="W612" t="s">
        <v>27</v>
      </c>
      <c r="X612">
        <v>8</v>
      </c>
      <c r="Y612">
        <f t="shared" si="18"/>
        <v>0</v>
      </c>
      <c r="Z612" t="str">
        <f t="shared" si="19"/>
        <v>SE</v>
      </c>
    </row>
    <row r="613" spans="1:26" x14ac:dyDescent="0.3">
      <c r="A613">
        <v>183.432526052876</v>
      </c>
      <c r="B613">
        <v>241.81047413246699</v>
      </c>
      <c r="C613">
        <v>50.195215337081102</v>
      </c>
      <c r="D613">
        <v>24.948719274173101</v>
      </c>
      <c r="E613">
        <v>1.00972606847588</v>
      </c>
      <c r="F613">
        <v>80.056371735906694</v>
      </c>
      <c r="G613">
        <v>15.266110580176999</v>
      </c>
      <c r="H613">
        <v>81.282585701098299</v>
      </c>
      <c r="I613">
        <v>2.7752712169423099</v>
      </c>
      <c r="J613">
        <v>155.08938810376799</v>
      </c>
      <c r="K613">
        <v>989.99889382552499</v>
      </c>
      <c r="L613">
        <v>17.132835248537202</v>
      </c>
      <c r="M613">
        <v>8.1230257292236097</v>
      </c>
      <c r="N613">
        <v>283</v>
      </c>
      <c r="O613" t="s">
        <v>24</v>
      </c>
      <c r="P613" t="s">
        <v>42</v>
      </c>
      <c r="Q613">
        <v>43.2831280613022</v>
      </c>
      <c r="R613">
        <v>104.58967285481</v>
      </c>
      <c r="S613" t="s">
        <v>44</v>
      </c>
      <c r="T613">
        <v>5</v>
      </c>
      <c r="U613">
        <v>11</v>
      </c>
      <c r="V613">
        <v>2022</v>
      </c>
      <c r="W613" t="s">
        <v>33</v>
      </c>
      <c r="X613">
        <v>18</v>
      </c>
      <c r="Y613">
        <f t="shared" si="18"/>
        <v>0</v>
      </c>
      <c r="Z613" t="str">
        <f t="shared" si="19"/>
        <v>S</v>
      </c>
    </row>
    <row r="614" spans="1:26" x14ac:dyDescent="0.3">
      <c r="A614">
        <v>68.737046830579899</v>
      </c>
      <c r="B614">
        <v>263.90840419728698</v>
      </c>
      <c r="C614">
        <v>17.794840617489498</v>
      </c>
      <c r="D614">
        <v>4.2693015542110597</v>
      </c>
      <c r="E614">
        <v>4.2250072701223997</v>
      </c>
      <c r="F614">
        <v>178.895733721212</v>
      </c>
      <c r="G614">
        <v>-1.46680106215871</v>
      </c>
      <c r="H614">
        <v>85.644851746637102</v>
      </c>
      <c r="I614">
        <v>5.3662459534499298</v>
      </c>
      <c r="J614">
        <v>338.36212747219099</v>
      </c>
      <c r="K614">
        <v>1040.8178485598301</v>
      </c>
      <c r="L614">
        <v>44.430882500666002</v>
      </c>
      <c r="M614">
        <v>16.435985891106998</v>
      </c>
      <c r="N614">
        <v>43</v>
      </c>
      <c r="O614" t="s">
        <v>34</v>
      </c>
      <c r="P614" t="s">
        <v>41</v>
      </c>
      <c r="Q614">
        <v>40.132228062337497</v>
      </c>
      <c r="R614">
        <v>99.100894365830698</v>
      </c>
      <c r="S614" t="s">
        <v>26</v>
      </c>
      <c r="T614">
        <v>3</v>
      </c>
      <c r="U614">
        <v>5</v>
      </c>
      <c r="V614">
        <v>2020</v>
      </c>
      <c r="W614" t="s">
        <v>33</v>
      </c>
      <c r="X614">
        <v>75</v>
      </c>
      <c r="Y614">
        <f t="shared" si="18"/>
        <v>0</v>
      </c>
      <c r="Z614" t="str">
        <f t="shared" si="19"/>
        <v>E</v>
      </c>
    </row>
    <row r="615" spans="1:26" x14ac:dyDescent="0.3">
      <c r="A615">
        <v>23.8741732311824</v>
      </c>
      <c r="B615">
        <v>135.03866046658999</v>
      </c>
      <c r="C615">
        <v>30.623508182979101</v>
      </c>
      <c r="D615">
        <v>28.4700792444415</v>
      </c>
      <c r="E615">
        <v>2.7128871641034098</v>
      </c>
      <c r="F615">
        <v>18.2979822184912</v>
      </c>
      <c r="G615">
        <v>34.601288584838102</v>
      </c>
      <c r="H615">
        <v>94.048868034132397</v>
      </c>
      <c r="I615">
        <v>1.0199784612140399</v>
      </c>
      <c r="J615">
        <v>253.240445094991</v>
      </c>
      <c r="K615">
        <v>993.65152071773196</v>
      </c>
      <c r="L615">
        <v>31.252717031056001</v>
      </c>
      <c r="M615">
        <v>15.603190588360301</v>
      </c>
      <c r="N615">
        <v>264</v>
      </c>
      <c r="O615" t="s">
        <v>24</v>
      </c>
      <c r="P615" t="s">
        <v>42</v>
      </c>
      <c r="Q615">
        <v>32.871802323846303</v>
      </c>
      <c r="R615">
        <v>94.365341969537596</v>
      </c>
      <c r="S615" t="s">
        <v>38</v>
      </c>
      <c r="T615">
        <v>4</v>
      </c>
      <c r="U615">
        <v>11</v>
      </c>
      <c r="V615">
        <v>2017</v>
      </c>
      <c r="W615" t="s">
        <v>30</v>
      </c>
      <c r="X615">
        <v>64</v>
      </c>
      <c r="Y615">
        <f t="shared" si="18"/>
        <v>0</v>
      </c>
      <c r="Z615" t="str">
        <f t="shared" si="19"/>
        <v>NE</v>
      </c>
    </row>
    <row r="616" spans="1:26" x14ac:dyDescent="0.3">
      <c r="A616">
        <v>56.258522499990697</v>
      </c>
      <c r="B616">
        <v>257.81737242312602</v>
      </c>
      <c r="C616">
        <v>83.696932857237499</v>
      </c>
      <c r="D616">
        <v>12.845563672704101</v>
      </c>
      <c r="E616">
        <v>4.90462343587697</v>
      </c>
      <c r="F616">
        <v>117.87785052175001</v>
      </c>
      <c r="G616">
        <v>4.7630456273870401</v>
      </c>
      <c r="H616">
        <v>56.393742884094799</v>
      </c>
      <c r="I616">
        <v>7.3856389193586702</v>
      </c>
      <c r="J616">
        <v>322.25137294514502</v>
      </c>
      <c r="K616">
        <v>1046.1289096341</v>
      </c>
      <c r="L616">
        <v>31.210196729727102</v>
      </c>
      <c r="M616">
        <v>1.34440993304398</v>
      </c>
      <c r="N616">
        <v>372</v>
      </c>
      <c r="O616" t="s">
        <v>43</v>
      </c>
      <c r="P616" t="s">
        <v>25</v>
      </c>
      <c r="Q616">
        <v>26.279669706875701</v>
      </c>
      <c r="R616">
        <v>109.43697788354</v>
      </c>
      <c r="S616" t="s">
        <v>26</v>
      </c>
      <c r="T616">
        <v>9</v>
      </c>
      <c r="U616">
        <v>7</v>
      </c>
      <c r="V616">
        <v>2021</v>
      </c>
      <c r="W616" t="s">
        <v>35</v>
      </c>
      <c r="X616">
        <v>52</v>
      </c>
      <c r="Y616">
        <f t="shared" si="18"/>
        <v>1</v>
      </c>
      <c r="Z616" t="str">
        <f t="shared" si="19"/>
        <v>NE</v>
      </c>
    </row>
    <row r="617" spans="1:26" x14ac:dyDescent="0.3">
      <c r="A617">
        <v>141.035946529005</v>
      </c>
      <c r="B617">
        <v>120.047018014572</v>
      </c>
      <c r="C617">
        <v>14.1745689235551</v>
      </c>
      <c r="D617">
        <v>5.29777429733414</v>
      </c>
      <c r="E617">
        <v>0.11123814345211</v>
      </c>
      <c r="F617">
        <v>18.669630193230699</v>
      </c>
      <c r="G617">
        <v>6.1983910909143596</v>
      </c>
      <c r="H617">
        <v>47.675556501955</v>
      </c>
      <c r="I617">
        <v>9.4427244332079798</v>
      </c>
      <c r="J617">
        <v>33.732702958398001</v>
      </c>
      <c r="K617">
        <v>991.84779496138799</v>
      </c>
      <c r="L617">
        <v>6.9977859033518603</v>
      </c>
      <c r="M617">
        <v>3.4685606950598098</v>
      </c>
      <c r="N617">
        <v>359</v>
      </c>
      <c r="O617" t="s">
        <v>43</v>
      </c>
      <c r="P617" t="s">
        <v>32</v>
      </c>
      <c r="Q617">
        <v>25.571898190843001</v>
      </c>
      <c r="R617">
        <v>119.430592782951</v>
      </c>
      <c r="S617" t="s">
        <v>38</v>
      </c>
      <c r="T617">
        <v>11</v>
      </c>
      <c r="U617">
        <v>9</v>
      </c>
      <c r="V617">
        <v>2023</v>
      </c>
      <c r="W617" t="s">
        <v>27</v>
      </c>
      <c r="X617">
        <v>97</v>
      </c>
      <c r="Y617">
        <f t="shared" si="18"/>
        <v>1</v>
      </c>
      <c r="Z617" t="str">
        <f t="shared" si="19"/>
        <v>SE</v>
      </c>
    </row>
    <row r="618" spans="1:26" x14ac:dyDescent="0.3">
      <c r="A618">
        <v>82.446593567516501</v>
      </c>
      <c r="B618">
        <v>121.752495114257</v>
      </c>
      <c r="C618">
        <v>68.958802284315894</v>
      </c>
      <c r="D618">
        <v>34.4021248216687</v>
      </c>
      <c r="E618">
        <v>1.8949325003786699</v>
      </c>
      <c r="F618">
        <v>198.900997509565</v>
      </c>
      <c r="G618">
        <v>-8.2563194705919507</v>
      </c>
      <c r="H618">
        <v>90.188232763791106</v>
      </c>
      <c r="I618">
        <v>4.8504329507507098</v>
      </c>
      <c r="J618">
        <v>168.83400533626701</v>
      </c>
      <c r="K618">
        <v>1009.50114694303</v>
      </c>
      <c r="L618">
        <v>11.2427674678282</v>
      </c>
      <c r="M618">
        <v>17.608414917247899</v>
      </c>
      <c r="N618">
        <v>58</v>
      </c>
      <c r="O618" t="s">
        <v>24</v>
      </c>
      <c r="P618" t="s">
        <v>25</v>
      </c>
      <c r="Q618">
        <v>46.324521447611801</v>
      </c>
      <c r="R618">
        <v>91.268108194227807</v>
      </c>
      <c r="S618" t="s">
        <v>36</v>
      </c>
      <c r="T618">
        <v>15</v>
      </c>
      <c r="U618">
        <v>8</v>
      </c>
      <c r="V618">
        <v>2024</v>
      </c>
      <c r="W618" t="s">
        <v>33</v>
      </c>
      <c r="X618">
        <v>99</v>
      </c>
      <c r="Y618">
        <f t="shared" si="18"/>
        <v>0</v>
      </c>
      <c r="Z618" t="str">
        <f t="shared" si="19"/>
        <v>E</v>
      </c>
    </row>
    <row r="619" spans="1:26" x14ac:dyDescent="0.3">
      <c r="A619">
        <v>54.422599078273301</v>
      </c>
      <c r="B619">
        <v>256.59899064638199</v>
      </c>
      <c r="C619">
        <v>21.8953931056862</v>
      </c>
      <c r="D619">
        <v>8.9113455395110392</v>
      </c>
      <c r="E619">
        <v>4.5901613460540798</v>
      </c>
      <c r="F619">
        <v>106.98053509891101</v>
      </c>
      <c r="G619">
        <v>22.1021625696205</v>
      </c>
      <c r="H619">
        <v>26.3636768364399</v>
      </c>
      <c r="I619">
        <v>5.5713324341941997</v>
      </c>
      <c r="J619">
        <v>168.27911848673401</v>
      </c>
      <c r="K619">
        <v>999.00342643385295</v>
      </c>
      <c r="L619">
        <v>20.9179112239094</v>
      </c>
      <c r="M619">
        <v>14.9725644870575</v>
      </c>
      <c r="N619">
        <v>184</v>
      </c>
      <c r="O619" t="s">
        <v>31</v>
      </c>
      <c r="P619" t="s">
        <v>41</v>
      </c>
      <c r="Q619">
        <v>20.5147501947548</v>
      </c>
      <c r="R619">
        <v>115.266887307351</v>
      </c>
      <c r="S619" t="s">
        <v>26</v>
      </c>
      <c r="T619">
        <v>20</v>
      </c>
      <c r="U619">
        <v>5</v>
      </c>
      <c r="V619">
        <v>2023</v>
      </c>
      <c r="W619" t="s">
        <v>35</v>
      </c>
      <c r="X619">
        <v>97</v>
      </c>
      <c r="Y619">
        <f t="shared" si="18"/>
        <v>0</v>
      </c>
      <c r="Z619" t="str">
        <f t="shared" si="19"/>
        <v>NE</v>
      </c>
    </row>
    <row r="620" spans="1:26" x14ac:dyDescent="0.3">
      <c r="A620">
        <v>164.00854275310601</v>
      </c>
      <c r="B620">
        <v>260.13083203119902</v>
      </c>
      <c r="C620">
        <v>39.833725552318903</v>
      </c>
      <c r="D620">
        <v>41.157741908463798</v>
      </c>
      <c r="E620">
        <v>3.1948774899192598</v>
      </c>
      <c r="F620">
        <v>90.782311679259905</v>
      </c>
      <c r="G620">
        <v>-7.9489614521606704</v>
      </c>
      <c r="H620">
        <v>54.017513465753801</v>
      </c>
      <c r="I620">
        <v>2.6124323293729299</v>
      </c>
      <c r="J620">
        <v>84.192711793316704</v>
      </c>
      <c r="K620">
        <v>1030.51242358695</v>
      </c>
      <c r="L620">
        <v>24.932116304453</v>
      </c>
      <c r="M620">
        <v>13.998570949313599</v>
      </c>
      <c r="N620">
        <v>435</v>
      </c>
      <c r="O620" t="s">
        <v>31</v>
      </c>
      <c r="P620" t="s">
        <v>25</v>
      </c>
      <c r="Q620">
        <v>27.480982969272102</v>
      </c>
      <c r="R620">
        <v>117.02104171337901</v>
      </c>
      <c r="S620" t="s">
        <v>29</v>
      </c>
      <c r="T620">
        <v>21</v>
      </c>
      <c r="U620">
        <v>3</v>
      </c>
      <c r="V620">
        <v>2022</v>
      </c>
      <c r="W620" t="s">
        <v>45</v>
      </c>
      <c r="X620">
        <v>67</v>
      </c>
      <c r="Y620">
        <f t="shared" si="18"/>
        <v>1</v>
      </c>
      <c r="Z620" t="str">
        <f t="shared" si="19"/>
        <v>S</v>
      </c>
    </row>
    <row r="621" spans="1:26" x14ac:dyDescent="0.3">
      <c r="A621">
        <v>154.06503765037399</v>
      </c>
      <c r="B621">
        <v>139.69758985929201</v>
      </c>
      <c r="C621">
        <v>19.898161628580599</v>
      </c>
      <c r="D621">
        <v>31.821514459522099</v>
      </c>
      <c r="E621">
        <v>2.5414863198439699</v>
      </c>
      <c r="F621">
        <v>179.397939726521</v>
      </c>
      <c r="G621">
        <v>-1.1596882681869101</v>
      </c>
      <c r="H621">
        <v>36.877502562308898</v>
      </c>
      <c r="I621">
        <v>6.1937051463678703</v>
      </c>
      <c r="J621">
        <v>102.16486695101599</v>
      </c>
      <c r="K621">
        <v>1044.9414294016599</v>
      </c>
      <c r="L621">
        <v>4.7080830675633196</v>
      </c>
      <c r="M621">
        <v>4.9954309642553802</v>
      </c>
      <c r="N621">
        <v>244</v>
      </c>
      <c r="O621" t="s">
        <v>24</v>
      </c>
      <c r="P621" t="s">
        <v>42</v>
      </c>
      <c r="Q621">
        <v>30.847261645166199</v>
      </c>
      <c r="R621">
        <v>125.23716833116799</v>
      </c>
      <c r="S621" t="s">
        <v>36</v>
      </c>
      <c r="T621">
        <v>3</v>
      </c>
      <c r="U621">
        <v>6</v>
      </c>
      <c r="V621">
        <v>2020</v>
      </c>
      <c r="W621" t="s">
        <v>33</v>
      </c>
      <c r="X621">
        <v>81</v>
      </c>
      <c r="Y621">
        <f t="shared" si="18"/>
        <v>0</v>
      </c>
      <c r="Z621" t="str">
        <f t="shared" si="19"/>
        <v>SE</v>
      </c>
    </row>
    <row r="622" spans="1:26" x14ac:dyDescent="0.3">
      <c r="A622">
        <v>131.05541945711201</v>
      </c>
      <c r="B622">
        <v>28.035369149100799</v>
      </c>
      <c r="C622">
        <v>28.954309377664</v>
      </c>
      <c r="D622">
        <v>15.683447864853701</v>
      </c>
      <c r="E622">
        <v>3.6511685408585701</v>
      </c>
      <c r="F622">
        <v>185.865545908803</v>
      </c>
      <c r="G622">
        <v>9.5828211928654596</v>
      </c>
      <c r="H622">
        <v>81.279046545352898</v>
      </c>
      <c r="I622">
        <v>1.35266711036621</v>
      </c>
      <c r="J622">
        <v>288.41035460139199</v>
      </c>
      <c r="K622">
        <v>1048.41425114863</v>
      </c>
      <c r="L622">
        <v>3.6382549260959598</v>
      </c>
      <c r="M622">
        <v>7.3830077844396502</v>
      </c>
      <c r="N622">
        <v>6</v>
      </c>
      <c r="O622" t="s">
        <v>43</v>
      </c>
      <c r="P622" t="s">
        <v>42</v>
      </c>
      <c r="Q622">
        <v>32.920440280884499</v>
      </c>
      <c r="R622">
        <v>104.997624876354</v>
      </c>
      <c r="S622" t="s">
        <v>36</v>
      </c>
      <c r="T622">
        <v>15</v>
      </c>
      <c r="U622">
        <v>12</v>
      </c>
      <c r="V622">
        <v>2019</v>
      </c>
      <c r="W622" t="s">
        <v>27</v>
      </c>
      <c r="X622">
        <v>96</v>
      </c>
      <c r="Y622">
        <f t="shared" si="18"/>
        <v>0</v>
      </c>
      <c r="Z622" t="str">
        <f t="shared" si="19"/>
        <v>SE</v>
      </c>
    </row>
    <row r="623" spans="1:26" x14ac:dyDescent="0.3">
      <c r="A623">
        <v>224.65502564319399</v>
      </c>
      <c r="B623">
        <v>102.176673936904</v>
      </c>
      <c r="C623">
        <v>97.546137475674101</v>
      </c>
      <c r="D623">
        <v>49.896200930266197</v>
      </c>
      <c r="E623">
        <v>2.3850670510188898</v>
      </c>
      <c r="F623">
        <v>156.77961929028399</v>
      </c>
      <c r="G623">
        <v>20.249636382172199</v>
      </c>
      <c r="H623">
        <v>74.916486401702997</v>
      </c>
      <c r="I623">
        <v>4.5518012536143999</v>
      </c>
      <c r="J623">
        <v>332.43596439067397</v>
      </c>
      <c r="K623">
        <v>1032.80567147649</v>
      </c>
      <c r="L623">
        <v>40.128015848824099</v>
      </c>
      <c r="M623">
        <v>9.6553684596624301</v>
      </c>
      <c r="N623">
        <v>273</v>
      </c>
      <c r="O623" t="s">
        <v>31</v>
      </c>
      <c r="P623" t="s">
        <v>25</v>
      </c>
      <c r="Q623">
        <v>31.573650912660501</v>
      </c>
      <c r="R623">
        <v>119.191115489594</v>
      </c>
      <c r="S623" t="s">
        <v>36</v>
      </c>
      <c r="T623">
        <v>16</v>
      </c>
      <c r="U623">
        <v>5</v>
      </c>
      <c r="V623">
        <v>2022</v>
      </c>
      <c r="W623" t="s">
        <v>35</v>
      </c>
      <c r="X623">
        <v>97</v>
      </c>
      <c r="Y623">
        <f t="shared" si="18"/>
        <v>0</v>
      </c>
      <c r="Z623" t="str">
        <f t="shared" si="19"/>
        <v>SW</v>
      </c>
    </row>
    <row r="624" spans="1:26" x14ac:dyDescent="0.3">
      <c r="A624">
        <v>190.87788022435001</v>
      </c>
      <c r="B624">
        <v>216.183076159791</v>
      </c>
      <c r="C624">
        <v>63.4079254006272</v>
      </c>
      <c r="D624">
        <v>44.556666133654502</v>
      </c>
      <c r="E624">
        <v>4.2639618658167997</v>
      </c>
      <c r="F624">
        <v>180.84944856010301</v>
      </c>
      <c r="G624">
        <v>32.9566797352918</v>
      </c>
      <c r="H624">
        <v>15.506101626225799</v>
      </c>
      <c r="I624">
        <v>2.6614125073035302</v>
      </c>
      <c r="J624">
        <v>11.3500787892003</v>
      </c>
      <c r="K624">
        <v>1033.90615452048</v>
      </c>
      <c r="L624">
        <v>48.838373523442897</v>
      </c>
      <c r="M624">
        <v>3.67364049528884</v>
      </c>
      <c r="N624">
        <v>54</v>
      </c>
      <c r="O624" t="s">
        <v>43</v>
      </c>
      <c r="P624" t="s">
        <v>25</v>
      </c>
      <c r="Q624">
        <v>31.746599677897699</v>
      </c>
      <c r="R624">
        <v>117.87882483870401</v>
      </c>
      <c r="S624" t="s">
        <v>29</v>
      </c>
      <c r="T624">
        <v>18</v>
      </c>
      <c r="U624">
        <v>11</v>
      </c>
      <c r="V624">
        <v>2016</v>
      </c>
      <c r="W624" t="s">
        <v>37</v>
      </c>
      <c r="X624">
        <v>83</v>
      </c>
      <c r="Y624">
        <f t="shared" si="18"/>
        <v>0</v>
      </c>
      <c r="Z624" t="str">
        <f t="shared" si="19"/>
        <v>S</v>
      </c>
    </row>
    <row r="625" spans="1:26" x14ac:dyDescent="0.3">
      <c r="A625">
        <v>113.918140496611</v>
      </c>
      <c r="B625">
        <v>20.885747760994199</v>
      </c>
      <c r="C625">
        <v>40.961347573684897</v>
      </c>
      <c r="D625">
        <v>35.375890226368902</v>
      </c>
      <c r="E625">
        <v>0.95991166308042297</v>
      </c>
      <c r="F625">
        <v>164.34056711710701</v>
      </c>
      <c r="G625">
        <v>38.524526026042203</v>
      </c>
      <c r="H625">
        <v>79.268002000845897</v>
      </c>
      <c r="I625">
        <v>2.5345365643819302</v>
      </c>
      <c r="J625">
        <v>196.35662041583501</v>
      </c>
      <c r="K625">
        <v>1041.94140328613</v>
      </c>
      <c r="L625">
        <v>39.554632550636001</v>
      </c>
      <c r="M625">
        <v>11.363597041751101</v>
      </c>
      <c r="N625">
        <v>309</v>
      </c>
      <c r="O625" t="s">
        <v>43</v>
      </c>
      <c r="P625" t="s">
        <v>32</v>
      </c>
      <c r="Q625">
        <v>22.8822758337996</v>
      </c>
      <c r="R625">
        <v>105.87728931074101</v>
      </c>
      <c r="S625" t="s">
        <v>44</v>
      </c>
      <c r="T625">
        <v>6</v>
      </c>
      <c r="U625">
        <v>7</v>
      </c>
      <c r="V625">
        <v>2016</v>
      </c>
      <c r="W625" t="s">
        <v>30</v>
      </c>
      <c r="X625">
        <v>41</v>
      </c>
      <c r="Y625">
        <f t="shared" si="18"/>
        <v>1</v>
      </c>
      <c r="Z625" t="str">
        <f t="shared" si="19"/>
        <v>SE</v>
      </c>
    </row>
    <row r="626" spans="1:26" x14ac:dyDescent="0.3">
      <c r="A626">
        <v>115.42038299874299</v>
      </c>
      <c r="B626">
        <v>111.050551010291</v>
      </c>
      <c r="C626">
        <v>85.3354760135974</v>
      </c>
      <c r="D626">
        <v>13.0679446729548</v>
      </c>
      <c r="E626">
        <v>4.0248556329514296</v>
      </c>
      <c r="F626">
        <v>199.936386958226</v>
      </c>
      <c r="G626">
        <v>1.1111412925719999</v>
      </c>
      <c r="H626">
        <v>16.394952067685701</v>
      </c>
      <c r="I626">
        <v>5.7043167227111802</v>
      </c>
      <c r="J626">
        <v>191.61809103841699</v>
      </c>
      <c r="K626">
        <v>998.44547164084599</v>
      </c>
      <c r="L626">
        <v>4.8636578274633404</v>
      </c>
      <c r="M626">
        <v>4.2911000648652502</v>
      </c>
      <c r="N626">
        <v>290</v>
      </c>
      <c r="O626" t="s">
        <v>34</v>
      </c>
      <c r="P626" t="s">
        <v>28</v>
      </c>
      <c r="Q626">
        <v>48.559229192312401</v>
      </c>
      <c r="R626">
        <v>124.693214009957</v>
      </c>
      <c r="S626" t="s">
        <v>26</v>
      </c>
      <c r="T626">
        <v>11</v>
      </c>
      <c r="U626">
        <v>1</v>
      </c>
      <c r="V626">
        <v>2024</v>
      </c>
      <c r="W626" t="s">
        <v>37</v>
      </c>
      <c r="X626">
        <v>88</v>
      </c>
      <c r="Y626">
        <f t="shared" si="18"/>
        <v>0</v>
      </c>
      <c r="Z626" t="str">
        <f t="shared" si="19"/>
        <v>SE</v>
      </c>
    </row>
    <row r="627" spans="1:26" x14ac:dyDescent="0.3">
      <c r="A627">
        <v>240.52664554243901</v>
      </c>
      <c r="B627">
        <v>260.24607490639403</v>
      </c>
      <c r="C627">
        <v>63.220327033401297</v>
      </c>
      <c r="D627">
        <v>32.820532208056299</v>
      </c>
      <c r="E627">
        <v>4.4459993742969299</v>
      </c>
      <c r="F627">
        <v>147.443761913944</v>
      </c>
      <c r="G627">
        <v>11.5731033359663</v>
      </c>
      <c r="H627">
        <v>30.591594656994399</v>
      </c>
      <c r="I627">
        <v>2.82271935440392E-2</v>
      </c>
      <c r="J627">
        <v>156.308107650972</v>
      </c>
      <c r="K627">
        <v>1036.37141588796</v>
      </c>
      <c r="L627">
        <v>14.947325716744601</v>
      </c>
      <c r="M627">
        <v>2.1250438612944902</v>
      </c>
      <c r="N627">
        <v>117</v>
      </c>
      <c r="O627" t="s">
        <v>43</v>
      </c>
      <c r="P627" t="s">
        <v>41</v>
      </c>
      <c r="Q627">
        <v>33.693900902142602</v>
      </c>
      <c r="R627">
        <v>110.900739463484</v>
      </c>
      <c r="S627" t="s">
        <v>38</v>
      </c>
      <c r="T627">
        <v>11</v>
      </c>
      <c r="U627">
        <v>5</v>
      </c>
      <c r="V627">
        <v>2022</v>
      </c>
      <c r="W627" t="s">
        <v>35</v>
      </c>
      <c r="X627">
        <v>59</v>
      </c>
      <c r="Y627">
        <f t="shared" si="18"/>
        <v>0</v>
      </c>
      <c r="Z627" t="str">
        <f t="shared" si="19"/>
        <v>SW</v>
      </c>
    </row>
    <row r="628" spans="1:26" x14ac:dyDescent="0.3">
      <c r="A628">
        <v>192.951856621709</v>
      </c>
      <c r="B628">
        <v>293.01979769376499</v>
      </c>
      <c r="C628">
        <v>40.9084175893666</v>
      </c>
      <c r="D628">
        <v>25.3012804139859</v>
      </c>
      <c r="E628">
        <v>0.92494122851160998</v>
      </c>
      <c r="F628">
        <v>31.433501089086</v>
      </c>
      <c r="G628">
        <v>-0.62411349664823401</v>
      </c>
      <c r="H628">
        <v>12.827221849391201</v>
      </c>
      <c r="I628">
        <v>5.64915067183333</v>
      </c>
      <c r="J628">
        <v>196.195276837433</v>
      </c>
      <c r="K628">
        <v>1028.0925082594199</v>
      </c>
      <c r="L628">
        <v>32.462717873205499</v>
      </c>
      <c r="M628">
        <v>1.82249818759214</v>
      </c>
      <c r="N628">
        <v>50</v>
      </c>
      <c r="O628" t="s">
        <v>24</v>
      </c>
      <c r="P628" t="s">
        <v>32</v>
      </c>
      <c r="Q628">
        <v>39.869096996096602</v>
      </c>
      <c r="R628">
        <v>116.453937019413</v>
      </c>
      <c r="S628" t="s">
        <v>40</v>
      </c>
      <c r="T628">
        <v>16</v>
      </c>
      <c r="U628">
        <v>1</v>
      </c>
      <c r="V628">
        <v>2019</v>
      </c>
      <c r="W628" t="s">
        <v>27</v>
      </c>
      <c r="X628">
        <v>34</v>
      </c>
      <c r="Y628">
        <f t="shared" si="18"/>
        <v>0</v>
      </c>
      <c r="Z628" t="str">
        <f t="shared" si="19"/>
        <v>S</v>
      </c>
    </row>
    <row r="629" spans="1:26" x14ac:dyDescent="0.3">
      <c r="A629">
        <v>95.689490339700399</v>
      </c>
      <c r="B629">
        <v>152.09049602160999</v>
      </c>
      <c r="C629">
        <v>10.379443530030599</v>
      </c>
      <c r="D629">
        <v>9.8942819278270999</v>
      </c>
      <c r="E629">
        <v>3.0193560374973401</v>
      </c>
      <c r="F629">
        <v>107.494358706329</v>
      </c>
      <c r="G629">
        <v>26.108307345907701</v>
      </c>
      <c r="H629">
        <v>65.063928790525907</v>
      </c>
      <c r="I629">
        <v>8.8727402926421401</v>
      </c>
      <c r="J629">
        <v>9.5925228262618099</v>
      </c>
      <c r="K629">
        <v>995.90661395554696</v>
      </c>
      <c r="L629">
        <v>13.5311261813029</v>
      </c>
      <c r="M629">
        <v>12.1090824700995</v>
      </c>
      <c r="N629">
        <v>260</v>
      </c>
      <c r="O629" t="s">
        <v>31</v>
      </c>
      <c r="P629" t="s">
        <v>32</v>
      </c>
      <c r="Q629">
        <v>35.581687372382902</v>
      </c>
      <c r="R629">
        <v>118.16161491526999</v>
      </c>
      <c r="S629" t="s">
        <v>29</v>
      </c>
      <c r="T629">
        <v>21</v>
      </c>
      <c r="U629">
        <v>10</v>
      </c>
      <c r="V629">
        <v>2022</v>
      </c>
      <c r="W629" t="s">
        <v>37</v>
      </c>
      <c r="X629">
        <v>84</v>
      </c>
      <c r="Y629">
        <f t="shared" si="18"/>
        <v>0</v>
      </c>
      <c r="Z629" t="str">
        <f t="shared" si="19"/>
        <v>E</v>
      </c>
    </row>
    <row r="630" spans="1:26" x14ac:dyDescent="0.3">
      <c r="A630">
        <v>77.228346242262603</v>
      </c>
      <c r="B630">
        <v>122.21296665462501</v>
      </c>
      <c r="C630">
        <v>95.350475623417196</v>
      </c>
      <c r="D630">
        <v>17.887361798994</v>
      </c>
      <c r="E630">
        <v>3.3738556809842901</v>
      </c>
      <c r="F630">
        <v>183.985237488401</v>
      </c>
      <c r="G630">
        <v>31.034388766982499</v>
      </c>
      <c r="H630">
        <v>20.6228708747682</v>
      </c>
      <c r="I630">
        <v>8.1134134967945002</v>
      </c>
      <c r="J630">
        <v>35.738002304435199</v>
      </c>
      <c r="K630">
        <v>989.87480580038095</v>
      </c>
      <c r="L630">
        <v>19.914738842980601</v>
      </c>
      <c r="M630">
        <v>8.9939656015627296</v>
      </c>
      <c r="N630">
        <v>197</v>
      </c>
      <c r="O630" t="s">
        <v>31</v>
      </c>
      <c r="P630" t="s">
        <v>25</v>
      </c>
      <c r="Q630">
        <v>43.791437862669703</v>
      </c>
      <c r="R630">
        <v>103.996940005567</v>
      </c>
      <c r="S630" t="s">
        <v>38</v>
      </c>
      <c r="T630">
        <v>5</v>
      </c>
      <c r="U630">
        <v>9</v>
      </c>
      <c r="V630">
        <v>2023</v>
      </c>
      <c r="W630" t="s">
        <v>33</v>
      </c>
      <c r="X630">
        <v>42</v>
      </c>
      <c r="Y630">
        <f t="shared" si="18"/>
        <v>0</v>
      </c>
      <c r="Z630" t="str">
        <f t="shared" si="19"/>
        <v>E</v>
      </c>
    </row>
    <row r="631" spans="1:26" x14ac:dyDescent="0.3">
      <c r="A631">
        <v>199.444667100038</v>
      </c>
      <c r="B631">
        <v>220.44329307234699</v>
      </c>
      <c r="C631">
        <v>68.890577402263304</v>
      </c>
      <c r="D631">
        <v>28.007567644014301</v>
      </c>
      <c r="E631">
        <v>4.5919173616290596</v>
      </c>
      <c r="F631">
        <v>98.294341104999901</v>
      </c>
      <c r="G631">
        <v>-0.151899604621688</v>
      </c>
      <c r="H631">
        <v>92.013624525962598</v>
      </c>
      <c r="I631">
        <v>3.7488623583335898</v>
      </c>
      <c r="J631">
        <v>6.4912082415917602</v>
      </c>
      <c r="K631">
        <v>1035.74522888247</v>
      </c>
      <c r="L631">
        <v>10.2169693473162</v>
      </c>
      <c r="M631">
        <v>17.863899376501902</v>
      </c>
      <c r="N631">
        <v>44</v>
      </c>
      <c r="O631" t="s">
        <v>31</v>
      </c>
      <c r="P631" t="s">
        <v>42</v>
      </c>
      <c r="Q631">
        <v>25.522012243794901</v>
      </c>
      <c r="R631">
        <v>112.48837997850499</v>
      </c>
      <c r="S631" t="s">
        <v>36</v>
      </c>
      <c r="T631">
        <v>8</v>
      </c>
      <c r="U631">
        <v>3</v>
      </c>
      <c r="V631">
        <v>2021</v>
      </c>
      <c r="W631" t="s">
        <v>35</v>
      </c>
      <c r="X631">
        <v>35</v>
      </c>
      <c r="Y631">
        <f t="shared" si="18"/>
        <v>0</v>
      </c>
      <c r="Z631" t="str">
        <f t="shared" si="19"/>
        <v>S</v>
      </c>
    </row>
    <row r="632" spans="1:26" x14ac:dyDescent="0.3">
      <c r="A632">
        <v>47.835395416775</v>
      </c>
      <c r="B632">
        <v>50.713442831498099</v>
      </c>
      <c r="C632">
        <v>68.953325279179097</v>
      </c>
      <c r="D632">
        <v>33.842387373000498</v>
      </c>
      <c r="E632">
        <v>2.8159796738585601</v>
      </c>
      <c r="F632">
        <v>97.789324115447201</v>
      </c>
      <c r="G632">
        <v>33.5678457911267</v>
      </c>
      <c r="H632">
        <v>49.903005908427197</v>
      </c>
      <c r="I632">
        <v>1.2512971998101401</v>
      </c>
      <c r="J632">
        <v>143.48740332167</v>
      </c>
      <c r="K632">
        <v>985.52813650055305</v>
      </c>
      <c r="L632">
        <v>43.957030097095</v>
      </c>
      <c r="M632">
        <v>10.684791313156801</v>
      </c>
      <c r="N632">
        <v>389</v>
      </c>
      <c r="O632" t="s">
        <v>43</v>
      </c>
      <c r="P632" t="s">
        <v>25</v>
      </c>
      <c r="Q632">
        <v>20.689380669844802</v>
      </c>
      <c r="R632">
        <v>118.97191003075901</v>
      </c>
      <c r="S632" t="s">
        <v>39</v>
      </c>
      <c r="T632">
        <v>18</v>
      </c>
      <c r="U632">
        <v>11</v>
      </c>
      <c r="V632">
        <v>2017</v>
      </c>
      <c r="W632" t="s">
        <v>27</v>
      </c>
      <c r="X632">
        <v>14</v>
      </c>
      <c r="Y632">
        <f t="shared" si="18"/>
        <v>1</v>
      </c>
      <c r="Z632" t="str">
        <f t="shared" si="19"/>
        <v>NE</v>
      </c>
    </row>
    <row r="633" spans="1:26" x14ac:dyDescent="0.3">
      <c r="A633">
        <v>245.058989773825</v>
      </c>
      <c r="B633">
        <v>155.305515345103</v>
      </c>
      <c r="C633">
        <v>33.2100947391178</v>
      </c>
      <c r="D633">
        <v>47.101471387283198</v>
      </c>
      <c r="E633">
        <v>3.1745329127424702</v>
      </c>
      <c r="F633">
        <v>132.88662998532101</v>
      </c>
      <c r="G633">
        <v>17.829151902027199</v>
      </c>
      <c r="H633">
        <v>66.060810074526401</v>
      </c>
      <c r="I633">
        <v>9.8947537098550598</v>
      </c>
      <c r="J633">
        <v>29.519691281979</v>
      </c>
      <c r="K633">
        <v>1005.91838930842</v>
      </c>
      <c r="L633">
        <v>13.978015764092</v>
      </c>
      <c r="M633">
        <v>7.1578752556608896</v>
      </c>
      <c r="N633">
        <v>268</v>
      </c>
      <c r="O633" t="s">
        <v>34</v>
      </c>
      <c r="P633" t="s">
        <v>28</v>
      </c>
      <c r="Q633">
        <v>34.2355823448992</v>
      </c>
      <c r="R633">
        <v>99.619032717587302</v>
      </c>
      <c r="S633" t="s">
        <v>38</v>
      </c>
      <c r="T633">
        <v>16</v>
      </c>
      <c r="U633">
        <v>3</v>
      </c>
      <c r="V633">
        <v>2019</v>
      </c>
      <c r="W633" t="s">
        <v>37</v>
      </c>
      <c r="X633">
        <v>1</v>
      </c>
      <c r="Y633">
        <f t="shared" si="18"/>
        <v>0</v>
      </c>
      <c r="Z633" t="str">
        <f t="shared" si="19"/>
        <v>SW</v>
      </c>
    </row>
    <row r="634" spans="1:26" x14ac:dyDescent="0.3">
      <c r="A634">
        <v>213.752328066036</v>
      </c>
      <c r="B634">
        <v>99.111033571941206</v>
      </c>
      <c r="C634">
        <v>55.194393217131498</v>
      </c>
      <c r="D634">
        <v>24.560299756862399</v>
      </c>
      <c r="E634">
        <v>2.2412072642433798</v>
      </c>
      <c r="F634">
        <v>116.83413556382401</v>
      </c>
      <c r="G634">
        <v>29.958444851902399</v>
      </c>
      <c r="H634">
        <v>39.907528913817899</v>
      </c>
      <c r="I634">
        <v>1.8482745979008099</v>
      </c>
      <c r="J634">
        <v>72.471751608900902</v>
      </c>
      <c r="K634">
        <v>1023.7292977232501</v>
      </c>
      <c r="L634">
        <v>10.58619355702</v>
      </c>
      <c r="M634">
        <v>12.354079631371199</v>
      </c>
      <c r="N634">
        <v>190</v>
      </c>
      <c r="O634" t="s">
        <v>43</v>
      </c>
      <c r="P634" t="s">
        <v>42</v>
      </c>
      <c r="Q634">
        <v>23.773605006472099</v>
      </c>
      <c r="R634">
        <v>92.298194806421705</v>
      </c>
      <c r="S634" t="s">
        <v>29</v>
      </c>
      <c r="T634">
        <v>17</v>
      </c>
      <c r="U634">
        <v>9</v>
      </c>
      <c r="V634">
        <v>2021</v>
      </c>
      <c r="W634" t="s">
        <v>27</v>
      </c>
      <c r="X634">
        <v>29</v>
      </c>
      <c r="Y634">
        <f t="shared" si="18"/>
        <v>0</v>
      </c>
      <c r="Z634" t="str">
        <f t="shared" si="19"/>
        <v>SW</v>
      </c>
    </row>
    <row r="635" spans="1:26" x14ac:dyDescent="0.3">
      <c r="A635">
        <v>103.139290457703</v>
      </c>
      <c r="B635">
        <v>271.94697559995399</v>
      </c>
      <c r="C635">
        <v>90.093572956527794</v>
      </c>
      <c r="D635">
        <v>11.5119962306806</v>
      </c>
      <c r="E635">
        <v>0.76697448956716596</v>
      </c>
      <c r="F635">
        <v>195.544788245593</v>
      </c>
      <c r="G635">
        <v>29.935877899617399</v>
      </c>
      <c r="H635">
        <v>21.102658397011702</v>
      </c>
      <c r="I635">
        <v>2.6883749740835698</v>
      </c>
      <c r="J635">
        <v>171.05956189363599</v>
      </c>
      <c r="K635">
        <v>984.98416463960598</v>
      </c>
      <c r="L635">
        <v>19.9415032587792</v>
      </c>
      <c r="M635">
        <v>2.6769656536777902</v>
      </c>
      <c r="N635">
        <v>315</v>
      </c>
      <c r="O635" t="s">
        <v>24</v>
      </c>
      <c r="P635" t="s">
        <v>42</v>
      </c>
      <c r="Q635">
        <v>48.793335651543899</v>
      </c>
      <c r="R635">
        <v>103.66213749764199</v>
      </c>
      <c r="S635" t="s">
        <v>29</v>
      </c>
      <c r="T635">
        <v>11</v>
      </c>
      <c r="U635">
        <v>8</v>
      </c>
      <c r="V635">
        <v>2018</v>
      </c>
      <c r="W635" t="s">
        <v>35</v>
      </c>
      <c r="X635">
        <v>15</v>
      </c>
      <c r="Y635">
        <f t="shared" si="18"/>
        <v>1</v>
      </c>
      <c r="Z635" t="str">
        <f t="shared" si="19"/>
        <v>E</v>
      </c>
    </row>
    <row r="636" spans="1:26" x14ac:dyDescent="0.3">
      <c r="A636">
        <v>197.88101336713899</v>
      </c>
      <c r="B636">
        <v>50.7463215398177</v>
      </c>
      <c r="C636">
        <v>79.318268039974896</v>
      </c>
      <c r="D636">
        <v>11.0121408152903</v>
      </c>
      <c r="E636">
        <v>1.3195137622573601</v>
      </c>
      <c r="F636">
        <v>111.020965152306</v>
      </c>
      <c r="G636">
        <v>23.3162061596089</v>
      </c>
      <c r="H636">
        <v>93.427116625953403</v>
      </c>
      <c r="I636">
        <v>2.0522589745519599E-3</v>
      </c>
      <c r="J636">
        <v>130.958704422094</v>
      </c>
      <c r="K636">
        <v>984.93633212733505</v>
      </c>
      <c r="L636">
        <v>5.9018136449323899</v>
      </c>
      <c r="M636">
        <v>3.0785662514269299</v>
      </c>
      <c r="N636">
        <v>203</v>
      </c>
      <c r="O636" t="s">
        <v>43</v>
      </c>
      <c r="P636" t="s">
        <v>25</v>
      </c>
      <c r="Q636">
        <v>36.835767515953499</v>
      </c>
      <c r="R636">
        <v>98.061615053559095</v>
      </c>
      <c r="S636" t="s">
        <v>44</v>
      </c>
      <c r="T636">
        <v>1</v>
      </c>
      <c r="U636">
        <v>6</v>
      </c>
      <c r="V636">
        <v>2023</v>
      </c>
      <c r="W636" t="s">
        <v>45</v>
      </c>
      <c r="X636">
        <v>58</v>
      </c>
      <c r="Y636">
        <f t="shared" si="18"/>
        <v>0</v>
      </c>
      <c r="Z636" t="str">
        <f t="shared" si="19"/>
        <v>S</v>
      </c>
    </row>
    <row r="637" spans="1:26" x14ac:dyDescent="0.3">
      <c r="A637">
        <v>167.637640885824</v>
      </c>
      <c r="B637">
        <v>30.591298081264402</v>
      </c>
      <c r="C637">
        <v>19.562505805178901</v>
      </c>
      <c r="D637">
        <v>11.5610048910873</v>
      </c>
      <c r="E637">
        <v>4.6694883150294499</v>
      </c>
      <c r="F637">
        <v>98.512649613893601</v>
      </c>
      <c r="G637">
        <v>9.8134343514693008</v>
      </c>
      <c r="H637">
        <v>99.340476144868603</v>
      </c>
      <c r="I637">
        <v>6.4896733526978601</v>
      </c>
      <c r="J637">
        <v>256.92098671406001</v>
      </c>
      <c r="K637">
        <v>1040.5778268229799</v>
      </c>
      <c r="L637">
        <v>48.087909636077903</v>
      </c>
      <c r="M637">
        <v>1.9184844901854801</v>
      </c>
      <c r="N637">
        <v>372</v>
      </c>
      <c r="O637" t="s">
        <v>43</v>
      </c>
      <c r="P637" t="s">
        <v>32</v>
      </c>
      <c r="Q637">
        <v>45.091535003992398</v>
      </c>
      <c r="R637">
        <v>102.02598883888101</v>
      </c>
      <c r="S637" t="s">
        <v>44</v>
      </c>
      <c r="T637">
        <v>10</v>
      </c>
      <c r="U637">
        <v>3</v>
      </c>
      <c r="V637">
        <v>2023</v>
      </c>
      <c r="W637" t="s">
        <v>27</v>
      </c>
      <c r="X637">
        <v>61</v>
      </c>
      <c r="Y637">
        <f t="shared" si="18"/>
        <v>1</v>
      </c>
      <c r="Z637" t="str">
        <f t="shared" si="19"/>
        <v>S</v>
      </c>
    </row>
    <row r="638" spans="1:26" x14ac:dyDescent="0.3">
      <c r="A638">
        <v>219.63380929424901</v>
      </c>
      <c r="B638">
        <v>259.28049596104103</v>
      </c>
      <c r="C638">
        <v>15.9156243682603</v>
      </c>
      <c r="D638">
        <v>47.581384350039997</v>
      </c>
      <c r="E638">
        <v>1.03975509611325</v>
      </c>
      <c r="F638">
        <v>176.74770489946999</v>
      </c>
      <c r="G638">
        <v>-6.02264950267584</v>
      </c>
      <c r="H638">
        <v>88.582903498648804</v>
      </c>
      <c r="I638">
        <v>3.1786213332478601</v>
      </c>
      <c r="J638">
        <v>146.126304974226</v>
      </c>
      <c r="K638">
        <v>1021.13415396312</v>
      </c>
      <c r="L638">
        <v>12.742800137416101</v>
      </c>
      <c r="M638">
        <v>8.5295285510526409</v>
      </c>
      <c r="N638">
        <v>243</v>
      </c>
      <c r="O638" t="s">
        <v>43</v>
      </c>
      <c r="P638" t="s">
        <v>42</v>
      </c>
      <c r="Q638">
        <v>42.909575403064601</v>
      </c>
      <c r="R638">
        <v>117.818159218871</v>
      </c>
      <c r="S638" t="s">
        <v>29</v>
      </c>
      <c r="T638">
        <v>11</v>
      </c>
      <c r="U638">
        <v>1</v>
      </c>
      <c r="V638">
        <v>2017</v>
      </c>
      <c r="W638" t="s">
        <v>37</v>
      </c>
      <c r="X638">
        <v>36</v>
      </c>
      <c r="Y638">
        <f t="shared" si="18"/>
        <v>0</v>
      </c>
      <c r="Z638" t="str">
        <f t="shared" si="19"/>
        <v>SW</v>
      </c>
    </row>
    <row r="639" spans="1:26" x14ac:dyDescent="0.3">
      <c r="A639">
        <v>128.17466964534</v>
      </c>
      <c r="B639">
        <v>168.168367550374</v>
      </c>
      <c r="C639">
        <v>81.314329379297504</v>
      </c>
      <c r="D639">
        <v>10.6592556885462</v>
      </c>
      <c r="E639">
        <v>1.8327376658572101</v>
      </c>
      <c r="F639">
        <v>98.493604538203499</v>
      </c>
      <c r="G639">
        <v>8.0893696305523495</v>
      </c>
      <c r="H639">
        <v>25.2613122064717</v>
      </c>
      <c r="I639">
        <v>2.9399632676894201</v>
      </c>
      <c r="J639">
        <v>309.89165391602302</v>
      </c>
      <c r="K639">
        <v>1037.81203414519</v>
      </c>
      <c r="L639">
        <v>37.055659136165197</v>
      </c>
      <c r="M639">
        <v>6.4110611731719898</v>
      </c>
      <c r="N639">
        <v>227</v>
      </c>
      <c r="O639" t="s">
        <v>31</v>
      </c>
      <c r="P639" t="s">
        <v>41</v>
      </c>
      <c r="Q639">
        <v>32.334213500421797</v>
      </c>
      <c r="R639">
        <v>111.67247388562799</v>
      </c>
      <c r="S639" t="s">
        <v>26</v>
      </c>
      <c r="T639">
        <v>11</v>
      </c>
      <c r="U639">
        <v>6</v>
      </c>
      <c r="V639">
        <v>2024</v>
      </c>
      <c r="W639" t="s">
        <v>30</v>
      </c>
      <c r="X639">
        <v>17</v>
      </c>
      <c r="Y639">
        <f t="shared" si="18"/>
        <v>0</v>
      </c>
      <c r="Z639" t="str">
        <f t="shared" si="19"/>
        <v>SE</v>
      </c>
    </row>
    <row r="640" spans="1:26" x14ac:dyDescent="0.3">
      <c r="A640">
        <v>57.8884506020161</v>
      </c>
      <c r="B640">
        <v>76.9649382242673</v>
      </c>
      <c r="C640">
        <v>56.610464922893698</v>
      </c>
      <c r="D640">
        <v>44.125563448975697</v>
      </c>
      <c r="E640">
        <v>2.6402123863967599</v>
      </c>
      <c r="F640">
        <v>148.63039788156499</v>
      </c>
      <c r="G640">
        <v>10.480757103738</v>
      </c>
      <c r="H640">
        <v>60.354803722862897</v>
      </c>
      <c r="I640">
        <v>6.02440568429778</v>
      </c>
      <c r="J640">
        <v>128.79935446975301</v>
      </c>
      <c r="K640">
        <v>1036.23243373887</v>
      </c>
      <c r="L640">
        <v>2.0694350179115601</v>
      </c>
      <c r="M640">
        <v>0.392497090004088</v>
      </c>
      <c r="N640">
        <v>431</v>
      </c>
      <c r="O640" t="s">
        <v>34</v>
      </c>
      <c r="P640" t="s">
        <v>25</v>
      </c>
      <c r="Q640">
        <v>28.101265593701299</v>
      </c>
      <c r="R640">
        <v>94.633274575013203</v>
      </c>
      <c r="S640" t="s">
        <v>29</v>
      </c>
      <c r="T640">
        <v>11</v>
      </c>
      <c r="U640">
        <v>9</v>
      </c>
      <c r="V640">
        <v>2019</v>
      </c>
      <c r="W640" t="s">
        <v>27</v>
      </c>
      <c r="X640">
        <v>45</v>
      </c>
      <c r="Y640">
        <f t="shared" si="18"/>
        <v>1</v>
      </c>
      <c r="Z640" t="str">
        <f t="shared" si="19"/>
        <v>NE</v>
      </c>
    </row>
    <row r="641" spans="1:26" x14ac:dyDescent="0.3">
      <c r="A641">
        <v>80.3797891368026</v>
      </c>
      <c r="B641">
        <v>189.874258265501</v>
      </c>
      <c r="C641">
        <v>37.6809160411375</v>
      </c>
      <c r="D641">
        <v>19.205175543727801</v>
      </c>
      <c r="E641">
        <v>0.81231458570854997</v>
      </c>
      <c r="F641">
        <v>162.280054667163</v>
      </c>
      <c r="G641">
        <v>-4.1068573927547698</v>
      </c>
      <c r="H641">
        <v>88.396793035405807</v>
      </c>
      <c r="I641">
        <v>6.1193392868512104</v>
      </c>
      <c r="J641">
        <v>119.828981618585</v>
      </c>
      <c r="K641">
        <v>997.38620397398597</v>
      </c>
      <c r="L641">
        <v>31.594560739583098</v>
      </c>
      <c r="M641">
        <v>5.8988420739562102</v>
      </c>
      <c r="N641">
        <v>245</v>
      </c>
      <c r="O641" t="s">
        <v>43</v>
      </c>
      <c r="P641" t="s">
        <v>42</v>
      </c>
      <c r="Q641">
        <v>39.4958265991703</v>
      </c>
      <c r="R641">
        <v>107.118166142711</v>
      </c>
      <c r="S641" t="s">
        <v>26</v>
      </c>
      <c r="T641">
        <v>16</v>
      </c>
      <c r="U641">
        <v>9</v>
      </c>
      <c r="V641">
        <v>2016</v>
      </c>
      <c r="W641" t="s">
        <v>27</v>
      </c>
      <c r="X641">
        <v>68</v>
      </c>
      <c r="Y641">
        <f t="shared" si="18"/>
        <v>0</v>
      </c>
      <c r="Z641" t="str">
        <f t="shared" si="19"/>
        <v>E</v>
      </c>
    </row>
    <row r="642" spans="1:26" x14ac:dyDescent="0.3">
      <c r="A642">
        <v>42.600976208921701</v>
      </c>
      <c r="B642">
        <v>42.632586496474502</v>
      </c>
      <c r="C642">
        <v>76.352725620348593</v>
      </c>
      <c r="D642">
        <v>42.800580762131801</v>
      </c>
      <c r="E642">
        <v>4.8886902638050502</v>
      </c>
      <c r="F642">
        <v>180.57010080855201</v>
      </c>
      <c r="G642">
        <v>3.19027844773245</v>
      </c>
      <c r="H642">
        <v>76.998271034227301</v>
      </c>
      <c r="I642">
        <v>5.4673353056461904</v>
      </c>
      <c r="J642">
        <v>252.67871141450999</v>
      </c>
      <c r="K642">
        <v>1029.92841186597</v>
      </c>
      <c r="L642">
        <v>47.491030968281997</v>
      </c>
      <c r="M642">
        <v>2.57632864377773</v>
      </c>
      <c r="N642">
        <v>143</v>
      </c>
      <c r="O642" t="s">
        <v>31</v>
      </c>
      <c r="P642" t="s">
        <v>42</v>
      </c>
      <c r="Q642">
        <v>26.3304100736339</v>
      </c>
      <c r="R642">
        <v>106.960755549933</v>
      </c>
      <c r="S642" t="s">
        <v>44</v>
      </c>
      <c r="T642">
        <v>12</v>
      </c>
      <c r="U642">
        <v>9</v>
      </c>
      <c r="V642">
        <v>2020</v>
      </c>
      <c r="W642" t="s">
        <v>30</v>
      </c>
      <c r="X642">
        <v>22</v>
      </c>
      <c r="Y642">
        <f t="shared" si="18"/>
        <v>0</v>
      </c>
      <c r="Z642" t="str">
        <f t="shared" si="19"/>
        <v>NE</v>
      </c>
    </row>
    <row r="643" spans="1:26" x14ac:dyDescent="0.3">
      <c r="A643">
        <v>160.79286980611101</v>
      </c>
      <c r="B643">
        <v>186.733216073644</v>
      </c>
      <c r="C643">
        <v>50.900106877872801</v>
      </c>
      <c r="D643">
        <v>5.6356097004350199</v>
      </c>
      <c r="E643">
        <v>1.2366707718016501</v>
      </c>
      <c r="F643">
        <v>180.047309554565</v>
      </c>
      <c r="G643">
        <v>-4.5697667776430801</v>
      </c>
      <c r="H643">
        <v>39.095759108320401</v>
      </c>
      <c r="I643">
        <v>7.65075053324711</v>
      </c>
      <c r="J643">
        <v>106.48156990550299</v>
      </c>
      <c r="K643">
        <v>1034.10608153422</v>
      </c>
      <c r="L643">
        <v>1.5687009998749999</v>
      </c>
      <c r="M643">
        <v>2.0499943513006702</v>
      </c>
      <c r="N643">
        <v>167</v>
      </c>
      <c r="O643" t="s">
        <v>43</v>
      </c>
      <c r="P643" t="s">
        <v>42</v>
      </c>
      <c r="Q643">
        <v>44.3077924079155</v>
      </c>
      <c r="R643">
        <v>91.714527905710995</v>
      </c>
      <c r="S643" t="s">
        <v>36</v>
      </c>
      <c r="T643">
        <v>4</v>
      </c>
      <c r="U643">
        <v>5</v>
      </c>
      <c r="V643">
        <v>2024</v>
      </c>
      <c r="W643" t="s">
        <v>37</v>
      </c>
      <c r="X643">
        <v>68</v>
      </c>
      <c r="Y643">
        <f t="shared" ref="Y643:Y706" si="20">IF(N643&gt;300,1,0)</f>
        <v>0</v>
      </c>
      <c r="Z643" t="str">
        <f t="shared" ref="Z643:Z706" si="21">_xlfn.IFS(
  OR(A643&lt;=22.5,A643&gt;337.5),"N",
  A643&lt;=67.5,"NE",
  A643&lt;=112.5,"E",
  A643&lt;=157.5,"SE",
  A643&lt;=202.5,"S",
  A643&lt;=247.5,"SW",
  A643&lt;=292.5,"W",
  A643&lt;=337.5,"NW"
)</f>
        <v>S</v>
      </c>
    </row>
    <row r="644" spans="1:26" x14ac:dyDescent="0.3">
      <c r="A644">
        <v>98.167628171632103</v>
      </c>
      <c r="B644">
        <v>221.79975879603501</v>
      </c>
      <c r="C644">
        <v>35.903839142735599</v>
      </c>
      <c r="D644">
        <v>22.178393220331699</v>
      </c>
      <c r="E644">
        <v>1.16989683517514</v>
      </c>
      <c r="F644">
        <v>89.653182698641103</v>
      </c>
      <c r="G644">
        <v>-1.5749802764674301</v>
      </c>
      <c r="H644">
        <v>19.0373145712467</v>
      </c>
      <c r="I644">
        <v>1.02455211544075</v>
      </c>
      <c r="J644">
        <v>220.47438264793701</v>
      </c>
      <c r="K644">
        <v>988.18640890139204</v>
      </c>
      <c r="L644">
        <v>18.5328055889998</v>
      </c>
      <c r="M644">
        <v>1.5024378773312701</v>
      </c>
      <c r="N644">
        <v>214</v>
      </c>
      <c r="O644" t="s">
        <v>31</v>
      </c>
      <c r="P644" t="s">
        <v>32</v>
      </c>
      <c r="Q644">
        <v>32.119192400880898</v>
      </c>
      <c r="R644">
        <v>104.37203746765201</v>
      </c>
      <c r="S644" t="s">
        <v>38</v>
      </c>
      <c r="T644">
        <v>10</v>
      </c>
      <c r="U644">
        <v>6</v>
      </c>
      <c r="V644">
        <v>2019</v>
      </c>
      <c r="W644" t="s">
        <v>35</v>
      </c>
      <c r="X644">
        <v>81</v>
      </c>
      <c r="Y644">
        <f t="shared" si="20"/>
        <v>0</v>
      </c>
      <c r="Z644" t="str">
        <f t="shared" si="21"/>
        <v>E</v>
      </c>
    </row>
    <row r="645" spans="1:26" x14ac:dyDescent="0.3">
      <c r="A645">
        <v>65.9796467690649</v>
      </c>
      <c r="B645">
        <v>215.468229509835</v>
      </c>
      <c r="C645">
        <v>83.754467584626894</v>
      </c>
      <c r="D645">
        <v>17.490432528758099</v>
      </c>
      <c r="E645">
        <v>2.7744410903487098</v>
      </c>
      <c r="F645">
        <v>189.59757927005401</v>
      </c>
      <c r="G645">
        <v>9.4414168259581803</v>
      </c>
      <c r="H645">
        <v>68.139675791588104</v>
      </c>
      <c r="I645">
        <v>9.2541773114832004</v>
      </c>
      <c r="J645">
        <v>232.58063449420601</v>
      </c>
      <c r="K645">
        <v>1015.2684806981</v>
      </c>
      <c r="L645">
        <v>33.6994628713555</v>
      </c>
      <c r="M645">
        <v>9.7755140016764805</v>
      </c>
      <c r="N645">
        <v>342</v>
      </c>
      <c r="O645" t="s">
        <v>43</v>
      </c>
      <c r="P645" t="s">
        <v>32</v>
      </c>
      <c r="Q645">
        <v>30.564102966819</v>
      </c>
      <c r="R645">
        <v>122.821632407783</v>
      </c>
      <c r="S645" t="s">
        <v>39</v>
      </c>
      <c r="T645">
        <v>11</v>
      </c>
      <c r="U645">
        <v>3</v>
      </c>
      <c r="V645">
        <v>2022</v>
      </c>
      <c r="W645" t="s">
        <v>37</v>
      </c>
      <c r="X645">
        <v>72</v>
      </c>
      <c r="Y645">
        <f t="shared" si="20"/>
        <v>1</v>
      </c>
      <c r="Z645" t="str">
        <f t="shared" si="21"/>
        <v>NE</v>
      </c>
    </row>
    <row r="646" spans="1:26" x14ac:dyDescent="0.3">
      <c r="A646">
        <v>59.311912486840598</v>
      </c>
      <c r="B646">
        <v>223.57624765344599</v>
      </c>
      <c r="C646">
        <v>49.296349097177597</v>
      </c>
      <c r="D646">
        <v>49.936261604065798</v>
      </c>
      <c r="E646">
        <v>3.4704341007203401</v>
      </c>
      <c r="F646">
        <v>11.780904821071299</v>
      </c>
      <c r="G646">
        <v>33.084877400393303</v>
      </c>
      <c r="H646">
        <v>75.451075891754101</v>
      </c>
      <c r="I646">
        <v>4.7660570774534303</v>
      </c>
      <c r="J646">
        <v>40.0223809746686</v>
      </c>
      <c r="K646">
        <v>1048.7688860210201</v>
      </c>
      <c r="L646">
        <v>24.367277916174601</v>
      </c>
      <c r="M646">
        <v>16.706931254040501</v>
      </c>
      <c r="N646">
        <v>399</v>
      </c>
      <c r="O646" t="s">
        <v>43</v>
      </c>
      <c r="P646" t="s">
        <v>41</v>
      </c>
      <c r="Q646">
        <v>21.488332245507902</v>
      </c>
      <c r="R646">
        <v>101.64512230375099</v>
      </c>
      <c r="S646" t="s">
        <v>36</v>
      </c>
      <c r="T646">
        <v>13</v>
      </c>
      <c r="U646">
        <v>1</v>
      </c>
      <c r="V646">
        <v>2015</v>
      </c>
      <c r="W646" t="s">
        <v>30</v>
      </c>
      <c r="X646">
        <v>92</v>
      </c>
      <c r="Y646">
        <f t="shared" si="20"/>
        <v>1</v>
      </c>
      <c r="Z646" t="str">
        <f t="shared" si="21"/>
        <v>NE</v>
      </c>
    </row>
    <row r="647" spans="1:26" x14ac:dyDescent="0.3">
      <c r="A647">
        <v>72.033109516065906</v>
      </c>
      <c r="B647">
        <v>146.300123481117</v>
      </c>
      <c r="C647">
        <v>87.992071591083501</v>
      </c>
      <c r="D647">
        <v>2.7741721818637202</v>
      </c>
      <c r="E647">
        <v>2.3008281165859401</v>
      </c>
      <c r="F647">
        <v>68.310696789429997</v>
      </c>
      <c r="G647">
        <v>7.7691091057025998</v>
      </c>
      <c r="H647">
        <v>99.349133994780004</v>
      </c>
      <c r="I647">
        <v>8.0767743883515699</v>
      </c>
      <c r="J647">
        <v>35.905825300810001</v>
      </c>
      <c r="K647">
        <v>1015.6160131872</v>
      </c>
      <c r="L647">
        <v>21.2822570494464</v>
      </c>
      <c r="M647">
        <v>13.068852112431999</v>
      </c>
      <c r="N647">
        <v>151</v>
      </c>
      <c r="O647" t="s">
        <v>24</v>
      </c>
      <c r="P647" t="s">
        <v>32</v>
      </c>
      <c r="Q647">
        <v>47.405350964264201</v>
      </c>
      <c r="R647">
        <v>96.190719793394805</v>
      </c>
      <c r="S647" t="s">
        <v>39</v>
      </c>
      <c r="T647">
        <v>1</v>
      </c>
      <c r="U647">
        <v>2</v>
      </c>
      <c r="V647">
        <v>2019</v>
      </c>
      <c r="W647" t="s">
        <v>27</v>
      </c>
      <c r="X647">
        <v>9</v>
      </c>
      <c r="Y647">
        <f t="shared" si="20"/>
        <v>0</v>
      </c>
      <c r="Z647" t="str">
        <f t="shared" si="21"/>
        <v>E</v>
      </c>
    </row>
    <row r="648" spans="1:26" x14ac:dyDescent="0.3">
      <c r="A648">
        <v>243.980467685853</v>
      </c>
      <c r="B648">
        <v>264.38152450618497</v>
      </c>
      <c r="C648">
        <v>26.709778382876198</v>
      </c>
      <c r="D648">
        <v>3.1124869590921</v>
      </c>
      <c r="E648">
        <v>0.32943287625716999</v>
      </c>
      <c r="F648">
        <v>102.899039299343</v>
      </c>
      <c r="G648">
        <v>-3.9436577232398302</v>
      </c>
      <c r="H648">
        <v>30.0494887508091</v>
      </c>
      <c r="I648">
        <v>4.6843138906610804</v>
      </c>
      <c r="J648">
        <v>250.15020624963</v>
      </c>
      <c r="K648">
        <v>1026.1765438847401</v>
      </c>
      <c r="L648">
        <v>4.1433562892157498</v>
      </c>
      <c r="M648">
        <v>5.36807493678534</v>
      </c>
      <c r="N648">
        <v>275</v>
      </c>
      <c r="O648" t="s">
        <v>24</v>
      </c>
      <c r="P648" t="s">
        <v>41</v>
      </c>
      <c r="Q648">
        <v>20.934299484681301</v>
      </c>
      <c r="R648">
        <v>114.428068654366</v>
      </c>
      <c r="S648" t="s">
        <v>40</v>
      </c>
      <c r="T648">
        <v>9</v>
      </c>
      <c r="U648">
        <v>5</v>
      </c>
      <c r="V648">
        <v>2022</v>
      </c>
      <c r="W648" t="s">
        <v>35</v>
      </c>
      <c r="X648">
        <v>97</v>
      </c>
      <c r="Y648">
        <f t="shared" si="20"/>
        <v>0</v>
      </c>
      <c r="Z648" t="str">
        <f t="shared" si="21"/>
        <v>SW</v>
      </c>
    </row>
    <row r="649" spans="1:26" x14ac:dyDescent="0.3">
      <c r="A649">
        <v>45.1902688250632</v>
      </c>
      <c r="B649">
        <v>169.043743115344</v>
      </c>
      <c r="C649">
        <v>25.923441871773001</v>
      </c>
      <c r="D649">
        <v>43.016936123110398</v>
      </c>
      <c r="E649">
        <v>2.50389996624703</v>
      </c>
      <c r="F649">
        <v>193.38362223161599</v>
      </c>
      <c r="G649">
        <v>31.2751198609329</v>
      </c>
      <c r="H649">
        <v>48.434951496806598</v>
      </c>
      <c r="I649">
        <v>2.5455132268581599</v>
      </c>
      <c r="J649">
        <v>45.1436054270659</v>
      </c>
      <c r="K649">
        <v>1017.04398991582</v>
      </c>
      <c r="L649">
        <v>22.686216385805299</v>
      </c>
      <c r="M649">
        <v>2.2707450003581502</v>
      </c>
      <c r="N649">
        <v>300</v>
      </c>
      <c r="O649" t="s">
        <v>24</v>
      </c>
      <c r="P649" t="s">
        <v>42</v>
      </c>
      <c r="Q649">
        <v>48.645046496396503</v>
      </c>
      <c r="R649">
        <v>111.680729625138</v>
      </c>
      <c r="S649" t="s">
        <v>40</v>
      </c>
      <c r="T649">
        <v>5</v>
      </c>
      <c r="U649">
        <v>5</v>
      </c>
      <c r="V649">
        <v>2019</v>
      </c>
      <c r="W649" t="s">
        <v>37</v>
      </c>
      <c r="X649">
        <v>40</v>
      </c>
      <c r="Y649">
        <f t="shared" si="20"/>
        <v>0</v>
      </c>
      <c r="Z649" t="str">
        <f t="shared" si="21"/>
        <v>NE</v>
      </c>
    </row>
    <row r="650" spans="1:26" x14ac:dyDescent="0.3">
      <c r="A650">
        <v>27.552501202792499</v>
      </c>
      <c r="B650">
        <v>230.59718249895201</v>
      </c>
      <c r="C650">
        <v>16.623080626942599</v>
      </c>
      <c r="D650">
        <v>37.897251099100203</v>
      </c>
      <c r="E650">
        <v>0.296889111316189</v>
      </c>
      <c r="F650">
        <v>54.116221611836103</v>
      </c>
      <c r="G650">
        <v>21.0013415400878</v>
      </c>
      <c r="H650">
        <v>15.551016132917299</v>
      </c>
      <c r="I650">
        <v>0.479795896292457</v>
      </c>
      <c r="J650">
        <v>252.24841682448101</v>
      </c>
      <c r="K650">
        <v>1045.6263812900199</v>
      </c>
      <c r="L650">
        <v>1.89822431239918</v>
      </c>
      <c r="M650">
        <v>19.882515255664</v>
      </c>
      <c r="N650">
        <v>55</v>
      </c>
      <c r="O650" t="s">
        <v>34</v>
      </c>
      <c r="P650" t="s">
        <v>41</v>
      </c>
      <c r="Q650">
        <v>27.892057830988001</v>
      </c>
      <c r="R650">
        <v>112.12146244139799</v>
      </c>
      <c r="S650" t="s">
        <v>44</v>
      </c>
      <c r="T650">
        <v>2</v>
      </c>
      <c r="U650">
        <v>3</v>
      </c>
      <c r="V650">
        <v>2020</v>
      </c>
      <c r="W650" t="s">
        <v>30</v>
      </c>
      <c r="X650">
        <v>85</v>
      </c>
      <c r="Y650">
        <f t="shared" si="20"/>
        <v>0</v>
      </c>
      <c r="Z650" t="str">
        <f t="shared" si="21"/>
        <v>NE</v>
      </c>
    </row>
    <row r="651" spans="1:26" x14ac:dyDescent="0.3">
      <c r="A651">
        <v>237.62260265720101</v>
      </c>
      <c r="B651">
        <v>54.752668014503598</v>
      </c>
      <c r="C651">
        <v>15.8492507754867</v>
      </c>
      <c r="D651">
        <v>43.077199962683601</v>
      </c>
      <c r="E651">
        <v>0.85975568929490298</v>
      </c>
      <c r="F651">
        <v>133.21563778099801</v>
      </c>
      <c r="G651">
        <v>36.317902268101903</v>
      </c>
      <c r="H651">
        <v>63.170020784066097</v>
      </c>
      <c r="I651">
        <v>5.8735746566078202</v>
      </c>
      <c r="J651">
        <v>166.98221870386899</v>
      </c>
      <c r="K651">
        <v>1024.8664037947101</v>
      </c>
      <c r="L651">
        <v>18.2532815288764</v>
      </c>
      <c r="M651">
        <v>8.2682814101181403</v>
      </c>
      <c r="N651">
        <v>428</v>
      </c>
      <c r="O651" t="s">
        <v>34</v>
      </c>
      <c r="P651" t="s">
        <v>32</v>
      </c>
      <c r="Q651">
        <v>24.240530987307</v>
      </c>
      <c r="R651">
        <v>107.815847685375</v>
      </c>
      <c r="S651" t="s">
        <v>36</v>
      </c>
      <c r="T651">
        <v>20</v>
      </c>
      <c r="U651">
        <v>12</v>
      </c>
      <c r="V651">
        <v>2018</v>
      </c>
      <c r="W651" t="s">
        <v>33</v>
      </c>
      <c r="X651">
        <v>4</v>
      </c>
      <c r="Y651">
        <f t="shared" si="20"/>
        <v>1</v>
      </c>
      <c r="Z651" t="str">
        <f t="shared" si="21"/>
        <v>SW</v>
      </c>
    </row>
    <row r="652" spans="1:26" x14ac:dyDescent="0.3">
      <c r="A652">
        <v>87.271355325709393</v>
      </c>
      <c r="B652">
        <v>163.64727128539499</v>
      </c>
      <c r="C652">
        <v>19.735540217809199</v>
      </c>
      <c r="D652">
        <v>3.5406595750250398</v>
      </c>
      <c r="E652">
        <v>4.1478296866567401</v>
      </c>
      <c r="F652">
        <v>161.73512862989401</v>
      </c>
      <c r="G652">
        <v>-6.3341577729913503</v>
      </c>
      <c r="H652">
        <v>83.621810376686796</v>
      </c>
      <c r="I652">
        <v>1.10560836241909</v>
      </c>
      <c r="J652">
        <v>358.22437760188399</v>
      </c>
      <c r="K652">
        <v>1011.59261457435</v>
      </c>
      <c r="L652">
        <v>48.647329163448802</v>
      </c>
      <c r="M652">
        <v>17.195272610535199</v>
      </c>
      <c r="N652">
        <v>299</v>
      </c>
      <c r="O652" t="s">
        <v>31</v>
      </c>
      <c r="P652" t="s">
        <v>25</v>
      </c>
      <c r="Q652">
        <v>32.442784854600497</v>
      </c>
      <c r="R652">
        <v>123.459378435877</v>
      </c>
      <c r="S652" t="s">
        <v>44</v>
      </c>
      <c r="T652">
        <v>2</v>
      </c>
      <c r="U652">
        <v>2</v>
      </c>
      <c r="V652">
        <v>2015</v>
      </c>
      <c r="W652" t="s">
        <v>30</v>
      </c>
      <c r="X652">
        <v>20</v>
      </c>
      <c r="Y652">
        <f t="shared" si="20"/>
        <v>0</v>
      </c>
      <c r="Z652" t="str">
        <f t="shared" si="21"/>
        <v>E</v>
      </c>
    </row>
    <row r="653" spans="1:26" x14ac:dyDescent="0.3">
      <c r="A653">
        <v>175.54383649122701</v>
      </c>
      <c r="B653">
        <v>69.685253628043995</v>
      </c>
      <c r="C653">
        <v>22.178837494504499</v>
      </c>
      <c r="D653">
        <v>3.1063356980805601</v>
      </c>
      <c r="E653">
        <v>4.8335397917524396</v>
      </c>
      <c r="F653">
        <v>148.39997408683601</v>
      </c>
      <c r="G653">
        <v>38.080853025118003</v>
      </c>
      <c r="H653">
        <v>81.955342450746997</v>
      </c>
      <c r="I653">
        <v>1.1767616919530199</v>
      </c>
      <c r="J653">
        <v>64.236961356971094</v>
      </c>
      <c r="K653">
        <v>995.31380751485096</v>
      </c>
      <c r="L653">
        <v>7.4318206261526401</v>
      </c>
      <c r="M653">
        <v>18.171416042632298</v>
      </c>
      <c r="N653">
        <v>192</v>
      </c>
      <c r="O653" t="s">
        <v>43</v>
      </c>
      <c r="P653" t="s">
        <v>28</v>
      </c>
      <c r="Q653">
        <v>30.206374527183399</v>
      </c>
      <c r="R653">
        <v>124.076061088264</v>
      </c>
      <c r="S653" t="s">
        <v>40</v>
      </c>
      <c r="T653">
        <v>11</v>
      </c>
      <c r="U653">
        <v>8</v>
      </c>
      <c r="V653">
        <v>2023</v>
      </c>
      <c r="W653" t="s">
        <v>37</v>
      </c>
      <c r="X653">
        <v>2</v>
      </c>
      <c r="Y653">
        <f t="shared" si="20"/>
        <v>0</v>
      </c>
      <c r="Z653" t="str">
        <f t="shared" si="21"/>
        <v>S</v>
      </c>
    </row>
    <row r="654" spans="1:26" x14ac:dyDescent="0.3">
      <c r="A654">
        <v>143.663915454061</v>
      </c>
      <c r="B654">
        <v>154.99616013835299</v>
      </c>
      <c r="C654">
        <v>97.824359054865397</v>
      </c>
      <c r="D654">
        <v>46.706974842889899</v>
      </c>
      <c r="E654">
        <v>0.65074271446828602</v>
      </c>
      <c r="F654">
        <v>139.60724109961299</v>
      </c>
      <c r="G654">
        <v>-9.9978179413348105</v>
      </c>
      <c r="H654">
        <v>32.209972511070298</v>
      </c>
      <c r="I654">
        <v>6.87013397165956</v>
      </c>
      <c r="J654">
        <v>292.39825249233297</v>
      </c>
      <c r="K654">
        <v>1006.40697679433</v>
      </c>
      <c r="L654">
        <v>28.3618759640311</v>
      </c>
      <c r="M654">
        <v>1.1568025606216199</v>
      </c>
      <c r="N654">
        <v>320</v>
      </c>
      <c r="O654" t="s">
        <v>24</v>
      </c>
      <c r="P654" t="s">
        <v>41</v>
      </c>
      <c r="Q654">
        <v>21.666071631114601</v>
      </c>
      <c r="R654">
        <v>95.516710383268702</v>
      </c>
      <c r="S654" t="s">
        <v>26</v>
      </c>
      <c r="T654">
        <v>8</v>
      </c>
      <c r="U654">
        <v>11</v>
      </c>
      <c r="V654">
        <v>2021</v>
      </c>
      <c r="W654" t="s">
        <v>37</v>
      </c>
      <c r="X654">
        <v>35</v>
      </c>
      <c r="Y654">
        <f t="shared" si="20"/>
        <v>1</v>
      </c>
      <c r="Z654" t="str">
        <f t="shared" si="21"/>
        <v>SE</v>
      </c>
    </row>
    <row r="655" spans="1:26" x14ac:dyDescent="0.3">
      <c r="A655">
        <v>181.78737589930699</v>
      </c>
      <c r="B655">
        <v>30.4185736201118</v>
      </c>
      <c r="C655">
        <v>48.954552938058299</v>
      </c>
      <c r="D655">
        <v>30.7189385784962</v>
      </c>
      <c r="E655">
        <v>4.4930863448713696</v>
      </c>
      <c r="F655">
        <v>27.855976101810999</v>
      </c>
      <c r="G655">
        <v>28.8218677687594</v>
      </c>
      <c r="H655">
        <v>20.7008856336634</v>
      </c>
      <c r="I655">
        <v>5.6416068613365198</v>
      </c>
      <c r="J655">
        <v>64.698165836917596</v>
      </c>
      <c r="K655">
        <v>996.42060979606902</v>
      </c>
      <c r="L655">
        <v>46.195389019435297</v>
      </c>
      <c r="M655">
        <v>2.1804631742592702</v>
      </c>
      <c r="N655">
        <v>308</v>
      </c>
      <c r="O655" t="s">
        <v>24</v>
      </c>
      <c r="P655" t="s">
        <v>41</v>
      </c>
      <c r="Q655">
        <v>32.002531201118003</v>
      </c>
      <c r="R655">
        <v>114.839598775764</v>
      </c>
      <c r="S655" t="s">
        <v>38</v>
      </c>
      <c r="T655">
        <v>6</v>
      </c>
      <c r="U655">
        <v>9</v>
      </c>
      <c r="V655">
        <v>2019</v>
      </c>
      <c r="W655" t="s">
        <v>33</v>
      </c>
      <c r="X655">
        <v>46</v>
      </c>
      <c r="Y655">
        <f t="shared" si="20"/>
        <v>1</v>
      </c>
      <c r="Z655" t="str">
        <f t="shared" si="21"/>
        <v>S</v>
      </c>
    </row>
    <row r="656" spans="1:26" x14ac:dyDescent="0.3">
      <c r="A656">
        <v>78.816188951098496</v>
      </c>
      <c r="B656">
        <v>32.431541548185798</v>
      </c>
      <c r="C656">
        <v>78.874892210633206</v>
      </c>
      <c r="D656">
        <v>37.629314103149902</v>
      </c>
      <c r="E656">
        <v>2.2850450458548899</v>
      </c>
      <c r="F656">
        <v>194.14669539134701</v>
      </c>
      <c r="G656">
        <v>27.688832255020799</v>
      </c>
      <c r="H656">
        <v>22.1561587772138</v>
      </c>
      <c r="I656">
        <v>4.7918864743394103</v>
      </c>
      <c r="J656">
        <v>217.447442209804</v>
      </c>
      <c r="K656">
        <v>1010.81540912758</v>
      </c>
      <c r="L656">
        <v>20.043323020813698</v>
      </c>
      <c r="M656">
        <v>18.4947032314175</v>
      </c>
      <c r="N656">
        <v>4</v>
      </c>
      <c r="O656" t="s">
        <v>31</v>
      </c>
      <c r="P656" t="s">
        <v>32</v>
      </c>
      <c r="Q656">
        <v>32.850184815033302</v>
      </c>
      <c r="R656">
        <v>125.827208411614</v>
      </c>
      <c r="S656" t="s">
        <v>29</v>
      </c>
      <c r="T656">
        <v>3</v>
      </c>
      <c r="U656">
        <v>10</v>
      </c>
      <c r="V656">
        <v>2015</v>
      </c>
      <c r="W656" t="s">
        <v>37</v>
      </c>
      <c r="X656">
        <v>78</v>
      </c>
      <c r="Y656">
        <f t="shared" si="20"/>
        <v>0</v>
      </c>
      <c r="Z656" t="str">
        <f t="shared" si="21"/>
        <v>E</v>
      </c>
    </row>
    <row r="657" spans="1:26" x14ac:dyDescent="0.3">
      <c r="A657">
        <v>107.951132737417</v>
      </c>
      <c r="B657">
        <v>284.47017358793198</v>
      </c>
      <c r="C657">
        <v>68.721605790444002</v>
      </c>
      <c r="D657">
        <v>16.264292104278699</v>
      </c>
      <c r="E657">
        <v>0.13556524225750599</v>
      </c>
      <c r="F657">
        <v>97.896952348602198</v>
      </c>
      <c r="G657">
        <v>30.045396055309901</v>
      </c>
      <c r="H657">
        <v>82.251989009061603</v>
      </c>
      <c r="I657">
        <v>0.32919058417650698</v>
      </c>
      <c r="J657">
        <v>128.70621300167201</v>
      </c>
      <c r="K657">
        <v>1048.6302998363601</v>
      </c>
      <c r="L657">
        <v>21.039188551790701</v>
      </c>
      <c r="M657">
        <v>7.4091585771192001</v>
      </c>
      <c r="N657">
        <v>3</v>
      </c>
      <c r="O657" t="s">
        <v>24</v>
      </c>
      <c r="P657" t="s">
        <v>41</v>
      </c>
      <c r="Q657">
        <v>20.6986439990124</v>
      </c>
      <c r="R657">
        <v>106.779586671343</v>
      </c>
      <c r="S657" t="s">
        <v>36</v>
      </c>
      <c r="T657">
        <v>15</v>
      </c>
      <c r="U657">
        <v>12</v>
      </c>
      <c r="V657">
        <v>2019</v>
      </c>
      <c r="W657" t="s">
        <v>35</v>
      </c>
      <c r="X657">
        <v>18</v>
      </c>
      <c r="Y657">
        <f t="shared" si="20"/>
        <v>0</v>
      </c>
      <c r="Z657" t="str">
        <f t="shared" si="21"/>
        <v>E</v>
      </c>
    </row>
    <row r="658" spans="1:26" x14ac:dyDescent="0.3">
      <c r="A658">
        <v>229.91953253656101</v>
      </c>
      <c r="B658">
        <v>236.18927261697399</v>
      </c>
      <c r="C658">
        <v>29.629134825211601</v>
      </c>
      <c r="D658">
        <v>32.237365936917598</v>
      </c>
      <c r="E658">
        <v>2.1335522998469698</v>
      </c>
      <c r="F658">
        <v>194.756374589724</v>
      </c>
      <c r="G658">
        <v>2.1173772799664698</v>
      </c>
      <c r="H658">
        <v>90.864601628926906</v>
      </c>
      <c r="I658">
        <v>2.9217986882543201</v>
      </c>
      <c r="J658">
        <v>221.52814471652701</v>
      </c>
      <c r="K658">
        <v>987.70713235704102</v>
      </c>
      <c r="L658">
        <v>34.711732731582998</v>
      </c>
      <c r="M658">
        <v>13.19209848233</v>
      </c>
      <c r="N658">
        <v>406</v>
      </c>
      <c r="O658" t="s">
        <v>43</v>
      </c>
      <c r="P658" t="s">
        <v>41</v>
      </c>
      <c r="Q658">
        <v>41.1470471318571</v>
      </c>
      <c r="R658">
        <v>113.39738612962999</v>
      </c>
      <c r="S658" t="s">
        <v>26</v>
      </c>
      <c r="T658">
        <v>10</v>
      </c>
      <c r="U658">
        <v>3</v>
      </c>
      <c r="V658">
        <v>2017</v>
      </c>
      <c r="W658" t="s">
        <v>37</v>
      </c>
      <c r="X658">
        <v>22</v>
      </c>
      <c r="Y658">
        <f t="shared" si="20"/>
        <v>1</v>
      </c>
      <c r="Z658" t="str">
        <f t="shared" si="21"/>
        <v>SW</v>
      </c>
    </row>
    <row r="659" spans="1:26" x14ac:dyDescent="0.3">
      <c r="A659">
        <v>97.260361269147296</v>
      </c>
      <c r="B659">
        <v>38.697276767469397</v>
      </c>
      <c r="C659">
        <v>67.462335947328896</v>
      </c>
      <c r="D659">
        <v>40.180638428560002</v>
      </c>
      <c r="E659">
        <v>4.6183360844710597</v>
      </c>
      <c r="F659">
        <v>177.82896383595701</v>
      </c>
      <c r="G659">
        <v>38.453921536601797</v>
      </c>
      <c r="H659">
        <v>93.110340952895498</v>
      </c>
      <c r="I659">
        <v>2.44935796023691</v>
      </c>
      <c r="J659">
        <v>183.03438650268299</v>
      </c>
      <c r="K659">
        <v>993.58685528236595</v>
      </c>
      <c r="L659">
        <v>34.868100254125402</v>
      </c>
      <c r="M659">
        <v>2.89746388877463</v>
      </c>
      <c r="N659">
        <v>276</v>
      </c>
      <c r="O659" t="s">
        <v>24</v>
      </c>
      <c r="P659" t="s">
        <v>42</v>
      </c>
      <c r="Q659">
        <v>28.357260863381502</v>
      </c>
      <c r="R659">
        <v>109.489914906867</v>
      </c>
      <c r="S659" t="s">
        <v>29</v>
      </c>
      <c r="T659">
        <v>16</v>
      </c>
      <c r="U659">
        <v>4</v>
      </c>
      <c r="V659">
        <v>2016</v>
      </c>
      <c r="W659" t="s">
        <v>33</v>
      </c>
      <c r="X659">
        <v>1</v>
      </c>
      <c r="Y659">
        <f t="shared" si="20"/>
        <v>0</v>
      </c>
      <c r="Z659" t="str">
        <f t="shared" si="21"/>
        <v>E</v>
      </c>
    </row>
    <row r="660" spans="1:26" x14ac:dyDescent="0.3">
      <c r="A660">
        <v>97.545424822517006</v>
      </c>
      <c r="B660">
        <v>238.495564969003</v>
      </c>
      <c r="C660">
        <v>43.933729069833298</v>
      </c>
      <c r="D660">
        <v>19.411562085040199</v>
      </c>
      <c r="E660">
        <v>4.1162750295015798</v>
      </c>
      <c r="F660">
        <v>191.55847189603401</v>
      </c>
      <c r="G660">
        <v>30.406433262699199</v>
      </c>
      <c r="H660">
        <v>41.878356801585902</v>
      </c>
      <c r="I660">
        <v>8.9992082849699102</v>
      </c>
      <c r="J660">
        <v>188.42340652658601</v>
      </c>
      <c r="K660">
        <v>1026.26399508911</v>
      </c>
      <c r="L660">
        <v>30.020581749286499</v>
      </c>
      <c r="M660">
        <v>5.3148976942257304</v>
      </c>
      <c r="N660">
        <v>91</v>
      </c>
      <c r="O660" t="s">
        <v>43</v>
      </c>
      <c r="P660" t="s">
        <v>28</v>
      </c>
      <c r="Q660">
        <v>48.590197341025103</v>
      </c>
      <c r="R660">
        <v>95.943936892684405</v>
      </c>
      <c r="S660" t="s">
        <v>29</v>
      </c>
      <c r="T660">
        <v>23</v>
      </c>
      <c r="U660">
        <v>4</v>
      </c>
      <c r="V660">
        <v>2020</v>
      </c>
      <c r="W660" t="s">
        <v>33</v>
      </c>
      <c r="X660">
        <v>3</v>
      </c>
      <c r="Y660">
        <f t="shared" si="20"/>
        <v>0</v>
      </c>
      <c r="Z660" t="str">
        <f t="shared" si="21"/>
        <v>E</v>
      </c>
    </row>
    <row r="661" spans="1:26" x14ac:dyDescent="0.3">
      <c r="A661">
        <v>100.132211289905</v>
      </c>
      <c r="B661">
        <v>42.429667666321301</v>
      </c>
      <c r="C661">
        <v>71.330015182092893</v>
      </c>
      <c r="D661">
        <v>36.821573393912601</v>
      </c>
      <c r="E661">
        <v>4.9171997617258203</v>
      </c>
      <c r="F661">
        <v>57.3992134188615</v>
      </c>
      <c r="G661">
        <v>16.934280115738702</v>
      </c>
      <c r="H661">
        <v>29.3833810483364</v>
      </c>
      <c r="I661">
        <v>9.8797879727107194</v>
      </c>
      <c r="J661">
        <v>145.60788631051801</v>
      </c>
      <c r="K661">
        <v>1009.1705772622601</v>
      </c>
      <c r="L661">
        <v>11.622721787347301</v>
      </c>
      <c r="M661">
        <v>16.6173107343628</v>
      </c>
      <c r="N661">
        <v>69</v>
      </c>
      <c r="O661" t="s">
        <v>24</v>
      </c>
      <c r="P661" t="s">
        <v>32</v>
      </c>
      <c r="Q661">
        <v>32.013009508520398</v>
      </c>
      <c r="R661">
        <v>95.069412985677303</v>
      </c>
      <c r="S661" t="s">
        <v>40</v>
      </c>
      <c r="T661">
        <v>1</v>
      </c>
      <c r="U661">
        <v>6</v>
      </c>
      <c r="V661">
        <v>2021</v>
      </c>
      <c r="W661" t="s">
        <v>27</v>
      </c>
      <c r="X661">
        <v>77</v>
      </c>
      <c r="Y661">
        <f t="shared" si="20"/>
        <v>0</v>
      </c>
      <c r="Z661" t="str">
        <f t="shared" si="21"/>
        <v>E</v>
      </c>
    </row>
    <row r="662" spans="1:26" x14ac:dyDescent="0.3">
      <c r="A662">
        <v>54.786862720694899</v>
      </c>
      <c r="B662">
        <v>276.56024033982698</v>
      </c>
      <c r="C662">
        <v>57.160140102220602</v>
      </c>
      <c r="D662">
        <v>40.496850110822002</v>
      </c>
      <c r="E662">
        <v>0.426043040965214</v>
      </c>
      <c r="F662">
        <v>103.164411352502</v>
      </c>
      <c r="G662">
        <v>17.9474660374214</v>
      </c>
      <c r="H662">
        <v>33.161312742995101</v>
      </c>
      <c r="I662">
        <v>0.41855045275431901</v>
      </c>
      <c r="J662">
        <v>205.117426341341</v>
      </c>
      <c r="K662">
        <v>1040.85065082951</v>
      </c>
      <c r="L662">
        <v>6.3205728660130802</v>
      </c>
      <c r="M662">
        <v>15.609425652323599</v>
      </c>
      <c r="N662">
        <v>398</v>
      </c>
      <c r="O662" t="s">
        <v>34</v>
      </c>
      <c r="P662" t="s">
        <v>25</v>
      </c>
      <c r="Q662">
        <v>42.507226660272103</v>
      </c>
      <c r="R662">
        <v>125.618292612172</v>
      </c>
      <c r="S662" t="s">
        <v>36</v>
      </c>
      <c r="T662">
        <v>12</v>
      </c>
      <c r="U662">
        <v>11</v>
      </c>
      <c r="V662">
        <v>2018</v>
      </c>
      <c r="W662" t="s">
        <v>33</v>
      </c>
      <c r="X662">
        <v>14</v>
      </c>
      <c r="Y662">
        <f t="shared" si="20"/>
        <v>1</v>
      </c>
      <c r="Z662" t="str">
        <f t="shared" si="21"/>
        <v>NE</v>
      </c>
    </row>
    <row r="663" spans="1:26" x14ac:dyDescent="0.3">
      <c r="A663">
        <v>145.317757524288</v>
      </c>
      <c r="B663">
        <v>39.059785224714403</v>
      </c>
      <c r="C663">
        <v>54.758064764129799</v>
      </c>
      <c r="D663">
        <v>41.0042778739138</v>
      </c>
      <c r="E663">
        <v>2.51260736570375</v>
      </c>
      <c r="F663">
        <v>193.649840134671</v>
      </c>
      <c r="G663">
        <v>-1.80563355669246</v>
      </c>
      <c r="H663">
        <v>92.610331583491202</v>
      </c>
      <c r="I663">
        <v>3.52248671229213</v>
      </c>
      <c r="J663">
        <v>253.74542786562699</v>
      </c>
      <c r="K663">
        <v>994.59263991718899</v>
      </c>
      <c r="L663">
        <v>1.83850689211421</v>
      </c>
      <c r="M663">
        <v>11.916403933322099</v>
      </c>
      <c r="N663">
        <v>404</v>
      </c>
      <c r="O663" t="s">
        <v>34</v>
      </c>
      <c r="P663" t="s">
        <v>41</v>
      </c>
      <c r="Q663">
        <v>22.492143941163501</v>
      </c>
      <c r="R663">
        <v>91.405508055271895</v>
      </c>
      <c r="S663" t="s">
        <v>29</v>
      </c>
      <c r="T663">
        <v>1</v>
      </c>
      <c r="U663">
        <v>2</v>
      </c>
      <c r="V663">
        <v>2024</v>
      </c>
      <c r="W663" t="s">
        <v>35</v>
      </c>
      <c r="X663">
        <v>25</v>
      </c>
      <c r="Y663">
        <f t="shared" si="20"/>
        <v>1</v>
      </c>
      <c r="Z663" t="str">
        <f t="shared" si="21"/>
        <v>SE</v>
      </c>
    </row>
    <row r="664" spans="1:26" x14ac:dyDescent="0.3">
      <c r="A664">
        <v>13.9843079386292</v>
      </c>
      <c r="B664">
        <v>295.76702204098001</v>
      </c>
      <c r="C664">
        <v>94.120911558133898</v>
      </c>
      <c r="D664">
        <v>32.788122489797601</v>
      </c>
      <c r="E664">
        <v>1.8565493921818701</v>
      </c>
      <c r="F664">
        <v>55.013327475873403</v>
      </c>
      <c r="G664">
        <v>-8.9093862655208795</v>
      </c>
      <c r="H664">
        <v>35.726298948978403</v>
      </c>
      <c r="I664">
        <v>8.3773432868845799</v>
      </c>
      <c r="J664">
        <v>45.417059285319901</v>
      </c>
      <c r="K664">
        <v>1045.06853496141</v>
      </c>
      <c r="L664">
        <v>14.236202121809701</v>
      </c>
      <c r="M664">
        <v>17.9780531211415</v>
      </c>
      <c r="N664">
        <v>42</v>
      </c>
      <c r="O664" t="s">
        <v>43</v>
      </c>
      <c r="P664" t="s">
        <v>42</v>
      </c>
      <c r="Q664">
        <v>45.469102727254999</v>
      </c>
      <c r="R664">
        <v>122.02339881593301</v>
      </c>
      <c r="S664" t="s">
        <v>39</v>
      </c>
      <c r="T664">
        <v>21</v>
      </c>
      <c r="U664">
        <v>9</v>
      </c>
      <c r="V664">
        <v>2016</v>
      </c>
      <c r="W664" t="s">
        <v>35</v>
      </c>
      <c r="X664">
        <v>79</v>
      </c>
      <c r="Y664">
        <f t="shared" si="20"/>
        <v>0</v>
      </c>
      <c r="Z664" t="str">
        <f t="shared" si="21"/>
        <v>N</v>
      </c>
    </row>
    <row r="665" spans="1:26" x14ac:dyDescent="0.3">
      <c r="A665">
        <v>171.677299254877</v>
      </c>
      <c r="B665">
        <v>31.3736007308318</v>
      </c>
      <c r="C665">
        <v>23.514022167352898</v>
      </c>
      <c r="D665">
        <v>30.243249313990301</v>
      </c>
      <c r="E665">
        <v>2.1229083565837099</v>
      </c>
      <c r="F665">
        <v>80.592782139601397</v>
      </c>
      <c r="G665">
        <v>19.688190460386799</v>
      </c>
      <c r="H665">
        <v>27.3572965498306</v>
      </c>
      <c r="I665">
        <v>4.9339872170602099</v>
      </c>
      <c r="J665">
        <v>11.352852697069901</v>
      </c>
      <c r="K665">
        <v>1025.81485868512</v>
      </c>
      <c r="L665">
        <v>46.954797601288703</v>
      </c>
      <c r="M665">
        <v>11.9841744977237</v>
      </c>
      <c r="N665">
        <v>204</v>
      </c>
      <c r="O665" t="s">
        <v>31</v>
      </c>
      <c r="P665" t="s">
        <v>28</v>
      </c>
      <c r="Q665">
        <v>48.941209063314901</v>
      </c>
      <c r="R665">
        <v>118.49353231609</v>
      </c>
      <c r="S665" t="s">
        <v>39</v>
      </c>
      <c r="T665">
        <v>16</v>
      </c>
      <c r="U665">
        <v>7</v>
      </c>
      <c r="V665">
        <v>2024</v>
      </c>
      <c r="W665" t="s">
        <v>37</v>
      </c>
      <c r="X665">
        <v>90</v>
      </c>
      <c r="Y665">
        <f t="shared" si="20"/>
        <v>0</v>
      </c>
      <c r="Z665" t="str">
        <f t="shared" si="21"/>
        <v>S</v>
      </c>
    </row>
    <row r="666" spans="1:26" x14ac:dyDescent="0.3">
      <c r="A666">
        <v>186.412119879926</v>
      </c>
      <c r="B666">
        <v>209.042652637657</v>
      </c>
      <c r="C666">
        <v>20.235790511516399</v>
      </c>
      <c r="D666">
        <v>19.895416290123801</v>
      </c>
      <c r="E666">
        <v>3.0086726988503498</v>
      </c>
      <c r="F666">
        <v>20.093509565995301</v>
      </c>
      <c r="G666">
        <v>-1.05684486462715</v>
      </c>
      <c r="H666">
        <v>36.158778723489803</v>
      </c>
      <c r="I666">
        <v>0.36086292351981097</v>
      </c>
      <c r="J666">
        <v>181.47511028307099</v>
      </c>
      <c r="K666">
        <v>996.83390120159595</v>
      </c>
      <c r="L666">
        <v>11.868154851659799</v>
      </c>
      <c r="M666">
        <v>15.5848195916398</v>
      </c>
      <c r="N666">
        <v>132</v>
      </c>
      <c r="O666" t="s">
        <v>43</v>
      </c>
      <c r="P666" t="s">
        <v>41</v>
      </c>
      <c r="Q666">
        <v>37.997364352119</v>
      </c>
      <c r="R666">
        <v>95.755217556456898</v>
      </c>
      <c r="S666" t="s">
        <v>40</v>
      </c>
      <c r="T666">
        <v>1</v>
      </c>
      <c r="U666">
        <v>1</v>
      </c>
      <c r="V666">
        <v>2024</v>
      </c>
      <c r="W666" t="s">
        <v>27</v>
      </c>
      <c r="X666">
        <v>79</v>
      </c>
      <c r="Y666">
        <f t="shared" si="20"/>
        <v>0</v>
      </c>
      <c r="Z666" t="str">
        <f t="shared" si="21"/>
        <v>S</v>
      </c>
    </row>
    <row r="667" spans="1:26" x14ac:dyDescent="0.3">
      <c r="A667">
        <v>211.76471053716699</v>
      </c>
      <c r="B667">
        <v>295.787132699994</v>
      </c>
      <c r="C667">
        <v>98.519299943471594</v>
      </c>
      <c r="D667">
        <v>32.163482300313099</v>
      </c>
      <c r="E667">
        <v>2.2981520750992201</v>
      </c>
      <c r="F667">
        <v>13.372427661915999</v>
      </c>
      <c r="G667">
        <v>33.4108195445476</v>
      </c>
      <c r="H667">
        <v>60.029586524351402</v>
      </c>
      <c r="I667">
        <v>2.9144498867588902</v>
      </c>
      <c r="J667">
        <v>16.2239472259404</v>
      </c>
      <c r="K667">
        <v>1045.7207054565999</v>
      </c>
      <c r="L667">
        <v>38.6943866254555</v>
      </c>
      <c r="M667">
        <v>5.56265957011487</v>
      </c>
      <c r="N667">
        <v>384</v>
      </c>
      <c r="O667" t="s">
        <v>31</v>
      </c>
      <c r="P667" t="s">
        <v>41</v>
      </c>
      <c r="Q667">
        <v>44.656356750917197</v>
      </c>
      <c r="R667">
        <v>115.75028145677599</v>
      </c>
      <c r="S667" t="s">
        <v>44</v>
      </c>
      <c r="T667">
        <v>8</v>
      </c>
      <c r="U667">
        <v>1</v>
      </c>
      <c r="V667">
        <v>2024</v>
      </c>
      <c r="W667" t="s">
        <v>33</v>
      </c>
      <c r="X667">
        <v>44</v>
      </c>
      <c r="Y667">
        <f t="shared" si="20"/>
        <v>1</v>
      </c>
      <c r="Z667" t="str">
        <f t="shared" si="21"/>
        <v>SW</v>
      </c>
    </row>
    <row r="668" spans="1:26" x14ac:dyDescent="0.3">
      <c r="A668">
        <v>89.350945628412504</v>
      </c>
      <c r="B668">
        <v>249.17763342532999</v>
      </c>
      <c r="C668">
        <v>12.917931368575299</v>
      </c>
      <c r="D668">
        <v>25.250728386564699</v>
      </c>
      <c r="E668">
        <v>2.1788024505957102</v>
      </c>
      <c r="F668">
        <v>164.11164448031599</v>
      </c>
      <c r="G668">
        <v>38.341531585002201</v>
      </c>
      <c r="H668">
        <v>49.258900654757099</v>
      </c>
      <c r="I668">
        <v>9.9377580588147101</v>
      </c>
      <c r="J668">
        <v>149.62289915477601</v>
      </c>
      <c r="K668">
        <v>1029.8040893218299</v>
      </c>
      <c r="L668">
        <v>49.261738283463202</v>
      </c>
      <c r="M668">
        <v>4.7083758650300798</v>
      </c>
      <c r="N668">
        <v>187</v>
      </c>
      <c r="O668" t="s">
        <v>24</v>
      </c>
      <c r="P668" t="s">
        <v>25</v>
      </c>
      <c r="Q668">
        <v>30.3440361218702</v>
      </c>
      <c r="R668">
        <v>102.321915189585</v>
      </c>
      <c r="S668" t="s">
        <v>36</v>
      </c>
      <c r="T668">
        <v>0</v>
      </c>
      <c r="U668">
        <v>1</v>
      </c>
      <c r="V668">
        <v>2024</v>
      </c>
      <c r="W668" t="s">
        <v>37</v>
      </c>
      <c r="X668">
        <v>60</v>
      </c>
      <c r="Y668">
        <f t="shared" si="20"/>
        <v>0</v>
      </c>
      <c r="Z668" t="str">
        <f t="shared" si="21"/>
        <v>E</v>
      </c>
    </row>
    <row r="669" spans="1:26" x14ac:dyDescent="0.3">
      <c r="A669">
        <v>113.66888925766099</v>
      </c>
      <c r="B669">
        <v>146.17696948099001</v>
      </c>
      <c r="C669">
        <v>41.2740501712588</v>
      </c>
      <c r="D669">
        <v>31.888663597255199</v>
      </c>
      <c r="E669">
        <v>2.84473966247627</v>
      </c>
      <c r="F669">
        <v>130.06437921805201</v>
      </c>
      <c r="G669">
        <v>26.1272007792628</v>
      </c>
      <c r="H669">
        <v>33.016936715341899</v>
      </c>
      <c r="I669">
        <v>7.2049078622460101</v>
      </c>
      <c r="J669">
        <v>246.900833993806</v>
      </c>
      <c r="K669">
        <v>1010.89178397302</v>
      </c>
      <c r="L669">
        <v>29.7840604693499</v>
      </c>
      <c r="M669">
        <v>10.7693237759569</v>
      </c>
      <c r="N669">
        <v>299</v>
      </c>
      <c r="O669" t="s">
        <v>34</v>
      </c>
      <c r="P669" t="s">
        <v>25</v>
      </c>
      <c r="Q669">
        <v>24.016072423807401</v>
      </c>
      <c r="R669">
        <v>102.59348316674</v>
      </c>
      <c r="S669" t="s">
        <v>44</v>
      </c>
      <c r="T669">
        <v>2</v>
      </c>
      <c r="U669">
        <v>12</v>
      </c>
      <c r="V669">
        <v>2016</v>
      </c>
      <c r="W669" t="s">
        <v>45</v>
      </c>
      <c r="X669">
        <v>16</v>
      </c>
      <c r="Y669">
        <f t="shared" si="20"/>
        <v>0</v>
      </c>
      <c r="Z669" t="str">
        <f t="shared" si="21"/>
        <v>SE</v>
      </c>
    </row>
    <row r="670" spans="1:26" x14ac:dyDescent="0.3">
      <c r="A670">
        <v>137.188178383929</v>
      </c>
      <c r="B670">
        <v>125.780108778236</v>
      </c>
      <c r="C670">
        <v>77.153283791375301</v>
      </c>
      <c r="D670">
        <v>1.5032538152078601</v>
      </c>
      <c r="E670">
        <v>1.7315813891040699</v>
      </c>
      <c r="F670">
        <v>92.761787789819095</v>
      </c>
      <c r="G670">
        <v>34.960049611916901</v>
      </c>
      <c r="H670">
        <v>70.493871767984501</v>
      </c>
      <c r="I670">
        <v>7.2008716875604701</v>
      </c>
      <c r="J670">
        <v>114.546312818915</v>
      </c>
      <c r="K670">
        <v>1015.9630133074201</v>
      </c>
      <c r="L670">
        <v>34.0779366955773</v>
      </c>
      <c r="M670">
        <v>18.155749327652199</v>
      </c>
      <c r="N670">
        <v>371</v>
      </c>
      <c r="O670" t="s">
        <v>24</v>
      </c>
      <c r="P670" t="s">
        <v>28</v>
      </c>
      <c r="Q670">
        <v>41.495094646808496</v>
      </c>
      <c r="R670">
        <v>117.21121874718401</v>
      </c>
      <c r="S670" t="s">
        <v>29</v>
      </c>
      <c r="T670">
        <v>0</v>
      </c>
      <c r="U670">
        <v>7</v>
      </c>
      <c r="V670">
        <v>2022</v>
      </c>
      <c r="W670" t="s">
        <v>33</v>
      </c>
      <c r="X670">
        <v>55</v>
      </c>
      <c r="Y670">
        <f t="shared" si="20"/>
        <v>1</v>
      </c>
      <c r="Z670" t="str">
        <f t="shared" si="21"/>
        <v>SE</v>
      </c>
    </row>
    <row r="671" spans="1:26" x14ac:dyDescent="0.3">
      <c r="A671">
        <v>33.991721221548303</v>
      </c>
      <c r="B671">
        <v>63.0406216340321</v>
      </c>
      <c r="C671">
        <v>58.554828444537002</v>
      </c>
      <c r="D671">
        <v>31.507824755726599</v>
      </c>
      <c r="E671">
        <v>1.66015938008231</v>
      </c>
      <c r="F671">
        <v>162.759286204793</v>
      </c>
      <c r="G671">
        <v>25.486900207476499</v>
      </c>
      <c r="H671">
        <v>93.8453450726591</v>
      </c>
      <c r="I671">
        <v>5.3878918263057596</v>
      </c>
      <c r="J671">
        <v>139.310386276928</v>
      </c>
      <c r="K671">
        <v>986.99484632683402</v>
      </c>
      <c r="L671">
        <v>3.0156703015469999</v>
      </c>
      <c r="M671">
        <v>0.82000022854770405</v>
      </c>
      <c r="N671">
        <v>277</v>
      </c>
      <c r="O671" t="s">
        <v>24</v>
      </c>
      <c r="P671" t="s">
        <v>28</v>
      </c>
      <c r="Q671">
        <v>44.269561458046198</v>
      </c>
      <c r="R671">
        <v>112.800209583886</v>
      </c>
      <c r="S671" t="s">
        <v>40</v>
      </c>
      <c r="T671">
        <v>2</v>
      </c>
      <c r="U671">
        <v>8</v>
      </c>
      <c r="V671">
        <v>2017</v>
      </c>
      <c r="W671" t="s">
        <v>45</v>
      </c>
      <c r="X671">
        <v>7</v>
      </c>
      <c r="Y671">
        <f t="shared" si="20"/>
        <v>0</v>
      </c>
      <c r="Z671" t="str">
        <f t="shared" si="21"/>
        <v>NE</v>
      </c>
    </row>
    <row r="672" spans="1:26" x14ac:dyDescent="0.3">
      <c r="A672">
        <v>129.02991791609699</v>
      </c>
      <c r="B672">
        <v>171.33001501975201</v>
      </c>
      <c r="C672">
        <v>5.4720201751361301</v>
      </c>
      <c r="D672">
        <v>2.2047847571329799</v>
      </c>
      <c r="E672">
        <v>2.9396553825191001</v>
      </c>
      <c r="F672">
        <v>88.1594079811277</v>
      </c>
      <c r="G672">
        <v>11.2920609698068</v>
      </c>
      <c r="H672">
        <v>30.7932620443211</v>
      </c>
      <c r="I672">
        <v>7.6167431356981199</v>
      </c>
      <c r="J672">
        <v>186.73705235170101</v>
      </c>
      <c r="K672">
        <v>1027.28023848271</v>
      </c>
      <c r="L672">
        <v>36.239654026922999</v>
      </c>
      <c r="M672">
        <v>7.8547930805317403</v>
      </c>
      <c r="N672">
        <v>142</v>
      </c>
      <c r="O672" t="s">
        <v>43</v>
      </c>
      <c r="P672" t="s">
        <v>41</v>
      </c>
      <c r="Q672">
        <v>32.452512370013601</v>
      </c>
      <c r="R672">
        <v>128.24361814034799</v>
      </c>
      <c r="S672" t="s">
        <v>38</v>
      </c>
      <c r="T672">
        <v>20</v>
      </c>
      <c r="U672">
        <v>5</v>
      </c>
      <c r="V672">
        <v>2021</v>
      </c>
      <c r="W672" t="s">
        <v>45</v>
      </c>
      <c r="X672">
        <v>95</v>
      </c>
      <c r="Y672">
        <f t="shared" si="20"/>
        <v>0</v>
      </c>
      <c r="Z672" t="str">
        <f t="shared" si="21"/>
        <v>SE</v>
      </c>
    </row>
    <row r="673" spans="1:26" x14ac:dyDescent="0.3">
      <c r="A673">
        <v>125.332100197027</v>
      </c>
      <c r="B673">
        <v>225.832325775454</v>
      </c>
      <c r="C673">
        <v>70.328745163613505</v>
      </c>
      <c r="D673">
        <v>30.8985571734822</v>
      </c>
      <c r="E673">
        <v>1.50630462403777</v>
      </c>
      <c r="F673">
        <v>116.843566110379</v>
      </c>
      <c r="G673">
        <v>14.9126509740125</v>
      </c>
      <c r="H673">
        <v>38.636709874264497</v>
      </c>
      <c r="I673">
        <v>3.16997339041836</v>
      </c>
      <c r="J673">
        <v>78.651658533379006</v>
      </c>
      <c r="K673">
        <v>1030.1707201261299</v>
      </c>
      <c r="L673">
        <v>14.846005545979001</v>
      </c>
      <c r="M673">
        <v>15.4215479703653</v>
      </c>
      <c r="N673">
        <v>205</v>
      </c>
      <c r="O673" t="s">
        <v>43</v>
      </c>
      <c r="P673" t="s">
        <v>41</v>
      </c>
      <c r="Q673">
        <v>25.154982745792001</v>
      </c>
      <c r="R673">
        <v>114.328486759219</v>
      </c>
      <c r="S673" t="s">
        <v>38</v>
      </c>
      <c r="T673">
        <v>2</v>
      </c>
      <c r="U673">
        <v>2</v>
      </c>
      <c r="V673">
        <v>2016</v>
      </c>
      <c r="W673" t="s">
        <v>45</v>
      </c>
      <c r="X673">
        <v>65</v>
      </c>
      <c r="Y673">
        <f t="shared" si="20"/>
        <v>0</v>
      </c>
      <c r="Z673" t="str">
        <f t="shared" si="21"/>
        <v>SE</v>
      </c>
    </row>
    <row r="674" spans="1:26" x14ac:dyDescent="0.3">
      <c r="A674">
        <v>84.262529244910993</v>
      </c>
      <c r="B674">
        <v>217.34648799846099</v>
      </c>
      <c r="C674">
        <v>29.563077194191798</v>
      </c>
      <c r="D674">
        <v>2.3159155059184999</v>
      </c>
      <c r="E674">
        <v>3.0676782882969502</v>
      </c>
      <c r="F674">
        <v>90.615204956824499</v>
      </c>
      <c r="G674">
        <v>32.504103315329999</v>
      </c>
      <c r="H674">
        <v>82.975962871919194</v>
      </c>
      <c r="I674">
        <v>5.82542966712293</v>
      </c>
      <c r="J674">
        <v>108.846150316966</v>
      </c>
      <c r="K674">
        <v>1010.45331567907</v>
      </c>
      <c r="L674">
        <v>18.416178902759999</v>
      </c>
      <c r="M674">
        <v>11.570616090160801</v>
      </c>
      <c r="N674">
        <v>372</v>
      </c>
      <c r="O674" t="s">
        <v>24</v>
      </c>
      <c r="P674" t="s">
        <v>25</v>
      </c>
      <c r="Q674">
        <v>26.129278179639901</v>
      </c>
      <c r="R674">
        <v>101.961695236563</v>
      </c>
      <c r="S674" t="s">
        <v>29</v>
      </c>
      <c r="T674">
        <v>15</v>
      </c>
      <c r="U674">
        <v>7</v>
      </c>
      <c r="V674">
        <v>2023</v>
      </c>
      <c r="W674" t="s">
        <v>33</v>
      </c>
      <c r="X674">
        <v>55</v>
      </c>
      <c r="Y674">
        <f t="shared" si="20"/>
        <v>1</v>
      </c>
      <c r="Z674" t="str">
        <f t="shared" si="21"/>
        <v>E</v>
      </c>
    </row>
    <row r="675" spans="1:26" x14ac:dyDescent="0.3">
      <c r="A675">
        <v>170.10287422366801</v>
      </c>
      <c r="B675">
        <v>282.80698644452298</v>
      </c>
      <c r="C675">
        <v>92.493971730727694</v>
      </c>
      <c r="D675">
        <v>37.342921056939602</v>
      </c>
      <c r="E675">
        <v>1.5763679115786799</v>
      </c>
      <c r="F675">
        <v>95.667120121645596</v>
      </c>
      <c r="G675">
        <v>-2.1534842883109602</v>
      </c>
      <c r="H675">
        <v>21.893903825553899</v>
      </c>
      <c r="I675">
        <v>6.7230540894730406E-2</v>
      </c>
      <c r="J675">
        <v>71.391141217781396</v>
      </c>
      <c r="K675">
        <v>994.57405202578605</v>
      </c>
      <c r="L675">
        <v>37.961109796675402</v>
      </c>
      <c r="M675">
        <v>9.2431728338010295</v>
      </c>
      <c r="N675">
        <v>19</v>
      </c>
      <c r="O675" t="s">
        <v>34</v>
      </c>
      <c r="P675" t="s">
        <v>28</v>
      </c>
      <c r="Q675">
        <v>25.088577745211399</v>
      </c>
      <c r="R675">
        <v>105.55676932214701</v>
      </c>
      <c r="S675" t="s">
        <v>38</v>
      </c>
      <c r="T675">
        <v>23</v>
      </c>
      <c r="U675">
        <v>6</v>
      </c>
      <c r="V675">
        <v>2023</v>
      </c>
      <c r="W675" t="s">
        <v>27</v>
      </c>
      <c r="X675">
        <v>70</v>
      </c>
      <c r="Y675">
        <f t="shared" si="20"/>
        <v>0</v>
      </c>
      <c r="Z675" t="str">
        <f t="shared" si="21"/>
        <v>S</v>
      </c>
    </row>
    <row r="676" spans="1:26" x14ac:dyDescent="0.3">
      <c r="A676">
        <v>167.948964930796</v>
      </c>
      <c r="B676">
        <v>35.560346635477302</v>
      </c>
      <c r="C676">
        <v>28.233254304912901</v>
      </c>
      <c r="D676">
        <v>43.406242658004899</v>
      </c>
      <c r="E676">
        <v>3.5023740527268798</v>
      </c>
      <c r="F676">
        <v>169.74741558267999</v>
      </c>
      <c r="G676">
        <v>14.935188139364</v>
      </c>
      <c r="H676">
        <v>65.720057883276596</v>
      </c>
      <c r="I676">
        <v>7.9489088867283098</v>
      </c>
      <c r="J676">
        <v>173.56424148177601</v>
      </c>
      <c r="K676">
        <v>1016.02751352222</v>
      </c>
      <c r="L676">
        <v>22.819031102543899</v>
      </c>
      <c r="M676">
        <v>8.3118175933279996</v>
      </c>
      <c r="N676">
        <v>104</v>
      </c>
      <c r="O676" t="s">
        <v>24</v>
      </c>
      <c r="P676" t="s">
        <v>25</v>
      </c>
      <c r="Q676">
        <v>26.288752267713701</v>
      </c>
      <c r="R676">
        <v>106.023293087864</v>
      </c>
      <c r="S676" t="s">
        <v>38</v>
      </c>
      <c r="T676">
        <v>14</v>
      </c>
      <c r="U676">
        <v>1</v>
      </c>
      <c r="V676">
        <v>2018</v>
      </c>
      <c r="W676" t="s">
        <v>35</v>
      </c>
      <c r="X676">
        <v>12</v>
      </c>
      <c r="Y676">
        <f t="shared" si="20"/>
        <v>0</v>
      </c>
      <c r="Z676" t="str">
        <f t="shared" si="21"/>
        <v>S</v>
      </c>
    </row>
    <row r="677" spans="1:26" x14ac:dyDescent="0.3">
      <c r="A677">
        <v>185.182765000486</v>
      </c>
      <c r="B677">
        <v>63.237778993270098</v>
      </c>
      <c r="C677">
        <v>99.101475284393004</v>
      </c>
      <c r="D677">
        <v>11.2412403105648</v>
      </c>
      <c r="E677">
        <v>1.5433736536754701</v>
      </c>
      <c r="F677">
        <v>30.110300472966401</v>
      </c>
      <c r="G677">
        <v>0.80404346864392495</v>
      </c>
      <c r="H677">
        <v>19.848945112683001</v>
      </c>
      <c r="I677">
        <v>5.7842713029183597E-2</v>
      </c>
      <c r="J677">
        <v>311.081609013714</v>
      </c>
      <c r="K677">
        <v>981.23486160023106</v>
      </c>
      <c r="L677">
        <v>12.216670193080301</v>
      </c>
      <c r="M677">
        <v>6.7850897814269997</v>
      </c>
      <c r="N677">
        <v>423</v>
      </c>
      <c r="O677" t="s">
        <v>34</v>
      </c>
      <c r="P677" t="s">
        <v>42</v>
      </c>
      <c r="Q677">
        <v>41.925237140086303</v>
      </c>
      <c r="R677">
        <v>107.458382862905</v>
      </c>
      <c r="S677" t="s">
        <v>29</v>
      </c>
      <c r="T677">
        <v>19</v>
      </c>
      <c r="U677">
        <v>6</v>
      </c>
      <c r="V677">
        <v>2020</v>
      </c>
      <c r="W677" t="s">
        <v>35</v>
      </c>
      <c r="X677">
        <v>61</v>
      </c>
      <c r="Y677">
        <f t="shared" si="20"/>
        <v>1</v>
      </c>
      <c r="Z677" t="str">
        <f t="shared" si="21"/>
        <v>S</v>
      </c>
    </row>
    <row r="678" spans="1:26" x14ac:dyDescent="0.3">
      <c r="A678">
        <v>46.019147378349302</v>
      </c>
      <c r="B678">
        <v>239.122857967963</v>
      </c>
      <c r="C678">
        <v>96.866612984172903</v>
      </c>
      <c r="D678">
        <v>29.6740699285</v>
      </c>
      <c r="E678">
        <v>0.57119287415613196</v>
      </c>
      <c r="F678">
        <v>166.23810256495699</v>
      </c>
      <c r="G678">
        <v>29.704476204441399</v>
      </c>
      <c r="H678">
        <v>68.721934840481396</v>
      </c>
      <c r="I678">
        <v>5.4629518645412798</v>
      </c>
      <c r="J678">
        <v>204.097284097471</v>
      </c>
      <c r="K678">
        <v>1049.0554036276201</v>
      </c>
      <c r="L678">
        <v>16.192056740234399</v>
      </c>
      <c r="M678">
        <v>13.1699112012624</v>
      </c>
      <c r="N678">
        <v>146</v>
      </c>
      <c r="O678" t="s">
        <v>34</v>
      </c>
      <c r="P678" t="s">
        <v>32</v>
      </c>
      <c r="Q678">
        <v>42.220767606613997</v>
      </c>
      <c r="R678">
        <v>126.48613812843</v>
      </c>
      <c r="S678" t="s">
        <v>38</v>
      </c>
      <c r="T678">
        <v>12</v>
      </c>
      <c r="U678">
        <v>4</v>
      </c>
      <c r="V678">
        <v>2023</v>
      </c>
      <c r="W678" t="s">
        <v>45</v>
      </c>
      <c r="X678">
        <v>28</v>
      </c>
      <c r="Y678">
        <f t="shared" si="20"/>
        <v>0</v>
      </c>
      <c r="Z678" t="str">
        <f t="shared" si="21"/>
        <v>NE</v>
      </c>
    </row>
    <row r="679" spans="1:26" x14ac:dyDescent="0.3">
      <c r="A679">
        <v>188.81107962255101</v>
      </c>
      <c r="B679">
        <v>117.884274150753</v>
      </c>
      <c r="C679">
        <v>78.120715699302707</v>
      </c>
      <c r="D679">
        <v>43.487706767442198</v>
      </c>
      <c r="E679">
        <v>1.02384679413803</v>
      </c>
      <c r="F679">
        <v>71.858819399929502</v>
      </c>
      <c r="G679">
        <v>-0.84432290854219605</v>
      </c>
      <c r="H679">
        <v>98.201170277653105</v>
      </c>
      <c r="I679">
        <v>3.4757388623307799</v>
      </c>
      <c r="J679">
        <v>49.8691488202183</v>
      </c>
      <c r="K679">
        <v>984.134417653892</v>
      </c>
      <c r="L679">
        <v>27.797394594916302</v>
      </c>
      <c r="M679">
        <v>11.0321690528991</v>
      </c>
      <c r="N679">
        <v>253</v>
      </c>
      <c r="O679" t="s">
        <v>43</v>
      </c>
      <c r="P679" t="s">
        <v>42</v>
      </c>
      <c r="Q679">
        <v>44.010951243776802</v>
      </c>
      <c r="R679">
        <v>123.203361897221</v>
      </c>
      <c r="S679" t="s">
        <v>44</v>
      </c>
      <c r="T679">
        <v>21</v>
      </c>
      <c r="U679">
        <v>8</v>
      </c>
      <c r="V679">
        <v>2016</v>
      </c>
      <c r="W679" t="s">
        <v>45</v>
      </c>
      <c r="X679">
        <v>48</v>
      </c>
      <c r="Y679">
        <f t="shared" si="20"/>
        <v>0</v>
      </c>
      <c r="Z679" t="str">
        <f t="shared" si="21"/>
        <v>S</v>
      </c>
    </row>
    <row r="680" spans="1:26" x14ac:dyDescent="0.3">
      <c r="A680">
        <v>76.927387139753904</v>
      </c>
      <c r="B680">
        <v>292.33650262402602</v>
      </c>
      <c r="C680">
        <v>58.337704497182898</v>
      </c>
      <c r="D680">
        <v>35.939394941447098</v>
      </c>
      <c r="E680">
        <v>0.87195551328454102</v>
      </c>
      <c r="F680">
        <v>69.139648165023502</v>
      </c>
      <c r="G680">
        <v>27.9425618276167</v>
      </c>
      <c r="H680">
        <v>46.618107963890701</v>
      </c>
      <c r="I680">
        <v>5.5165580675216601</v>
      </c>
      <c r="J680">
        <v>282.46087803982999</v>
      </c>
      <c r="K680">
        <v>988.42440916266696</v>
      </c>
      <c r="L680">
        <v>4.2063627245589199</v>
      </c>
      <c r="M680">
        <v>3.5185642358856501</v>
      </c>
      <c r="N680">
        <v>280</v>
      </c>
      <c r="O680" t="s">
        <v>24</v>
      </c>
      <c r="P680" t="s">
        <v>25</v>
      </c>
      <c r="Q680">
        <v>30.439844398010099</v>
      </c>
      <c r="R680">
        <v>106.72825730992</v>
      </c>
      <c r="S680" t="s">
        <v>44</v>
      </c>
      <c r="T680">
        <v>6</v>
      </c>
      <c r="U680">
        <v>4</v>
      </c>
      <c r="V680">
        <v>2017</v>
      </c>
      <c r="W680" t="s">
        <v>27</v>
      </c>
      <c r="X680">
        <v>67</v>
      </c>
      <c r="Y680">
        <f t="shared" si="20"/>
        <v>0</v>
      </c>
      <c r="Z680" t="str">
        <f t="shared" si="21"/>
        <v>E</v>
      </c>
    </row>
    <row r="681" spans="1:26" x14ac:dyDescent="0.3">
      <c r="A681">
        <v>105.30983778715201</v>
      </c>
      <c r="B681">
        <v>169.141893531108</v>
      </c>
      <c r="C681">
        <v>43.888562300385601</v>
      </c>
      <c r="D681">
        <v>31.733548881326598</v>
      </c>
      <c r="E681">
        <v>4.1510723542217098</v>
      </c>
      <c r="F681">
        <v>190.82238033102101</v>
      </c>
      <c r="G681">
        <v>16.7996377784856</v>
      </c>
      <c r="H681">
        <v>12.166763180940301</v>
      </c>
      <c r="I681">
        <v>3.77467233114991</v>
      </c>
      <c r="J681">
        <v>43.946389559347701</v>
      </c>
      <c r="K681">
        <v>1036.7759313575</v>
      </c>
      <c r="L681">
        <v>10.2787899217111</v>
      </c>
      <c r="M681">
        <v>1.5361149849276301</v>
      </c>
      <c r="N681">
        <v>94</v>
      </c>
      <c r="O681" t="s">
        <v>34</v>
      </c>
      <c r="P681" t="s">
        <v>28</v>
      </c>
      <c r="Q681">
        <v>23.234254905424901</v>
      </c>
      <c r="R681">
        <v>112.92474188182101</v>
      </c>
      <c r="S681" t="s">
        <v>38</v>
      </c>
      <c r="T681">
        <v>3</v>
      </c>
      <c r="U681">
        <v>10</v>
      </c>
      <c r="V681">
        <v>2024</v>
      </c>
      <c r="W681" t="s">
        <v>30</v>
      </c>
      <c r="X681">
        <v>80</v>
      </c>
      <c r="Y681">
        <f t="shared" si="20"/>
        <v>0</v>
      </c>
      <c r="Z681" t="str">
        <f t="shared" si="21"/>
        <v>E</v>
      </c>
    </row>
    <row r="682" spans="1:26" x14ac:dyDescent="0.3">
      <c r="A682">
        <v>103.469560224547</v>
      </c>
      <c r="B682">
        <v>55.2274084626278</v>
      </c>
      <c r="C682">
        <v>64.136422329165995</v>
      </c>
      <c r="D682">
        <v>31.028611714768299</v>
      </c>
      <c r="E682">
        <v>3.9153364790859202</v>
      </c>
      <c r="F682">
        <v>114.49936801597001</v>
      </c>
      <c r="G682">
        <v>10.7065668268795</v>
      </c>
      <c r="H682">
        <v>29.036558770456399</v>
      </c>
      <c r="I682">
        <v>2.4210436190629401</v>
      </c>
      <c r="J682">
        <v>218.118547662395</v>
      </c>
      <c r="K682">
        <v>1019.58240074849</v>
      </c>
      <c r="L682">
        <v>12.283065615510999</v>
      </c>
      <c r="M682">
        <v>9.7853828496120894</v>
      </c>
      <c r="N682">
        <v>235</v>
      </c>
      <c r="O682" t="s">
        <v>31</v>
      </c>
      <c r="P682" t="s">
        <v>41</v>
      </c>
      <c r="Q682">
        <v>24.346762218089701</v>
      </c>
      <c r="R682">
        <v>128.22734714243299</v>
      </c>
      <c r="S682" t="s">
        <v>44</v>
      </c>
      <c r="T682">
        <v>3</v>
      </c>
      <c r="U682">
        <v>9</v>
      </c>
      <c r="V682">
        <v>2021</v>
      </c>
      <c r="W682" t="s">
        <v>27</v>
      </c>
      <c r="X682">
        <v>45</v>
      </c>
      <c r="Y682">
        <f t="shared" si="20"/>
        <v>0</v>
      </c>
      <c r="Z682" t="str">
        <f t="shared" si="21"/>
        <v>E</v>
      </c>
    </row>
    <row r="683" spans="1:26" x14ac:dyDescent="0.3">
      <c r="A683">
        <v>21.128491290503302</v>
      </c>
      <c r="B683">
        <v>83.210703841349002</v>
      </c>
      <c r="C683">
        <v>59.3878940840615</v>
      </c>
      <c r="D683">
        <v>38.912839947294799</v>
      </c>
      <c r="E683">
        <v>2.5968754039745598</v>
      </c>
      <c r="F683">
        <v>59.248749400533796</v>
      </c>
      <c r="G683">
        <v>31.138665214691098</v>
      </c>
      <c r="H683">
        <v>31.104826266131798</v>
      </c>
      <c r="I683">
        <v>7.1497540883771</v>
      </c>
      <c r="J683">
        <v>39.658194984636403</v>
      </c>
      <c r="K683">
        <v>1046.1506600021601</v>
      </c>
      <c r="L683">
        <v>29.961185497196499</v>
      </c>
      <c r="M683">
        <v>4.9128757674987504</v>
      </c>
      <c r="N683">
        <v>131</v>
      </c>
      <c r="O683" t="s">
        <v>24</v>
      </c>
      <c r="P683" t="s">
        <v>28</v>
      </c>
      <c r="Q683">
        <v>45.710141740558399</v>
      </c>
      <c r="R683">
        <v>96.645310521526497</v>
      </c>
      <c r="S683" t="s">
        <v>38</v>
      </c>
      <c r="T683">
        <v>5</v>
      </c>
      <c r="U683">
        <v>4</v>
      </c>
      <c r="V683">
        <v>2020</v>
      </c>
      <c r="W683" t="s">
        <v>35</v>
      </c>
      <c r="X683">
        <v>15</v>
      </c>
      <c r="Y683">
        <f t="shared" si="20"/>
        <v>0</v>
      </c>
      <c r="Z683" t="str">
        <f t="shared" si="21"/>
        <v>N</v>
      </c>
    </row>
    <row r="684" spans="1:26" x14ac:dyDescent="0.3">
      <c r="A684">
        <v>57.152728099329003</v>
      </c>
      <c r="B684">
        <v>258.32401897434403</v>
      </c>
      <c r="C684">
        <v>50.361877004686498</v>
      </c>
      <c r="D684">
        <v>30.426674102191502</v>
      </c>
      <c r="E684">
        <v>3.4486048132712899</v>
      </c>
      <c r="F684">
        <v>165.38206678049499</v>
      </c>
      <c r="G684">
        <v>12.1459123567556</v>
      </c>
      <c r="H684">
        <v>28.544637985658699</v>
      </c>
      <c r="I684">
        <v>1.8500489671837199</v>
      </c>
      <c r="J684">
        <v>344.135882499442</v>
      </c>
      <c r="K684">
        <v>1000.9490407401599</v>
      </c>
      <c r="L684">
        <v>38.102845435414302</v>
      </c>
      <c r="M684">
        <v>2.4696621958886298</v>
      </c>
      <c r="N684">
        <v>258</v>
      </c>
      <c r="O684" t="s">
        <v>43</v>
      </c>
      <c r="P684" t="s">
        <v>28</v>
      </c>
      <c r="Q684">
        <v>21.170945365957799</v>
      </c>
      <c r="R684">
        <v>96.210766428918504</v>
      </c>
      <c r="S684" t="s">
        <v>38</v>
      </c>
      <c r="T684">
        <v>10</v>
      </c>
      <c r="U684">
        <v>6</v>
      </c>
      <c r="V684">
        <v>2021</v>
      </c>
      <c r="W684" t="s">
        <v>45</v>
      </c>
      <c r="X684">
        <v>48</v>
      </c>
      <c r="Y684">
        <f t="shared" si="20"/>
        <v>0</v>
      </c>
      <c r="Z684" t="str">
        <f t="shared" si="21"/>
        <v>NE</v>
      </c>
    </row>
    <row r="685" spans="1:26" x14ac:dyDescent="0.3">
      <c r="A685">
        <v>215.39744061941499</v>
      </c>
      <c r="B685">
        <v>134.11320572628301</v>
      </c>
      <c r="C685">
        <v>75.172371271743302</v>
      </c>
      <c r="D685">
        <v>40.099547885582602</v>
      </c>
      <c r="E685">
        <v>4.7393367551316299</v>
      </c>
      <c r="F685">
        <v>119.425688179633</v>
      </c>
      <c r="G685">
        <v>22.322246738864301</v>
      </c>
      <c r="H685">
        <v>70.432577790414499</v>
      </c>
      <c r="I685">
        <v>0.44984480331221999</v>
      </c>
      <c r="J685">
        <v>60.598289181314797</v>
      </c>
      <c r="K685">
        <v>989.41058234587604</v>
      </c>
      <c r="L685">
        <v>45.076485089842599</v>
      </c>
      <c r="M685">
        <v>7.3106713467456199</v>
      </c>
      <c r="N685">
        <v>281</v>
      </c>
      <c r="O685" t="s">
        <v>34</v>
      </c>
      <c r="P685" t="s">
        <v>32</v>
      </c>
      <c r="Q685">
        <v>43.8045850475064</v>
      </c>
      <c r="R685">
        <v>112.44318761419299</v>
      </c>
      <c r="S685" t="s">
        <v>38</v>
      </c>
      <c r="T685">
        <v>12</v>
      </c>
      <c r="U685">
        <v>2</v>
      </c>
      <c r="V685">
        <v>2023</v>
      </c>
      <c r="W685" t="s">
        <v>37</v>
      </c>
      <c r="X685">
        <v>31</v>
      </c>
      <c r="Y685">
        <f t="shared" si="20"/>
        <v>0</v>
      </c>
      <c r="Z685" t="str">
        <f t="shared" si="21"/>
        <v>SW</v>
      </c>
    </row>
    <row r="686" spans="1:26" x14ac:dyDescent="0.3">
      <c r="A686">
        <v>169.96730020211601</v>
      </c>
      <c r="B686">
        <v>299.04824486409098</v>
      </c>
      <c r="C686">
        <v>61.133103916839197</v>
      </c>
      <c r="D686">
        <v>6.9155548840528702</v>
      </c>
      <c r="E686">
        <v>4.9388608526633302</v>
      </c>
      <c r="F686">
        <v>195.564322238383</v>
      </c>
      <c r="G686">
        <v>-5.4105675771839303</v>
      </c>
      <c r="H686">
        <v>60.931807640356404</v>
      </c>
      <c r="I686">
        <v>7.4424538356550602</v>
      </c>
      <c r="J686">
        <v>61.409820068890099</v>
      </c>
      <c r="K686">
        <v>1023.05362970833</v>
      </c>
      <c r="L686">
        <v>18.770533600907399</v>
      </c>
      <c r="M686">
        <v>10.660700285294</v>
      </c>
      <c r="N686">
        <v>460</v>
      </c>
      <c r="O686" t="s">
        <v>31</v>
      </c>
      <c r="P686" t="s">
        <v>32</v>
      </c>
      <c r="Q686">
        <v>42.878428516907697</v>
      </c>
      <c r="R686">
        <v>102.385132557029</v>
      </c>
      <c r="S686" t="s">
        <v>38</v>
      </c>
      <c r="T686">
        <v>13</v>
      </c>
      <c r="U686">
        <v>7</v>
      </c>
      <c r="V686">
        <v>2020</v>
      </c>
      <c r="W686" t="s">
        <v>37</v>
      </c>
      <c r="X686">
        <v>29</v>
      </c>
      <c r="Y686">
        <f t="shared" si="20"/>
        <v>1</v>
      </c>
      <c r="Z686" t="str">
        <f t="shared" si="21"/>
        <v>S</v>
      </c>
    </row>
    <row r="687" spans="1:26" x14ac:dyDescent="0.3">
      <c r="A687">
        <v>160.927725144796</v>
      </c>
      <c r="B687">
        <v>153.29894103761399</v>
      </c>
      <c r="C687">
        <v>15.032495717587301</v>
      </c>
      <c r="D687">
        <v>33.351891936791397</v>
      </c>
      <c r="E687">
        <v>3.0960499375169901</v>
      </c>
      <c r="F687">
        <v>82.531135869982194</v>
      </c>
      <c r="G687">
        <v>6.3530505605905203</v>
      </c>
      <c r="H687">
        <v>78.395904481067006</v>
      </c>
      <c r="I687">
        <v>6.7036413680656199</v>
      </c>
      <c r="J687">
        <v>100.470753617572</v>
      </c>
      <c r="K687">
        <v>1032.60871997304</v>
      </c>
      <c r="L687">
        <v>27.3218428596964</v>
      </c>
      <c r="M687">
        <v>12.831435805259501</v>
      </c>
      <c r="N687">
        <v>223</v>
      </c>
      <c r="O687" t="s">
        <v>24</v>
      </c>
      <c r="P687" t="s">
        <v>41</v>
      </c>
      <c r="Q687">
        <v>24.313284277630899</v>
      </c>
      <c r="R687">
        <v>102.541516715054</v>
      </c>
      <c r="S687" t="s">
        <v>26</v>
      </c>
      <c r="T687">
        <v>3</v>
      </c>
      <c r="U687">
        <v>9</v>
      </c>
      <c r="V687">
        <v>2024</v>
      </c>
      <c r="W687" t="s">
        <v>27</v>
      </c>
      <c r="X687">
        <v>21</v>
      </c>
      <c r="Y687">
        <f t="shared" si="20"/>
        <v>0</v>
      </c>
      <c r="Z687" t="str">
        <f t="shared" si="21"/>
        <v>S</v>
      </c>
    </row>
    <row r="688" spans="1:26" x14ac:dyDescent="0.3">
      <c r="A688">
        <v>100.73639050664799</v>
      </c>
      <c r="B688">
        <v>246.60971378355501</v>
      </c>
      <c r="C688">
        <v>96.986475419522407</v>
      </c>
      <c r="D688">
        <v>39.610164282195797</v>
      </c>
      <c r="E688">
        <v>4.0197125189053899</v>
      </c>
      <c r="F688">
        <v>168.494675346647</v>
      </c>
      <c r="G688">
        <v>4.5335653001790197</v>
      </c>
      <c r="H688">
        <v>67.019468063061694</v>
      </c>
      <c r="I688">
        <v>7.9508248512993696</v>
      </c>
      <c r="J688">
        <v>195.046300329372</v>
      </c>
      <c r="K688">
        <v>1020.12764077255</v>
      </c>
      <c r="L688">
        <v>22.624101831728499</v>
      </c>
      <c r="M688">
        <v>6.9051345081771203</v>
      </c>
      <c r="N688">
        <v>142</v>
      </c>
      <c r="O688" t="s">
        <v>31</v>
      </c>
      <c r="P688" t="s">
        <v>41</v>
      </c>
      <c r="Q688">
        <v>44.130717100787997</v>
      </c>
      <c r="R688">
        <v>125.083901379148</v>
      </c>
      <c r="S688" t="s">
        <v>36</v>
      </c>
      <c r="T688">
        <v>21</v>
      </c>
      <c r="U688">
        <v>11</v>
      </c>
      <c r="V688">
        <v>2017</v>
      </c>
      <c r="W688" t="s">
        <v>37</v>
      </c>
      <c r="X688">
        <v>59</v>
      </c>
      <c r="Y688">
        <f t="shared" si="20"/>
        <v>0</v>
      </c>
      <c r="Z688" t="str">
        <f t="shared" si="21"/>
        <v>E</v>
      </c>
    </row>
    <row r="689" spans="1:26" x14ac:dyDescent="0.3">
      <c r="A689">
        <v>124.46916431445899</v>
      </c>
      <c r="B689">
        <v>249.385684539435</v>
      </c>
      <c r="C689">
        <v>72.434273771272998</v>
      </c>
      <c r="D689">
        <v>40.876574023367802</v>
      </c>
      <c r="E689">
        <v>0.28131143247060098</v>
      </c>
      <c r="F689">
        <v>132.857498858376</v>
      </c>
      <c r="G689">
        <v>17.559983336073898</v>
      </c>
      <c r="H689">
        <v>65.591385496853505</v>
      </c>
      <c r="I689">
        <v>8.4095615525654495</v>
      </c>
      <c r="J689">
        <v>46.611320955891898</v>
      </c>
      <c r="K689">
        <v>982.82262898786496</v>
      </c>
      <c r="L689">
        <v>8.0511668600336197</v>
      </c>
      <c r="M689">
        <v>10.341133964060701</v>
      </c>
      <c r="N689">
        <v>136</v>
      </c>
      <c r="O689" t="s">
        <v>31</v>
      </c>
      <c r="P689" t="s">
        <v>41</v>
      </c>
      <c r="Q689">
        <v>44.474072313720299</v>
      </c>
      <c r="R689">
        <v>112.14683781642</v>
      </c>
      <c r="S689" t="s">
        <v>36</v>
      </c>
      <c r="T689">
        <v>18</v>
      </c>
      <c r="U689">
        <v>7</v>
      </c>
      <c r="V689">
        <v>2017</v>
      </c>
      <c r="W689" t="s">
        <v>45</v>
      </c>
      <c r="X689">
        <v>4</v>
      </c>
      <c r="Y689">
        <f t="shared" si="20"/>
        <v>0</v>
      </c>
      <c r="Z689" t="str">
        <f t="shared" si="21"/>
        <v>SE</v>
      </c>
    </row>
    <row r="690" spans="1:26" x14ac:dyDescent="0.3">
      <c r="A690">
        <v>14.4320097920167</v>
      </c>
      <c r="B690">
        <v>23.504724927762801</v>
      </c>
      <c r="C690">
        <v>21.735541848720199</v>
      </c>
      <c r="D690">
        <v>23.182120967639701</v>
      </c>
      <c r="E690">
        <v>1.6871150982337799</v>
      </c>
      <c r="F690">
        <v>34.665979344380602</v>
      </c>
      <c r="G690">
        <v>16.2421649010446</v>
      </c>
      <c r="H690">
        <v>50.888304920670201</v>
      </c>
      <c r="I690">
        <v>1.7085289097137599</v>
      </c>
      <c r="J690">
        <v>251.05928207695101</v>
      </c>
      <c r="K690">
        <v>1035.2886184091301</v>
      </c>
      <c r="L690">
        <v>9.2854523012181396</v>
      </c>
      <c r="M690">
        <v>8.2990506649514195</v>
      </c>
      <c r="N690">
        <v>272</v>
      </c>
      <c r="O690" t="s">
        <v>24</v>
      </c>
      <c r="P690" t="s">
        <v>41</v>
      </c>
      <c r="Q690">
        <v>20.743302422530999</v>
      </c>
      <c r="R690">
        <v>97.710683121795398</v>
      </c>
      <c r="S690" t="s">
        <v>36</v>
      </c>
      <c r="T690">
        <v>1</v>
      </c>
      <c r="U690">
        <v>11</v>
      </c>
      <c r="V690">
        <v>2023</v>
      </c>
      <c r="W690" t="s">
        <v>35</v>
      </c>
      <c r="X690">
        <v>75</v>
      </c>
      <c r="Y690">
        <f t="shared" si="20"/>
        <v>0</v>
      </c>
      <c r="Z690" t="str">
        <f t="shared" si="21"/>
        <v>N</v>
      </c>
    </row>
    <row r="691" spans="1:26" x14ac:dyDescent="0.3">
      <c r="A691">
        <v>131.708342567193</v>
      </c>
      <c r="B691">
        <v>83.806634807494603</v>
      </c>
      <c r="C691">
        <v>75.506070087774503</v>
      </c>
      <c r="D691">
        <v>38.7405543618761</v>
      </c>
      <c r="E691">
        <v>0.50495355997196301</v>
      </c>
      <c r="F691">
        <v>66.705827936160205</v>
      </c>
      <c r="G691">
        <v>-2.2452190597114998</v>
      </c>
      <c r="H691">
        <v>18.774026647085702</v>
      </c>
      <c r="I691">
        <v>7.8716356421142999</v>
      </c>
      <c r="J691">
        <v>251.29744079900499</v>
      </c>
      <c r="K691">
        <v>1026.59206616914</v>
      </c>
      <c r="L691">
        <v>10.7436896143131</v>
      </c>
      <c r="M691">
        <v>10.753450606789499</v>
      </c>
      <c r="N691">
        <v>109</v>
      </c>
      <c r="O691" t="s">
        <v>31</v>
      </c>
      <c r="P691" t="s">
        <v>42</v>
      </c>
      <c r="Q691">
        <v>45.436908962473098</v>
      </c>
      <c r="R691">
        <v>97.9035801376601</v>
      </c>
      <c r="S691" t="s">
        <v>36</v>
      </c>
      <c r="T691">
        <v>12</v>
      </c>
      <c r="U691">
        <v>2</v>
      </c>
      <c r="V691">
        <v>2022</v>
      </c>
      <c r="W691" t="s">
        <v>45</v>
      </c>
      <c r="X691">
        <v>13</v>
      </c>
      <c r="Y691">
        <f t="shared" si="20"/>
        <v>0</v>
      </c>
      <c r="Z691" t="str">
        <f t="shared" si="21"/>
        <v>SE</v>
      </c>
    </row>
    <row r="692" spans="1:26" x14ac:dyDescent="0.3">
      <c r="A692">
        <v>99.911087659636607</v>
      </c>
      <c r="B692">
        <v>262.57153501621099</v>
      </c>
      <c r="C692">
        <v>52.827461634456697</v>
      </c>
      <c r="D692">
        <v>29.303213829147101</v>
      </c>
      <c r="E692">
        <v>3.5126892063624502</v>
      </c>
      <c r="F692">
        <v>85.635599163602194</v>
      </c>
      <c r="G692">
        <v>1.0962315941761001</v>
      </c>
      <c r="H692">
        <v>79.016577971440697</v>
      </c>
      <c r="I692">
        <v>2.3703039133239101</v>
      </c>
      <c r="J692">
        <v>9.4891074800578199</v>
      </c>
      <c r="K692">
        <v>1008.97184331608</v>
      </c>
      <c r="L692">
        <v>20.8044912927922</v>
      </c>
      <c r="M692">
        <v>14.745472110452001</v>
      </c>
      <c r="N692">
        <v>427</v>
      </c>
      <c r="O692" t="s">
        <v>34</v>
      </c>
      <c r="P692" t="s">
        <v>28</v>
      </c>
      <c r="Q692">
        <v>44.004572219812502</v>
      </c>
      <c r="R692">
        <v>120.303237168442</v>
      </c>
      <c r="S692" t="s">
        <v>36</v>
      </c>
      <c r="T692">
        <v>9</v>
      </c>
      <c r="U692">
        <v>12</v>
      </c>
      <c r="V692">
        <v>2022</v>
      </c>
      <c r="W692" t="s">
        <v>27</v>
      </c>
      <c r="X692">
        <v>45</v>
      </c>
      <c r="Y692">
        <f t="shared" si="20"/>
        <v>1</v>
      </c>
      <c r="Z692" t="str">
        <f t="shared" si="21"/>
        <v>E</v>
      </c>
    </row>
    <row r="693" spans="1:26" x14ac:dyDescent="0.3">
      <c r="A693">
        <v>235.966121597464</v>
      </c>
      <c r="B693">
        <v>214.86543158692501</v>
      </c>
      <c r="C693">
        <v>28.173562827763401</v>
      </c>
      <c r="D693">
        <v>6.1706605425288199</v>
      </c>
      <c r="E693">
        <v>3.24183807079877</v>
      </c>
      <c r="F693">
        <v>193.80623212467</v>
      </c>
      <c r="G693">
        <v>7.4738527072912202</v>
      </c>
      <c r="H693">
        <v>52.330988758809397</v>
      </c>
      <c r="I693">
        <v>8.1969260980299499</v>
      </c>
      <c r="J693">
        <v>52.923150086582197</v>
      </c>
      <c r="K693">
        <v>1009.11109783227</v>
      </c>
      <c r="L693">
        <v>39.627061849140603</v>
      </c>
      <c r="M693">
        <v>19.269651249789799</v>
      </c>
      <c r="N693">
        <v>248</v>
      </c>
      <c r="O693" t="s">
        <v>31</v>
      </c>
      <c r="P693" t="s">
        <v>25</v>
      </c>
      <c r="Q693">
        <v>33.886995630773598</v>
      </c>
      <c r="R693">
        <v>109.084301113046</v>
      </c>
      <c r="S693" t="s">
        <v>26</v>
      </c>
      <c r="T693">
        <v>1</v>
      </c>
      <c r="U693">
        <v>7</v>
      </c>
      <c r="V693">
        <v>2022</v>
      </c>
      <c r="W693" t="s">
        <v>30</v>
      </c>
      <c r="X693">
        <v>23</v>
      </c>
      <c r="Y693">
        <f t="shared" si="20"/>
        <v>0</v>
      </c>
      <c r="Z693" t="str">
        <f t="shared" si="21"/>
        <v>SW</v>
      </c>
    </row>
    <row r="694" spans="1:26" x14ac:dyDescent="0.3">
      <c r="A694">
        <v>210.72715027725599</v>
      </c>
      <c r="B694">
        <v>151.97494771127299</v>
      </c>
      <c r="C694">
        <v>65.325208909350195</v>
      </c>
      <c r="D694">
        <v>19.574433543926901</v>
      </c>
      <c r="E694">
        <v>4.6217834254286396</v>
      </c>
      <c r="F694">
        <v>129.04330920877501</v>
      </c>
      <c r="G694">
        <v>24.768061554755501</v>
      </c>
      <c r="H694">
        <v>66.635486954999706</v>
      </c>
      <c r="I694">
        <v>3.49244262166886</v>
      </c>
      <c r="J694">
        <v>41.579261633609697</v>
      </c>
      <c r="K694">
        <v>997.515496749612</v>
      </c>
      <c r="L694">
        <v>13.731373659123401</v>
      </c>
      <c r="M694">
        <v>4.4215946801313404</v>
      </c>
      <c r="N694">
        <v>414</v>
      </c>
      <c r="O694" t="s">
        <v>34</v>
      </c>
      <c r="P694" t="s">
        <v>41</v>
      </c>
      <c r="Q694">
        <v>47.331659875912401</v>
      </c>
      <c r="R694">
        <v>113.298715323262</v>
      </c>
      <c r="S694" t="s">
        <v>29</v>
      </c>
      <c r="T694">
        <v>12</v>
      </c>
      <c r="U694">
        <v>12</v>
      </c>
      <c r="V694">
        <v>2018</v>
      </c>
      <c r="W694" t="s">
        <v>27</v>
      </c>
      <c r="X694">
        <v>55</v>
      </c>
      <c r="Y694">
        <f t="shared" si="20"/>
        <v>1</v>
      </c>
      <c r="Z694" t="str">
        <f t="shared" si="21"/>
        <v>SW</v>
      </c>
    </row>
    <row r="695" spans="1:26" x14ac:dyDescent="0.3">
      <c r="A695">
        <v>10.0571519965472</v>
      </c>
      <c r="B695">
        <v>201.27395284087899</v>
      </c>
      <c r="C695">
        <v>39.528484956642203</v>
      </c>
      <c r="D695">
        <v>18.639215459059301</v>
      </c>
      <c r="E695">
        <v>1.45650610616188</v>
      </c>
      <c r="F695">
        <v>135.320546533449</v>
      </c>
      <c r="G695">
        <v>15.334119544490401</v>
      </c>
      <c r="H695">
        <v>55.437956196260501</v>
      </c>
      <c r="I695">
        <v>7.3996682022250599</v>
      </c>
      <c r="J695">
        <v>129.76438394226599</v>
      </c>
      <c r="K695">
        <v>1020.56348609951</v>
      </c>
      <c r="L695">
        <v>6.68309643835312</v>
      </c>
      <c r="M695">
        <v>4.5493196620521301</v>
      </c>
      <c r="N695">
        <v>390</v>
      </c>
      <c r="O695" t="s">
        <v>34</v>
      </c>
      <c r="P695" t="s">
        <v>42</v>
      </c>
      <c r="Q695">
        <v>28.158981711459099</v>
      </c>
      <c r="R695">
        <v>97.862649741159302</v>
      </c>
      <c r="S695" t="s">
        <v>36</v>
      </c>
      <c r="T695">
        <v>1</v>
      </c>
      <c r="U695">
        <v>10</v>
      </c>
      <c r="V695">
        <v>2017</v>
      </c>
      <c r="W695" t="s">
        <v>27</v>
      </c>
      <c r="X695">
        <v>41</v>
      </c>
      <c r="Y695">
        <f t="shared" si="20"/>
        <v>1</v>
      </c>
      <c r="Z695" t="str">
        <f t="shared" si="21"/>
        <v>N</v>
      </c>
    </row>
    <row r="696" spans="1:26" x14ac:dyDescent="0.3">
      <c r="A696">
        <v>248.421082221928</v>
      </c>
      <c r="B696">
        <v>195.35299750392801</v>
      </c>
      <c r="C696">
        <v>57.931813304431103</v>
      </c>
      <c r="D696">
        <v>37.937866219372701</v>
      </c>
      <c r="E696">
        <v>0.202413646524916</v>
      </c>
      <c r="F696">
        <v>148.98298866894299</v>
      </c>
      <c r="G696">
        <v>-7.0437627341568803</v>
      </c>
      <c r="H696">
        <v>53.770976702902097</v>
      </c>
      <c r="I696">
        <v>5.3062899199237901</v>
      </c>
      <c r="J696">
        <v>35.983365612144901</v>
      </c>
      <c r="K696">
        <v>1032.3520694257199</v>
      </c>
      <c r="L696">
        <v>2.6476102467174401</v>
      </c>
      <c r="M696">
        <v>8.2132880849828194</v>
      </c>
      <c r="N696">
        <v>102</v>
      </c>
      <c r="O696" t="s">
        <v>24</v>
      </c>
      <c r="P696" t="s">
        <v>25</v>
      </c>
      <c r="Q696">
        <v>38.389009745614501</v>
      </c>
      <c r="R696">
        <v>102.91897735814</v>
      </c>
      <c r="S696" t="s">
        <v>40</v>
      </c>
      <c r="T696">
        <v>22</v>
      </c>
      <c r="U696">
        <v>8</v>
      </c>
      <c r="V696">
        <v>2020</v>
      </c>
      <c r="W696" t="s">
        <v>37</v>
      </c>
      <c r="X696">
        <v>85</v>
      </c>
      <c r="Y696">
        <f t="shared" si="20"/>
        <v>0</v>
      </c>
      <c r="Z696" t="str">
        <f t="shared" si="21"/>
        <v>W</v>
      </c>
    </row>
    <row r="697" spans="1:26" x14ac:dyDescent="0.3">
      <c r="A697">
        <v>235.685891941253</v>
      </c>
      <c r="B697">
        <v>25.119869409047801</v>
      </c>
      <c r="C697">
        <v>98.639672565124698</v>
      </c>
      <c r="D697">
        <v>39.260711168970403</v>
      </c>
      <c r="E697">
        <v>4.6185180230253202</v>
      </c>
      <c r="F697">
        <v>196.550632484533</v>
      </c>
      <c r="G697">
        <v>0.79263876408593203</v>
      </c>
      <c r="H697">
        <v>72.677827684582297</v>
      </c>
      <c r="I697">
        <v>9.1356741270264799</v>
      </c>
      <c r="J697">
        <v>77.6225788378121</v>
      </c>
      <c r="K697">
        <v>1021.18284396936</v>
      </c>
      <c r="L697">
        <v>7.2682247096503003</v>
      </c>
      <c r="M697">
        <v>16.166622091822099</v>
      </c>
      <c r="N697">
        <v>52</v>
      </c>
      <c r="O697" t="s">
        <v>24</v>
      </c>
      <c r="P697" t="s">
        <v>28</v>
      </c>
      <c r="Q697">
        <v>45.728346687977499</v>
      </c>
      <c r="R697">
        <v>129.34404685109601</v>
      </c>
      <c r="S697" t="s">
        <v>36</v>
      </c>
      <c r="T697">
        <v>3</v>
      </c>
      <c r="U697">
        <v>12</v>
      </c>
      <c r="V697">
        <v>2015</v>
      </c>
      <c r="W697" t="s">
        <v>33</v>
      </c>
      <c r="X697">
        <v>13</v>
      </c>
      <c r="Y697">
        <f t="shared" si="20"/>
        <v>0</v>
      </c>
      <c r="Z697" t="str">
        <f t="shared" si="21"/>
        <v>SW</v>
      </c>
    </row>
    <row r="698" spans="1:26" x14ac:dyDescent="0.3">
      <c r="A698">
        <v>75.4146746187931</v>
      </c>
      <c r="B698">
        <v>134.77213279630701</v>
      </c>
      <c r="C698">
        <v>61.353865741632198</v>
      </c>
      <c r="D698">
        <v>20.6005654226561</v>
      </c>
      <c r="E698">
        <v>2.94684839627085</v>
      </c>
      <c r="F698">
        <v>174.60397581441299</v>
      </c>
      <c r="G698">
        <v>27.213128020696601</v>
      </c>
      <c r="H698">
        <v>87.057449472463205</v>
      </c>
      <c r="I698">
        <v>8.5628230187465597</v>
      </c>
      <c r="J698">
        <v>12.6078528528428</v>
      </c>
      <c r="K698">
        <v>1032.4463627436101</v>
      </c>
      <c r="L698">
        <v>23.9823056005296</v>
      </c>
      <c r="M698">
        <v>11.9446980821052</v>
      </c>
      <c r="N698">
        <v>362</v>
      </c>
      <c r="O698" t="s">
        <v>31</v>
      </c>
      <c r="P698" t="s">
        <v>32</v>
      </c>
      <c r="Q698">
        <v>22.083199305482601</v>
      </c>
      <c r="R698">
        <v>95.148905410189698</v>
      </c>
      <c r="S698" t="s">
        <v>26</v>
      </c>
      <c r="T698">
        <v>14</v>
      </c>
      <c r="U698">
        <v>5</v>
      </c>
      <c r="V698">
        <v>2017</v>
      </c>
      <c r="W698" t="s">
        <v>45</v>
      </c>
      <c r="X698">
        <v>4</v>
      </c>
      <c r="Y698">
        <f t="shared" si="20"/>
        <v>1</v>
      </c>
      <c r="Z698" t="str">
        <f t="shared" si="21"/>
        <v>E</v>
      </c>
    </row>
    <row r="699" spans="1:26" x14ac:dyDescent="0.3">
      <c r="A699">
        <v>139.86128267771301</v>
      </c>
      <c r="B699">
        <v>171.05408165403</v>
      </c>
      <c r="C699">
        <v>17.213304678329902</v>
      </c>
      <c r="D699">
        <v>32.261743290950299</v>
      </c>
      <c r="E699">
        <v>2.1288187011603199</v>
      </c>
      <c r="F699">
        <v>139.34465890878701</v>
      </c>
      <c r="G699">
        <v>14.384712280086701</v>
      </c>
      <c r="H699">
        <v>51.587523676011301</v>
      </c>
      <c r="I699">
        <v>8.3978558947538993</v>
      </c>
      <c r="J699">
        <v>43.410792189870399</v>
      </c>
      <c r="K699">
        <v>1013.54470257078</v>
      </c>
      <c r="L699">
        <v>33.682896665573899</v>
      </c>
      <c r="M699">
        <v>10.778034717028101</v>
      </c>
      <c r="N699">
        <v>493</v>
      </c>
      <c r="O699" t="s">
        <v>43</v>
      </c>
      <c r="P699" t="s">
        <v>25</v>
      </c>
      <c r="Q699">
        <v>28.233006431258801</v>
      </c>
      <c r="R699">
        <v>103.313267349561</v>
      </c>
      <c r="S699" t="s">
        <v>44</v>
      </c>
      <c r="T699">
        <v>12</v>
      </c>
      <c r="U699">
        <v>9</v>
      </c>
      <c r="V699">
        <v>2015</v>
      </c>
      <c r="W699" t="s">
        <v>27</v>
      </c>
      <c r="X699">
        <v>8</v>
      </c>
      <c r="Y699">
        <f t="shared" si="20"/>
        <v>1</v>
      </c>
      <c r="Z699" t="str">
        <f t="shared" si="21"/>
        <v>SE</v>
      </c>
    </row>
    <row r="700" spans="1:26" x14ac:dyDescent="0.3">
      <c r="A700">
        <v>147.47948786111499</v>
      </c>
      <c r="B700">
        <v>110.783273858063</v>
      </c>
      <c r="C700">
        <v>24.118371936057901</v>
      </c>
      <c r="D700">
        <v>39.254411116551097</v>
      </c>
      <c r="E700">
        <v>2.33615236326062</v>
      </c>
      <c r="F700">
        <v>126.847670420813</v>
      </c>
      <c r="G700">
        <v>28.679993017398299</v>
      </c>
      <c r="H700">
        <v>48.296323536144101</v>
      </c>
      <c r="I700">
        <v>8.9080929186815894</v>
      </c>
      <c r="J700">
        <v>290.78782616784002</v>
      </c>
      <c r="K700">
        <v>994.018210255398</v>
      </c>
      <c r="L700">
        <v>4.2188835676799599</v>
      </c>
      <c r="M700">
        <v>9.5425312334467094</v>
      </c>
      <c r="N700">
        <v>401</v>
      </c>
      <c r="O700" t="s">
        <v>24</v>
      </c>
      <c r="P700" t="s">
        <v>42</v>
      </c>
      <c r="Q700">
        <v>35.756290144910501</v>
      </c>
      <c r="R700">
        <v>108.67410912234099</v>
      </c>
      <c r="S700" t="s">
        <v>40</v>
      </c>
      <c r="T700">
        <v>13</v>
      </c>
      <c r="U700">
        <v>9</v>
      </c>
      <c r="V700">
        <v>2022</v>
      </c>
      <c r="W700" t="s">
        <v>35</v>
      </c>
      <c r="X700">
        <v>28</v>
      </c>
      <c r="Y700">
        <f t="shared" si="20"/>
        <v>1</v>
      </c>
      <c r="Z700" t="str">
        <f t="shared" si="21"/>
        <v>SE</v>
      </c>
    </row>
    <row r="701" spans="1:26" x14ac:dyDescent="0.3">
      <c r="A701">
        <v>65.408757814032498</v>
      </c>
      <c r="B701">
        <v>151.164237668829</v>
      </c>
      <c r="C701">
        <v>17.399935308310699</v>
      </c>
      <c r="D701">
        <v>24.397015605206199</v>
      </c>
      <c r="E701">
        <v>1.0155721345074</v>
      </c>
      <c r="F701">
        <v>62.687895840832503</v>
      </c>
      <c r="G701">
        <v>25.472527304249301</v>
      </c>
      <c r="H701">
        <v>36.433444600620902</v>
      </c>
      <c r="I701">
        <v>0.39440200355721899</v>
      </c>
      <c r="J701">
        <v>46.012425806375497</v>
      </c>
      <c r="K701">
        <v>1011.91495661686</v>
      </c>
      <c r="L701">
        <v>43.317761152791299</v>
      </c>
      <c r="M701">
        <v>11.143712274194799</v>
      </c>
      <c r="N701">
        <v>318</v>
      </c>
      <c r="O701" t="s">
        <v>43</v>
      </c>
      <c r="P701" t="s">
        <v>28</v>
      </c>
      <c r="Q701">
        <v>30.7238800354455</v>
      </c>
      <c r="R701">
        <v>97.517905111444705</v>
      </c>
      <c r="S701" t="s">
        <v>26</v>
      </c>
      <c r="T701">
        <v>11</v>
      </c>
      <c r="U701">
        <v>10</v>
      </c>
      <c r="V701">
        <v>2024</v>
      </c>
      <c r="W701" t="s">
        <v>35</v>
      </c>
      <c r="X701">
        <v>98</v>
      </c>
      <c r="Y701">
        <f t="shared" si="20"/>
        <v>1</v>
      </c>
      <c r="Z701" t="str">
        <f t="shared" si="21"/>
        <v>NE</v>
      </c>
    </row>
    <row r="702" spans="1:26" x14ac:dyDescent="0.3">
      <c r="A702">
        <v>115.385479198225</v>
      </c>
      <c r="B702">
        <v>88.185700409328803</v>
      </c>
      <c r="C702">
        <v>53.090463938643197</v>
      </c>
      <c r="D702">
        <v>25.801413093013601</v>
      </c>
      <c r="E702">
        <v>4.6469868196511799</v>
      </c>
      <c r="F702">
        <v>73.906107886649494</v>
      </c>
      <c r="G702">
        <v>2.5889477078545302</v>
      </c>
      <c r="H702">
        <v>44.708534677641303</v>
      </c>
      <c r="I702">
        <v>9.9843567988373998</v>
      </c>
      <c r="J702">
        <v>116.789401860024</v>
      </c>
      <c r="K702">
        <v>1017.42128000049</v>
      </c>
      <c r="L702">
        <v>3.5061705635913198</v>
      </c>
      <c r="M702">
        <v>19.650091298694999</v>
      </c>
      <c r="N702">
        <v>379</v>
      </c>
      <c r="O702" t="s">
        <v>24</v>
      </c>
      <c r="P702" t="s">
        <v>42</v>
      </c>
      <c r="Q702">
        <v>31.9372462429594</v>
      </c>
      <c r="R702">
        <v>105.015852330923</v>
      </c>
      <c r="S702" t="s">
        <v>39</v>
      </c>
      <c r="T702">
        <v>2</v>
      </c>
      <c r="U702">
        <v>6</v>
      </c>
      <c r="V702">
        <v>2023</v>
      </c>
      <c r="W702" t="s">
        <v>35</v>
      </c>
      <c r="X702">
        <v>30</v>
      </c>
      <c r="Y702">
        <f t="shared" si="20"/>
        <v>1</v>
      </c>
      <c r="Z702" t="str">
        <f t="shared" si="21"/>
        <v>SE</v>
      </c>
    </row>
    <row r="703" spans="1:26" x14ac:dyDescent="0.3">
      <c r="A703">
        <v>147.84182971791699</v>
      </c>
      <c r="B703">
        <v>157.21472584268099</v>
      </c>
      <c r="C703">
        <v>5.6458035499879102</v>
      </c>
      <c r="D703">
        <v>10.529683323113399</v>
      </c>
      <c r="E703">
        <v>1.3731032020880101</v>
      </c>
      <c r="F703">
        <v>134.243273915435</v>
      </c>
      <c r="G703">
        <v>11.4519659010816</v>
      </c>
      <c r="H703">
        <v>82.580290676841102</v>
      </c>
      <c r="I703">
        <v>0.11847173307313499</v>
      </c>
      <c r="J703">
        <v>138.263325590547</v>
      </c>
      <c r="K703">
        <v>1049.2408929616499</v>
      </c>
      <c r="L703">
        <v>2.4221953909678899</v>
      </c>
      <c r="M703">
        <v>6.6957225561507503</v>
      </c>
      <c r="N703">
        <v>248</v>
      </c>
      <c r="O703" t="s">
        <v>24</v>
      </c>
      <c r="P703" t="s">
        <v>28</v>
      </c>
      <c r="Q703">
        <v>29.064261231671701</v>
      </c>
      <c r="R703">
        <v>105.045044928415</v>
      </c>
      <c r="S703" t="s">
        <v>44</v>
      </c>
      <c r="T703">
        <v>0</v>
      </c>
      <c r="U703">
        <v>5</v>
      </c>
      <c r="V703">
        <v>2017</v>
      </c>
      <c r="W703" t="s">
        <v>33</v>
      </c>
      <c r="X703">
        <v>42</v>
      </c>
      <c r="Y703">
        <f t="shared" si="20"/>
        <v>0</v>
      </c>
      <c r="Z703" t="str">
        <f t="shared" si="21"/>
        <v>SE</v>
      </c>
    </row>
    <row r="704" spans="1:26" x14ac:dyDescent="0.3">
      <c r="A704">
        <v>140.88454935822</v>
      </c>
      <c r="B704">
        <v>71.447327703000894</v>
      </c>
      <c r="C704">
        <v>37.5592259841073</v>
      </c>
      <c r="D704">
        <v>22.021879814803899</v>
      </c>
      <c r="E704">
        <v>1.91748097711238</v>
      </c>
      <c r="F704">
        <v>120.33693767754301</v>
      </c>
      <c r="G704">
        <v>-5.4188508233621002</v>
      </c>
      <c r="H704">
        <v>89.234220754560596</v>
      </c>
      <c r="I704">
        <v>0.33923611237136198</v>
      </c>
      <c r="J704">
        <v>165.388410365065</v>
      </c>
      <c r="K704">
        <v>1047.58157262389</v>
      </c>
      <c r="L704">
        <v>15.7135877137879</v>
      </c>
      <c r="M704">
        <v>18.197378686648001</v>
      </c>
      <c r="N704">
        <v>478</v>
      </c>
      <c r="O704" t="s">
        <v>34</v>
      </c>
      <c r="P704" t="s">
        <v>28</v>
      </c>
      <c r="Q704">
        <v>20.9747425715404</v>
      </c>
      <c r="R704">
        <v>116.42938797984</v>
      </c>
      <c r="S704" t="s">
        <v>29</v>
      </c>
      <c r="T704">
        <v>10</v>
      </c>
      <c r="U704">
        <v>2</v>
      </c>
      <c r="V704">
        <v>2021</v>
      </c>
      <c r="W704" t="s">
        <v>27</v>
      </c>
      <c r="X704">
        <v>6</v>
      </c>
      <c r="Y704">
        <f t="shared" si="20"/>
        <v>1</v>
      </c>
      <c r="Z704" t="str">
        <f t="shared" si="21"/>
        <v>SE</v>
      </c>
    </row>
    <row r="705" spans="1:26" x14ac:dyDescent="0.3">
      <c r="A705">
        <v>168.24400536446001</v>
      </c>
      <c r="B705">
        <v>260.68371455932697</v>
      </c>
      <c r="C705">
        <v>33.536136283630398</v>
      </c>
      <c r="D705">
        <v>46.610553197081003</v>
      </c>
      <c r="E705">
        <v>3.8520065188819999</v>
      </c>
      <c r="F705">
        <v>137.18791922392799</v>
      </c>
      <c r="G705">
        <v>36.826882872983496</v>
      </c>
      <c r="H705">
        <v>15.5759498986413</v>
      </c>
      <c r="I705">
        <v>6.2281351727537002</v>
      </c>
      <c r="J705">
        <v>220.33308536072701</v>
      </c>
      <c r="K705">
        <v>1030.0211250382699</v>
      </c>
      <c r="L705">
        <v>44.127713365445402</v>
      </c>
      <c r="M705">
        <v>9.1049693203872604</v>
      </c>
      <c r="N705">
        <v>214</v>
      </c>
      <c r="O705" t="s">
        <v>24</v>
      </c>
      <c r="P705" t="s">
        <v>32</v>
      </c>
      <c r="Q705">
        <v>31.814187725300901</v>
      </c>
      <c r="R705">
        <v>111.06865201266</v>
      </c>
      <c r="S705" t="s">
        <v>39</v>
      </c>
      <c r="T705">
        <v>23</v>
      </c>
      <c r="U705">
        <v>10</v>
      </c>
      <c r="V705">
        <v>2024</v>
      </c>
      <c r="W705" t="s">
        <v>37</v>
      </c>
      <c r="X705">
        <v>99</v>
      </c>
      <c r="Y705">
        <f t="shared" si="20"/>
        <v>0</v>
      </c>
      <c r="Z705" t="str">
        <f t="shared" si="21"/>
        <v>S</v>
      </c>
    </row>
    <row r="706" spans="1:26" x14ac:dyDescent="0.3">
      <c r="A706">
        <v>141.76977698138401</v>
      </c>
      <c r="B706">
        <v>39.180749862927598</v>
      </c>
      <c r="C706">
        <v>47.336409455699901</v>
      </c>
      <c r="D706">
        <v>1.1724653233560001</v>
      </c>
      <c r="E706">
        <v>1.3117560288652801</v>
      </c>
      <c r="F706">
        <v>76.108156584787807</v>
      </c>
      <c r="G706">
        <v>9.8892480014643898</v>
      </c>
      <c r="H706">
        <v>82.611887499736397</v>
      </c>
      <c r="I706">
        <v>9.7522622197727795</v>
      </c>
      <c r="J706">
        <v>232.69597422463301</v>
      </c>
      <c r="K706">
        <v>991.39713065301601</v>
      </c>
      <c r="L706">
        <v>12.534090542228901</v>
      </c>
      <c r="M706">
        <v>0.25414142443469001</v>
      </c>
      <c r="N706">
        <v>121</v>
      </c>
      <c r="O706" t="s">
        <v>24</v>
      </c>
      <c r="P706" t="s">
        <v>28</v>
      </c>
      <c r="Q706">
        <v>39.206536052280001</v>
      </c>
      <c r="R706">
        <v>128.86162875917799</v>
      </c>
      <c r="S706" t="s">
        <v>26</v>
      </c>
      <c r="T706">
        <v>1</v>
      </c>
      <c r="U706">
        <v>2</v>
      </c>
      <c r="V706">
        <v>2022</v>
      </c>
      <c r="W706" t="s">
        <v>27</v>
      </c>
      <c r="X706">
        <v>74</v>
      </c>
      <c r="Y706">
        <f t="shared" si="20"/>
        <v>0</v>
      </c>
      <c r="Z706" t="str">
        <f t="shared" si="21"/>
        <v>SE</v>
      </c>
    </row>
    <row r="707" spans="1:26" x14ac:dyDescent="0.3">
      <c r="A707">
        <v>71.154087001731696</v>
      </c>
      <c r="B707">
        <v>278.68134557512798</v>
      </c>
      <c r="C707">
        <v>75.137122836342598</v>
      </c>
      <c r="D707">
        <v>31.1912645775447</v>
      </c>
      <c r="E707">
        <v>0.40869200940386302</v>
      </c>
      <c r="F707">
        <v>111.408818891598</v>
      </c>
      <c r="G707">
        <v>16.481078941068599</v>
      </c>
      <c r="H707">
        <v>49.383111834481099</v>
      </c>
      <c r="I707">
        <v>8.7591998687933099</v>
      </c>
      <c r="J707">
        <v>183.10896110073099</v>
      </c>
      <c r="K707">
        <v>1005.36203891216</v>
      </c>
      <c r="L707">
        <v>32.827120422249997</v>
      </c>
      <c r="M707">
        <v>7.5418260253139104</v>
      </c>
      <c r="N707">
        <v>181</v>
      </c>
      <c r="O707" t="s">
        <v>43</v>
      </c>
      <c r="P707" t="s">
        <v>28</v>
      </c>
      <c r="Q707">
        <v>29.074721324777599</v>
      </c>
      <c r="R707">
        <v>117.38204388472499</v>
      </c>
      <c r="S707" t="s">
        <v>26</v>
      </c>
      <c r="T707">
        <v>13</v>
      </c>
      <c r="U707">
        <v>4</v>
      </c>
      <c r="V707">
        <v>2017</v>
      </c>
      <c r="W707" t="s">
        <v>37</v>
      </c>
      <c r="X707">
        <v>73</v>
      </c>
      <c r="Y707">
        <f t="shared" ref="Y707:Y770" si="22">IF(N707&gt;300,1,0)</f>
        <v>0</v>
      </c>
      <c r="Z707" t="str">
        <f t="shared" ref="Z707:Z770" si="23">_xlfn.IFS(
  OR(A707&lt;=22.5,A707&gt;337.5),"N",
  A707&lt;=67.5,"NE",
  A707&lt;=112.5,"E",
  A707&lt;=157.5,"SE",
  A707&lt;=202.5,"S",
  A707&lt;=247.5,"SW",
  A707&lt;=292.5,"W",
  A707&lt;=337.5,"NW"
)</f>
        <v>E</v>
      </c>
    </row>
    <row r="708" spans="1:26" x14ac:dyDescent="0.3">
      <c r="A708">
        <v>158.77871313771399</v>
      </c>
      <c r="B708">
        <v>37.289416358885497</v>
      </c>
      <c r="C708">
        <v>22.257613364627701</v>
      </c>
      <c r="D708">
        <v>6.7188788180732804</v>
      </c>
      <c r="E708">
        <v>1.40246738807923</v>
      </c>
      <c r="F708">
        <v>150.85819510247899</v>
      </c>
      <c r="G708">
        <v>15.6848477432845</v>
      </c>
      <c r="H708">
        <v>85.444811094213605</v>
      </c>
      <c r="I708">
        <v>2.30963020403034</v>
      </c>
      <c r="J708">
        <v>250.38425761321599</v>
      </c>
      <c r="K708">
        <v>1013.4905365726</v>
      </c>
      <c r="L708">
        <v>23.7045524124572</v>
      </c>
      <c r="M708">
        <v>9.8529766597208503</v>
      </c>
      <c r="N708">
        <v>380</v>
      </c>
      <c r="O708" t="s">
        <v>24</v>
      </c>
      <c r="P708" t="s">
        <v>32</v>
      </c>
      <c r="Q708">
        <v>48.407130660972598</v>
      </c>
      <c r="R708">
        <v>129.36137876043799</v>
      </c>
      <c r="S708" t="s">
        <v>44</v>
      </c>
      <c r="T708">
        <v>20</v>
      </c>
      <c r="U708">
        <v>5</v>
      </c>
      <c r="V708">
        <v>2021</v>
      </c>
      <c r="W708" t="s">
        <v>45</v>
      </c>
      <c r="X708">
        <v>20</v>
      </c>
      <c r="Y708">
        <f t="shared" si="22"/>
        <v>1</v>
      </c>
      <c r="Z708" t="str">
        <f t="shared" si="23"/>
        <v>S</v>
      </c>
    </row>
    <row r="709" spans="1:26" x14ac:dyDescent="0.3">
      <c r="A709">
        <v>138.090612774774</v>
      </c>
      <c r="B709">
        <v>205.514325598569</v>
      </c>
      <c r="C709">
        <v>22.5995581108767</v>
      </c>
      <c r="D709">
        <v>2.5594893687552802</v>
      </c>
      <c r="E709">
        <v>2.3911754203097599</v>
      </c>
      <c r="F709">
        <v>104.775545171836</v>
      </c>
      <c r="G709">
        <v>-5.7253829093793396</v>
      </c>
      <c r="H709">
        <v>31.347165200247101</v>
      </c>
      <c r="I709">
        <v>2.57107073066447</v>
      </c>
      <c r="J709">
        <v>328.91869193346298</v>
      </c>
      <c r="K709">
        <v>1030.71277862182</v>
      </c>
      <c r="L709">
        <v>13.157134565016699</v>
      </c>
      <c r="M709">
        <v>13.222835885175099</v>
      </c>
      <c r="N709">
        <v>472</v>
      </c>
      <c r="O709" t="s">
        <v>31</v>
      </c>
      <c r="P709" t="s">
        <v>28</v>
      </c>
      <c r="Q709">
        <v>40.974489543153702</v>
      </c>
      <c r="R709">
        <v>123.674135167374</v>
      </c>
      <c r="S709" t="s">
        <v>44</v>
      </c>
      <c r="T709">
        <v>11</v>
      </c>
      <c r="U709">
        <v>2</v>
      </c>
      <c r="V709">
        <v>2020</v>
      </c>
      <c r="W709" t="s">
        <v>27</v>
      </c>
      <c r="X709">
        <v>72</v>
      </c>
      <c r="Y709">
        <f t="shared" si="22"/>
        <v>1</v>
      </c>
      <c r="Z709" t="str">
        <f t="shared" si="23"/>
        <v>SE</v>
      </c>
    </row>
    <row r="710" spans="1:26" x14ac:dyDescent="0.3">
      <c r="A710">
        <v>49.290010628834999</v>
      </c>
      <c r="B710">
        <v>28.971607215474801</v>
      </c>
      <c r="C710">
        <v>27.355392052268598</v>
      </c>
      <c r="D710">
        <v>18.287192493818601</v>
      </c>
      <c r="E710">
        <v>1.9258712473437201</v>
      </c>
      <c r="F710">
        <v>45.9274793271912</v>
      </c>
      <c r="G710">
        <v>-1.6722220095240401</v>
      </c>
      <c r="H710">
        <v>63.110879360057297</v>
      </c>
      <c r="I710">
        <v>5.6284053210277198</v>
      </c>
      <c r="J710">
        <v>256.13967206068099</v>
      </c>
      <c r="K710">
        <v>996.61213299040696</v>
      </c>
      <c r="L710">
        <v>22.8594339879551</v>
      </c>
      <c r="M710">
        <v>19.1170616167277</v>
      </c>
      <c r="N710">
        <v>417</v>
      </c>
      <c r="O710" t="s">
        <v>43</v>
      </c>
      <c r="P710" t="s">
        <v>25</v>
      </c>
      <c r="Q710">
        <v>40.377708945912097</v>
      </c>
      <c r="R710">
        <v>116.465766679802</v>
      </c>
      <c r="S710" t="s">
        <v>39</v>
      </c>
      <c r="T710">
        <v>20</v>
      </c>
      <c r="U710">
        <v>12</v>
      </c>
      <c r="V710">
        <v>2015</v>
      </c>
      <c r="W710" t="s">
        <v>35</v>
      </c>
      <c r="X710">
        <v>4</v>
      </c>
      <c r="Y710">
        <f t="shared" si="22"/>
        <v>1</v>
      </c>
      <c r="Z710" t="str">
        <f t="shared" si="23"/>
        <v>NE</v>
      </c>
    </row>
    <row r="711" spans="1:26" x14ac:dyDescent="0.3">
      <c r="A711">
        <v>143.90736085459901</v>
      </c>
      <c r="B711">
        <v>195.591491569493</v>
      </c>
      <c r="C711">
        <v>70.153763140601797</v>
      </c>
      <c r="D711">
        <v>39.159606787694997</v>
      </c>
      <c r="E711">
        <v>1.7403614196587101</v>
      </c>
      <c r="F711">
        <v>198.79651824919901</v>
      </c>
      <c r="G711">
        <v>19.256055699093</v>
      </c>
      <c r="H711">
        <v>68.648976767085699</v>
      </c>
      <c r="I711">
        <v>7.0740371579048897</v>
      </c>
      <c r="J711">
        <v>169.89202698650399</v>
      </c>
      <c r="K711">
        <v>1004.99537464106</v>
      </c>
      <c r="L711">
        <v>10.663436233836499</v>
      </c>
      <c r="M711">
        <v>9.4551946891101508</v>
      </c>
      <c r="N711">
        <v>224</v>
      </c>
      <c r="O711" t="s">
        <v>31</v>
      </c>
      <c r="P711" t="s">
        <v>28</v>
      </c>
      <c r="Q711">
        <v>28.074405800927799</v>
      </c>
      <c r="R711">
        <v>102.193455549307</v>
      </c>
      <c r="S711" t="s">
        <v>29</v>
      </c>
      <c r="T711">
        <v>6</v>
      </c>
      <c r="U711">
        <v>9</v>
      </c>
      <c r="V711">
        <v>2022</v>
      </c>
      <c r="W711" t="s">
        <v>35</v>
      </c>
      <c r="X711">
        <v>63</v>
      </c>
      <c r="Y711">
        <f t="shared" si="22"/>
        <v>0</v>
      </c>
      <c r="Z711" t="str">
        <f t="shared" si="23"/>
        <v>SE</v>
      </c>
    </row>
    <row r="712" spans="1:26" x14ac:dyDescent="0.3">
      <c r="A712">
        <v>109.398125094886</v>
      </c>
      <c r="B712">
        <v>291.54012347352102</v>
      </c>
      <c r="C712">
        <v>65.107189211285302</v>
      </c>
      <c r="D712">
        <v>13.014460308635901</v>
      </c>
      <c r="E712">
        <v>2.6639981511030402</v>
      </c>
      <c r="F712">
        <v>125.453938137938</v>
      </c>
      <c r="G712">
        <v>24.83846130976</v>
      </c>
      <c r="H712">
        <v>79.608053678622298</v>
      </c>
      <c r="I712">
        <v>0.81262019538172503</v>
      </c>
      <c r="J712">
        <v>294.34134285889502</v>
      </c>
      <c r="K712">
        <v>1029.89195060108</v>
      </c>
      <c r="L712">
        <v>39.701441875652101</v>
      </c>
      <c r="M712">
        <v>7.7364980130638097</v>
      </c>
      <c r="N712">
        <v>479</v>
      </c>
      <c r="O712" t="s">
        <v>31</v>
      </c>
      <c r="P712" t="s">
        <v>25</v>
      </c>
      <c r="Q712">
        <v>45.0605816037788</v>
      </c>
      <c r="R712">
        <v>93.477722722898505</v>
      </c>
      <c r="S712" t="s">
        <v>29</v>
      </c>
      <c r="T712">
        <v>4</v>
      </c>
      <c r="U712">
        <v>3</v>
      </c>
      <c r="V712">
        <v>2024</v>
      </c>
      <c r="W712" t="s">
        <v>45</v>
      </c>
      <c r="X712">
        <v>81</v>
      </c>
      <c r="Y712">
        <f t="shared" si="22"/>
        <v>1</v>
      </c>
      <c r="Z712" t="str">
        <f t="shared" si="23"/>
        <v>E</v>
      </c>
    </row>
    <row r="713" spans="1:26" x14ac:dyDescent="0.3">
      <c r="A713">
        <v>238.15921696654999</v>
      </c>
      <c r="B713">
        <v>52.476225009158398</v>
      </c>
      <c r="C713">
        <v>82.304490804367106</v>
      </c>
      <c r="D713">
        <v>5.9374059721513204</v>
      </c>
      <c r="E713">
        <v>4.3694400103983302</v>
      </c>
      <c r="F713">
        <v>18.3178017285504</v>
      </c>
      <c r="G713">
        <v>13.8035265511128</v>
      </c>
      <c r="H713">
        <v>87.886670962793403</v>
      </c>
      <c r="I713">
        <v>7.4175959012431303</v>
      </c>
      <c r="J713">
        <v>159.40671334483301</v>
      </c>
      <c r="K713">
        <v>1041.0034948515399</v>
      </c>
      <c r="L713">
        <v>11.164938845221799</v>
      </c>
      <c r="M713">
        <v>9.3850349716173405</v>
      </c>
      <c r="N713">
        <v>110</v>
      </c>
      <c r="O713" t="s">
        <v>34</v>
      </c>
      <c r="P713" t="s">
        <v>28</v>
      </c>
      <c r="Q713">
        <v>45.777953935731198</v>
      </c>
      <c r="R713">
        <v>128.26527214649099</v>
      </c>
      <c r="S713" t="s">
        <v>40</v>
      </c>
      <c r="T713">
        <v>0</v>
      </c>
      <c r="U713">
        <v>7</v>
      </c>
      <c r="V713">
        <v>2023</v>
      </c>
      <c r="W713" t="s">
        <v>35</v>
      </c>
      <c r="X713">
        <v>58</v>
      </c>
      <c r="Y713">
        <f t="shared" si="22"/>
        <v>0</v>
      </c>
      <c r="Z713" t="str">
        <f t="shared" si="23"/>
        <v>SW</v>
      </c>
    </row>
    <row r="714" spans="1:26" x14ac:dyDescent="0.3">
      <c r="A714">
        <v>213.44358592722699</v>
      </c>
      <c r="B714">
        <v>60.214761569653497</v>
      </c>
      <c r="C714">
        <v>20.1242718631974</v>
      </c>
      <c r="D714">
        <v>41.638864689239398</v>
      </c>
      <c r="E714">
        <v>2.5376827350696498</v>
      </c>
      <c r="F714">
        <v>115.465827307287</v>
      </c>
      <c r="G714">
        <v>5.7705559400614899</v>
      </c>
      <c r="H714">
        <v>66.404657843955206</v>
      </c>
      <c r="I714">
        <v>9.1225704493108299</v>
      </c>
      <c r="J714">
        <v>232.88878404209299</v>
      </c>
      <c r="K714">
        <v>1026.8417339304499</v>
      </c>
      <c r="L714">
        <v>2.2980317209455401</v>
      </c>
      <c r="M714">
        <v>10.3144632130311</v>
      </c>
      <c r="N714">
        <v>484</v>
      </c>
      <c r="O714" t="s">
        <v>43</v>
      </c>
      <c r="P714" t="s">
        <v>42</v>
      </c>
      <c r="Q714">
        <v>48.206294681681896</v>
      </c>
      <c r="R714">
        <v>113.606726728995</v>
      </c>
      <c r="S714" t="s">
        <v>26</v>
      </c>
      <c r="T714">
        <v>10</v>
      </c>
      <c r="U714">
        <v>7</v>
      </c>
      <c r="V714">
        <v>2015</v>
      </c>
      <c r="W714" t="s">
        <v>45</v>
      </c>
      <c r="X714">
        <v>33</v>
      </c>
      <c r="Y714">
        <f t="shared" si="22"/>
        <v>1</v>
      </c>
      <c r="Z714" t="str">
        <f t="shared" si="23"/>
        <v>SW</v>
      </c>
    </row>
    <row r="715" spans="1:26" x14ac:dyDescent="0.3">
      <c r="A715">
        <v>161.024380257221</v>
      </c>
      <c r="B715">
        <v>283.51449568653697</v>
      </c>
      <c r="C715">
        <v>74.370170568751803</v>
      </c>
      <c r="D715">
        <v>7.2673005850932899</v>
      </c>
      <c r="E715">
        <v>0.40122584256424199</v>
      </c>
      <c r="F715">
        <v>177.19443425609501</v>
      </c>
      <c r="G715">
        <v>23.4499175931177</v>
      </c>
      <c r="H715">
        <v>66.841277318199602</v>
      </c>
      <c r="I715">
        <v>5.9710363442023597</v>
      </c>
      <c r="J715">
        <v>70.823463112621795</v>
      </c>
      <c r="K715">
        <v>1001.08894713397</v>
      </c>
      <c r="L715">
        <v>1.7600573406956299</v>
      </c>
      <c r="M715">
        <v>5.6501545987841899</v>
      </c>
      <c r="N715">
        <v>96</v>
      </c>
      <c r="O715" t="s">
        <v>43</v>
      </c>
      <c r="P715" t="s">
        <v>32</v>
      </c>
      <c r="Q715">
        <v>21.0269646947838</v>
      </c>
      <c r="R715">
        <v>93.780583188994996</v>
      </c>
      <c r="S715" t="s">
        <v>44</v>
      </c>
      <c r="T715">
        <v>13</v>
      </c>
      <c r="U715">
        <v>4</v>
      </c>
      <c r="V715">
        <v>2019</v>
      </c>
      <c r="W715" t="s">
        <v>45</v>
      </c>
      <c r="X715">
        <v>70</v>
      </c>
      <c r="Y715">
        <f t="shared" si="22"/>
        <v>0</v>
      </c>
      <c r="Z715" t="str">
        <f t="shared" si="23"/>
        <v>S</v>
      </c>
    </row>
    <row r="716" spans="1:26" x14ac:dyDescent="0.3">
      <c r="A716">
        <v>84.224676180878603</v>
      </c>
      <c r="B716">
        <v>221.610359658915</v>
      </c>
      <c r="C716">
        <v>83.609382579977606</v>
      </c>
      <c r="D716">
        <v>13.4387627631997</v>
      </c>
      <c r="E716">
        <v>3.8289887454003302</v>
      </c>
      <c r="F716">
        <v>10.629559811828299</v>
      </c>
      <c r="G716">
        <v>-2.8283735314243899</v>
      </c>
      <c r="H716">
        <v>67.547684582605797</v>
      </c>
      <c r="I716">
        <v>4.2527858984259996</v>
      </c>
      <c r="J716">
        <v>79.031739464298198</v>
      </c>
      <c r="K716">
        <v>1004.90767842464</v>
      </c>
      <c r="L716">
        <v>16.638292273311201</v>
      </c>
      <c r="M716">
        <v>10.246362147552199</v>
      </c>
      <c r="N716">
        <v>80</v>
      </c>
      <c r="O716" t="s">
        <v>24</v>
      </c>
      <c r="P716" t="s">
        <v>42</v>
      </c>
      <c r="Q716">
        <v>43.212239831784899</v>
      </c>
      <c r="R716">
        <v>128.64609005980299</v>
      </c>
      <c r="S716" t="s">
        <v>36</v>
      </c>
      <c r="T716">
        <v>5</v>
      </c>
      <c r="U716">
        <v>3</v>
      </c>
      <c r="V716">
        <v>2019</v>
      </c>
      <c r="W716" t="s">
        <v>33</v>
      </c>
      <c r="X716">
        <v>38</v>
      </c>
      <c r="Y716">
        <f t="shared" si="22"/>
        <v>0</v>
      </c>
      <c r="Z716" t="str">
        <f t="shared" si="23"/>
        <v>E</v>
      </c>
    </row>
    <row r="717" spans="1:26" x14ac:dyDescent="0.3">
      <c r="A717">
        <v>163.818914642924</v>
      </c>
      <c r="B717">
        <v>276.35237167513799</v>
      </c>
      <c r="C717">
        <v>71.027150518488099</v>
      </c>
      <c r="D717">
        <v>11.072525603797899</v>
      </c>
      <c r="E717">
        <v>4.8289131472547799</v>
      </c>
      <c r="F717">
        <v>160.337328540378</v>
      </c>
      <c r="G717">
        <v>26.525797397465499</v>
      </c>
      <c r="H717">
        <v>91.480758208111595</v>
      </c>
      <c r="I717">
        <v>3.7863405577122702</v>
      </c>
      <c r="J717">
        <v>11.936305648711899</v>
      </c>
      <c r="K717">
        <v>985.67668448060499</v>
      </c>
      <c r="L717">
        <v>43.571287359433803</v>
      </c>
      <c r="M717">
        <v>6.22890592127031</v>
      </c>
      <c r="N717">
        <v>141</v>
      </c>
      <c r="O717" t="s">
        <v>34</v>
      </c>
      <c r="P717" t="s">
        <v>25</v>
      </c>
      <c r="Q717">
        <v>26.2164752327845</v>
      </c>
      <c r="R717">
        <v>92.632923007176004</v>
      </c>
      <c r="S717" t="s">
        <v>40</v>
      </c>
      <c r="T717">
        <v>22</v>
      </c>
      <c r="U717">
        <v>11</v>
      </c>
      <c r="V717">
        <v>2017</v>
      </c>
      <c r="W717" t="s">
        <v>30</v>
      </c>
      <c r="X717">
        <v>10</v>
      </c>
      <c r="Y717">
        <f t="shared" si="22"/>
        <v>0</v>
      </c>
      <c r="Z717" t="str">
        <f t="shared" si="23"/>
        <v>S</v>
      </c>
    </row>
    <row r="718" spans="1:26" x14ac:dyDescent="0.3">
      <c r="A718">
        <v>176.48637386543299</v>
      </c>
      <c r="B718">
        <v>276.36164886268199</v>
      </c>
      <c r="C718">
        <v>15.1740337537742</v>
      </c>
      <c r="D718">
        <v>32.554139212607801</v>
      </c>
      <c r="E718">
        <v>2.2010566690477198</v>
      </c>
      <c r="F718">
        <v>153.84916833845199</v>
      </c>
      <c r="G718">
        <v>4.6597931976582601</v>
      </c>
      <c r="H718">
        <v>77.136695094855298</v>
      </c>
      <c r="I718">
        <v>6.2264808941201197</v>
      </c>
      <c r="J718">
        <v>350.33071562746198</v>
      </c>
      <c r="K718">
        <v>1040.2667223649601</v>
      </c>
      <c r="L718">
        <v>24.573435938121101</v>
      </c>
      <c r="M718">
        <v>2.78891498780827</v>
      </c>
      <c r="N718">
        <v>279</v>
      </c>
      <c r="O718" t="s">
        <v>31</v>
      </c>
      <c r="P718" t="s">
        <v>28</v>
      </c>
      <c r="Q718">
        <v>40.136441556329999</v>
      </c>
      <c r="R718">
        <v>112.015213969988</v>
      </c>
      <c r="S718" t="s">
        <v>39</v>
      </c>
      <c r="T718">
        <v>5</v>
      </c>
      <c r="U718">
        <v>10</v>
      </c>
      <c r="V718">
        <v>2022</v>
      </c>
      <c r="W718" t="s">
        <v>30</v>
      </c>
      <c r="X718">
        <v>77</v>
      </c>
      <c r="Y718">
        <f t="shared" si="22"/>
        <v>0</v>
      </c>
      <c r="Z718" t="str">
        <f t="shared" si="23"/>
        <v>S</v>
      </c>
    </row>
    <row r="719" spans="1:26" x14ac:dyDescent="0.3">
      <c r="A719">
        <v>169.427778076891</v>
      </c>
      <c r="B719">
        <v>271.47098411209498</v>
      </c>
      <c r="C719">
        <v>80.5139796427395</v>
      </c>
      <c r="D719">
        <v>49.283254391268798</v>
      </c>
      <c r="E719">
        <v>2.4530914119843601</v>
      </c>
      <c r="F719">
        <v>164.416384740263</v>
      </c>
      <c r="G719">
        <v>16.342204142411699</v>
      </c>
      <c r="H719">
        <v>96.700635430922105</v>
      </c>
      <c r="I719">
        <v>1.5012847756063901</v>
      </c>
      <c r="J719">
        <v>275.38431068863201</v>
      </c>
      <c r="K719">
        <v>1034.4219034166699</v>
      </c>
      <c r="L719">
        <v>33.7721859826068</v>
      </c>
      <c r="M719">
        <v>6.2295432308258096</v>
      </c>
      <c r="N719">
        <v>257</v>
      </c>
      <c r="O719" t="s">
        <v>24</v>
      </c>
      <c r="P719" t="s">
        <v>41</v>
      </c>
      <c r="Q719">
        <v>39.838591106572501</v>
      </c>
      <c r="R719">
        <v>98.768043387023297</v>
      </c>
      <c r="S719" t="s">
        <v>44</v>
      </c>
      <c r="T719">
        <v>12</v>
      </c>
      <c r="U719">
        <v>3</v>
      </c>
      <c r="V719">
        <v>2016</v>
      </c>
      <c r="W719" t="s">
        <v>27</v>
      </c>
      <c r="X719">
        <v>62</v>
      </c>
      <c r="Y719">
        <f t="shared" si="22"/>
        <v>0</v>
      </c>
      <c r="Z719" t="str">
        <f t="shared" si="23"/>
        <v>S</v>
      </c>
    </row>
    <row r="720" spans="1:26" x14ac:dyDescent="0.3">
      <c r="A720">
        <v>228.95322632657701</v>
      </c>
      <c r="B720">
        <v>141.52036936079699</v>
      </c>
      <c r="C720">
        <v>32.535763746985999</v>
      </c>
      <c r="D720">
        <v>41.735948004335803</v>
      </c>
      <c r="E720">
        <v>3.3032711083951001</v>
      </c>
      <c r="F720">
        <v>76.457096326801206</v>
      </c>
      <c r="G720">
        <v>12.3254222532425</v>
      </c>
      <c r="H720">
        <v>27.088577519466799</v>
      </c>
      <c r="I720">
        <v>0.93977259518840095</v>
      </c>
      <c r="J720">
        <v>296.57715223541697</v>
      </c>
      <c r="K720">
        <v>996.25343842750101</v>
      </c>
      <c r="L720">
        <v>8.4230502050332401</v>
      </c>
      <c r="M720">
        <v>5.3406082991842503</v>
      </c>
      <c r="N720">
        <v>342</v>
      </c>
      <c r="O720" t="s">
        <v>31</v>
      </c>
      <c r="P720" t="s">
        <v>28</v>
      </c>
      <c r="Q720">
        <v>20.0425708269218</v>
      </c>
      <c r="R720">
        <v>111.703081744485</v>
      </c>
      <c r="S720" t="s">
        <v>29</v>
      </c>
      <c r="T720">
        <v>6</v>
      </c>
      <c r="U720">
        <v>3</v>
      </c>
      <c r="V720">
        <v>2016</v>
      </c>
      <c r="W720" t="s">
        <v>30</v>
      </c>
      <c r="X720">
        <v>85</v>
      </c>
      <c r="Y720">
        <f t="shared" si="22"/>
        <v>1</v>
      </c>
      <c r="Z720" t="str">
        <f t="shared" si="23"/>
        <v>SW</v>
      </c>
    </row>
    <row r="721" spans="1:26" x14ac:dyDescent="0.3">
      <c r="A721">
        <v>140.731406602818</v>
      </c>
      <c r="B721">
        <v>220.606143339147</v>
      </c>
      <c r="C721">
        <v>94.254429359038099</v>
      </c>
      <c r="D721">
        <v>19.3895144238124</v>
      </c>
      <c r="E721">
        <v>2.9959844996333902</v>
      </c>
      <c r="F721">
        <v>103.48984397501199</v>
      </c>
      <c r="G721">
        <v>13.7138277147099</v>
      </c>
      <c r="H721">
        <v>51.6298782883119</v>
      </c>
      <c r="I721">
        <v>3.8123500907233199</v>
      </c>
      <c r="J721">
        <v>327.17213500262699</v>
      </c>
      <c r="K721">
        <v>1036.66015061593</v>
      </c>
      <c r="L721">
        <v>43.298024295522602</v>
      </c>
      <c r="M721">
        <v>16.2195827083588</v>
      </c>
      <c r="N721">
        <v>79</v>
      </c>
      <c r="O721" t="s">
        <v>43</v>
      </c>
      <c r="P721" t="s">
        <v>42</v>
      </c>
      <c r="Q721">
        <v>20.156761605103299</v>
      </c>
      <c r="R721">
        <v>119.473601158514</v>
      </c>
      <c r="S721" t="s">
        <v>26</v>
      </c>
      <c r="T721">
        <v>13</v>
      </c>
      <c r="U721">
        <v>8</v>
      </c>
      <c r="V721">
        <v>2023</v>
      </c>
      <c r="W721" t="s">
        <v>33</v>
      </c>
      <c r="X721">
        <v>48</v>
      </c>
      <c r="Y721">
        <f t="shared" si="22"/>
        <v>0</v>
      </c>
      <c r="Z721" t="str">
        <f t="shared" si="23"/>
        <v>SE</v>
      </c>
    </row>
    <row r="722" spans="1:26" x14ac:dyDescent="0.3">
      <c r="A722">
        <v>115.8575381838</v>
      </c>
      <c r="B722">
        <v>184.72264994830101</v>
      </c>
      <c r="C722">
        <v>26.4072749120235</v>
      </c>
      <c r="D722">
        <v>41.496381281891097</v>
      </c>
      <c r="E722">
        <v>3.3137888449711301</v>
      </c>
      <c r="F722">
        <v>45.8198381576995</v>
      </c>
      <c r="G722">
        <v>31.1592364135461</v>
      </c>
      <c r="H722">
        <v>90.035609512000903</v>
      </c>
      <c r="I722">
        <v>8.5562034818073496</v>
      </c>
      <c r="J722">
        <v>156.71225490633401</v>
      </c>
      <c r="K722">
        <v>1019.42335806671</v>
      </c>
      <c r="L722">
        <v>36.553196734151598</v>
      </c>
      <c r="M722">
        <v>19.608765255232701</v>
      </c>
      <c r="N722">
        <v>445</v>
      </c>
      <c r="O722" t="s">
        <v>34</v>
      </c>
      <c r="P722" t="s">
        <v>28</v>
      </c>
      <c r="Q722">
        <v>47.662532724653303</v>
      </c>
      <c r="R722">
        <v>106.709164690444</v>
      </c>
      <c r="S722" t="s">
        <v>39</v>
      </c>
      <c r="T722">
        <v>16</v>
      </c>
      <c r="U722">
        <v>11</v>
      </c>
      <c r="V722">
        <v>2021</v>
      </c>
      <c r="W722" t="s">
        <v>33</v>
      </c>
      <c r="X722">
        <v>35</v>
      </c>
      <c r="Y722">
        <f t="shared" si="22"/>
        <v>1</v>
      </c>
      <c r="Z722" t="str">
        <f t="shared" si="23"/>
        <v>SE</v>
      </c>
    </row>
    <row r="723" spans="1:26" x14ac:dyDescent="0.3">
      <c r="A723">
        <v>79.4501825352189</v>
      </c>
      <c r="B723">
        <v>62.132198918995698</v>
      </c>
      <c r="C723">
        <v>47.832471361726697</v>
      </c>
      <c r="D723">
        <v>24.890287055496302</v>
      </c>
      <c r="E723">
        <v>2.90674978325299</v>
      </c>
      <c r="F723">
        <v>157.017684883903</v>
      </c>
      <c r="G723">
        <v>28.201736394121799</v>
      </c>
      <c r="H723">
        <v>71.458768412576703</v>
      </c>
      <c r="I723">
        <v>0.85237155603459303</v>
      </c>
      <c r="J723">
        <v>26.056705060172799</v>
      </c>
      <c r="K723">
        <v>1046.8034946037501</v>
      </c>
      <c r="L723">
        <v>42.004239171552101</v>
      </c>
      <c r="M723">
        <v>16.488655721227801</v>
      </c>
      <c r="N723">
        <v>429</v>
      </c>
      <c r="O723" t="s">
        <v>43</v>
      </c>
      <c r="P723" t="s">
        <v>28</v>
      </c>
      <c r="Q723">
        <v>22.419263481960499</v>
      </c>
      <c r="R723">
        <v>94.361383015192899</v>
      </c>
      <c r="S723" t="s">
        <v>39</v>
      </c>
      <c r="T723">
        <v>21</v>
      </c>
      <c r="U723">
        <v>1</v>
      </c>
      <c r="V723">
        <v>2016</v>
      </c>
      <c r="W723" t="s">
        <v>45</v>
      </c>
      <c r="X723">
        <v>87</v>
      </c>
      <c r="Y723">
        <f t="shared" si="22"/>
        <v>1</v>
      </c>
      <c r="Z723" t="str">
        <f t="shared" si="23"/>
        <v>E</v>
      </c>
    </row>
    <row r="724" spans="1:26" x14ac:dyDescent="0.3">
      <c r="A724">
        <v>46.700837019703897</v>
      </c>
      <c r="B724">
        <v>210.20528932919899</v>
      </c>
      <c r="C724">
        <v>79.783616199951993</v>
      </c>
      <c r="D724">
        <v>12.803877428429001</v>
      </c>
      <c r="E724">
        <v>3.8310409932681799</v>
      </c>
      <c r="F724">
        <v>89.125436070999498</v>
      </c>
      <c r="G724">
        <v>39.768250748356998</v>
      </c>
      <c r="H724">
        <v>52.358970404300102</v>
      </c>
      <c r="I724">
        <v>5.8844400738507199</v>
      </c>
      <c r="J724">
        <v>323.13555840931002</v>
      </c>
      <c r="K724">
        <v>1040.57112349716</v>
      </c>
      <c r="L724">
        <v>7.19182378080205</v>
      </c>
      <c r="M724">
        <v>13.887139814579299</v>
      </c>
      <c r="N724">
        <v>240</v>
      </c>
      <c r="O724" t="s">
        <v>31</v>
      </c>
      <c r="P724" t="s">
        <v>42</v>
      </c>
      <c r="Q724">
        <v>27.768701426089098</v>
      </c>
      <c r="R724">
        <v>112.954712025197</v>
      </c>
      <c r="S724" t="s">
        <v>36</v>
      </c>
      <c r="T724">
        <v>9</v>
      </c>
      <c r="U724">
        <v>7</v>
      </c>
      <c r="V724">
        <v>2024</v>
      </c>
      <c r="W724" t="s">
        <v>33</v>
      </c>
      <c r="X724">
        <v>24</v>
      </c>
      <c r="Y724">
        <f t="shared" si="22"/>
        <v>0</v>
      </c>
      <c r="Z724" t="str">
        <f t="shared" si="23"/>
        <v>NE</v>
      </c>
    </row>
    <row r="725" spans="1:26" x14ac:dyDescent="0.3">
      <c r="A725">
        <v>82.171053506940297</v>
      </c>
      <c r="B725">
        <v>284.61442772311199</v>
      </c>
      <c r="C725">
        <v>72.696307902391496</v>
      </c>
      <c r="D725">
        <v>26.847776178050999</v>
      </c>
      <c r="E725">
        <v>0.56344646161433498</v>
      </c>
      <c r="F725">
        <v>34.582558338310697</v>
      </c>
      <c r="G725">
        <v>19.898210784194799</v>
      </c>
      <c r="H725">
        <v>89.303971975653695</v>
      </c>
      <c r="I725">
        <v>1.6658429942199799</v>
      </c>
      <c r="J725">
        <v>151.062956011816</v>
      </c>
      <c r="K725">
        <v>995.88942884159803</v>
      </c>
      <c r="L725">
        <v>21.124573701516901</v>
      </c>
      <c r="M725">
        <v>9.0145625627780692</v>
      </c>
      <c r="N725">
        <v>17</v>
      </c>
      <c r="O725" t="s">
        <v>43</v>
      </c>
      <c r="P725" t="s">
        <v>32</v>
      </c>
      <c r="Q725">
        <v>39.693300502221703</v>
      </c>
      <c r="R725">
        <v>101.479524244855</v>
      </c>
      <c r="S725" t="s">
        <v>38</v>
      </c>
      <c r="T725">
        <v>10</v>
      </c>
      <c r="U725">
        <v>9</v>
      </c>
      <c r="V725">
        <v>2024</v>
      </c>
      <c r="W725" t="s">
        <v>37</v>
      </c>
      <c r="X725">
        <v>48</v>
      </c>
      <c r="Y725">
        <f t="shared" si="22"/>
        <v>0</v>
      </c>
      <c r="Z725" t="str">
        <f t="shared" si="23"/>
        <v>E</v>
      </c>
    </row>
    <row r="726" spans="1:26" x14ac:dyDescent="0.3">
      <c r="A726">
        <v>218.78048042068701</v>
      </c>
      <c r="B726">
        <v>227.089990773339</v>
      </c>
      <c r="C726">
        <v>93.696653177187898</v>
      </c>
      <c r="D726">
        <v>39.590213292193098</v>
      </c>
      <c r="E726">
        <v>2.9391141665202798</v>
      </c>
      <c r="F726">
        <v>113.231075578454</v>
      </c>
      <c r="G726">
        <v>33.490655539177297</v>
      </c>
      <c r="H726">
        <v>97.439821914958202</v>
      </c>
      <c r="I726">
        <v>7.9053312510060696</v>
      </c>
      <c r="J726">
        <v>17.536992458219</v>
      </c>
      <c r="K726">
        <v>1021.23060939998</v>
      </c>
      <c r="L726">
        <v>21.8249182615337</v>
      </c>
      <c r="M726">
        <v>12.498725694225501</v>
      </c>
      <c r="N726">
        <v>309</v>
      </c>
      <c r="O726" t="s">
        <v>43</v>
      </c>
      <c r="P726" t="s">
        <v>28</v>
      </c>
      <c r="Q726">
        <v>34.363991650781401</v>
      </c>
      <c r="R726">
        <v>121.458832437853</v>
      </c>
      <c r="S726" t="s">
        <v>26</v>
      </c>
      <c r="T726">
        <v>11</v>
      </c>
      <c r="U726">
        <v>5</v>
      </c>
      <c r="V726">
        <v>2024</v>
      </c>
      <c r="W726" t="s">
        <v>30</v>
      </c>
      <c r="X726">
        <v>9</v>
      </c>
      <c r="Y726">
        <f t="shared" si="22"/>
        <v>1</v>
      </c>
      <c r="Z726" t="str">
        <f t="shared" si="23"/>
        <v>SW</v>
      </c>
    </row>
    <row r="727" spans="1:26" x14ac:dyDescent="0.3">
      <c r="A727">
        <v>29.9577910278616</v>
      </c>
      <c r="B727">
        <v>203.57283459405801</v>
      </c>
      <c r="C727">
        <v>65.148205925941795</v>
      </c>
      <c r="D727">
        <v>29.676962228762001</v>
      </c>
      <c r="E727">
        <v>3.80715115755407</v>
      </c>
      <c r="F727">
        <v>192.32673137192299</v>
      </c>
      <c r="G727">
        <v>31.8561273591462</v>
      </c>
      <c r="H727">
        <v>46.061932068828803</v>
      </c>
      <c r="I727">
        <v>6.3784555012009703</v>
      </c>
      <c r="J727">
        <v>325.40331067417901</v>
      </c>
      <c r="K727">
        <v>1001.84145433538</v>
      </c>
      <c r="L727">
        <v>8.8659518989917903</v>
      </c>
      <c r="M727">
        <v>11.4554903369794</v>
      </c>
      <c r="N727">
        <v>177</v>
      </c>
      <c r="O727" t="s">
        <v>34</v>
      </c>
      <c r="P727" t="s">
        <v>28</v>
      </c>
      <c r="Q727">
        <v>35.625751581315299</v>
      </c>
      <c r="R727">
        <v>116.741508673206</v>
      </c>
      <c r="S727" t="s">
        <v>44</v>
      </c>
      <c r="T727">
        <v>23</v>
      </c>
      <c r="U727">
        <v>11</v>
      </c>
      <c r="V727">
        <v>2022</v>
      </c>
      <c r="W727" t="s">
        <v>45</v>
      </c>
      <c r="X727">
        <v>10</v>
      </c>
      <c r="Y727">
        <f t="shared" si="22"/>
        <v>0</v>
      </c>
      <c r="Z727" t="str">
        <f t="shared" si="23"/>
        <v>NE</v>
      </c>
    </row>
    <row r="728" spans="1:26" x14ac:dyDescent="0.3">
      <c r="A728">
        <v>222.277768225361</v>
      </c>
      <c r="B728">
        <v>180.48003967515501</v>
      </c>
      <c r="C728">
        <v>26.013488883308298</v>
      </c>
      <c r="D728">
        <v>43.875680359815597</v>
      </c>
      <c r="E728">
        <v>4.1201837127327501</v>
      </c>
      <c r="F728">
        <v>162.342395050319</v>
      </c>
      <c r="G728">
        <v>12.525647189690099</v>
      </c>
      <c r="H728">
        <v>19.8726374160189</v>
      </c>
      <c r="I728">
        <v>6.8221829475963398</v>
      </c>
      <c r="J728">
        <v>262.11910520736598</v>
      </c>
      <c r="K728">
        <v>1000.59979006921</v>
      </c>
      <c r="L728">
        <v>5.5677431021738899</v>
      </c>
      <c r="M728">
        <v>13.542774557419699</v>
      </c>
      <c r="N728">
        <v>411</v>
      </c>
      <c r="O728" t="s">
        <v>24</v>
      </c>
      <c r="P728" t="s">
        <v>32</v>
      </c>
      <c r="Q728">
        <v>47.6704468250744</v>
      </c>
      <c r="R728">
        <v>118.46770045772701</v>
      </c>
      <c r="S728" t="s">
        <v>36</v>
      </c>
      <c r="T728">
        <v>16</v>
      </c>
      <c r="U728">
        <v>12</v>
      </c>
      <c r="V728">
        <v>2023</v>
      </c>
      <c r="W728" t="s">
        <v>45</v>
      </c>
      <c r="X728">
        <v>72</v>
      </c>
      <c r="Y728">
        <f t="shared" si="22"/>
        <v>1</v>
      </c>
      <c r="Z728" t="str">
        <f t="shared" si="23"/>
        <v>SW</v>
      </c>
    </row>
    <row r="729" spans="1:26" x14ac:dyDescent="0.3">
      <c r="A729">
        <v>102.059871715464</v>
      </c>
      <c r="B729">
        <v>205.26207898260699</v>
      </c>
      <c r="C729">
        <v>22.839442420516001</v>
      </c>
      <c r="D729">
        <v>47.900429803572599</v>
      </c>
      <c r="E729">
        <v>4.4286356723874398</v>
      </c>
      <c r="F729">
        <v>198.85315939077699</v>
      </c>
      <c r="G729">
        <v>23.072603456005801</v>
      </c>
      <c r="H729">
        <v>97.355170865509294</v>
      </c>
      <c r="I729">
        <v>8.2767646208756602</v>
      </c>
      <c r="J729">
        <v>229.802802404955</v>
      </c>
      <c r="K729">
        <v>1041.3744655750299</v>
      </c>
      <c r="L729">
        <v>1.20893726289431</v>
      </c>
      <c r="M729">
        <v>13.212731167932301</v>
      </c>
      <c r="N729">
        <v>277</v>
      </c>
      <c r="O729" t="s">
        <v>24</v>
      </c>
      <c r="P729" t="s">
        <v>25</v>
      </c>
      <c r="Q729">
        <v>35.855792758175703</v>
      </c>
      <c r="R729">
        <v>120.549788540788</v>
      </c>
      <c r="S729" t="s">
        <v>44</v>
      </c>
      <c r="T729">
        <v>12</v>
      </c>
      <c r="U729">
        <v>7</v>
      </c>
      <c r="V729">
        <v>2019</v>
      </c>
      <c r="W729" t="s">
        <v>35</v>
      </c>
      <c r="X729">
        <v>88</v>
      </c>
      <c r="Y729">
        <f t="shared" si="22"/>
        <v>0</v>
      </c>
      <c r="Z729" t="str">
        <f t="shared" si="23"/>
        <v>E</v>
      </c>
    </row>
    <row r="730" spans="1:26" x14ac:dyDescent="0.3">
      <c r="A730">
        <v>143.69387771549</v>
      </c>
      <c r="B730">
        <v>62.337970016081201</v>
      </c>
      <c r="C730">
        <v>25.163956916394</v>
      </c>
      <c r="D730">
        <v>13.8500272722912</v>
      </c>
      <c r="E730">
        <v>2.5093895851514301</v>
      </c>
      <c r="F730">
        <v>103.43830708624</v>
      </c>
      <c r="G730">
        <v>1.53648698504974</v>
      </c>
      <c r="H730">
        <v>34.312105538276498</v>
      </c>
      <c r="I730">
        <v>6.48365948754215</v>
      </c>
      <c r="J730">
        <v>160.82985167870299</v>
      </c>
      <c r="K730">
        <v>1011.7975606341899</v>
      </c>
      <c r="L730">
        <v>33.7938946899895</v>
      </c>
      <c r="M730">
        <v>2.1133864488687699</v>
      </c>
      <c r="N730">
        <v>38</v>
      </c>
      <c r="O730" t="s">
        <v>34</v>
      </c>
      <c r="P730" t="s">
        <v>25</v>
      </c>
      <c r="Q730">
        <v>36.551806729175503</v>
      </c>
      <c r="R730">
        <v>101.714004137107</v>
      </c>
      <c r="S730" t="s">
        <v>39</v>
      </c>
      <c r="T730">
        <v>12</v>
      </c>
      <c r="U730">
        <v>11</v>
      </c>
      <c r="V730">
        <v>2021</v>
      </c>
      <c r="W730" t="s">
        <v>45</v>
      </c>
      <c r="X730">
        <v>63</v>
      </c>
      <c r="Y730">
        <f t="shared" si="22"/>
        <v>0</v>
      </c>
      <c r="Z730" t="str">
        <f t="shared" si="23"/>
        <v>SE</v>
      </c>
    </row>
    <row r="731" spans="1:26" x14ac:dyDescent="0.3">
      <c r="A731">
        <v>219.92013369141</v>
      </c>
      <c r="B731">
        <v>158.23091345740201</v>
      </c>
      <c r="C731">
        <v>34.396985287702499</v>
      </c>
      <c r="D731">
        <v>13.2416469662239</v>
      </c>
      <c r="E731">
        <v>1.25934796802886</v>
      </c>
      <c r="F731">
        <v>164.33571466810801</v>
      </c>
      <c r="G731">
        <v>31.5187255047435</v>
      </c>
      <c r="H731">
        <v>68.722177119148995</v>
      </c>
      <c r="I731">
        <v>7.9729957809135099</v>
      </c>
      <c r="J731">
        <v>201.17540029906201</v>
      </c>
      <c r="K731">
        <v>1029.4460361973099</v>
      </c>
      <c r="L731">
        <v>29.647972157720201</v>
      </c>
      <c r="M731">
        <v>14.6691120701754</v>
      </c>
      <c r="N731">
        <v>159</v>
      </c>
      <c r="O731" t="s">
        <v>24</v>
      </c>
      <c r="P731" t="s">
        <v>41</v>
      </c>
      <c r="Q731">
        <v>36.704121844947501</v>
      </c>
      <c r="R731">
        <v>98.798141889245798</v>
      </c>
      <c r="S731" t="s">
        <v>39</v>
      </c>
      <c r="T731">
        <v>2</v>
      </c>
      <c r="U731">
        <v>5</v>
      </c>
      <c r="V731">
        <v>2017</v>
      </c>
      <c r="W731" t="s">
        <v>33</v>
      </c>
      <c r="X731">
        <v>98</v>
      </c>
      <c r="Y731">
        <f t="shared" si="22"/>
        <v>0</v>
      </c>
      <c r="Z731" t="str">
        <f t="shared" si="23"/>
        <v>SW</v>
      </c>
    </row>
    <row r="732" spans="1:26" x14ac:dyDescent="0.3">
      <c r="A732">
        <v>86.156906611264702</v>
      </c>
      <c r="B732">
        <v>211.17058772805001</v>
      </c>
      <c r="C732">
        <v>75.614751068481695</v>
      </c>
      <c r="D732">
        <v>11.237037063441401</v>
      </c>
      <c r="E732">
        <v>3.8077840819380602</v>
      </c>
      <c r="F732">
        <v>165.34443237942199</v>
      </c>
      <c r="G732">
        <v>22.323964232338898</v>
      </c>
      <c r="H732">
        <v>44.536873915034803</v>
      </c>
      <c r="I732">
        <v>6.2535699490656604</v>
      </c>
      <c r="J732">
        <v>247.73996874370499</v>
      </c>
      <c r="K732">
        <v>985.358389328415</v>
      </c>
      <c r="L732">
        <v>9.4634993367011102</v>
      </c>
      <c r="M732">
        <v>5.9088527783965104</v>
      </c>
      <c r="N732">
        <v>282</v>
      </c>
      <c r="O732" t="s">
        <v>31</v>
      </c>
      <c r="P732" t="s">
        <v>28</v>
      </c>
      <c r="Q732">
        <v>34.131069053988298</v>
      </c>
      <c r="R732">
        <v>126.563048724453</v>
      </c>
      <c r="S732" t="s">
        <v>40</v>
      </c>
      <c r="T732">
        <v>6</v>
      </c>
      <c r="U732">
        <v>11</v>
      </c>
      <c r="V732">
        <v>2019</v>
      </c>
      <c r="W732" t="s">
        <v>33</v>
      </c>
      <c r="X732">
        <v>24</v>
      </c>
      <c r="Y732">
        <f t="shared" si="22"/>
        <v>0</v>
      </c>
      <c r="Z732" t="str">
        <f t="shared" si="23"/>
        <v>E</v>
      </c>
    </row>
    <row r="733" spans="1:26" x14ac:dyDescent="0.3">
      <c r="A733">
        <v>245.51760861093999</v>
      </c>
      <c r="B733">
        <v>201.198059050246</v>
      </c>
      <c r="C733">
        <v>33.853481491063498</v>
      </c>
      <c r="D733">
        <v>34.532267213768598</v>
      </c>
      <c r="E733">
        <v>2.7198621767014801</v>
      </c>
      <c r="F733">
        <v>192.723272374488</v>
      </c>
      <c r="G733">
        <v>-3.4890385077430102</v>
      </c>
      <c r="H733">
        <v>16.869758070106201</v>
      </c>
      <c r="I733">
        <v>1.3867843436432099</v>
      </c>
      <c r="J733">
        <v>146.021372467357</v>
      </c>
      <c r="K733">
        <v>998.88907114652102</v>
      </c>
      <c r="L733">
        <v>45.2446745486236</v>
      </c>
      <c r="M733">
        <v>0.77859890691508404</v>
      </c>
      <c r="N733">
        <v>344</v>
      </c>
      <c r="O733" t="s">
        <v>31</v>
      </c>
      <c r="P733" t="s">
        <v>25</v>
      </c>
      <c r="Q733">
        <v>23.845895032239198</v>
      </c>
      <c r="R733">
        <v>123.286303469557</v>
      </c>
      <c r="S733" t="s">
        <v>40</v>
      </c>
      <c r="T733">
        <v>13</v>
      </c>
      <c r="U733">
        <v>9</v>
      </c>
      <c r="V733">
        <v>2021</v>
      </c>
      <c r="W733" t="s">
        <v>35</v>
      </c>
      <c r="X733">
        <v>81</v>
      </c>
      <c r="Y733">
        <f t="shared" si="22"/>
        <v>1</v>
      </c>
      <c r="Z733" t="str">
        <f t="shared" si="23"/>
        <v>SW</v>
      </c>
    </row>
    <row r="734" spans="1:26" x14ac:dyDescent="0.3">
      <c r="A734">
        <v>207.41609746209301</v>
      </c>
      <c r="B734">
        <v>86.253721695005495</v>
      </c>
      <c r="C734">
        <v>47.651637937916099</v>
      </c>
      <c r="D734">
        <v>9.6512009111667698</v>
      </c>
      <c r="E734">
        <v>3.75880035656431</v>
      </c>
      <c r="F734">
        <v>177.503809513916</v>
      </c>
      <c r="G734">
        <v>27.5218311014679</v>
      </c>
      <c r="H734">
        <v>22.996580930329099</v>
      </c>
      <c r="I734">
        <v>1.1269058345780301</v>
      </c>
      <c r="J734">
        <v>170.38818251235</v>
      </c>
      <c r="K734">
        <v>1024.6084007945401</v>
      </c>
      <c r="L734">
        <v>10.7762190588713</v>
      </c>
      <c r="M734">
        <v>5.9676344904204601</v>
      </c>
      <c r="N734">
        <v>63</v>
      </c>
      <c r="O734" t="s">
        <v>24</v>
      </c>
      <c r="P734" t="s">
        <v>41</v>
      </c>
      <c r="Q734">
        <v>47.834767813576597</v>
      </c>
      <c r="R734">
        <v>129.67685691843801</v>
      </c>
      <c r="S734" t="s">
        <v>29</v>
      </c>
      <c r="T734">
        <v>13</v>
      </c>
      <c r="U734">
        <v>11</v>
      </c>
      <c r="V734">
        <v>2019</v>
      </c>
      <c r="W734" t="s">
        <v>27</v>
      </c>
      <c r="X734">
        <v>98</v>
      </c>
      <c r="Y734">
        <f t="shared" si="22"/>
        <v>0</v>
      </c>
      <c r="Z734" t="str">
        <f t="shared" si="23"/>
        <v>SW</v>
      </c>
    </row>
    <row r="735" spans="1:26" x14ac:dyDescent="0.3">
      <c r="A735">
        <v>220.13719124234501</v>
      </c>
      <c r="B735">
        <v>70.555132389394004</v>
      </c>
      <c r="C735">
        <v>36.090654029014203</v>
      </c>
      <c r="D735">
        <v>46.563817130656297</v>
      </c>
      <c r="E735">
        <v>2.5510991951590598</v>
      </c>
      <c r="F735">
        <v>70.321936136620806</v>
      </c>
      <c r="G735">
        <v>14.4703626847331</v>
      </c>
      <c r="H735">
        <v>55.627387620092698</v>
      </c>
      <c r="I735">
        <v>9.4820197436807394</v>
      </c>
      <c r="J735">
        <v>333.38756589051098</v>
      </c>
      <c r="K735">
        <v>1026.53351297687</v>
      </c>
      <c r="L735">
        <v>6.2449528733125499</v>
      </c>
      <c r="M735">
        <v>1.8477940925843399</v>
      </c>
      <c r="N735">
        <v>285</v>
      </c>
      <c r="O735" t="s">
        <v>43</v>
      </c>
      <c r="P735" t="s">
        <v>28</v>
      </c>
      <c r="Q735">
        <v>30.578613756294398</v>
      </c>
      <c r="R735">
        <v>105.78589230117601</v>
      </c>
      <c r="S735" t="s">
        <v>40</v>
      </c>
      <c r="T735">
        <v>3</v>
      </c>
      <c r="U735">
        <v>8</v>
      </c>
      <c r="V735">
        <v>2020</v>
      </c>
      <c r="W735" t="s">
        <v>33</v>
      </c>
      <c r="X735">
        <v>46</v>
      </c>
      <c r="Y735">
        <f t="shared" si="22"/>
        <v>0</v>
      </c>
      <c r="Z735" t="str">
        <f t="shared" si="23"/>
        <v>SW</v>
      </c>
    </row>
    <row r="736" spans="1:26" x14ac:dyDescent="0.3">
      <c r="A736">
        <v>158.71947900090299</v>
      </c>
      <c r="B736">
        <v>30.304424412682501</v>
      </c>
      <c r="C736">
        <v>91.009192989398898</v>
      </c>
      <c r="D736">
        <v>21.100106948199699</v>
      </c>
      <c r="E736">
        <v>1.8781315404349599</v>
      </c>
      <c r="F736">
        <v>71.684600168769805</v>
      </c>
      <c r="G736">
        <v>28.9513020143144</v>
      </c>
      <c r="H736">
        <v>39.103007835606903</v>
      </c>
      <c r="I736">
        <v>6.5141827177094598</v>
      </c>
      <c r="J736">
        <v>221.228228999435</v>
      </c>
      <c r="K736">
        <v>1032.09352005658</v>
      </c>
      <c r="L736">
        <v>18.7772310913683</v>
      </c>
      <c r="M736">
        <v>7.2572027122607503</v>
      </c>
      <c r="N736">
        <v>153</v>
      </c>
      <c r="O736" t="s">
        <v>31</v>
      </c>
      <c r="P736" t="s">
        <v>32</v>
      </c>
      <c r="Q736">
        <v>40.374956070223902</v>
      </c>
      <c r="R736">
        <v>106.618922560245</v>
      </c>
      <c r="S736" t="s">
        <v>44</v>
      </c>
      <c r="T736">
        <v>2</v>
      </c>
      <c r="U736">
        <v>6</v>
      </c>
      <c r="V736">
        <v>2020</v>
      </c>
      <c r="W736" t="s">
        <v>45</v>
      </c>
      <c r="X736">
        <v>94</v>
      </c>
      <c r="Y736">
        <f t="shared" si="22"/>
        <v>0</v>
      </c>
      <c r="Z736" t="str">
        <f t="shared" si="23"/>
        <v>S</v>
      </c>
    </row>
    <row r="737" spans="1:26" x14ac:dyDescent="0.3">
      <c r="A737">
        <v>67.072432993284593</v>
      </c>
      <c r="B737">
        <v>91.659979157648394</v>
      </c>
      <c r="C737">
        <v>49.255986233816003</v>
      </c>
      <c r="D737">
        <v>41.625170358821201</v>
      </c>
      <c r="E737">
        <v>1.5811661074024199</v>
      </c>
      <c r="F737">
        <v>46.235432780503402</v>
      </c>
      <c r="G737">
        <v>23.095289926775301</v>
      </c>
      <c r="H737">
        <v>13.262047676927301</v>
      </c>
      <c r="I737">
        <v>8.3901255920349307</v>
      </c>
      <c r="J737">
        <v>113.269062916347</v>
      </c>
      <c r="K737">
        <v>1046.6073891037599</v>
      </c>
      <c r="L737">
        <v>32.782698074396997</v>
      </c>
      <c r="M737">
        <v>10.1330662780229</v>
      </c>
      <c r="N737">
        <v>250</v>
      </c>
      <c r="O737" t="s">
        <v>43</v>
      </c>
      <c r="P737" t="s">
        <v>28</v>
      </c>
      <c r="Q737">
        <v>30.6185450171741</v>
      </c>
      <c r="R737">
        <v>101.25396024224</v>
      </c>
      <c r="S737" t="s">
        <v>44</v>
      </c>
      <c r="T737">
        <v>4</v>
      </c>
      <c r="U737">
        <v>10</v>
      </c>
      <c r="V737">
        <v>2015</v>
      </c>
      <c r="W737" t="s">
        <v>33</v>
      </c>
      <c r="X737">
        <v>37</v>
      </c>
      <c r="Y737">
        <f t="shared" si="22"/>
        <v>0</v>
      </c>
      <c r="Z737" t="str">
        <f t="shared" si="23"/>
        <v>NE</v>
      </c>
    </row>
    <row r="738" spans="1:26" x14ac:dyDescent="0.3">
      <c r="A738">
        <v>180.37661650985899</v>
      </c>
      <c r="B738">
        <v>219.213413531904</v>
      </c>
      <c r="C738">
        <v>62.571851663823097</v>
      </c>
      <c r="D738">
        <v>8.9445328477431403</v>
      </c>
      <c r="E738">
        <v>0.64301901987961796</v>
      </c>
      <c r="F738">
        <v>70.555399922138605</v>
      </c>
      <c r="G738">
        <v>38.894319034668499</v>
      </c>
      <c r="H738">
        <v>17.636339709425499</v>
      </c>
      <c r="I738">
        <v>0.42993464151219402</v>
      </c>
      <c r="J738">
        <v>326.69945211851001</v>
      </c>
      <c r="K738">
        <v>991.32226993704296</v>
      </c>
      <c r="L738">
        <v>27.601181465388802</v>
      </c>
      <c r="M738">
        <v>5.3131765328458904</v>
      </c>
      <c r="N738">
        <v>386</v>
      </c>
      <c r="O738" t="s">
        <v>34</v>
      </c>
      <c r="P738" t="s">
        <v>28</v>
      </c>
      <c r="Q738">
        <v>49.082866327161803</v>
      </c>
      <c r="R738">
        <v>110.566857884781</v>
      </c>
      <c r="S738" t="s">
        <v>38</v>
      </c>
      <c r="T738">
        <v>2</v>
      </c>
      <c r="U738">
        <v>6</v>
      </c>
      <c r="V738">
        <v>2017</v>
      </c>
      <c r="W738" t="s">
        <v>35</v>
      </c>
      <c r="X738">
        <v>49</v>
      </c>
      <c r="Y738">
        <f t="shared" si="22"/>
        <v>1</v>
      </c>
      <c r="Z738" t="str">
        <f t="shared" si="23"/>
        <v>S</v>
      </c>
    </row>
    <row r="739" spans="1:26" x14ac:dyDescent="0.3">
      <c r="A739">
        <v>60.156242434453603</v>
      </c>
      <c r="B739">
        <v>70.821189681393705</v>
      </c>
      <c r="C739">
        <v>96.567416238292495</v>
      </c>
      <c r="D739">
        <v>43.662882601858101</v>
      </c>
      <c r="E739">
        <v>1.0995897184229699</v>
      </c>
      <c r="F739">
        <v>176.702421149071</v>
      </c>
      <c r="G739">
        <v>5.0119115233910501</v>
      </c>
      <c r="H739">
        <v>77.174021701896805</v>
      </c>
      <c r="I739">
        <v>8.7736331116960304</v>
      </c>
      <c r="J739">
        <v>113.88800114937401</v>
      </c>
      <c r="K739">
        <v>1015.91308948568</v>
      </c>
      <c r="L739">
        <v>22.1196941785938</v>
      </c>
      <c r="M739">
        <v>18.113981129267401</v>
      </c>
      <c r="N739">
        <v>81</v>
      </c>
      <c r="O739" t="s">
        <v>31</v>
      </c>
      <c r="P739" t="s">
        <v>32</v>
      </c>
      <c r="Q739">
        <v>49.738537831518698</v>
      </c>
      <c r="R739">
        <v>96.557494291023204</v>
      </c>
      <c r="S739" t="s">
        <v>40</v>
      </c>
      <c r="T739">
        <v>13</v>
      </c>
      <c r="U739">
        <v>1</v>
      </c>
      <c r="V739">
        <v>2019</v>
      </c>
      <c r="W739" t="s">
        <v>45</v>
      </c>
      <c r="X739">
        <v>50</v>
      </c>
      <c r="Y739">
        <f t="shared" si="22"/>
        <v>0</v>
      </c>
      <c r="Z739" t="str">
        <f t="shared" si="23"/>
        <v>NE</v>
      </c>
    </row>
    <row r="740" spans="1:26" x14ac:dyDescent="0.3">
      <c r="A740">
        <v>110.74892566121299</v>
      </c>
      <c r="B740">
        <v>214.582302621813</v>
      </c>
      <c r="C740">
        <v>51.182168251724697</v>
      </c>
      <c r="D740">
        <v>11.6905926550657</v>
      </c>
      <c r="E740">
        <v>0.153562134594418</v>
      </c>
      <c r="F740">
        <v>10.0945514982118</v>
      </c>
      <c r="G740">
        <v>31.8962572885486</v>
      </c>
      <c r="H740">
        <v>69.847626594417406</v>
      </c>
      <c r="I740">
        <v>1.49567122323471</v>
      </c>
      <c r="J740">
        <v>123.073274046883</v>
      </c>
      <c r="K740">
        <v>1005.30943562302</v>
      </c>
      <c r="L740">
        <v>0.58376535793827</v>
      </c>
      <c r="M740">
        <v>16.743119712320201</v>
      </c>
      <c r="N740">
        <v>299</v>
      </c>
      <c r="O740" t="s">
        <v>43</v>
      </c>
      <c r="P740" t="s">
        <v>42</v>
      </c>
      <c r="Q740">
        <v>36.445300011095199</v>
      </c>
      <c r="R740">
        <v>97.575908603225201</v>
      </c>
      <c r="S740" t="s">
        <v>40</v>
      </c>
      <c r="T740">
        <v>16</v>
      </c>
      <c r="U740">
        <v>2</v>
      </c>
      <c r="V740">
        <v>2016</v>
      </c>
      <c r="W740" t="s">
        <v>37</v>
      </c>
      <c r="X740">
        <v>86</v>
      </c>
      <c r="Y740">
        <f t="shared" si="22"/>
        <v>0</v>
      </c>
      <c r="Z740" t="str">
        <f t="shared" si="23"/>
        <v>E</v>
      </c>
    </row>
    <row r="741" spans="1:26" x14ac:dyDescent="0.3">
      <c r="A741">
        <v>22.676856831398201</v>
      </c>
      <c r="B741">
        <v>271.68170172902501</v>
      </c>
      <c r="C741">
        <v>85.174831982299494</v>
      </c>
      <c r="D741">
        <v>19.7995625716318</v>
      </c>
      <c r="E741">
        <v>4.0253270455391297</v>
      </c>
      <c r="F741">
        <v>150.20521862003599</v>
      </c>
      <c r="G741">
        <v>37.566702171821802</v>
      </c>
      <c r="H741">
        <v>94.650141716799993</v>
      </c>
      <c r="I741">
        <v>0.51512282761126504</v>
      </c>
      <c r="J741">
        <v>271.89573646580499</v>
      </c>
      <c r="K741">
        <v>1047.8564248934499</v>
      </c>
      <c r="L741">
        <v>33.902613711228597</v>
      </c>
      <c r="M741">
        <v>10.7928275051505</v>
      </c>
      <c r="N741">
        <v>0</v>
      </c>
      <c r="O741" t="s">
        <v>31</v>
      </c>
      <c r="P741" t="s">
        <v>32</v>
      </c>
      <c r="Q741">
        <v>25.808774841784501</v>
      </c>
      <c r="R741">
        <v>116.87048187400001</v>
      </c>
      <c r="S741" t="s">
        <v>29</v>
      </c>
      <c r="T741">
        <v>2</v>
      </c>
      <c r="U741">
        <v>3</v>
      </c>
      <c r="V741">
        <v>2020</v>
      </c>
      <c r="W741" t="s">
        <v>30</v>
      </c>
      <c r="X741">
        <v>11</v>
      </c>
      <c r="Y741">
        <f t="shared" si="22"/>
        <v>0</v>
      </c>
      <c r="Z741" t="str">
        <f t="shared" si="23"/>
        <v>NE</v>
      </c>
    </row>
    <row r="742" spans="1:26" x14ac:dyDescent="0.3">
      <c r="A742">
        <v>146.66373621341901</v>
      </c>
      <c r="B742">
        <v>173.20043758205301</v>
      </c>
      <c r="C742">
        <v>95.800135502059803</v>
      </c>
      <c r="D742">
        <v>25.6681758588213</v>
      </c>
      <c r="E742">
        <v>2.7663964581637299</v>
      </c>
      <c r="F742">
        <v>149.311824312841</v>
      </c>
      <c r="G742">
        <v>-2.34590682957782</v>
      </c>
      <c r="H742">
        <v>47.044761726843198</v>
      </c>
      <c r="I742">
        <v>8.2107082909100804</v>
      </c>
      <c r="J742">
        <v>202.34874771710801</v>
      </c>
      <c r="K742">
        <v>1045.2956833154799</v>
      </c>
      <c r="L742">
        <v>48.252955584711401</v>
      </c>
      <c r="M742">
        <v>16.030336404991399</v>
      </c>
      <c r="N742">
        <v>413</v>
      </c>
      <c r="O742" t="s">
        <v>43</v>
      </c>
      <c r="P742" t="s">
        <v>32</v>
      </c>
      <c r="Q742">
        <v>39.065050960633499</v>
      </c>
      <c r="R742">
        <v>110.527182966634</v>
      </c>
      <c r="S742" t="s">
        <v>40</v>
      </c>
      <c r="T742">
        <v>5</v>
      </c>
      <c r="U742">
        <v>1</v>
      </c>
      <c r="V742">
        <v>2023</v>
      </c>
      <c r="W742" t="s">
        <v>37</v>
      </c>
      <c r="X742">
        <v>80</v>
      </c>
      <c r="Y742">
        <f t="shared" si="22"/>
        <v>1</v>
      </c>
      <c r="Z742" t="str">
        <f t="shared" si="23"/>
        <v>SE</v>
      </c>
    </row>
    <row r="743" spans="1:26" x14ac:dyDescent="0.3">
      <c r="A743">
        <v>25.8549091927296</v>
      </c>
      <c r="B743">
        <v>208.881053888119</v>
      </c>
      <c r="C743">
        <v>93.369106340502299</v>
      </c>
      <c r="D743">
        <v>31.419388458954799</v>
      </c>
      <c r="E743">
        <v>3.5821423482515899</v>
      </c>
      <c r="F743">
        <v>106.684858714646</v>
      </c>
      <c r="G743">
        <v>-1.5236371377156099</v>
      </c>
      <c r="H743">
        <v>66.379354648796607</v>
      </c>
      <c r="I743">
        <v>3.1080209010036199</v>
      </c>
      <c r="J743">
        <v>340.02216680960402</v>
      </c>
      <c r="K743">
        <v>1015.11384010213</v>
      </c>
      <c r="L743">
        <v>47.337725061198597</v>
      </c>
      <c r="M743">
        <v>0.58030162954769404</v>
      </c>
      <c r="N743">
        <v>147</v>
      </c>
      <c r="O743" t="s">
        <v>34</v>
      </c>
      <c r="P743" t="s">
        <v>41</v>
      </c>
      <c r="Q743">
        <v>37.205052577367702</v>
      </c>
      <c r="R743">
        <v>119.60780422935299</v>
      </c>
      <c r="S743" t="s">
        <v>26</v>
      </c>
      <c r="T743">
        <v>0</v>
      </c>
      <c r="U743">
        <v>4</v>
      </c>
      <c r="V743">
        <v>2018</v>
      </c>
      <c r="W743" t="s">
        <v>37</v>
      </c>
      <c r="X743">
        <v>10</v>
      </c>
      <c r="Y743">
        <f t="shared" si="22"/>
        <v>0</v>
      </c>
      <c r="Z743" t="str">
        <f t="shared" si="23"/>
        <v>NE</v>
      </c>
    </row>
    <row r="744" spans="1:26" x14ac:dyDescent="0.3">
      <c r="A744">
        <v>240.88329458559201</v>
      </c>
      <c r="B744">
        <v>208.11082697019199</v>
      </c>
      <c r="C744">
        <v>49.3296774108967</v>
      </c>
      <c r="D744">
        <v>38.716809191648203</v>
      </c>
      <c r="E744">
        <v>3.9581617173781001</v>
      </c>
      <c r="F744">
        <v>144.18208218444201</v>
      </c>
      <c r="G744">
        <v>29.992649671403999</v>
      </c>
      <c r="H744">
        <v>69.4616436456256</v>
      </c>
      <c r="I744">
        <v>6.59245229831423</v>
      </c>
      <c r="J744">
        <v>14.2912807765414</v>
      </c>
      <c r="K744">
        <v>1000.23910331194</v>
      </c>
      <c r="L744">
        <v>35.8683447582399</v>
      </c>
      <c r="M744">
        <v>12.1671501273408</v>
      </c>
      <c r="N744">
        <v>424</v>
      </c>
      <c r="O744" t="s">
        <v>24</v>
      </c>
      <c r="P744" t="s">
        <v>41</v>
      </c>
      <c r="Q744">
        <v>25.7481574224505</v>
      </c>
      <c r="R744">
        <v>91.844223917038903</v>
      </c>
      <c r="S744" t="s">
        <v>44</v>
      </c>
      <c r="T744">
        <v>14</v>
      </c>
      <c r="U744">
        <v>1</v>
      </c>
      <c r="V744">
        <v>2017</v>
      </c>
      <c r="W744" t="s">
        <v>30</v>
      </c>
      <c r="X744">
        <v>35</v>
      </c>
      <c r="Y744">
        <f t="shared" si="22"/>
        <v>1</v>
      </c>
      <c r="Z744" t="str">
        <f t="shared" si="23"/>
        <v>SW</v>
      </c>
    </row>
    <row r="745" spans="1:26" x14ac:dyDescent="0.3">
      <c r="A745">
        <v>69.836808399718393</v>
      </c>
      <c r="B745">
        <v>223.977623083949</v>
      </c>
      <c r="C745">
        <v>76.654154546811597</v>
      </c>
      <c r="D745">
        <v>2.5576666915739699</v>
      </c>
      <c r="E745">
        <v>3.0108864235175199</v>
      </c>
      <c r="F745">
        <v>15.4837132920548</v>
      </c>
      <c r="G745">
        <v>27.753971656435901</v>
      </c>
      <c r="H745">
        <v>82.389228985964095</v>
      </c>
      <c r="I745">
        <v>7.1715495778605298</v>
      </c>
      <c r="J745">
        <v>14.7812601298583</v>
      </c>
      <c r="K745">
        <v>1032.2514398605299</v>
      </c>
      <c r="L745">
        <v>49.3665653178344</v>
      </c>
      <c r="M745">
        <v>13.3289805545147</v>
      </c>
      <c r="N745">
        <v>112</v>
      </c>
      <c r="O745" t="s">
        <v>31</v>
      </c>
      <c r="P745" t="s">
        <v>42</v>
      </c>
      <c r="Q745">
        <v>29.8377152251323</v>
      </c>
      <c r="R745">
        <v>96.241670256838404</v>
      </c>
      <c r="S745" t="s">
        <v>39</v>
      </c>
      <c r="T745">
        <v>15</v>
      </c>
      <c r="U745">
        <v>2</v>
      </c>
      <c r="V745">
        <v>2020</v>
      </c>
      <c r="W745" t="s">
        <v>27</v>
      </c>
      <c r="X745">
        <v>37</v>
      </c>
      <c r="Y745">
        <f t="shared" si="22"/>
        <v>0</v>
      </c>
      <c r="Z745" t="str">
        <f t="shared" si="23"/>
        <v>E</v>
      </c>
    </row>
    <row r="746" spans="1:26" x14ac:dyDescent="0.3">
      <c r="A746">
        <v>113.272281167523</v>
      </c>
      <c r="B746">
        <v>127.139286179919</v>
      </c>
      <c r="C746">
        <v>86.780300622632296</v>
      </c>
      <c r="D746">
        <v>4.3269294227624604</v>
      </c>
      <c r="E746">
        <v>4.7601289673097904</v>
      </c>
      <c r="F746">
        <v>109.599217077527</v>
      </c>
      <c r="G746">
        <v>11.6579168833083</v>
      </c>
      <c r="H746">
        <v>28.557509640665099</v>
      </c>
      <c r="I746">
        <v>5.7713018624094996</v>
      </c>
      <c r="J746">
        <v>128.05744674043899</v>
      </c>
      <c r="K746">
        <v>1008.17475390628</v>
      </c>
      <c r="L746">
        <v>39.344882135113103</v>
      </c>
      <c r="M746">
        <v>9.6759382385073405</v>
      </c>
      <c r="N746">
        <v>14</v>
      </c>
      <c r="O746" t="s">
        <v>31</v>
      </c>
      <c r="P746" t="s">
        <v>42</v>
      </c>
      <c r="Q746">
        <v>35.470853496284803</v>
      </c>
      <c r="R746">
        <v>129.822630845536</v>
      </c>
      <c r="S746" t="s">
        <v>29</v>
      </c>
      <c r="T746">
        <v>2</v>
      </c>
      <c r="U746">
        <v>10</v>
      </c>
      <c r="V746">
        <v>2024</v>
      </c>
      <c r="W746" t="s">
        <v>27</v>
      </c>
      <c r="X746">
        <v>17</v>
      </c>
      <c r="Y746">
        <f t="shared" si="22"/>
        <v>0</v>
      </c>
      <c r="Z746" t="str">
        <f t="shared" si="23"/>
        <v>SE</v>
      </c>
    </row>
    <row r="747" spans="1:26" x14ac:dyDescent="0.3">
      <c r="A747">
        <v>227.68941978176099</v>
      </c>
      <c r="B747">
        <v>45.218386372043</v>
      </c>
      <c r="C747">
        <v>99.917288246764102</v>
      </c>
      <c r="D747">
        <v>31.921296351315799</v>
      </c>
      <c r="E747">
        <v>2.8758349795993201</v>
      </c>
      <c r="F747">
        <v>36.656608665214797</v>
      </c>
      <c r="G747">
        <v>33.148480442556597</v>
      </c>
      <c r="H747">
        <v>92.962489327305505</v>
      </c>
      <c r="I747">
        <v>2.71809849843337</v>
      </c>
      <c r="J747">
        <v>341.09262330234998</v>
      </c>
      <c r="K747">
        <v>1035.43201939302</v>
      </c>
      <c r="L747">
        <v>5.4507502041780196</v>
      </c>
      <c r="M747">
        <v>8.2150045907092402</v>
      </c>
      <c r="N747">
        <v>12</v>
      </c>
      <c r="O747" t="s">
        <v>43</v>
      </c>
      <c r="P747" t="s">
        <v>41</v>
      </c>
      <c r="Q747">
        <v>31.731732757985998</v>
      </c>
      <c r="R747">
        <v>120.506207874314</v>
      </c>
      <c r="S747" t="s">
        <v>26</v>
      </c>
      <c r="T747">
        <v>22</v>
      </c>
      <c r="U747">
        <v>6</v>
      </c>
      <c r="V747">
        <v>2020</v>
      </c>
      <c r="W747" t="s">
        <v>35</v>
      </c>
      <c r="X747">
        <v>72</v>
      </c>
      <c r="Y747">
        <f t="shared" si="22"/>
        <v>0</v>
      </c>
      <c r="Z747" t="str">
        <f t="shared" si="23"/>
        <v>SW</v>
      </c>
    </row>
    <row r="748" spans="1:26" x14ac:dyDescent="0.3">
      <c r="A748">
        <v>172.353776239376</v>
      </c>
      <c r="B748">
        <v>221.55091402389399</v>
      </c>
      <c r="C748">
        <v>11.638752714001001</v>
      </c>
      <c r="D748">
        <v>41.954207735417</v>
      </c>
      <c r="E748">
        <v>3.4026286939905499</v>
      </c>
      <c r="F748">
        <v>139.68005984827499</v>
      </c>
      <c r="G748">
        <v>8.5652832898756106</v>
      </c>
      <c r="H748">
        <v>52.649929583263102</v>
      </c>
      <c r="I748">
        <v>7.6762752774032101</v>
      </c>
      <c r="J748">
        <v>130.50198820324999</v>
      </c>
      <c r="K748">
        <v>982.09267075259095</v>
      </c>
      <c r="L748">
        <v>41.348754130242597</v>
      </c>
      <c r="M748">
        <v>2.0721295495192802</v>
      </c>
      <c r="N748">
        <v>381</v>
      </c>
      <c r="O748" t="s">
        <v>31</v>
      </c>
      <c r="P748" t="s">
        <v>42</v>
      </c>
      <c r="Q748">
        <v>24.942757208394902</v>
      </c>
      <c r="R748">
        <v>119.709024480305</v>
      </c>
      <c r="S748" t="s">
        <v>40</v>
      </c>
      <c r="T748">
        <v>1</v>
      </c>
      <c r="U748">
        <v>10</v>
      </c>
      <c r="V748">
        <v>2021</v>
      </c>
      <c r="W748" t="s">
        <v>45</v>
      </c>
      <c r="X748">
        <v>77</v>
      </c>
      <c r="Y748">
        <f t="shared" si="22"/>
        <v>1</v>
      </c>
      <c r="Z748" t="str">
        <f t="shared" si="23"/>
        <v>S</v>
      </c>
    </row>
    <row r="749" spans="1:26" x14ac:dyDescent="0.3">
      <c r="A749">
        <v>81.899484942163994</v>
      </c>
      <c r="B749">
        <v>158.351130698216</v>
      </c>
      <c r="C749">
        <v>96.2356066728359</v>
      </c>
      <c r="D749">
        <v>37.7926675410827</v>
      </c>
      <c r="E749">
        <v>0.51617069475611999</v>
      </c>
      <c r="F749">
        <v>140.273034219073</v>
      </c>
      <c r="G749">
        <v>-3.9861482176219201</v>
      </c>
      <c r="H749">
        <v>60.213708603955801</v>
      </c>
      <c r="I749">
        <v>8.6382332289021999</v>
      </c>
      <c r="J749">
        <v>26.580975959709399</v>
      </c>
      <c r="K749">
        <v>1000.65821340643</v>
      </c>
      <c r="L749">
        <v>28.886438413312298</v>
      </c>
      <c r="M749">
        <v>3.12381679448516</v>
      </c>
      <c r="N749">
        <v>294</v>
      </c>
      <c r="O749" t="s">
        <v>43</v>
      </c>
      <c r="P749" t="s">
        <v>28</v>
      </c>
      <c r="Q749">
        <v>41.471851046531697</v>
      </c>
      <c r="R749">
        <v>118.118237698908</v>
      </c>
      <c r="S749" t="s">
        <v>36</v>
      </c>
      <c r="T749">
        <v>12</v>
      </c>
      <c r="U749">
        <v>7</v>
      </c>
      <c r="V749">
        <v>2019</v>
      </c>
      <c r="W749" t="s">
        <v>45</v>
      </c>
      <c r="X749">
        <v>29</v>
      </c>
      <c r="Y749">
        <f t="shared" si="22"/>
        <v>0</v>
      </c>
      <c r="Z749" t="str">
        <f t="shared" si="23"/>
        <v>E</v>
      </c>
    </row>
    <row r="750" spans="1:26" x14ac:dyDescent="0.3">
      <c r="A750">
        <v>159.73133381957899</v>
      </c>
      <c r="B750">
        <v>201.80829498696099</v>
      </c>
      <c r="C750">
        <v>25.037920332433401</v>
      </c>
      <c r="D750">
        <v>7.2113259966800198</v>
      </c>
      <c r="E750">
        <v>1.14281400338929</v>
      </c>
      <c r="F750">
        <v>23.325112628002699</v>
      </c>
      <c r="G750">
        <v>7.4618292662271797</v>
      </c>
      <c r="H750">
        <v>75.476037481183695</v>
      </c>
      <c r="I750">
        <v>0.88438012337555905</v>
      </c>
      <c r="J750">
        <v>343.96332614136099</v>
      </c>
      <c r="K750">
        <v>1001.17108131894</v>
      </c>
      <c r="L750">
        <v>33.164215721505101</v>
      </c>
      <c r="M750">
        <v>5.0420640492481601</v>
      </c>
      <c r="N750">
        <v>347</v>
      </c>
      <c r="O750" t="s">
        <v>34</v>
      </c>
      <c r="P750" t="s">
        <v>42</v>
      </c>
      <c r="Q750">
        <v>44.121179734874602</v>
      </c>
      <c r="R750">
        <v>111.46380768033301</v>
      </c>
      <c r="S750" t="s">
        <v>29</v>
      </c>
      <c r="T750">
        <v>5</v>
      </c>
      <c r="U750">
        <v>9</v>
      </c>
      <c r="V750">
        <v>2016</v>
      </c>
      <c r="W750" t="s">
        <v>33</v>
      </c>
      <c r="X750">
        <v>16</v>
      </c>
      <c r="Y750">
        <f t="shared" si="22"/>
        <v>1</v>
      </c>
      <c r="Z750" t="str">
        <f t="shared" si="23"/>
        <v>S</v>
      </c>
    </row>
    <row r="751" spans="1:26" x14ac:dyDescent="0.3">
      <c r="A751">
        <v>121.45354463247899</v>
      </c>
      <c r="B751">
        <v>116.52080688995601</v>
      </c>
      <c r="C751">
        <v>91.156465624501706</v>
      </c>
      <c r="D751">
        <v>20.775376889694499</v>
      </c>
      <c r="E751">
        <v>3.89001024858959</v>
      </c>
      <c r="F751">
        <v>28.150944641153199</v>
      </c>
      <c r="G751">
        <v>13.239550972036399</v>
      </c>
      <c r="H751">
        <v>15.0806741069484</v>
      </c>
      <c r="I751">
        <v>0.55411636222791505</v>
      </c>
      <c r="J751">
        <v>358.89046222637103</v>
      </c>
      <c r="K751">
        <v>996.77521748838797</v>
      </c>
      <c r="L751">
        <v>31.489140301058601</v>
      </c>
      <c r="M751">
        <v>16.556690032877601</v>
      </c>
      <c r="N751">
        <v>234</v>
      </c>
      <c r="O751" t="s">
        <v>24</v>
      </c>
      <c r="P751" t="s">
        <v>28</v>
      </c>
      <c r="Q751">
        <v>32.899336827210803</v>
      </c>
      <c r="R751">
        <v>103.129387413727</v>
      </c>
      <c r="S751" t="s">
        <v>36</v>
      </c>
      <c r="T751">
        <v>6</v>
      </c>
      <c r="U751">
        <v>4</v>
      </c>
      <c r="V751">
        <v>2020</v>
      </c>
      <c r="W751" t="s">
        <v>30</v>
      </c>
      <c r="X751">
        <v>16</v>
      </c>
      <c r="Y751">
        <f t="shared" si="22"/>
        <v>0</v>
      </c>
      <c r="Z751" t="str">
        <f t="shared" si="23"/>
        <v>SE</v>
      </c>
    </row>
    <row r="752" spans="1:26" x14ac:dyDescent="0.3">
      <c r="A752">
        <v>39.734819401688199</v>
      </c>
      <c r="B752">
        <v>240.03151990196</v>
      </c>
      <c r="C752">
        <v>11.0837360274394</v>
      </c>
      <c r="D752">
        <v>1.94682493453802</v>
      </c>
      <c r="E752">
        <v>0.30653818807872701</v>
      </c>
      <c r="F752">
        <v>159.97948792541899</v>
      </c>
      <c r="G752">
        <v>33.318853230674499</v>
      </c>
      <c r="H752">
        <v>97.4499160301377</v>
      </c>
      <c r="I752">
        <v>3.9493049510789602</v>
      </c>
      <c r="J752">
        <v>271.65856304164299</v>
      </c>
      <c r="K752">
        <v>1031.3624647706399</v>
      </c>
      <c r="L752">
        <v>20.0509279049522</v>
      </c>
      <c r="M752">
        <v>6.6590319044379003</v>
      </c>
      <c r="N752">
        <v>398</v>
      </c>
      <c r="O752" t="s">
        <v>31</v>
      </c>
      <c r="P752" t="s">
        <v>28</v>
      </c>
      <c r="Q752">
        <v>35.442858884623803</v>
      </c>
      <c r="R752">
        <v>100.496162672797</v>
      </c>
      <c r="S752" t="s">
        <v>36</v>
      </c>
      <c r="T752">
        <v>1</v>
      </c>
      <c r="U752">
        <v>6</v>
      </c>
      <c r="V752">
        <v>2023</v>
      </c>
      <c r="W752" t="s">
        <v>30</v>
      </c>
      <c r="X752">
        <v>45</v>
      </c>
      <c r="Y752">
        <f t="shared" si="22"/>
        <v>1</v>
      </c>
      <c r="Z752" t="str">
        <f t="shared" si="23"/>
        <v>NE</v>
      </c>
    </row>
    <row r="753" spans="1:26" x14ac:dyDescent="0.3">
      <c r="A753">
        <v>21.4666723454771</v>
      </c>
      <c r="B753">
        <v>253.584828949561</v>
      </c>
      <c r="C753">
        <v>87.045650351635203</v>
      </c>
      <c r="D753">
        <v>21.714751406480101</v>
      </c>
      <c r="E753">
        <v>3.1597498577985998</v>
      </c>
      <c r="F753">
        <v>108.491882974139</v>
      </c>
      <c r="G753">
        <v>36.819566726632502</v>
      </c>
      <c r="H753">
        <v>42.506199329052002</v>
      </c>
      <c r="I753">
        <v>6.5529744685035096</v>
      </c>
      <c r="J753">
        <v>241.328877677908</v>
      </c>
      <c r="K753">
        <v>1033.74813037838</v>
      </c>
      <c r="L753">
        <v>36.376956190425098</v>
      </c>
      <c r="M753">
        <v>0.39021791784246201</v>
      </c>
      <c r="N753">
        <v>480</v>
      </c>
      <c r="O753" t="s">
        <v>24</v>
      </c>
      <c r="P753" t="s">
        <v>28</v>
      </c>
      <c r="Q753">
        <v>21.2116643560089</v>
      </c>
      <c r="R753">
        <v>117.55416645769</v>
      </c>
      <c r="S753" t="s">
        <v>40</v>
      </c>
      <c r="T753">
        <v>16</v>
      </c>
      <c r="U753">
        <v>12</v>
      </c>
      <c r="V753">
        <v>2015</v>
      </c>
      <c r="W753" t="s">
        <v>33</v>
      </c>
      <c r="X753">
        <v>1</v>
      </c>
      <c r="Y753">
        <f t="shared" si="22"/>
        <v>1</v>
      </c>
      <c r="Z753" t="str">
        <f t="shared" si="23"/>
        <v>N</v>
      </c>
    </row>
    <row r="754" spans="1:26" x14ac:dyDescent="0.3">
      <c r="A754">
        <v>27.707859184091902</v>
      </c>
      <c r="B754">
        <v>162.38555632307899</v>
      </c>
      <c r="C754">
        <v>62.8393729483819</v>
      </c>
      <c r="D754">
        <v>4.6432854375775303</v>
      </c>
      <c r="E754">
        <v>1.7313351584107</v>
      </c>
      <c r="F754">
        <v>73.491544737499396</v>
      </c>
      <c r="G754">
        <v>31.954733132648901</v>
      </c>
      <c r="H754">
        <v>28.712457649639902</v>
      </c>
      <c r="I754">
        <v>1.4244895918115501</v>
      </c>
      <c r="J754">
        <v>333.41775780115103</v>
      </c>
      <c r="K754">
        <v>996.31598777280306</v>
      </c>
      <c r="L754">
        <v>26.409204860563602</v>
      </c>
      <c r="M754">
        <v>6.2364342097450001</v>
      </c>
      <c r="N754">
        <v>314</v>
      </c>
      <c r="O754" t="s">
        <v>34</v>
      </c>
      <c r="P754" t="s">
        <v>41</v>
      </c>
      <c r="Q754">
        <v>34.312959137173898</v>
      </c>
      <c r="R754">
        <v>128.94262679235399</v>
      </c>
      <c r="S754" t="s">
        <v>36</v>
      </c>
      <c r="T754">
        <v>3</v>
      </c>
      <c r="U754">
        <v>12</v>
      </c>
      <c r="V754">
        <v>2019</v>
      </c>
      <c r="W754" t="s">
        <v>27</v>
      </c>
      <c r="X754">
        <v>34</v>
      </c>
      <c r="Y754">
        <f t="shared" si="22"/>
        <v>1</v>
      </c>
      <c r="Z754" t="str">
        <f t="shared" si="23"/>
        <v>NE</v>
      </c>
    </row>
    <row r="755" spans="1:26" x14ac:dyDescent="0.3">
      <c r="A755">
        <v>99.591261642112201</v>
      </c>
      <c r="B755">
        <v>90.950197595871799</v>
      </c>
      <c r="C755">
        <v>55.624453599770398</v>
      </c>
      <c r="D755">
        <v>11.569035200083199</v>
      </c>
      <c r="E755">
        <v>0.50997192526736701</v>
      </c>
      <c r="F755">
        <v>108.754099997552</v>
      </c>
      <c r="G755">
        <v>2.5813640980680002</v>
      </c>
      <c r="H755">
        <v>92.7103624673627</v>
      </c>
      <c r="I755">
        <v>8.6937589810591795</v>
      </c>
      <c r="J755">
        <v>69.363022769124996</v>
      </c>
      <c r="K755">
        <v>1003.1629626294</v>
      </c>
      <c r="L755">
        <v>16.584178409549899</v>
      </c>
      <c r="M755">
        <v>2.2889322697479302</v>
      </c>
      <c r="N755">
        <v>473</v>
      </c>
      <c r="O755" t="s">
        <v>34</v>
      </c>
      <c r="P755" t="s">
        <v>25</v>
      </c>
      <c r="Q755">
        <v>21.5060919317417</v>
      </c>
      <c r="R755">
        <v>94.855842535181594</v>
      </c>
      <c r="S755" t="s">
        <v>36</v>
      </c>
      <c r="T755">
        <v>0</v>
      </c>
      <c r="U755">
        <v>7</v>
      </c>
      <c r="V755">
        <v>2017</v>
      </c>
      <c r="W755" t="s">
        <v>30</v>
      </c>
      <c r="X755">
        <v>98</v>
      </c>
      <c r="Y755">
        <f t="shared" si="22"/>
        <v>1</v>
      </c>
      <c r="Z755" t="str">
        <f t="shared" si="23"/>
        <v>E</v>
      </c>
    </row>
    <row r="756" spans="1:26" x14ac:dyDescent="0.3">
      <c r="A756">
        <v>243.28460758717901</v>
      </c>
      <c r="B756">
        <v>166.00411452741099</v>
      </c>
      <c r="C756">
        <v>51.535625584144199</v>
      </c>
      <c r="D756">
        <v>18.052876974049699</v>
      </c>
      <c r="E756">
        <v>4.8172568383118799</v>
      </c>
      <c r="F756">
        <v>55.720554512800497</v>
      </c>
      <c r="G756">
        <v>2.5726911857641599</v>
      </c>
      <c r="H756">
        <v>19.1242808878944</v>
      </c>
      <c r="I756">
        <v>3.5276956713721699</v>
      </c>
      <c r="J756">
        <v>269.39113849024699</v>
      </c>
      <c r="K756">
        <v>1049.2501900218699</v>
      </c>
      <c r="L756">
        <v>47.022757467115397</v>
      </c>
      <c r="M756">
        <v>5.9192112880663501</v>
      </c>
      <c r="N756">
        <v>167</v>
      </c>
      <c r="O756" t="s">
        <v>34</v>
      </c>
      <c r="P756" t="s">
        <v>28</v>
      </c>
      <c r="Q756">
        <v>41.852340879682203</v>
      </c>
      <c r="R756">
        <v>93.935941959023395</v>
      </c>
      <c r="S756" t="s">
        <v>26</v>
      </c>
      <c r="T756">
        <v>14</v>
      </c>
      <c r="U756">
        <v>8</v>
      </c>
      <c r="V756">
        <v>2023</v>
      </c>
      <c r="W756" t="s">
        <v>45</v>
      </c>
      <c r="X756">
        <v>68</v>
      </c>
      <c r="Y756">
        <f t="shared" si="22"/>
        <v>0</v>
      </c>
      <c r="Z756" t="str">
        <f t="shared" si="23"/>
        <v>SW</v>
      </c>
    </row>
    <row r="757" spans="1:26" x14ac:dyDescent="0.3">
      <c r="A757">
        <v>60.1837270116689</v>
      </c>
      <c r="B757">
        <v>104.731865603477</v>
      </c>
      <c r="C757">
        <v>82.003835936796193</v>
      </c>
      <c r="D757">
        <v>21.342961350606</v>
      </c>
      <c r="E757">
        <v>0.26319872395650401</v>
      </c>
      <c r="F757">
        <v>52.635218054258999</v>
      </c>
      <c r="G757">
        <v>11.045057607234201</v>
      </c>
      <c r="H757">
        <v>27.7020869994533</v>
      </c>
      <c r="I757">
        <v>8.2635171504808298</v>
      </c>
      <c r="J757">
        <v>270.56786331201903</v>
      </c>
      <c r="K757">
        <v>1042.5746599188501</v>
      </c>
      <c r="L757">
        <v>45.963535477528502</v>
      </c>
      <c r="M757">
        <v>3.73524170730105</v>
      </c>
      <c r="N757">
        <v>389</v>
      </c>
      <c r="O757" t="s">
        <v>43</v>
      </c>
      <c r="P757" t="s">
        <v>25</v>
      </c>
      <c r="Q757">
        <v>34.454095686168003</v>
      </c>
      <c r="R757">
        <v>107.990259023704</v>
      </c>
      <c r="S757" t="s">
        <v>38</v>
      </c>
      <c r="T757">
        <v>21</v>
      </c>
      <c r="U757">
        <v>8</v>
      </c>
      <c r="V757">
        <v>2024</v>
      </c>
      <c r="W757" t="s">
        <v>33</v>
      </c>
      <c r="X757">
        <v>57</v>
      </c>
      <c r="Y757">
        <f t="shared" si="22"/>
        <v>1</v>
      </c>
      <c r="Z757" t="str">
        <f t="shared" si="23"/>
        <v>NE</v>
      </c>
    </row>
    <row r="758" spans="1:26" x14ac:dyDescent="0.3">
      <c r="A758">
        <v>215.766078327662</v>
      </c>
      <c r="B758">
        <v>193.922195594562</v>
      </c>
      <c r="C758">
        <v>84.610960322364093</v>
      </c>
      <c r="D758">
        <v>49.891716276998601</v>
      </c>
      <c r="E758">
        <v>2.9409365991751102</v>
      </c>
      <c r="F758">
        <v>31.5766511030548</v>
      </c>
      <c r="G758">
        <v>27.7379975083274</v>
      </c>
      <c r="H758">
        <v>31.795015333864399</v>
      </c>
      <c r="I758">
        <v>4.5428787293862598</v>
      </c>
      <c r="J758">
        <v>229.44407831900801</v>
      </c>
      <c r="K758">
        <v>1020.06023148523</v>
      </c>
      <c r="L758">
        <v>0.757046666440364</v>
      </c>
      <c r="M758">
        <v>17.5254003284671</v>
      </c>
      <c r="N758">
        <v>388</v>
      </c>
      <c r="O758" t="s">
        <v>31</v>
      </c>
      <c r="P758" t="s">
        <v>28</v>
      </c>
      <c r="Q758">
        <v>48.352152485614397</v>
      </c>
      <c r="R758">
        <v>105.24419803337</v>
      </c>
      <c r="S758" t="s">
        <v>36</v>
      </c>
      <c r="T758">
        <v>22</v>
      </c>
      <c r="U758">
        <v>5</v>
      </c>
      <c r="V758">
        <v>2018</v>
      </c>
      <c r="W758" t="s">
        <v>45</v>
      </c>
      <c r="X758">
        <v>26</v>
      </c>
      <c r="Y758">
        <f t="shared" si="22"/>
        <v>1</v>
      </c>
      <c r="Z758" t="str">
        <f t="shared" si="23"/>
        <v>SW</v>
      </c>
    </row>
    <row r="759" spans="1:26" x14ac:dyDescent="0.3">
      <c r="A759">
        <v>183.82093742723799</v>
      </c>
      <c r="B759">
        <v>231.461122430768</v>
      </c>
      <c r="C759">
        <v>59.5239516990505</v>
      </c>
      <c r="D759">
        <v>29.1732244615811</v>
      </c>
      <c r="E759">
        <v>3.2181557253414499</v>
      </c>
      <c r="F759">
        <v>105.23735218933599</v>
      </c>
      <c r="G759">
        <v>21.4049756683557</v>
      </c>
      <c r="H759">
        <v>92.854870926373707</v>
      </c>
      <c r="I759">
        <v>4.6585311543296299</v>
      </c>
      <c r="J759">
        <v>121.20663302579599</v>
      </c>
      <c r="K759">
        <v>997.43807990799996</v>
      </c>
      <c r="L759">
        <v>38.109665629923697</v>
      </c>
      <c r="M759">
        <v>6.8508468584249798</v>
      </c>
      <c r="N759">
        <v>345</v>
      </c>
      <c r="O759" t="s">
        <v>31</v>
      </c>
      <c r="P759" t="s">
        <v>41</v>
      </c>
      <c r="Q759">
        <v>41.997976120590202</v>
      </c>
      <c r="R759">
        <v>125.905762008938</v>
      </c>
      <c r="S759" t="s">
        <v>26</v>
      </c>
      <c r="T759">
        <v>23</v>
      </c>
      <c r="U759">
        <v>10</v>
      </c>
      <c r="V759">
        <v>2019</v>
      </c>
      <c r="W759" t="s">
        <v>37</v>
      </c>
      <c r="X759">
        <v>18</v>
      </c>
      <c r="Y759">
        <f t="shared" si="22"/>
        <v>1</v>
      </c>
      <c r="Z759" t="str">
        <f t="shared" si="23"/>
        <v>S</v>
      </c>
    </row>
    <row r="760" spans="1:26" x14ac:dyDescent="0.3">
      <c r="A760">
        <v>102.00067011911401</v>
      </c>
      <c r="B760">
        <v>249.57714931759099</v>
      </c>
      <c r="C760">
        <v>68.613861777577597</v>
      </c>
      <c r="D760">
        <v>44.422236956511199</v>
      </c>
      <c r="E760">
        <v>1.7486966641019499</v>
      </c>
      <c r="F760">
        <v>130.02315982110699</v>
      </c>
      <c r="G760">
        <v>2.8082549172736702</v>
      </c>
      <c r="H760">
        <v>41.152556159832699</v>
      </c>
      <c r="I760">
        <v>5.2594738778123098</v>
      </c>
      <c r="J760">
        <v>178.88287226755699</v>
      </c>
      <c r="K760">
        <v>996.871551166411</v>
      </c>
      <c r="L760">
        <v>36.2223457823969</v>
      </c>
      <c r="M760">
        <v>17.942091597187499</v>
      </c>
      <c r="N760">
        <v>288</v>
      </c>
      <c r="O760" t="s">
        <v>43</v>
      </c>
      <c r="P760" t="s">
        <v>42</v>
      </c>
      <c r="Q760">
        <v>30.852414630055399</v>
      </c>
      <c r="R760">
        <v>103.73100591119299</v>
      </c>
      <c r="S760" t="s">
        <v>39</v>
      </c>
      <c r="T760">
        <v>14</v>
      </c>
      <c r="U760">
        <v>2</v>
      </c>
      <c r="V760">
        <v>2019</v>
      </c>
      <c r="W760" t="s">
        <v>35</v>
      </c>
      <c r="X760">
        <v>9</v>
      </c>
      <c r="Y760">
        <f t="shared" si="22"/>
        <v>0</v>
      </c>
      <c r="Z760" t="str">
        <f t="shared" si="23"/>
        <v>E</v>
      </c>
    </row>
    <row r="761" spans="1:26" x14ac:dyDescent="0.3">
      <c r="A761">
        <v>184.64963953755699</v>
      </c>
      <c r="B761">
        <v>187.613569500777</v>
      </c>
      <c r="C761">
        <v>97.189645960000206</v>
      </c>
      <c r="D761">
        <v>12.7559710842529</v>
      </c>
      <c r="E761">
        <v>3.7066650123085898</v>
      </c>
      <c r="F761">
        <v>135.37662462983999</v>
      </c>
      <c r="G761">
        <v>2.3367331352387199</v>
      </c>
      <c r="H761">
        <v>62.733604307872397</v>
      </c>
      <c r="I761">
        <v>9.5538767285207307</v>
      </c>
      <c r="J761">
        <v>33.3642289539928</v>
      </c>
      <c r="K761">
        <v>1014.84692244681</v>
      </c>
      <c r="L761">
        <v>13.3540106247958</v>
      </c>
      <c r="M761">
        <v>19.799163205671402</v>
      </c>
      <c r="N761">
        <v>96</v>
      </c>
      <c r="O761" t="s">
        <v>34</v>
      </c>
      <c r="P761" t="s">
        <v>28</v>
      </c>
      <c r="Q761">
        <v>32.702884928236202</v>
      </c>
      <c r="R761">
        <v>112.794072599461</v>
      </c>
      <c r="S761" t="s">
        <v>29</v>
      </c>
      <c r="T761">
        <v>22</v>
      </c>
      <c r="U761">
        <v>9</v>
      </c>
      <c r="V761">
        <v>2017</v>
      </c>
      <c r="W761" t="s">
        <v>37</v>
      </c>
      <c r="X761">
        <v>56</v>
      </c>
      <c r="Y761">
        <f t="shared" si="22"/>
        <v>0</v>
      </c>
      <c r="Z761" t="str">
        <f t="shared" si="23"/>
        <v>S</v>
      </c>
    </row>
    <row r="762" spans="1:26" x14ac:dyDescent="0.3">
      <c r="A762">
        <v>206.83259998171999</v>
      </c>
      <c r="B762">
        <v>136.53693727406599</v>
      </c>
      <c r="C762">
        <v>93.061079702686399</v>
      </c>
      <c r="D762">
        <v>17.1151350171818</v>
      </c>
      <c r="E762">
        <v>1.0349926458213501</v>
      </c>
      <c r="F762">
        <v>167.97532405013999</v>
      </c>
      <c r="G762">
        <v>-3.18985954455048</v>
      </c>
      <c r="H762">
        <v>24.106477189786901</v>
      </c>
      <c r="I762">
        <v>6.0036697633393201</v>
      </c>
      <c r="J762">
        <v>37.8846029508125</v>
      </c>
      <c r="K762">
        <v>1003.69408859943</v>
      </c>
      <c r="L762">
        <v>44.746481098282899</v>
      </c>
      <c r="M762">
        <v>1.9423179905460899</v>
      </c>
      <c r="N762">
        <v>325</v>
      </c>
      <c r="O762" t="s">
        <v>43</v>
      </c>
      <c r="P762" t="s">
        <v>28</v>
      </c>
      <c r="Q762">
        <v>44.452221430025801</v>
      </c>
      <c r="R762">
        <v>121.53438754060799</v>
      </c>
      <c r="S762" t="s">
        <v>38</v>
      </c>
      <c r="T762">
        <v>16</v>
      </c>
      <c r="U762">
        <v>12</v>
      </c>
      <c r="V762">
        <v>2023</v>
      </c>
      <c r="W762" t="s">
        <v>27</v>
      </c>
      <c r="X762">
        <v>73</v>
      </c>
      <c r="Y762">
        <f t="shared" si="22"/>
        <v>1</v>
      </c>
      <c r="Z762" t="str">
        <f t="shared" si="23"/>
        <v>SW</v>
      </c>
    </row>
    <row r="763" spans="1:26" x14ac:dyDescent="0.3">
      <c r="A763">
        <v>38.642773585658098</v>
      </c>
      <c r="B763">
        <v>163.44044933381599</v>
      </c>
      <c r="C763">
        <v>23.041037774679001</v>
      </c>
      <c r="D763">
        <v>13.5831758651392</v>
      </c>
      <c r="E763">
        <v>0.16363552544071799</v>
      </c>
      <c r="F763">
        <v>70.068747237337803</v>
      </c>
      <c r="G763">
        <v>28.5825168497406</v>
      </c>
      <c r="H763">
        <v>27.1597175012413</v>
      </c>
      <c r="I763">
        <v>8.9644126961943993</v>
      </c>
      <c r="J763">
        <v>99.626353063214196</v>
      </c>
      <c r="K763">
        <v>996.90663891583699</v>
      </c>
      <c r="L763">
        <v>47.086395689823199</v>
      </c>
      <c r="M763">
        <v>3.3693205524204202</v>
      </c>
      <c r="N763">
        <v>73</v>
      </c>
      <c r="O763" t="s">
        <v>31</v>
      </c>
      <c r="P763" t="s">
        <v>41</v>
      </c>
      <c r="Q763">
        <v>35.135800158476897</v>
      </c>
      <c r="R763">
        <v>127.80295884158301</v>
      </c>
      <c r="S763" t="s">
        <v>29</v>
      </c>
      <c r="T763">
        <v>19</v>
      </c>
      <c r="U763">
        <v>9</v>
      </c>
      <c r="V763">
        <v>2019</v>
      </c>
      <c r="W763" t="s">
        <v>37</v>
      </c>
      <c r="X763">
        <v>29</v>
      </c>
      <c r="Y763">
        <f t="shared" si="22"/>
        <v>0</v>
      </c>
      <c r="Z763" t="str">
        <f t="shared" si="23"/>
        <v>NE</v>
      </c>
    </row>
    <row r="764" spans="1:26" x14ac:dyDescent="0.3">
      <c r="A764">
        <v>174.78440410952399</v>
      </c>
      <c r="B764">
        <v>280.80690682973898</v>
      </c>
      <c r="C764">
        <v>57.904876793652498</v>
      </c>
      <c r="D764">
        <v>24.378347686034701</v>
      </c>
      <c r="E764">
        <v>2.43989797756447</v>
      </c>
      <c r="F764">
        <v>43.886869242727201</v>
      </c>
      <c r="G764">
        <v>10.2319167833321</v>
      </c>
      <c r="H764">
        <v>67.335609769487107</v>
      </c>
      <c r="I764">
        <v>8.3930687166816806</v>
      </c>
      <c r="J764">
        <v>293.02201298380203</v>
      </c>
      <c r="K764">
        <v>1009.14968933809</v>
      </c>
      <c r="L764">
        <v>8.5100997041543707</v>
      </c>
      <c r="M764">
        <v>1.80841217667928</v>
      </c>
      <c r="N764">
        <v>468</v>
      </c>
      <c r="O764" t="s">
        <v>43</v>
      </c>
      <c r="P764" t="s">
        <v>32</v>
      </c>
      <c r="Q764">
        <v>29.7189180483645</v>
      </c>
      <c r="R764">
        <v>114.39816482916299</v>
      </c>
      <c r="S764" t="s">
        <v>39</v>
      </c>
      <c r="T764">
        <v>5</v>
      </c>
      <c r="U764">
        <v>4</v>
      </c>
      <c r="V764">
        <v>2016</v>
      </c>
      <c r="W764" t="s">
        <v>27</v>
      </c>
      <c r="X764">
        <v>22</v>
      </c>
      <c r="Y764">
        <f t="shared" si="22"/>
        <v>1</v>
      </c>
      <c r="Z764" t="str">
        <f t="shared" si="23"/>
        <v>S</v>
      </c>
    </row>
    <row r="765" spans="1:26" x14ac:dyDescent="0.3">
      <c r="A765">
        <v>91.114684522236999</v>
      </c>
      <c r="B765">
        <v>65.168836814831906</v>
      </c>
      <c r="C765">
        <v>7.4291904878023596</v>
      </c>
      <c r="D765">
        <v>19.133361028482501</v>
      </c>
      <c r="E765">
        <v>3.5990642362455199</v>
      </c>
      <c r="F765">
        <v>96.593782149961299</v>
      </c>
      <c r="G765">
        <v>1.97412612366125</v>
      </c>
      <c r="H765">
        <v>60.184680935846202</v>
      </c>
      <c r="I765">
        <v>5.6922758321584803</v>
      </c>
      <c r="J765">
        <v>209.18599524865999</v>
      </c>
      <c r="K765">
        <v>1024.26371331069</v>
      </c>
      <c r="L765">
        <v>48.065158350825399</v>
      </c>
      <c r="M765">
        <v>1.69533308170262</v>
      </c>
      <c r="N765">
        <v>165</v>
      </c>
      <c r="O765" t="s">
        <v>43</v>
      </c>
      <c r="P765" t="s">
        <v>28</v>
      </c>
      <c r="Q765">
        <v>24.582136638035099</v>
      </c>
      <c r="R765">
        <v>121.749127225891</v>
      </c>
      <c r="S765" t="s">
        <v>26</v>
      </c>
      <c r="T765">
        <v>5</v>
      </c>
      <c r="U765">
        <v>4</v>
      </c>
      <c r="V765">
        <v>2020</v>
      </c>
      <c r="W765" t="s">
        <v>35</v>
      </c>
      <c r="X765">
        <v>46</v>
      </c>
      <c r="Y765">
        <f t="shared" si="22"/>
        <v>0</v>
      </c>
      <c r="Z765" t="str">
        <f t="shared" si="23"/>
        <v>E</v>
      </c>
    </row>
    <row r="766" spans="1:26" x14ac:dyDescent="0.3">
      <c r="A766">
        <v>48.909025535515397</v>
      </c>
      <c r="B766">
        <v>144.80222015815801</v>
      </c>
      <c r="C766">
        <v>7.0560774051844302</v>
      </c>
      <c r="D766">
        <v>33.754416025454503</v>
      </c>
      <c r="E766">
        <v>1.5407870932933301</v>
      </c>
      <c r="F766">
        <v>38.382381578714899</v>
      </c>
      <c r="G766">
        <v>8.8826985648637908</v>
      </c>
      <c r="H766">
        <v>57.879529658468599</v>
      </c>
      <c r="I766">
        <v>8.7005724256489998</v>
      </c>
      <c r="J766">
        <v>255.08230424574199</v>
      </c>
      <c r="K766">
        <v>1004.43889126894</v>
      </c>
      <c r="L766">
        <v>3.85321441162142</v>
      </c>
      <c r="M766">
        <v>6.1147630322795701</v>
      </c>
      <c r="N766">
        <v>84</v>
      </c>
      <c r="O766" t="s">
        <v>34</v>
      </c>
      <c r="P766" t="s">
        <v>32</v>
      </c>
      <c r="Q766">
        <v>38.008127571114599</v>
      </c>
      <c r="R766">
        <v>112.275642729548</v>
      </c>
      <c r="S766" t="s">
        <v>40</v>
      </c>
      <c r="T766">
        <v>7</v>
      </c>
      <c r="U766">
        <v>10</v>
      </c>
      <c r="V766">
        <v>2018</v>
      </c>
      <c r="W766" t="s">
        <v>33</v>
      </c>
      <c r="X766">
        <v>54</v>
      </c>
      <c r="Y766">
        <f t="shared" si="22"/>
        <v>0</v>
      </c>
      <c r="Z766" t="str">
        <f t="shared" si="23"/>
        <v>NE</v>
      </c>
    </row>
    <row r="767" spans="1:26" x14ac:dyDescent="0.3">
      <c r="A767">
        <v>183.854132904209</v>
      </c>
      <c r="B767">
        <v>197.30402265343301</v>
      </c>
      <c r="C767">
        <v>22.0072019171641</v>
      </c>
      <c r="D767">
        <v>46.672547820182203</v>
      </c>
      <c r="E767">
        <v>1.61417437263745</v>
      </c>
      <c r="F767">
        <v>95.375733202502801</v>
      </c>
      <c r="G767">
        <v>-8.8880878361454503</v>
      </c>
      <c r="H767">
        <v>33.315985688416497</v>
      </c>
      <c r="I767">
        <v>3.1197989904558598</v>
      </c>
      <c r="J767">
        <v>143.894099422718</v>
      </c>
      <c r="K767">
        <v>1010.49095302893</v>
      </c>
      <c r="L767">
        <v>9.4846307613520402</v>
      </c>
      <c r="M767">
        <v>0.48436667350544499</v>
      </c>
      <c r="N767">
        <v>462</v>
      </c>
      <c r="O767" t="s">
        <v>31</v>
      </c>
      <c r="P767" t="s">
        <v>25</v>
      </c>
      <c r="Q767">
        <v>33.2946275090329</v>
      </c>
      <c r="R767">
        <v>106.81331402964101</v>
      </c>
      <c r="S767" t="s">
        <v>40</v>
      </c>
      <c r="T767">
        <v>7</v>
      </c>
      <c r="U767">
        <v>6</v>
      </c>
      <c r="V767">
        <v>2018</v>
      </c>
      <c r="W767" t="s">
        <v>37</v>
      </c>
      <c r="X767">
        <v>96</v>
      </c>
      <c r="Y767">
        <f t="shared" si="22"/>
        <v>1</v>
      </c>
      <c r="Z767" t="str">
        <f t="shared" si="23"/>
        <v>S</v>
      </c>
    </row>
    <row r="768" spans="1:26" x14ac:dyDescent="0.3">
      <c r="A768">
        <v>147.40176199858601</v>
      </c>
      <c r="B768">
        <v>115.540782987456</v>
      </c>
      <c r="C768">
        <v>45.763639793008103</v>
      </c>
      <c r="D768">
        <v>17.077259494321201</v>
      </c>
      <c r="E768">
        <v>2.2431803301349298</v>
      </c>
      <c r="F768">
        <v>22.8848445651691</v>
      </c>
      <c r="G768">
        <v>-4.6885518136004896</v>
      </c>
      <c r="H768">
        <v>73.223705645811904</v>
      </c>
      <c r="I768">
        <v>5.6240971392157997</v>
      </c>
      <c r="J768">
        <v>193.88554243318401</v>
      </c>
      <c r="K768">
        <v>1022.89286742098</v>
      </c>
      <c r="L768">
        <v>6.3527102741622699</v>
      </c>
      <c r="M768">
        <v>13.606082728525299</v>
      </c>
      <c r="N768">
        <v>396</v>
      </c>
      <c r="O768" t="s">
        <v>24</v>
      </c>
      <c r="P768" t="s">
        <v>32</v>
      </c>
      <c r="Q768">
        <v>39.109506961974397</v>
      </c>
      <c r="R768">
        <v>120.145814411461</v>
      </c>
      <c r="S768" t="s">
        <v>39</v>
      </c>
      <c r="T768">
        <v>7</v>
      </c>
      <c r="U768">
        <v>4</v>
      </c>
      <c r="V768">
        <v>2019</v>
      </c>
      <c r="W768" t="s">
        <v>30</v>
      </c>
      <c r="X768">
        <v>33</v>
      </c>
      <c r="Y768">
        <f t="shared" si="22"/>
        <v>1</v>
      </c>
      <c r="Z768" t="str">
        <f t="shared" si="23"/>
        <v>SE</v>
      </c>
    </row>
    <row r="769" spans="1:26" x14ac:dyDescent="0.3">
      <c r="A769">
        <v>97.5655637843834</v>
      </c>
      <c r="B769">
        <v>46.151092877023999</v>
      </c>
      <c r="C769">
        <v>83.247859292261197</v>
      </c>
      <c r="D769">
        <v>49.395124617505601</v>
      </c>
      <c r="E769">
        <v>1.78609334824046</v>
      </c>
      <c r="F769">
        <v>187.46214401383699</v>
      </c>
      <c r="G769">
        <v>34.896196141625097</v>
      </c>
      <c r="H769">
        <v>88.401863206602997</v>
      </c>
      <c r="I769">
        <v>3.5327194268505502</v>
      </c>
      <c r="J769">
        <v>193.13691693720199</v>
      </c>
      <c r="K769">
        <v>1020.14553126841</v>
      </c>
      <c r="L769">
        <v>36.1062243947895</v>
      </c>
      <c r="M769">
        <v>16.943696353115602</v>
      </c>
      <c r="N769">
        <v>295</v>
      </c>
      <c r="O769" t="s">
        <v>31</v>
      </c>
      <c r="P769" t="s">
        <v>32</v>
      </c>
      <c r="Q769">
        <v>39.040601044219997</v>
      </c>
      <c r="R769">
        <v>101.97049246012</v>
      </c>
      <c r="S769" t="s">
        <v>44</v>
      </c>
      <c r="T769">
        <v>16</v>
      </c>
      <c r="U769">
        <v>9</v>
      </c>
      <c r="V769">
        <v>2024</v>
      </c>
      <c r="W769" t="s">
        <v>27</v>
      </c>
      <c r="X769">
        <v>42</v>
      </c>
      <c r="Y769">
        <f t="shared" si="22"/>
        <v>0</v>
      </c>
      <c r="Z769" t="str">
        <f t="shared" si="23"/>
        <v>E</v>
      </c>
    </row>
    <row r="770" spans="1:26" x14ac:dyDescent="0.3">
      <c r="A770">
        <v>213.858167376919</v>
      </c>
      <c r="B770">
        <v>57.588482163981404</v>
      </c>
      <c r="C770">
        <v>36.3615867455892</v>
      </c>
      <c r="D770">
        <v>23.783716993618299</v>
      </c>
      <c r="E770">
        <v>0.33568311785232502</v>
      </c>
      <c r="F770">
        <v>151.06324624321601</v>
      </c>
      <c r="G770">
        <v>19.3628935982006</v>
      </c>
      <c r="H770">
        <v>72.4278154456712</v>
      </c>
      <c r="I770">
        <v>7.5914134592358398</v>
      </c>
      <c r="J770">
        <v>281.36157111241903</v>
      </c>
      <c r="K770">
        <v>1049.7261183446401</v>
      </c>
      <c r="L770">
        <v>39.499254603113798</v>
      </c>
      <c r="M770">
        <v>3.95352123507574</v>
      </c>
      <c r="N770">
        <v>396</v>
      </c>
      <c r="O770" t="s">
        <v>34</v>
      </c>
      <c r="P770" t="s">
        <v>41</v>
      </c>
      <c r="Q770">
        <v>29.029497940161701</v>
      </c>
      <c r="R770">
        <v>106.29644206882701</v>
      </c>
      <c r="S770" t="s">
        <v>26</v>
      </c>
      <c r="T770">
        <v>22</v>
      </c>
      <c r="U770">
        <v>1</v>
      </c>
      <c r="V770">
        <v>2021</v>
      </c>
      <c r="W770" t="s">
        <v>27</v>
      </c>
      <c r="X770">
        <v>74</v>
      </c>
      <c r="Y770">
        <f t="shared" si="22"/>
        <v>1</v>
      </c>
      <c r="Z770" t="str">
        <f t="shared" si="23"/>
        <v>SW</v>
      </c>
    </row>
    <row r="771" spans="1:26" x14ac:dyDescent="0.3">
      <c r="A771">
        <v>92.957001199282601</v>
      </c>
      <c r="B771">
        <v>220.89330127286499</v>
      </c>
      <c r="C771">
        <v>79.631951108646405</v>
      </c>
      <c r="D771">
        <v>31.171064785978999</v>
      </c>
      <c r="E771">
        <v>3.6795672625346301</v>
      </c>
      <c r="F771">
        <v>185.26661958918001</v>
      </c>
      <c r="G771">
        <v>17.266292080554599</v>
      </c>
      <c r="H771">
        <v>67.551350631076005</v>
      </c>
      <c r="I771">
        <v>9.8190607913505001</v>
      </c>
      <c r="J771">
        <v>307.40466373937198</v>
      </c>
      <c r="K771">
        <v>1032.55818721797</v>
      </c>
      <c r="L771">
        <v>17.4756644103432</v>
      </c>
      <c r="M771">
        <v>10.9860062879184</v>
      </c>
      <c r="N771">
        <v>483</v>
      </c>
      <c r="O771" t="s">
        <v>24</v>
      </c>
      <c r="P771" t="s">
        <v>41</v>
      </c>
      <c r="Q771">
        <v>41.295016136196701</v>
      </c>
      <c r="R771">
        <v>118.49207074010199</v>
      </c>
      <c r="S771" t="s">
        <v>39</v>
      </c>
      <c r="T771">
        <v>9</v>
      </c>
      <c r="U771">
        <v>9</v>
      </c>
      <c r="V771">
        <v>2015</v>
      </c>
      <c r="W771" t="s">
        <v>35</v>
      </c>
      <c r="X771">
        <v>37</v>
      </c>
      <c r="Y771">
        <f t="shared" ref="Y771:Y834" si="24">IF(N771&gt;300,1,0)</f>
        <v>1</v>
      </c>
      <c r="Z771" t="str">
        <f t="shared" ref="Z771:Z834" si="25">_xlfn.IFS(
  OR(A771&lt;=22.5,A771&gt;337.5),"N",
  A771&lt;=67.5,"NE",
  A771&lt;=112.5,"E",
  A771&lt;=157.5,"SE",
  A771&lt;=202.5,"S",
  A771&lt;=247.5,"SW",
  A771&lt;=292.5,"W",
  A771&lt;=337.5,"NW"
)</f>
        <v>E</v>
      </c>
    </row>
    <row r="772" spans="1:26" x14ac:dyDescent="0.3">
      <c r="A772">
        <v>84.039795628132197</v>
      </c>
      <c r="B772">
        <v>104.30329825107</v>
      </c>
      <c r="C772">
        <v>74.3454230587284</v>
      </c>
      <c r="D772">
        <v>35.327727307991601</v>
      </c>
      <c r="E772">
        <v>2.0737978685709</v>
      </c>
      <c r="F772">
        <v>143.41958817620801</v>
      </c>
      <c r="G772">
        <v>-9.4275615145190592</v>
      </c>
      <c r="H772">
        <v>97.464324344820099</v>
      </c>
      <c r="I772">
        <v>6.4988199598108602</v>
      </c>
      <c r="J772">
        <v>21.920998318657301</v>
      </c>
      <c r="K772">
        <v>1024.67205180312</v>
      </c>
      <c r="L772">
        <v>3.4557634904125201</v>
      </c>
      <c r="M772">
        <v>2.4221385510524098</v>
      </c>
      <c r="N772">
        <v>136</v>
      </c>
      <c r="O772" t="s">
        <v>34</v>
      </c>
      <c r="P772" t="s">
        <v>41</v>
      </c>
      <c r="Q772">
        <v>31.271461297498</v>
      </c>
      <c r="R772">
        <v>115.752823728493</v>
      </c>
      <c r="S772" t="s">
        <v>36</v>
      </c>
      <c r="T772">
        <v>5</v>
      </c>
      <c r="U772">
        <v>3</v>
      </c>
      <c r="V772">
        <v>2020</v>
      </c>
      <c r="W772" t="s">
        <v>45</v>
      </c>
      <c r="X772">
        <v>87</v>
      </c>
      <c r="Y772">
        <f t="shared" si="24"/>
        <v>0</v>
      </c>
      <c r="Z772" t="str">
        <f t="shared" si="25"/>
        <v>E</v>
      </c>
    </row>
    <row r="773" spans="1:26" x14ac:dyDescent="0.3">
      <c r="A773">
        <v>128.85392380289801</v>
      </c>
      <c r="B773">
        <v>268.06323499463298</v>
      </c>
      <c r="C773">
        <v>81.743854558424999</v>
      </c>
      <c r="D773">
        <v>34.889998090790797</v>
      </c>
      <c r="E773">
        <v>3.4153966090304202</v>
      </c>
      <c r="F773">
        <v>191.27185847086301</v>
      </c>
      <c r="G773">
        <v>30.107042363796001</v>
      </c>
      <c r="H773">
        <v>94.341598613082695</v>
      </c>
      <c r="I773">
        <v>5.5052644273975604</v>
      </c>
      <c r="J773">
        <v>285.136274721272</v>
      </c>
      <c r="K773">
        <v>1012.83064298183</v>
      </c>
      <c r="L773">
        <v>47.515139135706498</v>
      </c>
      <c r="M773">
        <v>2.5714749243991402</v>
      </c>
      <c r="N773">
        <v>363</v>
      </c>
      <c r="O773" t="s">
        <v>43</v>
      </c>
      <c r="P773" t="s">
        <v>28</v>
      </c>
      <c r="Q773">
        <v>45.113382210979097</v>
      </c>
      <c r="R773">
        <v>114.368654174387</v>
      </c>
      <c r="S773" t="s">
        <v>40</v>
      </c>
      <c r="T773">
        <v>5</v>
      </c>
      <c r="U773">
        <v>1</v>
      </c>
      <c r="V773">
        <v>2020</v>
      </c>
      <c r="W773" t="s">
        <v>35</v>
      </c>
      <c r="X773">
        <v>67</v>
      </c>
      <c r="Y773">
        <f t="shared" si="24"/>
        <v>1</v>
      </c>
      <c r="Z773" t="str">
        <f t="shared" si="25"/>
        <v>SE</v>
      </c>
    </row>
    <row r="774" spans="1:26" x14ac:dyDescent="0.3">
      <c r="A774">
        <v>123.22605938042101</v>
      </c>
      <c r="B774">
        <v>99.950760207184999</v>
      </c>
      <c r="C774">
        <v>89.832724088897294</v>
      </c>
      <c r="D774">
        <v>19.931857992324002</v>
      </c>
      <c r="E774">
        <v>4.42290919666676</v>
      </c>
      <c r="F774">
        <v>141.71930433005701</v>
      </c>
      <c r="G774">
        <v>38.479695782405102</v>
      </c>
      <c r="H774">
        <v>39.4069152973181</v>
      </c>
      <c r="I774">
        <v>3.89636859374406</v>
      </c>
      <c r="J774">
        <v>278.45516553075697</v>
      </c>
      <c r="K774">
        <v>1017.17074100402</v>
      </c>
      <c r="L774">
        <v>48.549369073124303</v>
      </c>
      <c r="M774">
        <v>9.6871115004813593</v>
      </c>
      <c r="N774">
        <v>210</v>
      </c>
      <c r="O774" t="s">
        <v>34</v>
      </c>
      <c r="P774" t="s">
        <v>42</v>
      </c>
      <c r="Q774">
        <v>36.621435136380803</v>
      </c>
      <c r="R774">
        <v>123.59972050410801</v>
      </c>
      <c r="S774" t="s">
        <v>38</v>
      </c>
      <c r="T774">
        <v>1</v>
      </c>
      <c r="U774">
        <v>10</v>
      </c>
      <c r="V774">
        <v>2016</v>
      </c>
      <c r="W774" t="s">
        <v>30</v>
      </c>
      <c r="X774">
        <v>41</v>
      </c>
      <c r="Y774">
        <f t="shared" si="24"/>
        <v>0</v>
      </c>
      <c r="Z774" t="str">
        <f t="shared" si="25"/>
        <v>SE</v>
      </c>
    </row>
    <row r="775" spans="1:26" x14ac:dyDescent="0.3">
      <c r="A775">
        <v>200.47748495229101</v>
      </c>
      <c r="B775">
        <v>137.03840621638699</v>
      </c>
      <c r="C775">
        <v>85.359662348461598</v>
      </c>
      <c r="D775">
        <v>9.9478939811375398</v>
      </c>
      <c r="E775">
        <v>0.71290661449084602</v>
      </c>
      <c r="F775">
        <v>158.665030620056</v>
      </c>
      <c r="G775">
        <v>22.5874482066307</v>
      </c>
      <c r="H775">
        <v>16.976605577384301</v>
      </c>
      <c r="I775">
        <v>5.9286727744154897</v>
      </c>
      <c r="J775">
        <v>249.03968411957501</v>
      </c>
      <c r="K775">
        <v>1025.4272299972899</v>
      </c>
      <c r="L775">
        <v>7.6324550283032302</v>
      </c>
      <c r="M775">
        <v>1.7485616069274099</v>
      </c>
      <c r="N775">
        <v>371</v>
      </c>
      <c r="O775" t="s">
        <v>43</v>
      </c>
      <c r="P775" t="s">
        <v>28</v>
      </c>
      <c r="Q775">
        <v>28.1045356102691</v>
      </c>
      <c r="R775">
        <v>119.832181015088</v>
      </c>
      <c r="S775" t="s">
        <v>29</v>
      </c>
      <c r="T775">
        <v>13</v>
      </c>
      <c r="U775">
        <v>4</v>
      </c>
      <c r="V775">
        <v>2022</v>
      </c>
      <c r="W775" t="s">
        <v>45</v>
      </c>
      <c r="X775">
        <v>9</v>
      </c>
      <c r="Y775">
        <f t="shared" si="24"/>
        <v>1</v>
      </c>
      <c r="Z775" t="str">
        <f t="shared" si="25"/>
        <v>S</v>
      </c>
    </row>
    <row r="776" spans="1:26" x14ac:dyDescent="0.3">
      <c r="A776">
        <v>141.044585276611</v>
      </c>
      <c r="B776">
        <v>181.40296914987999</v>
      </c>
      <c r="C776">
        <v>91.031697070841503</v>
      </c>
      <c r="D776">
        <v>49.897756810334101</v>
      </c>
      <c r="E776">
        <v>4.3602347331420601</v>
      </c>
      <c r="F776">
        <v>42.022691110282103</v>
      </c>
      <c r="G776">
        <v>5.4226203775574504</v>
      </c>
      <c r="H776">
        <v>38.784519368213402</v>
      </c>
      <c r="I776">
        <v>5.3146134136455503</v>
      </c>
      <c r="J776">
        <v>177.47027659029101</v>
      </c>
      <c r="K776">
        <v>1012.54209396722</v>
      </c>
      <c r="L776">
        <v>34.9042684692633</v>
      </c>
      <c r="M776">
        <v>8.0442664992215693</v>
      </c>
      <c r="N776">
        <v>70</v>
      </c>
      <c r="O776" t="s">
        <v>34</v>
      </c>
      <c r="P776" t="s">
        <v>42</v>
      </c>
      <c r="Q776">
        <v>39.136324460573</v>
      </c>
      <c r="R776">
        <v>112.38664569744699</v>
      </c>
      <c r="S776" t="s">
        <v>29</v>
      </c>
      <c r="T776">
        <v>11</v>
      </c>
      <c r="U776">
        <v>2</v>
      </c>
      <c r="V776">
        <v>2022</v>
      </c>
      <c r="W776" t="s">
        <v>33</v>
      </c>
      <c r="X776">
        <v>78</v>
      </c>
      <c r="Y776">
        <f t="shared" si="24"/>
        <v>0</v>
      </c>
      <c r="Z776" t="str">
        <f t="shared" si="25"/>
        <v>SE</v>
      </c>
    </row>
    <row r="777" spans="1:26" x14ac:dyDescent="0.3">
      <c r="A777">
        <v>188.927550944633</v>
      </c>
      <c r="B777">
        <v>261.77752700594402</v>
      </c>
      <c r="C777">
        <v>23.1574603843872</v>
      </c>
      <c r="D777">
        <v>33.638135444903497</v>
      </c>
      <c r="E777">
        <v>0.91282168157548405</v>
      </c>
      <c r="F777">
        <v>41.453449568030898</v>
      </c>
      <c r="G777">
        <v>15.8992994479832</v>
      </c>
      <c r="H777">
        <v>68.676642808460201</v>
      </c>
      <c r="I777">
        <v>6.4135755576729299</v>
      </c>
      <c r="J777">
        <v>66.678524876286005</v>
      </c>
      <c r="K777">
        <v>1004.66453995123</v>
      </c>
      <c r="L777">
        <v>18.481183342005</v>
      </c>
      <c r="M777">
        <v>2.3774702456768102</v>
      </c>
      <c r="N777">
        <v>345</v>
      </c>
      <c r="O777" t="s">
        <v>24</v>
      </c>
      <c r="P777" t="s">
        <v>25</v>
      </c>
      <c r="Q777">
        <v>39.677337749473303</v>
      </c>
      <c r="R777">
        <v>108.804955055747</v>
      </c>
      <c r="S777" t="s">
        <v>40</v>
      </c>
      <c r="T777">
        <v>6</v>
      </c>
      <c r="U777">
        <v>5</v>
      </c>
      <c r="V777">
        <v>2017</v>
      </c>
      <c r="W777" t="s">
        <v>30</v>
      </c>
      <c r="X777">
        <v>51</v>
      </c>
      <c r="Y777">
        <f t="shared" si="24"/>
        <v>1</v>
      </c>
      <c r="Z777" t="str">
        <f t="shared" si="25"/>
        <v>S</v>
      </c>
    </row>
    <row r="778" spans="1:26" x14ac:dyDescent="0.3">
      <c r="A778">
        <v>136.79589855818699</v>
      </c>
      <c r="B778">
        <v>100.75895323152901</v>
      </c>
      <c r="C778">
        <v>83.442926229410602</v>
      </c>
      <c r="D778">
        <v>39.159863130256802</v>
      </c>
      <c r="E778">
        <v>0.66934603209673704</v>
      </c>
      <c r="F778">
        <v>41.617380933634799</v>
      </c>
      <c r="G778">
        <v>36.126579296057301</v>
      </c>
      <c r="H778">
        <v>56.7454779901474</v>
      </c>
      <c r="I778">
        <v>6.69571032237317</v>
      </c>
      <c r="J778">
        <v>261.794862639234</v>
      </c>
      <c r="K778">
        <v>980.23198090867402</v>
      </c>
      <c r="L778">
        <v>12.7110022769238</v>
      </c>
      <c r="M778">
        <v>9.5173768899436606</v>
      </c>
      <c r="N778">
        <v>186</v>
      </c>
      <c r="O778" t="s">
        <v>34</v>
      </c>
      <c r="P778" t="s">
        <v>28</v>
      </c>
      <c r="Q778">
        <v>29.281070040284199</v>
      </c>
      <c r="R778">
        <v>114.830726354974</v>
      </c>
      <c r="S778" t="s">
        <v>44</v>
      </c>
      <c r="T778">
        <v>17</v>
      </c>
      <c r="U778">
        <v>4</v>
      </c>
      <c r="V778">
        <v>2017</v>
      </c>
      <c r="W778" t="s">
        <v>27</v>
      </c>
      <c r="X778">
        <v>75</v>
      </c>
      <c r="Y778">
        <f t="shared" si="24"/>
        <v>0</v>
      </c>
      <c r="Z778" t="str">
        <f t="shared" si="25"/>
        <v>SE</v>
      </c>
    </row>
    <row r="779" spans="1:26" x14ac:dyDescent="0.3">
      <c r="A779">
        <v>203.418130696074</v>
      </c>
      <c r="B779">
        <v>275.26705043734</v>
      </c>
      <c r="C779">
        <v>54.131136153551203</v>
      </c>
      <c r="D779">
        <v>29.7960566263083</v>
      </c>
      <c r="E779">
        <v>1.0922369871628099</v>
      </c>
      <c r="F779">
        <v>63.043169799256603</v>
      </c>
      <c r="G779">
        <v>21.260973264280601</v>
      </c>
      <c r="H779">
        <v>42.654805050433701</v>
      </c>
      <c r="I779">
        <v>0.93650740070704397</v>
      </c>
      <c r="J779">
        <v>120.447929036628</v>
      </c>
      <c r="K779">
        <v>1033.3446202615901</v>
      </c>
      <c r="L779">
        <v>43.714224558036499</v>
      </c>
      <c r="M779">
        <v>0.757253751123939</v>
      </c>
      <c r="N779">
        <v>89</v>
      </c>
      <c r="O779" t="s">
        <v>31</v>
      </c>
      <c r="P779" t="s">
        <v>42</v>
      </c>
      <c r="Q779">
        <v>42.360549391476098</v>
      </c>
      <c r="R779">
        <v>117.88962319407101</v>
      </c>
      <c r="S779" t="s">
        <v>44</v>
      </c>
      <c r="T779">
        <v>15</v>
      </c>
      <c r="U779">
        <v>1</v>
      </c>
      <c r="V779">
        <v>2016</v>
      </c>
      <c r="W779" t="s">
        <v>45</v>
      </c>
      <c r="X779">
        <v>24</v>
      </c>
      <c r="Y779">
        <f t="shared" si="24"/>
        <v>0</v>
      </c>
      <c r="Z779" t="str">
        <f t="shared" si="25"/>
        <v>SW</v>
      </c>
    </row>
    <row r="780" spans="1:26" x14ac:dyDescent="0.3">
      <c r="A780">
        <v>40.689180522370002</v>
      </c>
      <c r="B780">
        <v>215.39473383952699</v>
      </c>
      <c r="C780">
        <v>93.578580119453505</v>
      </c>
      <c r="D780">
        <v>30.8969339932076</v>
      </c>
      <c r="E780">
        <v>0.94342246983093003</v>
      </c>
      <c r="F780">
        <v>178.51618723255501</v>
      </c>
      <c r="G780">
        <v>34.539184661942301</v>
      </c>
      <c r="H780">
        <v>89.002260211220701</v>
      </c>
      <c r="I780">
        <v>9.9319450027333307</v>
      </c>
      <c r="J780">
        <v>176.51165623933201</v>
      </c>
      <c r="K780">
        <v>999.73717437730897</v>
      </c>
      <c r="L780">
        <v>25.608153308050198</v>
      </c>
      <c r="M780">
        <v>19.388294174384001</v>
      </c>
      <c r="N780">
        <v>130</v>
      </c>
      <c r="O780" t="s">
        <v>24</v>
      </c>
      <c r="P780" t="s">
        <v>28</v>
      </c>
      <c r="Q780">
        <v>37.4958198379694</v>
      </c>
      <c r="R780">
        <v>103.269179356276</v>
      </c>
      <c r="S780" t="s">
        <v>44</v>
      </c>
      <c r="T780">
        <v>23</v>
      </c>
      <c r="U780">
        <v>10</v>
      </c>
      <c r="V780">
        <v>2017</v>
      </c>
      <c r="W780" t="s">
        <v>33</v>
      </c>
      <c r="X780">
        <v>73</v>
      </c>
      <c r="Y780">
        <f t="shared" si="24"/>
        <v>0</v>
      </c>
      <c r="Z780" t="str">
        <f t="shared" si="25"/>
        <v>NE</v>
      </c>
    </row>
    <row r="781" spans="1:26" x14ac:dyDescent="0.3">
      <c r="A781">
        <v>185.22647441533201</v>
      </c>
      <c r="B781">
        <v>106.409813924174</v>
      </c>
      <c r="C781">
        <v>88.853695320991505</v>
      </c>
      <c r="D781">
        <v>15.1843499470039</v>
      </c>
      <c r="E781">
        <v>3.41035074245521</v>
      </c>
      <c r="F781">
        <v>199.697361285818</v>
      </c>
      <c r="G781">
        <v>-2.9620270332805401</v>
      </c>
      <c r="H781">
        <v>68.258509017349894</v>
      </c>
      <c r="I781">
        <v>4.3292387612451098</v>
      </c>
      <c r="J781">
        <v>88.214926501179207</v>
      </c>
      <c r="K781">
        <v>995.96304625480798</v>
      </c>
      <c r="L781">
        <v>16.2023909656318</v>
      </c>
      <c r="M781">
        <v>9.5036423410776099</v>
      </c>
      <c r="N781">
        <v>205</v>
      </c>
      <c r="O781" t="s">
        <v>24</v>
      </c>
      <c r="P781" t="s">
        <v>42</v>
      </c>
      <c r="Q781">
        <v>29.896326462089402</v>
      </c>
      <c r="R781">
        <v>119.85146673511299</v>
      </c>
      <c r="S781" t="s">
        <v>29</v>
      </c>
      <c r="T781">
        <v>23</v>
      </c>
      <c r="U781">
        <v>4</v>
      </c>
      <c r="V781">
        <v>2023</v>
      </c>
      <c r="W781" t="s">
        <v>27</v>
      </c>
      <c r="X781">
        <v>12</v>
      </c>
      <c r="Y781">
        <f t="shared" si="24"/>
        <v>0</v>
      </c>
      <c r="Z781" t="str">
        <f t="shared" si="25"/>
        <v>S</v>
      </c>
    </row>
    <row r="782" spans="1:26" x14ac:dyDescent="0.3">
      <c r="A782">
        <v>185.19320378094699</v>
      </c>
      <c r="B782">
        <v>112.585311244084</v>
      </c>
      <c r="C782">
        <v>27.136755532696199</v>
      </c>
      <c r="D782">
        <v>45.294925033157</v>
      </c>
      <c r="E782">
        <v>3.77443648224062</v>
      </c>
      <c r="F782">
        <v>158.03576186795399</v>
      </c>
      <c r="G782">
        <v>25.565571417908</v>
      </c>
      <c r="H782">
        <v>73.464837579758907</v>
      </c>
      <c r="I782">
        <v>4.3917904416120798E-2</v>
      </c>
      <c r="J782">
        <v>304.95833450792099</v>
      </c>
      <c r="K782">
        <v>1045.26976216619</v>
      </c>
      <c r="L782">
        <v>3.96912131174905</v>
      </c>
      <c r="M782">
        <v>11.3676803341196</v>
      </c>
      <c r="N782">
        <v>165</v>
      </c>
      <c r="O782" t="s">
        <v>24</v>
      </c>
      <c r="P782" t="s">
        <v>32</v>
      </c>
      <c r="Q782">
        <v>22.0362088126872</v>
      </c>
      <c r="R782">
        <v>119.71317634359799</v>
      </c>
      <c r="S782" t="s">
        <v>38</v>
      </c>
      <c r="T782">
        <v>9</v>
      </c>
      <c r="U782">
        <v>6</v>
      </c>
      <c r="V782">
        <v>2024</v>
      </c>
      <c r="W782" t="s">
        <v>30</v>
      </c>
      <c r="X782">
        <v>92</v>
      </c>
      <c r="Y782">
        <f t="shared" si="24"/>
        <v>0</v>
      </c>
      <c r="Z782" t="str">
        <f t="shared" si="25"/>
        <v>S</v>
      </c>
    </row>
    <row r="783" spans="1:26" x14ac:dyDescent="0.3">
      <c r="A783">
        <v>83.367964476262898</v>
      </c>
      <c r="B783">
        <v>80.974344676319603</v>
      </c>
      <c r="C783">
        <v>84.454353447807094</v>
      </c>
      <c r="D783">
        <v>18.764226204793498</v>
      </c>
      <c r="E783">
        <v>4.8802605741538096</v>
      </c>
      <c r="F783">
        <v>100.440328705551</v>
      </c>
      <c r="G783">
        <v>30.221870059625999</v>
      </c>
      <c r="H783">
        <v>33.897715390380299</v>
      </c>
      <c r="I783">
        <v>7.4276483570684801</v>
      </c>
      <c r="J783">
        <v>144.57027216495399</v>
      </c>
      <c r="K783">
        <v>1011.48070323407</v>
      </c>
      <c r="L783">
        <v>12.790564456176799</v>
      </c>
      <c r="M783">
        <v>6.70541149965785</v>
      </c>
      <c r="N783">
        <v>493</v>
      </c>
      <c r="O783" t="s">
        <v>24</v>
      </c>
      <c r="P783" t="s">
        <v>32</v>
      </c>
      <c r="Q783">
        <v>23.788420569926899</v>
      </c>
      <c r="R783">
        <v>114.926109600437</v>
      </c>
      <c r="S783" t="s">
        <v>36</v>
      </c>
      <c r="T783">
        <v>17</v>
      </c>
      <c r="U783">
        <v>4</v>
      </c>
      <c r="V783">
        <v>2022</v>
      </c>
      <c r="W783" t="s">
        <v>27</v>
      </c>
      <c r="X783">
        <v>94</v>
      </c>
      <c r="Y783">
        <f t="shared" si="24"/>
        <v>1</v>
      </c>
      <c r="Z783" t="str">
        <f t="shared" si="25"/>
        <v>E</v>
      </c>
    </row>
    <row r="784" spans="1:26" x14ac:dyDescent="0.3">
      <c r="A784">
        <v>199.686947092097</v>
      </c>
      <c r="B784">
        <v>164.111380384981</v>
      </c>
      <c r="C784">
        <v>64.014444078109705</v>
      </c>
      <c r="D784">
        <v>47.124508354219998</v>
      </c>
      <c r="E784">
        <v>3.9604758133387299</v>
      </c>
      <c r="F784">
        <v>164.939152972187</v>
      </c>
      <c r="G784">
        <v>22.808110947591899</v>
      </c>
      <c r="H784">
        <v>14.884129642905</v>
      </c>
      <c r="I784">
        <v>5.3083843199662901</v>
      </c>
      <c r="J784">
        <v>240.473892299657</v>
      </c>
      <c r="K784">
        <v>1041.16820239152</v>
      </c>
      <c r="L784">
        <v>23.073156982977</v>
      </c>
      <c r="M784">
        <v>18.7045723282959</v>
      </c>
      <c r="N784">
        <v>445</v>
      </c>
      <c r="O784" t="s">
        <v>34</v>
      </c>
      <c r="P784" t="s">
        <v>42</v>
      </c>
      <c r="Q784">
        <v>46.342019486708203</v>
      </c>
      <c r="R784">
        <v>114.629283090878</v>
      </c>
      <c r="S784" t="s">
        <v>29</v>
      </c>
      <c r="T784">
        <v>15</v>
      </c>
      <c r="U784">
        <v>7</v>
      </c>
      <c r="V784">
        <v>2021</v>
      </c>
      <c r="W784" t="s">
        <v>35</v>
      </c>
      <c r="X784">
        <v>30</v>
      </c>
      <c r="Y784">
        <f t="shared" si="24"/>
        <v>1</v>
      </c>
      <c r="Z784" t="str">
        <f t="shared" si="25"/>
        <v>S</v>
      </c>
    </row>
    <row r="785" spans="1:26" x14ac:dyDescent="0.3">
      <c r="A785">
        <v>15.458287460123399</v>
      </c>
      <c r="B785">
        <v>201.32511407496401</v>
      </c>
      <c r="C785">
        <v>50.435453384911597</v>
      </c>
      <c r="D785">
        <v>29.7527500725168</v>
      </c>
      <c r="E785">
        <v>4.1113083875929801</v>
      </c>
      <c r="F785">
        <v>173.66733962098499</v>
      </c>
      <c r="G785">
        <v>24.169510014062698</v>
      </c>
      <c r="H785">
        <v>51.468117185009604</v>
      </c>
      <c r="I785">
        <v>1.2056417311157099</v>
      </c>
      <c r="J785">
        <v>238.07432947487499</v>
      </c>
      <c r="K785">
        <v>1010.0947473201099</v>
      </c>
      <c r="L785">
        <v>18.031392299885901</v>
      </c>
      <c r="M785">
        <v>10.286400145237801</v>
      </c>
      <c r="N785">
        <v>82</v>
      </c>
      <c r="O785" t="s">
        <v>31</v>
      </c>
      <c r="P785" t="s">
        <v>41</v>
      </c>
      <c r="Q785">
        <v>34.130953377087899</v>
      </c>
      <c r="R785">
        <v>100.820625574909</v>
      </c>
      <c r="S785" t="s">
        <v>39</v>
      </c>
      <c r="T785">
        <v>14</v>
      </c>
      <c r="U785">
        <v>5</v>
      </c>
      <c r="V785">
        <v>2024</v>
      </c>
      <c r="W785" t="s">
        <v>27</v>
      </c>
      <c r="X785">
        <v>60</v>
      </c>
      <c r="Y785">
        <f t="shared" si="24"/>
        <v>0</v>
      </c>
      <c r="Z785" t="str">
        <f t="shared" si="25"/>
        <v>N</v>
      </c>
    </row>
    <row r="786" spans="1:26" x14ac:dyDescent="0.3">
      <c r="A786">
        <v>181.37118891641001</v>
      </c>
      <c r="B786">
        <v>168.84948982733599</v>
      </c>
      <c r="C786">
        <v>73.636329181352295</v>
      </c>
      <c r="D786">
        <v>46.886098124483802</v>
      </c>
      <c r="E786">
        <v>1.5752041473363401</v>
      </c>
      <c r="F786">
        <v>145.20024809309601</v>
      </c>
      <c r="G786">
        <v>1.9699281284093599</v>
      </c>
      <c r="H786">
        <v>70.403920686241193</v>
      </c>
      <c r="I786">
        <v>1.5167009257347399</v>
      </c>
      <c r="J786">
        <v>56.304509792435397</v>
      </c>
      <c r="K786">
        <v>1047.64494341524</v>
      </c>
      <c r="L786">
        <v>46.9262267167272</v>
      </c>
      <c r="M786">
        <v>1.55317816753122</v>
      </c>
      <c r="N786">
        <v>257</v>
      </c>
      <c r="O786" t="s">
        <v>31</v>
      </c>
      <c r="P786" t="s">
        <v>28</v>
      </c>
      <c r="Q786">
        <v>43.692425313279699</v>
      </c>
      <c r="R786">
        <v>110.708621961311</v>
      </c>
      <c r="S786" t="s">
        <v>36</v>
      </c>
      <c r="T786">
        <v>3</v>
      </c>
      <c r="U786">
        <v>4</v>
      </c>
      <c r="V786">
        <v>2024</v>
      </c>
      <c r="W786" t="s">
        <v>35</v>
      </c>
      <c r="X786">
        <v>58</v>
      </c>
      <c r="Y786">
        <f t="shared" si="24"/>
        <v>0</v>
      </c>
      <c r="Z786" t="str">
        <f t="shared" si="25"/>
        <v>S</v>
      </c>
    </row>
    <row r="787" spans="1:26" x14ac:dyDescent="0.3">
      <c r="A787">
        <v>63.3249494040423</v>
      </c>
      <c r="B787">
        <v>117.114427656731</v>
      </c>
      <c r="C787">
        <v>76.404787798267506</v>
      </c>
      <c r="D787">
        <v>31.1201128007847</v>
      </c>
      <c r="E787">
        <v>2.2344096332182599</v>
      </c>
      <c r="F787">
        <v>168.53347796902099</v>
      </c>
      <c r="G787">
        <v>-5.2371079930454201E-2</v>
      </c>
      <c r="H787">
        <v>86.863336850083201</v>
      </c>
      <c r="I787">
        <v>8.4185317931397794</v>
      </c>
      <c r="J787">
        <v>25.0256785140832</v>
      </c>
      <c r="K787">
        <v>1031.0841364543301</v>
      </c>
      <c r="L787">
        <v>25.188621343481898</v>
      </c>
      <c r="M787">
        <v>17.005118521229299</v>
      </c>
      <c r="N787">
        <v>315</v>
      </c>
      <c r="O787" t="s">
        <v>31</v>
      </c>
      <c r="P787" t="s">
        <v>28</v>
      </c>
      <c r="Q787">
        <v>34.8438553269769</v>
      </c>
      <c r="R787">
        <v>120.21552490197</v>
      </c>
      <c r="S787" t="s">
        <v>40</v>
      </c>
      <c r="T787">
        <v>14</v>
      </c>
      <c r="U787">
        <v>2</v>
      </c>
      <c r="V787">
        <v>2017</v>
      </c>
      <c r="W787" t="s">
        <v>45</v>
      </c>
      <c r="X787">
        <v>77</v>
      </c>
      <c r="Y787">
        <f t="shared" si="24"/>
        <v>1</v>
      </c>
      <c r="Z787" t="str">
        <f t="shared" si="25"/>
        <v>NE</v>
      </c>
    </row>
    <row r="788" spans="1:26" x14ac:dyDescent="0.3">
      <c r="A788">
        <v>43.659290232094399</v>
      </c>
      <c r="B788">
        <v>123.37697762232099</v>
      </c>
      <c r="C788">
        <v>75.778843222159693</v>
      </c>
      <c r="D788">
        <v>43.057627617091804</v>
      </c>
      <c r="E788">
        <v>0.25720034458553098</v>
      </c>
      <c r="F788">
        <v>159.88010167005999</v>
      </c>
      <c r="G788">
        <v>21.893451528417899</v>
      </c>
      <c r="H788">
        <v>50.383568080405396</v>
      </c>
      <c r="I788">
        <v>0.54043382082394897</v>
      </c>
      <c r="J788">
        <v>133.70549974869101</v>
      </c>
      <c r="K788">
        <v>1021.85779735357</v>
      </c>
      <c r="L788">
        <v>46.782325479494197</v>
      </c>
      <c r="M788">
        <v>19.642010238391698</v>
      </c>
      <c r="N788">
        <v>9</v>
      </c>
      <c r="O788" t="s">
        <v>34</v>
      </c>
      <c r="P788" t="s">
        <v>32</v>
      </c>
      <c r="Q788">
        <v>39.013939583322497</v>
      </c>
      <c r="R788">
        <v>116.82314877795</v>
      </c>
      <c r="S788" t="s">
        <v>39</v>
      </c>
      <c r="T788">
        <v>5</v>
      </c>
      <c r="U788">
        <v>7</v>
      </c>
      <c r="V788">
        <v>2019</v>
      </c>
      <c r="W788" t="s">
        <v>30</v>
      </c>
      <c r="X788">
        <v>30</v>
      </c>
      <c r="Y788">
        <f t="shared" si="24"/>
        <v>0</v>
      </c>
      <c r="Z788" t="str">
        <f t="shared" si="25"/>
        <v>NE</v>
      </c>
    </row>
    <row r="789" spans="1:26" x14ac:dyDescent="0.3">
      <c r="A789">
        <v>29.700360195673401</v>
      </c>
      <c r="B789">
        <v>58.344051875147301</v>
      </c>
      <c r="C789">
        <v>71.199583510600903</v>
      </c>
      <c r="D789">
        <v>38.866843063833997</v>
      </c>
      <c r="E789">
        <v>2.4877313151101799</v>
      </c>
      <c r="F789">
        <v>175.378423890504</v>
      </c>
      <c r="G789">
        <v>11.242069863894701</v>
      </c>
      <c r="H789">
        <v>84.347443583826703</v>
      </c>
      <c r="I789">
        <v>1.94137113343408</v>
      </c>
      <c r="J789">
        <v>4.05360481748043</v>
      </c>
      <c r="K789">
        <v>1017.21945739182</v>
      </c>
      <c r="L789">
        <v>21.570386531478501</v>
      </c>
      <c r="M789">
        <v>11.614336455237501</v>
      </c>
      <c r="N789">
        <v>77</v>
      </c>
      <c r="O789" t="s">
        <v>31</v>
      </c>
      <c r="P789" t="s">
        <v>42</v>
      </c>
      <c r="Q789">
        <v>21.446199952897601</v>
      </c>
      <c r="R789">
        <v>115.61842945181201</v>
      </c>
      <c r="S789" t="s">
        <v>26</v>
      </c>
      <c r="T789">
        <v>13</v>
      </c>
      <c r="U789">
        <v>1</v>
      </c>
      <c r="V789">
        <v>2017</v>
      </c>
      <c r="W789" t="s">
        <v>27</v>
      </c>
      <c r="X789">
        <v>83</v>
      </c>
      <c r="Y789">
        <f t="shared" si="24"/>
        <v>0</v>
      </c>
      <c r="Z789" t="str">
        <f t="shared" si="25"/>
        <v>NE</v>
      </c>
    </row>
    <row r="790" spans="1:26" x14ac:dyDescent="0.3">
      <c r="A790">
        <v>15.065487304975999</v>
      </c>
      <c r="B790">
        <v>265.08937508261999</v>
      </c>
      <c r="C790">
        <v>13.8249974600238</v>
      </c>
      <c r="D790">
        <v>25.2879571540069</v>
      </c>
      <c r="E790">
        <v>2.7965167927183701</v>
      </c>
      <c r="F790">
        <v>53.246168395469098</v>
      </c>
      <c r="G790">
        <v>4.4689529227358404</v>
      </c>
      <c r="H790">
        <v>36.023155682714297</v>
      </c>
      <c r="I790">
        <v>5.9048217637266296</v>
      </c>
      <c r="J790">
        <v>118.852243899972</v>
      </c>
      <c r="K790">
        <v>1046.8940697502901</v>
      </c>
      <c r="L790">
        <v>19.969840928476099</v>
      </c>
      <c r="M790">
        <v>11.8991293001075</v>
      </c>
      <c r="N790">
        <v>334</v>
      </c>
      <c r="O790" t="s">
        <v>43</v>
      </c>
      <c r="P790" t="s">
        <v>41</v>
      </c>
      <c r="Q790">
        <v>47.541997903534103</v>
      </c>
      <c r="R790">
        <v>91.314167445870098</v>
      </c>
      <c r="S790" t="s">
        <v>40</v>
      </c>
      <c r="T790">
        <v>6</v>
      </c>
      <c r="U790">
        <v>8</v>
      </c>
      <c r="V790">
        <v>2018</v>
      </c>
      <c r="W790" t="s">
        <v>30</v>
      </c>
      <c r="X790">
        <v>99</v>
      </c>
      <c r="Y790">
        <f t="shared" si="24"/>
        <v>1</v>
      </c>
      <c r="Z790" t="str">
        <f t="shared" si="25"/>
        <v>N</v>
      </c>
    </row>
    <row r="791" spans="1:26" x14ac:dyDescent="0.3">
      <c r="A791">
        <v>15.790135788669</v>
      </c>
      <c r="B791">
        <v>130.902626532114</v>
      </c>
      <c r="C791">
        <v>9.4776302012827998</v>
      </c>
      <c r="D791">
        <v>8.1978937530805691</v>
      </c>
      <c r="E791">
        <v>3.4850306535211302</v>
      </c>
      <c r="F791">
        <v>13.990156444636799</v>
      </c>
      <c r="G791">
        <v>8.7999132567270699</v>
      </c>
      <c r="H791">
        <v>52.401363146844297</v>
      </c>
      <c r="I791">
        <v>9.3712201367664001</v>
      </c>
      <c r="J791">
        <v>218.260748208564</v>
      </c>
      <c r="K791">
        <v>1022.59379184659</v>
      </c>
      <c r="L791">
        <v>29.326385866717001</v>
      </c>
      <c r="M791">
        <v>3.2044904526813101</v>
      </c>
      <c r="N791">
        <v>220</v>
      </c>
      <c r="O791" t="s">
        <v>31</v>
      </c>
      <c r="P791" t="s">
        <v>42</v>
      </c>
      <c r="Q791">
        <v>33.626902326884903</v>
      </c>
      <c r="R791">
        <v>96.847409327738504</v>
      </c>
      <c r="S791" t="s">
        <v>38</v>
      </c>
      <c r="T791">
        <v>6</v>
      </c>
      <c r="U791">
        <v>1</v>
      </c>
      <c r="V791">
        <v>2015</v>
      </c>
      <c r="W791" t="s">
        <v>30</v>
      </c>
      <c r="X791">
        <v>95</v>
      </c>
      <c r="Y791">
        <f t="shared" si="24"/>
        <v>0</v>
      </c>
      <c r="Z791" t="str">
        <f t="shared" si="25"/>
        <v>N</v>
      </c>
    </row>
    <row r="792" spans="1:26" x14ac:dyDescent="0.3">
      <c r="A792">
        <v>18.523072624681799</v>
      </c>
      <c r="B792">
        <v>120.930111186378</v>
      </c>
      <c r="C792">
        <v>86.163883368646594</v>
      </c>
      <c r="D792">
        <v>26.933341340640499</v>
      </c>
      <c r="E792">
        <v>2.3987999373961602</v>
      </c>
      <c r="F792">
        <v>49.583879051138702</v>
      </c>
      <c r="G792">
        <v>39.550119897225997</v>
      </c>
      <c r="H792">
        <v>23.4051888134065</v>
      </c>
      <c r="I792">
        <v>9.6723221578739196</v>
      </c>
      <c r="J792">
        <v>300.91981911442798</v>
      </c>
      <c r="K792">
        <v>986.19055443822901</v>
      </c>
      <c r="L792">
        <v>5.18875532214033</v>
      </c>
      <c r="M792">
        <v>13.274952305213199</v>
      </c>
      <c r="N792">
        <v>27</v>
      </c>
      <c r="O792" t="s">
        <v>31</v>
      </c>
      <c r="P792" t="s">
        <v>25</v>
      </c>
      <c r="Q792">
        <v>31.488489636758398</v>
      </c>
      <c r="R792">
        <v>121.174918072952</v>
      </c>
      <c r="S792" t="s">
        <v>36</v>
      </c>
      <c r="T792">
        <v>9</v>
      </c>
      <c r="U792">
        <v>2</v>
      </c>
      <c r="V792">
        <v>2018</v>
      </c>
      <c r="W792" t="s">
        <v>30</v>
      </c>
      <c r="X792">
        <v>95</v>
      </c>
      <c r="Y792">
        <f t="shared" si="24"/>
        <v>0</v>
      </c>
      <c r="Z792" t="str">
        <f t="shared" si="25"/>
        <v>N</v>
      </c>
    </row>
    <row r="793" spans="1:26" x14ac:dyDescent="0.3">
      <c r="A793">
        <v>171.97709357671701</v>
      </c>
      <c r="B793">
        <v>66.851172133602802</v>
      </c>
      <c r="C793">
        <v>43.945889138341997</v>
      </c>
      <c r="D793">
        <v>47.597504117931997</v>
      </c>
      <c r="E793">
        <v>2.2474196588466699</v>
      </c>
      <c r="F793">
        <v>115.151970855057</v>
      </c>
      <c r="G793">
        <v>6.9617322331223797</v>
      </c>
      <c r="H793">
        <v>74.720014041092099</v>
      </c>
      <c r="I793">
        <v>4.1439892315423199</v>
      </c>
      <c r="J793">
        <v>12.074352997305301</v>
      </c>
      <c r="K793">
        <v>1011.73999391492</v>
      </c>
      <c r="L793">
        <v>43.620211326079499</v>
      </c>
      <c r="M793">
        <v>11.701700753358899</v>
      </c>
      <c r="N793">
        <v>318</v>
      </c>
      <c r="O793" t="s">
        <v>24</v>
      </c>
      <c r="P793" t="s">
        <v>41</v>
      </c>
      <c r="Q793">
        <v>32.135392984356102</v>
      </c>
      <c r="R793">
        <v>109.739033152611</v>
      </c>
      <c r="S793" t="s">
        <v>36</v>
      </c>
      <c r="T793">
        <v>4</v>
      </c>
      <c r="U793">
        <v>2</v>
      </c>
      <c r="V793">
        <v>2022</v>
      </c>
      <c r="W793" t="s">
        <v>37</v>
      </c>
      <c r="X793">
        <v>44</v>
      </c>
      <c r="Y793">
        <f t="shared" si="24"/>
        <v>1</v>
      </c>
      <c r="Z793" t="str">
        <f t="shared" si="25"/>
        <v>S</v>
      </c>
    </row>
    <row r="794" spans="1:26" x14ac:dyDescent="0.3">
      <c r="A794">
        <v>242.14137820187301</v>
      </c>
      <c r="B794">
        <v>214.801638535687</v>
      </c>
      <c r="C794">
        <v>90.3805343719212</v>
      </c>
      <c r="D794">
        <v>10.871418209649301</v>
      </c>
      <c r="E794">
        <v>2.5113023795951501</v>
      </c>
      <c r="F794">
        <v>162.52616262715301</v>
      </c>
      <c r="G794">
        <v>-4.7684366371685103</v>
      </c>
      <c r="H794">
        <v>82.337732060377704</v>
      </c>
      <c r="I794">
        <v>7.9728543531218898</v>
      </c>
      <c r="J794">
        <v>276.44872996081199</v>
      </c>
      <c r="K794">
        <v>1037.22257219937</v>
      </c>
      <c r="L794">
        <v>17.0167181126161</v>
      </c>
      <c r="M794">
        <v>6.4641487268110698</v>
      </c>
      <c r="N794">
        <v>467</v>
      </c>
      <c r="O794" t="s">
        <v>31</v>
      </c>
      <c r="P794" t="s">
        <v>25</v>
      </c>
      <c r="Q794">
        <v>26.476942185675099</v>
      </c>
      <c r="R794">
        <v>124.044033614263</v>
      </c>
      <c r="S794" t="s">
        <v>26</v>
      </c>
      <c r="T794">
        <v>21</v>
      </c>
      <c r="U794">
        <v>7</v>
      </c>
      <c r="V794">
        <v>2018</v>
      </c>
      <c r="W794" t="s">
        <v>35</v>
      </c>
      <c r="X794">
        <v>18</v>
      </c>
      <c r="Y794">
        <f t="shared" si="24"/>
        <v>1</v>
      </c>
      <c r="Z794" t="str">
        <f t="shared" si="25"/>
        <v>SW</v>
      </c>
    </row>
    <row r="795" spans="1:26" x14ac:dyDescent="0.3">
      <c r="A795">
        <v>116.347221986856</v>
      </c>
      <c r="B795">
        <v>33.491953869026702</v>
      </c>
      <c r="C795">
        <v>91.202218712612094</v>
      </c>
      <c r="D795">
        <v>32.924468785930699</v>
      </c>
      <c r="E795">
        <v>4.4272729201512799</v>
      </c>
      <c r="F795">
        <v>23.9451850621986</v>
      </c>
      <c r="G795">
        <v>30.771426644179598</v>
      </c>
      <c r="H795">
        <v>31.718314285661801</v>
      </c>
      <c r="I795">
        <v>8.1564155935658498</v>
      </c>
      <c r="J795">
        <v>130.519621030698</v>
      </c>
      <c r="K795">
        <v>1028.3219896043599</v>
      </c>
      <c r="L795">
        <v>23.394461347687201</v>
      </c>
      <c r="M795">
        <v>8.5786347271763699</v>
      </c>
      <c r="N795">
        <v>125</v>
      </c>
      <c r="O795" t="s">
        <v>43</v>
      </c>
      <c r="P795" t="s">
        <v>41</v>
      </c>
      <c r="Q795">
        <v>39.360223852731004</v>
      </c>
      <c r="R795">
        <v>126.494141219532</v>
      </c>
      <c r="S795" t="s">
        <v>29</v>
      </c>
      <c r="T795">
        <v>11</v>
      </c>
      <c r="U795">
        <v>3</v>
      </c>
      <c r="V795">
        <v>2018</v>
      </c>
      <c r="W795" t="s">
        <v>35</v>
      </c>
      <c r="X795">
        <v>7</v>
      </c>
      <c r="Y795">
        <f t="shared" si="24"/>
        <v>0</v>
      </c>
      <c r="Z795" t="str">
        <f t="shared" si="25"/>
        <v>SE</v>
      </c>
    </row>
    <row r="796" spans="1:26" x14ac:dyDescent="0.3">
      <c r="A796">
        <v>150.197299706861</v>
      </c>
      <c r="B796">
        <v>273.43956389793902</v>
      </c>
      <c r="C796">
        <v>99.085816167928002</v>
      </c>
      <c r="D796">
        <v>48.208449734941297</v>
      </c>
      <c r="E796">
        <v>0.142370952999163</v>
      </c>
      <c r="F796">
        <v>39.132965425320599</v>
      </c>
      <c r="G796">
        <v>18.7078616614445</v>
      </c>
      <c r="H796">
        <v>31.8653025256245</v>
      </c>
      <c r="I796">
        <v>2.8344143739993699</v>
      </c>
      <c r="J796">
        <v>74.587646907867693</v>
      </c>
      <c r="K796">
        <v>996.70055630736897</v>
      </c>
      <c r="L796">
        <v>24.394447003958199</v>
      </c>
      <c r="M796">
        <v>4.04263517325822</v>
      </c>
      <c r="N796">
        <v>310</v>
      </c>
      <c r="O796" t="s">
        <v>34</v>
      </c>
      <c r="P796" t="s">
        <v>42</v>
      </c>
      <c r="Q796">
        <v>49.506303820944701</v>
      </c>
      <c r="R796">
        <v>128.704088101655</v>
      </c>
      <c r="S796" t="s">
        <v>38</v>
      </c>
      <c r="T796">
        <v>2</v>
      </c>
      <c r="U796">
        <v>8</v>
      </c>
      <c r="V796">
        <v>2016</v>
      </c>
      <c r="W796" t="s">
        <v>30</v>
      </c>
      <c r="X796">
        <v>64</v>
      </c>
      <c r="Y796">
        <f t="shared" si="24"/>
        <v>1</v>
      </c>
      <c r="Z796" t="str">
        <f t="shared" si="25"/>
        <v>SE</v>
      </c>
    </row>
    <row r="797" spans="1:26" x14ac:dyDescent="0.3">
      <c r="A797">
        <v>246.22053381494999</v>
      </c>
      <c r="B797">
        <v>60.581818085966901</v>
      </c>
      <c r="C797">
        <v>75.434929298548894</v>
      </c>
      <c r="D797">
        <v>2.4624783715977201</v>
      </c>
      <c r="E797">
        <v>3.8064476241373399</v>
      </c>
      <c r="F797">
        <v>181.296320950965</v>
      </c>
      <c r="G797">
        <v>20.6913128270794</v>
      </c>
      <c r="H797">
        <v>99.784804267503503</v>
      </c>
      <c r="I797">
        <v>0.42294758402599503</v>
      </c>
      <c r="J797">
        <v>241.20197964357399</v>
      </c>
      <c r="K797">
        <v>987.24188180024305</v>
      </c>
      <c r="L797">
        <v>25.0651649815164</v>
      </c>
      <c r="M797">
        <v>1.1363737987763201</v>
      </c>
      <c r="N797">
        <v>470</v>
      </c>
      <c r="O797" t="s">
        <v>31</v>
      </c>
      <c r="P797" t="s">
        <v>28</v>
      </c>
      <c r="Q797">
        <v>30.605219167487601</v>
      </c>
      <c r="R797">
        <v>127.103708861437</v>
      </c>
      <c r="S797" t="s">
        <v>44</v>
      </c>
      <c r="T797">
        <v>23</v>
      </c>
      <c r="U797">
        <v>1</v>
      </c>
      <c r="V797">
        <v>2023</v>
      </c>
      <c r="W797" t="s">
        <v>45</v>
      </c>
      <c r="X797">
        <v>29</v>
      </c>
      <c r="Y797">
        <f t="shared" si="24"/>
        <v>1</v>
      </c>
      <c r="Z797" t="str">
        <f t="shared" si="25"/>
        <v>SW</v>
      </c>
    </row>
    <row r="798" spans="1:26" x14ac:dyDescent="0.3">
      <c r="A798">
        <v>209.86205434960499</v>
      </c>
      <c r="B798">
        <v>109.92513115050799</v>
      </c>
      <c r="C798">
        <v>53.6693533192404</v>
      </c>
      <c r="D798">
        <v>14.2753994002735</v>
      </c>
      <c r="E798">
        <v>0.48657507130491501</v>
      </c>
      <c r="F798">
        <v>100.736837144595</v>
      </c>
      <c r="G798">
        <v>39.907858944433897</v>
      </c>
      <c r="H798">
        <v>40.638568552350499</v>
      </c>
      <c r="I798">
        <v>9.3102843391955599</v>
      </c>
      <c r="J798">
        <v>56.860082331767003</v>
      </c>
      <c r="K798">
        <v>1033.4879232114499</v>
      </c>
      <c r="L798">
        <v>35.2318096718909</v>
      </c>
      <c r="M798">
        <v>15.019639110437</v>
      </c>
      <c r="N798">
        <v>18</v>
      </c>
      <c r="O798" t="s">
        <v>24</v>
      </c>
      <c r="P798" t="s">
        <v>25</v>
      </c>
      <c r="Q798">
        <v>36.5075511467168</v>
      </c>
      <c r="R798">
        <v>98.719247558065902</v>
      </c>
      <c r="S798" t="s">
        <v>26</v>
      </c>
      <c r="T798">
        <v>11</v>
      </c>
      <c r="U798">
        <v>1</v>
      </c>
      <c r="V798">
        <v>2021</v>
      </c>
      <c r="W798" t="s">
        <v>35</v>
      </c>
      <c r="X798">
        <v>70</v>
      </c>
      <c r="Y798">
        <f t="shared" si="24"/>
        <v>0</v>
      </c>
      <c r="Z798" t="str">
        <f t="shared" si="25"/>
        <v>SW</v>
      </c>
    </row>
    <row r="799" spans="1:26" x14ac:dyDescent="0.3">
      <c r="A799">
        <v>71.583999743377007</v>
      </c>
      <c r="B799">
        <v>251.76200616520001</v>
      </c>
      <c r="C799">
        <v>59.302766778293503</v>
      </c>
      <c r="D799">
        <v>11.684066143142299</v>
      </c>
      <c r="E799">
        <v>4.17426524146018</v>
      </c>
      <c r="F799">
        <v>107.273220796597</v>
      </c>
      <c r="G799">
        <v>4.8149699452322698</v>
      </c>
      <c r="H799">
        <v>72.896867791405697</v>
      </c>
      <c r="I799">
        <v>5.6555363085360204</v>
      </c>
      <c r="J799">
        <v>336.44158442611501</v>
      </c>
      <c r="K799">
        <v>991.48911422836295</v>
      </c>
      <c r="L799">
        <v>32.127422232590398</v>
      </c>
      <c r="M799">
        <v>0.78666515165245898</v>
      </c>
      <c r="N799">
        <v>278</v>
      </c>
      <c r="O799" t="s">
        <v>43</v>
      </c>
      <c r="P799" t="s">
        <v>41</v>
      </c>
      <c r="Q799">
        <v>36.3138351160406</v>
      </c>
      <c r="R799">
        <v>101.521325532859</v>
      </c>
      <c r="S799" t="s">
        <v>40</v>
      </c>
      <c r="T799">
        <v>9</v>
      </c>
      <c r="U799">
        <v>7</v>
      </c>
      <c r="V799">
        <v>2015</v>
      </c>
      <c r="W799" t="s">
        <v>45</v>
      </c>
      <c r="X799">
        <v>61</v>
      </c>
      <c r="Y799">
        <f t="shared" si="24"/>
        <v>0</v>
      </c>
      <c r="Z799" t="str">
        <f t="shared" si="25"/>
        <v>E</v>
      </c>
    </row>
    <row r="800" spans="1:26" x14ac:dyDescent="0.3">
      <c r="A800">
        <v>188.372979709639</v>
      </c>
      <c r="B800">
        <v>252.93888062505701</v>
      </c>
      <c r="C800">
        <v>10.871971000606299</v>
      </c>
      <c r="D800">
        <v>7.4087018775219997</v>
      </c>
      <c r="E800">
        <v>3.3117988221838099</v>
      </c>
      <c r="F800">
        <v>146.208593997446</v>
      </c>
      <c r="G800">
        <v>-2.47960597985506</v>
      </c>
      <c r="H800">
        <v>45.8291311257885</v>
      </c>
      <c r="I800">
        <v>9.5836699645010999</v>
      </c>
      <c r="J800">
        <v>96.739922856920003</v>
      </c>
      <c r="K800">
        <v>1022.16926407719</v>
      </c>
      <c r="L800">
        <v>41.2963585569725</v>
      </c>
      <c r="M800">
        <v>5.80779422868493</v>
      </c>
      <c r="N800">
        <v>173</v>
      </c>
      <c r="O800" t="s">
        <v>34</v>
      </c>
      <c r="P800" t="s">
        <v>28</v>
      </c>
      <c r="Q800">
        <v>43.652624170923403</v>
      </c>
      <c r="R800">
        <v>124.163928977925</v>
      </c>
      <c r="S800" t="s">
        <v>36</v>
      </c>
      <c r="T800">
        <v>19</v>
      </c>
      <c r="U800">
        <v>5</v>
      </c>
      <c r="V800">
        <v>2018</v>
      </c>
      <c r="W800" t="s">
        <v>33</v>
      </c>
      <c r="X800">
        <v>54</v>
      </c>
      <c r="Y800">
        <f t="shared" si="24"/>
        <v>0</v>
      </c>
      <c r="Z800" t="str">
        <f t="shared" si="25"/>
        <v>S</v>
      </c>
    </row>
    <row r="801" spans="1:26" x14ac:dyDescent="0.3">
      <c r="A801">
        <v>238.36344402775899</v>
      </c>
      <c r="B801">
        <v>276.66210915180301</v>
      </c>
      <c r="C801">
        <v>84.823656853674393</v>
      </c>
      <c r="D801">
        <v>42.490015216298197</v>
      </c>
      <c r="E801">
        <v>4.0536070828652502</v>
      </c>
      <c r="F801">
        <v>122.229177218041</v>
      </c>
      <c r="G801">
        <v>-4.5903498467888504</v>
      </c>
      <c r="H801">
        <v>82.764637310622305</v>
      </c>
      <c r="I801">
        <v>6.5835915994613803</v>
      </c>
      <c r="J801">
        <v>351.406217589753</v>
      </c>
      <c r="K801">
        <v>996.83048318122701</v>
      </c>
      <c r="L801">
        <v>39.458590662010799</v>
      </c>
      <c r="M801">
        <v>2.0677248180233998</v>
      </c>
      <c r="N801">
        <v>190</v>
      </c>
      <c r="O801" t="s">
        <v>31</v>
      </c>
      <c r="P801" t="s">
        <v>41</v>
      </c>
      <c r="Q801">
        <v>41.256509631291202</v>
      </c>
      <c r="R801">
        <v>122.44935445323399</v>
      </c>
      <c r="S801" t="s">
        <v>38</v>
      </c>
      <c r="T801">
        <v>16</v>
      </c>
      <c r="U801">
        <v>9</v>
      </c>
      <c r="V801">
        <v>2019</v>
      </c>
      <c r="W801" t="s">
        <v>45</v>
      </c>
      <c r="X801">
        <v>82</v>
      </c>
      <c r="Y801">
        <f t="shared" si="24"/>
        <v>0</v>
      </c>
      <c r="Z801" t="str">
        <f t="shared" si="25"/>
        <v>SW</v>
      </c>
    </row>
    <row r="802" spans="1:26" x14ac:dyDescent="0.3">
      <c r="A802">
        <v>205.21479425432599</v>
      </c>
      <c r="B802">
        <v>137.65606588516701</v>
      </c>
      <c r="C802">
        <v>42.503567153045303</v>
      </c>
      <c r="D802">
        <v>3.03049682186411</v>
      </c>
      <c r="E802">
        <v>2.5304733992961199</v>
      </c>
      <c r="F802">
        <v>111.288115322552</v>
      </c>
      <c r="G802">
        <v>9.20782703832122</v>
      </c>
      <c r="H802">
        <v>76.231373597458997</v>
      </c>
      <c r="I802">
        <v>4.1793364317420201</v>
      </c>
      <c r="J802">
        <v>69.482049845475601</v>
      </c>
      <c r="K802">
        <v>1037.23405944674</v>
      </c>
      <c r="L802">
        <v>10.9488094914726</v>
      </c>
      <c r="M802">
        <v>12.2135299186212</v>
      </c>
      <c r="N802">
        <v>365</v>
      </c>
      <c r="O802" t="s">
        <v>24</v>
      </c>
      <c r="P802" t="s">
        <v>28</v>
      </c>
      <c r="Q802">
        <v>28.176465375988801</v>
      </c>
      <c r="R802">
        <v>108.32981023019001</v>
      </c>
      <c r="S802" t="s">
        <v>40</v>
      </c>
      <c r="T802">
        <v>7</v>
      </c>
      <c r="U802">
        <v>4</v>
      </c>
      <c r="V802">
        <v>2016</v>
      </c>
      <c r="W802" t="s">
        <v>30</v>
      </c>
      <c r="X802">
        <v>56</v>
      </c>
      <c r="Y802">
        <f t="shared" si="24"/>
        <v>1</v>
      </c>
      <c r="Z802" t="str">
        <f t="shared" si="25"/>
        <v>SW</v>
      </c>
    </row>
    <row r="803" spans="1:26" x14ac:dyDescent="0.3">
      <c r="A803">
        <v>32.4801436780144</v>
      </c>
      <c r="B803">
        <v>260.67373050287301</v>
      </c>
      <c r="C803">
        <v>96.065021784426605</v>
      </c>
      <c r="D803">
        <v>9.0006073616401192</v>
      </c>
      <c r="E803">
        <v>2.4826694649401699</v>
      </c>
      <c r="F803">
        <v>135.728440717361</v>
      </c>
      <c r="G803">
        <v>1.09301833441798</v>
      </c>
      <c r="H803">
        <v>79.346131194797707</v>
      </c>
      <c r="I803">
        <v>7.9434808026180104</v>
      </c>
      <c r="J803">
        <v>358.235910359944</v>
      </c>
      <c r="K803">
        <v>1035.4316539414101</v>
      </c>
      <c r="L803">
        <v>45.8398884876216</v>
      </c>
      <c r="M803">
        <v>8.9705407076932193</v>
      </c>
      <c r="N803">
        <v>173</v>
      </c>
      <c r="O803" t="s">
        <v>24</v>
      </c>
      <c r="P803" t="s">
        <v>25</v>
      </c>
      <c r="Q803">
        <v>29.2560134312867</v>
      </c>
      <c r="R803">
        <v>110.27970874437899</v>
      </c>
      <c r="S803" t="s">
        <v>39</v>
      </c>
      <c r="T803">
        <v>18</v>
      </c>
      <c r="U803">
        <v>6</v>
      </c>
      <c r="V803">
        <v>2020</v>
      </c>
      <c r="W803" t="s">
        <v>45</v>
      </c>
      <c r="X803">
        <v>74</v>
      </c>
      <c r="Y803">
        <f t="shared" si="24"/>
        <v>0</v>
      </c>
      <c r="Z803" t="str">
        <f t="shared" si="25"/>
        <v>NE</v>
      </c>
    </row>
    <row r="804" spans="1:26" x14ac:dyDescent="0.3">
      <c r="A804">
        <v>108.301752454899</v>
      </c>
      <c r="B804">
        <v>202.381881956629</v>
      </c>
      <c r="C804">
        <v>44.260394163018901</v>
      </c>
      <c r="D804">
        <v>16.037295446566802</v>
      </c>
      <c r="E804">
        <v>2.8005476919186401</v>
      </c>
      <c r="F804">
        <v>153.72240635285499</v>
      </c>
      <c r="G804">
        <v>1.2572336770716099</v>
      </c>
      <c r="H804">
        <v>12.5249993570065</v>
      </c>
      <c r="I804">
        <v>7.9041578447284602</v>
      </c>
      <c r="J804">
        <v>52.362496525682502</v>
      </c>
      <c r="K804">
        <v>988.04675372594795</v>
      </c>
      <c r="L804">
        <v>45.913987573662403</v>
      </c>
      <c r="M804">
        <v>14.9108885017265</v>
      </c>
      <c r="N804">
        <v>458</v>
      </c>
      <c r="O804" t="s">
        <v>31</v>
      </c>
      <c r="P804" t="s">
        <v>32</v>
      </c>
      <c r="Q804">
        <v>28.548241495876699</v>
      </c>
      <c r="R804">
        <v>104.69365620628901</v>
      </c>
      <c r="S804" t="s">
        <v>29</v>
      </c>
      <c r="T804">
        <v>13</v>
      </c>
      <c r="U804">
        <v>10</v>
      </c>
      <c r="V804">
        <v>2021</v>
      </c>
      <c r="W804" t="s">
        <v>35</v>
      </c>
      <c r="X804">
        <v>27</v>
      </c>
      <c r="Y804">
        <f t="shared" si="24"/>
        <v>1</v>
      </c>
      <c r="Z804" t="str">
        <f t="shared" si="25"/>
        <v>E</v>
      </c>
    </row>
    <row r="805" spans="1:26" x14ac:dyDescent="0.3">
      <c r="A805">
        <v>127.393821559919</v>
      </c>
      <c r="B805">
        <v>109.478383450895</v>
      </c>
      <c r="C805">
        <v>42.343675015660097</v>
      </c>
      <c r="D805">
        <v>25.949299377549899</v>
      </c>
      <c r="E805">
        <v>2.8097918989402202</v>
      </c>
      <c r="F805">
        <v>103.915410897486</v>
      </c>
      <c r="G805">
        <v>32.398584104143502</v>
      </c>
      <c r="H805">
        <v>56.331923122331602</v>
      </c>
      <c r="I805">
        <v>1.24316940330698</v>
      </c>
      <c r="J805">
        <v>5.55914558187684</v>
      </c>
      <c r="K805">
        <v>1010.1053895316099</v>
      </c>
      <c r="L805">
        <v>33.1998741852981</v>
      </c>
      <c r="M805">
        <v>10.0314005947463</v>
      </c>
      <c r="N805">
        <v>172</v>
      </c>
      <c r="O805" t="s">
        <v>24</v>
      </c>
      <c r="P805" t="s">
        <v>28</v>
      </c>
      <c r="Q805">
        <v>27.9997912901758</v>
      </c>
      <c r="R805">
        <v>96.151945822008599</v>
      </c>
      <c r="S805" t="s">
        <v>26</v>
      </c>
      <c r="T805">
        <v>16</v>
      </c>
      <c r="U805">
        <v>6</v>
      </c>
      <c r="V805">
        <v>2017</v>
      </c>
      <c r="W805" t="s">
        <v>27</v>
      </c>
      <c r="X805">
        <v>23</v>
      </c>
      <c r="Y805">
        <f t="shared" si="24"/>
        <v>0</v>
      </c>
      <c r="Z805" t="str">
        <f t="shared" si="25"/>
        <v>SE</v>
      </c>
    </row>
    <row r="806" spans="1:26" x14ac:dyDescent="0.3">
      <c r="A806">
        <v>223.79007211743601</v>
      </c>
      <c r="B806">
        <v>94.047109048289002</v>
      </c>
      <c r="C806">
        <v>47.975345086943499</v>
      </c>
      <c r="D806">
        <v>34.858001055279701</v>
      </c>
      <c r="E806">
        <v>4.1446839145018197</v>
      </c>
      <c r="F806">
        <v>72.395099389094696</v>
      </c>
      <c r="G806">
        <v>-8.2310472820827094</v>
      </c>
      <c r="H806">
        <v>53.669274586277403</v>
      </c>
      <c r="I806">
        <v>8.0255455007535605</v>
      </c>
      <c r="J806">
        <v>256.29121837024098</v>
      </c>
      <c r="K806">
        <v>1003.38288811414</v>
      </c>
      <c r="L806">
        <v>26.365329672387499</v>
      </c>
      <c r="M806">
        <v>2.5812572428307199</v>
      </c>
      <c r="N806">
        <v>364</v>
      </c>
      <c r="O806" t="s">
        <v>31</v>
      </c>
      <c r="P806" t="s">
        <v>41</v>
      </c>
      <c r="Q806">
        <v>37.669340995394798</v>
      </c>
      <c r="R806">
        <v>123.650265555901</v>
      </c>
      <c r="S806" t="s">
        <v>40</v>
      </c>
      <c r="T806">
        <v>10</v>
      </c>
      <c r="U806">
        <v>2</v>
      </c>
      <c r="V806">
        <v>2024</v>
      </c>
      <c r="W806" t="s">
        <v>35</v>
      </c>
      <c r="X806">
        <v>72</v>
      </c>
      <c r="Y806">
        <f t="shared" si="24"/>
        <v>1</v>
      </c>
      <c r="Z806" t="str">
        <f t="shared" si="25"/>
        <v>SW</v>
      </c>
    </row>
    <row r="807" spans="1:26" x14ac:dyDescent="0.3">
      <c r="A807">
        <v>248.59588944060999</v>
      </c>
      <c r="B807">
        <v>28.484892984765501</v>
      </c>
      <c r="C807">
        <v>71.931938908493606</v>
      </c>
      <c r="D807">
        <v>37.349697236013199</v>
      </c>
      <c r="E807">
        <v>2.8065859088910101</v>
      </c>
      <c r="F807">
        <v>189.14773791730599</v>
      </c>
      <c r="G807">
        <v>-9.67233231321622</v>
      </c>
      <c r="H807">
        <v>17.217301380126599</v>
      </c>
      <c r="I807">
        <v>6.9152721676364104</v>
      </c>
      <c r="J807">
        <v>173.20796398123301</v>
      </c>
      <c r="K807">
        <v>988.53759440501801</v>
      </c>
      <c r="L807">
        <v>49.537193991141599</v>
      </c>
      <c r="M807">
        <v>8.70387152047436</v>
      </c>
      <c r="N807">
        <v>333</v>
      </c>
      <c r="O807" t="s">
        <v>43</v>
      </c>
      <c r="P807" t="s">
        <v>32</v>
      </c>
      <c r="Q807">
        <v>49.752637091935298</v>
      </c>
      <c r="R807">
        <v>113.086183712669</v>
      </c>
      <c r="S807" t="s">
        <v>26</v>
      </c>
      <c r="T807">
        <v>9</v>
      </c>
      <c r="U807">
        <v>5</v>
      </c>
      <c r="V807">
        <v>2015</v>
      </c>
      <c r="W807" t="s">
        <v>27</v>
      </c>
      <c r="X807">
        <v>46</v>
      </c>
      <c r="Y807">
        <f t="shared" si="24"/>
        <v>1</v>
      </c>
      <c r="Z807" t="str">
        <f t="shared" si="25"/>
        <v>W</v>
      </c>
    </row>
    <row r="808" spans="1:26" x14ac:dyDescent="0.3">
      <c r="A808">
        <v>151.60994444691599</v>
      </c>
      <c r="B808">
        <v>210.35247548763201</v>
      </c>
      <c r="C808">
        <v>64.237537624570194</v>
      </c>
      <c r="D808">
        <v>9.4547912867220099</v>
      </c>
      <c r="E808">
        <v>2.5120585794274799</v>
      </c>
      <c r="F808">
        <v>138.99613705910201</v>
      </c>
      <c r="G808">
        <v>-8.0876509777282699</v>
      </c>
      <c r="H808">
        <v>25.464865562817899</v>
      </c>
      <c r="I808">
        <v>0.19025884800944901</v>
      </c>
      <c r="J808">
        <v>174.206295448144</v>
      </c>
      <c r="K808">
        <v>994.59697498150001</v>
      </c>
      <c r="L808">
        <v>28.199372604320899</v>
      </c>
      <c r="M808">
        <v>15.334497799798701</v>
      </c>
      <c r="N808">
        <v>487</v>
      </c>
      <c r="O808" t="s">
        <v>43</v>
      </c>
      <c r="P808" t="s">
        <v>25</v>
      </c>
      <c r="Q808">
        <v>29.978690697900898</v>
      </c>
      <c r="R808">
        <v>93.924188331019295</v>
      </c>
      <c r="S808" t="s">
        <v>40</v>
      </c>
      <c r="T808">
        <v>1</v>
      </c>
      <c r="U808">
        <v>11</v>
      </c>
      <c r="V808">
        <v>2019</v>
      </c>
      <c r="W808" t="s">
        <v>33</v>
      </c>
      <c r="X808">
        <v>80</v>
      </c>
      <c r="Y808">
        <f t="shared" si="24"/>
        <v>1</v>
      </c>
      <c r="Z808" t="str">
        <f t="shared" si="25"/>
        <v>SE</v>
      </c>
    </row>
    <row r="809" spans="1:26" x14ac:dyDescent="0.3">
      <c r="A809">
        <v>203.87072755769699</v>
      </c>
      <c r="B809">
        <v>273.09876692302601</v>
      </c>
      <c r="C809">
        <v>22.815032889276701</v>
      </c>
      <c r="D809">
        <v>2.40066481776618</v>
      </c>
      <c r="E809">
        <v>2.5118583485082899</v>
      </c>
      <c r="F809">
        <v>141.58528965004299</v>
      </c>
      <c r="G809">
        <v>-0.86968911262207005</v>
      </c>
      <c r="H809">
        <v>79.424454813960196</v>
      </c>
      <c r="I809">
        <v>6.10425289961817</v>
      </c>
      <c r="J809">
        <v>168.53232073265201</v>
      </c>
      <c r="K809">
        <v>1040.3602025924299</v>
      </c>
      <c r="L809">
        <v>4.6205628437788802</v>
      </c>
      <c r="M809">
        <v>10.7874378605673</v>
      </c>
      <c r="N809">
        <v>94</v>
      </c>
      <c r="O809" t="s">
        <v>43</v>
      </c>
      <c r="P809" t="s">
        <v>42</v>
      </c>
      <c r="Q809">
        <v>25.629955287658401</v>
      </c>
      <c r="R809">
        <v>128.79429265585901</v>
      </c>
      <c r="S809" t="s">
        <v>36</v>
      </c>
      <c r="T809">
        <v>11</v>
      </c>
      <c r="U809">
        <v>7</v>
      </c>
      <c r="V809">
        <v>2021</v>
      </c>
      <c r="W809" t="s">
        <v>37</v>
      </c>
      <c r="X809">
        <v>25</v>
      </c>
      <c r="Y809">
        <f t="shared" si="24"/>
        <v>0</v>
      </c>
      <c r="Z809" t="str">
        <f t="shared" si="25"/>
        <v>SW</v>
      </c>
    </row>
    <row r="810" spans="1:26" x14ac:dyDescent="0.3">
      <c r="A810">
        <v>17.8401433941495</v>
      </c>
      <c r="B810">
        <v>147.606746747713</v>
      </c>
      <c r="C810">
        <v>44.262526764595798</v>
      </c>
      <c r="D810">
        <v>48.829671675735</v>
      </c>
      <c r="E810">
        <v>0.60294098334788704</v>
      </c>
      <c r="F810">
        <v>36.143747470741999</v>
      </c>
      <c r="G810">
        <v>27.6742151925827</v>
      </c>
      <c r="H810">
        <v>69.407989659889495</v>
      </c>
      <c r="I810">
        <v>6.9972490596033596</v>
      </c>
      <c r="J810">
        <v>180.768802100573</v>
      </c>
      <c r="K810">
        <v>1043.17797869318</v>
      </c>
      <c r="L810">
        <v>30.722938879674601</v>
      </c>
      <c r="M810">
        <v>14.8100302859122</v>
      </c>
      <c r="N810">
        <v>178</v>
      </c>
      <c r="O810" t="s">
        <v>31</v>
      </c>
      <c r="P810" t="s">
        <v>32</v>
      </c>
      <c r="Q810">
        <v>38.705322688299702</v>
      </c>
      <c r="R810">
        <v>125.407792545828</v>
      </c>
      <c r="S810" t="s">
        <v>39</v>
      </c>
      <c r="T810">
        <v>21</v>
      </c>
      <c r="U810">
        <v>2</v>
      </c>
      <c r="V810">
        <v>2024</v>
      </c>
      <c r="W810" t="s">
        <v>30</v>
      </c>
      <c r="X810">
        <v>3</v>
      </c>
      <c r="Y810">
        <f t="shared" si="24"/>
        <v>0</v>
      </c>
      <c r="Z810" t="str">
        <f t="shared" si="25"/>
        <v>N</v>
      </c>
    </row>
    <row r="811" spans="1:26" x14ac:dyDescent="0.3">
      <c r="A811">
        <v>208.14259307410899</v>
      </c>
      <c r="B811">
        <v>112.575477743432</v>
      </c>
      <c r="C811">
        <v>46.254559909277702</v>
      </c>
      <c r="D811">
        <v>19.902392207840901</v>
      </c>
      <c r="E811">
        <v>2.97934772039094</v>
      </c>
      <c r="F811">
        <v>150.41942736458199</v>
      </c>
      <c r="G811">
        <v>-2.1636069785049998</v>
      </c>
      <c r="H811">
        <v>71.336640682227795</v>
      </c>
      <c r="I811">
        <v>8.0251194643885597</v>
      </c>
      <c r="J811">
        <v>72.183838137308797</v>
      </c>
      <c r="K811">
        <v>1001.8087332811</v>
      </c>
      <c r="L811">
        <v>31.493994685825999</v>
      </c>
      <c r="M811">
        <v>8.8634153196103291</v>
      </c>
      <c r="N811">
        <v>385</v>
      </c>
      <c r="O811" t="s">
        <v>31</v>
      </c>
      <c r="P811" t="s">
        <v>28</v>
      </c>
      <c r="Q811">
        <v>29.015929559188798</v>
      </c>
      <c r="R811">
        <v>104.09372276988501</v>
      </c>
      <c r="S811" t="s">
        <v>39</v>
      </c>
      <c r="T811">
        <v>11</v>
      </c>
      <c r="U811">
        <v>8</v>
      </c>
      <c r="V811">
        <v>2023</v>
      </c>
      <c r="W811" t="s">
        <v>30</v>
      </c>
      <c r="X811">
        <v>2</v>
      </c>
      <c r="Y811">
        <f t="shared" si="24"/>
        <v>1</v>
      </c>
      <c r="Z811" t="str">
        <f t="shared" si="25"/>
        <v>SW</v>
      </c>
    </row>
    <row r="812" spans="1:26" x14ac:dyDescent="0.3">
      <c r="A812">
        <v>108.009195898229</v>
      </c>
      <c r="B812">
        <v>237.267516666734</v>
      </c>
      <c r="C812">
        <v>37.9201310925474</v>
      </c>
      <c r="D812">
        <v>20.8804335008256</v>
      </c>
      <c r="E812">
        <v>3.8014568866215099</v>
      </c>
      <c r="F812">
        <v>136.38519843016101</v>
      </c>
      <c r="G812">
        <v>25.794167716240899</v>
      </c>
      <c r="H812">
        <v>14.927359802652701</v>
      </c>
      <c r="I812">
        <v>8.0324206015163604</v>
      </c>
      <c r="J812">
        <v>33.669592575356603</v>
      </c>
      <c r="K812">
        <v>983.44112932251301</v>
      </c>
      <c r="L812">
        <v>14.6756928796633</v>
      </c>
      <c r="M812">
        <v>4.6843911013988997</v>
      </c>
      <c r="N812">
        <v>181</v>
      </c>
      <c r="O812" t="s">
        <v>34</v>
      </c>
      <c r="P812" t="s">
        <v>32</v>
      </c>
      <c r="Q812">
        <v>43.574653813079401</v>
      </c>
      <c r="R812">
        <v>114.394823335517</v>
      </c>
      <c r="S812" t="s">
        <v>38</v>
      </c>
      <c r="T812">
        <v>14</v>
      </c>
      <c r="U812">
        <v>11</v>
      </c>
      <c r="V812">
        <v>2024</v>
      </c>
      <c r="W812" t="s">
        <v>37</v>
      </c>
      <c r="X812">
        <v>63</v>
      </c>
      <c r="Y812">
        <f t="shared" si="24"/>
        <v>0</v>
      </c>
      <c r="Z812" t="str">
        <f t="shared" si="25"/>
        <v>E</v>
      </c>
    </row>
    <row r="813" spans="1:26" x14ac:dyDescent="0.3">
      <c r="A813">
        <v>54.7855756017887</v>
      </c>
      <c r="B813">
        <v>52.708414888636</v>
      </c>
      <c r="C813">
        <v>52.860886923968202</v>
      </c>
      <c r="D813">
        <v>21.0044070241367</v>
      </c>
      <c r="E813">
        <v>0.63691624026914295</v>
      </c>
      <c r="F813">
        <v>30.173536529114099</v>
      </c>
      <c r="G813">
        <v>0.65393362539563904</v>
      </c>
      <c r="H813">
        <v>25.8979756892662</v>
      </c>
      <c r="I813">
        <v>2.9628976340358202</v>
      </c>
      <c r="J813">
        <v>210.634831232159</v>
      </c>
      <c r="K813">
        <v>1009.8683934990499</v>
      </c>
      <c r="L813">
        <v>24.494244261058899</v>
      </c>
      <c r="M813">
        <v>7.2531956024189199</v>
      </c>
      <c r="N813">
        <v>17</v>
      </c>
      <c r="O813" t="s">
        <v>24</v>
      </c>
      <c r="P813" t="s">
        <v>41</v>
      </c>
      <c r="Q813">
        <v>24.131679443801701</v>
      </c>
      <c r="R813">
        <v>92.310795859738306</v>
      </c>
      <c r="S813" t="s">
        <v>36</v>
      </c>
      <c r="T813">
        <v>9</v>
      </c>
      <c r="U813">
        <v>11</v>
      </c>
      <c r="V813">
        <v>2022</v>
      </c>
      <c r="W813" t="s">
        <v>35</v>
      </c>
      <c r="X813">
        <v>56</v>
      </c>
      <c r="Y813">
        <f t="shared" si="24"/>
        <v>0</v>
      </c>
      <c r="Z813" t="str">
        <f t="shared" si="25"/>
        <v>NE</v>
      </c>
    </row>
    <row r="814" spans="1:26" x14ac:dyDescent="0.3">
      <c r="A814">
        <v>224.27291533711301</v>
      </c>
      <c r="B814">
        <v>191.984789206838</v>
      </c>
      <c r="C814">
        <v>92.930558216345901</v>
      </c>
      <c r="D814">
        <v>24.4904217008629</v>
      </c>
      <c r="E814">
        <v>4.2813412499301</v>
      </c>
      <c r="F814">
        <v>94.673000410628006</v>
      </c>
      <c r="G814">
        <v>21.437866417741201</v>
      </c>
      <c r="H814">
        <v>10.1948918259801</v>
      </c>
      <c r="I814">
        <v>9.0808234570593793</v>
      </c>
      <c r="J814">
        <v>326.98330087586697</v>
      </c>
      <c r="K814">
        <v>999.20890858038399</v>
      </c>
      <c r="L814">
        <v>45.131514563846302</v>
      </c>
      <c r="M814">
        <v>11.005133174527099</v>
      </c>
      <c r="N814">
        <v>99</v>
      </c>
      <c r="O814" t="s">
        <v>43</v>
      </c>
      <c r="P814" t="s">
        <v>42</v>
      </c>
      <c r="Q814">
        <v>31.0406266067471</v>
      </c>
      <c r="R814">
        <v>117.98751257589601</v>
      </c>
      <c r="S814" t="s">
        <v>29</v>
      </c>
      <c r="T814">
        <v>11</v>
      </c>
      <c r="U814">
        <v>10</v>
      </c>
      <c r="V814">
        <v>2015</v>
      </c>
      <c r="W814" t="s">
        <v>27</v>
      </c>
      <c r="X814">
        <v>94</v>
      </c>
      <c r="Y814">
        <f t="shared" si="24"/>
        <v>0</v>
      </c>
      <c r="Z814" t="str">
        <f t="shared" si="25"/>
        <v>SW</v>
      </c>
    </row>
    <row r="815" spans="1:26" x14ac:dyDescent="0.3">
      <c r="A815">
        <v>44.2112257335924</v>
      </c>
      <c r="B815">
        <v>94.226919933257093</v>
      </c>
      <c r="C815">
        <v>89.009221719719093</v>
      </c>
      <c r="D815">
        <v>8.0459946400893294</v>
      </c>
      <c r="E815">
        <v>1.9033751978576401</v>
      </c>
      <c r="F815">
        <v>111.610051547312</v>
      </c>
      <c r="G815">
        <v>-3.6955064502557802</v>
      </c>
      <c r="H815">
        <v>88.174334796456705</v>
      </c>
      <c r="I815">
        <v>8.4995139339396104</v>
      </c>
      <c r="J815">
        <v>233.186735799774</v>
      </c>
      <c r="K815">
        <v>1049.15684633448</v>
      </c>
      <c r="L815">
        <v>26.340889602859701</v>
      </c>
      <c r="M815">
        <v>16.558403592840602</v>
      </c>
      <c r="N815">
        <v>2</v>
      </c>
      <c r="O815" t="s">
        <v>31</v>
      </c>
      <c r="P815" t="s">
        <v>25</v>
      </c>
      <c r="Q815">
        <v>30.4111691691323</v>
      </c>
      <c r="R815">
        <v>123.66597764699399</v>
      </c>
      <c r="S815" t="s">
        <v>26</v>
      </c>
      <c r="T815">
        <v>21</v>
      </c>
      <c r="U815">
        <v>12</v>
      </c>
      <c r="V815">
        <v>2017</v>
      </c>
      <c r="W815" t="s">
        <v>35</v>
      </c>
      <c r="X815">
        <v>64</v>
      </c>
      <c r="Y815">
        <f t="shared" si="24"/>
        <v>0</v>
      </c>
      <c r="Z815" t="str">
        <f t="shared" si="25"/>
        <v>NE</v>
      </c>
    </row>
    <row r="816" spans="1:26" x14ac:dyDescent="0.3">
      <c r="A816">
        <v>242.782363160404</v>
      </c>
      <c r="B816">
        <v>147.57693933942201</v>
      </c>
      <c r="C816">
        <v>37.720652594578098</v>
      </c>
      <c r="D816">
        <v>41.7649744350148</v>
      </c>
      <c r="E816">
        <v>2.3754278387005101</v>
      </c>
      <c r="F816">
        <v>145.315406758547</v>
      </c>
      <c r="G816">
        <v>37.258516344949399</v>
      </c>
      <c r="H816">
        <v>62.070749175339301</v>
      </c>
      <c r="I816">
        <v>1.9490833574131701</v>
      </c>
      <c r="J816">
        <v>14.9531068346914</v>
      </c>
      <c r="K816">
        <v>1029.4535052271401</v>
      </c>
      <c r="L816">
        <v>28.1285769541315</v>
      </c>
      <c r="M816">
        <v>16.051961890992398</v>
      </c>
      <c r="N816">
        <v>142</v>
      </c>
      <c r="O816" t="s">
        <v>31</v>
      </c>
      <c r="P816" t="s">
        <v>25</v>
      </c>
      <c r="Q816">
        <v>22.994827908035699</v>
      </c>
      <c r="R816">
        <v>115.29805416367699</v>
      </c>
      <c r="S816" t="s">
        <v>44</v>
      </c>
      <c r="T816">
        <v>0</v>
      </c>
      <c r="U816">
        <v>2</v>
      </c>
      <c r="V816">
        <v>2019</v>
      </c>
      <c r="W816" t="s">
        <v>35</v>
      </c>
      <c r="X816">
        <v>82</v>
      </c>
      <c r="Y816">
        <f t="shared" si="24"/>
        <v>0</v>
      </c>
      <c r="Z816" t="str">
        <f t="shared" si="25"/>
        <v>SW</v>
      </c>
    </row>
    <row r="817" spans="1:26" x14ac:dyDescent="0.3">
      <c r="A817">
        <v>13.5241807826458</v>
      </c>
      <c r="B817">
        <v>76.989639942963507</v>
      </c>
      <c r="C817">
        <v>33.988805783747303</v>
      </c>
      <c r="D817">
        <v>12.254370597106099</v>
      </c>
      <c r="E817">
        <v>3.1876685383981398</v>
      </c>
      <c r="F817">
        <v>71.868753880841396</v>
      </c>
      <c r="G817">
        <v>3.6251755606818499</v>
      </c>
      <c r="H817">
        <v>26.109335292833599</v>
      </c>
      <c r="I817">
        <v>9.0487753970576694</v>
      </c>
      <c r="J817">
        <v>289.10054304399699</v>
      </c>
      <c r="K817">
        <v>1043.14833154192</v>
      </c>
      <c r="L817">
        <v>40.498809007257499</v>
      </c>
      <c r="M817">
        <v>11.754852433352299</v>
      </c>
      <c r="N817">
        <v>350</v>
      </c>
      <c r="O817" t="s">
        <v>43</v>
      </c>
      <c r="P817" t="s">
        <v>28</v>
      </c>
      <c r="Q817">
        <v>27.2513517870131</v>
      </c>
      <c r="R817">
        <v>111.470358945106</v>
      </c>
      <c r="S817" t="s">
        <v>36</v>
      </c>
      <c r="T817">
        <v>18</v>
      </c>
      <c r="U817">
        <v>12</v>
      </c>
      <c r="V817">
        <v>2020</v>
      </c>
      <c r="W817" t="s">
        <v>37</v>
      </c>
      <c r="X817">
        <v>51</v>
      </c>
      <c r="Y817">
        <f t="shared" si="24"/>
        <v>1</v>
      </c>
      <c r="Z817" t="str">
        <f t="shared" si="25"/>
        <v>N</v>
      </c>
    </row>
    <row r="818" spans="1:26" x14ac:dyDescent="0.3">
      <c r="A818">
        <v>42.499260020418497</v>
      </c>
      <c r="B818">
        <v>220.19380032415299</v>
      </c>
      <c r="C818">
        <v>24.263620141853</v>
      </c>
      <c r="D818">
        <v>43.7685602123777</v>
      </c>
      <c r="E818">
        <v>1.9798971044412901</v>
      </c>
      <c r="F818">
        <v>185.91618166575299</v>
      </c>
      <c r="G818">
        <v>10.970464942687901</v>
      </c>
      <c r="H818">
        <v>54.483828212197999</v>
      </c>
      <c r="I818">
        <v>1.6330691830812301</v>
      </c>
      <c r="J818">
        <v>268.77952491100399</v>
      </c>
      <c r="K818">
        <v>1014.8602023506201</v>
      </c>
      <c r="L818">
        <v>39.7695233647366</v>
      </c>
      <c r="M818">
        <v>16.5739106516147</v>
      </c>
      <c r="N818">
        <v>368</v>
      </c>
      <c r="O818" t="s">
        <v>34</v>
      </c>
      <c r="P818" t="s">
        <v>28</v>
      </c>
      <c r="Q818">
        <v>23.832344110939498</v>
      </c>
      <c r="R818">
        <v>116.43879566647</v>
      </c>
      <c r="S818" t="s">
        <v>38</v>
      </c>
      <c r="T818">
        <v>4</v>
      </c>
      <c r="U818">
        <v>11</v>
      </c>
      <c r="V818">
        <v>2015</v>
      </c>
      <c r="W818" t="s">
        <v>33</v>
      </c>
      <c r="X818">
        <v>99</v>
      </c>
      <c r="Y818">
        <f t="shared" si="24"/>
        <v>1</v>
      </c>
      <c r="Z818" t="str">
        <f t="shared" si="25"/>
        <v>NE</v>
      </c>
    </row>
    <row r="819" spans="1:26" x14ac:dyDescent="0.3">
      <c r="A819">
        <v>109.832708372166</v>
      </c>
      <c r="B819">
        <v>149.448476740221</v>
      </c>
      <c r="C819">
        <v>63.173454313185097</v>
      </c>
      <c r="D819">
        <v>42.587200321302298</v>
      </c>
      <c r="E819">
        <v>0.31650891521215802</v>
      </c>
      <c r="F819">
        <v>134.778227658849</v>
      </c>
      <c r="G819">
        <v>26.065056740077399</v>
      </c>
      <c r="H819">
        <v>12.0955968997011</v>
      </c>
      <c r="I819">
        <v>6.5558760003160099</v>
      </c>
      <c r="J819">
        <v>145.00113089178899</v>
      </c>
      <c r="K819">
        <v>1043.86466247203</v>
      </c>
      <c r="L819">
        <v>7.5730748009837798</v>
      </c>
      <c r="M819">
        <v>5.3837566355553097</v>
      </c>
      <c r="N819">
        <v>172</v>
      </c>
      <c r="O819" t="s">
        <v>31</v>
      </c>
      <c r="P819" t="s">
        <v>42</v>
      </c>
      <c r="Q819">
        <v>31.3430940204906</v>
      </c>
      <c r="R819">
        <v>116.34614621211399</v>
      </c>
      <c r="S819" t="s">
        <v>26</v>
      </c>
      <c r="T819">
        <v>15</v>
      </c>
      <c r="U819">
        <v>12</v>
      </c>
      <c r="V819">
        <v>2020</v>
      </c>
      <c r="W819" t="s">
        <v>33</v>
      </c>
      <c r="X819">
        <v>67</v>
      </c>
      <c r="Y819">
        <f t="shared" si="24"/>
        <v>0</v>
      </c>
      <c r="Z819" t="str">
        <f t="shared" si="25"/>
        <v>E</v>
      </c>
    </row>
    <row r="820" spans="1:26" x14ac:dyDescent="0.3">
      <c r="A820">
        <v>105.166700992354</v>
      </c>
      <c r="B820">
        <v>23.917460992046198</v>
      </c>
      <c r="C820">
        <v>82.787944162619098</v>
      </c>
      <c r="D820">
        <v>8.7863067084801703</v>
      </c>
      <c r="E820">
        <v>2.24264298733135</v>
      </c>
      <c r="F820">
        <v>167.897407483975</v>
      </c>
      <c r="G820">
        <v>-8.8575618119766997</v>
      </c>
      <c r="H820">
        <v>33.006701893592599</v>
      </c>
      <c r="I820">
        <v>6.4982110343018196</v>
      </c>
      <c r="J820">
        <v>179.20840842390999</v>
      </c>
      <c r="K820">
        <v>1012.7769612613801</v>
      </c>
      <c r="L820">
        <v>12.6862913082168</v>
      </c>
      <c r="M820">
        <v>14.1973109263516</v>
      </c>
      <c r="N820">
        <v>178</v>
      </c>
      <c r="O820" t="s">
        <v>24</v>
      </c>
      <c r="P820" t="s">
        <v>32</v>
      </c>
      <c r="Q820">
        <v>25.3348003877507</v>
      </c>
      <c r="R820">
        <v>108.415923730008</v>
      </c>
      <c r="S820" t="s">
        <v>26</v>
      </c>
      <c r="T820">
        <v>11</v>
      </c>
      <c r="U820">
        <v>11</v>
      </c>
      <c r="V820">
        <v>2018</v>
      </c>
      <c r="W820" t="s">
        <v>37</v>
      </c>
      <c r="X820">
        <v>19</v>
      </c>
      <c r="Y820">
        <f t="shared" si="24"/>
        <v>0</v>
      </c>
      <c r="Z820" t="str">
        <f t="shared" si="25"/>
        <v>E</v>
      </c>
    </row>
    <row r="821" spans="1:26" x14ac:dyDescent="0.3">
      <c r="A821">
        <v>74.072052951571806</v>
      </c>
      <c r="B821">
        <v>245.09880570702799</v>
      </c>
      <c r="C821">
        <v>47.364548801194402</v>
      </c>
      <c r="D821">
        <v>1.7332544127118701</v>
      </c>
      <c r="E821">
        <v>2.0436754991876702</v>
      </c>
      <c r="F821">
        <v>83.622463728609503</v>
      </c>
      <c r="G821">
        <v>29.8478105818504</v>
      </c>
      <c r="H821">
        <v>51.772546799855498</v>
      </c>
      <c r="I821">
        <v>9.0671840066056699</v>
      </c>
      <c r="J821">
        <v>313.03063383219302</v>
      </c>
      <c r="K821">
        <v>1007.38035208192</v>
      </c>
      <c r="L821">
        <v>30.825787540085798</v>
      </c>
      <c r="M821">
        <v>15.749508435923</v>
      </c>
      <c r="N821">
        <v>179</v>
      </c>
      <c r="O821" t="s">
        <v>43</v>
      </c>
      <c r="P821" t="s">
        <v>25</v>
      </c>
      <c r="Q821">
        <v>39.7918148027304</v>
      </c>
      <c r="R821">
        <v>120.00945774451699</v>
      </c>
      <c r="S821" t="s">
        <v>40</v>
      </c>
      <c r="T821">
        <v>10</v>
      </c>
      <c r="U821">
        <v>4</v>
      </c>
      <c r="V821">
        <v>2015</v>
      </c>
      <c r="W821" t="s">
        <v>35</v>
      </c>
      <c r="X821">
        <v>35</v>
      </c>
      <c r="Y821">
        <f t="shared" si="24"/>
        <v>0</v>
      </c>
      <c r="Z821" t="str">
        <f t="shared" si="25"/>
        <v>E</v>
      </c>
    </row>
    <row r="822" spans="1:26" x14ac:dyDescent="0.3">
      <c r="A822">
        <v>233.724751565795</v>
      </c>
      <c r="B822">
        <v>208.904890969587</v>
      </c>
      <c r="C822">
        <v>56.898652780499297</v>
      </c>
      <c r="D822">
        <v>44.203925480643001</v>
      </c>
      <c r="E822">
        <v>0.233688738599028</v>
      </c>
      <c r="F822">
        <v>87.507138402103607</v>
      </c>
      <c r="G822">
        <v>18.5823093157789</v>
      </c>
      <c r="H822">
        <v>91.256664741680595</v>
      </c>
      <c r="I822">
        <v>7.0289589270986896</v>
      </c>
      <c r="J822">
        <v>144.463877942241</v>
      </c>
      <c r="K822">
        <v>1004.33539830875</v>
      </c>
      <c r="L822">
        <v>27.3477575055385</v>
      </c>
      <c r="M822">
        <v>18.718475365778801</v>
      </c>
      <c r="N822">
        <v>430</v>
      </c>
      <c r="O822" t="s">
        <v>34</v>
      </c>
      <c r="P822" t="s">
        <v>42</v>
      </c>
      <c r="Q822">
        <v>29.6710762815372</v>
      </c>
      <c r="R822">
        <v>129.274611163077</v>
      </c>
      <c r="S822" t="s">
        <v>39</v>
      </c>
      <c r="T822">
        <v>16</v>
      </c>
      <c r="U822">
        <v>3</v>
      </c>
      <c r="V822">
        <v>2018</v>
      </c>
      <c r="W822" t="s">
        <v>33</v>
      </c>
      <c r="X822">
        <v>31</v>
      </c>
      <c r="Y822">
        <f t="shared" si="24"/>
        <v>1</v>
      </c>
      <c r="Z822" t="str">
        <f t="shared" si="25"/>
        <v>SW</v>
      </c>
    </row>
    <row r="823" spans="1:26" x14ac:dyDescent="0.3">
      <c r="A823">
        <v>207.59195761978901</v>
      </c>
      <c r="B823">
        <v>296.63965205355498</v>
      </c>
      <c r="C823">
        <v>18.6622171636626</v>
      </c>
      <c r="D823">
        <v>1.2099283085722199</v>
      </c>
      <c r="E823">
        <v>1.0343032932581799</v>
      </c>
      <c r="F823">
        <v>47.511775381628503</v>
      </c>
      <c r="G823">
        <v>13.9490658414766</v>
      </c>
      <c r="H823">
        <v>49.434777050065698</v>
      </c>
      <c r="I823">
        <v>7.0881441026104497</v>
      </c>
      <c r="J823">
        <v>249.083466072042</v>
      </c>
      <c r="K823">
        <v>982.87482353495204</v>
      </c>
      <c r="L823">
        <v>15.346763091829301</v>
      </c>
      <c r="M823">
        <v>19.0320120651465</v>
      </c>
      <c r="N823">
        <v>3</v>
      </c>
      <c r="O823" t="s">
        <v>31</v>
      </c>
      <c r="P823" t="s">
        <v>28</v>
      </c>
      <c r="Q823">
        <v>49.2583105583902</v>
      </c>
      <c r="R823">
        <v>112.10703514654</v>
      </c>
      <c r="S823" t="s">
        <v>36</v>
      </c>
      <c r="T823">
        <v>13</v>
      </c>
      <c r="U823">
        <v>8</v>
      </c>
      <c r="V823">
        <v>2017</v>
      </c>
      <c r="W823" t="s">
        <v>30</v>
      </c>
      <c r="X823">
        <v>27</v>
      </c>
      <c r="Y823">
        <f t="shared" si="24"/>
        <v>0</v>
      </c>
      <c r="Z823" t="str">
        <f t="shared" si="25"/>
        <v>SW</v>
      </c>
    </row>
    <row r="824" spans="1:26" x14ac:dyDescent="0.3">
      <c r="A824">
        <v>231.267417801742</v>
      </c>
      <c r="B824">
        <v>102.551317362156</v>
      </c>
      <c r="C824">
        <v>8.6159727103488706</v>
      </c>
      <c r="D824">
        <v>5.7364991103965197</v>
      </c>
      <c r="E824">
        <v>3.01763244385667</v>
      </c>
      <c r="F824">
        <v>75.600628766789498</v>
      </c>
      <c r="G824">
        <v>17.6852792000359</v>
      </c>
      <c r="H824">
        <v>69.003261929756206</v>
      </c>
      <c r="I824">
        <v>0.85460835688981196</v>
      </c>
      <c r="J824">
        <v>113.34641714302801</v>
      </c>
      <c r="K824">
        <v>1047.1184501576599</v>
      </c>
      <c r="L824">
        <v>32.439572395995199</v>
      </c>
      <c r="M824">
        <v>4.5104426773215698</v>
      </c>
      <c r="N824">
        <v>376</v>
      </c>
      <c r="O824" t="s">
        <v>43</v>
      </c>
      <c r="P824" t="s">
        <v>42</v>
      </c>
      <c r="Q824">
        <v>40.398848681310803</v>
      </c>
      <c r="R824">
        <v>128.233467992139</v>
      </c>
      <c r="S824" t="s">
        <v>40</v>
      </c>
      <c r="T824">
        <v>1</v>
      </c>
      <c r="U824">
        <v>9</v>
      </c>
      <c r="V824">
        <v>2020</v>
      </c>
      <c r="W824" t="s">
        <v>35</v>
      </c>
      <c r="X824">
        <v>94</v>
      </c>
      <c r="Y824">
        <f t="shared" si="24"/>
        <v>1</v>
      </c>
      <c r="Z824" t="str">
        <f t="shared" si="25"/>
        <v>SW</v>
      </c>
    </row>
    <row r="825" spans="1:26" x14ac:dyDescent="0.3">
      <c r="A825">
        <v>208.15685727513801</v>
      </c>
      <c r="B825">
        <v>68.212870645511003</v>
      </c>
      <c r="C825">
        <v>64.284366155151702</v>
      </c>
      <c r="D825">
        <v>3.0078844786309702</v>
      </c>
      <c r="E825">
        <v>4.6106050935914196</v>
      </c>
      <c r="F825">
        <v>145.15342013000799</v>
      </c>
      <c r="G825">
        <v>34.756841211720101</v>
      </c>
      <c r="H825">
        <v>57.923384876475502</v>
      </c>
      <c r="I825">
        <v>6.5845070222437201</v>
      </c>
      <c r="J825">
        <v>115.640370432477</v>
      </c>
      <c r="K825">
        <v>1021.29254076319</v>
      </c>
      <c r="L825">
        <v>32.517069611730903</v>
      </c>
      <c r="M825">
        <v>19.4723444210236</v>
      </c>
      <c r="N825">
        <v>487</v>
      </c>
      <c r="O825" t="s">
        <v>31</v>
      </c>
      <c r="P825" t="s">
        <v>28</v>
      </c>
      <c r="Q825">
        <v>33.186817376153698</v>
      </c>
      <c r="R825">
        <v>100.679459846635</v>
      </c>
      <c r="S825" t="s">
        <v>29</v>
      </c>
      <c r="T825">
        <v>20</v>
      </c>
      <c r="U825">
        <v>3</v>
      </c>
      <c r="V825">
        <v>2017</v>
      </c>
      <c r="W825" t="s">
        <v>33</v>
      </c>
      <c r="X825">
        <v>1</v>
      </c>
      <c r="Y825">
        <f t="shared" si="24"/>
        <v>1</v>
      </c>
      <c r="Z825" t="str">
        <f t="shared" si="25"/>
        <v>SW</v>
      </c>
    </row>
    <row r="826" spans="1:26" x14ac:dyDescent="0.3">
      <c r="A826">
        <v>178.31495509182</v>
      </c>
      <c r="B826">
        <v>71.247304791865105</v>
      </c>
      <c r="C826">
        <v>73.844122544690094</v>
      </c>
      <c r="D826">
        <v>32.444875501826097</v>
      </c>
      <c r="E826">
        <v>1.79801736153021</v>
      </c>
      <c r="F826">
        <v>106.444755772272</v>
      </c>
      <c r="G826">
        <v>39.011028665249199</v>
      </c>
      <c r="H826">
        <v>11.885534257204</v>
      </c>
      <c r="I826">
        <v>4.90264203793551</v>
      </c>
      <c r="J826">
        <v>32.096029731036502</v>
      </c>
      <c r="K826">
        <v>1035.9976337929299</v>
      </c>
      <c r="L826">
        <v>28.340155525734801</v>
      </c>
      <c r="M826">
        <v>2.5301969357182901</v>
      </c>
      <c r="N826">
        <v>162</v>
      </c>
      <c r="O826" t="s">
        <v>43</v>
      </c>
      <c r="P826" t="s">
        <v>42</v>
      </c>
      <c r="Q826">
        <v>22.0290038617755</v>
      </c>
      <c r="R826">
        <v>99.220267532557997</v>
      </c>
      <c r="S826" t="s">
        <v>29</v>
      </c>
      <c r="T826">
        <v>8</v>
      </c>
      <c r="U826">
        <v>12</v>
      </c>
      <c r="V826">
        <v>2022</v>
      </c>
      <c r="W826" t="s">
        <v>45</v>
      </c>
      <c r="X826">
        <v>84</v>
      </c>
      <c r="Y826">
        <f t="shared" si="24"/>
        <v>0</v>
      </c>
      <c r="Z826" t="str">
        <f t="shared" si="25"/>
        <v>S</v>
      </c>
    </row>
    <row r="827" spans="1:26" x14ac:dyDescent="0.3">
      <c r="A827">
        <v>115.72872219935201</v>
      </c>
      <c r="B827">
        <v>187.64163528880599</v>
      </c>
      <c r="C827">
        <v>99.168559599282901</v>
      </c>
      <c r="D827">
        <v>17.947152828501999</v>
      </c>
      <c r="E827">
        <v>2.7080311028232402</v>
      </c>
      <c r="F827">
        <v>35.722216879950601</v>
      </c>
      <c r="G827">
        <v>-5.8420478827561197</v>
      </c>
      <c r="H827">
        <v>94.462183795303901</v>
      </c>
      <c r="I827">
        <v>0.393741314812599</v>
      </c>
      <c r="J827">
        <v>308.89547477866</v>
      </c>
      <c r="K827">
        <v>1005.61780458332</v>
      </c>
      <c r="L827">
        <v>28.537115513082099</v>
      </c>
      <c r="M827">
        <v>6.0489785492340502</v>
      </c>
      <c r="N827">
        <v>119</v>
      </c>
      <c r="O827" t="s">
        <v>43</v>
      </c>
      <c r="P827" t="s">
        <v>32</v>
      </c>
      <c r="Q827">
        <v>31.782640436807799</v>
      </c>
      <c r="R827">
        <v>103.00609502192501</v>
      </c>
      <c r="S827" t="s">
        <v>38</v>
      </c>
      <c r="T827">
        <v>1</v>
      </c>
      <c r="U827">
        <v>2</v>
      </c>
      <c r="V827">
        <v>2024</v>
      </c>
      <c r="W827" t="s">
        <v>33</v>
      </c>
      <c r="X827">
        <v>37</v>
      </c>
      <c r="Y827">
        <f t="shared" si="24"/>
        <v>0</v>
      </c>
      <c r="Z827" t="str">
        <f t="shared" si="25"/>
        <v>SE</v>
      </c>
    </row>
    <row r="828" spans="1:26" x14ac:dyDescent="0.3">
      <c r="A828">
        <v>149.43139875198699</v>
      </c>
      <c r="B828">
        <v>104.881333292677</v>
      </c>
      <c r="C828">
        <v>30.486189565244999</v>
      </c>
      <c r="D828">
        <v>22.716816095476801</v>
      </c>
      <c r="E828">
        <v>0.38945406648572201</v>
      </c>
      <c r="F828">
        <v>12.8673122877754</v>
      </c>
      <c r="G828">
        <v>31.447775845144399</v>
      </c>
      <c r="H828">
        <v>79.031392525875702</v>
      </c>
      <c r="I828">
        <v>6.4853240998671202</v>
      </c>
      <c r="J828">
        <v>343.27346788109298</v>
      </c>
      <c r="K828">
        <v>1006.0549718068</v>
      </c>
      <c r="L828">
        <v>46.391420032061497</v>
      </c>
      <c r="M828">
        <v>5.4352047929130602</v>
      </c>
      <c r="N828">
        <v>74</v>
      </c>
      <c r="O828" t="s">
        <v>24</v>
      </c>
      <c r="P828" t="s">
        <v>28</v>
      </c>
      <c r="Q828">
        <v>33.761309420956998</v>
      </c>
      <c r="R828">
        <v>97.164755972647001</v>
      </c>
      <c r="S828" t="s">
        <v>29</v>
      </c>
      <c r="T828">
        <v>12</v>
      </c>
      <c r="U828">
        <v>8</v>
      </c>
      <c r="V828">
        <v>2024</v>
      </c>
      <c r="W828" t="s">
        <v>33</v>
      </c>
      <c r="X828">
        <v>62</v>
      </c>
      <c r="Y828">
        <f t="shared" si="24"/>
        <v>0</v>
      </c>
      <c r="Z828" t="str">
        <f t="shared" si="25"/>
        <v>SE</v>
      </c>
    </row>
    <row r="829" spans="1:26" x14ac:dyDescent="0.3">
      <c r="A829">
        <v>26.263071906833101</v>
      </c>
      <c r="B829">
        <v>295.20764019044299</v>
      </c>
      <c r="C829">
        <v>17.172716242408701</v>
      </c>
      <c r="D829">
        <v>9.2237223970045701</v>
      </c>
      <c r="E829">
        <v>1.8023969546913701</v>
      </c>
      <c r="F829">
        <v>57.224400245156303</v>
      </c>
      <c r="G829">
        <v>10.2741895485357</v>
      </c>
      <c r="H829">
        <v>16.840867420703201</v>
      </c>
      <c r="I829">
        <v>0.60946283834641801</v>
      </c>
      <c r="J829">
        <v>180.93863017773</v>
      </c>
      <c r="K829">
        <v>1008.90572933309</v>
      </c>
      <c r="L829">
        <v>2.39906314932005</v>
      </c>
      <c r="M829">
        <v>15.8851606870012</v>
      </c>
      <c r="N829">
        <v>465</v>
      </c>
      <c r="O829" t="s">
        <v>31</v>
      </c>
      <c r="P829" t="s">
        <v>32</v>
      </c>
      <c r="Q829">
        <v>24.957914195800601</v>
      </c>
      <c r="R829">
        <v>115.12478078071899</v>
      </c>
      <c r="S829" t="s">
        <v>29</v>
      </c>
      <c r="T829">
        <v>14</v>
      </c>
      <c r="U829">
        <v>11</v>
      </c>
      <c r="V829">
        <v>2020</v>
      </c>
      <c r="W829" t="s">
        <v>45</v>
      </c>
      <c r="X829">
        <v>98</v>
      </c>
      <c r="Y829">
        <f t="shared" si="24"/>
        <v>1</v>
      </c>
      <c r="Z829" t="str">
        <f t="shared" si="25"/>
        <v>NE</v>
      </c>
    </row>
    <row r="830" spans="1:26" x14ac:dyDescent="0.3">
      <c r="A830">
        <v>116.256905224458</v>
      </c>
      <c r="B830">
        <v>268.87270658034998</v>
      </c>
      <c r="C830">
        <v>98.330725234939706</v>
      </c>
      <c r="D830">
        <v>7.8942762274299501</v>
      </c>
      <c r="E830">
        <v>3.8427509329699601</v>
      </c>
      <c r="F830">
        <v>175.89493343364401</v>
      </c>
      <c r="G830">
        <v>22.378418501098398</v>
      </c>
      <c r="H830">
        <v>86.919526591722502</v>
      </c>
      <c r="I830">
        <v>0.68417714828635601</v>
      </c>
      <c r="J830">
        <v>299.13022399176799</v>
      </c>
      <c r="K830">
        <v>1014.61361829739</v>
      </c>
      <c r="L830">
        <v>7.1247226159840604</v>
      </c>
      <c r="M830">
        <v>16.9708352558523</v>
      </c>
      <c r="N830">
        <v>300</v>
      </c>
      <c r="O830" t="s">
        <v>31</v>
      </c>
      <c r="P830" t="s">
        <v>25</v>
      </c>
      <c r="Q830">
        <v>23.580456596483899</v>
      </c>
      <c r="R830">
        <v>106.524174254503</v>
      </c>
      <c r="S830" t="s">
        <v>39</v>
      </c>
      <c r="T830">
        <v>14</v>
      </c>
      <c r="U830">
        <v>7</v>
      </c>
      <c r="V830">
        <v>2024</v>
      </c>
      <c r="W830" t="s">
        <v>33</v>
      </c>
      <c r="X830">
        <v>36</v>
      </c>
      <c r="Y830">
        <f t="shared" si="24"/>
        <v>0</v>
      </c>
      <c r="Z830" t="str">
        <f t="shared" si="25"/>
        <v>SE</v>
      </c>
    </row>
    <row r="831" spans="1:26" x14ac:dyDescent="0.3">
      <c r="A831">
        <v>172.64280532639901</v>
      </c>
      <c r="B831">
        <v>114.877077984108</v>
      </c>
      <c r="C831">
        <v>55.252373792228902</v>
      </c>
      <c r="D831">
        <v>2.9548133415992499</v>
      </c>
      <c r="E831">
        <v>2.0753147702882799</v>
      </c>
      <c r="F831">
        <v>186.90345539769299</v>
      </c>
      <c r="G831">
        <v>-4.3493268253531596</v>
      </c>
      <c r="H831">
        <v>23.504522199955701</v>
      </c>
      <c r="I831">
        <v>3.5212446022306798</v>
      </c>
      <c r="J831">
        <v>236.428251402527</v>
      </c>
      <c r="K831">
        <v>1033.43765909783</v>
      </c>
      <c r="L831">
        <v>39.628730561187602</v>
      </c>
      <c r="M831">
        <v>10.635344906564599</v>
      </c>
      <c r="N831">
        <v>26</v>
      </c>
      <c r="O831" t="s">
        <v>43</v>
      </c>
      <c r="P831" t="s">
        <v>41</v>
      </c>
      <c r="Q831">
        <v>26.664744698250001</v>
      </c>
      <c r="R831">
        <v>124.16266451570399</v>
      </c>
      <c r="S831" t="s">
        <v>39</v>
      </c>
      <c r="T831">
        <v>11</v>
      </c>
      <c r="U831">
        <v>6</v>
      </c>
      <c r="V831">
        <v>2021</v>
      </c>
      <c r="W831" t="s">
        <v>33</v>
      </c>
      <c r="X831">
        <v>37</v>
      </c>
      <c r="Y831">
        <f t="shared" si="24"/>
        <v>0</v>
      </c>
      <c r="Z831" t="str">
        <f t="shared" si="25"/>
        <v>S</v>
      </c>
    </row>
    <row r="832" spans="1:26" x14ac:dyDescent="0.3">
      <c r="A832">
        <v>136.18040738521799</v>
      </c>
      <c r="B832">
        <v>290.14268986953198</v>
      </c>
      <c r="C832">
        <v>11.7732717471521</v>
      </c>
      <c r="D832">
        <v>46.2353864288335</v>
      </c>
      <c r="E832">
        <v>1.1618622192899899</v>
      </c>
      <c r="F832">
        <v>67.243676434784405</v>
      </c>
      <c r="G832">
        <v>-8.5590570817927496</v>
      </c>
      <c r="H832">
        <v>96.743652537632002</v>
      </c>
      <c r="I832">
        <v>8.1572096723279106</v>
      </c>
      <c r="J832">
        <v>125.69728115223199</v>
      </c>
      <c r="K832">
        <v>1045.0502715233499</v>
      </c>
      <c r="L832">
        <v>36.947936775138601</v>
      </c>
      <c r="M832">
        <v>19.2049832661056</v>
      </c>
      <c r="N832">
        <v>162</v>
      </c>
      <c r="O832" t="s">
        <v>34</v>
      </c>
      <c r="P832" t="s">
        <v>28</v>
      </c>
      <c r="Q832">
        <v>43.3509688602444</v>
      </c>
      <c r="R832">
        <v>94.557434393574994</v>
      </c>
      <c r="S832" t="s">
        <v>36</v>
      </c>
      <c r="T832">
        <v>19</v>
      </c>
      <c r="U832">
        <v>7</v>
      </c>
      <c r="V832">
        <v>2022</v>
      </c>
      <c r="W832" t="s">
        <v>45</v>
      </c>
      <c r="X832">
        <v>38</v>
      </c>
      <c r="Y832">
        <f t="shared" si="24"/>
        <v>0</v>
      </c>
      <c r="Z832" t="str">
        <f t="shared" si="25"/>
        <v>SE</v>
      </c>
    </row>
    <row r="833" spans="1:26" x14ac:dyDescent="0.3">
      <c r="A833">
        <v>198.74857091262101</v>
      </c>
      <c r="B833">
        <v>25.677740370879601</v>
      </c>
      <c r="C833">
        <v>62.268708811070603</v>
      </c>
      <c r="D833">
        <v>26.781224929259999</v>
      </c>
      <c r="E833">
        <v>2.5626158370794498</v>
      </c>
      <c r="F833">
        <v>99.702367334316506</v>
      </c>
      <c r="G833">
        <v>39.869081993892003</v>
      </c>
      <c r="H833">
        <v>51.7374425498286</v>
      </c>
      <c r="I833">
        <v>8.1585252541764497</v>
      </c>
      <c r="J833">
        <v>96.960343269775606</v>
      </c>
      <c r="K833">
        <v>1021.31874834891</v>
      </c>
      <c r="L833">
        <v>29.948289115781101</v>
      </c>
      <c r="M833">
        <v>11.2651018901452</v>
      </c>
      <c r="N833">
        <v>318</v>
      </c>
      <c r="O833" t="s">
        <v>34</v>
      </c>
      <c r="P833" t="s">
        <v>28</v>
      </c>
      <c r="Q833">
        <v>24.613649964324399</v>
      </c>
      <c r="R833">
        <v>120.21373913965201</v>
      </c>
      <c r="S833" t="s">
        <v>39</v>
      </c>
      <c r="T833">
        <v>14</v>
      </c>
      <c r="U833">
        <v>4</v>
      </c>
      <c r="V833">
        <v>2023</v>
      </c>
      <c r="W833" t="s">
        <v>27</v>
      </c>
      <c r="X833">
        <v>8</v>
      </c>
      <c r="Y833">
        <f t="shared" si="24"/>
        <v>1</v>
      </c>
      <c r="Z833" t="str">
        <f t="shared" si="25"/>
        <v>S</v>
      </c>
    </row>
    <row r="834" spans="1:26" x14ac:dyDescent="0.3">
      <c r="A834">
        <v>60.801438574436403</v>
      </c>
      <c r="B834">
        <v>57.359857416971103</v>
      </c>
      <c r="C834">
        <v>60.611766082187998</v>
      </c>
      <c r="D834">
        <v>18.130760611423501</v>
      </c>
      <c r="E834">
        <v>1.0340509607166599</v>
      </c>
      <c r="F834">
        <v>185.10879871710301</v>
      </c>
      <c r="G834">
        <v>16.7965684719892</v>
      </c>
      <c r="H834">
        <v>22.914158642540102</v>
      </c>
      <c r="I834">
        <v>8.0725342574991394</v>
      </c>
      <c r="J834">
        <v>101.15458652316001</v>
      </c>
      <c r="K834">
        <v>1033.5273951757099</v>
      </c>
      <c r="L834">
        <v>49.494350686973803</v>
      </c>
      <c r="M834">
        <v>2.2339545122070299</v>
      </c>
      <c r="N834">
        <v>251</v>
      </c>
      <c r="O834" t="s">
        <v>24</v>
      </c>
      <c r="P834" t="s">
        <v>32</v>
      </c>
      <c r="Q834">
        <v>49.977737722236398</v>
      </c>
      <c r="R834">
        <v>119.194854314095</v>
      </c>
      <c r="S834" t="s">
        <v>44</v>
      </c>
      <c r="T834">
        <v>2</v>
      </c>
      <c r="U834">
        <v>8</v>
      </c>
      <c r="V834">
        <v>2020</v>
      </c>
      <c r="W834" t="s">
        <v>45</v>
      </c>
      <c r="X834">
        <v>13</v>
      </c>
      <c r="Y834">
        <f t="shared" si="24"/>
        <v>0</v>
      </c>
      <c r="Z834" t="str">
        <f t="shared" si="25"/>
        <v>NE</v>
      </c>
    </row>
    <row r="835" spans="1:26" x14ac:dyDescent="0.3">
      <c r="A835">
        <v>209.7236571233</v>
      </c>
      <c r="B835">
        <v>158.15880264474899</v>
      </c>
      <c r="C835">
        <v>24.048235072604001</v>
      </c>
      <c r="D835">
        <v>46.756780480281797</v>
      </c>
      <c r="E835">
        <v>2.0763152558029598</v>
      </c>
      <c r="F835">
        <v>183.70357517367501</v>
      </c>
      <c r="G835">
        <v>2.8590879389706001</v>
      </c>
      <c r="H835">
        <v>28.580381436453902</v>
      </c>
      <c r="I835">
        <v>5.3325539109696498</v>
      </c>
      <c r="J835">
        <v>25.871644092659398</v>
      </c>
      <c r="K835">
        <v>996.32528779208599</v>
      </c>
      <c r="L835">
        <v>27.535876742945799</v>
      </c>
      <c r="M835">
        <v>6.7168551662029596</v>
      </c>
      <c r="N835">
        <v>161</v>
      </c>
      <c r="O835" t="s">
        <v>34</v>
      </c>
      <c r="P835" t="s">
        <v>41</v>
      </c>
      <c r="Q835">
        <v>35.526668379511001</v>
      </c>
      <c r="R835">
        <v>92.307227878475103</v>
      </c>
      <c r="S835" t="s">
        <v>38</v>
      </c>
      <c r="T835">
        <v>14</v>
      </c>
      <c r="U835">
        <v>12</v>
      </c>
      <c r="V835">
        <v>2021</v>
      </c>
      <c r="W835" t="s">
        <v>33</v>
      </c>
      <c r="X835">
        <v>45</v>
      </c>
      <c r="Y835">
        <f t="shared" ref="Y835:Y898" si="26">IF(N835&gt;300,1,0)</f>
        <v>0</v>
      </c>
      <c r="Z835" t="str">
        <f t="shared" ref="Z835:Z898" si="27">_xlfn.IFS(
  OR(A835&lt;=22.5,A835&gt;337.5),"N",
  A835&lt;=67.5,"NE",
  A835&lt;=112.5,"E",
  A835&lt;=157.5,"SE",
  A835&lt;=202.5,"S",
  A835&lt;=247.5,"SW",
  A835&lt;=292.5,"W",
  A835&lt;=337.5,"NW"
)</f>
        <v>SW</v>
      </c>
    </row>
    <row r="836" spans="1:26" x14ac:dyDescent="0.3">
      <c r="A836">
        <v>238.55673624314599</v>
      </c>
      <c r="B836">
        <v>215.53491392894799</v>
      </c>
      <c r="C836">
        <v>12.0852227294904</v>
      </c>
      <c r="D836">
        <v>24.219755518453301</v>
      </c>
      <c r="E836">
        <v>0.34355863160060501</v>
      </c>
      <c r="F836">
        <v>71.324998241413894</v>
      </c>
      <c r="G836">
        <v>31.668179465375601</v>
      </c>
      <c r="H836">
        <v>83.799528668678306</v>
      </c>
      <c r="I836">
        <v>3.2706260540408598</v>
      </c>
      <c r="J836">
        <v>15.5141364527018</v>
      </c>
      <c r="K836">
        <v>987.08465621754101</v>
      </c>
      <c r="L836">
        <v>8.0435528834648604</v>
      </c>
      <c r="M836">
        <v>9.9632977529558602</v>
      </c>
      <c r="N836">
        <v>335</v>
      </c>
      <c r="O836" t="s">
        <v>43</v>
      </c>
      <c r="P836" t="s">
        <v>32</v>
      </c>
      <c r="Q836">
        <v>40.176050106389397</v>
      </c>
      <c r="R836">
        <v>116.29842993128401</v>
      </c>
      <c r="S836" t="s">
        <v>39</v>
      </c>
      <c r="T836">
        <v>0</v>
      </c>
      <c r="U836">
        <v>12</v>
      </c>
      <c r="V836">
        <v>2020</v>
      </c>
      <c r="W836" t="s">
        <v>27</v>
      </c>
      <c r="X836">
        <v>83</v>
      </c>
      <c r="Y836">
        <f t="shared" si="26"/>
        <v>1</v>
      </c>
      <c r="Z836" t="str">
        <f t="shared" si="27"/>
        <v>SW</v>
      </c>
    </row>
    <row r="837" spans="1:26" x14ac:dyDescent="0.3">
      <c r="A837">
        <v>222.63767970141001</v>
      </c>
      <c r="B837">
        <v>181.42684276403</v>
      </c>
      <c r="C837">
        <v>64.034125387036696</v>
      </c>
      <c r="D837">
        <v>26.263853083734102</v>
      </c>
      <c r="E837">
        <v>4.1106450327052402</v>
      </c>
      <c r="F837">
        <v>19.540906895675999</v>
      </c>
      <c r="G837">
        <v>29.182474903943799</v>
      </c>
      <c r="H837">
        <v>43.397920316164203</v>
      </c>
      <c r="I837">
        <v>7.4337699827277701</v>
      </c>
      <c r="J837">
        <v>40.552522705718701</v>
      </c>
      <c r="K837">
        <v>1008.06835525886</v>
      </c>
      <c r="L837">
        <v>23.5394012541921</v>
      </c>
      <c r="M837">
        <v>2.17422311696071</v>
      </c>
      <c r="N837">
        <v>227</v>
      </c>
      <c r="O837" t="s">
        <v>24</v>
      </c>
      <c r="P837" t="s">
        <v>41</v>
      </c>
      <c r="Q837">
        <v>26.9035740695019</v>
      </c>
      <c r="R837">
        <v>125.184627709029</v>
      </c>
      <c r="S837" t="s">
        <v>38</v>
      </c>
      <c r="T837">
        <v>19</v>
      </c>
      <c r="U837">
        <v>11</v>
      </c>
      <c r="V837">
        <v>2018</v>
      </c>
      <c r="W837" t="s">
        <v>30</v>
      </c>
      <c r="X837">
        <v>27</v>
      </c>
      <c r="Y837">
        <f t="shared" si="26"/>
        <v>0</v>
      </c>
      <c r="Z837" t="str">
        <f t="shared" si="27"/>
        <v>SW</v>
      </c>
    </row>
    <row r="838" spans="1:26" x14ac:dyDescent="0.3">
      <c r="A838">
        <v>89.494586490141899</v>
      </c>
      <c r="B838">
        <v>218.02031201555701</v>
      </c>
      <c r="C838">
        <v>36.390292915536598</v>
      </c>
      <c r="D838">
        <v>28.070851384990199</v>
      </c>
      <c r="E838">
        <v>0.13473101044782801</v>
      </c>
      <c r="F838">
        <v>124.44494701681</v>
      </c>
      <c r="G838">
        <v>21.193665962176699</v>
      </c>
      <c r="H838">
        <v>15.4464275341963</v>
      </c>
      <c r="I838">
        <v>9.4013747754681898</v>
      </c>
      <c r="J838">
        <v>285.11691371686402</v>
      </c>
      <c r="K838">
        <v>1049.9026420898999</v>
      </c>
      <c r="L838">
        <v>6.7630506748026704</v>
      </c>
      <c r="M838">
        <v>7.3333414999191904</v>
      </c>
      <c r="N838">
        <v>418</v>
      </c>
      <c r="O838" t="s">
        <v>31</v>
      </c>
      <c r="P838" t="s">
        <v>42</v>
      </c>
      <c r="Q838">
        <v>27.8722168122809</v>
      </c>
      <c r="R838">
        <v>98.673625176428303</v>
      </c>
      <c r="S838" t="s">
        <v>36</v>
      </c>
      <c r="T838">
        <v>18</v>
      </c>
      <c r="U838">
        <v>11</v>
      </c>
      <c r="V838">
        <v>2022</v>
      </c>
      <c r="W838" t="s">
        <v>45</v>
      </c>
      <c r="X838">
        <v>77</v>
      </c>
      <c r="Y838">
        <f t="shared" si="26"/>
        <v>1</v>
      </c>
      <c r="Z838" t="str">
        <f t="shared" si="27"/>
        <v>E</v>
      </c>
    </row>
    <row r="839" spans="1:26" x14ac:dyDescent="0.3">
      <c r="A839">
        <v>12.1840140939129</v>
      </c>
      <c r="B839">
        <v>289.91275212930498</v>
      </c>
      <c r="C839">
        <v>81.118139685838599</v>
      </c>
      <c r="D839">
        <v>20.994261702144598</v>
      </c>
      <c r="E839">
        <v>0.29065012380465799</v>
      </c>
      <c r="F839">
        <v>51.587935951527697</v>
      </c>
      <c r="G839">
        <v>10.7868227672905</v>
      </c>
      <c r="H839">
        <v>84.561832020665506</v>
      </c>
      <c r="I839">
        <v>8.5667779736810505</v>
      </c>
      <c r="J839">
        <v>72.180053607326002</v>
      </c>
      <c r="K839">
        <v>989.20592073593104</v>
      </c>
      <c r="L839">
        <v>21.248576364235099</v>
      </c>
      <c r="M839">
        <v>8.4935103981968396</v>
      </c>
      <c r="N839">
        <v>72</v>
      </c>
      <c r="O839" t="s">
        <v>24</v>
      </c>
      <c r="P839" t="s">
        <v>41</v>
      </c>
      <c r="Q839">
        <v>44.814557317313003</v>
      </c>
      <c r="R839">
        <v>100.990936516934</v>
      </c>
      <c r="S839" t="s">
        <v>26</v>
      </c>
      <c r="T839">
        <v>2</v>
      </c>
      <c r="U839">
        <v>4</v>
      </c>
      <c r="V839">
        <v>2016</v>
      </c>
      <c r="W839" t="s">
        <v>30</v>
      </c>
      <c r="X839">
        <v>14</v>
      </c>
      <c r="Y839">
        <f t="shared" si="26"/>
        <v>0</v>
      </c>
      <c r="Z839" t="str">
        <f t="shared" si="27"/>
        <v>N</v>
      </c>
    </row>
    <row r="840" spans="1:26" x14ac:dyDescent="0.3">
      <c r="A840">
        <v>170.389658880691</v>
      </c>
      <c r="B840">
        <v>267.60800023268399</v>
      </c>
      <c r="C840">
        <v>20.586253762577201</v>
      </c>
      <c r="D840">
        <v>46.754405580229196</v>
      </c>
      <c r="E840">
        <v>2.29379684515746</v>
      </c>
      <c r="F840">
        <v>125.335762785767</v>
      </c>
      <c r="G840">
        <v>-1.01598070839038</v>
      </c>
      <c r="H840">
        <v>31.469414466519101</v>
      </c>
      <c r="I840">
        <v>3.8409905892209699</v>
      </c>
      <c r="J840">
        <v>77.912469955644596</v>
      </c>
      <c r="K840">
        <v>997.52955817833197</v>
      </c>
      <c r="L840">
        <v>38.171222231852397</v>
      </c>
      <c r="M840">
        <v>8.6514897687249501</v>
      </c>
      <c r="N840">
        <v>23</v>
      </c>
      <c r="O840" t="s">
        <v>31</v>
      </c>
      <c r="P840" t="s">
        <v>25</v>
      </c>
      <c r="Q840">
        <v>23.5807716292191</v>
      </c>
      <c r="R840">
        <v>126.696619025323</v>
      </c>
      <c r="S840" t="s">
        <v>29</v>
      </c>
      <c r="T840">
        <v>7</v>
      </c>
      <c r="U840">
        <v>2</v>
      </c>
      <c r="V840">
        <v>2020</v>
      </c>
      <c r="W840" t="s">
        <v>27</v>
      </c>
      <c r="X840">
        <v>67</v>
      </c>
      <c r="Y840">
        <f t="shared" si="26"/>
        <v>0</v>
      </c>
      <c r="Z840" t="str">
        <f t="shared" si="27"/>
        <v>S</v>
      </c>
    </row>
    <row r="841" spans="1:26" x14ac:dyDescent="0.3">
      <c r="A841">
        <v>181.216381611207</v>
      </c>
      <c r="B841">
        <v>28.402095221643801</v>
      </c>
      <c r="C841">
        <v>72.510337793444506</v>
      </c>
      <c r="D841">
        <v>41.722540321951499</v>
      </c>
      <c r="E841">
        <v>2.2451039500962602</v>
      </c>
      <c r="F841">
        <v>98.337387624186107</v>
      </c>
      <c r="G841">
        <v>13.591556460397999</v>
      </c>
      <c r="H841">
        <v>44.050673099094801</v>
      </c>
      <c r="I841">
        <v>6.5853369561487503</v>
      </c>
      <c r="J841">
        <v>249.115277907577</v>
      </c>
      <c r="K841">
        <v>986.82502663655498</v>
      </c>
      <c r="L841">
        <v>10.5546111394842</v>
      </c>
      <c r="M841">
        <v>4.4155990848302702</v>
      </c>
      <c r="N841">
        <v>187</v>
      </c>
      <c r="O841" t="s">
        <v>31</v>
      </c>
      <c r="P841" t="s">
        <v>42</v>
      </c>
      <c r="Q841">
        <v>37.971027071024999</v>
      </c>
      <c r="R841">
        <v>122.496178638263</v>
      </c>
      <c r="S841" t="s">
        <v>38</v>
      </c>
      <c r="T841">
        <v>9</v>
      </c>
      <c r="U841">
        <v>4</v>
      </c>
      <c r="V841">
        <v>2017</v>
      </c>
      <c r="W841" t="s">
        <v>30</v>
      </c>
      <c r="X841">
        <v>81</v>
      </c>
      <c r="Y841">
        <f t="shared" si="26"/>
        <v>0</v>
      </c>
      <c r="Z841" t="str">
        <f t="shared" si="27"/>
        <v>S</v>
      </c>
    </row>
    <row r="842" spans="1:26" x14ac:dyDescent="0.3">
      <c r="A842">
        <v>133.116494127381</v>
      </c>
      <c r="B842">
        <v>28.286615040159301</v>
      </c>
      <c r="C842">
        <v>67.178383959493104</v>
      </c>
      <c r="D842">
        <v>2.9604329887865601</v>
      </c>
      <c r="E842">
        <v>2.5015226273939799</v>
      </c>
      <c r="F842">
        <v>61.3930078227243</v>
      </c>
      <c r="G842">
        <v>31.346398875566901</v>
      </c>
      <c r="H842">
        <v>26.587759952012</v>
      </c>
      <c r="I842">
        <v>9.3136264906922293</v>
      </c>
      <c r="J842">
        <v>249.645830962914</v>
      </c>
      <c r="K842">
        <v>1027.59266614325</v>
      </c>
      <c r="L842">
        <v>12.8256700984033</v>
      </c>
      <c r="M842">
        <v>12.440411282670199</v>
      </c>
      <c r="N842">
        <v>127</v>
      </c>
      <c r="O842" t="s">
        <v>43</v>
      </c>
      <c r="P842" t="s">
        <v>25</v>
      </c>
      <c r="Q842">
        <v>30.891332733743202</v>
      </c>
      <c r="R842">
        <v>126.455925407164</v>
      </c>
      <c r="S842" t="s">
        <v>29</v>
      </c>
      <c r="T842">
        <v>17</v>
      </c>
      <c r="U842">
        <v>8</v>
      </c>
      <c r="V842">
        <v>2023</v>
      </c>
      <c r="W842" t="s">
        <v>30</v>
      </c>
      <c r="X842">
        <v>79</v>
      </c>
      <c r="Y842">
        <f t="shared" si="26"/>
        <v>0</v>
      </c>
      <c r="Z842" t="str">
        <f t="shared" si="27"/>
        <v>SE</v>
      </c>
    </row>
    <row r="843" spans="1:26" x14ac:dyDescent="0.3">
      <c r="A843">
        <v>107.282115341522</v>
      </c>
      <c r="B843">
        <v>226.57971814087699</v>
      </c>
      <c r="C843">
        <v>78.950398099629595</v>
      </c>
      <c r="D843">
        <v>12.760707214461601</v>
      </c>
      <c r="E843">
        <v>4.6064866938829097</v>
      </c>
      <c r="F843">
        <v>146.40033136359301</v>
      </c>
      <c r="G843">
        <v>4.9145133850348097</v>
      </c>
      <c r="H843">
        <v>43.882535330102598</v>
      </c>
      <c r="I843">
        <v>4.47370368864219E-3</v>
      </c>
      <c r="J843">
        <v>270.95828834193702</v>
      </c>
      <c r="K843">
        <v>1014.249152211</v>
      </c>
      <c r="L843">
        <v>19.6993696467562</v>
      </c>
      <c r="M843">
        <v>2.52113955476021</v>
      </c>
      <c r="N843">
        <v>74</v>
      </c>
      <c r="O843" t="s">
        <v>43</v>
      </c>
      <c r="P843" t="s">
        <v>42</v>
      </c>
      <c r="Q843">
        <v>45.565754478865898</v>
      </c>
      <c r="R843">
        <v>126.567797416781</v>
      </c>
      <c r="S843" t="s">
        <v>39</v>
      </c>
      <c r="T843">
        <v>4</v>
      </c>
      <c r="U843">
        <v>1</v>
      </c>
      <c r="V843">
        <v>2015</v>
      </c>
      <c r="W843" t="s">
        <v>33</v>
      </c>
      <c r="X843">
        <v>95</v>
      </c>
      <c r="Y843">
        <f t="shared" si="26"/>
        <v>0</v>
      </c>
      <c r="Z843" t="str">
        <f t="shared" si="27"/>
        <v>E</v>
      </c>
    </row>
    <row r="844" spans="1:26" x14ac:dyDescent="0.3">
      <c r="A844">
        <v>73.791392428012799</v>
      </c>
      <c r="B844">
        <v>201.420538106685</v>
      </c>
      <c r="C844">
        <v>22.161809576541899</v>
      </c>
      <c r="D844">
        <v>42.770699190067397</v>
      </c>
      <c r="E844">
        <v>1.0507588113581601</v>
      </c>
      <c r="F844">
        <v>95.753784630430502</v>
      </c>
      <c r="G844">
        <v>32.7355639782106</v>
      </c>
      <c r="H844">
        <v>54.592319361550203</v>
      </c>
      <c r="I844">
        <v>4.6202861068144596</v>
      </c>
      <c r="J844">
        <v>307.56992136779002</v>
      </c>
      <c r="K844">
        <v>987.992191185671</v>
      </c>
      <c r="L844">
        <v>38.7576337053586</v>
      </c>
      <c r="M844">
        <v>7.3519711666849501</v>
      </c>
      <c r="N844">
        <v>65</v>
      </c>
      <c r="O844" t="s">
        <v>24</v>
      </c>
      <c r="P844" t="s">
        <v>42</v>
      </c>
      <c r="Q844">
        <v>39.1112403295121</v>
      </c>
      <c r="R844">
        <v>109.563258134113</v>
      </c>
      <c r="S844" t="s">
        <v>40</v>
      </c>
      <c r="T844">
        <v>20</v>
      </c>
      <c r="U844">
        <v>8</v>
      </c>
      <c r="V844">
        <v>2022</v>
      </c>
      <c r="W844" t="s">
        <v>45</v>
      </c>
      <c r="X844">
        <v>41</v>
      </c>
      <c r="Y844">
        <f t="shared" si="26"/>
        <v>0</v>
      </c>
      <c r="Z844" t="str">
        <f t="shared" si="27"/>
        <v>E</v>
      </c>
    </row>
    <row r="845" spans="1:26" x14ac:dyDescent="0.3">
      <c r="A845">
        <v>181.303925500091</v>
      </c>
      <c r="B845">
        <v>197.875111879819</v>
      </c>
      <c r="C845">
        <v>67.109543089583198</v>
      </c>
      <c r="D845">
        <v>47.453379354574501</v>
      </c>
      <c r="E845">
        <v>1.9819616609742201</v>
      </c>
      <c r="F845">
        <v>33.694014645876798</v>
      </c>
      <c r="G845">
        <v>27.746147440810201</v>
      </c>
      <c r="H845">
        <v>23.339560592173299</v>
      </c>
      <c r="I845">
        <v>4.4059741450587104</v>
      </c>
      <c r="J845">
        <v>150.838330418315</v>
      </c>
      <c r="K845">
        <v>996.90967422706399</v>
      </c>
      <c r="L845">
        <v>33.356140243429003</v>
      </c>
      <c r="M845">
        <v>9.5145721625256794</v>
      </c>
      <c r="N845">
        <v>223</v>
      </c>
      <c r="O845" t="s">
        <v>43</v>
      </c>
      <c r="P845" t="s">
        <v>25</v>
      </c>
      <c r="Q845">
        <v>32.911601947213299</v>
      </c>
      <c r="R845">
        <v>98.924091987236594</v>
      </c>
      <c r="S845" t="s">
        <v>44</v>
      </c>
      <c r="T845">
        <v>1</v>
      </c>
      <c r="U845">
        <v>7</v>
      </c>
      <c r="V845">
        <v>2023</v>
      </c>
      <c r="W845" t="s">
        <v>30</v>
      </c>
      <c r="X845">
        <v>28</v>
      </c>
      <c r="Y845">
        <f t="shared" si="26"/>
        <v>0</v>
      </c>
      <c r="Z845" t="str">
        <f t="shared" si="27"/>
        <v>S</v>
      </c>
    </row>
    <row r="846" spans="1:26" x14ac:dyDescent="0.3">
      <c r="A846">
        <v>192.41311559610401</v>
      </c>
      <c r="B846">
        <v>176.14849949731601</v>
      </c>
      <c r="C846">
        <v>56.541588718640803</v>
      </c>
      <c r="D846">
        <v>44.519638034107402</v>
      </c>
      <c r="E846">
        <v>0.44958739770973799</v>
      </c>
      <c r="F846">
        <v>39.186730038766299</v>
      </c>
      <c r="G846">
        <v>39.117126253391298</v>
      </c>
      <c r="H846">
        <v>70.294631214702704</v>
      </c>
      <c r="I846">
        <v>3.2345654037344098</v>
      </c>
      <c r="J846">
        <v>71.090890500514504</v>
      </c>
      <c r="K846">
        <v>1000.9360172055</v>
      </c>
      <c r="L846">
        <v>43.993884101859699</v>
      </c>
      <c r="M846">
        <v>12.134790563793301</v>
      </c>
      <c r="N846">
        <v>354</v>
      </c>
      <c r="O846" t="s">
        <v>24</v>
      </c>
      <c r="P846" t="s">
        <v>41</v>
      </c>
      <c r="Q846">
        <v>44.442853456973303</v>
      </c>
      <c r="R846">
        <v>93.455399618532297</v>
      </c>
      <c r="S846" t="s">
        <v>39</v>
      </c>
      <c r="T846">
        <v>0</v>
      </c>
      <c r="U846">
        <v>3</v>
      </c>
      <c r="V846">
        <v>2019</v>
      </c>
      <c r="W846" t="s">
        <v>35</v>
      </c>
      <c r="X846">
        <v>45</v>
      </c>
      <c r="Y846">
        <f t="shared" si="26"/>
        <v>1</v>
      </c>
      <c r="Z846" t="str">
        <f t="shared" si="27"/>
        <v>S</v>
      </c>
    </row>
    <row r="847" spans="1:26" x14ac:dyDescent="0.3">
      <c r="A847">
        <v>201.14157162249899</v>
      </c>
      <c r="B847">
        <v>65.137694702473894</v>
      </c>
      <c r="C847">
        <v>22.811286758513202</v>
      </c>
      <c r="D847">
        <v>33.491772866975097</v>
      </c>
      <c r="E847">
        <v>2.8097856854316401</v>
      </c>
      <c r="F847">
        <v>164.171319222112</v>
      </c>
      <c r="G847">
        <v>27.866553695131099</v>
      </c>
      <c r="H847">
        <v>56.149734446794099</v>
      </c>
      <c r="I847">
        <v>7.7733337919230303</v>
      </c>
      <c r="J847">
        <v>57.041781761044298</v>
      </c>
      <c r="K847">
        <v>1035.0674891610799</v>
      </c>
      <c r="L847">
        <v>1.03046015001733</v>
      </c>
      <c r="M847">
        <v>9.6429911261982699</v>
      </c>
      <c r="N847">
        <v>296</v>
      </c>
      <c r="O847" t="s">
        <v>24</v>
      </c>
      <c r="P847" t="s">
        <v>28</v>
      </c>
      <c r="Q847">
        <v>34.6243024885393</v>
      </c>
      <c r="R847">
        <v>121.065250870092</v>
      </c>
      <c r="S847" t="s">
        <v>26</v>
      </c>
      <c r="T847">
        <v>3</v>
      </c>
      <c r="U847">
        <v>4</v>
      </c>
      <c r="V847">
        <v>2019</v>
      </c>
      <c r="W847" t="s">
        <v>27</v>
      </c>
      <c r="X847">
        <v>2</v>
      </c>
      <c r="Y847">
        <f t="shared" si="26"/>
        <v>0</v>
      </c>
      <c r="Z847" t="str">
        <f t="shared" si="27"/>
        <v>S</v>
      </c>
    </row>
    <row r="848" spans="1:26" x14ac:dyDescent="0.3">
      <c r="A848">
        <v>109.767376372895</v>
      </c>
      <c r="B848">
        <v>296.25544043297901</v>
      </c>
      <c r="C848">
        <v>23.671257536752599</v>
      </c>
      <c r="D848">
        <v>32.4707900932383</v>
      </c>
      <c r="E848">
        <v>4.48968158308488</v>
      </c>
      <c r="F848">
        <v>39.909425542935701</v>
      </c>
      <c r="G848">
        <v>3.7439791891959899</v>
      </c>
      <c r="H848">
        <v>89.615345863362606</v>
      </c>
      <c r="I848">
        <v>1.3173831397920099</v>
      </c>
      <c r="J848">
        <v>302.60294328881002</v>
      </c>
      <c r="K848">
        <v>995.67805821013405</v>
      </c>
      <c r="L848">
        <v>15.307488482288001</v>
      </c>
      <c r="M848">
        <v>11.3595777810994</v>
      </c>
      <c r="N848">
        <v>213</v>
      </c>
      <c r="O848" t="s">
        <v>31</v>
      </c>
      <c r="P848" t="s">
        <v>25</v>
      </c>
      <c r="Q848">
        <v>30.9396786569014</v>
      </c>
      <c r="R848">
        <v>126.21785284543699</v>
      </c>
      <c r="S848" t="s">
        <v>26</v>
      </c>
      <c r="T848">
        <v>10</v>
      </c>
      <c r="U848">
        <v>3</v>
      </c>
      <c r="V848">
        <v>2015</v>
      </c>
      <c r="W848" t="s">
        <v>30</v>
      </c>
      <c r="X848">
        <v>47</v>
      </c>
      <c r="Y848">
        <f t="shared" si="26"/>
        <v>0</v>
      </c>
      <c r="Z848" t="str">
        <f t="shared" si="27"/>
        <v>E</v>
      </c>
    </row>
    <row r="849" spans="1:26" x14ac:dyDescent="0.3">
      <c r="A849">
        <v>75.674744039755694</v>
      </c>
      <c r="B849">
        <v>168.63350304562201</v>
      </c>
      <c r="C849">
        <v>96.212966259138895</v>
      </c>
      <c r="D849">
        <v>35.392114651590099</v>
      </c>
      <c r="E849">
        <v>0.489946429413185</v>
      </c>
      <c r="F849">
        <v>61.309498652860903</v>
      </c>
      <c r="G849">
        <v>19.513236285308601</v>
      </c>
      <c r="H849">
        <v>47.565804444784398</v>
      </c>
      <c r="I849">
        <v>5.4665492818530499</v>
      </c>
      <c r="J849">
        <v>221.884354902524</v>
      </c>
      <c r="K849">
        <v>1036.88024803045</v>
      </c>
      <c r="L849">
        <v>12.0190609297674</v>
      </c>
      <c r="M849">
        <v>12.367268428314601</v>
      </c>
      <c r="N849">
        <v>295</v>
      </c>
      <c r="O849" t="s">
        <v>43</v>
      </c>
      <c r="P849" t="s">
        <v>42</v>
      </c>
      <c r="Q849">
        <v>46.536122816820303</v>
      </c>
      <c r="R849">
        <v>90.482675195907504</v>
      </c>
      <c r="S849" t="s">
        <v>38</v>
      </c>
      <c r="T849">
        <v>2</v>
      </c>
      <c r="U849">
        <v>9</v>
      </c>
      <c r="V849">
        <v>2018</v>
      </c>
      <c r="W849" t="s">
        <v>33</v>
      </c>
      <c r="X849">
        <v>67</v>
      </c>
      <c r="Y849">
        <f t="shared" si="26"/>
        <v>0</v>
      </c>
      <c r="Z849" t="str">
        <f t="shared" si="27"/>
        <v>E</v>
      </c>
    </row>
    <row r="850" spans="1:26" x14ac:dyDescent="0.3">
      <c r="A850">
        <v>196.252024212024</v>
      </c>
      <c r="B850">
        <v>220.51781640500201</v>
      </c>
      <c r="C850">
        <v>81.003857394118398</v>
      </c>
      <c r="D850">
        <v>47.556398028562697</v>
      </c>
      <c r="E850">
        <v>3.9824545499011199</v>
      </c>
      <c r="F850">
        <v>111.269259313682</v>
      </c>
      <c r="G850">
        <v>3.2411376062828299</v>
      </c>
      <c r="H850">
        <v>24.6383753252865</v>
      </c>
      <c r="I850">
        <v>3.3097044003976501</v>
      </c>
      <c r="J850">
        <v>39.872821015498701</v>
      </c>
      <c r="K850">
        <v>980.38578548601095</v>
      </c>
      <c r="L850">
        <v>10.4639808829295</v>
      </c>
      <c r="M850">
        <v>14.1296227373962</v>
      </c>
      <c r="N850">
        <v>53</v>
      </c>
      <c r="O850" t="s">
        <v>43</v>
      </c>
      <c r="P850" t="s">
        <v>28</v>
      </c>
      <c r="Q850">
        <v>43.600960851333802</v>
      </c>
      <c r="R850">
        <v>122.727666221958</v>
      </c>
      <c r="S850" t="s">
        <v>38</v>
      </c>
      <c r="T850">
        <v>21</v>
      </c>
      <c r="U850">
        <v>6</v>
      </c>
      <c r="V850">
        <v>2021</v>
      </c>
      <c r="W850" t="s">
        <v>37</v>
      </c>
      <c r="X850">
        <v>94</v>
      </c>
      <c r="Y850">
        <f t="shared" si="26"/>
        <v>0</v>
      </c>
      <c r="Z850" t="str">
        <f t="shared" si="27"/>
        <v>S</v>
      </c>
    </row>
    <row r="851" spans="1:26" x14ac:dyDescent="0.3">
      <c r="A851">
        <v>44.371736580742997</v>
      </c>
      <c r="B851">
        <v>86.643244911627306</v>
      </c>
      <c r="C851">
        <v>8.2798095145326496</v>
      </c>
      <c r="D851">
        <v>28.7304923672238</v>
      </c>
      <c r="E851">
        <v>3.3400230483644302</v>
      </c>
      <c r="F851">
        <v>149.14401135646699</v>
      </c>
      <c r="G851">
        <v>14.5237231477475</v>
      </c>
      <c r="H851">
        <v>24.816270618889899</v>
      </c>
      <c r="I851">
        <v>9.3263491087775794</v>
      </c>
      <c r="J851">
        <v>123.720587088565</v>
      </c>
      <c r="K851">
        <v>1025.0220380712899</v>
      </c>
      <c r="L851">
        <v>12.2726898902784</v>
      </c>
      <c r="M851">
        <v>2.4523309998088099</v>
      </c>
      <c r="N851">
        <v>421</v>
      </c>
      <c r="O851" t="s">
        <v>24</v>
      </c>
      <c r="P851" t="s">
        <v>42</v>
      </c>
      <c r="Q851">
        <v>40.477079568506603</v>
      </c>
      <c r="R851">
        <v>122.357161554542</v>
      </c>
      <c r="S851" t="s">
        <v>44</v>
      </c>
      <c r="T851">
        <v>4</v>
      </c>
      <c r="U851">
        <v>7</v>
      </c>
      <c r="V851">
        <v>2024</v>
      </c>
      <c r="W851" t="s">
        <v>45</v>
      </c>
      <c r="X851">
        <v>18</v>
      </c>
      <c r="Y851">
        <f t="shared" si="26"/>
        <v>1</v>
      </c>
      <c r="Z851" t="str">
        <f t="shared" si="27"/>
        <v>NE</v>
      </c>
    </row>
    <row r="852" spans="1:26" x14ac:dyDescent="0.3">
      <c r="A852">
        <v>63.551761603668197</v>
      </c>
      <c r="B852">
        <v>227.33517005900799</v>
      </c>
      <c r="C852">
        <v>91.920391039383404</v>
      </c>
      <c r="D852">
        <v>22.098982778363499</v>
      </c>
      <c r="E852">
        <v>0.54290137260686999</v>
      </c>
      <c r="F852">
        <v>94.822867524518898</v>
      </c>
      <c r="G852">
        <v>17.868601980732201</v>
      </c>
      <c r="H852">
        <v>20.694693627507299</v>
      </c>
      <c r="I852">
        <v>7.3304469965210801</v>
      </c>
      <c r="J852">
        <v>175.47544544673099</v>
      </c>
      <c r="K852">
        <v>1011.61076551696</v>
      </c>
      <c r="L852">
        <v>5.77725421902917</v>
      </c>
      <c r="M852">
        <v>7.2097387383793397</v>
      </c>
      <c r="N852">
        <v>251</v>
      </c>
      <c r="O852" t="s">
        <v>34</v>
      </c>
      <c r="P852" t="s">
        <v>42</v>
      </c>
      <c r="Q852">
        <v>28.9248800525998</v>
      </c>
      <c r="R852">
        <v>93.444297906193896</v>
      </c>
      <c r="S852" t="s">
        <v>36</v>
      </c>
      <c r="T852">
        <v>8</v>
      </c>
      <c r="U852">
        <v>1</v>
      </c>
      <c r="V852">
        <v>2018</v>
      </c>
      <c r="W852" t="s">
        <v>45</v>
      </c>
      <c r="X852">
        <v>81</v>
      </c>
      <c r="Y852">
        <f t="shared" si="26"/>
        <v>0</v>
      </c>
      <c r="Z852" t="str">
        <f t="shared" si="27"/>
        <v>NE</v>
      </c>
    </row>
    <row r="853" spans="1:26" x14ac:dyDescent="0.3">
      <c r="A853">
        <v>143.33995788646001</v>
      </c>
      <c r="B853">
        <v>199.35894202217199</v>
      </c>
      <c r="C853">
        <v>16.281081012162002</v>
      </c>
      <c r="D853">
        <v>30.185453276771199</v>
      </c>
      <c r="E853">
        <v>4.0214527921696304</v>
      </c>
      <c r="F853">
        <v>90.344361302946893</v>
      </c>
      <c r="G853">
        <v>9.8230388900954999</v>
      </c>
      <c r="H853">
        <v>96.819943754888598</v>
      </c>
      <c r="I853">
        <v>6.6616141641734599</v>
      </c>
      <c r="J853">
        <v>272.80796208620501</v>
      </c>
      <c r="K853">
        <v>1034.0531994902001</v>
      </c>
      <c r="L853">
        <v>45.964745901395702</v>
      </c>
      <c r="M853">
        <v>16.396798226994601</v>
      </c>
      <c r="N853">
        <v>339</v>
      </c>
      <c r="O853" t="s">
        <v>43</v>
      </c>
      <c r="P853" t="s">
        <v>41</v>
      </c>
      <c r="Q853">
        <v>43.529500982331001</v>
      </c>
      <c r="R853">
        <v>125.24424057443601</v>
      </c>
      <c r="S853" t="s">
        <v>39</v>
      </c>
      <c r="T853">
        <v>1</v>
      </c>
      <c r="U853">
        <v>12</v>
      </c>
      <c r="V853">
        <v>2016</v>
      </c>
      <c r="W853" t="s">
        <v>33</v>
      </c>
      <c r="X853">
        <v>80</v>
      </c>
      <c r="Y853">
        <f t="shared" si="26"/>
        <v>1</v>
      </c>
      <c r="Z853" t="str">
        <f t="shared" si="27"/>
        <v>SE</v>
      </c>
    </row>
    <row r="854" spans="1:26" x14ac:dyDescent="0.3">
      <c r="A854">
        <v>194.59662086465499</v>
      </c>
      <c r="B854">
        <v>189.10628607266801</v>
      </c>
      <c r="C854">
        <v>30.8503812041189</v>
      </c>
      <c r="D854">
        <v>3.4355351826164302</v>
      </c>
      <c r="E854">
        <v>4.3458176707324396</v>
      </c>
      <c r="F854">
        <v>95.129792192155506</v>
      </c>
      <c r="G854">
        <v>12.866221954781301</v>
      </c>
      <c r="H854">
        <v>94.504900603321403</v>
      </c>
      <c r="I854">
        <v>9.2957503728836404</v>
      </c>
      <c r="J854">
        <v>89.2946173687846</v>
      </c>
      <c r="K854">
        <v>998.80495213526206</v>
      </c>
      <c r="L854">
        <v>19.439645516503901</v>
      </c>
      <c r="M854">
        <v>17.702280395996301</v>
      </c>
      <c r="N854">
        <v>104</v>
      </c>
      <c r="O854" t="s">
        <v>24</v>
      </c>
      <c r="P854" t="s">
        <v>42</v>
      </c>
      <c r="Q854">
        <v>29.652108065627701</v>
      </c>
      <c r="R854">
        <v>102.813599929227</v>
      </c>
      <c r="S854" t="s">
        <v>44</v>
      </c>
      <c r="T854">
        <v>1</v>
      </c>
      <c r="U854">
        <v>9</v>
      </c>
      <c r="V854">
        <v>2020</v>
      </c>
      <c r="W854" t="s">
        <v>45</v>
      </c>
      <c r="X854">
        <v>55</v>
      </c>
      <c r="Y854">
        <f t="shared" si="26"/>
        <v>0</v>
      </c>
      <c r="Z854" t="str">
        <f t="shared" si="27"/>
        <v>S</v>
      </c>
    </row>
    <row r="855" spans="1:26" x14ac:dyDescent="0.3">
      <c r="A855">
        <v>160.14980231156099</v>
      </c>
      <c r="B855">
        <v>68.273302730850205</v>
      </c>
      <c r="C855">
        <v>89.807133079644501</v>
      </c>
      <c r="D855">
        <v>40.633084113034897</v>
      </c>
      <c r="E855">
        <v>0.27907148646781799</v>
      </c>
      <c r="F855">
        <v>109.792085616666</v>
      </c>
      <c r="G855">
        <v>1.48790145383848</v>
      </c>
      <c r="H855">
        <v>87.206605559255095</v>
      </c>
      <c r="I855">
        <v>8.4309778333790195</v>
      </c>
      <c r="J855">
        <v>301.00118868812399</v>
      </c>
      <c r="K855">
        <v>1041.2178456829899</v>
      </c>
      <c r="L855">
        <v>32.317894732683499</v>
      </c>
      <c r="M855">
        <v>3.4264651473825598</v>
      </c>
      <c r="N855">
        <v>123</v>
      </c>
      <c r="O855" t="s">
        <v>43</v>
      </c>
      <c r="P855" t="s">
        <v>41</v>
      </c>
      <c r="Q855">
        <v>28.089872648168299</v>
      </c>
      <c r="R855">
        <v>101.92967167677</v>
      </c>
      <c r="S855" t="s">
        <v>40</v>
      </c>
      <c r="T855">
        <v>12</v>
      </c>
      <c r="U855">
        <v>2</v>
      </c>
      <c r="V855">
        <v>2016</v>
      </c>
      <c r="W855" t="s">
        <v>30</v>
      </c>
      <c r="X855">
        <v>52</v>
      </c>
      <c r="Y855">
        <f t="shared" si="26"/>
        <v>0</v>
      </c>
      <c r="Z855" t="str">
        <f t="shared" si="27"/>
        <v>S</v>
      </c>
    </row>
    <row r="856" spans="1:26" x14ac:dyDescent="0.3">
      <c r="A856">
        <v>85.512587000346997</v>
      </c>
      <c r="B856">
        <v>114.742994900635</v>
      </c>
      <c r="C856">
        <v>94.578466956129205</v>
      </c>
      <c r="D856">
        <v>2.2701675145323299</v>
      </c>
      <c r="E856">
        <v>3.55861600985298</v>
      </c>
      <c r="F856">
        <v>148.07691384292499</v>
      </c>
      <c r="G856">
        <v>11.6423148954268</v>
      </c>
      <c r="H856">
        <v>96.616294413732405</v>
      </c>
      <c r="I856">
        <v>2.8002338373861901</v>
      </c>
      <c r="J856">
        <v>328.888905683541</v>
      </c>
      <c r="K856">
        <v>988.01602393463202</v>
      </c>
      <c r="L856">
        <v>38.9157549001471</v>
      </c>
      <c r="M856">
        <v>13.006987452043001</v>
      </c>
      <c r="N856">
        <v>236</v>
      </c>
      <c r="O856" t="s">
        <v>31</v>
      </c>
      <c r="P856" t="s">
        <v>32</v>
      </c>
      <c r="Q856">
        <v>46.685635733673401</v>
      </c>
      <c r="R856">
        <v>99.478884756681893</v>
      </c>
      <c r="S856" t="s">
        <v>39</v>
      </c>
      <c r="T856">
        <v>17</v>
      </c>
      <c r="U856">
        <v>11</v>
      </c>
      <c r="V856">
        <v>2016</v>
      </c>
      <c r="W856" t="s">
        <v>27</v>
      </c>
      <c r="X856">
        <v>87</v>
      </c>
      <c r="Y856">
        <f t="shared" si="26"/>
        <v>0</v>
      </c>
      <c r="Z856" t="str">
        <f t="shared" si="27"/>
        <v>E</v>
      </c>
    </row>
    <row r="857" spans="1:26" x14ac:dyDescent="0.3">
      <c r="A857">
        <v>209.44241236289699</v>
      </c>
      <c r="B857">
        <v>169.297831626526</v>
      </c>
      <c r="C857">
        <v>97.8317838821891</v>
      </c>
      <c r="D857">
        <v>4.2953109775676399</v>
      </c>
      <c r="E857">
        <v>0.76790312074140099</v>
      </c>
      <c r="F857">
        <v>81.8973033218941</v>
      </c>
      <c r="G857">
        <v>22.351572050554498</v>
      </c>
      <c r="H857">
        <v>98.798570931108799</v>
      </c>
      <c r="I857">
        <v>3.9471740241180799</v>
      </c>
      <c r="J857">
        <v>48.242281465390398</v>
      </c>
      <c r="K857">
        <v>1012.50390577873</v>
      </c>
      <c r="L857">
        <v>47.615301799077102</v>
      </c>
      <c r="M857">
        <v>16.152120629242301</v>
      </c>
      <c r="N857">
        <v>477</v>
      </c>
      <c r="O857" t="s">
        <v>34</v>
      </c>
      <c r="P857" t="s">
        <v>42</v>
      </c>
      <c r="Q857">
        <v>38.294556816142702</v>
      </c>
      <c r="R857">
        <v>127.88475596335201</v>
      </c>
      <c r="S857" t="s">
        <v>36</v>
      </c>
      <c r="T857">
        <v>0</v>
      </c>
      <c r="U857">
        <v>8</v>
      </c>
      <c r="V857">
        <v>2022</v>
      </c>
      <c r="W857" t="s">
        <v>37</v>
      </c>
      <c r="X857">
        <v>69</v>
      </c>
      <c r="Y857">
        <f t="shared" si="26"/>
        <v>1</v>
      </c>
      <c r="Z857" t="str">
        <f t="shared" si="27"/>
        <v>SW</v>
      </c>
    </row>
    <row r="858" spans="1:26" x14ac:dyDescent="0.3">
      <c r="A858">
        <v>69.137733730016393</v>
      </c>
      <c r="B858">
        <v>30.912733128913601</v>
      </c>
      <c r="C858">
        <v>96.558614017983302</v>
      </c>
      <c r="D858">
        <v>23.2695729168952</v>
      </c>
      <c r="E858">
        <v>1.20458433794617</v>
      </c>
      <c r="F858">
        <v>81.2720428549178</v>
      </c>
      <c r="G858">
        <v>32.139349916733302</v>
      </c>
      <c r="H858">
        <v>81.28592942793</v>
      </c>
      <c r="I858">
        <v>8.2223075128391496</v>
      </c>
      <c r="J858">
        <v>163.30418647678101</v>
      </c>
      <c r="K858">
        <v>992.74016272013705</v>
      </c>
      <c r="L858">
        <v>2.5889329455041898</v>
      </c>
      <c r="M858">
        <v>2.0294608355868999</v>
      </c>
      <c r="N858">
        <v>408</v>
      </c>
      <c r="O858" t="s">
        <v>24</v>
      </c>
      <c r="P858" t="s">
        <v>42</v>
      </c>
      <c r="Q858">
        <v>37.983021117908102</v>
      </c>
      <c r="R858">
        <v>96.885850507253807</v>
      </c>
      <c r="S858" t="s">
        <v>36</v>
      </c>
      <c r="T858">
        <v>9</v>
      </c>
      <c r="U858">
        <v>10</v>
      </c>
      <c r="V858">
        <v>2021</v>
      </c>
      <c r="W858" t="s">
        <v>27</v>
      </c>
      <c r="X858">
        <v>43</v>
      </c>
      <c r="Y858">
        <f t="shared" si="26"/>
        <v>1</v>
      </c>
      <c r="Z858" t="str">
        <f t="shared" si="27"/>
        <v>E</v>
      </c>
    </row>
    <row r="859" spans="1:26" x14ac:dyDescent="0.3">
      <c r="A859">
        <v>177.469632895964</v>
      </c>
      <c r="B859">
        <v>148.44224007279101</v>
      </c>
      <c r="C859">
        <v>99.643458388776395</v>
      </c>
      <c r="D859">
        <v>6.8224295599624298</v>
      </c>
      <c r="E859">
        <v>0.269864104639017</v>
      </c>
      <c r="F859">
        <v>151.26691774385799</v>
      </c>
      <c r="G859">
        <v>10.4871022896521</v>
      </c>
      <c r="H859">
        <v>89.997407982634897</v>
      </c>
      <c r="I859">
        <v>7.4106548457270698</v>
      </c>
      <c r="J859">
        <v>43.304944468354599</v>
      </c>
      <c r="K859">
        <v>983.59027592729694</v>
      </c>
      <c r="L859">
        <v>13.848720880091401</v>
      </c>
      <c r="M859">
        <v>12.6517729158346</v>
      </c>
      <c r="N859">
        <v>454</v>
      </c>
      <c r="O859" t="s">
        <v>31</v>
      </c>
      <c r="P859" t="s">
        <v>28</v>
      </c>
      <c r="Q859">
        <v>29.245952423340899</v>
      </c>
      <c r="R859">
        <v>92.711546076308693</v>
      </c>
      <c r="S859" t="s">
        <v>44</v>
      </c>
      <c r="T859">
        <v>5</v>
      </c>
      <c r="U859">
        <v>5</v>
      </c>
      <c r="V859">
        <v>2018</v>
      </c>
      <c r="W859" t="s">
        <v>45</v>
      </c>
      <c r="X859">
        <v>81</v>
      </c>
      <c r="Y859">
        <f t="shared" si="26"/>
        <v>1</v>
      </c>
      <c r="Z859" t="str">
        <f t="shared" si="27"/>
        <v>S</v>
      </c>
    </row>
    <row r="860" spans="1:26" x14ac:dyDescent="0.3">
      <c r="A860">
        <v>76.126372284580299</v>
      </c>
      <c r="B860">
        <v>34.398624924160799</v>
      </c>
      <c r="C860">
        <v>95.450929717917305</v>
      </c>
      <c r="D860">
        <v>47.5150182392155</v>
      </c>
      <c r="E860">
        <v>3.4784107285615899</v>
      </c>
      <c r="F860">
        <v>52.6192814630176</v>
      </c>
      <c r="G860">
        <v>7.1969365102555702</v>
      </c>
      <c r="H860">
        <v>68.874325276958999</v>
      </c>
      <c r="I860">
        <v>2.3242427845611502</v>
      </c>
      <c r="J860">
        <v>131.71683009467799</v>
      </c>
      <c r="K860">
        <v>1010.74543369463</v>
      </c>
      <c r="L860">
        <v>9.5608868798469899</v>
      </c>
      <c r="M860">
        <v>18.561007241666999</v>
      </c>
      <c r="N860">
        <v>349</v>
      </c>
      <c r="O860" t="s">
        <v>34</v>
      </c>
      <c r="P860" t="s">
        <v>41</v>
      </c>
      <c r="Q860">
        <v>44.038259790906302</v>
      </c>
      <c r="R860">
        <v>103.448923169023</v>
      </c>
      <c r="S860" t="s">
        <v>38</v>
      </c>
      <c r="T860">
        <v>6</v>
      </c>
      <c r="U860">
        <v>9</v>
      </c>
      <c r="V860">
        <v>2024</v>
      </c>
      <c r="W860" t="s">
        <v>35</v>
      </c>
      <c r="X860">
        <v>86</v>
      </c>
      <c r="Y860">
        <f t="shared" si="26"/>
        <v>1</v>
      </c>
      <c r="Z860" t="str">
        <f t="shared" si="27"/>
        <v>E</v>
      </c>
    </row>
    <row r="861" spans="1:26" x14ac:dyDescent="0.3">
      <c r="A861">
        <v>187.01134464303701</v>
      </c>
      <c r="B861">
        <v>87.529213254902601</v>
      </c>
      <c r="C861">
        <v>23.7234058222447</v>
      </c>
      <c r="D861">
        <v>2.7823238374995301</v>
      </c>
      <c r="E861">
        <v>4.3544314980035699</v>
      </c>
      <c r="F861">
        <v>176.52177685858001</v>
      </c>
      <c r="G861">
        <v>0.62044086622152494</v>
      </c>
      <c r="H861">
        <v>50.834692768563002</v>
      </c>
      <c r="I861">
        <v>1.37387599313467</v>
      </c>
      <c r="J861">
        <v>246.990186593723</v>
      </c>
      <c r="K861">
        <v>981.34100311211398</v>
      </c>
      <c r="L861">
        <v>1.40067736081921</v>
      </c>
      <c r="M861">
        <v>0.48429554348946402</v>
      </c>
      <c r="N861">
        <v>283</v>
      </c>
      <c r="O861" t="s">
        <v>24</v>
      </c>
      <c r="P861" t="s">
        <v>42</v>
      </c>
      <c r="Q861">
        <v>21.758491435189502</v>
      </c>
      <c r="R861">
        <v>91.341218973994103</v>
      </c>
      <c r="S861" t="s">
        <v>38</v>
      </c>
      <c r="T861">
        <v>23</v>
      </c>
      <c r="U861">
        <v>3</v>
      </c>
      <c r="V861">
        <v>2016</v>
      </c>
      <c r="W861" t="s">
        <v>35</v>
      </c>
      <c r="X861">
        <v>44</v>
      </c>
      <c r="Y861">
        <f t="shared" si="26"/>
        <v>0</v>
      </c>
      <c r="Z861" t="str">
        <f t="shared" si="27"/>
        <v>S</v>
      </c>
    </row>
    <row r="862" spans="1:26" x14ac:dyDescent="0.3">
      <c r="A862">
        <v>121.572542156616</v>
      </c>
      <c r="B862">
        <v>63.291570748580497</v>
      </c>
      <c r="C862">
        <v>16.3896312548436</v>
      </c>
      <c r="D862">
        <v>42.204022233886299</v>
      </c>
      <c r="E862">
        <v>0.321604634378298</v>
      </c>
      <c r="F862">
        <v>107.563629538854</v>
      </c>
      <c r="G862">
        <v>-4.0556715651060804</v>
      </c>
      <c r="H862">
        <v>80.843333221832495</v>
      </c>
      <c r="I862">
        <v>1.65331211664718</v>
      </c>
      <c r="J862">
        <v>148.799726657024</v>
      </c>
      <c r="K862">
        <v>998.43765922658997</v>
      </c>
      <c r="L862">
        <v>16.862858777979501</v>
      </c>
      <c r="M862">
        <v>10.024349104407399</v>
      </c>
      <c r="N862">
        <v>206</v>
      </c>
      <c r="O862" t="s">
        <v>43</v>
      </c>
      <c r="P862" t="s">
        <v>41</v>
      </c>
      <c r="Q862">
        <v>32.273016596929402</v>
      </c>
      <c r="R862">
        <v>104.37878310866699</v>
      </c>
      <c r="S862" t="s">
        <v>38</v>
      </c>
      <c r="T862">
        <v>10</v>
      </c>
      <c r="U862">
        <v>3</v>
      </c>
      <c r="V862">
        <v>2023</v>
      </c>
      <c r="W862" t="s">
        <v>37</v>
      </c>
      <c r="X862">
        <v>31</v>
      </c>
      <c r="Y862">
        <f t="shared" si="26"/>
        <v>0</v>
      </c>
      <c r="Z862" t="str">
        <f t="shared" si="27"/>
        <v>SE</v>
      </c>
    </row>
    <row r="863" spans="1:26" x14ac:dyDescent="0.3">
      <c r="A863">
        <v>184.87756834317</v>
      </c>
      <c r="B863">
        <v>131.93917787223899</v>
      </c>
      <c r="C863">
        <v>49.663508500831298</v>
      </c>
      <c r="D863">
        <v>12.4230527630254</v>
      </c>
      <c r="E863">
        <v>0.62443532926927703</v>
      </c>
      <c r="F863">
        <v>30.4334088211805</v>
      </c>
      <c r="G863">
        <v>5.3891573792224303</v>
      </c>
      <c r="H863">
        <v>63.977163158745597</v>
      </c>
      <c r="I863">
        <v>7.4829820495348098</v>
      </c>
      <c r="J863">
        <v>244.84935458067099</v>
      </c>
      <c r="K863">
        <v>1022.94991896151</v>
      </c>
      <c r="L863">
        <v>5.80691966689752</v>
      </c>
      <c r="M863">
        <v>6.6065542439911704</v>
      </c>
      <c r="N863">
        <v>405</v>
      </c>
      <c r="O863" t="s">
        <v>43</v>
      </c>
      <c r="P863" t="s">
        <v>41</v>
      </c>
      <c r="Q863">
        <v>26.091164355436401</v>
      </c>
      <c r="R863">
        <v>95.288874183109399</v>
      </c>
      <c r="S863" t="s">
        <v>36</v>
      </c>
      <c r="T863">
        <v>4</v>
      </c>
      <c r="U863">
        <v>12</v>
      </c>
      <c r="V863">
        <v>2024</v>
      </c>
      <c r="W863" t="s">
        <v>30</v>
      </c>
      <c r="X863">
        <v>96</v>
      </c>
      <c r="Y863">
        <f t="shared" si="26"/>
        <v>1</v>
      </c>
      <c r="Z863" t="str">
        <f t="shared" si="27"/>
        <v>S</v>
      </c>
    </row>
    <row r="864" spans="1:26" x14ac:dyDescent="0.3">
      <c r="A864">
        <v>240.56146684054801</v>
      </c>
      <c r="B864">
        <v>186.748776526943</v>
      </c>
      <c r="C864">
        <v>5.5930913497108703</v>
      </c>
      <c r="D864">
        <v>24.384311011255701</v>
      </c>
      <c r="E864">
        <v>3.58413503622692</v>
      </c>
      <c r="F864">
        <v>104.724218063286</v>
      </c>
      <c r="G864">
        <v>2.58529918552891</v>
      </c>
      <c r="H864">
        <v>98.411846699744203</v>
      </c>
      <c r="I864">
        <v>4.9249242589191899</v>
      </c>
      <c r="J864">
        <v>216.96631694361</v>
      </c>
      <c r="K864">
        <v>983.65994790638297</v>
      </c>
      <c r="L864">
        <v>19.627464231535502</v>
      </c>
      <c r="M864">
        <v>3.3439114024904102</v>
      </c>
      <c r="N864">
        <v>104</v>
      </c>
      <c r="O864" t="s">
        <v>43</v>
      </c>
      <c r="P864" t="s">
        <v>25</v>
      </c>
      <c r="Q864">
        <v>43.839097335958201</v>
      </c>
      <c r="R864">
        <v>99.277456306750395</v>
      </c>
      <c r="S864" t="s">
        <v>44</v>
      </c>
      <c r="T864">
        <v>1</v>
      </c>
      <c r="U864">
        <v>8</v>
      </c>
      <c r="V864">
        <v>2020</v>
      </c>
      <c r="W864" t="s">
        <v>35</v>
      </c>
      <c r="X864">
        <v>63</v>
      </c>
      <c r="Y864">
        <f t="shared" si="26"/>
        <v>0</v>
      </c>
      <c r="Z864" t="str">
        <f t="shared" si="27"/>
        <v>SW</v>
      </c>
    </row>
    <row r="865" spans="1:26" x14ac:dyDescent="0.3">
      <c r="A865">
        <v>26.9275154563061</v>
      </c>
      <c r="B865">
        <v>235.77471397699199</v>
      </c>
      <c r="C865">
        <v>6.4555236977821897</v>
      </c>
      <c r="D865">
        <v>36.867165154325498</v>
      </c>
      <c r="E865">
        <v>4.7977854195306504</v>
      </c>
      <c r="F865">
        <v>20.324800930233199</v>
      </c>
      <c r="G865">
        <v>35.369856937300099</v>
      </c>
      <c r="H865">
        <v>89.923044142787603</v>
      </c>
      <c r="I865">
        <v>0.92491165681344001</v>
      </c>
      <c r="J865">
        <v>299.47122673899997</v>
      </c>
      <c r="K865">
        <v>1005.04029443075</v>
      </c>
      <c r="L865">
        <v>20.7475804089975</v>
      </c>
      <c r="M865">
        <v>7.4794632458927301</v>
      </c>
      <c r="N865">
        <v>370</v>
      </c>
      <c r="O865" t="s">
        <v>34</v>
      </c>
      <c r="P865" t="s">
        <v>42</v>
      </c>
      <c r="Q865">
        <v>25.5443108068188</v>
      </c>
      <c r="R865">
        <v>99.465524450663295</v>
      </c>
      <c r="S865" t="s">
        <v>29</v>
      </c>
      <c r="T865">
        <v>15</v>
      </c>
      <c r="U865">
        <v>5</v>
      </c>
      <c r="V865">
        <v>2019</v>
      </c>
      <c r="W865" t="s">
        <v>30</v>
      </c>
      <c r="X865">
        <v>52</v>
      </c>
      <c r="Y865">
        <f t="shared" si="26"/>
        <v>1</v>
      </c>
      <c r="Z865" t="str">
        <f t="shared" si="27"/>
        <v>NE</v>
      </c>
    </row>
    <row r="866" spans="1:26" x14ac:dyDescent="0.3">
      <c r="A866">
        <v>148.34900461064501</v>
      </c>
      <c r="B866">
        <v>251.03238793352301</v>
      </c>
      <c r="C866">
        <v>33.808987999897099</v>
      </c>
      <c r="D866">
        <v>3.5355733534198102</v>
      </c>
      <c r="E866">
        <v>4.8660964987050503</v>
      </c>
      <c r="F866">
        <v>147.382666281263</v>
      </c>
      <c r="G866">
        <v>38.5513430774716</v>
      </c>
      <c r="H866">
        <v>53.821379204562497</v>
      </c>
      <c r="I866">
        <v>2.2387654200286198</v>
      </c>
      <c r="J866">
        <v>257.50270154155999</v>
      </c>
      <c r="K866">
        <v>1041.3492437719799</v>
      </c>
      <c r="L866">
        <v>44.028456178661699</v>
      </c>
      <c r="M866">
        <v>11.7446859670473</v>
      </c>
      <c r="N866">
        <v>463</v>
      </c>
      <c r="O866" t="s">
        <v>43</v>
      </c>
      <c r="P866" t="s">
        <v>42</v>
      </c>
      <c r="Q866">
        <v>44.793902730364202</v>
      </c>
      <c r="R866">
        <v>90.840353745298202</v>
      </c>
      <c r="S866" t="s">
        <v>29</v>
      </c>
      <c r="T866">
        <v>20</v>
      </c>
      <c r="U866">
        <v>11</v>
      </c>
      <c r="V866">
        <v>2022</v>
      </c>
      <c r="W866" t="s">
        <v>35</v>
      </c>
      <c r="X866">
        <v>50</v>
      </c>
      <c r="Y866">
        <f t="shared" si="26"/>
        <v>1</v>
      </c>
      <c r="Z866" t="str">
        <f t="shared" si="27"/>
        <v>SE</v>
      </c>
    </row>
    <row r="867" spans="1:26" x14ac:dyDescent="0.3">
      <c r="A867">
        <v>147.35180530165599</v>
      </c>
      <c r="B867">
        <v>109.585620088881</v>
      </c>
      <c r="C867">
        <v>51.318686658895501</v>
      </c>
      <c r="D867">
        <v>12.4651184576148</v>
      </c>
      <c r="E867">
        <v>1.1095494242528501</v>
      </c>
      <c r="F867">
        <v>98.913343601708704</v>
      </c>
      <c r="G867">
        <v>10.5231422217744</v>
      </c>
      <c r="H867">
        <v>48.5479510622284</v>
      </c>
      <c r="I867">
        <v>6.9510316711374598</v>
      </c>
      <c r="J867">
        <v>43.344531314742902</v>
      </c>
      <c r="K867">
        <v>989.98795996886599</v>
      </c>
      <c r="L867">
        <v>49.087902190461101</v>
      </c>
      <c r="M867">
        <v>19.933997551810499</v>
      </c>
      <c r="N867">
        <v>238</v>
      </c>
      <c r="O867" t="s">
        <v>34</v>
      </c>
      <c r="P867" t="s">
        <v>28</v>
      </c>
      <c r="Q867">
        <v>26.8806623216967</v>
      </c>
      <c r="R867">
        <v>120.82140987709001</v>
      </c>
      <c r="S867" t="s">
        <v>38</v>
      </c>
      <c r="T867">
        <v>19</v>
      </c>
      <c r="U867">
        <v>10</v>
      </c>
      <c r="V867">
        <v>2015</v>
      </c>
      <c r="W867" t="s">
        <v>37</v>
      </c>
      <c r="X867">
        <v>35</v>
      </c>
      <c r="Y867">
        <f t="shared" si="26"/>
        <v>0</v>
      </c>
      <c r="Z867" t="str">
        <f t="shared" si="27"/>
        <v>SE</v>
      </c>
    </row>
    <row r="868" spans="1:26" x14ac:dyDescent="0.3">
      <c r="A868">
        <v>112.961213046287</v>
      </c>
      <c r="B868">
        <v>288.87159296639499</v>
      </c>
      <c r="C868">
        <v>35.427562646028399</v>
      </c>
      <c r="D868">
        <v>33.805729972880002</v>
      </c>
      <c r="E868">
        <v>1.2339335781852501</v>
      </c>
      <c r="F868">
        <v>179.432774071343</v>
      </c>
      <c r="G868">
        <v>7.4858832268484603</v>
      </c>
      <c r="H868">
        <v>91.4175848617231</v>
      </c>
      <c r="I868">
        <v>5.7487269083793802</v>
      </c>
      <c r="J868">
        <v>82.237707476900397</v>
      </c>
      <c r="K868">
        <v>1005.89176484787</v>
      </c>
      <c r="L868">
        <v>25.0462109705547</v>
      </c>
      <c r="M868">
        <v>15.060046549522699</v>
      </c>
      <c r="N868">
        <v>413</v>
      </c>
      <c r="O868" t="s">
        <v>31</v>
      </c>
      <c r="P868" t="s">
        <v>42</v>
      </c>
      <c r="Q868">
        <v>49.031532851271301</v>
      </c>
      <c r="R868">
        <v>98.048883023723107</v>
      </c>
      <c r="S868" t="s">
        <v>26</v>
      </c>
      <c r="T868">
        <v>15</v>
      </c>
      <c r="U868">
        <v>7</v>
      </c>
      <c r="V868">
        <v>2018</v>
      </c>
      <c r="W868" t="s">
        <v>37</v>
      </c>
      <c r="X868">
        <v>95</v>
      </c>
      <c r="Y868">
        <f t="shared" si="26"/>
        <v>1</v>
      </c>
      <c r="Z868" t="str">
        <f t="shared" si="27"/>
        <v>SE</v>
      </c>
    </row>
    <row r="869" spans="1:26" x14ac:dyDescent="0.3">
      <c r="A869">
        <v>66.726475942649401</v>
      </c>
      <c r="B869">
        <v>205.714117453173</v>
      </c>
      <c r="C869">
        <v>69.096750209496193</v>
      </c>
      <c r="D869">
        <v>34.259877300898701</v>
      </c>
      <c r="E869">
        <v>4.0315859146190904</v>
      </c>
      <c r="F869">
        <v>174.02756806772999</v>
      </c>
      <c r="G869">
        <v>15.337773826482501</v>
      </c>
      <c r="H869">
        <v>85.082172973105699</v>
      </c>
      <c r="I869">
        <v>5.6234653225349901E-2</v>
      </c>
      <c r="J869">
        <v>198.78188399188099</v>
      </c>
      <c r="K869">
        <v>1049.99755310007</v>
      </c>
      <c r="L869">
        <v>42.130749027559403</v>
      </c>
      <c r="M869">
        <v>16.817411716722599</v>
      </c>
      <c r="N869">
        <v>209</v>
      </c>
      <c r="O869" t="s">
        <v>43</v>
      </c>
      <c r="P869" t="s">
        <v>42</v>
      </c>
      <c r="Q869">
        <v>20.2018974845776</v>
      </c>
      <c r="R869">
        <v>94.093122066402799</v>
      </c>
      <c r="S869" t="s">
        <v>36</v>
      </c>
      <c r="T869">
        <v>21</v>
      </c>
      <c r="U869">
        <v>8</v>
      </c>
      <c r="V869">
        <v>2019</v>
      </c>
      <c r="W869" t="s">
        <v>33</v>
      </c>
      <c r="X869">
        <v>74</v>
      </c>
      <c r="Y869">
        <f t="shared" si="26"/>
        <v>0</v>
      </c>
      <c r="Z869" t="str">
        <f t="shared" si="27"/>
        <v>NE</v>
      </c>
    </row>
    <row r="870" spans="1:26" x14ac:dyDescent="0.3">
      <c r="A870">
        <v>219.51580378331499</v>
      </c>
      <c r="B870">
        <v>78.144558074165801</v>
      </c>
      <c r="C870">
        <v>28.349727874277502</v>
      </c>
      <c r="D870">
        <v>20.2609522205546</v>
      </c>
      <c r="E870">
        <v>0.51624513597852595</v>
      </c>
      <c r="F870">
        <v>12.2269346415959</v>
      </c>
      <c r="G870">
        <v>5.4614244366920799</v>
      </c>
      <c r="H870">
        <v>36.6941901158213</v>
      </c>
      <c r="I870">
        <v>7.01895158872391</v>
      </c>
      <c r="J870">
        <v>331.272868520874</v>
      </c>
      <c r="K870">
        <v>1030.57304823305</v>
      </c>
      <c r="L870">
        <v>48.8822507225455</v>
      </c>
      <c r="M870">
        <v>10.2696423223652</v>
      </c>
      <c r="N870">
        <v>359</v>
      </c>
      <c r="O870" t="s">
        <v>24</v>
      </c>
      <c r="P870" t="s">
        <v>25</v>
      </c>
      <c r="Q870">
        <v>39.736724934047302</v>
      </c>
      <c r="R870">
        <v>93.218514281576702</v>
      </c>
      <c r="S870" t="s">
        <v>44</v>
      </c>
      <c r="T870">
        <v>3</v>
      </c>
      <c r="U870">
        <v>10</v>
      </c>
      <c r="V870">
        <v>2022</v>
      </c>
      <c r="W870" t="s">
        <v>35</v>
      </c>
      <c r="X870">
        <v>91</v>
      </c>
      <c r="Y870">
        <f t="shared" si="26"/>
        <v>1</v>
      </c>
      <c r="Z870" t="str">
        <f t="shared" si="27"/>
        <v>SW</v>
      </c>
    </row>
    <row r="871" spans="1:26" x14ac:dyDescent="0.3">
      <c r="A871">
        <v>33.7493400598322</v>
      </c>
      <c r="B871">
        <v>218.68790178857401</v>
      </c>
      <c r="C871">
        <v>22.054278875166599</v>
      </c>
      <c r="D871">
        <v>13.394164339427199</v>
      </c>
      <c r="E871">
        <v>1.69229058977447</v>
      </c>
      <c r="F871">
        <v>132.865318592959</v>
      </c>
      <c r="G871">
        <v>39.415475467008797</v>
      </c>
      <c r="H871">
        <v>64.200968751701197</v>
      </c>
      <c r="I871">
        <v>2.4570688592817098</v>
      </c>
      <c r="J871">
        <v>249.20423387655899</v>
      </c>
      <c r="K871">
        <v>998.582310144232</v>
      </c>
      <c r="L871">
        <v>31.791488411749299</v>
      </c>
      <c r="M871">
        <v>9.6482212229113298</v>
      </c>
      <c r="N871">
        <v>375</v>
      </c>
      <c r="O871" t="s">
        <v>43</v>
      </c>
      <c r="P871" t="s">
        <v>28</v>
      </c>
      <c r="Q871">
        <v>36.0180623537671</v>
      </c>
      <c r="R871">
        <v>121.515862388584</v>
      </c>
      <c r="S871" t="s">
        <v>26</v>
      </c>
      <c r="T871">
        <v>3</v>
      </c>
      <c r="U871">
        <v>5</v>
      </c>
      <c r="V871">
        <v>2022</v>
      </c>
      <c r="W871" t="s">
        <v>33</v>
      </c>
      <c r="X871">
        <v>5</v>
      </c>
      <c r="Y871">
        <f t="shared" si="26"/>
        <v>1</v>
      </c>
      <c r="Z871" t="str">
        <f t="shared" si="27"/>
        <v>NE</v>
      </c>
    </row>
    <row r="872" spans="1:26" x14ac:dyDescent="0.3">
      <c r="A872">
        <v>54.832340046387102</v>
      </c>
      <c r="B872">
        <v>89.315034530037593</v>
      </c>
      <c r="C872">
        <v>93.820717979841106</v>
      </c>
      <c r="D872">
        <v>31.446630378405501</v>
      </c>
      <c r="E872">
        <v>0.128575472209674</v>
      </c>
      <c r="F872">
        <v>178.62757354478001</v>
      </c>
      <c r="G872">
        <v>14.4685525478379</v>
      </c>
      <c r="H872">
        <v>63.719487172500898</v>
      </c>
      <c r="I872">
        <v>1.28019944857045</v>
      </c>
      <c r="J872">
        <v>236.95040714468601</v>
      </c>
      <c r="K872">
        <v>995.53841732125795</v>
      </c>
      <c r="L872">
        <v>2.2099383294936099</v>
      </c>
      <c r="M872">
        <v>19.0329401826693</v>
      </c>
      <c r="N872">
        <v>55</v>
      </c>
      <c r="O872" t="s">
        <v>34</v>
      </c>
      <c r="P872" t="s">
        <v>28</v>
      </c>
      <c r="Q872">
        <v>41.685924006608602</v>
      </c>
      <c r="R872">
        <v>102.641293378144</v>
      </c>
      <c r="S872" t="s">
        <v>39</v>
      </c>
      <c r="T872">
        <v>9</v>
      </c>
      <c r="U872">
        <v>12</v>
      </c>
      <c r="V872">
        <v>2015</v>
      </c>
      <c r="W872" t="s">
        <v>37</v>
      </c>
      <c r="X872">
        <v>25</v>
      </c>
      <c r="Y872">
        <f t="shared" si="26"/>
        <v>0</v>
      </c>
      <c r="Z872" t="str">
        <f t="shared" si="27"/>
        <v>NE</v>
      </c>
    </row>
    <row r="873" spans="1:26" x14ac:dyDescent="0.3">
      <c r="A873">
        <v>243.50418953090201</v>
      </c>
      <c r="B873">
        <v>113.945616688257</v>
      </c>
      <c r="C873">
        <v>48.904183921435902</v>
      </c>
      <c r="D873">
        <v>25.100880805548002</v>
      </c>
      <c r="E873">
        <v>4.2621937722776098</v>
      </c>
      <c r="F873">
        <v>10.682251811536901</v>
      </c>
      <c r="G873">
        <v>20.255972165961399</v>
      </c>
      <c r="H873">
        <v>87.495857485574405</v>
      </c>
      <c r="I873">
        <v>7.6826048917271104</v>
      </c>
      <c r="J873">
        <v>19.894213754668399</v>
      </c>
      <c r="K873">
        <v>994.18608321944396</v>
      </c>
      <c r="L873">
        <v>19.5713133700539</v>
      </c>
      <c r="M873">
        <v>11.621734560084001</v>
      </c>
      <c r="N873">
        <v>24</v>
      </c>
      <c r="O873" t="s">
        <v>24</v>
      </c>
      <c r="P873" t="s">
        <v>41</v>
      </c>
      <c r="Q873">
        <v>23.165504538128101</v>
      </c>
      <c r="R873">
        <v>126.84288123388301</v>
      </c>
      <c r="S873" t="s">
        <v>26</v>
      </c>
      <c r="T873">
        <v>13</v>
      </c>
      <c r="U873">
        <v>11</v>
      </c>
      <c r="V873">
        <v>2019</v>
      </c>
      <c r="W873" t="s">
        <v>27</v>
      </c>
      <c r="X873">
        <v>54</v>
      </c>
      <c r="Y873">
        <f t="shared" si="26"/>
        <v>0</v>
      </c>
      <c r="Z873" t="str">
        <f t="shared" si="27"/>
        <v>SW</v>
      </c>
    </row>
    <row r="874" spans="1:26" x14ac:dyDescent="0.3">
      <c r="A874">
        <v>211.415396866642</v>
      </c>
      <c r="B874">
        <v>47.514833693757701</v>
      </c>
      <c r="C874">
        <v>50.403428263525697</v>
      </c>
      <c r="D874">
        <v>44.754780739144401</v>
      </c>
      <c r="E874">
        <v>3.4335491741087001</v>
      </c>
      <c r="F874">
        <v>149.296926610469</v>
      </c>
      <c r="G874">
        <v>39.017649929613803</v>
      </c>
      <c r="H874">
        <v>49.613047123754399</v>
      </c>
      <c r="I874">
        <v>4.1999740514220703</v>
      </c>
      <c r="J874">
        <v>199.62181933796001</v>
      </c>
      <c r="K874">
        <v>984.70396216503502</v>
      </c>
      <c r="L874">
        <v>42.242495513353099</v>
      </c>
      <c r="M874">
        <v>7.3235932611278001</v>
      </c>
      <c r="N874">
        <v>24</v>
      </c>
      <c r="O874" t="s">
        <v>24</v>
      </c>
      <c r="P874" t="s">
        <v>42</v>
      </c>
      <c r="Q874">
        <v>21.940563957208099</v>
      </c>
      <c r="R874">
        <v>121.959592720486</v>
      </c>
      <c r="S874" t="s">
        <v>44</v>
      </c>
      <c r="T874">
        <v>4</v>
      </c>
      <c r="U874">
        <v>6</v>
      </c>
      <c r="V874">
        <v>2024</v>
      </c>
      <c r="W874" t="s">
        <v>45</v>
      </c>
      <c r="X874">
        <v>40</v>
      </c>
      <c r="Y874">
        <f t="shared" si="26"/>
        <v>0</v>
      </c>
      <c r="Z874" t="str">
        <f t="shared" si="27"/>
        <v>SW</v>
      </c>
    </row>
    <row r="875" spans="1:26" x14ac:dyDescent="0.3">
      <c r="A875">
        <v>128.59354324220101</v>
      </c>
      <c r="B875">
        <v>285.60825606949697</v>
      </c>
      <c r="C875">
        <v>8.1326534614149502</v>
      </c>
      <c r="D875">
        <v>20.260906375872501</v>
      </c>
      <c r="E875">
        <v>2.0219494069777899</v>
      </c>
      <c r="F875">
        <v>13.341320390505899</v>
      </c>
      <c r="G875">
        <v>35.885655338636802</v>
      </c>
      <c r="H875">
        <v>67.025467827202903</v>
      </c>
      <c r="I875">
        <v>1.8278035069259</v>
      </c>
      <c r="J875">
        <v>321.03506751076901</v>
      </c>
      <c r="K875">
        <v>1040.8136889975799</v>
      </c>
      <c r="L875">
        <v>8.8252554681579305</v>
      </c>
      <c r="M875">
        <v>19.0317233931064</v>
      </c>
      <c r="N875">
        <v>460</v>
      </c>
      <c r="O875" t="s">
        <v>24</v>
      </c>
      <c r="P875" t="s">
        <v>42</v>
      </c>
      <c r="Q875">
        <v>34.8898101665269</v>
      </c>
      <c r="R875">
        <v>113.993911708018</v>
      </c>
      <c r="S875" t="s">
        <v>29</v>
      </c>
      <c r="T875">
        <v>6</v>
      </c>
      <c r="U875">
        <v>10</v>
      </c>
      <c r="V875">
        <v>2019</v>
      </c>
      <c r="W875" t="s">
        <v>33</v>
      </c>
      <c r="X875">
        <v>33</v>
      </c>
      <c r="Y875">
        <f t="shared" si="26"/>
        <v>1</v>
      </c>
      <c r="Z875" t="str">
        <f t="shared" si="27"/>
        <v>SE</v>
      </c>
    </row>
    <row r="876" spans="1:26" x14ac:dyDescent="0.3">
      <c r="A876">
        <v>198.026285716362</v>
      </c>
      <c r="B876">
        <v>165.66840889866401</v>
      </c>
      <c r="C876">
        <v>51.0222486289911</v>
      </c>
      <c r="D876">
        <v>15.3680126393853</v>
      </c>
      <c r="E876">
        <v>4.09033769577713</v>
      </c>
      <c r="F876">
        <v>123.713621360795</v>
      </c>
      <c r="G876">
        <v>34.844263473391798</v>
      </c>
      <c r="H876">
        <v>72.284628328730193</v>
      </c>
      <c r="I876">
        <v>4.2994931416381403</v>
      </c>
      <c r="J876">
        <v>57.724419548224098</v>
      </c>
      <c r="K876">
        <v>984.57532130801098</v>
      </c>
      <c r="L876">
        <v>3.19248796610289</v>
      </c>
      <c r="M876">
        <v>19.548454056768598</v>
      </c>
      <c r="N876">
        <v>238</v>
      </c>
      <c r="O876" t="s">
        <v>43</v>
      </c>
      <c r="P876" t="s">
        <v>28</v>
      </c>
      <c r="Q876">
        <v>48.0665553374225</v>
      </c>
      <c r="R876">
        <v>108.453610779641</v>
      </c>
      <c r="S876" t="s">
        <v>40</v>
      </c>
      <c r="T876">
        <v>0</v>
      </c>
      <c r="U876">
        <v>3</v>
      </c>
      <c r="V876">
        <v>2022</v>
      </c>
      <c r="W876" t="s">
        <v>33</v>
      </c>
      <c r="X876">
        <v>78</v>
      </c>
      <c r="Y876">
        <f t="shared" si="26"/>
        <v>0</v>
      </c>
      <c r="Z876" t="str">
        <f t="shared" si="27"/>
        <v>S</v>
      </c>
    </row>
    <row r="877" spans="1:26" x14ac:dyDescent="0.3">
      <c r="A877">
        <v>26.1605487264126</v>
      </c>
      <c r="B877">
        <v>297.26347329657898</v>
      </c>
      <c r="C877">
        <v>91.444021050425803</v>
      </c>
      <c r="D877">
        <v>2.6159667417321502</v>
      </c>
      <c r="E877">
        <v>3.1760359612492399</v>
      </c>
      <c r="F877">
        <v>64.921931372824105</v>
      </c>
      <c r="G877">
        <v>3.0885663745377201</v>
      </c>
      <c r="H877">
        <v>33.786602939269301</v>
      </c>
      <c r="I877">
        <v>1.50605329664057</v>
      </c>
      <c r="J877">
        <v>340.66485721324699</v>
      </c>
      <c r="K877">
        <v>989.48031252957196</v>
      </c>
      <c r="L877">
        <v>48.522668828841702</v>
      </c>
      <c r="M877">
        <v>2.85708447104015</v>
      </c>
      <c r="N877">
        <v>298</v>
      </c>
      <c r="O877" t="s">
        <v>34</v>
      </c>
      <c r="P877" t="s">
        <v>41</v>
      </c>
      <c r="Q877">
        <v>48.890062673477999</v>
      </c>
      <c r="R877">
        <v>94.2906835883132</v>
      </c>
      <c r="S877" t="s">
        <v>44</v>
      </c>
      <c r="T877">
        <v>10</v>
      </c>
      <c r="U877">
        <v>1</v>
      </c>
      <c r="V877">
        <v>2023</v>
      </c>
      <c r="W877" t="s">
        <v>37</v>
      </c>
      <c r="X877">
        <v>23</v>
      </c>
      <c r="Y877">
        <f t="shared" si="26"/>
        <v>0</v>
      </c>
      <c r="Z877" t="str">
        <f t="shared" si="27"/>
        <v>NE</v>
      </c>
    </row>
    <row r="878" spans="1:26" x14ac:dyDescent="0.3">
      <c r="A878">
        <v>67.932988983646894</v>
      </c>
      <c r="B878">
        <v>42.993034077647302</v>
      </c>
      <c r="C878">
        <v>47.104832726739602</v>
      </c>
      <c r="D878">
        <v>32.9012509486681</v>
      </c>
      <c r="E878">
        <v>3.2758889917965099</v>
      </c>
      <c r="F878">
        <v>164.85868807988999</v>
      </c>
      <c r="G878">
        <v>39.197440780543801</v>
      </c>
      <c r="H878">
        <v>68.092039957793801</v>
      </c>
      <c r="I878">
        <v>0.204167835783225</v>
      </c>
      <c r="J878">
        <v>69.701649204349394</v>
      </c>
      <c r="K878">
        <v>1042.60632873075</v>
      </c>
      <c r="L878">
        <v>8.6797331379681193</v>
      </c>
      <c r="M878">
        <v>5.8549876306367103</v>
      </c>
      <c r="N878">
        <v>18</v>
      </c>
      <c r="O878" t="s">
        <v>31</v>
      </c>
      <c r="P878" t="s">
        <v>42</v>
      </c>
      <c r="Q878">
        <v>41.724429035793399</v>
      </c>
      <c r="R878">
        <v>104.773252099838</v>
      </c>
      <c r="S878" t="s">
        <v>38</v>
      </c>
      <c r="T878">
        <v>14</v>
      </c>
      <c r="U878">
        <v>10</v>
      </c>
      <c r="V878">
        <v>2016</v>
      </c>
      <c r="W878" t="s">
        <v>33</v>
      </c>
      <c r="X878">
        <v>15</v>
      </c>
      <c r="Y878">
        <f t="shared" si="26"/>
        <v>0</v>
      </c>
      <c r="Z878" t="str">
        <f t="shared" si="27"/>
        <v>E</v>
      </c>
    </row>
    <row r="879" spans="1:26" x14ac:dyDescent="0.3">
      <c r="A879">
        <v>92.350040719332597</v>
      </c>
      <c r="B879">
        <v>139.85703631545999</v>
      </c>
      <c r="C879">
        <v>95.113639117208507</v>
      </c>
      <c r="D879">
        <v>18.9158785993979</v>
      </c>
      <c r="E879">
        <v>0.95441112880299706</v>
      </c>
      <c r="F879">
        <v>132.519167860734</v>
      </c>
      <c r="G879">
        <v>21.106727019795098</v>
      </c>
      <c r="H879">
        <v>47.714055161363497</v>
      </c>
      <c r="I879">
        <v>6.8795252826489097</v>
      </c>
      <c r="J879">
        <v>67.1475647343253</v>
      </c>
      <c r="K879">
        <v>1030.68497054217</v>
      </c>
      <c r="L879">
        <v>20.883082211740302</v>
      </c>
      <c r="M879">
        <v>18.915269996012601</v>
      </c>
      <c r="N879">
        <v>37</v>
      </c>
      <c r="O879" t="s">
        <v>43</v>
      </c>
      <c r="P879" t="s">
        <v>41</v>
      </c>
      <c r="Q879">
        <v>34.179251736438601</v>
      </c>
      <c r="R879">
        <v>109.33841339874699</v>
      </c>
      <c r="S879" t="s">
        <v>38</v>
      </c>
      <c r="T879">
        <v>1</v>
      </c>
      <c r="U879">
        <v>12</v>
      </c>
      <c r="V879">
        <v>2015</v>
      </c>
      <c r="W879" t="s">
        <v>27</v>
      </c>
      <c r="X879">
        <v>50</v>
      </c>
      <c r="Y879">
        <f t="shared" si="26"/>
        <v>0</v>
      </c>
      <c r="Z879" t="str">
        <f t="shared" si="27"/>
        <v>E</v>
      </c>
    </row>
    <row r="880" spans="1:26" x14ac:dyDescent="0.3">
      <c r="A880">
        <v>234.74525051788399</v>
      </c>
      <c r="B880">
        <v>141.91275447619299</v>
      </c>
      <c r="C880">
        <v>61.359390861483298</v>
      </c>
      <c r="D880">
        <v>7.9740927174529599</v>
      </c>
      <c r="E880">
        <v>4.1141151763335104</v>
      </c>
      <c r="F880">
        <v>29.626491999310101</v>
      </c>
      <c r="G880">
        <v>35.383741661594897</v>
      </c>
      <c r="H880">
        <v>36.269640614566804</v>
      </c>
      <c r="I880">
        <v>7.9780339743538198</v>
      </c>
      <c r="J880">
        <v>309.73497480578902</v>
      </c>
      <c r="K880">
        <v>1017.32651353758</v>
      </c>
      <c r="L880">
        <v>36.134509987677397</v>
      </c>
      <c r="M880">
        <v>15.4884265112041</v>
      </c>
      <c r="N880">
        <v>496</v>
      </c>
      <c r="O880" t="s">
        <v>43</v>
      </c>
      <c r="P880" t="s">
        <v>25</v>
      </c>
      <c r="Q880">
        <v>24.548930953286</v>
      </c>
      <c r="R880">
        <v>107.701693648283</v>
      </c>
      <c r="S880" t="s">
        <v>26</v>
      </c>
      <c r="T880">
        <v>6</v>
      </c>
      <c r="U880">
        <v>10</v>
      </c>
      <c r="V880">
        <v>2017</v>
      </c>
      <c r="W880" t="s">
        <v>45</v>
      </c>
      <c r="X880">
        <v>7</v>
      </c>
      <c r="Y880">
        <f t="shared" si="26"/>
        <v>1</v>
      </c>
      <c r="Z880" t="str">
        <f t="shared" si="27"/>
        <v>SW</v>
      </c>
    </row>
    <row r="881" spans="1:26" x14ac:dyDescent="0.3">
      <c r="A881">
        <v>95.229379317077999</v>
      </c>
      <c r="B881">
        <v>82.538127489716899</v>
      </c>
      <c r="C881">
        <v>35.088217745523401</v>
      </c>
      <c r="D881">
        <v>1.8919675270965499</v>
      </c>
      <c r="E881">
        <v>4.9636556850632498</v>
      </c>
      <c r="F881">
        <v>86.253834929449596</v>
      </c>
      <c r="G881">
        <v>19.186717902461599</v>
      </c>
      <c r="H881">
        <v>54.407281862979403</v>
      </c>
      <c r="I881">
        <v>5.1687978934505203</v>
      </c>
      <c r="J881">
        <v>219.56398547481299</v>
      </c>
      <c r="K881">
        <v>1012.54350955987</v>
      </c>
      <c r="L881">
        <v>5.59248954372159</v>
      </c>
      <c r="M881">
        <v>2.9009378296213</v>
      </c>
      <c r="N881">
        <v>399</v>
      </c>
      <c r="O881" t="s">
        <v>24</v>
      </c>
      <c r="P881" t="s">
        <v>41</v>
      </c>
      <c r="Q881">
        <v>37.718280310837599</v>
      </c>
      <c r="R881">
        <v>100.669502453351</v>
      </c>
      <c r="S881" t="s">
        <v>26</v>
      </c>
      <c r="T881">
        <v>15</v>
      </c>
      <c r="U881">
        <v>6</v>
      </c>
      <c r="V881">
        <v>2020</v>
      </c>
      <c r="W881" t="s">
        <v>37</v>
      </c>
      <c r="X881">
        <v>84</v>
      </c>
      <c r="Y881">
        <f t="shared" si="26"/>
        <v>1</v>
      </c>
      <c r="Z881" t="str">
        <f t="shared" si="27"/>
        <v>E</v>
      </c>
    </row>
    <row r="882" spans="1:26" x14ac:dyDescent="0.3">
      <c r="A882">
        <v>48.148510985221201</v>
      </c>
      <c r="B882">
        <v>133.00306013856101</v>
      </c>
      <c r="C882">
        <v>68.983624029460302</v>
      </c>
      <c r="D882">
        <v>21.9278870705818</v>
      </c>
      <c r="E882">
        <v>2.4763773460960601</v>
      </c>
      <c r="F882">
        <v>102.212663110908</v>
      </c>
      <c r="G882">
        <v>31.547999816647401</v>
      </c>
      <c r="H882">
        <v>90.554784298836296</v>
      </c>
      <c r="I882">
        <v>5.5344715057394902</v>
      </c>
      <c r="J882">
        <v>136.23903684949499</v>
      </c>
      <c r="K882">
        <v>1016.15416532047</v>
      </c>
      <c r="L882">
        <v>41.718632618757198</v>
      </c>
      <c r="M882">
        <v>18.3432972939239</v>
      </c>
      <c r="N882">
        <v>165</v>
      </c>
      <c r="O882" t="s">
        <v>24</v>
      </c>
      <c r="P882" t="s">
        <v>32</v>
      </c>
      <c r="Q882">
        <v>38.014485607139903</v>
      </c>
      <c r="R882">
        <v>100.34338237356199</v>
      </c>
      <c r="S882" t="s">
        <v>26</v>
      </c>
      <c r="T882">
        <v>2</v>
      </c>
      <c r="U882">
        <v>7</v>
      </c>
      <c r="V882">
        <v>2018</v>
      </c>
      <c r="W882" t="s">
        <v>45</v>
      </c>
      <c r="X882">
        <v>23</v>
      </c>
      <c r="Y882">
        <f t="shared" si="26"/>
        <v>0</v>
      </c>
      <c r="Z882" t="str">
        <f t="shared" si="27"/>
        <v>NE</v>
      </c>
    </row>
    <row r="883" spans="1:26" x14ac:dyDescent="0.3">
      <c r="A883">
        <v>227.46633458682601</v>
      </c>
      <c r="B883">
        <v>119.02870175532099</v>
      </c>
      <c r="C883">
        <v>25.786801176118399</v>
      </c>
      <c r="D883">
        <v>23.2463423977925</v>
      </c>
      <c r="E883">
        <v>1.6112364863300701</v>
      </c>
      <c r="F883">
        <v>198.282449946046</v>
      </c>
      <c r="G883">
        <v>2.1293448645625901</v>
      </c>
      <c r="H883">
        <v>99.619864866233698</v>
      </c>
      <c r="I883">
        <v>9.4060117596581598</v>
      </c>
      <c r="J883">
        <v>105.87475173633401</v>
      </c>
      <c r="K883">
        <v>1032.26297574866</v>
      </c>
      <c r="L883">
        <v>27.1940465907633</v>
      </c>
      <c r="M883">
        <v>10.5484494300314</v>
      </c>
      <c r="N883">
        <v>187</v>
      </c>
      <c r="O883" t="s">
        <v>31</v>
      </c>
      <c r="P883" t="s">
        <v>41</v>
      </c>
      <c r="Q883">
        <v>38.985291248279502</v>
      </c>
      <c r="R883">
        <v>99.559338152543205</v>
      </c>
      <c r="S883" t="s">
        <v>44</v>
      </c>
      <c r="T883">
        <v>4</v>
      </c>
      <c r="U883">
        <v>5</v>
      </c>
      <c r="V883">
        <v>2015</v>
      </c>
      <c r="W883" t="s">
        <v>27</v>
      </c>
      <c r="X883">
        <v>93</v>
      </c>
      <c r="Y883">
        <f t="shared" si="26"/>
        <v>0</v>
      </c>
      <c r="Z883" t="str">
        <f t="shared" si="27"/>
        <v>SW</v>
      </c>
    </row>
    <row r="884" spans="1:26" x14ac:dyDescent="0.3">
      <c r="A884">
        <v>89.065640485702005</v>
      </c>
      <c r="B884">
        <v>59.390629433179299</v>
      </c>
      <c r="C884">
        <v>50.828428010335102</v>
      </c>
      <c r="D884">
        <v>34.4029789681233</v>
      </c>
      <c r="E884">
        <v>1.9645482369449301</v>
      </c>
      <c r="F884">
        <v>102.04047354818501</v>
      </c>
      <c r="G884">
        <v>29.216122791183299</v>
      </c>
      <c r="H884">
        <v>55.246712891405402</v>
      </c>
      <c r="I884">
        <v>9.5428413688705707</v>
      </c>
      <c r="J884">
        <v>171.290158044777</v>
      </c>
      <c r="K884">
        <v>1007.4021402063401</v>
      </c>
      <c r="L884">
        <v>23.5670219261402</v>
      </c>
      <c r="M884">
        <v>16.335623394036499</v>
      </c>
      <c r="N884">
        <v>180</v>
      </c>
      <c r="O884" t="s">
        <v>43</v>
      </c>
      <c r="P884" t="s">
        <v>32</v>
      </c>
      <c r="Q884">
        <v>36.305886784021297</v>
      </c>
      <c r="R884">
        <v>125.00144210893301</v>
      </c>
      <c r="S884" t="s">
        <v>44</v>
      </c>
      <c r="T884">
        <v>16</v>
      </c>
      <c r="U884">
        <v>6</v>
      </c>
      <c r="V884">
        <v>2020</v>
      </c>
      <c r="W884" t="s">
        <v>30</v>
      </c>
      <c r="X884">
        <v>85</v>
      </c>
      <c r="Y884">
        <f t="shared" si="26"/>
        <v>0</v>
      </c>
      <c r="Z884" t="str">
        <f t="shared" si="27"/>
        <v>E</v>
      </c>
    </row>
    <row r="885" spans="1:26" x14ac:dyDescent="0.3">
      <c r="A885">
        <v>116.047569379035</v>
      </c>
      <c r="B885">
        <v>224.84184920838999</v>
      </c>
      <c r="C885">
        <v>95.442985609585094</v>
      </c>
      <c r="D885">
        <v>10.349066525104799</v>
      </c>
      <c r="E885">
        <v>0.212193366995055</v>
      </c>
      <c r="F885">
        <v>157.38929094882101</v>
      </c>
      <c r="G885">
        <v>-8.9350238418349406</v>
      </c>
      <c r="H885">
        <v>40.2198622392945</v>
      </c>
      <c r="I885">
        <v>3.4357012667418698</v>
      </c>
      <c r="J885">
        <v>296.24503655599</v>
      </c>
      <c r="K885">
        <v>1046.7597731010001</v>
      </c>
      <c r="L885">
        <v>36.488817605083703</v>
      </c>
      <c r="M885">
        <v>14.311429303291799</v>
      </c>
      <c r="N885">
        <v>186</v>
      </c>
      <c r="O885" t="s">
        <v>31</v>
      </c>
      <c r="P885" t="s">
        <v>41</v>
      </c>
      <c r="Q885">
        <v>27.221549187275699</v>
      </c>
      <c r="R885">
        <v>97.170858127548101</v>
      </c>
      <c r="S885" t="s">
        <v>29</v>
      </c>
      <c r="T885">
        <v>18</v>
      </c>
      <c r="U885">
        <v>9</v>
      </c>
      <c r="V885">
        <v>2023</v>
      </c>
      <c r="W885" t="s">
        <v>35</v>
      </c>
      <c r="X885">
        <v>57</v>
      </c>
      <c r="Y885">
        <f t="shared" si="26"/>
        <v>0</v>
      </c>
      <c r="Z885" t="str">
        <f t="shared" si="27"/>
        <v>SE</v>
      </c>
    </row>
    <row r="886" spans="1:26" x14ac:dyDescent="0.3">
      <c r="A886">
        <v>97.068460101586794</v>
      </c>
      <c r="B886">
        <v>102.716317793744</v>
      </c>
      <c r="C886">
        <v>33.386291235394197</v>
      </c>
      <c r="D886">
        <v>43.254017211889597</v>
      </c>
      <c r="E886">
        <v>3.9368227724899101</v>
      </c>
      <c r="F886">
        <v>35.260270946757799</v>
      </c>
      <c r="G886">
        <v>27.8759887647863</v>
      </c>
      <c r="H886">
        <v>64.882139184804302</v>
      </c>
      <c r="I886">
        <v>2.4083850958867901</v>
      </c>
      <c r="J886">
        <v>129.068800469801</v>
      </c>
      <c r="K886">
        <v>1000.31224108049</v>
      </c>
      <c r="L886">
        <v>17.969025612495599</v>
      </c>
      <c r="M886">
        <v>2.29533198515028</v>
      </c>
      <c r="N886">
        <v>53</v>
      </c>
      <c r="O886" t="s">
        <v>34</v>
      </c>
      <c r="P886" t="s">
        <v>32</v>
      </c>
      <c r="Q886">
        <v>47.291188082359703</v>
      </c>
      <c r="R886">
        <v>102.219453955139</v>
      </c>
      <c r="S886" t="s">
        <v>26</v>
      </c>
      <c r="T886">
        <v>20</v>
      </c>
      <c r="U886">
        <v>8</v>
      </c>
      <c r="V886">
        <v>2016</v>
      </c>
      <c r="W886" t="s">
        <v>45</v>
      </c>
      <c r="X886">
        <v>14</v>
      </c>
      <c r="Y886">
        <f t="shared" si="26"/>
        <v>0</v>
      </c>
      <c r="Z886" t="str">
        <f t="shared" si="27"/>
        <v>E</v>
      </c>
    </row>
    <row r="887" spans="1:26" x14ac:dyDescent="0.3">
      <c r="A887">
        <v>87.543100031812699</v>
      </c>
      <c r="B887">
        <v>158.03341647313499</v>
      </c>
      <c r="C887">
        <v>35.338057061570701</v>
      </c>
      <c r="D887">
        <v>19.049376972104302</v>
      </c>
      <c r="E887">
        <v>3.7272263496803402</v>
      </c>
      <c r="F887">
        <v>90.966302052470098</v>
      </c>
      <c r="G887">
        <v>18.278585999167301</v>
      </c>
      <c r="H887">
        <v>34.594999678491803</v>
      </c>
      <c r="I887">
        <v>7.0057363744346901</v>
      </c>
      <c r="J887">
        <v>57.893538159523303</v>
      </c>
      <c r="K887">
        <v>992.94608803399899</v>
      </c>
      <c r="L887">
        <v>48.055160502772601</v>
      </c>
      <c r="M887">
        <v>19.578490192527799</v>
      </c>
      <c r="N887">
        <v>86</v>
      </c>
      <c r="O887" t="s">
        <v>31</v>
      </c>
      <c r="P887" t="s">
        <v>32</v>
      </c>
      <c r="Q887">
        <v>44.7688006160081</v>
      </c>
      <c r="R887">
        <v>129.31493677558899</v>
      </c>
      <c r="S887" t="s">
        <v>38</v>
      </c>
      <c r="T887">
        <v>18</v>
      </c>
      <c r="U887">
        <v>3</v>
      </c>
      <c r="V887">
        <v>2016</v>
      </c>
      <c r="W887" t="s">
        <v>30</v>
      </c>
      <c r="X887">
        <v>59</v>
      </c>
      <c r="Y887">
        <f t="shared" si="26"/>
        <v>0</v>
      </c>
      <c r="Z887" t="str">
        <f t="shared" si="27"/>
        <v>E</v>
      </c>
    </row>
    <row r="888" spans="1:26" x14ac:dyDescent="0.3">
      <c r="A888">
        <v>102.070705515897</v>
      </c>
      <c r="B888">
        <v>204.665556929888</v>
      </c>
      <c r="C888">
        <v>74.700887117575107</v>
      </c>
      <c r="D888">
        <v>30.588622297721699</v>
      </c>
      <c r="E888">
        <v>0.44187644755109801</v>
      </c>
      <c r="F888">
        <v>110.259810380815</v>
      </c>
      <c r="G888">
        <v>27.062973745472</v>
      </c>
      <c r="H888">
        <v>57.347824731802802</v>
      </c>
      <c r="I888">
        <v>8.3267871937338391</v>
      </c>
      <c r="J888">
        <v>161.06538073181201</v>
      </c>
      <c r="K888">
        <v>996.67691181926398</v>
      </c>
      <c r="L888">
        <v>8.7455976618559195</v>
      </c>
      <c r="M888">
        <v>1.3241656342167001</v>
      </c>
      <c r="N888">
        <v>222</v>
      </c>
      <c r="O888" t="s">
        <v>24</v>
      </c>
      <c r="P888" t="s">
        <v>42</v>
      </c>
      <c r="Q888">
        <v>38.429979013852702</v>
      </c>
      <c r="R888">
        <v>97.101926465640702</v>
      </c>
      <c r="S888" t="s">
        <v>26</v>
      </c>
      <c r="T888">
        <v>9</v>
      </c>
      <c r="U888">
        <v>5</v>
      </c>
      <c r="V888">
        <v>2018</v>
      </c>
      <c r="W888" t="s">
        <v>30</v>
      </c>
      <c r="X888">
        <v>18</v>
      </c>
      <c r="Y888">
        <f t="shared" si="26"/>
        <v>0</v>
      </c>
      <c r="Z888" t="str">
        <f t="shared" si="27"/>
        <v>E</v>
      </c>
    </row>
    <row r="889" spans="1:26" x14ac:dyDescent="0.3">
      <c r="A889">
        <v>159.58230535914799</v>
      </c>
      <c r="B889">
        <v>112.141559320944</v>
      </c>
      <c r="C889">
        <v>69.227341285681902</v>
      </c>
      <c r="D889">
        <v>40.993522805428597</v>
      </c>
      <c r="E889">
        <v>3.2477877389701599</v>
      </c>
      <c r="F889">
        <v>87.033842305136901</v>
      </c>
      <c r="G889">
        <v>22.896496153598001</v>
      </c>
      <c r="H889">
        <v>44.890976868639299</v>
      </c>
      <c r="I889">
        <v>3.2244799219661</v>
      </c>
      <c r="J889">
        <v>128.142456033484</v>
      </c>
      <c r="K889">
        <v>1031.3280487341999</v>
      </c>
      <c r="L889">
        <v>20.4139034470351</v>
      </c>
      <c r="M889">
        <v>2.90277849673428</v>
      </c>
      <c r="N889">
        <v>11</v>
      </c>
      <c r="O889" t="s">
        <v>34</v>
      </c>
      <c r="P889" t="s">
        <v>28</v>
      </c>
      <c r="Q889">
        <v>48.268441625699097</v>
      </c>
      <c r="R889">
        <v>126.97996551609199</v>
      </c>
      <c r="S889" t="s">
        <v>38</v>
      </c>
      <c r="T889">
        <v>12</v>
      </c>
      <c r="U889">
        <v>8</v>
      </c>
      <c r="V889">
        <v>2022</v>
      </c>
      <c r="W889" t="s">
        <v>45</v>
      </c>
      <c r="X889">
        <v>14</v>
      </c>
      <c r="Y889">
        <f t="shared" si="26"/>
        <v>0</v>
      </c>
      <c r="Z889" t="str">
        <f t="shared" si="27"/>
        <v>S</v>
      </c>
    </row>
    <row r="890" spans="1:26" x14ac:dyDescent="0.3">
      <c r="A890">
        <v>118.55845951889999</v>
      </c>
      <c r="B890">
        <v>143.28180064064699</v>
      </c>
      <c r="C890">
        <v>6.02595355975369</v>
      </c>
      <c r="D890">
        <v>12.2773912361887</v>
      </c>
      <c r="E890">
        <v>2.7246072972489999</v>
      </c>
      <c r="F890">
        <v>150.35058322422</v>
      </c>
      <c r="G890">
        <v>-7.0280410381210201</v>
      </c>
      <c r="H890">
        <v>87.1042712658422</v>
      </c>
      <c r="I890">
        <v>1.4303451151655899</v>
      </c>
      <c r="J890">
        <v>230.62145424462</v>
      </c>
      <c r="K890">
        <v>1025.1056853426501</v>
      </c>
      <c r="L890">
        <v>7.5242607458719801</v>
      </c>
      <c r="M890">
        <v>6.8342596301729603</v>
      </c>
      <c r="N890">
        <v>96</v>
      </c>
      <c r="O890" t="s">
        <v>34</v>
      </c>
      <c r="P890" t="s">
        <v>42</v>
      </c>
      <c r="Q890">
        <v>42.504364036168496</v>
      </c>
      <c r="R890">
        <v>117.06286132016299</v>
      </c>
      <c r="S890" t="s">
        <v>38</v>
      </c>
      <c r="T890">
        <v>0</v>
      </c>
      <c r="U890">
        <v>2</v>
      </c>
      <c r="V890">
        <v>2021</v>
      </c>
      <c r="W890" t="s">
        <v>27</v>
      </c>
      <c r="X890">
        <v>35</v>
      </c>
      <c r="Y890">
        <f t="shared" si="26"/>
        <v>0</v>
      </c>
      <c r="Z890" t="str">
        <f t="shared" si="27"/>
        <v>SE</v>
      </c>
    </row>
    <row r="891" spans="1:26" x14ac:dyDescent="0.3">
      <c r="A891">
        <v>21.531627334840401</v>
      </c>
      <c r="B891">
        <v>66.516416390905405</v>
      </c>
      <c r="C891">
        <v>84.635350112625005</v>
      </c>
      <c r="D891">
        <v>40.245357777116403</v>
      </c>
      <c r="E891">
        <v>4.6955379886961301</v>
      </c>
      <c r="F891">
        <v>94.828235437363205</v>
      </c>
      <c r="G891">
        <v>-5.0992918353352303</v>
      </c>
      <c r="H891">
        <v>73.786930737792602</v>
      </c>
      <c r="I891">
        <v>6.4136997339891</v>
      </c>
      <c r="J891">
        <v>171.884536615158</v>
      </c>
      <c r="K891">
        <v>1044.5039742282099</v>
      </c>
      <c r="L891">
        <v>32.413942260629497</v>
      </c>
      <c r="M891">
        <v>8.6904890540422794</v>
      </c>
      <c r="N891">
        <v>301</v>
      </c>
      <c r="O891" t="s">
        <v>34</v>
      </c>
      <c r="P891" t="s">
        <v>28</v>
      </c>
      <c r="Q891">
        <v>47.8001313737524</v>
      </c>
      <c r="R891">
        <v>110.787108188966</v>
      </c>
      <c r="S891" t="s">
        <v>40</v>
      </c>
      <c r="T891">
        <v>14</v>
      </c>
      <c r="U891">
        <v>3</v>
      </c>
      <c r="V891">
        <v>2021</v>
      </c>
      <c r="W891" t="s">
        <v>30</v>
      </c>
      <c r="X891">
        <v>44</v>
      </c>
      <c r="Y891">
        <f t="shared" si="26"/>
        <v>1</v>
      </c>
      <c r="Z891" t="str">
        <f t="shared" si="27"/>
        <v>N</v>
      </c>
    </row>
    <row r="892" spans="1:26" x14ac:dyDescent="0.3">
      <c r="A892">
        <v>61.254933248851799</v>
      </c>
      <c r="B892">
        <v>249.975187576293</v>
      </c>
      <c r="C892">
        <v>78.636389280797303</v>
      </c>
      <c r="D892">
        <v>19.1049584128147</v>
      </c>
      <c r="E892">
        <v>3.97368332189453</v>
      </c>
      <c r="F892">
        <v>61.894066285296198</v>
      </c>
      <c r="G892">
        <v>4.8654391187597898</v>
      </c>
      <c r="H892">
        <v>97.960269077858399</v>
      </c>
      <c r="I892">
        <v>5.8725020945544797</v>
      </c>
      <c r="J892">
        <v>322.62899141952897</v>
      </c>
      <c r="K892">
        <v>1048.7560596150299</v>
      </c>
      <c r="L892">
        <v>23.6697369431315</v>
      </c>
      <c r="M892">
        <v>16.109049771940601</v>
      </c>
      <c r="N892">
        <v>163</v>
      </c>
      <c r="O892" t="s">
        <v>43</v>
      </c>
      <c r="P892" t="s">
        <v>42</v>
      </c>
      <c r="Q892">
        <v>28.6840193806004</v>
      </c>
      <c r="R892">
        <v>98.721002855703105</v>
      </c>
      <c r="S892" t="s">
        <v>38</v>
      </c>
      <c r="T892">
        <v>0</v>
      </c>
      <c r="U892">
        <v>2</v>
      </c>
      <c r="V892">
        <v>2022</v>
      </c>
      <c r="W892" t="s">
        <v>27</v>
      </c>
      <c r="X892">
        <v>72</v>
      </c>
      <c r="Y892">
        <f t="shared" si="26"/>
        <v>0</v>
      </c>
      <c r="Z892" t="str">
        <f t="shared" si="27"/>
        <v>NE</v>
      </c>
    </row>
    <row r="893" spans="1:26" x14ac:dyDescent="0.3">
      <c r="A893">
        <v>67.281449175740804</v>
      </c>
      <c r="B893">
        <v>72.804317265089594</v>
      </c>
      <c r="C893">
        <v>87.221525115327296</v>
      </c>
      <c r="D893">
        <v>22.6315277941498</v>
      </c>
      <c r="E893">
        <v>0.913311726978</v>
      </c>
      <c r="F893">
        <v>11.2458184957407</v>
      </c>
      <c r="G893">
        <v>-8.1688957487572793</v>
      </c>
      <c r="H893">
        <v>54.165769023029199</v>
      </c>
      <c r="I893">
        <v>0.59600651938577298</v>
      </c>
      <c r="J893">
        <v>252.936760080781</v>
      </c>
      <c r="K893">
        <v>987.86385139057302</v>
      </c>
      <c r="L893">
        <v>6.9760666014435397</v>
      </c>
      <c r="M893">
        <v>13.2887046749291</v>
      </c>
      <c r="N893">
        <v>49</v>
      </c>
      <c r="O893" t="s">
        <v>34</v>
      </c>
      <c r="P893" t="s">
        <v>32</v>
      </c>
      <c r="Q893">
        <v>40.310729221048298</v>
      </c>
      <c r="R893">
        <v>121.54564782048899</v>
      </c>
      <c r="S893" t="s">
        <v>44</v>
      </c>
      <c r="T893">
        <v>19</v>
      </c>
      <c r="U893">
        <v>7</v>
      </c>
      <c r="V893">
        <v>2022</v>
      </c>
      <c r="W893" t="s">
        <v>27</v>
      </c>
      <c r="X893">
        <v>3</v>
      </c>
      <c r="Y893">
        <f t="shared" si="26"/>
        <v>0</v>
      </c>
      <c r="Z893" t="str">
        <f t="shared" si="27"/>
        <v>NE</v>
      </c>
    </row>
    <row r="894" spans="1:26" x14ac:dyDescent="0.3">
      <c r="A894">
        <v>98.909522160355294</v>
      </c>
      <c r="B894">
        <v>92.9567200742446</v>
      </c>
      <c r="C894">
        <v>86.083040953732294</v>
      </c>
      <c r="D894">
        <v>2.1131155988551198</v>
      </c>
      <c r="E894">
        <v>0.19720957821524299</v>
      </c>
      <c r="F894">
        <v>47.251762092904002</v>
      </c>
      <c r="G894">
        <v>11.084251288608201</v>
      </c>
      <c r="H894">
        <v>51.807958326703897</v>
      </c>
      <c r="I894">
        <v>5.6832556949870501</v>
      </c>
      <c r="J894">
        <v>81.799510519058501</v>
      </c>
      <c r="K894">
        <v>999.32764015028602</v>
      </c>
      <c r="L894">
        <v>0.51767716469043801</v>
      </c>
      <c r="M894">
        <v>13.6086501312815</v>
      </c>
      <c r="N894">
        <v>422</v>
      </c>
      <c r="O894" t="s">
        <v>34</v>
      </c>
      <c r="P894" t="s">
        <v>32</v>
      </c>
      <c r="Q894">
        <v>23.0812954459245</v>
      </c>
      <c r="R894">
        <v>92.052043935323596</v>
      </c>
      <c r="S894" t="s">
        <v>26</v>
      </c>
      <c r="T894">
        <v>19</v>
      </c>
      <c r="U894">
        <v>8</v>
      </c>
      <c r="V894">
        <v>2018</v>
      </c>
      <c r="W894" t="s">
        <v>45</v>
      </c>
      <c r="X894">
        <v>91</v>
      </c>
      <c r="Y894">
        <f t="shared" si="26"/>
        <v>1</v>
      </c>
      <c r="Z894" t="str">
        <f t="shared" si="27"/>
        <v>E</v>
      </c>
    </row>
    <row r="895" spans="1:26" x14ac:dyDescent="0.3">
      <c r="A895">
        <v>231.39896334913701</v>
      </c>
      <c r="B895">
        <v>266.23355270597</v>
      </c>
      <c r="C895">
        <v>15.6817965629836</v>
      </c>
      <c r="D895">
        <v>4.6122785874797501</v>
      </c>
      <c r="E895">
        <v>4.8470055904628602</v>
      </c>
      <c r="F895">
        <v>164.30734696594001</v>
      </c>
      <c r="G895">
        <v>-8.3872837434782497</v>
      </c>
      <c r="H895">
        <v>66.369034469641605</v>
      </c>
      <c r="I895">
        <v>2.0268960014833</v>
      </c>
      <c r="J895">
        <v>231.01656395854101</v>
      </c>
      <c r="K895">
        <v>1013.30686860437</v>
      </c>
      <c r="L895">
        <v>17.7711722250843</v>
      </c>
      <c r="M895">
        <v>5.7845839534213299</v>
      </c>
      <c r="N895">
        <v>38</v>
      </c>
      <c r="O895" t="s">
        <v>34</v>
      </c>
      <c r="P895" t="s">
        <v>41</v>
      </c>
      <c r="Q895">
        <v>27.349089551067699</v>
      </c>
      <c r="R895">
        <v>118.885046619722</v>
      </c>
      <c r="S895" t="s">
        <v>29</v>
      </c>
      <c r="T895">
        <v>6</v>
      </c>
      <c r="U895">
        <v>7</v>
      </c>
      <c r="V895">
        <v>2019</v>
      </c>
      <c r="W895" t="s">
        <v>45</v>
      </c>
      <c r="X895">
        <v>87</v>
      </c>
      <c r="Y895">
        <f t="shared" si="26"/>
        <v>0</v>
      </c>
      <c r="Z895" t="str">
        <f t="shared" si="27"/>
        <v>SW</v>
      </c>
    </row>
    <row r="896" spans="1:26" x14ac:dyDescent="0.3">
      <c r="A896">
        <v>101.294215501171</v>
      </c>
      <c r="B896">
        <v>147.58272995561501</v>
      </c>
      <c r="C896">
        <v>98.915753686351593</v>
      </c>
      <c r="D896">
        <v>6.12495588218653</v>
      </c>
      <c r="E896">
        <v>3.0556463641054301</v>
      </c>
      <c r="F896">
        <v>20.536038474282901</v>
      </c>
      <c r="G896">
        <v>-2.6536161875511999</v>
      </c>
      <c r="H896">
        <v>28.245446637648499</v>
      </c>
      <c r="I896">
        <v>7.8171519340372404</v>
      </c>
      <c r="J896">
        <v>298.86235479098798</v>
      </c>
      <c r="K896">
        <v>1031.18041138636</v>
      </c>
      <c r="L896">
        <v>45.647967171185101</v>
      </c>
      <c r="M896">
        <v>2.2753203979933301</v>
      </c>
      <c r="N896">
        <v>137</v>
      </c>
      <c r="O896" t="s">
        <v>24</v>
      </c>
      <c r="P896" t="s">
        <v>42</v>
      </c>
      <c r="Q896">
        <v>24.2157126658776</v>
      </c>
      <c r="R896">
        <v>100.477926537868</v>
      </c>
      <c r="S896" t="s">
        <v>39</v>
      </c>
      <c r="T896">
        <v>19</v>
      </c>
      <c r="U896">
        <v>9</v>
      </c>
      <c r="V896">
        <v>2021</v>
      </c>
      <c r="W896" t="s">
        <v>35</v>
      </c>
      <c r="X896">
        <v>37</v>
      </c>
      <c r="Y896">
        <f t="shared" si="26"/>
        <v>0</v>
      </c>
      <c r="Z896" t="str">
        <f t="shared" si="27"/>
        <v>E</v>
      </c>
    </row>
    <row r="897" spans="1:26" x14ac:dyDescent="0.3">
      <c r="A897">
        <v>136.70567272996701</v>
      </c>
      <c r="B897">
        <v>280.68187632703899</v>
      </c>
      <c r="C897">
        <v>87.293338740120106</v>
      </c>
      <c r="D897">
        <v>32.666526633449102</v>
      </c>
      <c r="E897">
        <v>3.90415710971702</v>
      </c>
      <c r="F897">
        <v>59.6118986897947</v>
      </c>
      <c r="G897">
        <v>-0.77364622272349703</v>
      </c>
      <c r="H897">
        <v>67.348872281249797</v>
      </c>
      <c r="I897">
        <v>3.50636640829851</v>
      </c>
      <c r="J897">
        <v>13.156820491979399</v>
      </c>
      <c r="K897">
        <v>1025.4557227252001</v>
      </c>
      <c r="L897">
        <v>3.1497062647190099</v>
      </c>
      <c r="M897">
        <v>8.6478381834230191</v>
      </c>
      <c r="N897">
        <v>52</v>
      </c>
      <c r="O897" t="s">
        <v>31</v>
      </c>
      <c r="P897" t="s">
        <v>41</v>
      </c>
      <c r="Q897">
        <v>20.276613037347399</v>
      </c>
      <c r="R897">
        <v>90.957818649925798</v>
      </c>
      <c r="S897" t="s">
        <v>39</v>
      </c>
      <c r="T897">
        <v>1</v>
      </c>
      <c r="U897">
        <v>10</v>
      </c>
      <c r="V897">
        <v>2021</v>
      </c>
      <c r="W897" t="s">
        <v>35</v>
      </c>
      <c r="X897">
        <v>39</v>
      </c>
      <c r="Y897">
        <f t="shared" si="26"/>
        <v>0</v>
      </c>
      <c r="Z897" t="str">
        <f t="shared" si="27"/>
        <v>SE</v>
      </c>
    </row>
    <row r="898" spans="1:26" x14ac:dyDescent="0.3">
      <c r="A898">
        <v>91.526569963981402</v>
      </c>
      <c r="B898">
        <v>37.771398802249998</v>
      </c>
      <c r="C898">
        <v>9.9925901546323797</v>
      </c>
      <c r="D898">
        <v>3.1174820810698098</v>
      </c>
      <c r="E898">
        <v>3.5433794386219302</v>
      </c>
      <c r="F898">
        <v>55.207271438286199</v>
      </c>
      <c r="G898">
        <v>33.3351925770828</v>
      </c>
      <c r="H898">
        <v>75.184931106332698</v>
      </c>
      <c r="I898">
        <v>4.9341933172520198</v>
      </c>
      <c r="J898">
        <v>128.990934759776</v>
      </c>
      <c r="K898">
        <v>996.56622257308402</v>
      </c>
      <c r="L898">
        <v>35.423749563129697</v>
      </c>
      <c r="M898">
        <v>19.3540440574432</v>
      </c>
      <c r="N898">
        <v>314</v>
      </c>
      <c r="O898" t="s">
        <v>24</v>
      </c>
      <c r="P898" t="s">
        <v>25</v>
      </c>
      <c r="Q898">
        <v>46.862943981184003</v>
      </c>
      <c r="R898">
        <v>122.642705914161</v>
      </c>
      <c r="S898" t="s">
        <v>39</v>
      </c>
      <c r="T898">
        <v>10</v>
      </c>
      <c r="U898">
        <v>6</v>
      </c>
      <c r="V898">
        <v>2024</v>
      </c>
      <c r="W898" t="s">
        <v>30</v>
      </c>
      <c r="X898">
        <v>66</v>
      </c>
      <c r="Y898">
        <f t="shared" si="26"/>
        <v>1</v>
      </c>
      <c r="Z898" t="str">
        <f t="shared" si="27"/>
        <v>E</v>
      </c>
    </row>
    <row r="899" spans="1:26" x14ac:dyDescent="0.3">
      <c r="A899">
        <v>63.8086972272785</v>
      </c>
      <c r="B899">
        <v>73.860650089865501</v>
      </c>
      <c r="C899">
        <v>88.288789899195805</v>
      </c>
      <c r="D899">
        <v>26.0323331362254</v>
      </c>
      <c r="E899">
        <v>4.91699397555373</v>
      </c>
      <c r="F899">
        <v>171.43137974336801</v>
      </c>
      <c r="G899">
        <v>12.062132805330201</v>
      </c>
      <c r="H899">
        <v>46.592670946103297</v>
      </c>
      <c r="I899">
        <v>2.0999552121645499</v>
      </c>
      <c r="J899">
        <v>313.29697309232301</v>
      </c>
      <c r="K899">
        <v>1042.47433246577</v>
      </c>
      <c r="L899">
        <v>2.7364073151811001</v>
      </c>
      <c r="M899">
        <v>4.72692751583791</v>
      </c>
      <c r="N899">
        <v>89</v>
      </c>
      <c r="O899" t="s">
        <v>43</v>
      </c>
      <c r="P899" t="s">
        <v>42</v>
      </c>
      <c r="Q899">
        <v>20.118981693815801</v>
      </c>
      <c r="R899">
        <v>107.830522472978</v>
      </c>
      <c r="S899" t="s">
        <v>26</v>
      </c>
      <c r="T899">
        <v>21</v>
      </c>
      <c r="U899">
        <v>9</v>
      </c>
      <c r="V899">
        <v>2024</v>
      </c>
      <c r="W899" t="s">
        <v>30</v>
      </c>
      <c r="X899">
        <v>19</v>
      </c>
      <c r="Y899">
        <f t="shared" ref="Y899:Y962" si="28">IF(N899&gt;300,1,0)</f>
        <v>0</v>
      </c>
      <c r="Z899" t="str">
        <f t="shared" ref="Z899:Z962" si="29">_xlfn.IFS(
  OR(A899&lt;=22.5,A899&gt;337.5),"N",
  A899&lt;=67.5,"NE",
  A899&lt;=112.5,"E",
  A899&lt;=157.5,"SE",
  A899&lt;=202.5,"S",
  A899&lt;=247.5,"SW",
  A899&lt;=292.5,"W",
  A899&lt;=337.5,"NW"
)</f>
        <v>NE</v>
      </c>
    </row>
    <row r="900" spans="1:26" x14ac:dyDescent="0.3">
      <c r="A900">
        <v>25.427536198991898</v>
      </c>
      <c r="B900">
        <v>75.398838145206</v>
      </c>
      <c r="C900">
        <v>79.017985045021206</v>
      </c>
      <c r="D900">
        <v>27.520043630058801</v>
      </c>
      <c r="E900">
        <v>0.872781086700119</v>
      </c>
      <c r="F900">
        <v>194.44090502051199</v>
      </c>
      <c r="G900">
        <v>-7.0785448832028601</v>
      </c>
      <c r="H900">
        <v>98.690841485200906</v>
      </c>
      <c r="I900">
        <v>9.5043709448448404</v>
      </c>
      <c r="J900">
        <v>53.324309534868298</v>
      </c>
      <c r="K900">
        <v>999.48970327203494</v>
      </c>
      <c r="L900">
        <v>14.8772728854884</v>
      </c>
      <c r="M900">
        <v>15.0157276877274</v>
      </c>
      <c r="N900">
        <v>186</v>
      </c>
      <c r="O900" t="s">
        <v>24</v>
      </c>
      <c r="P900" t="s">
        <v>25</v>
      </c>
      <c r="Q900">
        <v>35.967331854641003</v>
      </c>
      <c r="R900">
        <v>118.271847158002</v>
      </c>
      <c r="S900" t="s">
        <v>39</v>
      </c>
      <c r="T900">
        <v>4</v>
      </c>
      <c r="U900">
        <v>8</v>
      </c>
      <c r="V900">
        <v>2019</v>
      </c>
      <c r="W900" t="s">
        <v>37</v>
      </c>
      <c r="X900">
        <v>81</v>
      </c>
      <c r="Y900">
        <f t="shared" si="28"/>
        <v>0</v>
      </c>
      <c r="Z900" t="str">
        <f t="shared" si="29"/>
        <v>NE</v>
      </c>
    </row>
    <row r="901" spans="1:26" x14ac:dyDescent="0.3">
      <c r="A901">
        <v>177.34847223576199</v>
      </c>
      <c r="B901">
        <v>286.40406444880102</v>
      </c>
      <c r="C901">
        <v>88.038625000230596</v>
      </c>
      <c r="D901">
        <v>47.723653635560197</v>
      </c>
      <c r="E901">
        <v>1.09181178847695</v>
      </c>
      <c r="F901">
        <v>67.5530548609199</v>
      </c>
      <c r="G901">
        <v>27.6809905150735</v>
      </c>
      <c r="H901">
        <v>14.5369382722547</v>
      </c>
      <c r="I901">
        <v>8.8054661803832701</v>
      </c>
      <c r="J901">
        <v>13.032050452635101</v>
      </c>
      <c r="K901">
        <v>995.74058248836195</v>
      </c>
      <c r="L901">
        <v>29.5470093025422</v>
      </c>
      <c r="M901">
        <v>3.3089470869286299</v>
      </c>
      <c r="N901">
        <v>433</v>
      </c>
      <c r="O901" t="s">
        <v>34</v>
      </c>
      <c r="P901" t="s">
        <v>41</v>
      </c>
      <c r="Q901">
        <v>23.2384391732297</v>
      </c>
      <c r="R901">
        <v>128.494101051299</v>
      </c>
      <c r="S901" t="s">
        <v>44</v>
      </c>
      <c r="T901">
        <v>18</v>
      </c>
      <c r="U901">
        <v>3</v>
      </c>
      <c r="V901">
        <v>2015</v>
      </c>
      <c r="W901" t="s">
        <v>30</v>
      </c>
      <c r="X901">
        <v>24</v>
      </c>
      <c r="Y901">
        <f t="shared" si="28"/>
        <v>1</v>
      </c>
      <c r="Z901" t="str">
        <f t="shared" si="29"/>
        <v>S</v>
      </c>
    </row>
    <row r="902" spans="1:26" x14ac:dyDescent="0.3">
      <c r="A902">
        <v>172.77536129464701</v>
      </c>
      <c r="B902">
        <v>195.604652416004</v>
      </c>
      <c r="C902">
        <v>74.168359893404599</v>
      </c>
      <c r="D902">
        <v>27.8592978904849</v>
      </c>
      <c r="E902">
        <v>0.86004228581523801</v>
      </c>
      <c r="F902">
        <v>126.340301907827</v>
      </c>
      <c r="G902">
        <v>-3.8315665318876602</v>
      </c>
      <c r="H902">
        <v>78.800973359114906</v>
      </c>
      <c r="I902">
        <v>5.2144485007063697</v>
      </c>
      <c r="J902">
        <v>181.854975469979</v>
      </c>
      <c r="K902">
        <v>1012.9082421995701</v>
      </c>
      <c r="L902">
        <v>47.441184638322902</v>
      </c>
      <c r="M902">
        <v>0.35099801897356703</v>
      </c>
      <c r="N902">
        <v>47</v>
      </c>
      <c r="O902" t="s">
        <v>24</v>
      </c>
      <c r="P902" t="s">
        <v>25</v>
      </c>
      <c r="Q902">
        <v>25.417108454466799</v>
      </c>
      <c r="R902">
        <v>105.016952020874</v>
      </c>
      <c r="S902" t="s">
        <v>36</v>
      </c>
      <c r="T902">
        <v>14</v>
      </c>
      <c r="U902">
        <v>3</v>
      </c>
      <c r="V902">
        <v>2016</v>
      </c>
      <c r="W902" t="s">
        <v>45</v>
      </c>
      <c r="X902">
        <v>96</v>
      </c>
      <c r="Y902">
        <f t="shared" si="28"/>
        <v>0</v>
      </c>
      <c r="Z902" t="str">
        <f t="shared" si="29"/>
        <v>S</v>
      </c>
    </row>
    <row r="903" spans="1:26" x14ac:dyDescent="0.3">
      <c r="A903">
        <v>193.583576086253</v>
      </c>
      <c r="B903">
        <v>290.13547923022401</v>
      </c>
      <c r="C903">
        <v>63.8395155408245</v>
      </c>
      <c r="D903">
        <v>25.5605424384641</v>
      </c>
      <c r="E903">
        <v>1.1918763576775799</v>
      </c>
      <c r="F903">
        <v>42.795219284418003</v>
      </c>
      <c r="G903">
        <v>36.682118357978197</v>
      </c>
      <c r="H903">
        <v>98.823750658642794</v>
      </c>
      <c r="I903">
        <v>4.11621504931618</v>
      </c>
      <c r="J903">
        <v>6.2232900646673599</v>
      </c>
      <c r="K903">
        <v>998.63712154043606</v>
      </c>
      <c r="L903">
        <v>34.113768752061297</v>
      </c>
      <c r="M903">
        <v>15.9874490845393</v>
      </c>
      <c r="N903">
        <v>69</v>
      </c>
      <c r="O903" t="s">
        <v>24</v>
      </c>
      <c r="P903" t="s">
        <v>28</v>
      </c>
      <c r="Q903">
        <v>33.870129600034304</v>
      </c>
      <c r="R903">
        <v>103.052158210293</v>
      </c>
      <c r="S903" t="s">
        <v>39</v>
      </c>
      <c r="T903">
        <v>1</v>
      </c>
      <c r="U903">
        <v>7</v>
      </c>
      <c r="V903">
        <v>2024</v>
      </c>
      <c r="W903" t="s">
        <v>45</v>
      </c>
      <c r="X903">
        <v>64</v>
      </c>
      <c r="Y903">
        <f t="shared" si="28"/>
        <v>0</v>
      </c>
      <c r="Z903" t="str">
        <f t="shared" si="29"/>
        <v>S</v>
      </c>
    </row>
    <row r="904" spans="1:26" x14ac:dyDescent="0.3">
      <c r="A904">
        <v>120.21232278278799</v>
      </c>
      <c r="B904">
        <v>125.094733534263</v>
      </c>
      <c r="C904">
        <v>7.0877286738580203</v>
      </c>
      <c r="D904">
        <v>35.993338558737499</v>
      </c>
      <c r="E904">
        <v>4.6463454418126604</v>
      </c>
      <c r="F904">
        <v>145.585134685355</v>
      </c>
      <c r="G904">
        <v>36.721918129695403</v>
      </c>
      <c r="H904">
        <v>85.618770356712204</v>
      </c>
      <c r="I904">
        <v>2.13969183549986</v>
      </c>
      <c r="J904">
        <v>21.561019737347898</v>
      </c>
      <c r="K904">
        <v>1033.91076646545</v>
      </c>
      <c r="L904">
        <v>23.2023426504838</v>
      </c>
      <c r="M904">
        <v>8.5905599459042303</v>
      </c>
      <c r="N904">
        <v>391</v>
      </c>
      <c r="O904" t="s">
        <v>24</v>
      </c>
      <c r="P904" t="s">
        <v>41</v>
      </c>
      <c r="Q904">
        <v>24.845465808111701</v>
      </c>
      <c r="R904">
        <v>95.580875328579197</v>
      </c>
      <c r="S904" t="s">
        <v>38</v>
      </c>
      <c r="T904">
        <v>17</v>
      </c>
      <c r="U904">
        <v>8</v>
      </c>
      <c r="V904">
        <v>2017</v>
      </c>
      <c r="W904" t="s">
        <v>33</v>
      </c>
      <c r="X904">
        <v>60</v>
      </c>
      <c r="Y904">
        <f t="shared" si="28"/>
        <v>1</v>
      </c>
      <c r="Z904" t="str">
        <f t="shared" si="29"/>
        <v>SE</v>
      </c>
    </row>
    <row r="905" spans="1:26" x14ac:dyDescent="0.3">
      <c r="A905">
        <v>138.364000227074</v>
      </c>
      <c r="B905">
        <v>82.028928939911196</v>
      </c>
      <c r="C905">
        <v>28.474816657753401</v>
      </c>
      <c r="D905">
        <v>4.6994899634444902</v>
      </c>
      <c r="E905">
        <v>2.54317925072636</v>
      </c>
      <c r="F905">
        <v>158.052064216676</v>
      </c>
      <c r="G905">
        <v>-2.2480407714158002</v>
      </c>
      <c r="H905">
        <v>90.301625985556797</v>
      </c>
      <c r="I905">
        <v>9.2042572628102501</v>
      </c>
      <c r="J905">
        <v>271.064298039378</v>
      </c>
      <c r="K905">
        <v>986.99019570631106</v>
      </c>
      <c r="L905">
        <v>44.028456380871802</v>
      </c>
      <c r="M905">
        <v>13.2925275465408</v>
      </c>
      <c r="N905">
        <v>312</v>
      </c>
      <c r="O905" t="s">
        <v>43</v>
      </c>
      <c r="P905" t="s">
        <v>42</v>
      </c>
      <c r="Q905">
        <v>44.1892917978955</v>
      </c>
      <c r="R905">
        <v>117.81500483657101</v>
      </c>
      <c r="S905" t="s">
        <v>44</v>
      </c>
      <c r="T905">
        <v>22</v>
      </c>
      <c r="U905">
        <v>10</v>
      </c>
      <c r="V905">
        <v>2016</v>
      </c>
      <c r="W905" t="s">
        <v>37</v>
      </c>
      <c r="X905">
        <v>90</v>
      </c>
      <c r="Y905">
        <f t="shared" si="28"/>
        <v>1</v>
      </c>
      <c r="Z905" t="str">
        <f t="shared" si="29"/>
        <v>SE</v>
      </c>
    </row>
    <row r="906" spans="1:26" x14ac:dyDescent="0.3">
      <c r="A906">
        <v>96.810263237311204</v>
      </c>
      <c r="B906">
        <v>135.34999406978699</v>
      </c>
      <c r="C906">
        <v>56.546671451858401</v>
      </c>
      <c r="D906">
        <v>16.869157287312699</v>
      </c>
      <c r="E906">
        <v>2.1155551440532001</v>
      </c>
      <c r="F906">
        <v>133.48799174233201</v>
      </c>
      <c r="G906">
        <v>12.602562262474001</v>
      </c>
      <c r="H906">
        <v>12.176019438351201</v>
      </c>
      <c r="I906">
        <v>3.5493002695959599</v>
      </c>
      <c r="J906">
        <v>167.70390182694001</v>
      </c>
      <c r="K906">
        <v>1047.4175926999201</v>
      </c>
      <c r="L906">
        <v>19.736306331477099</v>
      </c>
      <c r="M906">
        <v>7.1290690454321304</v>
      </c>
      <c r="N906">
        <v>346</v>
      </c>
      <c r="O906" t="s">
        <v>24</v>
      </c>
      <c r="P906" t="s">
        <v>32</v>
      </c>
      <c r="Q906">
        <v>45.939473879375399</v>
      </c>
      <c r="R906">
        <v>108.970932354081</v>
      </c>
      <c r="S906" t="s">
        <v>26</v>
      </c>
      <c r="T906">
        <v>21</v>
      </c>
      <c r="U906">
        <v>6</v>
      </c>
      <c r="V906">
        <v>2017</v>
      </c>
      <c r="W906" t="s">
        <v>33</v>
      </c>
      <c r="X906">
        <v>17</v>
      </c>
      <c r="Y906">
        <f t="shared" si="28"/>
        <v>1</v>
      </c>
      <c r="Z906" t="str">
        <f t="shared" si="29"/>
        <v>E</v>
      </c>
    </row>
    <row r="907" spans="1:26" x14ac:dyDescent="0.3">
      <c r="A907">
        <v>217.28076703713299</v>
      </c>
      <c r="B907">
        <v>159.44090484059299</v>
      </c>
      <c r="C907">
        <v>26.191478659461101</v>
      </c>
      <c r="D907">
        <v>31.563685090577501</v>
      </c>
      <c r="E907">
        <v>3.7081859858039001</v>
      </c>
      <c r="F907">
        <v>188.83642902547999</v>
      </c>
      <c r="G907">
        <v>-9.0433488279050795</v>
      </c>
      <c r="H907">
        <v>83.204377969774498</v>
      </c>
      <c r="I907">
        <v>6.4938105463142497</v>
      </c>
      <c r="J907">
        <v>161.27004136353</v>
      </c>
      <c r="K907">
        <v>1010.45242316386</v>
      </c>
      <c r="L907">
        <v>49.341414317230502</v>
      </c>
      <c r="M907">
        <v>19.425023129498801</v>
      </c>
      <c r="N907">
        <v>320</v>
      </c>
      <c r="O907" t="s">
        <v>34</v>
      </c>
      <c r="P907" t="s">
        <v>41</v>
      </c>
      <c r="Q907">
        <v>25.718874510290298</v>
      </c>
      <c r="R907">
        <v>102.692832816337</v>
      </c>
      <c r="S907" t="s">
        <v>36</v>
      </c>
      <c r="T907">
        <v>1</v>
      </c>
      <c r="U907">
        <v>12</v>
      </c>
      <c r="V907">
        <v>2016</v>
      </c>
      <c r="W907" t="s">
        <v>27</v>
      </c>
      <c r="X907">
        <v>79</v>
      </c>
      <c r="Y907">
        <f t="shared" si="28"/>
        <v>1</v>
      </c>
      <c r="Z907" t="str">
        <f t="shared" si="29"/>
        <v>SW</v>
      </c>
    </row>
    <row r="908" spans="1:26" x14ac:dyDescent="0.3">
      <c r="A908">
        <v>149.60556692284999</v>
      </c>
      <c r="B908">
        <v>216.978041556237</v>
      </c>
      <c r="C908">
        <v>11.333825688071199</v>
      </c>
      <c r="D908">
        <v>12.8057901259054</v>
      </c>
      <c r="E908">
        <v>0.95712961541893005</v>
      </c>
      <c r="F908">
        <v>126.388729075027</v>
      </c>
      <c r="G908">
        <v>14.370450543186699</v>
      </c>
      <c r="H908">
        <v>73.051577875174701</v>
      </c>
      <c r="I908">
        <v>2.4444535384616701</v>
      </c>
      <c r="J908">
        <v>26.5349728667032</v>
      </c>
      <c r="K908">
        <v>988.78341976472598</v>
      </c>
      <c r="L908">
        <v>41.279330594729899</v>
      </c>
      <c r="M908">
        <v>12.7666387670031</v>
      </c>
      <c r="N908">
        <v>432</v>
      </c>
      <c r="O908" t="s">
        <v>34</v>
      </c>
      <c r="P908" t="s">
        <v>32</v>
      </c>
      <c r="Q908">
        <v>22.971510989673501</v>
      </c>
      <c r="R908">
        <v>109.064611604863</v>
      </c>
      <c r="S908" t="s">
        <v>29</v>
      </c>
      <c r="T908">
        <v>22</v>
      </c>
      <c r="U908">
        <v>3</v>
      </c>
      <c r="V908">
        <v>2018</v>
      </c>
      <c r="W908" t="s">
        <v>33</v>
      </c>
      <c r="X908">
        <v>64</v>
      </c>
      <c r="Y908">
        <f t="shared" si="28"/>
        <v>1</v>
      </c>
      <c r="Z908" t="str">
        <f t="shared" si="29"/>
        <v>SE</v>
      </c>
    </row>
    <row r="909" spans="1:26" x14ac:dyDescent="0.3">
      <c r="A909">
        <v>104.135528657169</v>
      </c>
      <c r="B909">
        <v>88.926056635504594</v>
      </c>
      <c r="C909">
        <v>44.269526227910802</v>
      </c>
      <c r="D909">
        <v>19.5047476748802</v>
      </c>
      <c r="E909">
        <v>2.19011277845394</v>
      </c>
      <c r="F909">
        <v>170.43241881956899</v>
      </c>
      <c r="G909">
        <v>12.573226824276899</v>
      </c>
      <c r="H909">
        <v>45.775682881532497</v>
      </c>
      <c r="I909">
        <v>9.9454797565456108</v>
      </c>
      <c r="J909">
        <v>169.77040220504901</v>
      </c>
      <c r="K909">
        <v>1032.6787567834599</v>
      </c>
      <c r="L909">
        <v>49.061312740078698</v>
      </c>
      <c r="M909">
        <v>9.7726351825764404</v>
      </c>
      <c r="N909">
        <v>291</v>
      </c>
      <c r="O909" t="s">
        <v>31</v>
      </c>
      <c r="P909" t="s">
        <v>41</v>
      </c>
      <c r="Q909">
        <v>34.199768621334499</v>
      </c>
      <c r="R909">
        <v>128.50434563907001</v>
      </c>
      <c r="S909" t="s">
        <v>38</v>
      </c>
      <c r="T909">
        <v>7</v>
      </c>
      <c r="U909">
        <v>8</v>
      </c>
      <c r="V909">
        <v>2018</v>
      </c>
      <c r="W909" t="s">
        <v>37</v>
      </c>
      <c r="X909">
        <v>16</v>
      </c>
      <c r="Y909">
        <f t="shared" si="28"/>
        <v>0</v>
      </c>
      <c r="Z909" t="str">
        <f t="shared" si="29"/>
        <v>E</v>
      </c>
    </row>
    <row r="910" spans="1:26" x14ac:dyDescent="0.3">
      <c r="A910">
        <v>194.667467059123</v>
      </c>
      <c r="B910">
        <v>122.930425755088</v>
      </c>
      <c r="C910">
        <v>66.913865896252602</v>
      </c>
      <c r="D910">
        <v>42.774816035163397</v>
      </c>
      <c r="E910">
        <v>4.1191929972367296</v>
      </c>
      <c r="F910">
        <v>173.28287550834801</v>
      </c>
      <c r="G910">
        <v>-9.7545742874914296</v>
      </c>
      <c r="H910">
        <v>39.421840892032101</v>
      </c>
      <c r="I910">
        <v>5.3774525192874201</v>
      </c>
      <c r="J910">
        <v>61.008065806641397</v>
      </c>
      <c r="K910">
        <v>1043.2886969583899</v>
      </c>
      <c r="L910">
        <v>19.456322413055801</v>
      </c>
      <c r="M910">
        <v>0.103173395803516</v>
      </c>
      <c r="N910">
        <v>300</v>
      </c>
      <c r="O910" t="s">
        <v>31</v>
      </c>
      <c r="P910" t="s">
        <v>28</v>
      </c>
      <c r="Q910">
        <v>20.415673965750798</v>
      </c>
      <c r="R910">
        <v>94.850638834852901</v>
      </c>
      <c r="S910" t="s">
        <v>38</v>
      </c>
      <c r="T910">
        <v>16</v>
      </c>
      <c r="U910">
        <v>10</v>
      </c>
      <c r="V910">
        <v>2018</v>
      </c>
      <c r="W910" t="s">
        <v>30</v>
      </c>
      <c r="X910">
        <v>91</v>
      </c>
      <c r="Y910">
        <f t="shared" si="28"/>
        <v>0</v>
      </c>
      <c r="Z910" t="str">
        <f t="shared" si="29"/>
        <v>S</v>
      </c>
    </row>
    <row r="911" spans="1:26" x14ac:dyDescent="0.3">
      <c r="A911">
        <v>110.68729589683601</v>
      </c>
      <c r="B911">
        <v>152.60917744125399</v>
      </c>
      <c r="C911">
        <v>92.390387425598504</v>
      </c>
      <c r="D911">
        <v>32.859565793231802</v>
      </c>
      <c r="E911">
        <v>1.12280793165856</v>
      </c>
      <c r="F911">
        <v>136.62067432675599</v>
      </c>
      <c r="G911">
        <v>37.8640794551063</v>
      </c>
      <c r="H911">
        <v>33.943235968944201</v>
      </c>
      <c r="I911">
        <v>0.28548591526258399</v>
      </c>
      <c r="J911">
        <v>177.94257995698899</v>
      </c>
      <c r="K911">
        <v>1027.9493370903101</v>
      </c>
      <c r="L911">
        <v>32.078708188098702</v>
      </c>
      <c r="M911">
        <v>2.2542428264244698</v>
      </c>
      <c r="N911">
        <v>162</v>
      </c>
      <c r="O911" t="s">
        <v>31</v>
      </c>
      <c r="P911" t="s">
        <v>32</v>
      </c>
      <c r="Q911">
        <v>26.471720116674501</v>
      </c>
      <c r="R911">
        <v>121.79385474609499</v>
      </c>
      <c r="S911" t="s">
        <v>44</v>
      </c>
      <c r="T911">
        <v>7</v>
      </c>
      <c r="U911">
        <v>9</v>
      </c>
      <c r="V911">
        <v>2020</v>
      </c>
      <c r="W911" t="s">
        <v>37</v>
      </c>
      <c r="X911">
        <v>39</v>
      </c>
      <c r="Y911">
        <f t="shared" si="28"/>
        <v>0</v>
      </c>
      <c r="Z911" t="str">
        <f t="shared" si="29"/>
        <v>E</v>
      </c>
    </row>
    <row r="912" spans="1:26" x14ac:dyDescent="0.3">
      <c r="A912">
        <v>17.3339445665511</v>
      </c>
      <c r="B912">
        <v>35.972241128666603</v>
      </c>
      <c r="C912">
        <v>89.444426022940405</v>
      </c>
      <c r="D912">
        <v>1.97765947674355</v>
      </c>
      <c r="E912">
        <v>1.9483215169184001</v>
      </c>
      <c r="F912">
        <v>66.175114032982805</v>
      </c>
      <c r="G912">
        <v>-0.699817408570238</v>
      </c>
      <c r="H912">
        <v>26.771185806726201</v>
      </c>
      <c r="I912">
        <v>5.4886870873513303</v>
      </c>
      <c r="J912">
        <v>69.018593439578595</v>
      </c>
      <c r="K912">
        <v>1023.3435258027999</v>
      </c>
      <c r="L912">
        <v>19.5747455779678</v>
      </c>
      <c r="M912">
        <v>6.8959370403944202</v>
      </c>
      <c r="N912">
        <v>242</v>
      </c>
      <c r="O912" t="s">
        <v>31</v>
      </c>
      <c r="P912" t="s">
        <v>28</v>
      </c>
      <c r="Q912">
        <v>26.4518174431491</v>
      </c>
      <c r="R912">
        <v>117.371370454987</v>
      </c>
      <c r="S912" t="s">
        <v>29</v>
      </c>
      <c r="T912">
        <v>17</v>
      </c>
      <c r="U912">
        <v>7</v>
      </c>
      <c r="V912">
        <v>2021</v>
      </c>
      <c r="W912" t="s">
        <v>27</v>
      </c>
      <c r="X912">
        <v>46</v>
      </c>
      <c r="Y912">
        <f t="shared" si="28"/>
        <v>0</v>
      </c>
      <c r="Z912" t="str">
        <f t="shared" si="29"/>
        <v>N</v>
      </c>
    </row>
    <row r="913" spans="1:26" x14ac:dyDescent="0.3">
      <c r="A913">
        <v>244.57383499958601</v>
      </c>
      <c r="B913">
        <v>151.08582981058899</v>
      </c>
      <c r="C913">
        <v>39.821555804780203</v>
      </c>
      <c r="D913">
        <v>17.808773548018799</v>
      </c>
      <c r="E913">
        <v>1.4062200986200899</v>
      </c>
      <c r="F913">
        <v>109.018309274977</v>
      </c>
      <c r="G913">
        <v>15.263249368455099</v>
      </c>
      <c r="H913">
        <v>92.9494338628908</v>
      </c>
      <c r="I913">
        <v>3.2095389995900998</v>
      </c>
      <c r="J913">
        <v>344.828804450468</v>
      </c>
      <c r="K913">
        <v>1046.7620954737799</v>
      </c>
      <c r="L913">
        <v>17.520710290981899</v>
      </c>
      <c r="M913">
        <v>7.7046574775912804</v>
      </c>
      <c r="N913">
        <v>128</v>
      </c>
      <c r="O913" t="s">
        <v>24</v>
      </c>
      <c r="P913" t="s">
        <v>42</v>
      </c>
      <c r="Q913">
        <v>47.732745722834999</v>
      </c>
      <c r="R913">
        <v>92.061627029420507</v>
      </c>
      <c r="S913" t="s">
        <v>38</v>
      </c>
      <c r="T913">
        <v>13</v>
      </c>
      <c r="U913">
        <v>7</v>
      </c>
      <c r="V913">
        <v>2015</v>
      </c>
      <c r="W913" t="s">
        <v>37</v>
      </c>
      <c r="X913">
        <v>98</v>
      </c>
      <c r="Y913">
        <f t="shared" si="28"/>
        <v>0</v>
      </c>
      <c r="Z913" t="str">
        <f t="shared" si="29"/>
        <v>SW</v>
      </c>
    </row>
    <row r="914" spans="1:26" x14ac:dyDescent="0.3">
      <c r="A914">
        <v>171.71502852772099</v>
      </c>
      <c r="B914">
        <v>86.713632926440994</v>
      </c>
      <c r="C914">
        <v>64.652971465963105</v>
      </c>
      <c r="D914">
        <v>14.028020345531001</v>
      </c>
      <c r="E914">
        <v>4.97861897134218</v>
      </c>
      <c r="F914">
        <v>179.74586854544799</v>
      </c>
      <c r="G914">
        <v>-1.09452935603915</v>
      </c>
      <c r="H914">
        <v>37.051990374818502</v>
      </c>
      <c r="I914">
        <v>3.1733217372935001</v>
      </c>
      <c r="J914">
        <v>125.103707422673</v>
      </c>
      <c r="K914">
        <v>1024.9710614302201</v>
      </c>
      <c r="L914">
        <v>23.991845947860501</v>
      </c>
      <c r="M914">
        <v>1.52022202544481</v>
      </c>
      <c r="N914">
        <v>350</v>
      </c>
      <c r="O914" t="s">
        <v>24</v>
      </c>
      <c r="P914" t="s">
        <v>42</v>
      </c>
      <c r="Q914">
        <v>30.727671512215899</v>
      </c>
      <c r="R914">
        <v>106.20148960944</v>
      </c>
      <c r="S914" t="s">
        <v>36</v>
      </c>
      <c r="T914">
        <v>4</v>
      </c>
      <c r="U914">
        <v>3</v>
      </c>
      <c r="V914">
        <v>2017</v>
      </c>
      <c r="W914" t="s">
        <v>35</v>
      </c>
      <c r="X914">
        <v>82</v>
      </c>
      <c r="Y914">
        <f t="shared" si="28"/>
        <v>1</v>
      </c>
      <c r="Z914" t="str">
        <f t="shared" si="29"/>
        <v>S</v>
      </c>
    </row>
    <row r="915" spans="1:26" x14ac:dyDescent="0.3">
      <c r="A915">
        <v>123.12882122102199</v>
      </c>
      <c r="B915">
        <v>85.584557065695606</v>
      </c>
      <c r="C915">
        <v>67.333056892667798</v>
      </c>
      <c r="D915">
        <v>1.1559963456296301</v>
      </c>
      <c r="E915">
        <v>4.62709841514262</v>
      </c>
      <c r="F915">
        <v>56.666579646608</v>
      </c>
      <c r="G915">
        <v>9.8554000444454193</v>
      </c>
      <c r="H915">
        <v>19.046845705901099</v>
      </c>
      <c r="I915">
        <v>3.4167161737033598</v>
      </c>
      <c r="J915">
        <v>52.476392965919203</v>
      </c>
      <c r="K915">
        <v>1009.65948739188</v>
      </c>
      <c r="L915">
        <v>16.0149322540315</v>
      </c>
      <c r="M915">
        <v>12.579288063025199</v>
      </c>
      <c r="N915">
        <v>265</v>
      </c>
      <c r="O915" t="s">
        <v>34</v>
      </c>
      <c r="P915" t="s">
        <v>32</v>
      </c>
      <c r="Q915">
        <v>26.422396538033802</v>
      </c>
      <c r="R915">
        <v>98.143594761819998</v>
      </c>
      <c r="S915" t="s">
        <v>29</v>
      </c>
      <c r="T915">
        <v>8</v>
      </c>
      <c r="U915">
        <v>3</v>
      </c>
      <c r="V915">
        <v>2017</v>
      </c>
      <c r="W915" t="s">
        <v>45</v>
      </c>
      <c r="X915">
        <v>61</v>
      </c>
      <c r="Y915">
        <f t="shared" si="28"/>
        <v>0</v>
      </c>
      <c r="Z915" t="str">
        <f t="shared" si="29"/>
        <v>SE</v>
      </c>
    </row>
    <row r="916" spans="1:26" x14ac:dyDescent="0.3">
      <c r="A916">
        <v>62.274474180014899</v>
      </c>
      <c r="B916">
        <v>20.1461941507206</v>
      </c>
      <c r="C916">
        <v>14.944611901517201</v>
      </c>
      <c r="D916">
        <v>30.6717922799596</v>
      </c>
      <c r="E916">
        <v>2.81225924627365</v>
      </c>
      <c r="F916">
        <v>122.18701637874101</v>
      </c>
      <c r="G916">
        <v>-9.2503181611468008</v>
      </c>
      <c r="H916">
        <v>18.002244177859499</v>
      </c>
      <c r="I916">
        <v>7.5221426549935897</v>
      </c>
      <c r="J916">
        <v>68.744910112604202</v>
      </c>
      <c r="K916">
        <v>1010.03436539285</v>
      </c>
      <c r="L916">
        <v>35.5031314838131</v>
      </c>
      <c r="M916">
        <v>19.898361424286001</v>
      </c>
      <c r="N916">
        <v>410</v>
      </c>
      <c r="O916" t="s">
        <v>34</v>
      </c>
      <c r="P916" t="s">
        <v>32</v>
      </c>
      <c r="Q916">
        <v>27.071983373954499</v>
      </c>
      <c r="R916">
        <v>96.581391597139799</v>
      </c>
      <c r="S916" t="s">
        <v>26</v>
      </c>
      <c r="T916">
        <v>2</v>
      </c>
      <c r="U916">
        <v>1</v>
      </c>
      <c r="V916">
        <v>2022</v>
      </c>
      <c r="W916" t="s">
        <v>35</v>
      </c>
      <c r="X916">
        <v>99</v>
      </c>
      <c r="Y916">
        <f t="shared" si="28"/>
        <v>1</v>
      </c>
      <c r="Z916" t="str">
        <f t="shared" si="29"/>
        <v>NE</v>
      </c>
    </row>
    <row r="917" spans="1:26" x14ac:dyDescent="0.3">
      <c r="A917">
        <v>142.59266783466401</v>
      </c>
      <c r="B917">
        <v>279.93232384183</v>
      </c>
      <c r="C917">
        <v>66.665523089122104</v>
      </c>
      <c r="D917">
        <v>28.214155189963002</v>
      </c>
      <c r="E917">
        <v>3.1623886497876401</v>
      </c>
      <c r="F917">
        <v>101.16778221907499</v>
      </c>
      <c r="G917">
        <v>-5.0505341016288696</v>
      </c>
      <c r="H917">
        <v>20.434415232933599</v>
      </c>
      <c r="I917">
        <v>5.6132563627510903</v>
      </c>
      <c r="J917">
        <v>107.72296826345099</v>
      </c>
      <c r="K917">
        <v>1035.95090096682</v>
      </c>
      <c r="L917">
        <v>7.7752012833022404</v>
      </c>
      <c r="M917">
        <v>3.2325801790537598</v>
      </c>
      <c r="N917">
        <v>181</v>
      </c>
      <c r="O917" t="s">
        <v>31</v>
      </c>
      <c r="P917" t="s">
        <v>42</v>
      </c>
      <c r="Q917">
        <v>44.6642826988219</v>
      </c>
      <c r="R917">
        <v>127.446350850847</v>
      </c>
      <c r="S917" t="s">
        <v>29</v>
      </c>
      <c r="T917">
        <v>10</v>
      </c>
      <c r="U917">
        <v>12</v>
      </c>
      <c r="V917">
        <v>2017</v>
      </c>
      <c r="W917" t="s">
        <v>45</v>
      </c>
      <c r="X917">
        <v>60</v>
      </c>
      <c r="Y917">
        <f t="shared" si="28"/>
        <v>0</v>
      </c>
      <c r="Z917" t="str">
        <f t="shared" si="29"/>
        <v>SE</v>
      </c>
    </row>
    <row r="918" spans="1:26" x14ac:dyDescent="0.3">
      <c r="A918">
        <v>246.296012930215</v>
      </c>
      <c r="B918">
        <v>96.892633895085893</v>
      </c>
      <c r="C918">
        <v>43.506734055390901</v>
      </c>
      <c r="D918">
        <v>30.183537806460802</v>
      </c>
      <c r="E918">
        <v>1.3271538685525099</v>
      </c>
      <c r="F918">
        <v>104.117908379548</v>
      </c>
      <c r="G918">
        <v>35.163264529753299</v>
      </c>
      <c r="H918">
        <v>70.804816729847602</v>
      </c>
      <c r="I918">
        <v>6.25218155443181</v>
      </c>
      <c r="J918">
        <v>246.57195781332001</v>
      </c>
      <c r="K918">
        <v>1020.11522810947</v>
      </c>
      <c r="L918">
        <v>13.314790291639399</v>
      </c>
      <c r="M918">
        <v>4.7089442949279601</v>
      </c>
      <c r="N918">
        <v>315</v>
      </c>
      <c r="O918" t="s">
        <v>24</v>
      </c>
      <c r="P918" t="s">
        <v>32</v>
      </c>
      <c r="Q918">
        <v>37.242551445473197</v>
      </c>
      <c r="R918">
        <v>111.60643047795099</v>
      </c>
      <c r="S918" t="s">
        <v>38</v>
      </c>
      <c r="T918">
        <v>12</v>
      </c>
      <c r="U918">
        <v>7</v>
      </c>
      <c r="V918">
        <v>2015</v>
      </c>
      <c r="W918" t="s">
        <v>37</v>
      </c>
      <c r="X918">
        <v>91</v>
      </c>
      <c r="Y918">
        <f t="shared" si="28"/>
        <v>1</v>
      </c>
      <c r="Z918" t="str">
        <f t="shared" si="29"/>
        <v>SW</v>
      </c>
    </row>
    <row r="919" spans="1:26" x14ac:dyDescent="0.3">
      <c r="A919">
        <v>173.24754637467299</v>
      </c>
      <c r="B919">
        <v>70.615619297703702</v>
      </c>
      <c r="C919">
        <v>16.830383036707499</v>
      </c>
      <c r="D919">
        <v>33.323504134182102</v>
      </c>
      <c r="E919">
        <v>4.69966185143634</v>
      </c>
      <c r="F919">
        <v>147.03335660117801</v>
      </c>
      <c r="G919">
        <v>-6.5646953182685399</v>
      </c>
      <c r="H919">
        <v>31.969448951988699</v>
      </c>
      <c r="I919">
        <v>8.2845579434647902</v>
      </c>
      <c r="J919">
        <v>232.247716659319</v>
      </c>
      <c r="K919">
        <v>1013.02851760044</v>
      </c>
      <c r="L919">
        <v>44.653190071145303</v>
      </c>
      <c r="M919">
        <v>18.7819302642867</v>
      </c>
      <c r="N919">
        <v>63</v>
      </c>
      <c r="O919" t="s">
        <v>31</v>
      </c>
      <c r="P919" t="s">
        <v>25</v>
      </c>
      <c r="Q919">
        <v>35.540021633517597</v>
      </c>
      <c r="R919">
        <v>112.613055013452</v>
      </c>
      <c r="S919" t="s">
        <v>38</v>
      </c>
      <c r="T919">
        <v>10</v>
      </c>
      <c r="U919">
        <v>1</v>
      </c>
      <c r="V919">
        <v>2015</v>
      </c>
      <c r="W919" t="s">
        <v>33</v>
      </c>
      <c r="X919">
        <v>47</v>
      </c>
      <c r="Y919">
        <f t="shared" si="28"/>
        <v>0</v>
      </c>
      <c r="Z919" t="str">
        <f t="shared" si="29"/>
        <v>S</v>
      </c>
    </row>
    <row r="920" spans="1:26" x14ac:dyDescent="0.3">
      <c r="A920">
        <v>151.03654007027399</v>
      </c>
      <c r="B920">
        <v>56.104551436702003</v>
      </c>
      <c r="C920">
        <v>72.552386479494402</v>
      </c>
      <c r="D920">
        <v>23.232868274345801</v>
      </c>
      <c r="E920">
        <v>3.8445933024330898</v>
      </c>
      <c r="F920">
        <v>151.95879137558001</v>
      </c>
      <c r="G920">
        <v>5.03801646930392</v>
      </c>
      <c r="H920">
        <v>16.675052301350199</v>
      </c>
      <c r="I920">
        <v>4.6626974012598899</v>
      </c>
      <c r="J920">
        <v>223.205385583137</v>
      </c>
      <c r="K920">
        <v>991.22788874040396</v>
      </c>
      <c r="L920">
        <v>47.865675677891801</v>
      </c>
      <c r="M920">
        <v>6.50953902970166</v>
      </c>
      <c r="N920">
        <v>346</v>
      </c>
      <c r="O920" t="s">
        <v>31</v>
      </c>
      <c r="P920" t="s">
        <v>28</v>
      </c>
      <c r="Q920">
        <v>42.035702170521098</v>
      </c>
      <c r="R920">
        <v>104.76054067235999</v>
      </c>
      <c r="S920" t="s">
        <v>38</v>
      </c>
      <c r="T920">
        <v>5</v>
      </c>
      <c r="U920">
        <v>5</v>
      </c>
      <c r="V920">
        <v>2017</v>
      </c>
      <c r="W920" t="s">
        <v>30</v>
      </c>
      <c r="X920">
        <v>60</v>
      </c>
      <c r="Y920">
        <f t="shared" si="28"/>
        <v>1</v>
      </c>
      <c r="Z920" t="str">
        <f t="shared" si="29"/>
        <v>SE</v>
      </c>
    </row>
    <row r="921" spans="1:26" x14ac:dyDescent="0.3">
      <c r="A921">
        <v>214.27999435618801</v>
      </c>
      <c r="B921">
        <v>281.871186729138</v>
      </c>
      <c r="C921">
        <v>73.854977099608504</v>
      </c>
      <c r="D921">
        <v>37.942880395626801</v>
      </c>
      <c r="E921">
        <v>1.6371319630285499</v>
      </c>
      <c r="F921">
        <v>199.12204561256101</v>
      </c>
      <c r="G921">
        <v>4.99326272864662</v>
      </c>
      <c r="H921">
        <v>37.571036717817499</v>
      </c>
      <c r="I921">
        <v>3.29777579344564</v>
      </c>
      <c r="J921">
        <v>241.22657217328899</v>
      </c>
      <c r="K921">
        <v>1003.43301372185</v>
      </c>
      <c r="L921">
        <v>43.078186337544999</v>
      </c>
      <c r="M921">
        <v>8.92339315652357</v>
      </c>
      <c r="N921">
        <v>199</v>
      </c>
      <c r="O921" t="s">
        <v>34</v>
      </c>
      <c r="P921" t="s">
        <v>28</v>
      </c>
      <c r="Q921">
        <v>37.456084986334297</v>
      </c>
      <c r="R921">
        <v>122.647147069844</v>
      </c>
      <c r="S921" t="s">
        <v>40</v>
      </c>
      <c r="T921">
        <v>2</v>
      </c>
      <c r="U921">
        <v>10</v>
      </c>
      <c r="V921">
        <v>2019</v>
      </c>
      <c r="W921" t="s">
        <v>33</v>
      </c>
      <c r="X921">
        <v>8</v>
      </c>
      <c r="Y921">
        <f t="shared" si="28"/>
        <v>0</v>
      </c>
      <c r="Z921" t="str">
        <f t="shared" si="29"/>
        <v>SW</v>
      </c>
    </row>
    <row r="922" spans="1:26" x14ac:dyDescent="0.3">
      <c r="A922">
        <v>217.60813395404901</v>
      </c>
      <c r="B922">
        <v>179.13174457368899</v>
      </c>
      <c r="C922">
        <v>70.182669808986702</v>
      </c>
      <c r="D922">
        <v>12.574992662789001</v>
      </c>
      <c r="E922">
        <v>4.41021366421647</v>
      </c>
      <c r="F922">
        <v>82.102388147527506</v>
      </c>
      <c r="G922">
        <v>27.803687554321002</v>
      </c>
      <c r="H922">
        <v>68.610329334158493</v>
      </c>
      <c r="I922">
        <v>4.0279249486702904</v>
      </c>
      <c r="J922">
        <v>309.82329528463202</v>
      </c>
      <c r="K922">
        <v>1047.28181891443</v>
      </c>
      <c r="L922">
        <v>4.6989284445567803</v>
      </c>
      <c r="M922">
        <v>9.6750208691054294</v>
      </c>
      <c r="N922">
        <v>486</v>
      </c>
      <c r="O922" t="s">
        <v>43</v>
      </c>
      <c r="P922" t="s">
        <v>32</v>
      </c>
      <c r="Q922">
        <v>30.720465337824098</v>
      </c>
      <c r="R922">
        <v>100.35337815907199</v>
      </c>
      <c r="S922" t="s">
        <v>26</v>
      </c>
      <c r="T922">
        <v>5</v>
      </c>
      <c r="U922">
        <v>7</v>
      </c>
      <c r="V922">
        <v>2020</v>
      </c>
      <c r="W922" t="s">
        <v>27</v>
      </c>
      <c r="X922">
        <v>66</v>
      </c>
      <c r="Y922">
        <f t="shared" si="28"/>
        <v>1</v>
      </c>
      <c r="Z922" t="str">
        <f t="shared" si="29"/>
        <v>SW</v>
      </c>
    </row>
    <row r="923" spans="1:26" x14ac:dyDescent="0.3">
      <c r="A923">
        <v>122.254396318654</v>
      </c>
      <c r="B923">
        <v>271.82065070946902</v>
      </c>
      <c r="C923">
        <v>45.047382163839998</v>
      </c>
      <c r="D923">
        <v>32.751262798943799</v>
      </c>
      <c r="E923">
        <v>4.8855780093054797</v>
      </c>
      <c r="F923">
        <v>124.074871521438</v>
      </c>
      <c r="G923">
        <v>4.2559365364794299</v>
      </c>
      <c r="H923">
        <v>91.3846997249981</v>
      </c>
      <c r="I923">
        <v>2.7254311409678902</v>
      </c>
      <c r="J923">
        <v>16.115031525267199</v>
      </c>
      <c r="K923">
        <v>988.78096702928997</v>
      </c>
      <c r="L923">
        <v>4.6551414730052896</v>
      </c>
      <c r="M923">
        <v>4.1114394809971504</v>
      </c>
      <c r="N923">
        <v>412</v>
      </c>
      <c r="O923" t="s">
        <v>43</v>
      </c>
      <c r="P923" t="s">
        <v>42</v>
      </c>
      <c r="Q923">
        <v>31.990723650426801</v>
      </c>
      <c r="R923">
        <v>95.519776887327197</v>
      </c>
      <c r="S923" t="s">
        <v>36</v>
      </c>
      <c r="T923">
        <v>7</v>
      </c>
      <c r="U923">
        <v>9</v>
      </c>
      <c r="V923">
        <v>2023</v>
      </c>
      <c r="W923" t="s">
        <v>35</v>
      </c>
      <c r="X923">
        <v>40</v>
      </c>
      <c r="Y923">
        <f t="shared" si="28"/>
        <v>1</v>
      </c>
      <c r="Z923" t="str">
        <f t="shared" si="29"/>
        <v>SE</v>
      </c>
    </row>
    <row r="924" spans="1:26" x14ac:dyDescent="0.3">
      <c r="A924">
        <v>128.05203484314501</v>
      </c>
      <c r="B924">
        <v>21.905778396341798</v>
      </c>
      <c r="C924">
        <v>21.6061373930191</v>
      </c>
      <c r="D924">
        <v>42.333054666803903</v>
      </c>
      <c r="E924">
        <v>3.1775753013761401</v>
      </c>
      <c r="F924">
        <v>143.99692991634899</v>
      </c>
      <c r="G924">
        <v>-2.6251631501107</v>
      </c>
      <c r="H924">
        <v>46.450267671966202</v>
      </c>
      <c r="I924">
        <v>7.6922516425465401</v>
      </c>
      <c r="J924">
        <v>201.17688574163299</v>
      </c>
      <c r="K924">
        <v>1032.5289614579999</v>
      </c>
      <c r="L924">
        <v>15.3151695269458</v>
      </c>
      <c r="M924">
        <v>1.49117530888688</v>
      </c>
      <c r="N924">
        <v>212</v>
      </c>
      <c r="O924" t="s">
        <v>24</v>
      </c>
      <c r="P924" t="s">
        <v>28</v>
      </c>
      <c r="Q924">
        <v>30.051809982935001</v>
      </c>
      <c r="R924">
        <v>101.953220504475</v>
      </c>
      <c r="S924" t="s">
        <v>36</v>
      </c>
      <c r="T924">
        <v>3</v>
      </c>
      <c r="U924">
        <v>6</v>
      </c>
      <c r="V924">
        <v>2023</v>
      </c>
      <c r="W924" t="s">
        <v>37</v>
      </c>
      <c r="X924">
        <v>5</v>
      </c>
      <c r="Y924">
        <f t="shared" si="28"/>
        <v>0</v>
      </c>
      <c r="Z924" t="str">
        <f t="shared" si="29"/>
        <v>SE</v>
      </c>
    </row>
    <row r="925" spans="1:26" x14ac:dyDescent="0.3">
      <c r="A925">
        <v>84.710918988958099</v>
      </c>
      <c r="B925">
        <v>41.0094167693101</v>
      </c>
      <c r="C925">
        <v>70.496466849971299</v>
      </c>
      <c r="D925">
        <v>10.7317060970166</v>
      </c>
      <c r="E925">
        <v>1.0196381401796799</v>
      </c>
      <c r="F925">
        <v>50.324504408301699</v>
      </c>
      <c r="G925">
        <v>8.8519934097847894</v>
      </c>
      <c r="H925">
        <v>82.631499876303195</v>
      </c>
      <c r="I925">
        <v>3.3717401702543301</v>
      </c>
      <c r="J925">
        <v>192.29775666753201</v>
      </c>
      <c r="K925">
        <v>1028.0047060740801</v>
      </c>
      <c r="L925">
        <v>45.638459240800003</v>
      </c>
      <c r="M925">
        <v>10.5667618283161</v>
      </c>
      <c r="N925">
        <v>13</v>
      </c>
      <c r="O925" t="s">
        <v>34</v>
      </c>
      <c r="P925" t="s">
        <v>32</v>
      </c>
      <c r="Q925">
        <v>31.170734883289601</v>
      </c>
      <c r="R925">
        <v>95.850556850001894</v>
      </c>
      <c r="S925" t="s">
        <v>26</v>
      </c>
      <c r="T925">
        <v>18</v>
      </c>
      <c r="U925">
        <v>3</v>
      </c>
      <c r="V925">
        <v>2022</v>
      </c>
      <c r="W925" t="s">
        <v>30</v>
      </c>
      <c r="X925">
        <v>85</v>
      </c>
      <c r="Y925">
        <f t="shared" si="28"/>
        <v>0</v>
      </c>
      <c r="Z925" t="str">
        <f t="shared" si="29"/>
        <v>E</v>
      </c>
    </row>
    <row r="926" spans="1:26" x14ac:dyDescent="0.3">
      <c r="A926">
        <v>132.505934798672</v>
      </c>
      <c r="B926">
        <v>207.85771204235701</v>
      </c>
      <c r="C926">
        <v>56.8922508085315</v>
      </c>
      <c r="D926">
        <v>42.945148013913297</v>
      </c>
      <c r="E926">
        <v>2.5760197727687202</v>
      </c>
      <c r="F926">
        <v>167.79720944965899</v>
      </c>
      <c r="G926">
        <v>29.621457011211898</v>
      </c>
      <c r="H926">
        <v>36.3342922194023</v>
      </c>
      <c r="I926">
        <v>7.9055159222451499</v>
      </c>
      <c r="J926">
        <v>7.8987813065491199</v>
      </c>
      <c r="K926">
        <v>980.02025287339802</v>
      </c>
      <c r="L926">
        <v>46.461243308889003</v>
      </c>
      <c r="M926">
        <v>16.909551891894601</v>
      </c>
      <c r="N926">
        <v>78</v>
      </c>
      <c r="O926" t="s">
        <v>43</v>
      </c>
      <c r="P926" t="s">
        <v>41</v>
      </c>
      <c r="Q926">
        <v>24.272782045437701</v>
      </c>
      <c r="R926">
        <v>108.79964295288799</v>
      </c>
      <c r="S926" t="s">
        <v>40</v>
      </c>
      <c r="T926">
        <v>11</v>
      </c>
      <c r="U926">
        <v>8</v>
      </c>
      <c r="V926">
        <v>2019</v>
      </c>
      <c r="W926" t="s">
        <v>35</v>
      </c>
      <c r="X926">
        <v>42</v>
      </c>
      <c r="Y926">
        <f t="shared" si="28"/>
        <v>0</v>
      </c>
      <c r="Z926" t="str">
        <f t="shared" si="29"/>
        <v>SE</v>
      </c>
    </row>
    <row r="927" spans="1:26" x14ac:dyDescent="0.3">
      <c r="A927">
        <v>38.851103544587602</v>
      </c>
      <c r="B927">
        <v>43.253887028380198</v>
      </c>
      <c r="C927">
        <v>86.586700984315101</v>
      </c>
      <c r="D927">
        <v>10.6346532513646</v>
      </c>
      <c r="E927">
        <v>0.30997906432049199</v>
      </c>
      <c r="F927">
        <v>22.600637374095999</v>
      </c>
      <c r="G927">
        <v>30.334485226129399</v>
      </c>
      <c r="H927">
        <v>43.8487503499342</v>
      </c>
      <c r="I927">
        <v>0.33565126902162201</v>
      </c>
      <c r="J927">
        <v>145.90762152792701</v>
      </c>
      <c r="K927">
        <v>983.18516889083799</v>
      </c>
      <c r="L927">
        <v>41.954272751822799</v>
      </c>
      <c r="M927">
        <v>13.6566785945259</v>
      </c>
      <c r="N927">
        <v>108</v>
      </c>
      <c r="O927" t="s">
        <v>43</v>
      </c>
      <c r="P927" t="s">
        <v>32</v>
      </c>
      <c r="Q927">
        <v>46.616344464533903</v>
      </c>
      <c r="R927">
        <v>109.545657511413</v>
      </c>
      <c r="S927" t="s">
        <v>44</v>
      </c>
      <c r="T927">
        <v>18</v>
      </c>
      <c r="U927">
        <v>9</v>
      </c>
      <c r="V927">
        <v>2024</v>
      </c>
      <c r="W927" t="s">
        <v>27</v>
      </c>
      <c r="X927">
        <v>59</v>
      </c>
      <c r="Y927">
        <f t="shared" si="28"/>
        <v>0</v>
      </c>
      <c r="Z927" t="str">
        <f t="shared" si="29"/>
        <v>NE</v>
      </c>
    </row>
    <row r="928" spans="1:26" x14ac:dyDescent="0.3">
      <c r="A928">
        <v>29.2452439086581</v>
      </c>
      <c r="B928">
        <v>47.081521114456599</v>
      </c>
      <c r="C928">
        <v>82.170736766406094</v>
      </c>
      <c r="D928">
        <v>23.8191626639289</v>
      </c>
      <c r="E928">
        <v>0.419706257085183</v>
      </c>
      <c r="F928">
        <v>147.321847226952</v>
      </c>
      <c r="G928">
        <v>33.193608876671398</v>
      </c>
      <c r="H928">
        <v>89.498673051469495</v>
      </c>
      <c r="I928">
        <v>4.80025896003733</v>
      </c>
      <c r="J928">
        <v>65.824410825504302</v>
      </c>
      <c r="K928">
        <v>1035.93593140597</v>
      </c>
      <c r="L928">
        <v>47.260071626591497</v>
      </c>
      <c r="M928">
        <v>17.791673485153801</v>
      </c>
      <c r="N928">
        <v>24</v>
      </c>
      <c r="O928" t="s">
        <v>31</v>
      </c>
      <c r="P928" t="s">
        <v>25</v>
      </c>
      <c r="Q928">
        <v>33.352870197452702</v>
      </c>
      <c r="R928">
        <v>123.055634314801</v>
      </c>
      <c r="S928" t="s">
        <v>29</v>
      </c>
      <c r="T928">
        <v>5</v>
      </c>
      <c r="U928">
        <v>4</v>
      </c>
      <c r="V928">
        <v>2015</v>
      </c>
      <c r="W928" t="s">
        <v>45</v>
      </c>
      <c r="X928">
        <v>37</v>
      </c>
      <c r="Y928">
        <f t="shared" si="28"/>
        <v>0</v>
      </c>
      <c r="Z928" t="str">
        <f t="shared" si="29"/>
        <v>NE</v>
      </c>
    </row>
    <row r="929" spans="1:26" x14ac:dyDescent="0.3">
      <c r="A929">
        <v>129.92679997468301</v>
      </c>
      <c r="B929">
        <v>296.48960000523601</v>
      </c>
      <c r="C929">
        <v>12.4274557116422</v>
      </c>
      <c r="D929">
        <v>11.2433174874595</v>
      </c>
      <c r="E929">
        <v>0.32384233585441802</v>
      </c>
      <c r="F929">
        <v>60.900207763533302</v>
      </c>
      <c r="G929">
        <v>-9.0184721543185091</v>
      </c>
      <c r="H929">
        <v>49.303265566072199</v>
      </c>
      <c r="I929">
        <v>1.21194651153928</v>
      </c>
      <c r="J929">
        <v>357.16800903773401</v>
      </c>
      <c r="K929">
        <v>1036.6202953377799</v>
      </c>
      <c r="L929">
        <v>25.464133401537101</v>
      </c>
      <c r="M929">
        <v>6.8340846047245396</v>
      </c>
      <c r="N929">
        <v>29</v>
      </c>
      <c r="O929" t="s">
        <v>31</v>
      </c>
      <c r="P929" t="s">
        <v>42</v>
      </c>
      <c r="Q929">
        <v>41.664007444430503</v>
      </c>
      <c r="R929">
        <v>112.871182277839</v>
      </c>
      <c r="S929" t="s">
        <v>44</v>
      </c>
      <c r="T929">
        <v>0</v>
      </c>
      <c r="U929">
        <v>10</v>
      </c>
      <c r="V929">
        <v>2017</v>
      </c>
      <c r="W929" t="s">
        <v>35</v>
      </c>
      <c r="X929">
        <v>50</v>
      </c>
      <c r="Y929">
        <f t="shared" si="28"/>
        <v>0</v>
      </c>
      <c r="Z929" t="str">
        <f t="shared" si="29"/>
        <v>SE</v>
      </c>
    </row>
    <row r="930" spans="1:26" x14ac:dyDescent="0.3">
      <c r="A930">
        <v>150.32246688294001</v>
      </c>
      <c r="B930">
        <v>138.795289599195</v>
      </c>
      <c r="C930">
        <v>85.642317126307901</v>
      </c>
      <c r="D930">
        <v>28.928757860604399</v>
      </c>
      <c r="E930">
        <v>1.51595629476362</v>
      </c>
      <c r="F930">
        <v>164.62345124338401</v>
      </c>
      <c r="G930">
        <v>29.2530165552207</v>
      </c>
      <c r="H930">
        <v>58.167062683889</v>
      </c>
      <c r="I930">
        <v>2.18338292731613</v>
      </c>
      <c r="J930">
        <v>351.70758127165698</v>
      </c>
      <c r="K930">
        <v>1038.3313343719601</v>
      </c>
      <c r="L930">
        <v>2.8393586490416598</v>
      </c>
      <c r="M930">
        <v>1.5987559664829201</v>
      </c>
      <c r="N930">
        <v>110</v>
      </c>
      <c r="O930" t="s">
        <v>31</v>
      </c>
      <c r="P930" t="s">
        <v>28</v>
      </c>
      <c r="Q930">
        <v>33.5100488080407</v>
      </c>
      <c r="R930">
        <v>107.271394319634</v>
      </c>
      <c r="S930" t="s">
        <v>38</v>
      </c>
      <c r="T930">
        <v>21</v>
      </c>
      <c r="U930">
        <v>4</v>
      </c>
      <c r="V930">
        <v>2022</v>
      </c>
      <c r="W930" t="s">
        <v>45</v>
      </c>
      <c r="X930">
        <v>98</v>
      </c>
      <c r="Y930">
        <f t="shared" si="28"/>
        <v>0</v>
      </c>
      <c r="Z930" t="str">
        <f t="shared" si="29"/>
        <v>SE</v>
      </c>
    </row>
    <row r="931" spans="1:26" x14ac:dyDescent="0.3">
      <c r="A931">
        <v>90.452449692525903</v>
      </c>
      <c r="B931">
        <v>72.387432973643698</v>
      </c>
      <c r="C931">
        <v>24.8736681148233</v>
      </c>
      <c r="D931">
        <v>35.666837527152197</v>
      </c>
      <c r="E931">
        <v>4.45164289424517</v>
      </c>
      <c r="F931">
        <v>187.28293296677199</v>
      </c>
      <c r="G931">
        <v>31.7565137717604</v>
      </c>
      <c r="H931">
        <v>68.931770777272803</v>
      </c>
      <c r="I931">
        <v>4.6233322924616296</v>
      </c>
      <c r="J931">
        <v>132.974599243254</v>
      </c>
      <c r="K931">
        <v>988.80160463949801</v>
      </c>
      <c r="L931">
        <v>20.555074254948501</v>
      </c>
      <c r="M931">
        <v>15.953330986909201</v>
      </c>
      <c r="N931">
        <v>303</v>
      </c>
      <c r="O931" t="s">
        <v>43</v>
      </c>
      <c r="P931" t="s">
        <v>25</v>
      </c>
      <c r="Q931">
        <v>43.355553356482297</v>
      </c>
      <c r="R931">
        <v>94.159116107715107</v>
      </c>
      <c r="S931" t="s">
        <v>44</v>
      </c>
      <c r="T931">
        <v>16</v>
      </c>
      <c r="U931">
        <v>1</v>
      </c>
      <c r="V931">
        <v>2024</v>
      </c>
      <c r="W931" t="s">
        <v>35</v>
      </c>
      <c r="X931">
        <v>49</v>
      </c>
      <c r="Y931">
        <f t="shared" si="28"/>
        <v>1</v>
      </c>
      <c r="Z931" t="str">
        <f t="shared" si="29"/>
        <v>E</v>
      </c>
    </row>
    <row r="932" spans="1:26" x14ac:dyDescent="0.3">
      <c r="A932">
        <v>239.13815354567501</v>
      </c>
      <c r="B932">
        <v>156.374125170144</v>
      </c>
      <c r="C932">
        <v>42.178355522763198</v>
      </c>
      <c r="D932">
        <v>1.2131485996301099</v>
      </c>
      <c r="E932">
        <v>2.4286206530817198</v>
      </c>
      <c r="F932">
        <v>71.386263449234704</v>
      </c>
      <c r="G932">
        <v>8.1771898985219202</v>
      </c>
      <c r="H932">
        <v>10.900751758172699</v>
      </c>
      <c r="I932">
        <v>2.1100270528684799</v>
      </c>
      <c r="J932">
        <v>10.2870567322268</v>
      </c>
      <c r="K932">
        <v>984.21261621453505</v>
      </c>
      <c r="L932">
        <v>21.222465817551601</v>
      </c>
      <c r="M932">
        <v>17.738481915326702</v>
      </c>
      <c r="N932">
        <v>312</v>
      </c>
      <c r="O932" t="s">
        <v>34</v>
      </c>
      <c r="P932" t="s">
        <v>32</v>
      </c>
      <c r="Q932">
        <v>28.585267627619402</v>
      </c>
      <c r="R932">
        <v>106.196697848252</v>
      </c>
      <c r="S932" t="s">
        <v>26</v>
      </c>
      <c r="T932">
        <v>23</v>
      </c>
      <c r="U932">
        <v>3</v>
      </c>
      <c r="V932">
        <v>2016</v>
      </c>
      <c r="W932" t="s">
        <v>30</v>
      </c>
      <c r="X932">
        <v>88</v>
      </c>
      <c r="Y932">
        <f t="shared" si="28"/>
        <v>1</v>
      </c>
      <c r="Z932" t="str">
        <f t="shared" si="29"/>
        <v>SW</v>
      </c>
    </row>
    <row r="933" spans="1:26" x14ac:dyDescent="0.3">
      <c r="A933">
        <v>180.85686481951799</v>
      </c>
      <c r="B933">
        <v>110.976493577547</v>
      </c>
      <c r="C933">
        <v>22.794884949919201</v>
      </c>
      <c r="D933">
        <v>43.065567576615898</v>
      </c>
      <c r="E933">
        <v>2.3278640290951</v>
      </c>
      <c r="F933">
        <v>124.766777787427</v>
      </c>
      <c r="G933">
        <v>35.690292573358199</v>
      </c>
      <c r="H933">
        <v>17.861145072933699</v>
      </c>
      <c r="I933">
        <v>9.0072525049310794</v>
      </c>
      <c r="J933">
        <v>93.488842253732301</v>
      </c>
      <c r="K933">
        <v>999.69044020043304</v>
      </c>
      <c r="L933">
        <v>37.264326241125403</v>
      </c>
      <c r="M933">
        <v>12.6299377299484</v>
      </c>
      <c r="N933">
        <v>386</v>
      </c>
      <c r="O933" t="s">
        <v>24</v>
      </c>
      <c r="P933" t="s">
        <v>42</v>
      </c>
      <c r="Q933">
        <v>31.840085131482699</v>
      </c>
      <c r="R933">
        <v>91.1711131925654</v>
      </c>
      <c r="S933" t="s">
        <v>29</v>
      </c>
      <c r="T933">
        <v>6</v>
      </c>
      <c r="U933">
        <v>11</v>
      </c>
      <c r="V933">
        <v>2021</v>
      </c>
      <c r="W933" t="s">
        <v>33</v>
      </c>
      <c r="X933">
        <v>4</v>
      </c>
      <c r="Y933">
        <f t="shared" si="28"/>
        <v>1</v>
      </c>
      <c r="Z933" t="str">
        <f t="shared" si="29"/>
        <v>S</v>
      </c>
    </row>
    <row r="934" spans="1:26" x14ac:dyDescent="0.3">
      <c r="A934">
        <v>34.0589732161298</v>
      </c>
      <c r="B934">
        <v>149.938671635872</v>
      </c>
      <c r="C934">
        <v>96.032765831289495</v>
      </c>
      <c r="D934">
        <v>44.7626060469725</v>
      </c>
      <c r="E934">
        <v>4.1488780854861496</v>
      </c>
      <c r="F934">
        <v>18.7248959874977</v>
      </c>
      <c r="G934">
        <v>12.532142852010701</v>
      </c>
      <c r="H934">
        <v>77.380074795818103</v>
      </c>
      <c r="I934">
        <v>4.9503952397153697</v>
      </c>
      <c r="J934">
        <v>329.59352117475902</v>
      </c>
      <c r="K934">
        <v>1027.8623564407701</v>
      </c>
      <c r="L934">
        <v>20.860506147018899</v>
      </c>
      <c r="M934">
        <v>6.7117421293503003</v>
      </c>
      <c r="N934">
        <v>137</v>
      </c>
      <c r="O934" t="s">
        <v>43</v>
      </c>
      <c r="P934" t="s">
        <v>25</v>
      </c>
      <c r="Q934">
        <v>35.693128251615398</v>
      </c>
      <c r="R934">
        <v>92.271733283957204</v>
      </c>
      <c r="S934" t="s">
        <v>40</v>
      </c>
      <c r="T934">
        <v>1</v>
      </c>
      <c r="U934">
        <v>1</v>
      </c>
      <c r="V934">
        <v>2020</v>
      </c>
      <c r="W934" t="s">
        <v>35</v>
      </c>
      <c r="X934">
        <v>98</v>
      </c>
      <c r="Y934">
        <f t="shared" si="28"/>
        <v>0</v>
      </c>
      <c r="Z934" t="str">
        <f t="shared" si="29"/>
        <v>NE</v>
      </c>
    </row>
    <row r="935" spans="1:26" x14ac:dyDescent="0.3">
      <c r="A935">
        <v>152.653797723412</v>
      </c>
      <c r="B935">
        <v>176.16104801390901</v>
      </c>
      <c r="C935">
        <v>36.481578088342602</v>
      </c>
      <c r="D935">
        <v>49.422066608334298</v>
      </c>
      <c r="E935">
        <v>2.4480190321654902</v>
      </c>
      <c r="F935">
        <v>102.048679926674</v>
      </c>
      <c r="G935">
        <v>35.900045690579802</v>
      </c>
      <c r="H935">
        <v>32.0967593474656</v>
      </c>
      <c r="I935">
        <v>9.0982206574983593</v>
      </c>
      <c r="J935">
        <v>246.00977495664199</v>
      </c>
      <c r="K935">
        <v>1025.99062937966</v>
      </c>
      <c r="L935">
        <v>13.3380018449154</v>
      </c>
      <c r="M935">
        <v>17.929694688081199</v>
      </c>
      <c r="N935">
        <v>214</v>
      </c>
      <c r="O935" t="s">
        <v>31</v>
      </c>
      <c r="P935" t="s">
        <v>25</v>
      </c>
      <c r="Q935">
        <v>25.615130812433801</v>
      </c>
      <c r="R935">
        <v>125.44092090202901</v>
      </c>
      <c r="S935" t="s">
        <v>29</v>
      </c>
      <c r="T935">
        <v>22</v>
      </c>
      <c r="U935">
        <v>6</v>
      </c>
      <c r="V935">
        <v>2024</v>
      </c>
      <c r="W935" t="s">
        <v>37</v>
      </c>
      <c r="X935">
        <v>73</v>
      </c>
      <c r="Y935">
        <f t="shared" si="28"/>
        <v>0</v>
      </c>
      <c r="Z935" t="str">
        <f t="shared" si="29"/>
        <v>SE</v>
      </c>
    </row>
    <row r="936" spans="1:26" x14ac:dyDescent="0.3">
      <c r="A936">
        <v>172.61063605853701</v>
      </c>
      <c r="B936">
        <v>158.85577347053601</v>
      </c>
      <c r="C936">
        <v>85.585392291453701</v>
      </c>
      <c r="D936">
        <v>44.2439480679841</v>
      </c>
      <c r="E936">
        <v>3.72334469739716</v>
      </c>
      <c r="F936">
        <v>103.037862200905</v>
      </c>
      <c r="G936">
        <v>-5.8318426325957899</v>
      </c>
      <c r="H936">
        <v>27.494592138063499</v>
      </c>
      <c r="I936">
        <v>8.2454447632085603</v>
      </c>
      <c r="J936">
        <v>103.492166967637</v>
      </c>
      <c r="K936">
        <v>1039.3296761541401</v>
      </c>
      <c r="L936">
        <v>47.978254024785301</v>
      </c>
      <c r="M936">
        <v>16.512531118558901</v>
      </c>
      <c r="N936">
        <v>148</v>
      </c>
      <c r="O936" t="s">
        <v>43</v>
      </c>
      <c r="P936" t="s">
        <v>25</v>
      </c>
      <c r="Q936">
        <v>41.203518288873703</v>
      </c>
      <c r="R936">
        <v>96.0227265270277</v>
      </c>
      <c r="S936" t="s">
        <v>44</v>
      </c>
      <c r="T936">
        <v>1</v>
      </c>
      <c r="U936">
        <v>7</v>
      </c>
      <c r="V936">
        <v>2019</v>
      </c>
      <c r="W936" t="s">
        <v>30</v>
      </c>
      <c r="X936">
        <v>27</v>
      </c>
      <c r="Y936">
        <f t="shared" si="28"/>
        <v>0</v>
      </c>
      <c r="Z936" t="str">
        <f t="shared" si="29"/>
        <v>S</v>
      </c>
    </row>
    <row r="937" spans="1:26" x14ac:dyDescent="0.3">
      <c r="A937">
        <v>108.702020252446</v>
      </c>
      <c r="B937">
        <v>44.039381654254797</v>
      </c>
      <c r="C937">
        <v>54.347190084874399</v>
      </c>
      <c r="D937">
        <v>14.2564957437651</v>
      </c>
      <c r="E937">
        <v>1.54969748629823</v>
      </c>
      <c r="F937">
        <v>27.388032641411701</v>
      </c>
      <c r="G937">
        <v>10.606366561625199</v>
      </c>
      <c r="H937">
        <v>48.442023852470101</v>
      </c>
      <c r="I937">
        <v>7.1220121540360699</v>
      </c>
      <c r="J937">
        <v>158.331638986614</v>
      </c>
      <c r="K937">
        <v>1032.52281128393</v>
      </c>
      <c r="L937">
        <v>37.6026136889977</v>
      </c>
      <c r="M937">
        <v>5.3285581075920598</v>
      </c>
      <c r="N937">
        <v>141</v>
      </c>
      <c r="O937" t="s">
        <v>31</v>
      </c>
      <c r="P937" t="s">
        <v>25</v>
      </c>
      <c r="Q937">
        <v>22.081281299378301</v>
      </c>
      <c r="R937">
        <v>110.91659787862901</v>
      </c>
      <c r="S937" t="s">
        <v>36</v>
      </c>
      <c r="T937">
        <v>6</v>
      </c>
      <c r="U937">
        <v>1</v>
      </c>
      <c r="V937">
        <v>2019</v>
      </c>
      <c r="W937" t="s">
        <v>35</v>
      </c>
      <c r="X937">
        <v>9</v>
      </c>
      <c r="Y937">
        <f t="shared" si="28"/>
        <v>0</v>
      </c>
      <c r="Z937" t="str">
        <f t="shared" si="29"/>
        <v>E</v>
      </c>
    </row>
    <row r="938" spans="1:26" x14ac:dyDescent="0.3">
      <c r="A938">
        <v>70.476205641780496</v>
      </c>
      <c r="B938">
        <v>226.29428775501401</v>
      </c>
      <c r="C938">
        <v>71.953423832485598</v>
      </c>
      <c r="D938">
        <v>2.7859296821461101</v>
      </c>
      <c r="E938">
        <v>4.5029027482193902</v>
      </c>
      <c r="F938">
        <v>26.574268807845801</v>
      </c>
      <c r="G938">
        <v>14.575183233837199</v>
      </c>
      <c r="H938">
        <v>41.330743869549401</v>
      </c>
      <c r="I938">
        <v>0.26673072028746803</v>
      </c>
      <c r="J938">
        <v>114.257325969514</v>
      </c>
      <c r="K938">
        <v>1043.3947618320301</v>
      </c>
      <c r="L938">
        <v>45.865882724748197</v>
      </c>
      <c r="M938">
        <v>13.8546660942902</v>
      </c>
      <c r="N938">
        <v>363</v>
      </c>
      <c r="O938" t="s">
        <v>24</v>
      </c>
      <c r="P938" t="s">
        <v>28</v>
      </c>
      <c r="Q938">
        <v>37.630982369989098</v>
      </c>
      <c r="R938">
        <v>108.94229543860099</v>
      </c>
      <c r="S938" t="s">
        <v>36</v>
      </c>
      <c r="T938">
        <v>16</v>
      </c>
      <c r="U938">
        <v>5</v>
      </c>
      <c r="V938">
        <v>2022</v>
      </c>
      <c r="W938" t="s">
        <v>30</v>
      </c>
      <c r="X938">
        <v>7</v>
      </c>
      <c r="Y938">
        <f t="shared" si="28"/>
        <v>1</v>
      </c>
      <c r="Z938" t="str">
        <f t="shared" si="29"/>
        <v>E</v>
      </c>
    </row>
    <row r="939" spans="1:26" x14ac:dyDescent="0.3">
      <c r="A939">
        <v>76.091161733120202</v>
      </c>
      <c r="B939">
        <v>129.99578119179199</v>
      </c>
      <c r="C939">
        <v>32.4407929119184</v>
      </c>
      <c r="D939">
        <v>25.340557715124099</v>
      </c>
      <c r="E939">
        <v>2.8326484003008301</v>
      </c>
      <c r="F939">
        <v>33.075709147099801</v>
      </c>
      <c r="G939">
        <v>36.242290464075197</v>
      </c>
      <c r="H939">
        <v>98.141172654443807</v>
      </c>
      <c r="I939">
        <v>3.1390896748278001</v>
      </c>
      <c r="J939">
        <v>6.1232678686551596</v>
      </c>
      <c r="K939">
        <v>986.82004203292604</v>
      </c>
      <c r="L939">
        <v>23.080502426282401</v>
      </c>
      <c r="M939">
        <v>15.6906757488766</v>
      </c>
      <c r="N939">
        <v>278</v>
      </c>
      <c r="O939" t="s">
        <v>43</v>
      </c>
      <c r="P939" t="s">
        <v>41</v>
      </c>
      <c r="Q939">
        <v>39.015304899043002</v>
      </c>
      <c r="R939">
        <v>128.01069494154501</v>
      </c>
      <c r="S939" t="s">
        <v>40</v>
      </c>
      <c r="T939">
        <v>4</v>
      </c>
      <c r="U939">
        <v>9</v>
      </c>
      <c r="V939">
        <v>2021</v>
      </c>
      <c r="W939" t="s">
        <v>45</v>
      </c>
      <c r="X939">
        <v>29</v>
      </c>
      <c r="Y939">
        <f t="shared" si="28"/>
        <v>0</v>
      </c>
      <c r="Z939" t="str">
        <f t="shared" si="29"/>
        <v>E</v>
      </c>
    </row>
    <row r="940" spans="1:26" x14ac:dyDescent="0.3">
      <c r="A940">
        <v>84.062200962265706</v>
      </c>
      <c r="B940">
        <v>91.945331649174193</v>
      </c>
      <c r="C940">
        <v>84.075236634390805</v>
      </c>
      <c r="D940">
        <v>27.568246789389299</v>
      </c>
      <c r="E940">
        <v>1.4520264676621499</v>
      </c>
      <c r="F940">
        <v>59.210420893965697</v>
      </c>
      <c r="G940">
        <v>13.349090239387399</v>
      </c>
      <c r="H940">
        <v>70.018557451393903</v>
      </c>
      <c r="I940">
        <v>6.9485408848123704</v>
      </c>
      <c r="J940">
        <v>138.11689694978699</v>
      </c>
      <c r="K940">
        <v>1012.44418596797</v>
      </c>
      <c r="L940">
        <v>7.21129099569856</v>
      </c>
      <c r="M940">
        <v>19.230564544801101</v>
      </c>
      <c r="N940">
        <v>75</v>
      </c>
      <c r="O940" t="s">
        <v>24</v>
      </c>
      <c r="P940" t="s">
        <v>32</v>
      </c>
      <c r="Q940">
        <v>27.7697965764388</v>
      </c>
      <c r="R940">
        <v>96.857571032095606</v>
      </c>
      <c r="S940" t="s">
        <v>36</v>
      </c>
      <c r="T940">
        <v>7</v>
      </c>
      <c r="U940">
        <v>6</v>
      </c>
      <c r="V940">
        <v>2023</v>
      </c>
      <c r="W940" t="s">
        <v>45</v>
      </c>
      <c r="X940">
        <v>25</v>
      </c>
      <c r="Y940">
        <f t="shared" si="28"/>
        <v>0</v>
      </c>
      <c r="Z940" t="str">
        <f t="shared" si="29"/>
        <v>E</v>
      </c>
    </row>
    <row r="941" spans="1:26" x14ac:dyDescent="0.3">
      <c r="A941">
        <v>93.810870837457301</v>
      </c>
      <c r="B941">
        <v>154.95144528316601</v>
      </c>
      <c r="C941">
        <v>22.226371554433101</v>
      </c>
      <c r="D941">
        <v>49.059664696210199</v>
      </c>
      <c r="E941">
        <v>2.5471152249049802</v>
      </c>
      <c r="F941">
        <v>18.0369390020773</v>
      </c>
      <c r="G941">
        <v>29.944076688159399</v>
      </c>
      <c r="H941">
        <v>61.138355015870303</v>
      </c>
      <c r="I941">
        <v>7.5841148063695503</v>
      </c>
      <c r="J941">
        <v>78.054895576461107</v>
      </c>
      <c r="K941">
        <v>1000.19369911959</v>
      </c>
      <c r="L941">
        <v>46.723345628115503</v>
      </c>
      <c r="M941">
        <v>1.4398701141771399</v>
      </c>
      <c r="N941">
        <v>195</v>
      </c>
      <c r="O941" t="s">
        <v>24</v>
      </c>
      <c r="P941" t="s">
        <v>41</v>
      </c>
      <c r="Q941">
        <v>42.103522685531701</v>
      </c>
      <c r="R941">
        <v>126.99645689420799</v>
      </c>
      <c r="S941" t="s">
        <v>38</v>
      </c>
      <c r="T941">
        <v>13</v>
      </c>
      <c r="U941">
        <v>10</v>
      </c>
      <c r="V941">
        <v>2021</v>
      </c>
      <c r="W941" t="s">
        <v>30</v>
      </c>
      <c r="X941">
        <v>16</v>
      </c>
      <c r="Y941">
        <f t="shared" si="28"/>
        <v>0</v>
      </c>
      <c r="Z941" t="str">
        <f t="shared" si="29"/>
        <v>E</v>
      </c>
    </row>
    <row r="942" spans="1:26" x14ac:dyDescent="0.3">
      <c r="A942">
        <v>72.887801819953495</v>
      </c>
      <c r="B942">
        <v>97.563527027093599</v>
      </c>
      <c r="C942">
        <v>10.055969027141201</v>
      </c>
      <c r="D942">
        <v>24.037191744239699</v>
      </c>
      <c r="E942">
        <v>4.5834384736703297</v>
      </c>
      <c r="F942">
        <v>28.718535131787199</v>
      </c>
      <c r="G942">
        <v>1.78015479964116</v>
      </c>
      <c r="H942">
        <v>13.062279281701599</v>
      </c>
      <c r="I942">
        <v>4.7531432556339297</v>
      </c>
      <c r="J942">
        <v>271.32919459346499</v>
      </c>
      <c r="K942">
        <v>1047.38397571832</v>
      </c>
      <c r="L942">
        <v>44.517081655090003</v>
      </c>
      <c r="M942">
        <v>18.665975803592701</v>
      </c>
      <c r="N942">
        <v>352</v>
      </c>
      <c r="O942" t="s">
        <v>43</v>
      </c>
      <c r="P942" t="s">
        <v>25</v>
      </c>
      <c r="Q942">
        <v>45.298849990765198</v>
      </c>
      <c r="R942">
        <v>124.169055338687</v>
      </c>
      <c r="S942" t="s">
        <v>26</v>
      </c>
      <c r="T942">
        <v>7</v>
      </c>
      <c r="U942">
        <v>11</v>
      </c>
      <c r="V942">
        <v>2023</v>
      </c>
      <c r="W942" t="s">
        <v>45</v>
      </c>
      <c r="X942">
        <v>91</v>
      </c>
      <c r="Y942">
        <f t="shared" si="28"/>
        <v>1</v>
      </c>
      <c r="Z942" t="str">
        <f t="shared" si="29"/>
        <v>E</v>
      </c>
    </row>
    <row r="943" spans="1:26" x14ac:dyDescent="0.3">
      <c r="A943">
        <v>186.38083358221601</v>
      </c>
      <c r="B943">
        <v>60.8016163705935</v>
      </c>
      <c r="C943">
        <v>14.9990953724093</v>
      </c>
      <c r="D943">
        <v>12.651418620415599</v>
      </c>
      <c r="E943">
        <v>2.7474999606571302</v>
      </c>
      <c r="F943">
        <v>43.505716752413299</v>
      </c>
      <c r="G943">
        <v>26.974815245766401</v>
      </c>
      <c r="H943">
        <v>12.183487351304899</v>
      </c>
      <c r="I943">
        <v>2.7903878719980901</v>
      </c>
      <c r="J943">
        <v>204.632988863028</v>
      </c>
      <c r="K943">
        <v>1038.22566781931</v>
      </c>
      <c r="L943">
        <v>43.486006178211802</v>
      </c>
      <c r="M943">
        <v>2.3045436234648999</v>
      </c>
      <c r="N943">
        <v>259</v>
      </c>
      <c r="O943" t="s">
        <v>31</v>
      </c>
      <c r="P943" t="s">
        <v>41</v>
      </c>
      <c r="Q943">
        <v>34.619759257368301</v>
      </c>
      <c r="R943">
        <v>101.88900146660799</v>
      </c>
      <c r="S943" t="s">
        <v>39</v>
      </c>
      <c r="T943">
        <v>19</v>
      </c>
      <c r="U943">
        <v>8</v>
      </c>
      <c r="V943">
        <v>2018</v>
      </c>
      <c r="W943" t="s">
        <v>30</v>
      </c>
      <c r="X943">
        <v>6</v>
      </c>
      <c r="Y943">
        <f t="shared" si="28"/>
        <v>0</v>
      </c>
      <c r="Z943" t="str">
        <f t="shared" si="29"/>
        <v>S</v>
      </c>
    </row>
    <row r="944" spans="1:26" x14ac:dyDescent="0.3">
      <c r="A944">
        <v>60.726698498345797</v>
      </c>
      <c r="B944">
        <v>177.610617483976</v>
      </c>
      <c r="C944">
        <v>33.870746153343802</v>
      </c>
      <c r="D944">
        <v>8.5809852140482992</v>
      </c>
      <c r="E944">
        <v>2.9240584242566401</v>
      </c>
      <c r="F944">
        <v>99.454250793153406</v>
      </c>
      <c r="G944">
        <v>11.8468228298065</v>
      </c>
      <c r="H944">
        <v>11.1706494885503</v>
      </c>
      <c r="I944">
        <v>1.3018790614596401</v>
      </c>
      <c r="J944">
        <v>348.40542561797099</v>
      </c>
      <c r="K944">
        <v>987.40698583035896</v>
      </c>
      <c r="L944">
        <v>41.273689823712203</v>
      </c>
      <c r="M944">
        <v>6.8939802879301304</v>
      </c>
      <c r="N944">
        <v>181</v>
      </c>
      <c r="O944" t="s">
        <v>24</v>
      </c>
      <c r="P944" t="s">
        <v>41</v>
      </c>
      <c r="Q944">
        <v>44.693998928272798</v>
      </c>
      <c r="R944">
        <v>104.284648351461</v>
      </c>
      <c r="S944" t="s">
        <v>39</v>
      </c>
      <c r="T944">
        <v>1</v>
      </c>
      <c r="U944">
        <v>6</v>
      </c>
      <c r="V944">
        <v>2023</v>
      </c>
      <c r="W944" t="s">
        <v>35</v>
      </c>
      <c r="X944">
        <v>94</v>
      </c>
      <c r="Y944">
        <f t="shared" si="28"/>
        <v>0</v>
      </c>
      <c r="Z944" t="str">
        <f t="shared" si="29"/>
        <v>NE</v>
      </c>
    </row>
    <row r="945" spans="1:26" x14ac:dyDescent="0.3">
      <c r="A945">
        <v>129.80298704388301</v>
      </c>
      <c r="B945">
        <v>187.04361257131299</v>
      </c>
      <c r="C945">
        <v>19.2997104094684</v>
      </c>
      <c r="D945">
        <v>28.052016746199701</v>
      </c>
      <c r="E945">
        <v>4.2991128019722504</v>
      </c>
      <c r="F945">
        <v>54.399979779480603</v>
      </c>
      <c r="G945">
        <v>32.262952502923604</v>
      </c>
      <c r="H945">
        <v>48.4168076577322</v>
      </c>
      <c r="I945">
        <v>7.9862937712287998</v>
      </c>
      <c r="J945">
        <v>232.235676386493</v>
      </c>
      <c r="K945">
        <v>1047.10723649426</v>
      </c>
      <c r="L945">
        <v>42.260304816185702</v>
      </c>
      <c r="M945">
        <v>8.3376566819667506</v>
      </c>
      <c r="N945">
        <v>354</v>
      </c>
      <c r="O945" t="s">
        <v>43</v>
      </c>
      <c r="P945" t="s">
        <v>25</v>
      </c>
      <c r="Q945">
        <v>32.905711432759198</v>
      </c>
      <c r="R945">
        <v>103.76708219986899</v>
      </c>
      <c r="S945" t="s">
        <v>39</v>
      </c>
      <c r="T945">
        <v>21</v>
      </c>
      <c r="U945">
        <v>5</v>
      </c>
      <c r="V945">
        <v>2015</v>
      </c>
      <c r="W945" t="s">
        <v>30</v>
      </c>
      <c r="X945">
        <v>55</v>
      </c>
      <c r="Y945">
        <f t="shared" si="28"/>
        <v>1</v>
      </c>
      <c r="Z945" t="str">
        <f t="shared" si="29"/>
        <v>SE</v>
      </c>
    </row>
    <row r="946" spans="1:26" x14ac:dyDescent="0.3">
      <c r="A946">
        <v>83.306786209836503</v>
      </c>
      <c r="B946">
        <v>102.760014224936</v>
      </c>
      <c r="C946">
        <v>7.0302343850926903</v>
      </c>
      <c r="D946">
        <v>39.103959231439198</v>
      </c>
      <c r="E946">
        <v>1.5229328084918099</v>
      </c>
      <c r="F946">
        <v>41.488715760194097</v>
      </c>
      <c r="G946">
        <v>3.7413281290867801</v>
      </c>
      <c r="H946">
        <v>73.534373770666207</v>
      </c>
      <c r="I946">
        <v>4.1061188185103896</v>
      </c>
      <c r="J946">
        <v>201.90887138287701</v>
      </c>
      <c r="K946">
        <v>996.49434082461903</v>
      </c>
      <c r="L946">
        <v>3.0540519698568601E-2</v>
      </c>
      <c r="M946">
        <v>5.2637823432675397</v>
      </c>
      <c r="N946">
        <v>176</v>
      </c>
      <c r="O946" t="s">
        <v>43</v>
      </c>
      <c r="P946" t="s">
        <v>32</v>
      </c>
      <c r="Q946">
        <v>44.769686059758101</v>
      </c>
      <c r="R946">
        <v>98.662629061303903</v>
      </c>
      <c r="S946" t="s">
        <v>38</v>
      </c>
      <c r="T946">
        <v>18</v>
      </c>
      <c r="U946">
        <v>7</v>
      </c>
      <c r="V946">
        <v>2016</v>
      </c>
      <c r="W946" t="s">
        <v>35</v>
      </c>
      <c r="X946">
        <v>62</v>
      </c>
      <c r="Y946">
        <f t="shared" si="28"/>
        <v>0</v>
      </c>
      <c r="Z946" t="str">
        <f t="shared" si="29"/>
        <v>E</v>
      </c>
    </row>
    <row r="947" spans="1:26" x14ac:dyDescent="0.3">
      <c r="A947">
        <v>197.51405017852699</v>
      </c>
      <c r="B947">
        <v>249.293351957092</v>
      </c>
      <c r="C947">
        <v>29.223131485430201</v>
      </c>
      <c r="D947">
        <v>26.4083948634864</v>
      </c>
      <c r="E947">
        <v>3.6905587744607402</v>
      </c>
      <c r="F947">
        <v>171.27883233270799</v>
      </c>
      <c r="G947">
        <v>9.5335269031229508</v>
      </c>
      <c r="H947">
        <v>87.402348239360606</v>
      </c>
      <c r="I947">
        <v>0.83481889485506999</v>
      </c>
      <c r="J947">
        <v>56.388388132413503</v>
      </c>
      <c r="K947">
        <v>981.38925741380001</v>
      </c>
      <c r="L947">
        <v>43.0934382463902</v>
      </c>
      <c r="M947">
        <v>6.6143748155465003</v>
      </c>
      <c r="N947">
        <v>214</v>
      </c>
      <c r="O947" t="s">
        <v>34</v>
      </c>
      <c r="P947" t="s">
        <v>32</v>
      </c>
      <c r="Q947">
        <v>22.137644716717901</v>
      </c>
      <c r="R947">
        <v>110.962577693467</v>
      </c>
      <c r="S947" t="s">
        <v>44</v>
      </c>
      <c r="T947">
        <v>4</v>
      </c>
      <c r="U947">
        <v>10</v>
      </c>
      <c r="V947">
        <v>2018</v>
      </c>
      <c r="W947" t="s">
        <v>27</v>
      </c>
      <c r="X947">
        <v>41</v>
      </c>
      <c r="Y947">
        <f t="shared" si="28"/>
        <v>0</v>
      </c>
      <c r="Z947" t="str">
        <f t="shared" si="29"/>
        <v>S</v>
      </c>
    </row>
    <row r="948" spans="1:26" x14ac:dyDescent="0.3">
      <c r="A948">
        <v>205.705536828314</v>
      </c>
      <c r="B948">
        <v>24.804909226393601</v>
      </c>
      <c r="C948">
        <v>79.195931392259496</v>
      </c>
      <c r="D948">
        <v>10.7881629741512</v>
      </c>
      <c r="E948">
        <v>4.7915307349608103</v>
      </c>
      <c r="F948">
        <v>153.57905622716299</v>
      </c>
      <c r="G948">
        <v>15.1576918934134</v>
      </c>
      <c r="H948">
        <v>12.1255887753164</v>
      </c>
      <c r="I948">
        <v>6.9852940705786501</v>
      </c>
      <c r="J948">
        <v>0.149665759022727</v>
      </c>
      <c r="K948">
        <v>1009.44783120638</v>
      </c>
      <c r="L948">
        <v>35.052453159475697</v>
      </c>
      <c r="M948">
        <v>8.6552138997363706</v>
      </c>
      <c r="N948">
        <v>371</v>
      </c>
      <c r="O948" t="s">
        <v>31</v>
      </c>
      <c r="P948" t="s">
        <v>32</v>
      </c>
      <c r="Q948">
        <v>35.794039237100201</v>
      </c>
      <c r="R948">
        <v>115.345610333576</v>
      </c>
      <c r="S948" t="s">
        <v>36</v>
      </c>
      <c r="T948">
        <v>12</v>
      </c>
      <c r="U948">
        <v>3</v>
      </c>
      <c r="V948">
        <v>2023</v>
      </c>
      <c r="W948" t="s">
        <v>45</v>
      </c>
      <c r="X948">
        <v>33</v>
      </c>
      <c r="Y948">
        <f t="shared" si="28"/>
        <v>1</v>
      </c>
      <c r="Z948" t="str">
        <f t="shared" si="29"/>
        <v>SW</v>
      </c>
    </row>
    <row r="949" spans="1:26" x14ac:dyDescent="0.3">
      <c r="A949">
        <v>220.926910194535</v>
      </c>
      <c r="B949">
        <v>51.743386331919403</v>
      </c>
      <c r="C949">
        <v>29.290782490698199</v>
      </c>
      <c r="D949">
        <v>30.084738343603</v>
      </c>
      <c r="E949">
        <v>0.61950985483927401</v>
      </c>
      <c r="F949">
        <v>133.687341759856</v>
      </c>
      <c r="G949">
        <v>7.9343717927740096</v>
      </c>
      <c r="H949">
        <v>31.4236754570899</v>
      </c>
      <c r="I949">
        <v>5.0918827048447097</v>
      </c>
      <c r="J949">
        <v>81.022281231319695</v>
      </c>
      <c r="K949">
        <v>1022.76037628751</v>
      </c>
      <c r="L949">
        <v>42.4538416066747</v>
      </c>
      <c r="M949">
        <v>9.6697677317819597</v>
      </c>
      <c r="N949">
        <v>66</v>
      </c>
      <c r="O949" t="s">
        <v>31</v>
      </c>
      <c r="P949" t="s">
        <v>42</v>
      </c>
      <c r="Q949">
        <v>41.550073182953199</v>
      </c>
      <c r="R949">
        <v>129.367491664358</v>
      </c>
      <c r="S949" t="s">
        <v>26</v>
      </c>
      <c r="T949">
        <v>14</v>
      </c>
      <c r="U949">
        <v>11</v>
      </c>
      <c r="V949">
        <v>2015</v>
      </c>
      <c r="W949" t="s">
        <v>27</v>
      </c>
      <c r="X949">
        <v>51</v>
      </c>
      <c r="Y949">
        <f t="shared" si="28"/>
        <v>0</v>
      </c>
      <c r="Z949" t="str">
        <f t="shared" si="29"/>
        <v>SW</v>
      </c>
    </row>
    <row r="950" spans="1:26" x14ac:dyDescent="0.3">
      <c r="A950">
        <v>210.91408280392201</v>
      </c>
      <c r="B950">
        <v>63.091602994789099</v>
      </c>
      <c r="C950">
        <v>74.818656884266304</v>
      </c>
      <c r="D950">
        <v>31.099989685474899</v>
      </c>
      <c r="E950">
        <v>3.3150298586975699</v>
      </c>
      <c r="F950">
        <v>21.109073213665599</v>
      </c>
      <c r="G950">
        <v>12.0621714863936</v>
      </c>
      <c r="H950">
        <v>43.179754653288299</v>
      </c>
      <c r="I950">
        <v>4.3100264279565197</v>
      </c>
      <c r="J950">
        <v>60.268551816823098</v>
      </c>
      <c r="K950">
        <v>1033.8115488791</v>
      </c>
      <c r="L950">
        <v>37.759109767326898</v>
      </c>
      <c r="M950">
        <v>15.1693909873294</v>
      </c>
      <c r="N950">
        <v>349</v>
      </c>
      <c r="O950" t="s">
        <v>34</v>
      </c>
      <c r="P950" t="s">
        <v>25</v>
      </c>
      <c r="Q950">
        <v>41.014641447825397</v>
      </c>
      <c r="R950">
        <v>109.00462954571699</v>
      </c>
      <c r="S950" t="s">
        <v>29</v>
      </c>
      <c r="T950">
        <v>15</v>
      </c>
      <c r="U950">
        <v>9</v>
      </c>
      <c r="V950">
        <v>2024</v>
      </c>
      <c r="W950" t="s">
        <v>37</v>
      </c>
      <c r="X950">
        <v>24</v>
      </c>
      <c r="Y950">
        <f t="shared" si="28"/>
        <v>1</v>
      </c>
      <c r="Z950" t="str">
        <f t="shared" si="29"/>
        <v>SW</v>
      </c>
    </row>
    <row r="951" spans="1:26" x14ac:dyDescent="0.3">
      <c r="A951">
        <v>83.697182795247699</v>
      </c>
      <c r="B951">
        <v>53.357090832665797</v>
      </c>
      <c r="C951">
        <v>75.107642406677201</v>
      </c>
      <c r="D951">
        <v>26.733627298251299</v>
      </c>
      <c r="E951">
        <v>3.1660827555312099</v>
      </c>
      <c r="F951">
        <v>194.07458847721401</v>
      </c>
      <c r="G951">
        <v>32.773056107488799</v>
      </c>
      <c r="H951">
        <v>30.5123494809602</v>
      </c>
      <c r="I951">
        <v>3.3532120536429599</v>
      </c>
      <c r="J951">
        <v>308.15297463133697</v>
      </c>
      <c r="K951">
        <v>1019.67340090723</v>
      </c>
      <c r="L951">
        <v>4.1191073750701503E-2</v>
      </c>
      <c r="M951">
        <v>12.002486912665301</v>
      </c>
      <c r="N951">
        <v>492</v>
      </c>
      <c r="O951" t="s">
        <v>31</v>
      </c>
      <c r="P951" t="s">
        <v>25</v>
      </c>
      <c r="Q951">
        <v>22.960361947976399</v>
      </c>
      <c r="R951">
        <v>93.318141665099404</v>
      </c>
      <c r="S951" t="s">
        <v>40</v>
      </c>
      <c r="T951">
        <v>11</v>
      </c>
      <c r="U951">
        <v>12</v>
      </c>
      <c r="V951">
        <v>2024</v>
      </c>
      <c r="W951" t="s">
        <v>27</v>
      </c>
      <c r="X951">
        <v>29</v>
      </c>
      <c r="Y951">
        <f t="shared" si="28"/>
        <v>1</v>
      </c>
      <c r="Z951" t="str">
        <f t="shared" si="29"/>
        <v>E</v>
      </c>
    </row>
    <row r="952" spans="1:26" x14ac:dyDescent="0.3">
      <c r="A952">
        <v>54.751836047052301</v>
      </c>
      <c r="B952">
        <v>184.09149709297901</v>
      </c>
      <c r="C952">
        <v>16.097409758297299</v>
      </c>
      <c r="D952">
        <v>39.549961438635997</v>
      </c>
      <c r="E952">
        <v>1.7465538579536399</v>
      </c>
      <c r="F952">
        <v>164.55575766577101</v>
      </c>
      <c r="G952">
        <v>39.814722932456299</v>
      </c>
      <c r="H952">
        <v>95.666457211991698</v>
      </c>
      <c r="I952">
        <v>1.0285119342198501</v>
      </c>
      <c r="J952">
        <v>282.42995287673898</v>
      </c>
      <c r="K952">
        <v>989.00533137760999</v>
      </c>
      <c r="L952">
        <v>22.785321712022402</v>
      </c>
      <c r="M952">
        <v>8.3090660828324392</v>
      </c>
      <c r="N952">
        <v>194</v>
      </c>
      <c r="O952" t="s">
        <v>24</v>
      </c>
      <c r="P952" t="s">
        <v>28</v>
      </c>
      <c r="Q952">
        <v>22.718044768662999</v>
      </c>
      <c r="R952">
        <v>121.725496898385</v>
      </c>
      <c r="S952" t="s">
        <v>26</v>
      </c>
      <c r="T952">
        <v>7</v>
      </c>
      <c r="U952">
        <v>11</v>
      </c>
      <c r="V952">
        <v>2022</v>
      </c>
      <c r="W952" t="s">
        <v>37</v>
      </c>
      <c r="X952">
        <v>82</v>
      </c>
      <c r="Y952">
        <f t="shared" si="28"/>
        <v>0</v>
      </c>
      <c r="Z952" t="str">
        <f t="shared" si="29"/>
        <v>NE</v>
      </c>
    </row>
    <row r="953" spans="1:26" x14ac:dyDescent="0.3">
      <c r="A953">
        <v>110.229762560431</v>
      </c>
      <c r="B953">
        <v>205.49012052652</v>
      </c>
      <c r="C953">
        <v>15.934274064478901</v>
      </c>
      <c r="D953">
        <v>44.0713823543445</v>
      </c>
      <c r="E953">
        <v>1.0191996204811899</v>
      </c>
      <c r="F953">
        <v>50.810204145005201</v>
      </c>
      <c r="G953">
        <v>6.37089759741104</v>
      </c>
      <c r="H953">
        <v>71.324187385126706</v>
      </c>
      <c r="I953">
        <v>9.0768682045186999</v>
      </c>
      <c r="J953">
        <v>53.412167164390901</v>
      </c>
      <c r="K953">
        <v>988.542050930492</v>
      </c>
      <c r="L953">
        <v>35.609315698081403</v>
      </c>
      <c r="M953">
        <v>2.2573560421919399</v>
      </c>
      <c r="N953">
        <v>58</v>
      </c>
      <c r="O953" t="s">
        <v>34</v>
      </c>
      <c r="P953" t="s">
        <v>42</v>
      </c>
      <c r="Q953">
        <v>30.897383148472901</v>
      </c>
      <c r="R953">
        <v>95.694174152629401</v>
      </c>
      <c r="S953" t="s">
        <v>44</v>
      </c>
      <c r="T953">
        <v>4</v>
      </c>
      <c r="U953">
        <v>8</v>
      </c>
      <c r="V953">
        <v>2018</v>
      </c>
      <c r="W953" t="s">
        <v>35</v>
      </c>
      <c r="X953">
        <v>67</v>
      </c>
      <c r="Y953">
        <f t="shared" si="28"/>
        <v>0</v>
      </c>
      <c r="Z953" t="str">
        <f t="shared" si="29"/>
        <v>E</v>
      </c>
    </row>
    <row r="954" spans="1:26" x14ac:dyDescent="0.3">
      <c r="A954">
        <v>215.19012547099999</v>
      </c>
      <c r="B954">
        <v>286.90034711519701</v>
      </c>
      <c r="C954">
        <v>9.0591356071046096</v>
      </c>
      <c r="D954">
        <v>32.729125726730302</v>
      </c>
      <c r="E954">
        <v>2.57015384808903</v>
      </c>
      <c r="F954">
        <v>192.704803625214</v>
      </c>
      <c r="G954">
        <v>15.1331395452584</v>
      </c>
      <c r="H954">
        <v>72.860532443146894</v>
      </c>
      <c r="I954">
        <v>8.9680523816012094</v>
      </c>
      <c r="J954">
        <v>352.26513230035403</v>
      </c>
      <c r="K954">
        <v>1022.1866709094199</v>
      </c>
      <c r="L954">
        <v>41.1916307521889</v>
      </c>
      <c r="M954">
        <v>19.926642140056799</v>
      </c>
      <c r="N954">
        <v>405</v>
      </c>
      <c r="O954" t="s">
        <v>31</v>
      </c>
      <c r="P954" t="s">
        <v>28</v>
      </c>
      <c r="Q954">
        <v>28.156709696422499</v>
      </c>
      <c r="R954">
        <v>95.733471159454197</v>
      </c>
      <c r="S954" t="s">
        <v>44</v>
      </c>
      <c r="T954">
        <v>16</v>
      </c>
      <c r="U954">
        <v>5</v>
      </c>
      <c r="V954">
        <v>2023</v>
      </c>
      <c r="W954" t="s">
        <v>37</v>
      </c>
      <c r="X954">
        <v>15</v>
      </c>
      <c r="Y954">
        <f t="shared" si="28"/>
        <v>1</v>
      </c>
      <c r="Z954" t="str">
        <f t="shared" si="29"/>
        <v>SW</v>
      </c>
    </row>
    <row r="955" spans="1:26" x14ac:dyDescent="0.3">
      <c r="A955">
        <v>125.38516343443899</v>
      </c>
      <c r="B955">
        <v>165.59458207885001</v>
      </c>
      <c r="C955">
        <v>43.619828874364302</v>
      </c>
      <c r="D955">
        <v>33.568964856666</v>
      </c>
      <c r="E955">
        <v>2.9678211567594901</v>
      </c>
      <c r="F955">
        <v>178.03194681854899</v>
      </c>
      <c r="G955">
        <v>37.238942893872</v>
      </c>
      <c r="H955">
        <v>75.694866091492898</v>
      </c>
      <c r="I955">
        <v>0.88411176002185798</v>
      </c>
      <c r="J955">
        <v>144.83743228535999</v>
      </c>
      <c r="K955">
        <v>1031.40268084941</v>
      </c>
      <c r="L955">
        <v>18.240198799830601</v>
      </c>
      <c r="M955">
        <v>12.934188903248501</v>
      </c>
      <c r="N955">
        <v>239</v>
      </c>
      <c r="O955" t="s">
        <v>31</v>
      </c>
      <c r="P955" t="s">
        <v>32</v>
      </c>
      <c r="Q955">
        <v>43.090024989422403</v>
      </c>
      <c r="R955">
        <v>97.759895230485895</v>
      </c>
      <c r="S955" t="s">
        <v>29</v>
      </c>
      <c r="T955">
        <v>7</v>
      </c>
      <c r="U955">
        <v>6</v>
      </c>
      <c r="V955">
        <v>2021</v>
      </c>
      <c r="W955" t="s">
        <v>33</v>
      </c>
      <c r="X955">
        <v>41</v>
      </c>
      <c r="Y955">
        <f t="shared" si="28"/>
        <v>0</v>
      </c>
      <c r="Z955" t="str">
        <f t="shared" si="29"/>
        <v>SE</v>
      </c>
    </row>
    <row r="956" spans="1:26" x14ac:dyDescent="0.3">
      <c r="A956">
        <v>80.399716589495199</v>
      </c>
      <c r="B956">
        <v>153.37306845996699</v>
      </c>
      <c r="C956">
        <v>41.763507321258899</v>
      </c>
      <c r="D956">
        <v>40.980646412426601</v>
      </c>
      <c r="E956">
        <v>1.12225103640118</v>
      </c>
      <c r="F956">
        <v>129.89904706270801</v>
      </c>
      <c r="G956">
        <v>30.616837830498898</v>
      </c>
      <c r="H956">
        <v>96.521043878445596</v>
      </c>
      <c r="I956">
        <v>1.47888573643126</v>
      </c>
      <c r="J956">
        <v>107.225118733736</v>
      </c>
      <c r="K956">
        <v>983.27390316505796</v>
      </c>
      <c r="L956">
        <v>42.066105473713797</v>
      </c>
      <c r="M956">
        <v>13.0371813817105</v>
      </c>
      <c r="N956">
        <v>453</v>
      </c>
      <c r="O956" t="s">
        <v>43</v>
      </c>
      <c r="P956" t="s">
        <v>25</v>
      </c>
      <c r="Q956">
        <v>32.978515338713699</v>
      </c>
      <c r="R956">
        <v>93.098870204199301</v>
      </c>
      <c r="S956" t="s">
        <v>26</v>
      </c>
      <c r="T956">
        <v>10</v>
      </c>
      <c r="U956">
        <v>8</v>
      </c>
      <c r="V956">
        <v>2021</v>
      </c>
      <c r="W956" t="s">
        <v>27</v>
      </c>
      <c r="X956">
        <v>34</v>
      </c>
      <c r="Y956">
        <f t="shared" si="28"/>
        <v>1</v>
      </c>
      <c r="Z956" t="str">
        <f t="shared" si="29"/>
        <v>E</v>
      </c>
    </row>
    <row r="957" spans="1:26" x14ac:dyDescent="0.3">
      <c r="A957">
        <v>16.454366199846199</v>
      </c>
      <c r="B957">
        <v>144.315141437113</v>
      </c>
      <c r="C957">
        <v>73.150225456199905</v>
      </c>
      <c r="D957">
        <v>8.7736150692707593</v>
      </c>
      <c r="E957">
        <v>4.95530469219573</v>
      </c>
      <c r="F957">
        <v>158.687506535772</v>
      </c>
      <c r="G957">
        <v>12.3277825609459</v>
      </c>
      <c r="H957">
        <v>28.063752942166602</v>
      </c>
      <c r="I957">
        <v>6.0793427068414196</v>
      </c>
      <c r="J957">
        <v>39.171984812252703</v>
      </c>
      <c r="K957">
        <v>1011.47043011323</v>
      </c>
      <c r="L957">
        <v>25.9669794832399</v>
      </c>
      <c r="M957">
        <v>6.2301487338968302</v>
      </c>
      <c r="N957">
        <v>294</v>
      </c>
      <c r="O957" t="s">
        <v>43</v>
      </c>
      <c r="P957" t="s">
        <v>41</v>
      </c>
      <c r="Q957">
        <v>44.321517624412202</v>
      </c>
      <c r="R957">
        <v>105.186448671571</v>
      </c>
      <c r="S957" t="s">
        <v>29</v>
      </c>
      <c r="T957">
        <v>8</v>
      </c>
      <c r="U957">
        <v>2</v>
      </c>
      <c r="V957">
        <v>2016</v>
      </c>
      <c r="W957" t="s">
        <v>37</v>
      </c>
      <c r="X957">
        <v>67</v>
      </c>
      <c r="Y957">
        <f t="shared" si="28"/>
        <v>0</v>
      </c>
      <c r="Z957" t="str">
        <f t="shared" si="29"/>
        <v>N</v>
      </c>
    </row>
    <row r="958" spans="1:26" x14ac:dyDescent="0.3">
      <c r="A958">
        <v>31.5477762492777</v>
      </c>
      <c r="B958">
        <v>124.36701173474199</v>
      </c>
      <c r="C958">
        <v>87.487277118181595</v>
      </c>
      <c r="D958">
        <v>8.0588440661127496</v>
      </c>
      <c r="E958">
        <v>1.7716776941368899</v>
      </c>
      <c r="F958">
        <v>198.30782712177299</v>
      </c>
      <c r="G958">
        <v>23.85481650182</v>
      </c>
      <c r="H958">
        <v>60.5220098024623</v>
      </c>
      <c r="I958">
        <v>0.115323587090503</v>
      </c>
      <c r="J958">
        <v>302.56100985457198</v>
      </c>
      <c r="K958">
        <v>1007.79898631481</v>
      </c>
      <c r="L958">
        <v>0.96843796343199495</v>
      </c>
      <c r="M958">
        <v>1.6052117052646899</v>
      </c>
      <c r="N958">
        <v>90</v>
      </c>
      <c r="O958" t="s">
        <v>24</v>
      </c>
      <c r="P958" t="s">
        <v>41</v>
      </c>
      <c r="Q958">
        <v>36.215140829769503</v>
      </c>
      <c r="R958">
        <v>90.5214436472356</v>
      </c>
      <c r="S958" t="s">
        <v>38</v>
      </c>
      <c r="T958">
        <v>12</v>
      </c>
      <c r="U958">
        <v>3</v>
      </c>
      <c r="V958">
        <v>2020</v>
      </c>
      <c r="W958" t="s">
        <v>27</v>
      </c>
      <c r="X958">
        <v>53</v>
      </c>
      <c r="Y958">
        <f t="shared" si="28"/>
        <v>0</v>
      </c>
      <c r="Z958" t="str">
        <f t="shared" si="29"/>
        <v>NE</v>
      </c>
    </row>
    <row r="959" spans="1:26" x14ac:dyDescent="0.3">
      <c r="A959">
        <v>161.95114671135801</v>
      </c>
      <c r="B959">
        <v>74.924250171694993</v>
      </c>
      <c r="C959">
        <v>23.120948405700101</v>
      </c>
      <c r="D959">
        <v>34.429682511539298</v>
      </c>
      <c r="E959">
        <v>0.14415950167973501</v>
      </c>
      <c r="F959">
        <v>30.383773146848899</v>
      </c>
      <c r="G959">
        <v>-2.9640568166303698</v>
      </c>
      <c r="H959">
        <v>72.951407393581604</v>
      </c>
      <c r="I959">
        <v>2.7518765123840501</v>
      </c>
      <c r="J959">
        <v>261.22314364683302</v>
      </c>
      <c r="K959">
        <v>1039.27418070157</v>
      </c>
      <c r="L959">
        <v>18.5667106415737</v>
      </c>
      <c r="M959">
        <v>2.4564675740769699</v>
      </c>
      <c r="N959">
        <v>493</v>
      </c>
      <c r="O959" t="s">
        <v>24</v>
      </c>
      <c r="P959" t="s">
        <v>32</v>
      </c>
      <c r="Q959">
        <v>39.642654297655803</v>
      </c>
      <c r="R959">
        <v>114.268689880838</v>
      </c>
      <c r="S959" t="s">
        <v>44</v>
      </c>
      <c r="T959">
        <v>19</v>
      </c>
      <c r="U959">
        <v>11</v>
      </c>
      <c r="V959">
        <v>2020</v>
      </c>
      <c r="W959" t="s">
        <v>37</v>
      </c>
      <c r="X959">
        <v>44</v>
      </c>
      <c r="Y959">
        <f t="shared" si="28"/>
        <v>1</v>
      </c>
      <c r="Z959" t="str">
        <f t="shared" si="29"/>
        <v>S</v>
      </c>
    </row>
    <row r="960" spans="1:26" x14ac:dyDescent="0.3">
      <c r="A960">
        <v>103.87391652306999</v>
      </c>
      <c r="B960">
        <v>186.245377480836</v>
      </c>
      <c r="C960">
        <v>33.353538878846102</v>
      </c>
      <c r="D960">
        <v>45.7343300455682</v>
      </c>
      <c r="E960">
        <v>2.4432992735108199</v>
      </c>
      <c r="F960">
        <v>152.40799722389801</v>
      </c>
      <c r="G960">
        <v>30.091218844426901</v>
      </c>
      <c r="H960">
        <v>49.302586298314701</v>
      </c>
      <c r="I960">
        <v>8.3647265903216503</v>
      </c>
      <c r="J960">
        <v>173.29372370220901</v>
      </c>
      <c r="K960">
        <v>1039.7240846514601</v>
      </c>
      <c r="L960">
        <v>19.066616026742601</v>
      </c>
      <c r="M960">
        <v>1.0919026937674501</v>
      </c>
      <c r="N960">
        <v>416</v>
      </c>
      <c r="O960" t="s">
        <v>34</v>
      </c>
      <c r="P960" t="s">
        <v>28</v>
      </c>
      <c r="Q960">
        <v>36.395571536489101</v>
      </c>
      <c r="R960">
        <v>104.13906682478201</v>
      </c>
      <c r="S960" t="s">
        <v>36</v>
      </c>
      <c r="T960">
        <v>15</v>
      </c>
      <c r="U960">
        <v>7</v>
      </c>
      <c r="V960">
        <v>2024</v>
      </c>
      <c r="W960" t="s">
        <v>37</v>
      </c>
      <c r="X960">
        <v>92</v>
      </c>
      <c r="Y960">
        <f t="shared" si="28"/>
        <v>1</v>
      </c>
      <c r="Z960" t="str">
        <f t="shared" si="29"/>
        <v>E</v>
      </c>
    </row>
    <row r="961" spans="1:26" x14ac:dyDescent="0.3">
      <c r="A961">
        <v>208.48217726997601</v>
      </c>
      <c r="B961">
        <v>197.01078754480099</v>
      </c>
      <c r="C961">
        <v>84.297829269869297</v>
      </c>
      <c r="D961">
        <v>32.524178466812799</v>
      </c>
      <c r="E961">
        <v>1.1582519576929799</v>
      </c>
      <c r="F961">
        <v>11.1493658999256</v>
      </c>
      <c r="G961">
        <v>38.624412082637797</v>
      </c>
      <c r="H961">
        <v>12.8334909890985</v>
      </c>
      <c r="I961">
        <v>0.75035579093382598</v>
      </c>
      <c r="J961">
        <v>178.916669459194</v>
      </c>
      <c r="K961">
        <v>991.06197178859895</v>
      </c>
      <c r="L961">
        <v>10.960165947262</v>
      </c>
      <c r="M961">
        <v>14.0401089586931</v>
      </c>
      <c r="N961">
        <v>483</v>
      </c>
      <c r="O961" t="s">
        <v>34</v>
      </c>
      <c r="P961" t="s">
        <v>28</v>
      </c>
      <c r="Q961">
        <v>20.056576728558799</v>
      </c>
      <c r="R961">
        <v>127.481456870766</v>
      </c>
      <c r="S961" t="s">
        <v>40</v>
      </c>
      <c r="T961">
        <v>6</v>
      </c>
      <c r="U961">
        <v>2</v>
      </c>
      <c r="V961">
        <v>2024</v>
      </c>
      <c r="W961" t="s">
        <v>33</v>
      </c>
      <c r="X961">
        <v>34</v>
      </c>
      <c r="Y961">
        <f t="shared" si="28"/>
        <v>1</v>
      </c>
      <c r="Z961" t="str">
        <f t="shared" si="29"/>
        <v>SW</v>
      </c>
    </row>
    <row r="962" spans="1:26" x14ac:dyDescent="0.3">
      <c r="A962">
        <v>32.595806532963799</v>
      </c>
      <c r="B962">
        <v>61.483138946654698</v>
      </c>
      <c r="C962">
        <v>8.95073956674611</v>
      </c>
      <c r="D962">
        <v>25.3478539411777</v>
      </c>
      <c r="E962">
        <v>1.80565886924246</v>
      </c>
      <c r="F962">
        <v>194.75718862404301</v>
      </c>
      <c r="G962">
        <v>32.433851225721803</v>
      </c>
      <c r="H962">
        <v>73.615151370233903</v>
      </c>
      <c r="I962">
        <v>0.70969541032355699</v>
      </c>
      <c r="J962">
        <v>275.337838781426</v>
      </c>
      <c r="K962">
        <v>1007.9689959669</v>
      </c>
      <c r="L962">
        <v>20.9198549058083</v>
      </c>
      <c r="M962">
        <v>7.8178704373516803</v>
      </c>
      <c r="N962">
        <v>248</v>
      </c>
      <c r="O962" t="s">
        <v>34</v>
      </c>
      <c r="P962" t="s">
        <v>42</v>
      </c>
      <c r="Q962">
        <v>27.9051709622426</v>
      </c>
      <c r="R962">
        <v>111.419421372587</v>
      </c>
      <c r="S962" t="s">
        <v>26</v>
      </c>
      <c r="T962">
        <v>15</v>
      </c>
      <c r="U962">
        <v>1</v>
      </c>
      <c r="V962">
        <v>2020</v>
      </c>
      <c r="W962" t="s">
        <v>30</v>
      </c>
      <c r="X962">
        <v>66</v>
      </c>
      <c r="Y962">
        <f t="shared" si="28"/>
        <v>0</v>
      </c>
      <c r="Z962" t="str">
        <f t="shared" si="29"/>
        <v>NE</v>
      </c>
    </row>
    <row r="963" spans="1:26" x14ac:dyDescent="0.3">
      <c r="A963">
        <v>154.455305746432</v>
      </c>
      <c r="B963">
        <v>82.9596773248566</v>
      </c>
      <c r="C963">
        <v>48.877277637753103</v>
      </c>
      <c r="D963">
        <v>17.694879245434802</v>
      </c>
      <c r="E963">
        <v>1.3189647897186401</v>
      </c>
      <c r="F963">
        <v>58.131168613720497</v>
      </c>
      <c r="G963">
        <v>-6.3753364026603698</v>
      </c>
      <c r="H963">
        <v>36.362096153871398</v>
      </c>
      <c r="I963">
        <v>4.1134901508239903</v>
      </c>
      <c r="J963">
        <v>107.145256862336</v>
      </c>
      <c r="K963">
        <v>1036.5901733233</v>
      </c>
      <c r="L963">
        <v>37.923203569056597</v>
      </c>
      <c r="M963">
        <v>0.174323181905465</v>
      </c>
      <c r="N963">
        <v>463</v>
      </c>
      <c r="O963" t="s">
        <v>34</v>
      </c>
      <c r="P963" t="s">
        <v>41</v>
      </c>
      <c r="Q963">
        <v>36.583845523041902</v>
      </c>
      <c r="R963">
        <v>99.034754364578205</v>
      </c>
      <c r="S963" t="s">
        <v>26</v>
      </c>
      <c r="T963">
        <v>8</v>
      </c>
      <c r="U963">
        <v>1</v>
      </c>
      <c r="V963">
        <v>2018</v>
      </c>
      <c r="W963" t="s">
        <v>27</v>
      </c>
      <c r="X963">
        <v>39</v>
      </c>
      <c r="Y963">
        <f t="shared" ref="Y963:Y1026" si="30">IF(N963&gt;300,1,0)</f>
        <v>1</v>
      </c>
      <c r="Z963" t="str">
        <f t="shared" ref="Z963:Z1026" si="31">_xlfn.IFS(
  OR(A963&lt;=22.5,A963&gt;337.5),"N",
  A963&lt;=67.5,"NE",
  A963&lt;=112.5,"E",
  A963&lt;=157.5,"SE",
  A963&lt;=202.5,"S",
  A963&lt;=247.5,"SW",
  A963&lt;=292.5,"W",
  A963&lt;=337.5,"NW"
)</f>
        <v>SE</v>
      </c>
    </row>
    <row r="964" spans="1:26" x14ac:dyDescent="0.3">
      <c r="A964">
        <v>236.91343189013901</v>
      </c>
      <c r="B964">
        <v>266.01631542946802</v>
      </c>
      <c r="C964">
        <v>56.788809681667203</v>
      </c>
      <c r="D964">
        <v>40.7580196677985</v>
      </c>
      <c r="E964">
        <v>3.2089031109213</v>
      </c>
      <c r="F964">
        <v>68.260666108280404</v>
      </c>
      <c r="G964">
        <v>-7.1362994513005997</v>
      </c>
      <c r="H964">
        <v>64.3534476913172</v>
      </c>
      <c r="I964">
        <v>7.95102868281952</v>
      </c>
      <c r="J964">
        <v>40.009859083096302</v>
      </c>
      <c r="K964">
        <v>1028.02523416553</v>
      </c>
      <c r="L964">
        <v>18.308471513936901</v>
      </c>
      <c r="M964">
        <v>12.124184391322601</v>
      </c>
      <c r="N964">
        <v>322</v>
      </c>
      <c r="O964" t="s">
        <v>31</v>
      </c>
      <c r="P964" t="s">
        <v>32</v>
      </c>
      <c r="Q964">
        <v>32.792802374192497</v>
      </c>
      <c r="R964">
        <v>129.26242365422399</v>
      </c>
      <c r="S964" t="s">
        <v>29</v>
      </c>
      <c r="T964">
        <v>10</v>
      </c>
      <c r="U964">
        <v>7</v>
      </c>
      <c r="V964">
        <v>2015</v>
      </c>
      <c r="W964" t="s">
        <v>37</v>
      </c>
      <c r="X964">
        <v>2</v>
      </c>
      <c r="Y964">
        <f t="shared" si="30"/>
        <v>1</v>
      </c>
      <c r="Z964" t="str">
        <f t="shared" si="31"/>
        <v>SW</v>
      </c>
    </row>
    <row r="965" spans="1:26" x14ac:dyDescent="0.3">
      <c r="A965">
        <v>237.12466284230399</v>
      </c>
      <c r="B965">
        <v>117.036242856264</v>
      </c>
      <c r="C965">
        <v>50.687843351600698</v>
      </c>
      <c r="D965">
        <v>28.131827823968599</v>
      </c>
      <c r="E965">
        <v>3.7212685320469299</v>
      </c>
      <c r="F965">
        <v>17.5825737733288</v>
      </c>
      <c r="G965">
        <v>-3.8737952659683801</v>
      </c>
      <c r="H965">
        <v>46.140555807738302</v>
      </c>
      <c r="I965">
        <v>4.4152730742343502</v>
      </c>
      <c r="J965">
        <v>210.157251843842</v>
      </c>
      <c r="K965">
        <v>997.00498742458296</v>
      </c>
      <c r="L965">
        <v>27.8843085180057</v>
      </c>
      <c r="M965">
        <v>0.22599187608097901</v>
      </c>
      <c r="N965">
        <v>337</v>
      </c>
      <c r="O965" t="s">
        <v>31</v>
      </c>
      <c r="P965" t="s">
        <v>42</v>
      </c>
      <c r="Q965">
        <v>24.718689151301302</v>
      </c>
      <c r="R965">
        <v>126.083156751559</v>
      </c>
      <c r="S965" t="s">
        <v>39</v>
      </c>
      <c r="T965">
        <v>4</v>
      </c>
      <c r="U965">
        <v>5</v>
      </c>
      <c r="V965">
        <v>2020</v>
      </c>
      <c r="W965" t="s">
        <v>35</v>
      </c>
      <c r="X965">
        <v>1</v>
      </c>
      <c r="Y965">
        <f t="shared" si="30"/>
        <v>1</v>
      </c>
      <c r="Z965" t="str">
        <f t="shared" si="31"/>
        <v>SW</v>
      </c>
    </row>
    <row r="966" spans="1:26" x14ac:dyDescent="0.3">
      <c r="A966">
        <v>75.149634337741603</v>
      </c>
      <c r="B966">
        <v>105.430156397953</v>
      </c>
      <c r="C966">
        <v>78.748722919077096</v>
      </c>
      <c r="D966">
        <v>33.317918662088601</v>
      </c>
      <c r="E966">
        <v>4.8776679714675604</v>
      </c>
      <c r="F966">
        <v>162.600105798584</v>
      </c>
      <c r="G966">
        <v>9.9041780853449204</v>
      </c>
      <c r="H966">
        <v>51.924966626052502</v>
      </c>
      <c r="I966">
        <v>8.0685303096804901</v>
      </c>
      <c r="J966">
        <v>248.03508424591499</v>
      </c>
      <c r="K966">
        <v>1046.35436085642</v>
      </c>
      <c r="L966">
        <v>42.216416432826499</v>
      </c>
      <c r="M966">
        <v>11.241940552309099</v>
      </c>
      <c r="N966">
        <v>306</v>
      </c>
      <c r="O966" t="s">
        <v>43</v>
      </c>
      <c r="P966" t="s">
        <v>28</v>
      </c>
      <c r="Q966">
        <v>41.198033498175398</v>
      </c>
      <c r="R966">
        <v>128.20438449527001</v>
      </c>
      <c r="S966" t="s">
        <v>36</v>
      </c>
      <c r="T966">
        <v>21</v>
      </c>
      <c r="U966">
        <v>11</v>
      </c>
      <c r="V966">
        <v>2019</v>
      </c>
      <c r="W966" t="s">
        <v>27</v>
      </c>
      <c r="X966">
        <v>94</v>
      </c>
      <c r="Y966">
        <f t="shared" si="30"/>
        <v>1</v>
      </c>
      <c r="Z966" t="str">
        <f t="shared" si="31"/>
        <v>E</v>
      </c>
    </row>
    <row r="967" spans="1:26" x14ac:dyDescent="0.3">
      <c r="A967">
        <v>102.120855434448</v>
      </c>
      <c r="B967">
        <v>243.04553856111099</v>
      </c>
      <c r="C967">
        <v>83.456688801443093</v>
      </c>
      <c r="D967">
        <v>36.475426785671203</v>
      </c>
      <c r="E967">
        <v>3.5045546496380902</v>
      </c>
      <c r="F967">
        <v>82.652462592434105</v>
      </c>
      <c r="G967">
        <v>34.086478362359998</v>
      </c>
      <c r="H967">
        <v>93.689766253566802</v>
      </c>
      <c r="I967">
        <v>3.1335259554268999</v>
      </c>
      <c r="J967">
        <v>274.63669922735102</v>
      </c>
      <c r="K967">
        <v>1027.7416408053</v>
      </c>
      <c r="L967">
        <v>5.5098415547575703</v>
      </c>
      <c r="M967">
        <v>17.436720028843499</v>
      </c>
      <c r="N967">
        <v>419</v>
      </c>
      <c r="O967" t="s">
        <v>43</v>
      </c>
      <c r="P967" t="s">
        <v>28</v>
      </c>
      <c r="Q967">
        <v>34.210268142614296</v>
      </c>
      <c r="R967">
        <v>99.370893528593001</v>
      </c>
      <c r="S967" t="s">
        <v>38</v>
      </c>
      <c r="T967">
        <v>17</v>
      </c>
      <c r="U967">
        <v>11</v>
      </c>
      <c r="V967">
        <v>2015</v>
      </c>
      <c r="W967" t="s">
        <v>45</v>
      </c>
      <c r="X967">
        <v>26</v>
      </c>
      <c r="Y967">
        <f t="shared" si="30"/>
        <v>1</v>
      </c>
      <c r="Z967" t="str">
        <f t="shared" si="31"/>
        <v>E</v>
      </c>
    </row>
    <row r="968" spans="1:26" x14ac:dyDescent="0.3">
      <c r="A968">
        <v>226.514152263022</v>
      </c>
      <c r="B968">
        <v>298.980910009762</v>
      </c>
      <c r="C968">
        <v>77.076818759060302</v>
      </c>
      <c r="D968">
        <v>25.545221327939</v>
      </c>
      <c r="E968">
        <v>0.22776205313311099</v>
      </c>
      <c r="F968">
        <v>47.669200894123101</v>
      </c>
      <c r="G968">
        <v>23.602948279898001</v>
      </c>
      <c r="H968">
        <v>94.600580374854403</v>
      </c>
      <c r="I968">
        <v>3.4513139818364702</v>
      </c>
      <c r="J968">
        <v>220.925397918475</v>
      </c>
      <c r="K968">
        <v>1008.84148530562</v>
      </c>
      <c r="L968">
        <v>2.9739392631445298</v>
      </c>
      <c r="M968">
        <v>8.3197099898550402</v>
      </c>
      <c r="N968">
        <v>449</v>
      </c>
      <c r="O968" t="s">
        <v>43</v>
      </c>
      <c r="P968" t="s">
        <v>32</v>
      </c>
      <c r="Q968">
        <v>32.338196381246803</v>
      </c>
      <c r="R968">
        <v>98.416610829111406</v>
      </c>
      <c r="S968" t="s">
        <v>38</v>
      </c>
      <c r="T968">
        <v>11</v>
      </c>
      <c r="U968">
        <v>3</v>
      </c>
      <c r="V968">
        <v>2020</v>
      </c>
      <c r="W968" t="s">
        <v>35</v>
      </c>
      <c r="X968">
        <v>9</v>
      </c>
      <c r="Y968">
        <f t="shared" si="30"/>
        <v>1</v>
      </c>
      <c r="Z968" t="str">
        <f t="shared" si="31"/>
        <v>SW</v>
      </c>
    </row>
    <row r="969" spans="1:26" x14ac:dyDescent="0.3">
      <c r="A969">
        <v>64.821085352671204</v>
      </c>
      <c r="B969">
        <v>232.55414319590301</v>
      </c>
      <c r="C969">
        <v>78.217045517959505</v>
      </c>
      <c r="D969">
        <v>47.433977093270002</v>
      </c>
      <c r="E969">
        <v>3.3096210726232198</v>
      </c>
      <c r="F969">
        <v>182.271774383089</v>
      </c>
      <c r="G969">
        <v>-9.5814426686321905</v>
      </c>
      <c r="H969">
        <v>98.695394075942104</v>
      </c>
      <c r="I969">
        <v>7.8198881010253203</v>
      </c>
      <c r="J969">
        <v>185.24090058084801</v>
      </c>
      <c r="K969">
        <v>981.89676854474897</v>
      </c>
      <c r="L969">
        <v>0.29693956402159699</v>
      </c>
      <c r="M969">
        <v>13.3492676531319</v>
      </c>
      <c r="N969">
        <v>113</v>
      </c>
      <c r="O969" t="s">
        <v>34</v>
      </c>
      <c r="P969" t="s">
        <v>41</v>
      </c>
      <c r="Q969">
        <v>36.783015627194203</v>
      </c>
      <c r="R969">
        <v>92.237612196373604</v>
      </c>
      <c r="S969" t="s">
        <v>44</v>
      </c>
      <c r="T969">
        <v>1</v>
      </c>
      <c r="U969">
        <v>11</v>
      </c>
      <c r="V969">
        <v>2016</v>
      </c>
      <c r="W969" t="s">
        <v>37</v>
      </c>
      <c r="X969">
        <v>56</v>
      </c>
      <c r="Y969">
        <f t="shared" si="30"/>
        <v>0</v>
      </c>
      <c r="Z969" t="str">
        <f t="shared" si="31"/>
        <v>NE</v>
      </c>
    </row>
    <row r="970" spans="1:26" x14ac:dyDescent="0.3">
      <c r="A970">
        <v>239.05128780991299</v>
      </c>
      <c r="B970">
        <v>33.516017475322798</v>
      </c>
      <c r="C970">
        <v>33.691102715252597</v>
      </c>
      <c r="D970">
        <v>47.557229777444498</v>
      </c>
      <c r="E970">
        <v>3.8773535501691301</v>
      </c>
      <c r="F970">
        <v>139.24875914387701</v>
      </c>
      <c r="G970">
        <v>33.856539323462897</v>
      </c>
      <c r="H970">
        <v>19.6582321759692</v>
      </c>
      <c r="I970">
        <v>7.2050481340141603</v>
      </c>
      <c r="J970">
        <v>103.84102923725</v>
      </c>
      <c r="K970">
        <v>1029.7213183712499</v>
      </c>
      <c r="L970">
        <v>42.0189796834295</v>
      </c>
      <c r="M970">
        <v>1.00708130511035</v>
      </c>
      <c r="N970">
        <v>119</v>
      </c>
      <c r="O970" t="s">
        <v>43</v>
      </c>
      <c r="P970" t="s">
        <v>32</v>
      </c>
      <c r="Q970">
        <v>20.281996554891801</v>
      </c>
      <c r="R970">
        <v>90.038251835561695</v>
      </c>
      <c r="S970" t="s">
        <v>29</v>
      </c>
      <c r="T970">
        <v>3</v>
      </c>
      <c r="U970">
        <v>10</v>
      </c>
      <c r="V970">
        <v>2016</v>
      </c>
      <c r="W970" t="s">
        <v>45</v>
      </c>
      <c r="X970">
        <v>75</v>
      </c>
      <c r="Y970">
        <f t="shared" si="30"/>
        <v>0</v>
      </c>
      <c r="Z970" t="str">
        <f t="shared" si="31"/>
        <v>SW</v>
      </c>
    </row>
    <row r="971" spans="1:26" x14ac:dyDescent="0.3">
      <c r="A971">
        <v>188.05478467760301</v>
      </c>
      <c r="B971">
        <v>155.207748231089</v>
      </c>
      <c r="C971">
        <v>66.032107732273104</v>
      </c>
      <c r="D971">
        <v>44.055088929729003</v>
      </c>
      <c r="E971">
        <v>3.9967649224062001</v>
      </c>
      <c r="F971">
        <v>168.946480722301</v>
      </c>
      <c r="G971">
        <v>-8.0548612683613392</v>
      </c>
      <c r="H971">
        <v>12.9147709367438</v>
      </c>
      <c r="I971">
        <v>8.1313420826126492</v>
      </c>
      <c r="J971">
        <v>114.11613224784701</v>
      </c>
      <c r="K971">
        <v>1032.43283422479</v>
      </c>
      <c r="L971">
        <v>32.323809636509303</v>
      </c>
      <c r="M971">
        <v>1.37229470663808</v>
      </c>
      <c r="N971">
        <v>297</v>
      </c>
      <c r="O971" t="s">
        <v>43</v>
      </c>
      <c r="P971" t="s">
        <v>32</v>
      </c>
      <c r="Q971">
        <v>36.391883594967197</v>
      </c>
      <c r="R971">
        <v>108.659806460753</v>
      </c>
      <c r="S971" t="s">
        <v>36</v>
      </c>
      <c r="T971">
        <v>14</v>
      </c>
      <c r="U971">
        <v>3</v>
      </c>
      <c r="V971">
        <v>2019</v>
      </c>
      <c r="W971" t="s">
        <v>30</v>
      </c>
      <c r="X971">
        <v>39</v>
      </c>
      <c r="Y971">
        <f t="shared" si="30"/>
        <v>0</v>
      </c>
      <c r="Z971" t="str">
        <f t="shared" si="31"/>
        <v>S</v>
      </c>
    </row>
    <row r="972" spans="1:26" x14ac:dyDescent="0.3">
      <c r="A972">
        <v>54.680841710613798</v>
      </c>
      <c r="B972">
        <v>118.742471562144</v>
      </c>
      <c r="C972">
        <v>64.380147838729997</v>
      </c>
      <c r="D972">
        <v>37.133641426593996</v>
      </c>
      <c r="E972">
        <v>4.0380302217725701</v>
      </c>
      <c r="F972">
        <v>96.382346662117001</v>
      </c>
      <c r="G972">
        <v>26.4249691278265</v>
      </c>
      <c r="H972">
        <v>51.552135653796803</v>
      </c>
      <c r="I972">
        <v>5.6154990360659403</v>
      </c>
      <c r="J972">
        <v>32.9269635286363</v>
      </c>
      <c r="K972">
        <v>1045.09030507437</v>
      </c>
      <c r="L972">
        <v>28.130411270631299</v>
      </c>
      <c r="M972">
        <v>14.325632189960899</v>
      </c>
      <c r="N972">
        <v>250</v>
      </c>
      <c r="O972" t="s">
        <v>43</v>
      </c>
      <c r="P972" t="s">
        <v>25</v>
      </c>
      <c r="Q972">
        <v>43.452174787468202</v>
      </c>
      <c r="R972">
        <v>114.554953607716</v>
      </c>
      <c r="S972" t="s">
        <v>29</v>
      </c>
      <c r="T972">
        <v>20</v>
      </c>
      <c r="U972">
        <v>12</v>
      </c>
      <c r="V972">
        <v>2024</v>
      </c>
      <c r="W972" t="s">
        <v>37</v>
      </c>
      <c r="X972">
        <v>69</v>
      </c>
      <c r="Y972">
        <f t="shared" si="30"/>
        <v>0</v>
      </c>
      <c r="Z972" t="str">
        <f t="shared" si="31"/>
        <v>NE</v>
      </c>
    </row>
    <row r="973" spans="1:26" x14ac:dyDescent="0.3">
      <c r="A973">
        <v>100.78184380634301</v>
      </c>
      <c r="B973">
        <v>249.06641498040599</v>
      </c>
      <c r="C973">
        <v>54.608447269401204</v>
      </c>
      <c r="D973">
        <v>42.308674847405896</v>
      </c>
      <c r="E973">
        <v>3.4272477807183699</v>
      </c>
      <c r="F973">
        <v>124.62606728644801</v>
      </c>
      <c r="G973">
        <v>3.0052592869608201</v>
      </c>
      <c r="H973">
        <v>63.2714352650463</v>
      </c>
      <c r="I973">
        <v>7.83872339517192</v>
      </c>
      <c r="J973">
        <v>227.748908153304</v>
      </c>
      <c r="K973">
        <v>982.53547118491895</v>
      </c>
      <c r="L973">
        <v>19.883257709397402</v>
      </c>
      <c r="M973">
        <v>1.41243391027902</v>
      </c>
      <c r="N973">
        <v>131</v>
      </c>
      <c r="O973" t="s">
        <v>24</v>
      </c>
      <c r="P973" t="s">
        <v>28</v>
      </c>
      <c r="Q973">
        <v>49.123155787508203</v>
      </c>
      <c r="R973">
        <v>107.711357611566</v>
      </c>
      <c r="S973" t="s">
        <v>26</v>
      </c>
      <c r="T973">
        <v>0</v>
      </c>
      <c r="U973">
        <v>11</v>
      </c>
      <c r="V973">
        <v>2020</v>
      </c>
      <c r="W973" t="s">
        <v>35</v>
      </c>
      <c r="X973">
        <v>16</v>
      </c>
      <c r="Y973">
        <f t="shared" si="30"/>
        <v>0</v>
      </c>
      <c r="Z973" t="str">
        <f t="shared" si="31"/>
        <v>E</v>
      </c>
    </row>
    <row r="974" spans="1:26" x14ac:dyDescent="0.3">
      <c r="A974">
        <v>63.797339127494602</v>
      </c>
      <c r="B974">
        <v>256.05872980064999</v>
      </c>
      <c r="C974">
        <v>38.501183618847698</v>
      </c>
      <c r="D974">
        <v>48.978851169978</v>
      </c>
      <c r="E974">
        <v>0.84823241110591097</v>
      </c>
      <c r="F974">
        <v>63.8417066078188</v>
      </c>
      <c r="G974">
        <v>29.023893365387501</v>
      </c>
      <c r="H974">
        <v>25.337667632501098</v>
      </c>
      <c r="I974">
        <v>5.2778706690836099</v>
      </c>
      <c r="J974">
        <v>96.162122216038597</v>
      </c>
      <c r="K974">
        <v>1034.9959277246801</v>
      </c>
      <c r="L974">
        <v>16.783611237554702</v>
      </c>
      <c r="M974">
        <v>2.28074062438048</v>
      </c>
      <c r="N974">
        <v>89</v>
      </c>
      <c r="O974" t="s">
        <v>24</v>
      </c>
      <c r="P974" t="s">
        <v>28</v>
      </c>
      <c r="Q974">
        <v>23.502818780847299</v>
      </c>
      <c r="R974">
        <v>103.392443264596</v>
      </c>
      <c r="S974" t="s">
        <v>40</v>
      </c>
      <c r="T974">
        <v>20</v>
      </c>
      <c r="U974">
        <v>6</v>
      </c>
      <c r="V974">
        <v>2015</v>
      </c>
      <c r="W974" t="s">
        <v>35</v>
      </c>
      <c r="X974">
        <v>97</v>
      </c>
      <c r="Y974">
        <f t="shared" si="30"/>
        <v>0</v>
      </c>
      <c r="Z974" t="str">
        <f t="shared" si="31"/>
        <v>NE</v>
      </c>
    </row>
    <row r="975" spans="1:26" x14ac:dyDescent="0.3">
      <c r="A975">
        <v>219.51427359499399</v>
      </c>
      <c r="B975">
        <v>220.607263237778</v>
      </c>
      <c r="C975">
        <v>84.204077265604994</v>
      </c>
      <c r="D975">
        <v>10.6065954360538</v>
      </c>
      <c r="E975">
        <v>1.50764682875727</v>
      </c>
      <c r="F975">
        <v>21.8105505624115</v>
      </c>
      <c r="G975">
        <v>13.089011313163001</v>
      </c>
      <c r="H975">
        <v>93.467440870589797</v>
      </c>
      <c r="I975">
        <v>0.63799685079269797</v>
      </c>
      <c r="J975">
        <v>201.15965448537699</v>
      </c>
      <c r="K975">
        <v>994.07784291549206</v>
      </c>
      <c r="L975">
        <v>14.646046435760001</v>
      </c>
      <c r="M975">
        <v>7.6010821302618101</v>
      </c>
      <c r="N975">
        <v>426</v>
      </c>
      <c r="O975" t="s">
        <v>43</v>
      </c>
      <c r="P975" t="s">
        <v>41</v>
      </c>
      <c r="Q975">
        <v>47.847098445817501</v>
      </c>
      <c r="R975">
        <v>117.01224011631</v>
      </c>
      <c r="S975" t="s">
        <v>38</v>
      </c>
      <c r="T975">
        <v>23</v>
      </c>
      <c r="U975">
        <v>11</v>
      </c>
      <c r="V975">
        <v>2019</v>
      </c>
      <c r="W975" t="s">
        <v>37</v>
      </c>
      <c r="X975">
        <v>3</v>
      </c>
      <c r="Y975">
        <f t="shared" si="30"/>
        <v>1</v>
      </c>
      <c r="Z975" t="str">
        <f t="shared" si="31"/>
        <v>SW</v>
      </c>
    </row>
    <row r="976" spans="1:26" x14ac:dyDescent="0.3">
      <c r="A976">
        <v>125.015363680519</v>
      </c>
      <c r="B976">
        <v>257.39903706044902</v>
      </c>
      <c r="C976">
        <v>85.432235206110406</v>
      </c>
      <c r="D976">
        <v>26.441077281712701</v>
      </c>
      <c r="E976">
        <v>2.81733880623809</v>
      </c>
      <c r="F976">
        <v>151.405310701508</v>
      </c>
      <c r="G976">
        <v>-6.0014780479925598</v>
      </c>
      <c r="H976">
        <v>96.675389541138699</v>
      </c>
      <c r="I976">
        <v>2.21847486591557</v>
      </c>
      <c r="J976">
        <v>313.17762017947598</v>
      </c>
      <c r="K976">
        <v>1017.12514104928</v>
      </c>
      <c r="L976">
        <v>10.3624856285706</v>
      </c>
      <c r="M976">
        <v>19.8236459591166</v>
      </c>
      <c r="N976">
        <v>210</v>
      </c>
      <c r="O976" t="s">
        <v>31</v>
      </c>
      <c r="P976" t="s">
        <v>41</v>
      </c>
      <c r="Q976">
        <v>22.972034830365299</v>
      </c>
      <c r="R976">
        <v>105.674941035206</v>
      </c>
      <c r="S976" t="s">
        <v>26</v>
      </c>
      <c r="T976">
        <v>17</v>
      </c>
      <c r="U976">
        <v>12</v>
      </c>
      <c r="V976">
        <v>2017</v>
      </c>
      <c r="W976" t="s">
        <v>27</v>
      </c>
      <c r="X976">
        <v>28</v>
      </c>
      <c r="Y976">
        <f t="shared" si="30"/>
        <v>0</v>
      </c>
      <c r="Z976" t="str">
        <f t="shared" si="31"/>
        <v>SE</v>
      </c>
    </row>
    <row r="977" spans="1:26" x14ac:dyDescent="0.3">
      <c r="A977">
        <v>134.56397123387299</v>
      </c>
      <c r="B977">
        <v>53.549236000976101</v>
      </c>
      <c r="C977">
        <v>54.645271718815401</v>
      </c>
      <c r="D977">
        <v>7.0892168027796698</v>
      </c>
      <c r="E977">
        <v>2.1011948988564599</v>
      </c>
      <c r="F977">
        <v>151.82534504296899</v>
      </c>
      <c r="G977">
        <v>33.443164572150202</v>
      </c>
      <c r="H977">
        <v>22.055954972039199</v>
      </c>
      <c r="I977">
        <v>1.5698251600748301</v>
      </c>
      <c r="J977">
        <v>92.431298343449996</v>
      </c>
      <c r="K977">
        <v>1000.16344598644</v>
      </c>
      <c r="L977">
        <v>30.900745414045499</v>
      </c>
      <c r="M977">
        <v>1.5052280113929</v>
      </c>
      <c r="N977">
        <v>9</v>
      </c>
      <c r="O977" t="s">
        <v>31</v>
      </c>
      <c r="P977" t="s">
        <v>32</v>
      </c>
      <c r="Q977">
        <v>29.300487149569701</v>
      </c>
      <c r="R977">
        <v>126.392820947519</v>
      </c>
      <c r="S977" t="s">
        <v>40</v>
      </c>
      <c r="T977">
        <v>11</v>
      </c>
      <c r="U977">
        <v>4</v>
      </c>
      <c r="V977">
        <v>2022</v>
      </c>
      <c r="W977" t="s">
        <v>33</v>
      </c>
      <c r="X977">
        <v>93</v>
      </c>
      <c r="Y977">
        <f t="shared" si="30"/>
        <v>0</v>
      </c>
      <c r="Z977" t="str">
        <f t="shared" si="31"/>
        <v>SE</v>
      </c>
    </row>
    <row r="978" spans="1:26" x14ac:dyDescent="0.3">
      <c r="A978">
        <v>58.337443723485599</v>
      </c>
      <c r="B978">
        <v>107.642883731734</v>
      </c>
      <c r="C978">
        <v>22.933442806204798</v>
      </c>
      <c r="D978">
        <v>19.318748223598899</v>
      </c>
      <c r="E978">
        <v>4.2410564378695899</v>
      </c>
      <c r="F978">
        <v>89.464849668029899</v>
      </c>
      <c r="G978">
        <v>22.099363749508001</v>
      </c>
      <c r="H978">
        <v>92.822708047294299</v>
      </c>
      <c r="I978">
        <v>7.2496730161615401</v>
      </c>
      <c r="J978">
        <v>190.786197037032</v>
      </c>
      <c r="K978">
        <v>1034.9614766493</v>
      </c>
      <c r="L978">
        <v>36.566674992108901</v>
      </c>
      <c r="M978">
        <v>3.80061712761482</v>
      </c>
      <c r="N978">
        <v>281</v>
      </c>
      <c r="O978" t="s">
        <v>34</v>
      </c>
      <c r="P978" t="s">
        <v>28</v>
      </c>
      <c r="Q978">
        <v>27.451457100221401</v>
      </c>
      <c r="R978">
        <v>96.614806461751101</v>
      </c>
      <c r="S978" t="s">
        <v>36</v>
      </c>
      <c r="T978">
        <v>17</v>
      </c>
      <c r="U978">
        <v>9</v>
      </c>
      <c r="V978">
        <v>2021</v>
      </c>
      <c r="W978" t="s">
        <v>37</v>
      </c>
      <c r="X978">
        <v>95</v>
      </c>
      <c r="Y978">
        <f t="shared" si="30"/>
        <v>0</v>
      </c>
      <c r="Z978" t="str">
        <f t="shared" si="31"/>
        <v>NE</v>
      </c>
    </row>
    <row r="979" spans="1:26" x14ac:dyDescent="0.3">
      <c r="A979">
        <v>111.95933567670301</v>
      </c>
      <c r="B979">
        <v>141.76078999780299</v>
      </c>
      <c r="C979">
        <v>9.06877343854568</v>
      </c>
      <c r="D979">
        <v>45.568999079688801</v>
      </c>
      <c r="E979">
        <v>1.1620400023386801</v>
      </c>
      <c r="F979">
        <v>22.960109827761801</v>
      </c>
      <c r="G979">
        <v>-5.5973858767860998</v>
      </c>
      <c r="H979">
        <v>94.434819898948803</v>
      </c>
      <c r="I979">
        <v>7.0679129283577096</v>
      </c>
      <c r="J979">
        <v>219.81851384596101</v>
      </c>
      <c r="K979">
        <v>1010.99452385206</v>
      </c>
      <c r="L979">
        <v>19.803790994305398</v>
      </c>
      <c r="M979">
        <v>19.030281919456499</v>
      </c>
      <c r="N979">
        <v>490</v>
      </c>
      <c r="O979" t="s">
        <v>31</v>
      </c>
      <c r="P979" t="s">
        <v>25</v>
      </c>
      <c r="Q979">
        <v>32.338560334998697</v>
      </c>
      <c r="R979">
        <v>90.460790381770806</v>
      </c>
      <c r="S979" t="s">
        <v>44</v>
      </c>
      <c r="T979">
        <v>16</v>
      </c>
      <c r="U979">
        <v>10</v>
      </c>
      <c r="V979">
        <v>2024</v>
      </c>
      <c r="W979" t="s">
        <v>35</v>
      </c>
      <c r="X979">
        <v>77</v>
      </c>
      <c r="Y979">
        <f t="shared" si="30"/>
        <v>1</v>
      </c>
      <c r="Z979" t="str">
        <f t="shared" si="31"/>
        <v>E</v>
      </c>
    </row>
    <row r="980" spans="1:26" x14ac:dyDescent="0.3">
      <c r="A980">
        <v>129.09973671635601</v>
      </c>
      <c r="B980">
        <v>260.68890013933401</v>
      </c>
      <c r="C980">
        <v>40.685776396286499</v>
      </c>
      <c r="D980">
        <v>44.862238471869702</v>
      </c>
      <c r="E980">
        <v>4.4079501025749401</v>
      </c>
      <c r="F980">
        <v>146.42517869321901</v>
      </c>
      <c r="G980">
        <v>-2.9124789293659301</v>
      </c>
      <c r="H980">
        <v>79.5369312446431</v>
      </c>
      <c r="I980">
        <v>9.2120310481323102</v>
      </c>
      <c r="J980">
        <v>305.71260391637901</v>
      </c>
      <c r="K980">
        <v>1014.6325211803299</v>
      </c>
      <c r="L980">
        <v>37.748048696920499</v>
      </c>
      <c r="M980">
        <v>17.789658318562498</v>
      </c>
      <c r="N980">
        <v>275</v>
      </c>
      <c r="O980" t="s">
        <v>24</v>
      </c>
      <c r="P980" t="s">
        <v>28</v>
      </c>
      <c r="Q980">
        <v>44.537773779738203</v>
      </c>
      <c r="R980">
        <v>90.124063390198202</v>
      </c>
      <c r="S980" t="s">
        <v>40</v>
      </c>
      <c r="T980">
        <v>20</v>
      </c>
      <c r="U980">
        <v>10</v>
      </c>
      <c r="V980">
        <v>2024</v>
      </c>
      <c r="W980" t="s">
        <v>45</v>
      </c>
      <c r="X980">
        <v>11</v>
      </c>
      <c r="Y980">
        <f t="shared" si="30"/>
        <v>0</v>
      </c>
      <c r="Z980" t="str">
        <f t="shared" si="31"/>
        <v>SE</v>
      </c>
    </row>
    <row r="981" spans="1:26" x14ac:dyDescent="0.3">
      <c r="A981">
        <v>180.16042121950201</v>
      </c>
      <c r="B981">
        <v>27.3213654246115</v>
      </c>
      <c r="C981">
        <v>63.154033121610802</v>
      </c>
      <c r="D981">
        <v>34.219361280116097</v>
      </c>
      <c r="E981">
        <v>3.7870673669444299</v>
      </c>
      <c r="F981">
        <v>115.838221354551</v>
      </c>
      <c r="G981">
        <v>32.026708367450503</v>
      </c>
      <c r="H981">
        <v>94.189654267759906</v>
      </c>
      <c r="I981">
        <v>9.1079573247490693</v>
      </c>
      <c r="J981">
        <v>309.38301193096498</v>
      </c>
      <c r="K981">
        <v>1012.4483861555</v>
      </c>
      <c r="L981">
        <v>22.845170251886898</v>
      </c>
      <c r="M981">
        <v>18.885386133397098</v>
      </c>
      <c r="N981">
        <v>325</v>
      </c>
      <c r="O981" t="s">
        <v>43</v>
      </c>
      <c r="P981" t="s">
        <v>41</v>
      </c>
      <c r="Q981">
        <v>48.3967929011094</v>
      </c>
      <c r="R981">
        <v>127.556352468965</v>
      </c>
      <c r="S981" t="s">
        <v>36</v>
      </c>
      <c r="T981">
        <v>15</v>
      </c>
      <c r="U981">
        <v>3</v>
      </c>
      <c r="V981">
        <v>2018</v>
      </c>
      <c r="W981" t="s">
        <v>27</v>
      </c>
      <c r="X981">
        <v>61</v>
      </c>
      <c r="Y981">
        <f t="shared" si="30"/>
        <v>1</v>
      </c>
      <c r="Z981" t="str">
        <f t="shared" si="31"/>
        <v>S</v>
      </c>
    </row>
    <row r="982" spans="1:26" x14ac:dyDescent="0.3">
      <c r="A982">
        <v>13.1110187955197</v>
      </c>
      <c r="B982">
        <v>82.064462524912699</v>
      </c>
      <c r="C982">
        <v>88.407991357110404</v>
      </c>
      <c r="D982">
        <v>27.0073478265845</v>
      </c>
      <c r="E982">
        <v>1.89866674932199</v>
      </c>
      <c r="F982">
        <v>158.10898261832901</v>
      </c>
      <c r="G982">
        <v>-7.4842084084013996</v>
      </c>
      <c r="H982">
        <v>41.512989734691402</v>
      </c>
      <c r="I982">
        <v>6.9868598805083799</v>
      </c>
      <c r="J982">
        <v>321.362003389503</v>
      </c>
      <c r="K982">
        <v>1012.49327938126</v>
      </c>
      <c r="L982">
        <v>32.333764961908599</v>
      </c>
      <c r="M982">
        <v>0.69778723065197001</v>
      </c>
      <c r="N982">
        <v>220</v>
      </c>
      <c r="O982" t="s">
        <v>34</v>
      </c>
      <c r="P982" t="s">
        <v>32</v>
      </c>
      <c r="Q982">
        <v>40.7367508501952</v>
      </c>
      <c r="R982">
        <v>107.040325465188</v>
      </c>
      <c r="S982" t="s">
        <v>38</v>
      </c>
      <c r="T982">
        <v>18</v>
      </c>
      <c r="U982">
        <v>2</v>
      </c>
      <c r="V982">
        <v>2017</v>
      </c>
      <c r="W982" t="s">
        <v>37</v>
      </c>
      <c r="X982">
        <v>38</v>
      </c>
      <c r="Y982">
        <f t="shared" si="30"/>
        <v>0</v>
      </c>
      <c r="Z982" t="str">
        <f t="shared" si="31"/>
        <v>N</v>
      </c>
    </row>
    <row r="983" spans="1:26" x14ac:dyDescent="0.3">
      <c r="A983">
        <v>87.872681963244503</v>
      </c>
      <c r="B983">
        <v>36.941341394144096</v>
      </c>
      <c r="C983">
        <v>6.7357719299025902</v>
      </c>
      <c r="D983">
        <v>11.4942865486508</v>
      </c>
      <c r="E983">
        <v>1.5647153582451301</v>
      </c>
      <c r="F983">
        <v>198.65648737847999</v>
      </c>
      <c r="G983">
        <v>-9.0216237273155393</v>
      </c>
      <c r="H983">
        <v>11.684069423240601</v>
      </c>
      <c r="I983">
        <v>5.6353610512942298</v>
      </c>
      <c r="J983">
        <v>27.892599019714201</v>
      </c>
      <c r="K983">
        <v>990.11985353348996</v>
      </c>
      <c r="L983">
        <v>13.8261943502755</v>
      </c>
      <c r="M983">
        <v>11.0501184979311</v>
      </c>
      <c r="N983">
        <v>460</v>
      </c>
      <c r="O983" t="s">
        <v>43</v>
      </c>
      <c r="P983" t="s">
        <v>28</v>
      </c>
      <c r="Q983">
        <v>22.9440091106202</v>
      </c>
      <c r="R983">
        <v>105.82121945884199</v>
      </c>
      <c r="S983" t="s">
        <v>38</v>
      </c>
      <c r="T983">
        <v>19</v>
      </c>
      <c r="U983">
        <v>9</v>
      </c>
      <c r="V983">
        <v>2015</v>
      </c>
      <c r="W983" t="s">
        <v>33</v>
      </c>
      <c r="X983">
        <v>48</v>
      </c>
      <c r="Y983">
        <f t="shared" si="30"/>
        <v>1</v>
      </c>
      <c r="Z983" t="str">
        <f t="shared" si="31"/>
        <v>E</v>
      </c>
    </row>
    <row r="984" spans="1:26" x14ac:dyDescent="0.3">
      <c r="A984">
        <v>211.09172999193399</v>
      </c>
      <c r="B984">
        <v>63.556905995995798</v>
      </c>
      <c r="C984">
        <v>93.877045550313298</v>
      </c>
      <c r="D984">
        <v>42.6099653665188</v>
      </c>
      <c r="E984">
        <v>1.0619765904871701</v>
      </c>
      <c r="F984">
        <v>192.086609515552</v>
      </c>
      <c r="G984">
        <v>18.610088889328701</v>
      </c>
      <c r="H984">
        <v>46.966853821228398</v>
      </c>
      <c r="I984">
        <v>6.6284420573888303</v>
      </c>
      <c r="J984">
        <v>168.65695656690301</v>
      </c>
      <c r="K984">
        <v>983.57661139051095</v>
      </c>
      <c r="L984">
        <v>22.564534423989599</v>
      </c>
      <c r="M984">
        <v>7.9157957126566103</v>
      </c>
      <c r="N984">
        <v>453</v>
      </c>
      <c r="O984" t="s">
        <v>31</v>
      </c>
      <c r="P984" t="s">
        <v>41</v>
      </c>
      <c r="Q984">
        <v>49.198857401866</v>
      </c>
      <c r="R984">
        <v>123.893347262389</v>
      </c>
      <c r="S984" t="s">
        <v>39</v>
      </c>
      <c r="T984">
        <v>11</v>
      </c>
      <c r="U984">
        <v>10</v>
      </c>
      <c r="V984">
        <v>2022</v>
      </c>
      <c r="W984" t="s">
        <v>27</v>
      </c>
      <c r="X984">
        <v>78</v>
      </c>
      <c r="Y984">
        <f t="shared" si="30"/>
        <v>1</v>
      </c>
      <c r="Z984" t="str">
        <f t="shared" si="31"/>
        <v>SW</v>
      </c>
    </row>
    <row r="985" spans="1:26" x14ac:dyDescent="0.3">
      <c r="A985">
        <v>141.47486089462299</v>
      </c>
      <c r="B985">
        <v>180.77665175982801</v>
      </c>
      <c r="C985">
        <v>89.027392347602799</v>
      </c>
      <c r="D985">
        <v>9.3679109181919102</v>
      </c>
      <c r="E985">
        <v>1.9923081578894</v>
      </c>
      <c r="F985">
        <v>137.94990579123899</v>
      </c>
      <c r="G985">
        <v>-3.3922895195165901</v>
      </c>
      <c r="H985">
        <v>60.602474822863996</v>
      </c>
      <c r="I985">
        <v>1.8660239070268201</v>
      </c>
      <c r="J985">
        <v>212.05691950174599</v>
      </c>
      <c r="K985">
        <v>1027.0087011937701</v>
      </c>
      <c r="L985">
        <v>23.219787929820502</v>
      </c>
      <c r="M985">
        <v>12.1645730138533</v>
      </c>
      <c r="N985">
        <v>488</v>
      </c>
      <c r="O985" t="s">
        <v>24</v>
      </c>
      <c r="P985" t="s">
        <v>25</v>
      </c>
      <c r="Q985">
        <v>44.996601502828199</v>
      </c>
      <c r="R985">
        <v>101.333881169931</v>
      </c>
      <c r="S985" t="s">
        <v>39</v>
      </c>
      <c r="T985">
        <v>5</v>
      </c>
      <c r="U985">
        <v>11</v>
      </c>
      <c r="V985">
        <v>2018</v>
      </c>
      <c r="W985" t="s">
        <v>45</v>
      </c>
      <c r="X985">
        <v>28</v>
      </c>
      <c r="Y985">
        <f t="shared" si="30"/>
        <v>1</v>
      </c>
      <c r="Z985" t="str">
        <f t="shared" si="31"/>
        <v>SE</v>
      </c>
    </row>
    <row r="986" spans="1:26" x14ac:dyDescent="0.3">
      <c r="A986">
        <v>82.784281130874902</v>
      </c>
      <c r="B986">
        <v>201.26595015695401</v>
      </c>
      <c r="C986">
        <v>41.5731802579174</v>
      </c>
      <c r="D986">
        <v>36.245107200830397</v>
      </c>
      <c r="E986">
        <v>0.30668765667028802</v>
      </c>
      <c r="F986">
        <v>127.92509042712101</v>
      </c>
      <c r="G986">
        <v>33.130876571587201</v>
      </c>
      <c r="H986">
        <v>30.027089268766101</v>
      </c>
      <c r="I986">
        <v>4.6792254002560298</v>
      </c>
      <c r="J986">
        <v>267.27564689545</v>
      </c>
      <c r="K986">
        <v>1024.24058811445</v>
      </c>
      <c r="L986">
        <v>49.7798194294976</v>
      </c>
      <c r="M986">
        <v>19.197451193045499</v>
      </c>
      <c r="N986">
        <v>404</v>
      </c>
      <c r="O986" t="s">
        <v>24</v>
      </c>
      <c r="P986" t="s">
        <v>41</v>
      </c>
      <c r="Q986">
        <v>36.421997845817799</v>
      </c>
      <c r="R986">
        <v>95.711359393130095</v>
      </c>
      <c r="S986" t="s">
        <v>36</v>
      </c>
      <c r="T986">
        <v>1</v>
      </c>
      <c r="U986">
        <v>12</v>
      </c>
      <c r="V986">
        <v>2018</v>
      </c>
      <c r="W986" t="s">
        <v>33</v>
      </c>
      <c r="X986">
        <v>81</v>
      </c>
      <c r="Y986">
        <f t="shared" si="30"/>
        <v>1</v>
      </c>
      <c r="Z986" t="str">
        <f t="shared" si="31"/>
        <v>E</v>
      </c>
    </row>
    <row r="987" spans="1:26" x14ac:dyDescent="0.3">
      <c r="A987">
        <v>98.643063255767004</v>
      </c>
      <c r="B987">
        <v>195.66032889356299</v>
      </c>
      <c r="C987">
        <v>49.140781223364399</v>
      </c>
      <c r="D987">
        <v>31.303279989422901</v>
      </c>
      <c r="E987">
        <v>0.16220971199562101</v>
      </c>
      <c r="F987">
        <v>67.510531032347401</v>
      </c>
      <c r="G987">
        <v>17.820520442979301</v>
      </c>
      <c r="H987">
        <v>76.052004677384701</v>
      </c>
      <c r="I987">
        <v>5.2849693468717103</v>
      </c>
      <c r="J987">
        <v>317.43052496509398</v>
      </c>
      <c r="K987">
        <v>997.72364305666395</v>
      </c>
      <c r="L987">
        <v>26.6888179625596</v>
      </c>
      <c r="M987">
        <v>11.0790901908824</v>
      </c>
      <c r="N987">
        <v>186</v>
      </c>
      <c r="O987" t="s">
        <v>31</v>
      </c>
      <c r="P987" t="s">
        <v>28</v>
      </c>
      <c r="Q987">
        <v>24.686990012172799</v>
      </c>
      <c r="R987">
        <v>99.376752366448599</v>
      </c>
      <c r="S987" t="s">
        <v>36</v>
      </c>
      <c r="T987">
        <v>13</v>
      </c>
      <c r="U987">
        <v>8</v>
      </c>
      <c r="V987">
        <v>2022</v>
      </c>
      <c r="W987" t="s">
        <v>35</v>
      </c>
      <c r="X987">
        <v>41</v>
      </c>
      <c r="Y987">
        <f t="shared" si="30"/>
        <v>0</v>
      </c>
      <c r="Z987" t="str">
        <f t="shared" si="31"/>
        <v>E</v>
      </c>
    </row>
    <row r="988" spans="1:26" x14ac:dyDescent="0.3">
      <c r="A988">
        <v>70.797982290897394</v>
      </c>
      <c r="B988">
        <v>165.960225041911</v>
      </c>
      <c r="C988">
        <v>7.8847992969116696</v>
      </c>
      <c r="D988">
        <v>5.41608847687165</v>
      </c>
      <c r="E988">
        <v>1.84368606678762</v>
      </c>
      <c r="F988">
        <v>66.720286687691299</v>
      </c>
      <c r="G988">
        <v>22.2633630765453</v>
      </c>
      <c r="H988">
        <v>21.935630348938101</v>
      </c>
      <c r="I988">
        <v>4.8947925632973304</v>
      </c>
      <c r="J988">
        <v>196.45098410376201</v>
      </c>
      <c r="K988">
        <v>984.123545111206</v>
      </c>
      <c r="L988">
        <v>24.098117087474598</v>
      </c>
      <c r="M988">
        <v>0.79822993380122997</v>
      </c>
      <c r="N988">
        <v>289</v>
      </c>
      <c r="O988" t="s">
        <v>34</v>
      </c>
      <c r="P988" t="s">
        <v>28</v>
      </c>
      <c r="Q988">
        <v>27.840456812881399</v>
      </c>
      <c r="R988">
        <v>102.717429893377</v>
      </c>
      <c r="S988" t="s">
        <v>26</v>
      </c>
      <c r="T988">
        <v>20</v>
      </c>
      <c r="U988">
        <v>12</v>
      </c>
      <c r="V988">
        <v>2022</v>
      </c>
      <c r="W988" t="s">
        <v>33</v>
      </c>
      <c r="X988">
        <v>35</v>
      </c>
      <c r="Y988">
        <f t="shared" si="30"/>
        <v>0</v>
      </c>
      <c r="Z988" t="str">
        <f t="shared" si="31"/>
        <v>E</v>
      </c>
    </row>
    <row r="989" spans="1:26" x14ac:dyDescent="0.3">
      <c r="A989">
        <v>184.80063064100801</v>
      </c>
      <c r="B989">
        <v>32.458086786638603</v>
      </c>
      <c r="C989">
        <v>53.7354576265802</v>
      </c>
      <c r="D989">
        <v>13.568470476445899</v>
      </c>
      <c r="E989">
        <v>4.7028224626665702</v>
      </c>
      <c r="F989">
        <v>24.693046394267402</v>
      </c>
      <c r="G989">
        <v>28.276680825740598</v>
      </c>
      <c r="H989">
        <v>76.096408528377196</v>
      </c>
      <c r="I989">
        <v>5.6711979657891796</v>
      </c>
      <c r="J989">
        <v>198.15241227515099</v>
      </c>
      <c r="K989">
        <v>1036.41119443294</v>
      </c>
      <c r="L989">
        <v>3.6881099519476099</v>
      </c>
      <c r="M989">
        <v>2.5413323586325101</v>
      </c>
      <c r="N989">
        <v>78</v>
      </c>
      <c r="O989" t="s">
        <v>31</v>
      </c>
      <c r="P989" t="s">
        <v>42</v>
      </c>
      <c r="Q989">
        <v>24.5311492461617</v>
      </c>
      <c r="R989">
        <v>111.05310817728</v>
      </c>
      <c r="S989" t="s">
        <v>29</v>
      </c>
      <c r="T989">
        <v>6</v>
      </c>
      <c r="U989">
        <v>10</v>
      </c>
      <c r="V989">
        <v>2015</v>
      </c>
      <c r="W989" t="s">
        <v>45</v>
      </c>
      <c r="X989">
        <v>4</v>
      </c>
      <c r="Y989">
        <f t="shared" si="30"/>
        <v>0</v>
      </c>
      <c r="Z989" t="str">
        <f t="shared" si="31"/>
        <v>S</v>
      </c>
    </row>
    <row r="990" spans="1:26" x14ac:dyDescent="0.3">
      <c r="A990">
        <v>92.386718846350604</v>
      </c>
      <c r="B990">
        <v>282.01915382743402</v>
      </c>
      <c r="C990">
        <v>62.0314468601307</v>
      </c>
      <c r="D990">
        <v>48.9892577935383</v>
      </c>
      <c r="E990">
        <v>4.5591200746475904</v>
      </c>
      <c r="F990">
        <v>111.08538193424801</v>
      </c>
      <c r="G990">
        <v>-6.2988767405863904</v>
      </c>
      <c r="H990">
        <v>91.818097581428106</v>
      </c>
      <c r="I990">
        <v>1.62710427251617</v>
      </c>
      <c r="J990">
        <v>334.35460053722102</v>
      </c>
      <c r="K990">
        <v>1021.79389590024</v>
      </c>
      <c r="L990">
        <v>33.112758557659703</v>
      </c>
      <c r="M990">
        <v>1.2756841792794</v>
      </c>
      <c r="N990">
        <v>421</v>
      </c>
      <c r="O990" t="s">
        <v>34</v>
      </c>
      <c r="P990" t="s">
        <v>32</v>
      </c>
      <c r="Q990">
        <v>37.349914223480503</v>
      </c>
      <c r="R990">
        <v>115.789677626912</v>
      </c>
      <c r="S990" t="s">
        <v>44</v>
      </c>
      <c r="T990">
        <v>19</v>
      </c>
      <c r="U990">
        <v>7</v>
      </c>
      <c r="V990">
        <v>2021</v>
      </c>
      <c r="W990" t="s">
        <v>45</v>
      </c>
      <c r="X990">
        <v>50</v>
      </c>
      <c r="Y990">
        <f t="shared" si="30"/>
        <v>1</v>
      </c>
      <c r="Z990" t="str">
        <f t="shared" si="31"/>
        <v>E</v>
      </c>
    </row>
    <row r="991" spans="1:26" x14ac:dyDescent="0.3">
      <c r="A991">
        <v>130.40312737046099</v>
      </c>
      <c r="B991">
        <v>68.650127122488101</v>
      </c>
      <c r="C991">
        <v>36.047210556903302</v>
      </c>
      <c r="D991">
        <v>26.872473838036701</v>
      </c>
      <c r="E991">
        <v>4.9930337443358903</v>
      </c>
      <c r="F991">
        <v>33.3049025548641</v>
      </c>
      <c r="G991">
        <v>10.4641895175783</v>
      </c>
      <c r="H991">
        <v>52.502096599155998</v>
      </c>
      <c r="I991">
        <v>5.4782305755621499</v>
      </c>
      <c r="J991">
        <v>152.01464506993699</v>
      </c>
      <c r="K991">
        <v>1013.55506825319</v>
      </c>
      <c r="L991">
        <v>32.698923155761598</v>
      </c>
      <c r="M991">
        <v>17.402856897479701</v>
      </c>
      <c r="N991">
        <v>59</v>
      </c>
      <c r="O991" t="s">
        <v>24</v>
      </c>
      <c r="P991" t="s">
        <v>28</v>
      </c>
      <c r="Q991">
        <v>27.771767525862899</v>
      </c>
      <c r="R991">
        <v>114.395228468616</v>
      </c>
      <c r="S991" t="s">
        <v>29</v>
      </c>
      <c r="T991">
        <v>17</v>
      </c>
      <c r="U991">
        <v>11</v>
      </c>
      <c r="V991">
        <v>2023</v>
      </c>
      <c r="W991" t="s">
        <v>37</v>
      </c>
      <c r="X991">
        <v>40</v>
      </c>
      <c r="Y991">
        <f t="shared" si="30"/>
        <v>0</v>
      </c>
      <c r="Z991" t="str">
        <f t="shared" si="31"/>
        <v>SE</v>
      </c>
    </row>
    <row r="992" spans="1:26" x14ac:dyDescent="0.3">
      <c r="A992">
        <v>57.868484837518302</v>
      </c>
      <c r="B992">
        <v>212.89660864459299</v>
      </c>
      <c r="C992">
        <v>94.113211866635595</v>
      </c>
      <c r="D992">
        <v>15.5932353069814</v>
      </c>
      <c r="E992">
        <v>2.3472052908807002</v>
      </c>
      <c r="F992">
        <v>80.360948068726699</v>
      </c>
      <c r="G992">
        <v>28.210887846318201</v>
      </c>
      <c r="H992">
        <v>24.523715604358699</v>
      </c>
      <c r="I992">
        <v>0.106447889832231</v>
      </c>
      <c r="J992">
        <v>141.30292436178701</v>
      </c>
      <c r="K992">
        <v>993.59446564269297</v>
      </c>
      <c r="L992">
        <v>14.0660435415467</v>
      </c>
      <c r="M992">
        <v>11.8101983333489</v>
      </c>
      <c r="N992">
        <v>164</v>
      </c>
      <c r="O992" t="s">
        <v>24</v>
      </c>
      <c r="P992" t="s">
        <v>25</v>
      </c>
      <c r="Q992">
        <v>42.280593501384999</v>
      </c>
      <c r="R992">
        <v>92.555668430193805</v>
      </c>
      <c r="S992" t="s">
        <v>38</v>
      </c>
      <c r="T992">
        <v>9</v>
      </c>
      <c r="U992">
        <v>2</v>
      </c>
      <c r="V992">
        <v>2020</v>
      </c>
      <c r="W992" t="s">
        <v>45</v>
      </c>
      <c r="X992">
        <v>5</v>
      </c>
      <c r="Y992">
        <f t="shared" si="30"/>
        <v>0</v>
      </c>
      <c r="Z992" t="str">
        <f t="shared" si="31"/>
        <v>NE</v>
      </c>
    </row>
    <row r="993" spans="1:26" x14ac:dyDescent="0.3">
      <c r="A993">
        <v>105.21687442482801</v>
      </c>
      <c r="B993">
        <v>146.08824851131601</v>
      </c>
      <c r="C993">
        <v>7.6497166006141297</v>
      </c>
      <c r="D993">
        <v>17.562827914747299</v>
      </c>
      <c r="E993">
        <v>0.31631792265968001</v>
      </c>
      <c r="F993">
        <v>20.628749084012298</v>
      </c>
      <c r="G993">
        <v>23.0826827017734</v>
      </c>
      <c r="H993">
        <v>71.570043733026793</v>
      </c>
      <c r="I993">
        <v>0.26041010073118698</v>
      </c>
      <c r="J993">
        <v>156.24762150489599</v>
      </c>
      <c r="K993">
        <v>1041.1864107809599</v>
      </c>
      <c r="L993">
        <v>17.477001369863999</v>
      </c>
      <c r="M993">
        <v>16.747192072296599</v>
      </c>
      <c r="N993">
        <v>220</v>
      </c>
      <c r="O993" t="s">
        <v>31</v>
      </c>
      <c r="P993" t="s">
        <v>41</v>
      </c>
      <c r="Q993">
        <v>35.940862068501403</v>
      </c>
      <c r="R993">
        <v>97.619436725882693</v>
      </c>
      <c r="S993" t="s">
        <v>26</v>
      </c>
      <c r="T993">
        <v>1</v>
      </c>
      <c r="U993">
        <v>5</v>
      </c>
      <c r="V993">
        <v>2017</v>
      </c>
      <c r="W993" t="s">
        <v>45</v>
      </c>
      <c r="X993">
        <v>63</v>
      </c>
      <c r="Y993">
        <f t="shared" si="30"/>
        <v>0</v>
      </c>
      <c r="Z993" t="str">
        <f t="shared" si="31"/>
        <v>E</v>
      </c>
    </row>
    <row r="994" spans="1:26" x14ac:dyDescent="0.3">
      <c r="A994">
        <v>185.72134862190401</v>
      </c>
      <c r="B994">
        <v>104.995268612497</v>
      </c>
      <c r="C994">
        <v>25.2187071418412</v>
      </c>
      <c r="D994">
        <v>10.342814635260099</v>
      </c>
      <c r="E994">
        <v>1.1749523698967601</v>
      </c>
      <c r="F994">
        <v>99.190320960378401</v>
      </c>
      <c r="G994">
        <v>-5.20199163450493</v>
      </c>
      <c r="H994">
        <v>92.019757032366101</v>
      </c>
      <c r="I994">
        <v>1.7852589294899099</v>
      </c>
      <c r="J994">
        <v>118.47356637211401</v>
      </c>
      <c r="K994">
        <v>989.39491225200697</v>
      </c>
      <c r="L994">
        <v>38.701720898950903</v>
      </c>
      <c r="M994">
        <v>4.6444322061557699</v>
      </c>
      <c r="N994">
        <v>419</v>
      </c>
      <c r="O994" t="s">
        <v>34</v>
      </c>
      <c r="P994" t="s">
        <v>32</v>
      </c>
      <c r="Q994">
        <v>27.2673148801296</v>
      </c>
      <c r="R994">
        <v>97.867470789117604</v>
      </c>
      <c r="S994" t="s">
        <v>36</v>
      </c>
      <c r="T994">
        <v>3</v>
      </c>
      <c r="U994">
        <v>5</v>
      </c>
      <c r="V994">
        <v>2020</v>
      </c>
      <c r="W994" t="s">
        <v>33</v>
      </c>
      <c r="X994">
        <v>83</v>
      </c>
      <c r="Y994">
        <f t="shared" si="30"/>
        <v>1</v>
      </c>
      <c r="Z994" t="str">
        <f t="shared" si="31"/>
        <v>S</v>
      </c>
    </row>
    <row r="995" spans="1:26" x14ac:dyDescent="0.3">
      <c r="A995">
        <v>209.061699414554</v>
      </c>
      <c r="B995">
        <v>178.934097930315</v>
      </c>
      <c r="C995">
        <v>6.5639473858219599</v>
      </c>
      <c r="D995">
        <v>48.401355101440203</v>
      </c>
      <c r="E995">
        <v>0.74645947689578596</v>
      </c>
      <c r="F995">
        <v>121.47493623570099</v>
      </c>
      <c r="G995">
        <v>31.968310962021601</v>
      </c>
      <c r="H995">
        <v>57.895439159920201</v>
      </c>
      <c r="I995">
        <v>9.5013973711020991</v>
      </c>
      <c r="J995">
        <v>175.99828125713199</v>
      </c>
      <c r="K995">
        <v>992.59586983404097</v>
      </c>
      <c r="L995">
        <v>36.425186868517301</v>
      </c>
      <c r="M995">
        <v>12.860141011922799</v>
      </c>
      <c r="N995">
        <v>325</v>
      </c>
      <c r="O995" t="s">
        <v>34</v>
      </c>
      <c r="P995" t="s">
        <v>25</v>
      </c>
      <c r="Q995">
        <v>21.1541047213165</v>
      </c>
      <c r="R995">
        <v>117.85765167957</v>
      </c>
      <c r="S995" t="s">
        <v>39</v>
      </c>
      <c r="T995">
        <v>7</v>
      </c>
      <c r="U995">
        <v>7</v>
      </c>
      <c r="V995">
        <v>2020</v>
      </c>
      <c r="W995" t="s">
        <v>27</v>
      </c>
      <c r="X995">
        <v>88</v>
      </c>
      <c r="Y995">
        <f t="shared" si="30"/>
        <v>1</v>
      </c>
      <c r="Z995" t="str">
        <f t="shared" si="31"/>
        <v>SW</v>
      </c>
    </row>
    <row r="996" spans="1:26" x14ac:dyDescent="0.3">
      <c r="A996">
        <v>56.074213869543698</v>
      </c>
      <c r="B996">
        <v>114.527529943115</v>
      </c>
      <c r="C996">
        <v>70.8304350483197</v>
      </c>
      <c r="D996">
        <v>21.3026442671094</v>
      </c>
      <c r="E996">
        <v>0.61075715861024904</v>
      </c>
      <c r="F996">
        <v>22.518737774446901</v>
      </c>
      <c r="G996">
        <v>4.8866392499892601</v>
      </c>
      <c r="H996">
        <v>56.227108283320703</v>
      </c>
      <c r="I996">
        <v>6.7940010037237899</v>
      </c>
      <c r="J996">
        <v>325.20223637062099</v>
      </c>
      <c r="K996">
        <v>1004.58036244289</v>
      </c>
      <c r="L996">
        <v>5.5469655616943596</v>
      </c>
      <c r="M996">
        <v>18.717660363821199</v>
      </c>
      <c r="N996">
        <v>291</v>
      </c>
      <c r="O996" t="s">
        <v>31</v>
      </c>
      <c r="P996" t="s">
        <v>28</v>
      </c>
      <c r="Q996">
        <v>29.0120267864617</v>
      </c>
      <c r="R996">
        <v>124.97265936073499</v>
      </c>
      <c r="S996" t="s">
        <v>39</v>
      </c>
      <c r="T996">
        <v>1</v>
      </c>
      <c r="U996">
        <v>10</v>
      </c>
      <c r="V996">
        <v>2017</v>
      </c>
      <c r="W996" t="s">
        <v>45</v>
      </c>
      <c r="X996">
        <v>31</v>
      </c>
      <c r="Y996">
        <f t="shared" si="30"/>
        <v>0</v>
      </c>
      <c r="Z996" t="str">
        <f t="shared" si="31"/>
        <v>NE</v>
      </c>
    </row>
    <row r="997" spans="1:26" x14ac:dyDescent="0.3">
      <c r="A997">
        <v>43.854045050721901</v>
      </c>
      <c r="B997">
        <v>278.19674857609999</v>
      </c>
      <c r="C997">
        <v>21.2734774331247</v>
      </c>
      <c r="D997">
        <v>41.887742232225897</v>
      </c>
      <c r="E997">
        <v>1.9021205853660199</v>
      </c>
      <c r="F997">
        <v>112.47449471649701</v>
      </c>
      <c r="G997">
        <v>31.5773205258585</v>
      </c>
      <c r="H997">
        <v>12.3107511182503</v>
      </c>
      <c r="I997">
        <v>7.83786143865842</v>
      </c>
      <c r="J997">
        <v>40.514744980930502</v>
      </c>
      <c r="K997">
        <v>1017.16502804706</v>
      </c>
      <c r="L997">
        <v>28.304426313424301</v>
      </c>
      <c r="M997">
        <v>1.2013430668221501</v>
      </c>
      <c r="N997">
        <v>249</v>
      </c>
      <c r="O997" t="s">
        <v>34</v>
      </c>
      <c r="P997" t="s">
        <v>42</v>
      </c>
      <c r="Q997">
        <v>30.525067999272</v>
      </c>
      <c r="R997">
        <v>122.15151492414201</v>
      </c>
      <c r="S997" t="s">
        <v>38</v>
      </c>
      <c r="T997">
        <v>9</v>
      </c>
      <c r="U997">
        <v>10</v>
      </c>
      <c r="V997">
        <v>2017</v>
      </c>
      <c r="W997" t="s">
        <v>27</v>
      </c>
      <c r="X997">
        <v>21</v>
      </c>
      <c r="Y997">
        <f t="shared" si="30"/>
        <v>0</v>
      </c>
      <c r="Z997" t="str">
        <f t="shared" si="31"/>
        <v>NE</v>
      </c>
    </row>
    <row r="998" spans="1:26" x14ac:dyDescent="0.3">
      <c r="A998">
        <v>161.825428766762</v>
      </c>
      <c r="B998">
        <v>216.48147169349099</v>
      </c>
      <c r="C998">
        <v>48.060138883064198</v>
      </c>
      <c r="D998">
        <v>11.0494038921974</v>
      </c>
      <c r="E998">
        <v>1.7249433476387599</v>
      </c>
      <c r="F998">
        <v>24.261923352139899</v>
      </c>
      <c r="G998">
        <v>-5.2341870312256704</v>
      </c>
      <c r="H998">
        <v>81.771899906501503</v>
      </c>
      <c r="I998">
        <v>3.8667246358100398</v>
      </c>
      <c r="J998">
        <v>263.81822197789302</v>
      </c>
      <c r="K998">
        <v>1016.23277867515</v>
      </c>
      <c r="L998">
        <v>40.529263781447398</v>
      </c>
      <c r="M998">
        <v>13.382528479310199</v>
      </c>
      <c r="N998">
        <v>400</v>
      </c>
      <c r="O998" t="s">
        <v>24</v>
      </c>
      <c r="P998" t="s">
        <v>41</v>
      </c>
      <c r="Q998">
        <v>33.336252691393199</v>
      </c>
      <c r="R998">
        <v>102.015443824185</v>
      </c>
      <c r="S998" t="s">
        <v>44</v>
      </c>
      <c r="T998">
        <v>0</v>
      </c>
      <c r="U998">
        <v>8</v>
      </c>
      <c r="V998">
        <v>2022</v>
      </c>
      <c r="W998" t="s">
        <v>45</v>
      </c>
      <c r="X998">
        <v>9</v>
      </c>
      <c r="Y998">
        <f t="shared" si="30"/>
        <v>1</v>
      </c>
      <c r="Z998" t="str">
        <f t="shared" si="31"/>
        <v>S</v>
      </c>
    </row>
    <row r="999" spans="1:26" x14ac:dyDescent="0.3">
      <c r="A999">
        <v>220.18802270862901</v>
      </c>
      <c r="B999">
        <v>50.115029090569003</v>
      </c>
      <c r="C999">
        <v>28.2090884081633</v>
      </c>
      <c r="D999">
        <v>10.3830427472717</v>
      </c>
      <c r="E999">
        <v>4.7820372504497</v>
      </c>
      <c r="F999">
        <v>83.239821184980897</v>
      </c>
      <c r="G999">
        <v>-6.03892436836147</v>
      </c>
      <c r="H999">
        <v>33.207279006910603</v>
      </c>
      <c r="I999">
        <v>0.69685285190645496</v>
      </c>
      <c r="J999">
        <v>271.394405214713</v>
      </c>
      <c r="K999">
        <v>1031.78693495056</v>
      </c>
      <c r="L999">
        <v>4.0024964594086301</v>
      </c>
      <c r="M999">
        <v>0.51101081596347098</v>
      </c>
      <c r="N999">
        <v>372</v>
      </c>
      <c r="O999" t="s">
        <v>34</v>
      </c>
      <c r="P999" t="s">
        <v>41</v>
      </c>
      <c r="Q999">
        <v>39.118674422741599</v>
      </c>
      <c r="R999">
        <v>114.433927222066</v>
      </c>
      <c r="S999" t="s">
        <v>29</v>
      </c>
      <c r="T999">
        <v>19</v>
      </c>
      <c r="U999">
        <v>8</v>
      </c>
      <c r="V999">
        <v>2024</v>
      </c>
      <c r="W999" t="s">
        <v>33</v>
      </c>
      <c r="X999">
        <v>24</v>
      </c>
      <c r="Y999">
        <f t="shared" si="30"/>
        <v>1</v>
      </c>
      <c r="Z999" t="str">
        <f t="shared" si="31"/>
        <v>SW</v>
      </c>
    </row>
    <row r="1000" spans="1:26" x14ac:dyDescent="0.3">
      <c r="A1000">
        <v>186.22526081285099</v>
      </c>
      <c r="B1000">
        <v>271.85660190794403</v>
      </c>
      <c r="C1000">
        <v>92.688908285012801</v>
      </c>
      <c r="D1000">
        <v>37.917272066487001</v>
      </c>
      <c r="E1000">
        <v>0.49757331589015802</v>
      </c>
      <c r="F1000">
        <v>87.942203040800806</v>
      </c>
      <c r="G1000">
        <v>2.8313560681594998</v>
      </c>
      <c r="H1000">
        <v>89.6821209396699</v>
      </c>
      <c r="I1000">
        <v>3.9966516989815501E-2</v>
      </c>
      <c r="J1000">
        <v>150.870960685418</v>
      </c>
      <c r="K1000">
        <v>1031.1431004624901</v>
      </c>
      <c r="L1000">
        <v>1.58320453766683</v>
      </c>
      <c r="M1000">
        <v>8.8034077265662791</v>
      </c>
      <c r="N1000">
        <v>9</v>
      </c>
      <c r="O1000" t="s">
        <v>24</v>
      </c>
      <c r="P1000" t="s">
        <v>42</v>
      </c>
      <c r="Q1000">
        <v>23.8227122666989</v>
      </c>
      <c r="R1000">
        <v>97.537904866127107</v>
      </c>
      <c r="S1000" t="s">
        <v>36</v>
      </c>
      <c r="T1000">
        <v>21</v>
      </c>
      <c r="U1000">
        <v>1</v>
      </c>
      <c r="V1000">
        <v>2017</v>
      </c>
      <c r="W1000" t="s">
        <v>35</v>
      </c>
      <c r="X1000">
        <v>4</v>
      </c>
      <c r="Y1000">
        <f t="shared" si="30"/>
        <v>0</v>
      </c>
      <c r="Z1000" t="str">
        <f t="shared" si="31"/>
        <v>S</v>
      </c>
    </row>
    <row r="1001" spans="1:26" x14ac:dyDescent="0.3">
      <c r="A1001">
        <v>223.82836019032601</v>
      </c>
      <c r="B1001">
        <v>217.77527129868699</v>
      </c>
      <c r="C1001">
        <v>8.0035132611976394</v>
      </c>
      <c r="D1001">
        <v>6.44795608174483</v>
      </c>
      <c r="E1001">
        <v>0.37617280145767201</v>
      </c>
      <c r="F1001">
        <v>139.45958398499201</v>
      </c>
      <c r="G1001">
        <v>15.607922881493501</v>
      </c>
      <c r="H1001">
        <v>42.5400626267554</v>
      </c>
      <c r="I1001">
        <v>4.5776522834461799</v>
      </c>
      <c r="J1001">
        <v>207.91648230666499</v>
      </c>
      <c r="K1001">
        <v>988.59209786025394</v>
      </c>
      <c r="L1001">
        <v>5.2286345270885004</v>
      </c>
      <c r="M1001">
        <v>5.8638796486253897</v>
      </c>
      <c r="N1001">
        <v>402</v>
      </c>
      <c r="O1001" t="s">
        <v>31</v>
      </c>
      <c r="P1001" t="s">
        <v>32</v>
      </c>
      <c r="Q1001">
        <v>39.871792614747001</v>
      </c>
      <c r="R1001">
        <v>109.860621982526</v>
      </c>
      <c r="S1001" t="s">
        <v>36</v>
      </c>
      <c r="T1001">
        <v>21</v>
      </c>
      <c r="U1001">
        <v>12</v>
      </c>
      <c r="V1001">
        <v>2023</v>
      </c>
      <c r="W1001" t="s">
        <v>45</v>
      </c>
      <c r="X1001">
        <v>6</v>
      </c>
      <c r="Y1001">
        <f t="shared" si="30"/>
        <v>1</v>
      </c>
      <c r="Z1001" t="str">
        <f t="shared" si="31"/>
        <v>SW</v>
      </c>
    </row>
    <row r="1002" spans="1:26" x14ac:dyDescent="0.3">
      <c r="A1002">
        <v>152.32733740518299</v>
      </c>
      <c r="B1002">
        <v>47.463245768031697</v>
      </c>
      <c r="C1002">
        <v>66.616374277562699</v>
      </c>
      <c r="D1002">
        <v>11.241806033266201</v>
      </c>
      <c r="E1002">
        <v>2.2995604874455502</v>
      </c>
      <c r="F1002">
        <v>140.83864960527299</v>
      </c>
      <c r="G1002">
        <v>26.825226063805399</v>
      </c>
      <c r="H1002">
        <v>68.752942481253996</v>
      </c>
      <c r="I1002">
        <v>3.7714899577808398</v>
      </c>
      <c r="J1002">
        <v>179.11575888163699</v>
      </c>
      <c r="K1002">
        <v>1048.7817486333799</v>
      </c>
      <c r="L1002">
        <v>16.331858162604799</v>
      </c>
      <c r="M1002">
        <v>17.6972432986088</v>
      </c>
      <c r="N1002">
        <v>3</v>
      </c>
      <c r="O1002" t="s">
        <v>43</v>
      </c>
      <c r="P1002" t="s">
        <v>42</v>
      </c>
      <c r="Q1002">
        <v>22.252342358021199</v>
      </c>
      <c r="R1002">
        <v>125.11422765808101</v>
      </c>
      <c r="S1002" t="s">
        <v>44</v>
      </c>
      <c r="T1002">
        <v>21</v>
      </c>
      <c r="U1002">
        <v>11</v>
      </c>
      <c r="V1002">
        <v>2023</v>
      </c>
      <c r="W1002" t="s">
        <v>35</v>
      </c>
      <c r="X1002">
        <v>31</v>
      </c>
      <c r="Y1002">
        <f t="shared" si="30"/>
        <v>0</v>
      </c>
      <c r="Z1002" t="str">
        <f t="shared" si="31"/>
        <v>SE</v>
      </c>
    </row>
    <row r="1003" spans="1:26" x14ac:dyDescent="0.3">
      <c r="A1003">
        <v>154.480737723158</v>
      </c>
      <c r="B1003">
        <v>100.069527334112</v>
      </c>
      <c r="C1003">
        <v>30.640416302917899</v>
      </c>
      <c r="D1003">
        <v>14.035882715311701</v>
      </c>
      <c r="E1003">
        <v>2.4818599925106799</v>
      </c>
      <c r="F1003">
        <v>92.494437139113899</v>
      </c>
      <c r="G1003">
        <v>-1.2889487801186501</v>
      </c>
      <c r="H1003">
        <v>47.762496161903698</v>
      </c>
      <c r="I1003">
        <v>3.6033811523832902</v>
      </c>
      <c r="J1003">
        <v>153.433842257175</v>
      </c>
      <c r="K1003">
        <v>997.29809997017605</v>
      </c>
      <c r="L1003">
        <v>9.79715960270544</v>
      </c>
      <c r="M1003">
        <v>13.885047600521601</v>
      </c>
      <c r="N1003">
        <v>219</v>
      </c>
      <c r="O1003" t="s">
        <v>24</v>
      </c>
      <c r="P1003" t="s">
        <v>32</v>
      </c>
      <c r="Q1003">
        <v>49.049935683190597</v>
      </c>
      <c r="R1003">
        <v>105.65564205759701</v>
      </c>
      <c r="S1003" t="s">
        <v>36</v>
      </c>
      <c r="T1003">
        <v>0</v>
      </c>
      <c r="U1003">
        <v>7</v>
      </c>
      <c r="V1003">
        <v>2021</v>
      </c>
      <c r="W1003" t="s">
        <v>33</v>
      </c>
      <c r="X1003">
        <v>32</v>
      </c>
      <c r="Y1003">
        <f t="shared" si="30"/>
        <v>0</v>
      </c>
      <c r="Z1003" t="str">
        <f t="shared" si="31"/>
        <v>SE</v>
      </c>
    </row>
    <row r="1004" spans="1:26" x14ac:dyDescent="0.3">
      <c r="A1004">
        <v>113.702673113218</v>
      </c>
      <c r="B1004">
        <v>41.8775741944457</v>
      </c>
      <c r="C1004">
        <v>89.580318358927599</v>
      </c>
      <c r="D1004">
        <v>39.619208569884101</v>
      </c>
      <c r="E1004">
        <v>4.4100334225332203</v>
      </c>
      <c r="F1004">
        <v>154.470337483203</v>
      </c>
      <c r="G1004">
        <v>-2.4757332512960102</v>
      </c>
      <c r="H1004">
        <v>10.251358355701001</v>
      </c>
      <c r="I1004">
        <v>2.3636129529495098</v>
      </c>
      <c r="J1004">
        <v>346.38459100707797</v>
      </c>
      <c r="K1004">
        <v>998.22715912846604</v>
      </c>
      <c r="L1004">
        <v>43.937625405271298</v>
      </c>
      <c r="M1004">
        <v>3.4678233877329898</v>
      </c>
      <c r="N1004">
        <v>468</v>
      </c>
      <c r="O1004" t="s">
        <v>24</v>
      </c>
      <c r="P1004" t="s">
        <v>28</v>
      </c>
      <c r="Q1004">
        <v>25.893850998677902</v>
      </c>
      <c r="R1004">
        <v>113.26606724188601</v>
      </c>
      <c r="S1004" t="s">
        <v>26</v>
      </c>
      <c r="T1004">
        <v>9</v>
      </c>
      <c r="U1004">
        <v>8</v>
      </c>
      <c r="V1004">
        <v>2017</v>
      </c>
      <c r="W1004" t="s">
        <v>33</v>
      </c>
      <c r="X1004">
        <v>30</v>
      </c>
      <c r="Y1004">
        <f t="shared" si="30"/>
        <v>1</v>
      </c>
      <c r="Z1004" t="str">
        <f t="shared" si="31"/>
        <v>SE</v>
      </c>
    </row>
    <row r="1005" spans="1:26" x14ac:dyDescent="0.3">
      <c r="A1005">
        <v>100.174118026073</v>
      </c>
      <c r="B1005">
        <v>185.12061231376799</v>
      </c>
      <c r="C1005">
        <v>54.691219781134599</v>
      </c>
      <c r="D1005">
        <v>2.8345681628700001</v>
      </c>
      <c r="E1005">
        <v>1.6062800506642401</v>
      </c>
      <c r="F1005">
        <v>46.249841144850002</v>
      </c>
      <c r="G1005">
        <v>-8.5162316068081498</v>
      </c>
      <c r="H1005">
        <v>16.488236187414099</v>
      </c>
      <c r="I1005">
        <v>4.1896424383539799</v>
      </c>
      <c r="J1005">
        <v>269.66850292207602</v>
      </c>
      <c r="K1005">
        <v>991.84870262648496</v>
      </c>
      <c r="L1005">
        <v>14.088187621825799</v>
      </c>
      <c r="M1005">
        <v>9.3617343977990508</v>
      </c>
      <c r="N1005">
        <v>301</v>
      </c>
      <c r="O1005" t="s">
        <v>43</v>
      </c>
      <c r="P1005" t="s">
        <v>28</v>
      </c>
      <c r="Q1005">
        <v>23.193294856122399</v>
      </c>
      <c r="R1005">
        <v>126.593144326101</v>
      </c>
      <c r="S1005" t="s">
        <v>26</v>
      </c>
      <c r="T1005">
        <v>21</v>
      </c>
      <c r="U1005">
        <v>3</v>
      </c>
      <c r="V1005">
        <v>2024</v>
      </c>
      <c r="W1005" t="s">
        <v>30</v>
      </c>
      <c r="X1005">
        <v>80</v>
      </c>
      <c r="Y1005">
        <f t="shared" si="30"/>
        <v>1</v>
      </c>
      <c r="Z1005" t="str">
        <f t="shared" si="31"/>
        <v>E</v>
      </c>
    </row>
    <row r="1006" spans="1:26" x14ac:dyDescent="0.3">
      <c r="A1006">
        <v>170.67672767713</v>
      </c>
      <c r="B1006">
        <v>244.29972814643099</v>
      </c>
      <c r="C1006">
        <v>50.9211751068366</v>
      </c>
      <c r="D1006">
        <v>24.402924741635001</v>
      </c>
      <c r="E1006">
        <v>1.13007641664179</v>
      </c>
      <c r="F1006">
        <v>11.811292221492501</v>
      </c>
      <c r="G1006">
        <v>-1.5418982829994199</v>
      </c>
      <c r="H1006">
        <v>78.548773235529097</v>
      </c>
      <c r="I1006">
        <v>2.9370828981130401</v>
      </c>
      <c r="J1006">
        <v>49.148186727694799</v>
      </c>
      <c r="K1006">
        <v>1024.65353453385</v>
      </c>
      <c r="L1006">
        <v>3.8986474426803301</v>
      </c>
      <c r="M1006">
        <v>9.0113341141876298</v>
      </c>
      <c r="N1006">
        <v>89</v>
      </c>
      <c r="O1006" t="s">
        <v>24</v>
      </c>
      <c r="P1006" t="s">
        <v>25</v>
      </c>
      <c r="Q1006">
        <v>37.244021067639899</v>
      </c>
      <c r="R1006">
        <v>127.884907329801</v>
      </c>
      <c r="S1006" t="s">
        <v>26</v>
      </c>
      <c r="T1006">
        <v>22</v>
      </c>
      <c r="U1006">
        <v>11</v>
      </c>
      <c r="V1006">
        <v>2018</v>
      </c>
      <c r="W1006" t="s">
        <v>33</v>
      </c>
      <c r="X1006">
        <v>48</v>
      </c>
      <c r="Y1006">
        <f t="shared" si="30"/>
        <v>0</v>
      </c>
      <c r="Z1006" t="str">
        <f t="shared" si="31"/>
        <v>S</v>
      </c>
    </row>
    <row r="1007" spans="1:26" x14ac:dyDescent="0.3">
      <c r="A1007">
        <v>217.16612917186399</v>
      </c>
      <c r="B1007">
        <v>119.160705105405</v>
      </c>
      <c r="C1007">
        <v>13.2404539755934</v>
      </c>
      <c r="D1007">
        <v>47.680167657141702</v>
      </c>
      <c r="E1007">
        <v>0.85166042492712601</v>
      </c>
      <c r="F1007">
        <v>16.496278971644799</v>
      </c>
      <c r="G1007">
        <v>29.220763344646301</v>
      </c>
      <c r="H1007">
        <v>14.0740513442289</v>
      </c>
      <c r="I1007">
        <v>9.6586838343904393</v>
      </c>
      <c r="J1007">
        <v>136.66232168156199</v>
      </c>
      <c r="K1007">
        <v>1024.0879958221001</v>
      </c>
      <c r="L1007">
        <v>19.838920863712801</v>
      </c>
      <c r="M1007">
        <v>14.1672787620466</v>
      </c>
      <c r="N1007">
        <v>41</v>
      </c>
      <c r="O1007" t="s">
        <v>43</v>
      </c>
      <c r="P1007" t="s">
        <v>41</v>
      </c>
      <c r="Q1007">
        <v>37.7810401409048</v>
      </c>
      <c r="R1007">
        <v>113.587895462308</v>
      </c>
      <c r="S1007" t="s">
        <v>40</v>
      </c>
      <c r="T1007">
        <v>5</v>
      </c>
      <c r="U1007">
        <v>9</v>
      </c>
      <c r="V1007">
        <v>2017</v>
      </c>
      <c r="W1007" t="s">
        <v>45</v>
      </c>
      <c r="X1007">
        <v>28</v>
      </c>
      <c r="Y1007">
        <f t="shared" si="30"/>
        <v>0</v>
      </c>
      <c r="Z1007" t="str">
        <f t="shared" si="31"/>
        <v>SW</v>
      </c>
    </row>
    <row r="1008" spans="1:26" x14ac:dyDescent="0.3">
      <c r="A1008">
        <v>183.52448385416</v>
      </c>
      <c r="B1008">
        <v>84.817345538185904</v>
      </c>
      <c r="C1008">
        <v>82.413959781890895</v>
      </c>
      <c r="D1008">
        <v>29.958739938465499</v>
      </c>
      <c r="E1008">
        <v>3.0010636883929198</v>
      </c>
      <c r="F1008">
        <v>188.775548460306</v>
      </c>
      <c r="G1008">
        <v>24.684828518813202</v>
      </c>
      <c r="H1008">
        <v>57.708079402150702</v>
      </c>
      <c r="I1008">
        <v>4.9748697066638101</v>
      </c>
      <c r="J1008">
        <v>323.93776312370102</v>
      </c>
      <c r="K1008">
        <v>1035.7011567684799</v>
      </c>
      <c r="L1008">
        <v>35.576228544069501</v>
      </c>
      <c r="M1008">
        <v>8.1299242061902994</v>
      </c>
      <c r="N1008">
        <v>16</v>
      </c>
      <c r="O1008" t="s">
        <v>31</v>
      </c>
      <c r="P1008" t="s">
        <v>41</v>
      </c>
      <c r="Q1008">
        <v>22.059629112624702</v>
      </c>
      <c r="R1008">
        <v>108.122019400859</v>
      </c>
      <c r="S1008" t="s">
        <v>38</v>
      </c>
      <c r="T1008">
        <v>2</v>
      </c>
      <c r="U1008">
        <v>7</v>
      </c>
      <c r="V1008">
        <v>2017</v>
      </c>
      <c r="W1008" t="s">
        <v>33</v>
      </c>
      <c r="X1008">
        <v>38</v>
      </c>
      <c r="Y1008">
        <f t="shared" si="30"/>
        <v>0</v>
      </c>
      <c r="Z1008" t="str">
        <f t="shared" si="31"/>
        <v>S</v>
      </c>
    </row>
    <row r="1009" spans="1:26" x14ac:dyDescent="0.3">
      <c r="A1009">
        <v>111.952658106733</v>
      </c>
      <c r="B1009">
        <v>144.69757617443199</v>
      </c>
      <c r="C1009">
        <v>61.635608841926</v>
      </c>
      <c r="D1009">
        <v>20.241700527453201</v>
      </c>
      <c r="E1009">
        <v>0.17743281217970799</v>
      </c>
      <c r="F1009">
        <v>199.27120362943401</v>
      </c>
      <c r="G1009">
        <v>2.83170289736338</v>
      </c>
      <c r="H1009">
        <v>89.032885868466806</v>
      </c>
      <c r="I1009">
        <v>8.4696050160611698</v>
      </c>
      <c r="J1009">
        <v>321.94340060617401</v>
      </c>
      <c r="K1009">
        <v>1002.5356084034501</v>
      </c>
      <c r="L1009">
        <v>19.418031484323802</v>
      </c>
      <c r="M1009">
        <v>14.6055215757517</v>
      </c>
      <c r="N1009">
        <v>494</v>
      </c>
      <c r="O1009" t="s">
        <v>31</v>
      </c>
      <c r="P1009" t="s">
        <v>28</v>
      </c>
      <c r="Q1009">
        <v>37.359773973070098</v>
      </c>
      <c r="R1009">
        <v>101.576392662256</v>
      </c>
      <c r="S1009" t="s">
        <v>38</v>
      </c>
      <c r="T1009">
        <v>4</v>
      </c>
      <c r="U1009">
        <v>4</v>
      </c>
      <c r="V1009">
        <v>2016</v>
      </c>
      <c r="W1009" t="s">
        <v>35</v>
      </c>
      <c r="X1009">
        <v>41</v>
      </c>
      <c r="Y1009">
        <f t="shared" si="30"/>
        <v>1</v>
      </c>
      <c r="Z1009" t="str">
        <f t="shared" si="31"/>
        <v>E</v>
      </c>
    </row>
    <row r="1010" spans="1:26" x14ac:dyDescent="0.3">
      <c r="A1010">
        <v>163.26759804172301</v>
      </c>
      <c r="B1010">
        <v>172.23333908996801</v>
      </c>
      <c r="C1010">
        <v>8.3156772882846397</v>
      </c>
      <c r="D1010">
        <v>22.211203583574601</v>
      </c>
      <c r="E1010">
        <v>4.8588968241544404</v>
      </c>
      <c r="F1010">
        <v>40.899879024874899</v>
      </c>
      <c r="G1010">
        <v>36.997712153552897</v>
      </c>
      <c r="H1010">
        <v>53.720811570642603</v>
      </c>
      <c r="I1010">
        <v>1.2655727702211199</v>
      </c>
      <c r="J1010">
        <v>230.97052123586201</v>
      </c>
      <c r="K1010">
        <v>988.68549637997103</v>
      </c>
      <c r="L1010">
        <v>39.0510169779782</v>
      </c>
      <c r="M1010">
        <v>1.25406579936969</v>
      </c>
      <c r="N1010">
        <v>257</v>
      </c>
      <c r="O1010" t="s">
        <v>34</v>
      </c>
      <c r="P1010" t="s">
        <v>42</v>
      </c>
      <c r="Q1010">
        <v>46.217480684374202</v>
      </c>
      <c r="R1010">
        <v>114.76335375792701</v>
      </c>
      <c r="S1010" t="s">
        <v>40</v>
      </c>
      <c r="T1010">
        <v>8</v>
      </c>
      <c r="U1010">
        <v>1</v>
      </c>
      <c r="V1010">
        <v>2024</v>
      </c>
      <c r="W1010" t="s">
        <v>35</v>
      </c>
      <c r="X1010">
        <v>22</v>
      </c>
      <c r="Y1010">
        <f t="shared" si="30"/>
        <v>0</v>
      </c>
      <c r="Z1010" t="str">
        <f t="shared" si="31"/>
        <v>S</v>
      </c>
    </row>
    <row r="1011" spans="1:26" x14ac:dyDescent="0.3">
      <c r="A1011">
        <v>32.791567101367598</v>
      </c>
      <c r="B1011">
        <v>191.17131557307499</v>
      </c>
      <c r="C1011">
        <v>52.902441622010301</v>
      </c>
      <c r="D1011">
        <v>12.940903628487201</v>
      </c>
      <c r="E1011">
        <v>4.42119632604114</v>
      </c>
      <c r="F1011">
        <v>44.301617994888097</v>
      </c>
      <c r="G1011">
        <v>8.6049398792201401</v>
      </c>
      <c r="H1011">
        <v>41.237071580392197</v>
      </c>
      <c r="I1011">
        <v>3.9017884528293898</v>
      </c>
      <c r="J1011">
        <v>228.162865184803</v>
      </c>
      <c r="K1011">
        <v>983.302024170197</v>
      </c>
      <c r="L1011">
        <v>2.1500768840314799</v>
      </c>
      <c r="M1011">
        <v>15.875398592901499</v>
      </c>
      <c r="N1011">
        <v>140</v>
      </c>
      <c r="O1011" t="s">
        <v>34</v>
      </c>
      <c r="P1011" t="s">
        <v>28</v>
      </c>
      <c r="Q1011">
        <v>39.7239828538494</v>
      </c>
      <c r="R1011">
        <v>102.90056623012801</v>
      </c>
      <c r="S1011" t="s">
        <v>40</v>
      </c>
      <c r="T1011">
        <v>8</v>
      </c>
      <c r="U1011">
        <v>5</v>
      </c>
      <c r="V1011">
        <v>2016</v>
      </c>
      <c r="W1011" t="s">
        <v>35</v>
      </c>
      <c r="X1011">
        <v>32</v>
      </c>
      <c r="Y1011">
        <f t="shared" si="30"/>
        <v>0</v>
      </c>
      <c r="Z1011" t="str">
        <f t="shared" si="31"/>
        <v>NE</v>
      </c>
    </row>
    <row r="1012" spans="1:26" x14ac:dyDescent="0.3">
      <c r="A1012">
        <v>126.04654941864599</v>
      </c>
      <c r="B1012">
        <v>52.922846762695897</v>
      </c>
      <c r="C1012">
        <v>22.841636992570098</v>
      </c>
      <c r="D1012">
        <v>12.684565989288</v>
      </c>
      <c r="E1012">
        <v>1.1924980717740701</v>
      </c>
      <c r="F1012">
        <v>116.00317325120299</v>
      </c>
      <c r="G1012">
        <v>24.3603355116439</v>
      </c>
      <c r="H1012">
        <v>11.8389282041552</v>
      </c>
      <c r="I1012">
        <v>8.5366265984954097</v>
      </c>
      <c r="J1012">
        <v>291.800064993136</v>
      </c>
      <c r="K1012">
        <v>1015.6307417421</v>
      </c>
      <c r="L1012">
        <v>4.0859277808482402</v>
      </c>
      <c r="M1012">
        <v>19.1770526807788</v>
      </c>
      <c r="N1012">
        <v>210</v>
      </c>
      <c r="O1012" t="s">
        <v>34</v>
      </c>
      <c r="P1012" t="s">
        <v>42</v>
      </c>
      <c r="Q1012">
        <v>32.945539328158901</v>
      </c>
      <c r="R1012">
        <v>129.694569328233</v>
      </c>
      <c r="S1012" t="s">
        <v>44</v>
      </c>
      <c r="T1012">
        <v>2</v>
      </c>
      <c r="U1012">
        <v>10</v>
      </c>
      <c r="V1012">
        <v>2024</v>
      </c>
      <c r="W1012" t="s">
        <v>45</v>
      </c>
      <c r="X1012">
        <v>47</v>
      </c>
      <c r="Y1012">
        <f t="shared" si="30"/>
        <v>0</v>
      </c>
      <c r="Z1012" t="str">
        <f t="shared" si="31"/>
        <v>SE</v>
      </c>
    </row>
    <row r="1013" spans="1:26" x14ac:dyDescent="0.3">
      <c r="A1013">
        <v>73.599602378003993</v>
      </c>
      <c r="B1013">
        <v>68.020920643034401</v>
      </c>
      <c r="C1013">
        <v>67.647145559684304</v>
      </c>
      <c r="D1013">
        <v>32.6759948963524</v>
      </c>
      <c r="E1013">
        <v>0.53491848022685595</v>
      </c>
      <c r="F1013">
        <v>143.27108389694601</v>
      </c>
      <c r="G1013">
        <v>9.60984916307806</v>
      </c>
      <c r="H1013">
        <v>60.669336092233898</v>
      </c>
      <c r="I1013">
        <v>3.5013896215804898</v>
      </c>
      <c r="J1013">
        <v>166.65288045077801</v>
      </c>
      <c r="K1013">
        <v>1021.73862432234</v>
      </c>
      <c r="L1013">
        <v>31.0948616549999</v>
      </c>
      <c r="M1013">
        <v>9.8397657341654394</v>
      </c>
      <c r="N1013">
        <v>446</v>
      </c>
      <c r="O1013" t="s">
        <v>43</v>
      </c>
      <c r="P1013" t="s">
        <v>42</v>
      </c>
      <c r="Q1013">
        <v>44.371892919992398</v>
      </c>
      <c r="R1013">
        <v>122.112406711269</v>
      </c>
      <c r="S1013" t="s">
        <v>26</v>
      </c>
      <c r="T1013">
        <v>6</v>
      </c>
      <c r="U1013">
        <v>11</v>
      </c>
      <c r="V1013">
        <v>2019</v>
      </c>
      <c r="W1013" t="s">
        <v>27</v>
      </c>
      <c r="X1013">
        <v>68</v>
      </c>
      <c r="Y1013">
        <f t="shared" si="30"/>
        <v>1</v>
      </c>
      <c r="Z1013" t="str">
        <f t="shared" si="31"/>
        <v>E</v>
      </c>
    </row>
    <row r="1014" spans="1:26" x14ac:dyDescent="0.3">
      <c r="A1014">
        <v>143.39249469109799</v>
      </c>
      <c r="B1014">
        <v>176.674060676685</v>
      </c>
      <c r="C1014">
        <v>38.875718761131097</v>
      </c>
      <c r="D1014">
        <v>7.5083526805072696</v>
      </c>
      <c r="E1014">
        <v>2.09791449888177</v>
      </c>
      <c r="F1014">
        <v>173.11737556688399</v>
      </c>
      <c r="G1014">
        <v>11.3157466131071</v>
      </c>
      <c r="H1014">
        <v>21.2323436585217</v>
      </c>
      <c r="I1014">
        <v>4.9552670839835899</v>
      </c>
      <c r="J1014">
        <v>112.491488092777</v>
      </c>
      <c r="K1014">
        <v>1028.92176447829</v>
      </c>
      <c r="L1014">
        <v>34.746463899418799</v>
      </c>
      <c r="M1014">
        <v>18.341367529361701</v>
      </c>
      <c r="N1014">
        <v>347</v>
      </c>
      <c r="O1014" t="s">
        <v>34</v>
      </c>
      <c r="P1014" t="s">
        <v>32</v>
      </c>
      <c r="Q1014">
        <v>41.488307643686397</v>
      </c>
      <c r="R1014">
        <v>113.545653775598</v>
      </c>
      <c r="S1014" t="s">
        <v>44</v>
      </c>
      <c r="T1014">
        <v>7</v>
      </c>
      <c r="U1014">
        <v>10</v>
      </c>
      <c r="V1014">
        <v>2018</v>
      </c>
      <c r="W1014" t="s">
        <v>30</v>
      </c>
      <c r="X1014">
        <v>49</v>
      </c>
      <c r="Y1014">
        <f t="shared" si="30"/>
        <v>1</v>
      </c>
      <c r="Z1014" t="str">
        <f t="shared" si="31"/>
        <v>SE</v>
      </c>
    </row>
    <row r="1015" spans="1:26" x14ac:dyDescent="0.3">
      <c r="A1015">
        <v>216.98169979349601</v>
      </c>
      <c r="B1015">
        <v>180.67451173489599</v>
      </c>
      <c r="C1015">
        <v>47.042851985112797</v>
      </c>
      <c r="D1015">
        <v>8.4743226016166897</v>
      </c>
      <c r="E1015">
        <v>3.3831602161896099</v>
      </c>
      <c r="F1015">
        <v>37.426404207663801</v>
      </c>
      <c r="G1015">
        <v>15.5489611663566</v>
      </c>
      <c r="H1015">
        <v>45.900802854268903</v>
      </c>
      <c r="I1015">
        <v>0.25673806987637299</v>
      </c>
      <c r="J1015">
        <v>260.75034795761201</v>
      </c>
      <c r="K1015">
        <v>1034.57535704974</v>
      </c>
      <c r="L1015">
        <v>46.348646867140197</v>
      </c>
      <c r="M1015">
        <v>19.858387305025801</v>
      </c>
      <c r="N1015">
        <v>340</v>
      </c>
      <c r="O1015" t="s">
        <v>43</v>
      </c>
      <c r="P1015" t="s">
        <v>32</v>
      </c>
      <c r="Q1015">
        <v>22.627178099703698</v>
      </c>
      <c r="R1015">
        <v>102.366152571443</v>
      </c>
      <c r="S1015" t="s">
        <v>40</v>
      </c>
      <c r="T1015">
        <v>17</v>
      </c>
      <c r="U1015">
        <v>11</v>
      </c>
      <c r="V1015">
        <v>2018</v>
      </c>
      <c r="W1015" t="s">
        <v>33</v>
      </c>
      <c r="X1015">
        <v>26</v>
      </c>
      <c r="Y1015">
        <f t="shared" si="30"/>
        <v>1</v>
      </c>
      <c r="Z1015" t="str">
        <f t="shared" si="31"/>
        <v>SW</v>
      </c>
    </row>
    <row r="1016" spans="1:26" x14ac:dyDescent="0.3">
      <c r="A1016">
        <v>242.159315135886</v>
      </c>
      <c r="B1016">
        <v>126.73210431473299</v>
      </c>
      <c r="C1016">
        <v>65.702550983302999</v>
      </c>
      <c r="D1016">
        <v>35.7332452840594</v>
      </c>
      <c r="E1016">
        <v>4.8433578113645597</v>
      </c>
      <c r="F1016">
        <v>164.21113693816301</v>
      </c>
      <c r="G1016">
        <v>-2.4658790394276302</v>
      </c>
      <c r="H1016">
        <v>23.9125789571086</v>
      </c>
      <c r="I1016">
        <v>0.61271963071576896</v>
      </c>
      <c r="J1016">
        <v>14.290508555938599</v>
      </c>
      <c r="K1016">
        <v>1012.33233273286</v>
      </c>
      <c r="L1016">
        <v>14.268051649922199</v>
      </c>
      <c r="M1016">
        <v>7.0679564723303097</v>
      </c>
      <c r="N1016">
        <v>69</v>
      </c>
      <c r="O1016" t="s">
        <v>24</v>
      </c>
      <c r="P1016" t="s">
        <v>32</v>
      </c>
      <c r="Q1016">
        <v>21.1985817565544</v>
      </c>
      <c r="R1016">
        <v>117.135852724763</v>
      </c>
      <c r="S1016" t="s">
        <v>29</v>
      </c>
      <c r="T1016">
        <v>15</v>
      </c>
      <c r="U1016">
        <v>3</v>
      </c>
      <c r="V1016">
        <v>2017</v>
      </c>
      <c r="W1016" t="s">
        <v>30</v>
      </c>
      <c r="X1016">
        <v>82</v>
      </c>
      <c r="Y1016">
        <f t="shared" si="30"/>
        <v>0</v>
      </c>
      <c r="Z1016" t="str">
        <f t="shared" si="31"/>
        <v>SW</v>
      </c>
    </row>
    <row r="1017" spans="1:26" x14ac:dyDescent="0.3">
      <c r="A1017">
        <v>192.85019155838199</v>
      </c>
      <c r="B1017">
        <v>205.58524731324101</v>
      </c>
      <c r="C1017">
        <v>51.104429038292999</v>
      </c>
      <c r="D1017">
        <v>31.9250963811545</v>
      </c>
      <c r="E1017">
        <v>4.8719546576119104</v>
      </c>
      <c r="F1017">
        <v>166.889988988542</v>
      </c>
      <c r="G1017">
        <v>-0.799902904778234</v>
      </c>
      <c r="H1017">
        <v>52.401181023471302</v>
      </c>
      <c r="I1017">
        <v>9.6400953864742203</v>
      </c>
      <c r="J1017">
        <v>161.71299359621301</v>
      </c>
      <c r="K1017">
        <v>986.55880994325298</v>
      </c>
      <c r="L1017">
        <v>24.438508412278701</v>
      </c>
      <c r="M1017">
        <v>7.7382494840000096</v>
      </c>
      <c r="N1017">
        <v>465</v>
      </c>
      <c r="O1017" t="s">
        <v>31</v>
      </c>
      <c r="P1017" t="s">
        <v>28</v>
      </c>
      <c r="Q1017">
        <v>34.5358693241011</v>
      </c>
      <c r="R1017">
        <v>129.11471492791401</v>
      </c>
      <c r="S1017" t="s">
        <v>29</v>
      </c>
      <c r="T1017">
        <v>4</v>
      </c>
      <c r="U1017">
        <v>1</v>
      </c>
      <c r="V1017">
        <v>2017</v>
      </c>
      <c r="W1017" t="s">
        <v>30</v>
      </c>
      <c r="X1017">
        <v>1</v>
      </c>
      <c r="Y1017">
        <f t="shared" si="30"/>
        <v>1</v>
      </c>
      <c r="Z1017" t="str">
        <f t="shared" si="31"/>
        <v>S</v>
      </c>
    </row>
    <row r="1018" spans="1:26" x14ac:dyDescent="0.3">
      <c r="A1018">
        <v>38.269662263347598</v>
      </c>
      <c r="B1018">
        <v>178.57227968660001</v>
      </c>
      <c r="C1018">
        <v>26.473844778525802</v>
      </c>
      <c r="D1018">
        <v>39.282029285221199</v>
      </c>
      <c r="E1018">
        <v>1.5037368006988201</v>
      </c>
      <c r="F1018">
        <v>173.650929966847</v>
      </c>
      <c r="G1018">
        <v>36.690895105950901</v>
      </c>
      <c r="H1018">
        <v>37.515153010294</v>
      </c>
      <c r="I1018">
        <v>1.5768621575389301</v>
      </c>
      <c r="J1018">
        <v>163.50103891551399</v>
      </c>
      <c r="K1018">
        <v>1031.05813178577</v>
      </c>
      <c r="L1018">
        <v>34.715682468664603</v>
      </c>
      <c r="M1018">
        <v>18.494651297174901</v>
      </c>
      <c r="N1018">
        <v>189</v>
      </c>
      <c r="O1018" t="s">
        <v>31</v>
      </c>
      <c r="P1018" t="s">
        <v>25</v>
      </c>
      <c r="Q1018">
        <v>32.892457248606</v>
      </c>
      <c r="R1018">
        <v>126.08544891496101</v>
      </c>
      <c r="S1018" t="s">
        <v>38</v>
      </c>
      <c r="T1018">
        <v>21</v>
      </c>
      <c r="U1018">
        <v>11</v>
      </c>
      <c r="V1018">
        <v>2019</v>
      </c>
      <c r="W1018" t="s">
        <v>35</v>
      </c>
      <c r="X1018">
        <v>83</v>
      </c>
      <c r="Y1018">
        <f t="shared" si="30"/>
        <v>0</v>
      </c>
      <c r="Z1018" t="str">
        <f t="shared" si="31"/>
        <v>NE</v>
      </c>
    </row>
    <row r="1019" spans="1:26" x14ac:dyDescent="0.3">
      <c r="A1019">
        <v>51.949935561334001</v>
      </c>
      <c r="B1019">
        <v>158.351844872025</v>
      </c>
      <c r="C1019">
        <v>47.439713474795298</v>
      </c>
      <c r="D1019">
        <v>34.059021703269401</v>
      </c>
      <c r="E1019">
        <v>2.6806660908480802</v>
      </c>
      <c r="F1019">
        <v>189.711790322491</v>
      </c>
      <c r="G1019">
        <v>25.571726238200799</v>
      </c>
      <c r="H1019">
        <v>48.245025981223499</v>
      </c>
      <c r="I1019">
        <v>9.0167697004422607</v>
      </c>
      <c r="J1019">
        <v>22.772110869075899</v>
      </c>
      <c r="K1019">
        <v>1039.7885481497699</v>
      </c>
      <c r="L1019">
        <v>3.53881009470122</v>
      </c>
      <c r="M1019">
        <v>11.4289786450246</v>
      </c>
      <c r="N1019">
        <v>300</v>
      </c>
      <c r="O1019" t="s">
        <v>31</v>
      </c>
      <c r="P1019" t="s">
        <v>42</v>
      </c>
      <c r="Q1019">
        <v>23.9263603567526</v>
      </c>
      <c r="R1019">
        <v>101.08122704133901</v>
      </c>
      <c r="S1019" t="s">
        <v>38</v>
      </c>
      <c r="T1019">
        <v>18</v>
      </c>
      <c r="U1019">
        <v>3</v>
      </c>
      <c r="V1019">
        <v>2019</v>
      </c>
      <c r="W1019" t="s">
        <v>33</v>
      </c>
      <c r="X1019">
        <v>50</v>
      </c>
      <c r="Y1019">
        <f t="shared" si="30"/>
        <v>0</v>
      </c>
      <c r="Z1019" t="str">
        <f t="shared" si="31"/>
        <v>NE</v>
      </c>
    </row>
    <row r="1020" spans="1:26" x14ac:dyDescent="0.3">
      <c r="A1020">
        <v>100.964747448765</v>
      </c>
      <c r="B1020">
        <v>158.42831392061299</v>
      </c>
      <c r="C1020">
        <v>25.272186082068998</v>
      </c>
      <c r="D1020">
        <v>24.8274860050957</v>
      </c>
      <c r="E1020">
        <v>1.71707238420411</v>
      </c>
      <c r="F1020">
        <v>196.82485822827701</v>
      </c>
      <c r="G1020">
        <v>38.851318363781097</v>
      </c>
      <c r="H1020">
        <v>65.917917096698005</v>
      </c>
      <c r="I1020">
        <v>9.6497870187465402</v>
      </c>
      <c r="J1020">
        <v>176.02390669326601</v>
      </c>
      <c r="K1020">
        <v>980.85494011082699</v>
      </c>
      <c r="L1020">
        <v>8.1365664464909493</v>
      </c>
      <c r="M1020">
        <v>14.403239114205601</v>
      </c>
      <c r="N1020">
        <v>487</v>
      </c>
      <c r="O1020" t="s">
        <v>24</v>
      </c>
      <c r="P1020" t="s">
        <v>28</v>
      </c>
      <c r="Q1020">
        <v>46.419604609378503</v>
      </c>
      <c r="R1020">
        <v>121.922967443068</v>
      </c>
      <c r="S1020" t="s">
        <v>39</v>
      </c>
      <c r="T1020">
        <v>14</v>
      </c>
      <c r="U1020">
        <v>9</v>
      </c>
      <c r="V1020">
        <v>2021</v>
      </c>
      <c r="W1020" t="s">
        <v>35</v>
      </c>
      <c r="X1020">
        <v>40</v>
      </c>
      <c r="Y1020">
        <f t="shared" si="30"/>
        <v>1</v>
      </c>
      <c r="Z1020" t="str">
        <f t="shared" si="31"/>
        <v>E</v>
      </c>
    </row>
    <row r="1021" spans="1:26" x14ac:dyDescent="0.3">
      <c r="A1021">
        <v>97.107789091555404</v>
      </c>
      <c r="B1021">
        <v>230.87016047575301</v>
      </c>
      <c r="C1021">
        <v>67.272548758994603</v>
      </c>
      <c r="D1021">
        <v>27.045320782998299</v>
      </c>
      <c r="E1021">
        <v>1.56955769467901</v>
      </c>
      <c r="F1021">
        <v>103.509396770482</v>
      </c>
      <c r="G1021">
        <v>36.776781963287704</v>
      </c>
      <c r="H1021">
        <v>82.986828739620606</v>
      </c>
      <c r="I1021">
        <v>6.1125558454724498</v>
      </c>
      <c r="J1021">
        <v>254.710297868476</v>
      </c>
      <c r="K1021">
        <v>1041.2539149496999</v>
      </c>
      <c r="L1021">
        <v>6.3823055306710303</v>
      </c>
      <c r="M1021">
        <v>4.53201210359002</v>
      </c>
      <c r="N1021">
        <v>363</v>
      </c>
      <c r="O1021" t="s">
        <v>43</v>
      </c>
      <c r="P1021" t="s">
        <v>32</v>
      </c>
      <c r="Q1021">
        <v>26.829496743902499</v>
      </c>
      <c r="R1021">
        <v>106.918104997139</v>
      </c>
      <c r="S1021" t="s">
        <v>38</v>
      </c>
      <c r="T1021">
        <v>3</v>
      </c>
      <c r="U1021">
        <v>11</v>
      </c>
      <c r="V1021">
        <v>2017</v>
      </c>
      <c r="W1021" t="s">
        <v>35</v>
      </c>
      <c r="X1021">
        <v>65</v>
      </c>
      <c r="Y1021">
        <f t="shared" si="30"/>
        <v>1</v>
      </c>
      <c r="Z1021" t="str">
        <f t="shared" si="31"/>
        <v>E</v>
      </c>
    </row>
    <row r="1022" spans="1:26" x14ac:dyDescent="0.3">
      <c r="A1022">
        <v>128.08782971161699</v>
      </c>
      <c r="B1022">
        <v>230.672621193027</v>
      </c>
      <c r="C1022">
        <v>85.464422005420303</v>
      </c>
      <c r="D1022">
        <v>10.5551658567672</v>
      </c>
      <c r="E1022">
        <v>3.1412023781653202</v>
      </c>
      <c r="F1022">
        <v>92.543599554641801</v>
      </c>
      <c r="G1022">
        <v>-3.5116513648318901</v>
      </c>
      <c r="H1022">
        <v>23.371128249605501</v>
      </c>
      <c r="I1022">
        <v>3.10245482437929</v>
      </c>
      <c r="J1022">
        <v>51.525772962927398</v>
      </c>
      <c r="K1022">
        <v>1014.00797144106</v>
      </c>
      <c r="L1022">
        <v>43.133837102420699</v>
      </c>
      <c r="M1022">
        <v>3.9229371274365299</v>
      </c>
      <c r="N1022">
        <v>189</v>
      </c>
      <c r="O1022" t="s">
        <v>34</v>
      </c>
      <c r="P1022" t="s">
        <v>32</v>
      </c>
      <c r="Q1022">
        <v>37.0962434935023</v>
      </c>
      <c r="R1022">
        <v>90.986414195615296</v>
      </c>
      <c r="S1022" t="s">
        <v>38</v>
      </c>
      <c r="T1022">
        <v>2</v>
      </c>
      <c r="U1022">
        <v>3</v>
      </c>
      <c r="V1022">
        <v>2018</v>
      </c>
      <c r="W1022" t="s">
        <v>45</v>
      </c>
      <c r="X1022">
        <v>43</v>
      </c>
      <c r="Y1022">
        <f t="shared" si="30"/>
        <v>0</v>
      </c>
      <c r="Z1022" t="str">
        <f t="shared" si="31"/>
        <v>SE</v>
      </c>
    </row>
    <row r="1023" spans="1:26" x14ac:dyDescent="0.3">
      <c r="A1023">
        <v>212.14166785063</v>
      </c>
      <c r="B1023">
        <v>187.26964513309599</v>
      </c>
      <c r="C1023">
        <v>29.886180936463099</v>
      </c>
      <c r="D1023">
        <v>29.780282469949402</v>
      </c>
      <c r="E1023">
        <v>2.7388860309441299</v>
      </c>
      <c r="F1023">
        <v>146.799285560025</v>
      </c>
      <c r="G1023">
        <v>11.5287972404589</v>
      </c>
      <c r="H1023">
        <v>67.219369576147102</v>
      </c>
      <c r="I1023">
        <v>4.9297245037278303</v>
      </c>
      <c r="J1023">
        <v>150.013584470659</v>
      </c>
      <c r="K1023">
        <v>1010.7764103512</v>
      </c>
      <c r="L1023">
        <v>49.380114036891896</v>
      </c>
      <c r="M1023">
        <v>14.980539631528201</v>
      </c>
      <c r="N1023">
        <v>387</v>
      </c>
      <c r="O1023" t="s">
        <v>24</v>
      </c>
      <c r="P1023" t="s">
        <v>28</v>
      </c>
      <c r="Q1023">
        <v>48.365633756644002</v>
      </c>
      <c r="R1023">
        <v>127.01752014638301</v>
      </c>
      <c r="S1023" t="s">
        <v>44</v>
      </c>
      <c r="T1023">
        <v>6</v>
      </c>
      <c r="U1023">
        <v>5</v>
      </c>
      <c r="V1023">
        <v>2020</v>
      </c>
      <c r="W1023" t="s">
        <v>45</v>
      </c>
      <c r="X1023">
        <v>46</v>
      </c>
      <c r="Y1023">
        <f t="shared" si="30"/>
        <v>1</v>
      </c>
      <c r="Z1023" t="str">
        <f t="shared" si="31"/>
        <v>SW</v>
      </c>
    </row>
    <row r="1024" spans="1:26" x14ac:dyDescent="0.3">
      <c r="A1024">
        <v>28.758449474177201</v>
      </c>
      <c r="B1024">
        <v>170.34665405927399</v>
      </c>
      <c r="C1024">
        <v>71.637372562418506</v>
      </c>
      <c r="D1024">
        <v>10.063575170941499</v>
      </c>
      <c r="E1024">
        <v>4.60169235531413</v>
      </c>
      <c r="F1024">
        <v>13.974866160415599</v>
      </c>
      <c r="G1024">
        <v>34.739031145608699</v>
      </c>
      <c r="H1024">
        <v>63.868598473853403</v>
      </c>
      <c r="I1024">
        <v>0.64532857931624599</v>
      </c>
      <c r="J1024">
        <v>9.0304907312348899</v>
      </c>
      <c r="K1024">
        <v>983.76360685296197</v>
      </c>
      <c r="L1024">
        <v>19.724502615732899</v>
      </c>
      <c r="M1024">
        <v>16.654066684002199</v>
      </c>
      <c r="N1024">
        <v>310</v>
      </c>
      <c r="O1024" t="s">
        <v>31</v>
      </c>
      <c r="P1024" t="s">
        <v>28</v>
      </c>
      <c r="Q1024">
        <v>41.348034332681401</v>
      </c>
      <c r="R1024">
        <v>120.58802393729</v>
      </c>
      <c r="S1024" t="s">
        <v>29</v>
      </c>
      <c r="T1024">
        <v>11</v>
      </c>
      <c r="U1024">
        <v>7</v>
      </c>
      <c r="V1024">
        <v>2022</v>
      </c>
      <c r="W1024" t="s">
        <v>35</v>
      </c>
      <c r="X1024">
        <v>13</v>
      </c>
      <c r="Y1024">
        <f t="shared" si="30"/>
        <v>1</v>
      </c>
      <c r="Z1024" t="str">
        <f t="shared" si="31"/>
        <v>NE</v>
      </c>
    </row>
    <row r="1025" spans="1:26" x14ac:dyDescent="0.3">
      <c r="A1025">
        <v>206.003097997482</v>
      </c>
      <c r="B1025">
        <v>186.862912437445</v>
      </c>
      <c r="C1025">
        <v>33.747019991325097</v>
      </c>
      <c r="D1025">
        <v>33.251146023360199</v>
      </c>
      <c r="E1025">
        <v>3.9511562956124799</v>
      </c>
      <c r="F1025">
        <v>48.622149781477702</v>
      </c>
      <c r="G1025">
        <v>15.099833273153701</v>
      </c>
      <c r="H1025">
        <v>27.4762442607948</v>
      </c>
      <c r="I1025">
        <v>4.2304015822921901</v>
      </c>
      <c r="J1025">
        <v>285.38126373362797</v>
      </c>
      <c r="K1025">
        <v>1040.9062107277</v>
      </c>
      <c r="L1025">
        <v>46.529539948356003</v>
      </c>
      <c r="M1025">
        <v>15.499366176522299</v>
      </c>
      <c r="N1025">
        <v>138</v>
      </c>
      <c r="O1025" t="s">
        <v>24</v>
      </c>
      <c r="P1025" t="s">
        <v>32</v>
      </c>
      <c r="Q1025">
        <v>47.350106333739902</v>
      </c>
      <c r="R1025">
        <v>128.67779258607001</v>
      </c>
      <c r="S1025" t="s">
        <v>36</v>
      </c>
      <c r="T1025">
        <v>11</v>
      </c>
      <c r="U1025">
        <v>2</v>
      </c>
      <c r="V1025">
        <v>2022</v>
      </c>
      <c r="W1025" t="s">
        <v>33</v>
      </c>
      <c r="X1025">
        <v>45</v>
      </c>
      <c r="Y1025">
        <f t="shared" si="30"/>
        <v>0</v>
      </c>
      <c r="Z1025" t="str">
        <f t="shared" si="31"/>
        <v>SW</v>
      </c>
    </row>
    <row r="1026" spans="1:26" x14ac:dyDescent="0.3">
      <c r="A1026">
        <v>214.22300272063299</v>
      </c>
      <c r="B1026">
        <v>197.901973285016</v>
      </c>
      <c r="C1026">
        <v>54.359150406500497</v>
      </c>
      <c r="D1026">
        <v>41.208041422749297</v>
      </c>
      <c r="E1026">
        <v>0.38358283080938099</v>
      </c>
      <c r="F1026">
        <v>124.916707954324</v>
      </c>
      <c r="G1026">
        <v>4.5979145716079799</v>
      </c>
      <c r="H1026">
        <v>67.450604196723305</v>
      </c>
      <c r="I1026">
        <v>3.8660833600704501</v>
      </c>
      <c r="J1026">
        <v>298.09390113663301</v>
      </c>
      <c r="K1026">
        <v>996.46468451303895</v>
      </c>
      <c r="L1026">
        <v>31.852862544492801</v>
      </c>
      <c r="M1026">
        <v>17.614904895534401</v>
      </c>
      <c r="N1026">
        <v>407</v>
      </c>
      <c r="O1026" t="s">
        <v>24</v>
      </c>
      <c r="P1026" t="s">
        <v>32</v>
      </c>
      <c r="Q1026">
        <v>39.046620650507002</v>
      </c>
      <c r="R1026">
        <v>113.56058246088</v>
      </c>
      <c r="S1026" t="s">
        <v>29</v>
      </c>
      <c r="T1026">
        <v>22</v>
      </c>
      <c r="U1026">
        <v>7</v>
      </c>
      <c r="V1026">
        <v>2017</v>
      </c>
      <c r="W1026" t="s">
        <v>30</v>
      </c>
      <c r="X1026">
        <v>53</v>
      </c>
      <c r="Y1026">
        <f t="shared" si="30"/>
        <v>1</v>
      </c>
      <c r="Z1026" t="str">
        <f t="shared" si="31"/>
        <v>SW</v>
      </c>
    </row>
    <row r="1027" spans="1:26" x14ac:dyDescent="0.3">
      <c r="A1027">
        <v>71.095146432465398</v>
      </c>
      <c r="B1027">
        <v>289.89701796812699</v>
      </c>
      <c r="C1027">
        <v>8.6102457610389997</v>
      </c>
      <c r="D1027">
        <v>21.2774106338127</v>
      </c>
      <c r="E1027">
        <v>2.9016253345199101</v>
      </c>
      <c r="F1027">
        <v>112.86528718763</v>
      </c>
      <c r="G1027">
        <v>21.344794324957299</v>
      </c>
      <c r="H1027">
        <v>31.8457967021846</v>
      </c>
      <c r="I1027">
        <v>0.87316850634962495</v>
      </c>
      <c r="J1027">
        <v>157.863451891099</v>
      </c>
      <c r="K1027">
        <v>989.10975361789599</v>
      </c>
      <c r="L1027">
        <v>42.3097350576815</v>
      </c>
      <c r="M1027">
        <v>1.73564422460044</v>
      </c>
      <c r="N1027">
        <v>412</v>
      </c>
      <c r="O1027" t="s">
        <v>31</v>
      </c>
      <c r="P1027" t="s">
        <v>42</v>
      </c>
      <c r="Q1027">
        <v>21.4876900153644</v>
      </c>
      <c r="R1027">
        <v>116.71592852422501</v>
      </c>
      <c r="S1027" t="s">
        <v>39</v>
      </c>
      <c r="T1027">
        <v>18</v>
      </c>
      <c r="U1027">
        <v>1</v>
      </c>
      <c r="V1027">
        <v>2023</v>
      </c>
      <c r="W1027" t="s">
        <v>35</v>
      </c>
      <c r="X1027">
        <v>4</v>
      </c>
      <c r="Y1027">
        <f t="shared" ref="Y1027:Y1090" si="32">IF(N1027&gt;300,1,0)</f>
        <v>1</v>
      </c>
      <c r="Z1027" t="str">
        <f t="shared" ref="Z1027:Z1090" si="33">_xlfn.IFS(
  OR(A1027&lt;=22.5,A1027&gt;337.5),"N",
  A1027&lt;=67.5,"NE",
  A1027&lt;=112.5,"E",
  A1027&lt;=157.5,"SE",
  A1027&lt;=202.5,"S",
  A1027&lt;=247.5,"SW",
  A1027&lt;=292.5,"W",
  A1027&lt;=337.5,"NW"
)</f>
        <v>E</v>
      </c>
    </row>
    <row r="1028" spans="1:26" x14ac:dyDescent="0.3">
      <c r="A1028">
        <v>53.592241236853503</v>
      </c>
      <c r="B1028">
        <v>30.5253288601698</v>
      </c>
      <c r="C1028">
        <v>45.589933638811402</v>
      </c>
      <c r="D1028">
        <v>37.984159112341302</v>
      </c>
      <c r="E1028">
        <v>1.2650566720104099</v>
      </c>
      <c r="F1028">
        <v>73.971422924659095</v>
      </c>
      <c r="G1028">
        <v>6.8126538671643004</v>
      </c>
      <c r="H1028">
        <v>86.492663393929902</v>
      </c>
      <c r="I1028">
        <v>2.8619290203843399</v>
      </c>
      <c r="J1028">
        <v>222.15091777342499</v>
      </c>
      <c r="K1028">
        <v>1025.3832452296899</v>
      </c>
      <c r="L1028">
        <v>12.752548927950301</v>
      </c>
      <c r="M1028">
        <v>5.1018595689142696</v>
      </c>
      <c r="N1028">
        <v>87</v>
      </c>
      <c r="O1028" t="s">
        <v>43</v>
      </c>
      <c r="P1028" t="s">
        <v>25</v>
      </c>
      <c r="Q1028">
        <v>39.350013148688198</v>
      </c>
      <c r="R1028">
        <v>94.240574166760098</v>
      </c>
      <c r="S1028" t="s">
        <v>38</v>
      </c>
      <c r="T1028">
        <v>4</v>
      </c>
      <c r="U1028">
        <v>11</v>
      </c>
      <c r="V1028">
        <v>2016</v>
      </c>
      <c r="W1028" t="s">
        <v>30</v>
      </c>
      <c r="X1028">
        <v>70</v>
      </c>
      <c r="Y1028">
        <f t="shared" si="32"/>
        <v>0</v>
      </c>
      <c r="Z1028" t="str">
        <f t="shared" si="33"/>
        <v>NE</v>
      </c>
    </row>
    <row r="1029" spans="1:26" x14ac:dyDescent="0.3">
      <c r="A1029">
        <v>249.696788020778</v>
      </c>
      <c r="B1029">
        <v>171.42762589736299</v>
      </c>
      <c r="C1029">
        <v>45.500780084057098</v>
      </c>
      <c r="D1029">
        <v>37.197965706708601</v>
      </c>
      <c r="E1029">
        <v>1.29222731985005</v>
      </c>
      <c r="F1029">
        <v>198.54280163026399</v>
      </c>
      <c r="G1029">
        <v>20.609679993421398</v>
      </c>
      <c r="H1029">
        <v>76.795203384032305</v>
      </c>
      <c r="I1029">
        <v>5.2483652399597798</v>
      </c>
      <c r="J1029">
        <v>18.612907302145999</v>
      </c>
      <c r="K1029">
        <v>980.08892095577096</v>
      </c>
      <c r="L1029">
        <v>8.7691938675014498</v>
      </c>
      <c r="M1029">
        <v>7.5150848482772901</v>
      </c>
      <c r="N1029">
        <v>239</v>
      </c>
      <c r="O1029" t="s">
        <v>31</v>
      </c>
      <c r="P1029" t="s">
        <v>25</v>
      </c>
      <c r="Q1029">
        <v>29.196993895983201</v>
      </c>
      <c r="R1029">
        <v>129.309827504678</v>
      </c>
      <c r="S1029" t="s">
        <v>36</v>
      </c>
      <c r="T1029">
        <v>19</v>
      </c>
      <c r="U1029">
        <v>10</v>
      </c>
      <c r="V1029">
        <v>2016</v>
      </c>
      <c r="W1029" t="s">
        <v>27</v>
      </c>
      <c r="X1029">
        <v>19</v>
      </c>
      <c r="Y1029">
        <f t="shared" si="32"/>
        <v>0</v>
      </c>
      <c r="Z1029" t="str">
        <f t="shared" si="33"/>
        <v>W</v>
      </c>
    </row>
    <row r="1030" spans="1:26" x14ac:dyDescent="0.3">
      <c r="A1030">
        <v>171.52933677773601</v>
      </c>
      <c r="B1030">
        <v>170.154257881386</v>
      </c>
      <c r="C1030">
        <v>74.654365310675999</v>
      </c>
      <c r="D1030">
        <v>33.125015387620998</v>
      </c>
      <c r="E1030">
        <v>4.5010268631513197</v>
      </c>
      <c r="F1030">
        <v>64.690881039825797</v>
      </c>
      <c r="G1030">
        <v>9.8942639915827506</v>
      </c>
      <c r="H1030">
        <v>71.927601631289306</v>
      </c>
      <c r="I1030">
        <v>2.76599624563644</v>
      </c>
      <c r="J1030">
        <v>80.860878452773207</v>
      </c>
      <c r="K1030">
        <v>1031.5893783855399</v>
      </c>
      <c r="L1030">
        <v>31.606317703057201</v>
      </c>
      <c r="M1030">
        <v>7.72129942969993</v>
      </c>
      <c r="N1030">
        <v>163</v>
      </c>
      <c r="O1030" t="s">
        <v>34</v>
      </c>
      <c r="P1030" t="s">
        <v>32</v>
      </c>
      <c r="Q1030">
        <v>47.111707010618801</v>
      </c>
      <c r="R1030">
        <v>114.735111807442</v>
      </c>
      <c r="S1030" t="s">
        <v>38</v>
      </c>
      <c r="T1030">
        <v>1</v>
      </c>
      <c r="U1030">
        <v>2</v>
      </c>
      <c r="V1030">
        <v>2019</v>
      </c>
      <c r="W1030" t="s">
        <v>45</v>
      </c>
      <c r="X1030">
        <v>26</v>
      </c>
      <c r="Y1030">
        <f t="shared" si="32"/>
        <v>0</v>
      </c>
      <c r="Z1030" t="str">
        <f t="shared" si="33"/>
        <v>S</v>
      </c>
    </row>
    <row r="1031" spans="1:26" x14ac:dyDescent="0.3">
      <c r="A1031">
        <v>69.214706649810395</v>
      </c>
      <c r="B1031">
        <v>70.324378649952493</v>
      </c>
      <c r="C1031">
        <v>14.1041529252921</v>
      </c>
      <c r="D1031">
        <v>22.5314171958725</v>
      </c>
      <c r="E1031">
        <v>0.87290145157068599</v>
      </c>
      <c r="F1031">
        <v>80.751017092527505</v>
      </c>
      <c r="G1031">
        <v>38.308593471321899</v>
      </c>
      <c r="H1031">
        <v>53.136400016565602</v>
      </c>
      <c r="I1031">
        <v>5.3802585104493703</v>
      </c>
      <c r="J1031">
        <v>332.27403651047803</v>
      </c>
      <c r="K1031">
        <v>1006.27527985954</v>
      </c>
      <c r="L1031">
        <v>22.758456772783202</v>
      </c>
      <c r="M1031">
        <v>1.2498616322537399</v>
      </c>
      <c r="N1031">
        <v>394</v>
      </c>
      <c r="O1031" t="s">
        <v>24</v>
      </c>
      <c r="P1031" t="s">
        <v>32</v>
      </c>
      <c r="Q1031">
        <v>37.947997724440498</v>
      </c>
      <c r="R1031">
        <v>102.985901339965</v>
      </c>
      <c r="S1031" t="s">
        <v>29</v>
      </c>
      <c r="T1031">
        <v>21</v>
      </c>
      <c r="U1031">
        <v>8</v>
      </c>
      <c r="V1031">
        <v>2023</v>
      </c>
      <c r="W1031" t="s">
        <v>35</v>
      </c>
      <c r="X1031">
        <v>65</v>
      </c>
      <c r="Y1031">
        <f t="shared" si="32"/>
        <v>1</v>
      </c>
      <c r="Z1031" t="str">
        <f t="shared" si="33"/>
        <v>E</v>
      </c>
    </row>
    <row r="1032" spans="1:26" x14ac:dyDescent="0.3">
      <c r="A1032">
        <v>142.139154948488</v>
      </c>
      <c r="B1032">
        <v>209.94546555719501</v>
      </c>
      <c r="C1032">
        <v>5.9705783061820101</v>
      </c>
      <c r="D1032">
        <v>25.571180187959399</v>
      </c>
      <c r="E1032">
        <v>4.64933073149456</v>
      </c>
      <c r="F1032">
        <v>188.740044862872</v>
      </c>
      <c r="G1032">
        <v>-1.3117953650010099</v>
      </c>
      <c r="H1032">
        <v>10.6868713023749</v>
      </c>
      <c r="I1032">
        <v>0.55245061695235098</v>
      </c>
      <c r="J1032">
        <v>133.767155215179</v>
      </c>
      <c r="K1032">
        <v>1000.1035488878</v>
      </c>
      <c r="L1032">
        <v>5.2914617261904002</v>
      </c>
      <c r="M1032">
        <v>12.142880083686199</v>
      </c>
      <c r="N1032">
        <v>247</v>
      </c>
      <c r="O1032" t="s">
        <v>43</v>
      </c>
      <c r="P1032" t="s">
        <v>28</v>
      </c>
      <c r="Q1032">
        <v>35.579076539853801</v>
      </c>
      <c r="R1032">
        <v>119.389555176359</v>
      </c>
      <c r="S1032" t="s">
        <v>39</v>
      </c>
      <c r="T1032">
        <v>11</v>
      </c>
      <c r="U1032">
        <v>1</v>
      </c>
      <c r="V1032">
        <v>2020</v>
      </c>
      <c r="W1032" t="s">
        <v>37</v>
      </c>
      <c r="X1032">
        <v>83</v>
      </c>
      <c r="Y1032">
        <f t="shared" si="32"/>
        <v>0</v>
      </c>
      <c r="Z1032" t="str">
        <f t="shared" si="33"/>
        <v>SE</v>
      </c>
    </row>
    <row r="1033" spans="1:26" x14ac:dyDescent="0.3">
      <c r="A1033">
        <v>211.42727817078901</v>
      </c>
      <c r="B1033">
        <v>196.67888423585899</v>
      </c>
      <c r="C1033">
        <v>88.118207271702104</v>
      </c>
      <c r="D1033">
        <v>19.7703612332689</v>
      </c>
      <c r="E1033">
        <v>0.30382699252095902</v>
      </c>
      <c r="F1033">
        <v>115.203266086509</v>
      </c>
      <c r="G1033">
        <v>15.773773700672299</v>
      </c>
      <c r="H1033">
        <v>13.477098993095099</v>
      </c>
      <c r="I1033">
        <v>8.2585276455435608</v>
      </c>
      <c r="J1033">
        <v>136.245846643741</v>
      </c>
      <c r="K1033">
        <v>1039.5200367815801</v>
      </c>
      <c r="L1033">
        <v>17.733634434769499</v>
      </c>
      <c r="M1033">
        <v>13.5648716508787</v>
      </c>
      <c r="N1033">
        <v>482</v>
      </c>
      <c r="O1033" t="s">
        <v>24</v>
      </c>
      <c r="P1033" t="s">
        <v>41</v>
      </c>
      <c r="Q1033">
        <v>44.6468326289122</v>
      </c>
      <c r="R1033">
        <v>103.90921102490999</v>
      </c>
      <c r="S1033" t="s">
        <v>29</v>
      </c>
      <c r="T1033">
        <v>21</v>
      </c>
      <c r="U1033">
        <v>1</v>
      </c>
      <c r="V1033">
        <v>2017</v>
      </c>
      <c r="W1033" t="s">
        <v>27</v>
      </c>
      <c r="X1033">
        <v>51</v>
      </c>
      <c r="Y1033">
        <f t="shared" si="32"/>
        <v>1</v>
      </c>
      <c r="Z1033" t="str">
        <f t="shared" si="33"/>
        <v>SW</v>
      </c>
    </row>
    <row r="1034" spans="1:26" x14ac:dyDescent="0.3">
      <c r="A1034">
        <v>20.508383250781598</v>
      </c>
      <c r="B1034">
        <v>71.087325443744604</v>
      </c>
      <c r="C1034">
        <v>59.506729902436099</v>
      </c>
      <c r="D1034">
        <v>11.6403808308573</v>
      </c>
      <c r="E1034">
        <v>4.8021793387577798</v>
      </c>
      <c r="F1034">
        <v>60.1464182151812</v>
      </c>
      <c r="G1034">
        <v>-7.0865420484885604</v>
      </c>
      <c r="H1034">
        <v>98.984652596826194</v>
      </c>
      <c r="I1034">
        <v>1.6774072031806599</v>
      </c>
      <c r="J1034">
        <v>211.170837711741</v>
      </c>
      <c r="K1034">
        <v>1045.8813731466</v>
      </c>
      <c r="L1034">
        <v>16.523704648236802</v>
      </c>
      <c r="M1034">
        <v>15.3863297143472</v>
      </c>
      <c r="N1034">
        <v>4</v>
      </c>
      <c r="O1034" t="s">
        <v>43</v>
      </c>
      <c r="P1034" t="s">
        <v>41</v>
      </c>
      <c r="Q1034">
        <v>38.942730885381899</v>
      </c>
      <c r="R1034">
        <v>102.142003344442</v>
      </c>
      <c r="S1034" t="s">
        <v>39</v>
      </c>
      <c r="T1034">
        <v>14</v>
      </c>
      <c r="U1034">
        <v>11</v>
      </c>
      <c r="V1034">
        <v>2019</v>
      </c>
      <c r="W1034" t="s">
        <v>27</v>
      </c>
      <c r="X1034">
        <v>93</v>
      </c>
      <c r="Y1034">
        <f t="shared" si="32"/>
        <v>0</v>
      </c>
      <c r="Z1034" t="str">
        <f t="shared" si="33"/>
        <v>N</v>
      </c>
    </row>
    <row r="1035" spans="1:26" x14ac:dyDescent="0.3">
      <c r="A1035">
        <v>232.55243701516599</v>
      </c>
      <c r="B1035">
        <v>229.51569091564701</v>
      </c>
      <c r="C1035">
        <v>62.436688439727902</v>
      </c>
      <c r="D1035">
        <v>40.851175862441998</v>
      </c>
      <c r="E1035">
        <v>0.42879700635886298</v>
      </c>
      <c r="F1035">
        <v>187.701721012566</v>
      </c>
      <c r="G1035">
        <v>-4.8729958032518503</v>
      </c>
      <c r="H1035">
        <v>92.155468228107495</v>
      </c>
      <c r="I1035">
        <v>4.5712337105784098</v>
      </c>
      <c r="J1035">
        <v>44.116481524233002</v>
      </c>
      <c r="K1035">
        <v>1006.57212620403</v>
      </c>
      <c r="L1035">
        <v>11.266731351986801</v>
      </c>
      <c r="M1035">
        <v>2.81060581691685</v>
      </c>
      <c r="N1035">
        <v>164</v>
      </c>
      <c r="O1035" t="s">
        <v>43</v>
      </c>
      <c r="P1035" t="s">
        <v>42</v>
      </c>
      <c r="Q1035">
        <v>25.027467694286901</v>
      </c>
      <c r="R1035">
        <v>104.205338505274</v>
      </c>
      <c r="S1035" t="s">
        <v>38</v>
      </c>
      <c r="T1035">
        <v>21</v>
      </c>
      <c r="U1035">
        <v>7</v>
      </c>
      <c r="V1035">
        <v>2020</v>
      </c>
      <c r="W1035" t="s">
        <v>27</v>
      </c>
      <c r="X1035">
        <v>79</v>
      </c>
      <c r="Y1035">
        <f t="shared" si="32"/>
        <v>0</v>
      </c>
      <c r="Z1035" t="str">
        <f t="shared" si="33"/>
        <v>SW</v>
      </c>
    </row>
    <row r="1036" spans="1:26" x14ac:dyDescent="0.3">
      <c r="A1036">
        <v>60.333153616232103</v>
      </c>
      <c r="B1036">
        <v>123.347346456366</v>
      </c>
      <c r="C1036">
        <v>65.034346494769693</v>
      </c>
      <c r="D1036">
        <v>1.7562897953633001</v>
      </c>
      <c r="E1036">
        <v>3.5500743321982098</v>
      </c>
      <c r="F1036">
        <v>156.52968969364099</v>
      </c>
      <c r="G1036">
        <v>-9.3940657328077002</v>
      </c>
      <c r="H1036">
        <v>34.334363044109303</v>
      </c>
      <c r="I1036">
        <v>6.5915879395085799</v>
      </c>
      <c r="J1036">
        <v>198.42930324357201</v>
      </c>
      <c r="K1036">
        <v>1048.20211016135</v>
      </c>
      <c r="L1036">
        <v>41.874256614284498</v>
      </c>
      <c r="M1036">
        <v>7.7496815482020898</v>
      </c>
      <c r="N1036">
        <v>281</v>
      </c>
      <c r="O1036" t="s">
        <v>43</v>
      </c>
      <c r="P1036" t="s">
        <v>41</v>
      </c>
      <c r="Q1036">
        <v>38.762548388648298</v>
      </c>
      <c r="R1036">
        <v>105.463605236882</v>
      </c>
      <c r="S1036" t="s">
        <v>39</v>
      </c>
      <c r="T1036">
        <v>13</v>
      </c>
      <c r="U1036">
        <v>11</v>
      </c>
      <c r="V1036">
        <v>2022</v>
      </c>
      <c r="W1036" t="s">
        <v>30</v>
      </c>
      <c r="X1036">
        <v>98</v>
      </c>
      <c r="Y1036">
        <f t="shared" si="32"/>
        <v>0</v>
      </c>
      <c r="Z1036" t="str">
        <f t="shared" si="33"/>
        <v>NE</v>
      </c>
    </row>
    <row r="1037" spans="1:26" x14ac:dyDescent="0.3">
      <c r="A1037">
        <v>211.492285823852</v>
      </c>
      <c r="B1037">
        <v>131.67706168399101</v>
      </c>
      <c r="C1037">
        <v>69.273250559276406</v>
      </c>
      <c r="D1037">
        <v>17.876108299898899</v>
      </c>
      <c r="E1037">
        <v>0.39139021062690998</v>
      </c>
      <c r="F1037">
        <v>151.71469769186501</v>
      </c>
      <c r="G1037">
        <v>16.0512900523286</v>
      </c>
      <c r="H1037">
        <v>80.803822937899596</v>
      </c>
      <c r="I1037">
        <v>3.6692927658669499</v>
      </c>
      <c r="J1037">
        <v>260.84240229609998</v>
      </c>
      <c r="K1037">
        <v>1031.2591602805601</v>
      </c>
      <c r="L1037">
        <v>39.976459732928802</v>
      </c>
      <c r="M1037">
        <v>19.487679571056901</v>
      </c>
      <c r="N1037">
        <v>480</v>
      </c>
      <c r="O1037" t="s">
        <v>43</v>
      </c>
      <c r="P1037" t="s">
        <v>25</v>
      </c>
      <c r="Q1037">
        <v>38.7266393460269</v>
      </c>
      <c r="R1037">
        <v>125.640260388999</v>
      </c>
      <c r="S1037" t="s">
        <v>26</v>
      </c>
      <c r="T1037">
        <v>4</v>
      </c>
      <c r="U1037">
        <v>2</v>
      </c>
      <c r="V1037">
        <v>2015</v>
      </c>
      <c r="W1037" t="s">
        <v>37</v>
      </c>
      <c r="X1037">
        <v>85</v>
      </c>
      <c r="Y1037">
        <f t="shared" si="32"/>
        <v>1</v>
      </c>
      <c r="Z1037" t="str">
        <f t="shared" si="33"/>
        <v>SW</v>
      </c>
    </row>
    <row r="1038" spans="1:26" x14ac:dyDescent="0.3">
      <c r="A1038">
        <v>237.372599857881</v>
      </c>
      <c r="B1038">
        <v>287.74818247899202</v>
      </c>
      <c r="C1038">
        <v>20.3317594674823</v>
      </c>
      <c r="D1038">
        <v>10.0506756005241</v>
      </c>
      <c r="E1038">
        <v>1.76119570180212</v>
      </c>
      <c r="F1038">
        <v>27.574259083988199</v>
      </c>
      <c r="G1038">
        <v>5.6589482620323999</v>
      </c>
      <c r="H1038">
        <v>75.1096267303069</v>
      </c>
      <c r="I1038">
        <v>6.6180249850947996</v>
      </c>
      <c r="J1038">
        <v>77.049305476792696</v>
      </c>
      <c r="K1038">
        <v>1026.73929292087</v>
      </c>
      <c r="L1038">
        <v>25.536926616083999</v>
      </c>
      <c r="M1038">
        <v>3.1463858014912498</v>
      </c>
      <c r="N1038">
        <v>40</v>
      </c>
      <c r="O1038" t="s">
        <v>24</v>
      </c>
      <c r="P1038" t="s">
        <v>42</v>
      </c>
      <c r="Q1038">
        <v>47.663369809371297</v>
      </c>
      <c r="R1038">
        <v>93.775495443202502</v>
      </c>
      <c r="S1038" t="s">
        <v>26</v>
      </c>
      <c r="T1038">
        <v>6</v>
      </c>
      <c r="U1038">
        <v>12</v>
      </c>
      <c r="V1038">
        <v>2021</v>
      </c>
      <c r="W1038" t="s">
        <v>37</v>
      </c>
      <c r="X1038">
        <v>23</v>
      </c>
      <c r="Y1038">
        <f t="shared" si="32"/>
        <v>0</v>
      </c>
      <c r="Z1038" t="str">
        <f t="shared" si="33"/>
        <v>SW</v>
      </c>
    </row>
    <row r="1039" spans="1:26" x14ac:dyDescent="0.3">
      <c r="A1039">
        <v>97.587214712108505</v>
      </c>
      <c r="B1039">
        <v>219.92670149041399</v>
      </c>
      <c r="C1039">
        <v>45.922151247954901</v>
      </c>
      <c r="D1039">
        <v>31.5475191621357</v>
      </c>
      <c r="E1039">
        <v>2.4077374619854801</v>
      </c>
      <c r="F1039">
        <v>49.250197249924597</v>
      </c>
      <c r="G1039">
        <v>10.258906040602399</v>
      </c>
      <c r="H1039">
        <v>50.419486577051202</v>
      </c>
      <c r="I1039">
        <v>8.4290603526603594</v>
      </c>
      <c r="J1039">
        <v>310.93090132153202</v>
      </c>
      <c r="K1039">
        <v>1037.34280174996</v>
      </c>
      <c r="L1039">
        <v>19.125945877324401</v>
      </c>
      <c r="M1039">
        <v>10.783923838388199</v>
      </c>
      <c r="N1039">
        <v>172</v>
      </c>
      <c r="O1039" t="s">
        <v>34</v>
      </c>
      <c r="P1039" t="s">
        <v>25</v>
      </c>
      <c r="Q1039">
        <v>44.419928248583403</v>
      </c>
      <c r="R1039">
        <v>119.08098977508099</v>
      </c>
      <c r="S1039" t="s">
        <v>26</v>
      </c>
      <c r="T1039">
        <v>12</v>
      </c>
      <c r="U1039">
        <v>5</v>
      </c>
      <c r="V1039">
        <v>2024</v>
      </c>
      <c r="W1039" t="s">
        <v>27</v>
      </c>
      <c r="X1039">
        <v>71</v>
      </c>
      <c r="Y1039">
        <f t="shared" si="32"/>
        <v>0</v>
      </c>
      <c r="Z1039" t="str">
        <f t="shared" si="33"/>
        <v>E</v>
      </c>
    </row>
    <row r="1040" spans="1:26" x14ac:dyDescent="0.3">
      <c r="A1040">
        <v>180.98005257872799</v>
      </c>
      <c r="B1040">
        <v>159.70847492426901</v>
      </c>
      <c r="C1040">
        <v>87.879895585666503</v>
      </c>
      <c r="D1040">
        <v>43.267406872803697</v>
      </c>
      <c r="E1040">
        <v>2.7831851974781299</v>
      </c>
      <c r="F1040">
        <v>30.832375173014</v>
      </c>
      <c r="G1040">
        <v>-8.4859624182348199</v>
      </c>
      <c r="H1040">
        <v>92.754778802951606</v>
      </c>
      <c r="I1040">
        <v>6.1056775971678396</v>
      </c>
      <c r="J1040">
        <v>87.797913093105805</v>
      </c>
      <c r="K1040">
        <v>988.46244842085605</v>
      </c>
      <c r="L1040">
        <v>8.8266072290569095</v>
      </c>
      <c r="M1040">
        <v>5.9385440459023799</v>
      </c>
      <c r="N1040">
        <v>362</v>
      </c>
      <c r="O1040" t="s">
        <v>24</v>
      </c>
      <c r="P1040" t="s">
        <v>41</v>
      </c>
      <c r="Q1040">
        <v>40.455894380112603</v>
      </c>
      <c r="R1040">
        <v>96.006260924073302</v>
      </c>
      <c r="S1040" t="s">
        <v>36</v>
      </c>
      <c r="T1040">
        <v>3</v>
      </c>
      <c r="U1040">
        <v>11</v>
      </c>
      <c r="V1040">
        <v>2023</v>
      </c>
      <c r="W1040" t="s">
        <v>35</v>
      </c>
      <c r="X1040">
        <v>75</v>
      </c>
      <c r="Y1040">
        <f t="shared" si="32"/>
        <v>1</v>
      </c>
      <c r="Z1040" t="str">
        <f t="shared" si="33"/>
        <v>S</v>
      </c>
    </row>
    <row r="1041" spans="1:26" x14ac:dyDescent="0.3">
      <c r="A1041">
        <v>229.10411864046401</v>
      </c>
      <c r="B1041">
        <v>69.575742792979995</v>
      </c>
      <c r="C1041">
        <v>87.856730288584998</v>
      </c>
      <c r="D1041">
        <v>43.451037007370097</v>
      </c>
      <c r="E1041">
        <v>2.5536796028214699</v>
      </c>
      <c r="F1041">
        <v>81.662292622060605</v>
      </c>
      <c r="G1041">
        <v>26.589087284932301</v>
      </c>
      <c r="H1041">
        <v>29.677396915338399</v>
      </c>
      <c r="I1041">
        <v>5.0754244994316799</v>
      </c>
      <c r="J1041">
        <v>187.67160100844399</v>
      </c>
      <c r="K1041">
        <v>990.33340302552494</v>
      </c>
      <c r="L1041">
        <v>33.015204035105299</v>
      </c>
      <c r="M1041">
        <v>15.6566381236712</v>
      </c>
      <c r="N1041">
        <v>477</v>
      </c>
      <c r="O1041" t="s">
        <v>24</v>
      </c>
      <c r="P1041" t="s">
        <v>41</v>
      </c>
      <c r="Q1041">
        <v>28.897318449190401</v>
      </c>
      <c r="R1041">
        <v>107.771326852512</v>
      </c>
      <c r="S1041" t="s">
        <v>38</v>
      </c>
      <c r="T1041">
        <v>0</v>
      </c>
      <c r="U1041">
        <v>8</v>
      </c>
      <c r="V1041">
        <v>2018</v>
      </c>
      <c r="W1041" t="s">
        <v>37</v>
      </c>
      <c r="X1041">
        <v>12</v>
      </c>
      <c r="Y1041">
        <f t="shared" si="32"/>
        <v>1</v>
      </c>
      <c r="Z1041" t="str">
        <f t="shared" si="33"/>
        <v>SW</v>
      </c>
    </row>
    <row r="1042" spans="1:26" x14ac:dyDescent="0.3">
      <c r="A1042">
        <v>15.0872888366538</v>
      </c>
      <c r="B1042">
        <v>179.42092003923</v>
      </c>
      <c r="C1042">
        <v>39.642973096213403</v>
      </c>
      <c r="D1042">
        <v>48.553717328645398</v>
      </c>
      <c r="E1042">
        <v>4.4100758219928302</v>
      </c>
      <c r="F1042">
        <v>31.333769108795298</v>
      </c>
      <c r="G1042">
        <v>2.2447858748355198</v>
      </c>
      <c r="H1042">
        <v>81.591808345259395</v>
      </c>
      <c r="I1042">
        <v>0.20286110038990701</v>
      </c>
      <c r="J1042">
        <v>227.000288217812</v>
      </c>
      <c r="K1042">
        <v>1033.79413691376</v>
      </c>
      <c r="L1042">
        <v>18.320196378898402</v>
      </c>
      <c r="M1042">
        <v>2.6276387549187201</v>
      </c>
      <c r="N1042">
        <v>268</v>
      </c>
      <c r="O1042" t="s">
        <v>43</v>
      </c>
      <c r="P1042" t="s">
        <v>32</v>
      </c>
      <c r="Q1042">
        <v>36.449200281128398</v>
      </c>
      <c r="R1042">
        <v>107.34020524624199</v>
      </c>
      <c r="S1042" t="s">
        <v>39</v>
      </c>
      <c r="T1042">
        <v>12</v>
      </c>
      <c r="U1042">
        <v>4</v>
      </c>
      <c r="V1042">
        <v>2019</v>
      </c>
      <c r="W1042" t="s">
        <v>27</v>
      </c>
      <c r="X1042">
        <v>67</v>
      </c>
      <c r="Y1042">
        <f t="shared" si="32"/>
        <v>0</v>
      </c>
      <c r="Z1042" t="str">
        <f t="shared" si="33"/>
        <v>N</v>
      </c>
    </row>
    <row r="1043" spans="1:26" x14ac:dyDescent="0.3">
      <c r="A1043">
        <v>108.048809208444</v>
      </c>
      <c r="B1043">
        <v>94.141112623289004</v>
      </c>
      <c r="C1043">
        <v>12.250730049607</v>
      </c>
      <c r="D1043">
        <v>11.4961092175253</v>
      </c>
      <c r="E1043">
        <v>1.7241246502846299</v>
      </c>
      <c r="F1043">
        <v>42.219219660328498</v>
      </c>
      <c r="G1043">
        <v>-1.3796387465892901</v>
      </c>
      <c r="H1043">
        <v>83.862804760107807</v>
      </c>
      <c r="I1043">
        <v>2.5099045512286402</v>
      </c>
      <c r="J1043">
        <v>164.438852429761</v>
      </c>
      <c r="K1043">
        <v>985.15678649968004</v>
      </c>
      <c r="L1043">
        <v>44.027194959373901</v>
      </c>
      <c r="M1043">
        <v>7.8372156157991597</v>
      </c>
      <c r="N1043">
        <v>232</v>
      </c>
      <c r="O1043" t="s">
        <v>31</v>
      </c>
      <c r="P1043" t="s">
        <v>42</v>
      </c>
      <c r="Q1043">
        <v>31.438980469848001</v>
      </c>
      <c r="R1043">
        <v>117.185481152892</v>
      </c>
      <c r="S1043" t="s">
        <v>26</v>
      </c>
      <c r="T1043">
        <v>13</v>
      </c>
      <c r="U1043">
        <v>12</v>
      </c>
      <c r="V1043">
        <v>2024</v>
      </c>
      <c r="W1043" t="s">
        <v>45</v>
      </c>
      <c r="X1043">
        <v>42</v>
      </c>
      <c r="Y1043">
        <f t="shared" si="32"/>
        <v>0</v>
      </c>
      <c r="Z1043" t="str">
        <f t="shared" si="33"/>
        <v>E</v>
      </c>
    </row>
    <row r="1044" spans="1:26" x14ac:dyDescent="0.3">
      <c r="A1044">
        <v>85.859909466203803</v>
      </c>
      <c r="B1044">
        <v>266.724354261369</v>
      </c>
      <c r="C1044">
        <v>51.079659481641102</v>
      </c>
      <c r="D1044">
        <v>42.891720337599303</v>
      </c>
      <c r="E1044">
        <v>1.70930099919401</v>
      </c>
      <c r="F1044">
        <v>18.640219266159999</v>
      </c>
      <c r="G1044">
        <v>4.2567565194951804</v>
      </c>
      <c r="H1044">
        <v>64.418663379062295</v>
      </c>
      <c r="I1044">
        <v>4.5117663476873204</v>
      </c>
      <c r="J1044">
        <v>73.802199384128301</v>
      </c>
      <c r="K1044">
        <v>1019.5668485052601</v>
      </c>
      <c r="L1044">
        <v>0.28868732424944799</v>
      </c>
      <c r="M1044">
        <v>15.8275862497497</v>
      </c>
      <c r="N1044">
        <v>205</v>
      </c>
      <c r="O1044" t="s">
        <v>34</v>
      </c>
      <c r="P1044" t="s">
        <v>41</v>
      </c>
      <c r="Q1044">
        <v>21.579724251367701</v>
      </c>
      <c r="R1044">
        <v>120.650064932612</v>
      </c>
      <c r="S1044" t="s">
        <v>38</v>
      </c>
      <c r="T1044">
        <v>9</v>
      </c>
      <c r="U1044">
        <v>7</v>
      </c>
      <c r="V1044">
        <v>2019</v>
      </c>
      <c r="W1044" t="s">
        <v>37</v>
      </c>
      <c r="X1044">
        <v>12</v>
      </c>
      <c r="Y1044">
        <f t="shared" si="32"/>
        <v>0</v>
      </c>
      <c r="Z1044" t="str">
        <f t="shared" si="33"/>
        <v>E</v>
      </c>
    </row>
    <row r="1045" spans="1:26" x14ac:dyDescent="0.3">
      <c r="A1045">
        <v>117.002764396236</v>
      </c>
      <c r="B1045">
        <v>151.65811818652401</v>
      </c>
      <c r="C1045">
        <v>21.5703403240848</v>
      </c>
      <c r="D1045">
        <v>22.655885320565499</v>
      </c>
      <c r="E1045">
        <v>0.254763881187476</v>
      </c>
      <c r="F1045">
        <v>179.86468041053399</v>
      </c>
      <c r="G1045">
        <v>39.260240935671497</v>
      </c>
      <c r="H1045">
        <v>53.854431545293501</v>
      </c>
      <c r="I1045">
        <v>2.8510325452085601</v>
      </c>
      <c r="J1045">
        <v>231.46843234807099</v>
      </c>
      <c r="K1045">
        <v>1027.5397252084999</v>
      </c>
      <c r="L1045">
        <v>47.491379572557399</v>
      </c>
      <c r="M1045">
        <v>1.6598230619004699</v>
      </c>
      <c r="N1045">
        <v>464</v>
      </c>
      <c r="O1045" t="s">
        <v>24</v>
      </c>
      <c r="P1045" t="s">
        <v>25</v>
      </c>
      <c r="Q1045">
        <v>21.616009318346599</v>
      </c>
      <c r="R1045">
        <v>128.43794676074501</v>
      </c>
      <c r="S1045" t="s">
        <v>36</v>
      </c>
      <c r="T1045">
        <v>5</v>
      </c>
      <c r="U1045">
        <v>10</v>
      </c>
      <c r="V1045">
        <v>2023</v>
      </c>
      <c r="W1045" t="s">
        <v>37</v>
      </c>
      <c r="X1045">
        <v>98</v>
      </c>
      <c r="Y1045">
        <f t="shared" si="32"/>
        <v>1</v>
      </c>
      <c r="Z1045" t="str">
        <f t="shared" si="33"/>
        <v>SE</v>
      </c>
    </row>
    <row r="1046" spans="1:26" x14ac:dyDescent="0.3">
      <c r="A1046">
        <v>125.853653780025</v>
      </c>
      <c r="B1046">
        <v>28.8300890414917</v>
      </c>
      <c r="C1046">
        <v>59.159452818055698</v>
      </c>
      <c r="D1046">
        <v>29.2011772182756</v>
      </c>
      <c r="E1046">
        <v>2.4253696737837802</v>
      </c>
      <c r="F1046">
        <v>151.593264223104</v>
      </c>
      <c r="G1046">
        <v>35.9881045323514</v>
      </c>
      <c r="H1046">
        <v>34.2885501842294</v>
      </c>
      <c r="I1046">
        <v>6.2237003610689596</v>
      </c>
      <c r="J1046">
        <v>287.84324482023902</v>
      </c>
      <c r="K1046">
        <v>1028.4436778241</v>
      </c>
      <c r="L1046">
        <v>44.492730514860398</v>
      </c>
      <c r="M1046">
        <v>9.6682984922776498</v>
      </c>
      <c r="N1046">
        <v>467</v>
      </c>
      <c r="O1046" t="s">
        <v>31</v>
      </c>
      <c r="P1046" t="s">
        <v>25</v>
      </c>
      <c r="Q1046">
        <v>36.6460186223457</v>
      </c>
      <c r="R1046">
        <v>128.662935195139</v>
      </c>
      <c r="S1046" t="s">
        <v>40</v>
      </c>
      <c r="T1046">
        <v>1</v>
      </c>
      <c r="U1046">
        <v>5</v>
      </c>
      <c r="V1046">
        <v>2022</v>
      </c>
      <c r="W1046" t="s">
        <v>30</v>
      </c>
      <c r="X1046">
        <v>20</v>
      </c>
      <c r="Y1046">
        <f t="shared" si="32"/>
        <v>1</v>
      </c>
      <c r="Z1046" t="str">
        <f t="shared" si="33"/>
        <v>SE</v>
      </c>
    </row>
    <row r="1047" spans="1:26" x14ac:dyDescent="0.3">
      <c r="A1047">
        <v>67.674927744098994</v>
      </c>
      <c r="B1047">
        <v>264.71305743488301</v>
      </c>
      <c r="C1047">
        <v>60.8940902874443</v>
      </c>
      <c r="D1047">
        <v>11.058651960237301</v>
      </c>
      <c r="E1047">
        <v>1.9911753598169599</v>
      </c>
      <c r="F1047">
        <v>196.419298615809</v>
      </c>
      <c r="G1047">
        <v>19.9255894941431</v>
      </c>
      <c r="H1047">
        <v>25.515458408915801</v>
      </c>
      <c r="I1047">
        <v>8.1940248279587298</v>
      </c>
      <c r="J1047">
        <v>240.481785362474</v>
      </c>
      <c r="K1047">
        <v>1032.42826297431</v>
      </c>
      <c r="L1047">
        <v>35.685154626317001</v>
      </c>
      <c r="M1047">
        <v>19.452801822058799</v>
      </c>
      <c r="N1047">
        <v>69</v>
      </c>
      <c r="O1047" t="s">
        <v>31</v>
      </c>
      <c r="P1047" t="s">
        <v>41</v>
      </c>
      <c r="Q1047">
        <v>21.568023556382599</v>
      </c>
      <c r="R1047">
        <v>91.486819594941807</v>
      </c>
      <c r="S1047" t="s">
        <v>26</v>
      </c>
      <c r="T1047">
        <v>12</v>
      </c>
      <c r="U1047">
        <v>8</v>
      </c>
      <c r="V1047">
        <v>2023</v>
      </c>
      <c r="W1047" t="s">
        <v>45</v>
      </c>
      <c r="X1047">
        <v>2</v>
      </c>
      <c r="Y1047">
        <f t="shared" si="32"/>
        <v>0</v>
      </c>
      <c r="Z1047" t="str">
        <f t="shared" si="33"/>
        <v>E</v>
      </c>
    </row>
    <row r="1048" spans="1:26" x14ac:dyDescent="0.3">
      <c r="A1048">
        <v>40.096804569261302</v>
      </c>
      <c r="B1048">
        <v>162.11062526396</v>
      </c>
      <c r="C1048">
        <v>75.652975196904606</v>
      </c>
      <c r="D1048">
        <v>5.0401908000801399</v>
      </c>
      <c r="E1048">
        <v>2.9607626964995499</v>
      </c>
      <c r="F1048">
        <v>106.130172372787</v>
      </c>
      <c r="G1048">
        <v>16.619304887477</v>
      </c>
      <c r="H1048">
        <v>18.738562748180801</v>
      </c>
      <c r="I1048">
        <v>4.4254041619507403</v>
      </c>
      <c r="J1048">
        <v>347.80377602521401</v>
      </c>
      <c r="K1048">
        <v>1002.12535464672</v>
      </c>
      <c r="L1048">
        <v>15.035007588001299</v>
      </c>
      <c r="M1048">
        <v>4.40048596079947</v>
      </c>
      <c r="N1048">
        <v>194</v>
      </c>
      <c r="O1048" t="s">
        <v>43</v>
      </c>
      <c r="P1048" t="s">
        <v>32</v>
      </c>
      <c r="Q1048">
        <v>45.153261343526303</v>
      </c>
      <c r="R1048">
        <v>116.302300618107</v>
      </c>
      <c r="S1048" t="s">
        <v>38</v>
      </c>
      <c r="T1048">
        <v>12</v>
      </c>
      <c r="U1048">
        <v>7</v>
      </c>
      <c r="V1048">
        <v>2018</v>
      </c>
      <c r="W1048" t="s">
        <v>27</v>
      </c>
      <c r="X1048">
        <v>79</v>
      </c>
      <c r="Y1048">
        <f t="shared" si="32"/>
        <v>0</v>
      </c>
      <c r="Z1048" t="str">
        <f t="shared" si="33"/>
        <v>NE</v>
      </c>
    </row>
    <row r="1049" spans="1:26" x14ac:dyDescent="0.3">
      <c r="A1049">
        <v>165.82943475996299</v>
      </c>
      <c r="B1049">
        <v>163.96122501921499</v>
      </c>
      <c r="C1049">
        <v>70.046189020970104</v>
      </c>
      <c r="D1049">
        <v>8.0518888140771701</v>
      </c>
      <c r="E1049">
        <v>0.208073092426342</v>
      </c>
      <c r="F1049">
        <v>58.296055372019502</v>
      </c>
      <c r="G1049">
        <v>-1.8654927694300401</v>
      </c>
      <c r="H1049">
        <v>12.545800941163</v>
      </c>
      <c r="I1049">
        <v>4.9092743067450897</v>
      </c>
      <c r="J1049">
        <v>342.72741222803802</v>
      </c>
      <c r="K1049">
        <v>1018.10371334532</v>
      </c>
      <c r="L1049">
        <v>11.5927178172153</v>
      </c>
      <c r="M1049">
        <v>18.418744975136899</v>
      </c>
      <c r="N1049">
        <v>239</v>
      </c>
      <c r="O1049" t="s">
        <v>34</v>
      </c>
      <c r="P1049" t="s">
        <v>42</v>
      </c>
      <c r="Q1049">
        <v>25.732256468580999</v>
      </c>
      <c r="R1049">
        <v>129.85291781754</v>
      </c>
      <c r="S1049" t="s">
        <v>40</v>
      </c>
      <c r="T1049">
        <v>1</v>
      </c>
      <c r="U1049">
        <v>2</v>
      </c>
      <c r="V1049">
        <v>2017</v>
      </c>
      <c r="W1049" t="s">
        <v>37</v>
      </c>
      <c r="X1049">
        <v>4</v>
      </c>
      <c r="Y1049">
        <f t="shared" si="32"/>
        <v>0</v>
      </c>
      <c r="Z1049" t="str">
        <f t="shared" si="33"/>
        <v>S</v>
      </c>
    </row>
    <row r="1050" spans="1:26" x14ac:dyDescent="0.3">
      <c r="A1050">
        <v>76.847289385619504</v>
      </c>
      <c r="B1050">
        <v>145.751571974923</v>
      </c>
      <c r="C1050">
        <v>69.926795797803706</v>
      </c>
      <c r="D1050">
        <v>45.094105910326803</v>
      </c>
      <c r="E1050">
        <v>4.19742613504327</v>
      </c>
      <c r="F1050">
        <v>138.884879031889</v>
      </c>
      <c r="G1050">
        <v>25.467318193133799</v>
      </c>
      <c r="H1050">
        <v>64.907953918060599</v>
      </c>
      <c r="I1050">
        <v>4.0812717061114903</v>
      </c>
      <c r="J1050">
        <v>345.20342015926099</v>
      </c>
      <c r="K1050">
        <v>1028.9103748166899</v>
      </c>
      <c r="L1050">
        <v>1.0344190875189001</v>
      </c>
      <c r="M1050">
        <v>19.630455710815401</v>
      </c>
      <c r="N1050">
        <v>37</v>
      </c>
      <c r="O1050" t="s">
        <v>24</v>
      </c>
      <c r="P1050" t="s">
        <v>32</v>
      </c>
      <c r="Q1050">
        <v>21.256359003622801</v>
      </c>
      <c r="R1050">
        <v>127.40981315961901</v>
      </c>
      <c r="S1050" t="s">
        <v>38</v>
      </c>
      <c r="T1050">
        <v>16</v>
      </c>
      <c r="U1050">
        <v>11</v>
      </c>
      <c r="V1050">
        <v>2023</v>
      </c>
      <c r="W1050" t="s">
        <v>33</v>
      </c>
      <c r="X1050">
        <v>74</v>
      </c>
      <c r="Y1050">
        <f t="shared" si="32"/>
        <v>0</v>
      </c>
      <c r="Z1050" t="str">
        <f t="shared" si="33"/>
        <v>E</v>
      </c>
    </row>
    <row r="1051" spans="1:26" x14ac:dyDescent="0.3">
      <c r="A1051">
        <v>56.217146654422798</v>
      </c>
      <c r="B1051">
        <v>165.88821943456401</v>
      </c>
      <c r="C1051">
        <v>79.028766513958402</v>
      </c>
      <c r="D1051">
        <v>24.484263603489801</v>
      </c>
      <c r="E1051">
        <v>4.6631922008446898</v>
      </c>
      <c r="F1051">
        <v>62.387736772601102</v>
      </c>
      <c r="G1051">
        <v>-7.4244242109638598</v>
      </c>
      <c r="H1051">
        <v>36.491661692087597</v>
      </c>
      <c r="I1051">
        <v>9.2853070938064093</v>
      </c>
      <c r="J1051">
        <v>80.422827647172397</v>
      </c>
      <c r="K1051">
        <v>1001.08908642758</v>
      </c>
      <c r="L1051">
        <v>38.262426947508999</v>
      </c>
      <c r="M1051">
        <v>18.9936649442419</v>
      </c>
      <c r="N1051">
        <v>480</v>
      </c>
      <c r="O1051" t="s">
        <v>24</v>
      </c>
      <c r="P1051" t="s">
        <v>42</v>
      </c>
      <c r="Q1051">
        <v>36.451817445199602</v>
      </c>
      <c r="R1051">
        <v>99.150182883332604</v>
      </c>
      <c r="S1051" t="s">
        <v>29</v>
      </c>
      <c r="T1051">
        <v>16</v>
      </c>
      <c r="U1051">
        <v>4</v>
      </c>
      <c r="V1051">
        <v>2024</v>
      </c>
      <c r="W1051" t="s">
        <v>37</v>
      </c>
      <c r="X1051">
        <v>16</v>
      </c>
      <c r="Y1051">
        <f t="shared" si="32"/>
        <v>1</v>
      </c>
      <c r="Z1051" t="str">
        <f t="shared" si="33"/>
        <v>NE</v>
      </c>
    </row>
    <row r="1052" spans="1:26" x14ac:dyDescent="0.3">
      <c r="A1052">
        <v>157.97071944395901</v>
      </c>
      <c r="B1052">
        <v>293.26830180591202</v>
      </c>
      <c r="C1052">
        <v>41.465333318089698</v>
      </c>
      <c r="D1052">
        <v>40.864179533564403</v>
      </c>
      <c r="E1052">
        <v>4.1825259907110004</v>
      </c>
      <c r="F1052">
        <v>12.8652010745366</v>
      </c>
      <c r="G1052">
        <v>-7.6676903149209696</v>
      </c>
      <c r="H1052">
        <v>95.188366106920299</v>
      </c>
      <c r="I1052">
        <v>7.4268407535518701</v>
      </c>
      <c r="J1052">
        <v>193.245461641601</v>
      </c>
      <c r="K1052">
        <v>1010.23198828931</v>
      </c>
      <c r="L1052">
        <v>2.99007370888619</v>
      </c>
      <c r="M1052">
        <v>9.9955037217491292</v>
      </c>
      <c r="N1052">
        <v>22</v>
      </c>
      <c r="O1052" t="s">
        <v>24</v>
      </c>
      <c r="P1052" t="s">
        <v>41</v>
      </c>
      <c r="Q1052">
        <v>29.9138199493052</v>
      </c>
      <c r="R1052">
        <v>106.21000550690501</v>
      </c>
      <c r="S1052" t="s">
        <v>38</v>
      </c>
      <c r="T1052">
        <v>5</v>
      </c>
      <c r="U1052">
        <v>10</v>
      </c>
      <c r="V1052">
        <v>2017</v>
      </c>
      <c r="W1052" t="s">
        <v>30</v>
      </c>
      <c r="X1052">
        <v>37</v>
      </c>
      <c r="Y1052">
        <f t="shared" si="32"/>
        <v>0</v>
      </c>
      <c r="Z1052" t="str">
        <f t="shared" si="33"/>
        <v>S</v>
      </c>
    </row>
    <row r="1053" spans="1:26" x14ac:dyDescent="0.3">
      <c r="A1053">
        <v>28.500755181801502</v>
      </c>
      <c r="B1053">
        <v>82.1981579815629</v>
      </c>
      <c r="C1053">
        <v>89.720549429898199</v>
      </c>
      <c r="D1053">
        <v>24.5149924416076</v>
      </c>
      <c r="E1053">
        <v>1.40313088215189</v>
      </c>
      <c r="F1053">
        <v>33.373573885002799</v>
      </c>
      <c r="G1053">
        <v>36.683070771047703</v>
      </c>
      <c r="H1053">
        <v>14.4756394315032</v>
      </c>
      <c r="I1053">
        <v>3.6522165416269998</v>
      </c>
      <c r="J1053">
        <v>123.715483245852</v>
      </c>
      <c r="K1053">
        <v>1001.6120647630401</v>
      </c>
      <c r="L1053">
        <v>14.174229674318701</v>
      </c>
      <c r="M1053">
        <v>14.2044335697514</v>
      </c>
      <c r="N1053">
        <v>361</v>
      </c>
      <c r="O1053" t="s">
        <v>34</v>
      </c>
      <c r="P1053" t="s">
        <v>42</v>
      </c>
      <c r="Q1053">
        <v>20.842552723815398</v>
      </c>
      <c r="R1053">
        <v>96.1535746024189</v>
      </c>
      <c r="S1053" t="s">
        <v>39</v>
      </c>
      <c r="T1053">
        <v>15</v>
      </c>
      <c r="U1053">
        <v>1</v>
      </c>
      <c r="V1053">
        <v>2023</v>
      </c>
      <c r="W1053" t="s">
        <v>45</v>
      </c>
      <c r="X1053">
        <v>95</v>
      </c>
      <c r="Y1053">
        <f t="shared" si="32"/>
        <v>1</v>
      </c>
      <c r="Z1053" t="str">
        <f t="shared" si="33"/>
        <v>NE</v>
      </c>
    </row>
    <row r="1054" spans="1:26" x14ac:dyDescent="0.3">
      <c r="A1054">
        <v>15.2931755432787</v>
      </c>
      <c r="B1054">
        <v>93.393473719512897</v>
      </c>
      <c r="C1054">
        <v>69.569011054313094</v>
      </c>
      <c r="D1054">
        <v>24.6915887570417</v>
      </c>
      <c r="E1054">
        <v>3.3436506751136501</v>
      </c>
      <c r="F1054">
        <v>40.967639008929297</v>
      </c>
      <c r="G1054">
        <v>-6.7822315883435502</v>
      </c>
      <c r="H1054">
        <v>39.756059526926499</v>
      </c>
      <c r="I1054">
        <v>4.4915941307729197</v>
      </c>
      <c r="J1054">
        <v>302.80677097981999</v>
      </c>
      <c r="K1054">
        <v>1007.1803896571799</v>
      </c>
      <c r="L1054">
        <v>7.1578529637389403</v>
      </c>
      <c r="M1054">
        <v>1.9625621579397701</v>
      </c>
      <c r="N1054">
        <v>289</v>
      </c>
      <c r="O1054" t="s">
        <v>31</v>
      </c>
      <c r="P1054" t="s">
        <v>41</v>
      </c>
      <c r="Q1054">
        <v>29.353394052809399</v>
      </c>
      <c r="R1054">
        <v>107.044683688074</v>
      </c>
      <c r="S1054" t="s">
        <v>29</v>
      </c>
      <c r="T1054">
        <v>8</v>
      </c>
      <c r="U1054">
        <v>6</v>
      </c>
      <c r="V1054">
        <v>2018</v>
      </c>
      <c r="W1054" t="s">
        <v>27</v>
      </c>
      <c r="X1054">
        <v>23</v>
      </c>
      <c r="Y1054">
        <f t="shared" si="32"/>
        <v>0</v>
      </c>
      <c r="Z1054" t="str">
        <f t="shared" si="33"/>
        <v>N</v>
      </c>
    </row>
    <row r="1055" spans="1:26" x14ac:dyDescent="0.3">
      <c r="A1055">
        <v>132.629878064916</v>
      </c>
      <c r="B1055">
        <v>25.009251322913101</v>
      </c>
      <c r="C1055">
        <v>32.327955428279999</v>
      </c>
      <c r="D1055">
        <v>7.7720908812183502</v>
      </c>
      <c r="E1055">
        <v>2.1954294733481401</v>
      </c>
      <c r="F1055">
        <v>93.002581648790695</v>
      </c>
      <c r="G1055">
        <v>10.1089574514499</v>
      </c>
      <c r="H1055">
        <v>65.417244059605295</v>
      </c>
      <c r="I1055">
        <v>0.76438835403822203</v>
      </c>
      <c r="J1055">
        <v>172.430140563827</v>
      </c>
      <c r="K1055">
        <v>1008.89380957816</v>
      </c>
      <c r="L1055">
        <v>10.3902259052348</v>
      </c>
      <c r="M1055">
        <v>1.56971634226996</v>
      </c>
      <c r="N1055">
        <v>387</v>
      </c>
      <c r="O1055" t="s">
        <v>24</v>
      </c>
      <c r="P1055" t="s">
        <v>41</v>
      </c>
      <c r="Q1055">
        <v>28.408186377157101</v>
      </c>
      <c r="R1055">
        <v>115.336381533962</v>
      </c>
      <c r="S1055" t="s">
        <v>38</v>
      </c>
      <c r="T1055">
        <v>4</v>
      </c>
      <c r="U1055">
        <v>3</v>
      </c>
      <c r="V1055">
        <v>2023</v>
      </c>
      <c r="W1055" t="s">
        <v>27</v>
      </c>
      <c r="X1055">
        <v>56</v>
      </c>
      <c r="Y1055">
        <f t="shared" si="32"/>
        <v>1</v>
      </c>
      <c r="Z1055" t="str">
        <f t="shared" si="33"/>
        <v>SE</v>
      </c>
    </row>
    <row r="1056" spans="1:26" x14ac:dyDescent="0.3">
      <c r="A1056">
        <v>13.0740885790436</v>
      </c>
      <c r="B1056">
        <v>267.89499225030602</v>
      </c>
      <c r="C1056">
        <v>70.504867102247601</v>
      </c>
      <c r="D1056">
        <v>42.8255927844993</v>
      </c>
      <c r="E1056">
        <v>3.7243614793784299</v>
      </c>
      <c r="F1056">
        <v>139.722516771161</v>
      </c>
      <c r="G1056">
        <v>9.2166847139455097</v>
      </c>
      <c r="H1056">
        <v>57.906450348791701</v>
      </c>
      <c r="I1056">
        <v>8.4087946825953601</v>
      </c>
      <c r="J1056">
        <v>261.76450253753097</v>
      </c>
      <c r="K1056">
        <v>1011.37405472461</v>
      </c>
      <c r="L1056">
        <v>25.688189465775299</v>
      </c>
      <c r="M1056">
        <v>19.8493362181942</v>
      </c>
      <c r="N1056">
        <v>86</v>
      </c>
      <c r="O1056" t="s">
        <v>34</v>
      </c>
      <c r="P1056" t="s">
        <v>25</v>
      </c>
      <c r="Q1056">
        <v>34.4807181722351</v>
      </c>
      <c r="R1056">
        <v>102.255809733213</v>
      </c>
      <c r="S1056" t="s">
        <v>40</v>
      </c>
      <c r="T1056">
        <v>14</v>
      </c>
      <c r="U1056">
        <v>6</v>
      </c>
      <c r="V1056">
        <v>2015</v>
      </c>
      <c r="W1056" t="s">
        <v>37</v>
      </c>
      <c r="X1056">
        <v>97</v>
      </c>
      <c r="Y1056">
        <f t="shared" si="32"/>
        <v>0</v>
      </c>
      <c r="Z1056" t="str">
        <f t="shared" si="33"/>
        <v>N</v>
      </c>
    </row>
    <row r="1057" spans="1:26" x14ac:dyDescent="0.3">
      <c r="A1057">
        <v>247.15882443780501</v>
      </c>
      <c r="B1057">
        <v>63.385599906389203</v>
      </c>
      <c r="C1057">
        <v>16.408240431404302</v>
      </c>
      <c r="D1057">
        <v>6.2301526238083698</v>
      </c>
      <c r="E1057">
        <v>2.3253942625158799</v>
      </c>
      <c r="F1057">
        <v>65.813761340863394</v>
      </c>
      <c r="G1057">
        <v>20.146299679467401</v>
      </c>
      <c r="H1057">
        <v>22.749453871517598</v>
      </c>
      <c r="I1057">
        <v>3.6064878354670702</v>
      </c>
      <c r="J1057">
        <v>14.9210348913484</v>
      </c>
      <c r="K1057">
        <v>1026.50953456551</v>
      </c>
      <c r="L1057">
        <v>1.17183600086824</v>
      </c>
      <c r="M1057">
        <v>15.681288835399</v>
      </c>
      <c r="N1057">
        <v>274</v>
      </c>
      <c r="O1057" t="s">
        <v>24</v>
      </c>
      <c r="P1057" t="s">
        <v>28</v>
      </c>
      <c r="Q1057">
        <v>47.908275325132003</v>
      </c>
      <c r="R1057">
        <v>126.403225310576</v>
      </c>
      <c r="S1057" t="s">
        <v>40</v>
      </c>
      <c r="T1057">
        <v>16</v>
      </c>
      <c r="U1057">
        <v>3</v>
      </c>
      <c r="V1057">
        <v>2022</v>
      </c>
      <c r="W1057" t="s">
        <v>27</v>
      </c>
      <c r="X1057">
        <v>75</v>
      </c>
      <c r="Y1057">
        <f t="shared" si="32"/>
        <v>0</v>
      </c>
      <c r="Z1057" t="str">
        <f t="shared" si="33"/>
        <v>SW</v>
      </c>
    </row>
    <row r="1058" spans="1:26" x14ac:dyDescent="0.3">
      <c r="A1058">
        <v>187.28855647309101</v>
      </c>
      <c r="B1058">
        <v>25.355081338658898</v>
      </c>
      <c r="C1058">
        <v>43.5194739680909</v>
      </c>
      <c r="D1058">
        <v>40.775954548626103</v>
      </c>
      <c r="E1058">
        <v>3.6887999448800999</v>
      </c>
      <c r="F1058">
        <v>27.368707235498</v>
      </c>
      <c r="G1058">
        <v>9.0389095911877302</v>
      </c>
      <c r="H1058">
        <v>14.237681941223499</v>
      </c>
      <c r="I1058">
        <v>7.9917434805976502</v>
      </c>
      <c r="J1058">
        <v>75.511726029121505</v>
      </c>
      <c r="K1058">
        <v>1038.1253670749099</v>
      </c>
      <c r="L1058">
        <v>31.212697342712801</v>
      </c>
      <c r="M1058">
        <v>1.7933826364954799</v>
      </c>
      <c r="N1058">
        <v>195</v>
      </c>
      <c r="O1058" t="s">
        <v>24</v>
      </c>
      <c r="P1058" t="s">
        <v>41</v>
      </c>
      <c r="Q1058">
        <v>49.979792102997799</v>
      </c>
      <c r="R1058">
        <v>121.277719924138</v>
      </c>
      <c r="S1058" t="s">
        <v>36</v>
      </c>
      <c r="T1058">
        <v>16</v>
      </c>
      <c r="U1058">
        <v>3</v>
      </c>
      <c r="V1058">
        <v>2017</v>
      </c>
      <c r="W1058" t="s">
        <v>45</v>
      </c>
      <c r="X1058">
        <v>59</v>
      </c>
      <c r="Y1058">
        <f t="shared" si="32"/>
        <v>0</v>
      </c>
      <c r="Z1058" t="str">
        <f t="shared" si="33"/>
        <v>S</v>
      </c>
    </row>
    <row r="1059" spans="1:26" x14ac:dyDescent="0.3">
      <c r="A1059">
        <v>97.1454775364749</v>
      </c>
      <c r="B1059">
        <v>21.377513758686899</v>
      </c>
      <c r="C1059">
        <v>97.720675493872704</v>
      </c>
      <c r="D1059">
        <v>19.635521176430899</v>
      </c>
      <c r="E1059">
        <v>4.91723257120971</v>
      </c>
      <c r="F1059">
        <v>129.620309656925</v>
      </c>
      <c r="G1059">
        <v>25.347509906262001</v>
      </c>
      <c r="H1059">
        <v>28.665473411909201</v>
      </c>
      <c r="I1059">
        <v>7.7176122508969902</v>
      </c>
      <c r="J1059">
        <v>260.92842428770098</v>
      </c>
      <c r="K1059">
        <v>1040.1319586931199</v>
      </c>
      <c r="L1059">
        <v>15.3768675319326</v>
      </c>
      <c r="M1059">
        <v>16.925355026586502</v>
      </c>
      <c r="N1059">
        <v>356</v>
      </c>
      <c r="O1059" t="s">
        <v>34</v>
      </c>
      <c r="P1059" t="s">
        <v>25</v>
      </c>
      <c r="Q1059">
        <v>33.9885692465867</v>
      </c>
      <c r="R1059">
        <v>116.140040238165</v>
      </c>
      <c r="S1059" t="s">
        <v>29</v>
      </c>
      <c r="T1059">
        <v>6</v>
      </c>
      <c r="U1059">
        <v>9</v>
      </c>
      <c r="V1059">
        <v>2021</v>
      </c>
      <c r="W1059" t="s">
        <v>30</v>
      </c>
      <c r="X1059">
        <v>68</v>
      </c>
      <c r="Y1059">
        <f t="shared" si="32"/>
        <v>1</v>
      </c>
      <c r="Z1059" t="str">
        <f t="shared" si="33"/>
        <v>E</v>
      </c>
    </row>
    <row r="1060" spans="1:26" x14ac:dyDescent="0.3">
      <c r="A1060">
        <v>127.12884353841</v>
      </c>
      <c r="B1060">
        <v>68.2842468160555</v>
      </c>
      <c r="C1060">
        <v>15.6061375218924</v>
      </c>
      <c r="D1060">
        <v>34.276333211813203</v>
      </c>
      <c r="E1060">
        <v>2.9410531298584401</v>
      </c>
      <c r="F1060">
        <v>193.36737781759501</v>
      </c>
      <c r="G1060">
        <v>-9.2545262230465308</v>
      </c>
      <c r="H1060">
        <v>36.751122100396003</v>
      </c>
      <c r="I1060">
        <v>2.0928703488420601</v>
      </c>
      <c r="J1060">
        <v>213.884801988866</v>
      </c>
      <c r="K1060">
        <v>990.35564161250898</v>
      </c>
      <c r="L1060">
        <v>20.9027100881754</v>
      </c>
      <c r="M1060">
        <v>11.972015709793</v>
      </c>
      <c r="N1060">
        <v>51</v>
      </c>
      <c r="O1060" t="s">
        <v>24</v>
      </c>
      <c r="P1060" t="s">
        <v>32</v>
      </c>
      <c r="Q1060">
        <v>35.9465066792785</v>
      </c>
      <c r="R1060">
        <v>111.432053806448</v>
      </c>
      <c r="S1060" t="s">
        <v>38</v>
      </c>
      <c r="T1060">
        <v>11</v>
      </c>
      <c r="U1060">
        <v>12</v>
      </c>
      <c r="V1060">
        <v>2015</v>
      </c>
      <c r="W1060" t="s">
        <v>33</v>
      </c>
      <c r="X1060">
        <v>82</v>
      </c>
      <c r="Y1060">
        <f t="shared" si="32"/>
        <v>0</v>
      </c>
      <c r="Z1060" t="str">
        <f t="shared" si="33"/>
        <v>SE</v>
      </c>
    </row>
    <row r="1061" spans="1:26" x14ac:dyDescent="0.3">
      <c r="A1061">
        <v>122.674914400438</v>
      </c>
      <c r="B1061">
        <v>244.804589071408</v>
      </c>
      <c r="C1061">
        <v>46.187616197506699</v>
      </c>
      <c r="D1061">
        <v>14.533751544445501</v>
      </c>
      <c r="E1061">
        <v>0.58051007475111505</v>
      </c>
      <c r="F1061">
        <v>118.69171860010201</v>
      </c>
      <c r="G1061">
        <v>33.366651977952799</v>
      </c>
      <c r="H1061">
        <v>99.824894865495807</v>
      </c>
      <c r="I1061">
        <v>4.1510272636332299</v>
      </c>
      <c r="J1061">
        <v>185.293197452632</v>
      </c>
      <c r="K1061">
        <v>1046.7864514374501</v>
      </c>
      <c r="L1061">
        <v>14.450307854130999</v>
      </c>
      <c r="M1061">
        <v>13.4262279261647</v>
      </c>
      <c r="N1061">
        <v>304</v>
      </c>
      <c r="O1061" t="s">
        <v>31</v>
      </c>
      <c r="P1061" t="s">
        <v>25</v>
      </c>
      <c r="Q1061">
        <v>48.705493508342002</v>
      </c>
      <c r="R1061">
        <v>104.10279831820699</v>
      </c>
      <c r="S1061" t="s">
        <v>39</v>
      </c>
      <c r="T1061">
        <v>10</v>
      </c>
      <c r="U1061">
        <v>11</v>
      </c>
      <c r="V1061">
        <v>2017</v>
      </c>
      <c r="W1061" t="s">
        <v>30</v>
      </c>
      <c r="X1061">
        <v>90</v>
      </c>
      <c r="Y1061">
        <f t="shared" si="32"/>
        <v>1</v>
      </c>
      <c r="Z1061" t="str">
        <f t="shared" si="33"/>
        <v>SE</v>
      </c>
    </row>
    <row r="1062" spans="1:26" x14ac:dyDescent="0.3">
      <c r="A1062">
        <v>63.426221553787002</v>
      </c>
      <c r="B1062">
        <v>201.843731684825</v>
      </c>
      <c r="C1062">
        <v>49.424256653337999</v>
      </c>
      <c r="D1062">
        <v>33.069422902927997</v>
      </c>
      <c r="E1062">
        <v>0.24711897454251699</v>
      </c>
      <c r="F1062">
        <v>126.919112392588</v>
      </c>
      <c r="G1062">
        <v>31.7830732370509</v>
      </c>
      <c r="H1062">
        <v>41.461565826855797</v>
      </c>
      <c r="I1062">
        <v>6.9752934234909603</v>
      </c>
      <c r="J1062">
        <v>4.3826617031516797</v>
      </c>
      <c r="K1062">
        <v>1010.44047505847</v>
      </c>
      <c r="L1062">
        <v>24.937636932374499</v>
      </c>
      <c r="M1062">
        <v>17.054098475739899</v>
      </c>
      <c r="N1062">
        <v>234</v>
      </c>
      <c r="O1062" t="s">
        <v>43</v>
      </c>
      <c r="P1062" t="s">
        <v>42</v>
      </c>
      <c r="Q1062">
        <v>31.211952933713899</v>
      </c>
      <c r="R1062">
        <v>117.046678371223</v>
      </c>
      <c r="S1062" t="s">
        <v>36</v>
      </c>
      <c r="T1062">
        <v>20</v>
      </c>
      <c r="U1062">
        <v>8</v>
      </c>
      <c r="V1062">
        <v>2016</v>
      </c>
      <c r="W1062" t="s">
        <v>33</v>
      </c>
      <c r="X1062">
        <v>91</v>
      </c>
      <c r="Y1062">
        <f t="shared" si="32"/>
        <v>0</v>
      </c>
      <c r="Z1062" t="str">
        <f t="shared" si="33"/>
        <v>NE</v>
      </c>
    </row>
    <row r="1063" spans="1:26" x14ac:dyDescent="0.3">
      <c r="A1063">
        <v>119.56657940809301</v>
      </c>
      <c r="B1063">
        <v>48.852388709144201</v>
      </c>
      <c r="C1063">
        <v>12.891695916404901</v>
      </c>
      <c r="D1063">
        <v>20.817975102526098</v>
      </c>
      <c r="E1063">
        <v>3.1157705033067198</v>
      </c>
      <c r="F1063">
        <v>190.278072434271</v>
      </c>
      <c r="G1063">
        <v>34.974101962701397</v>
      </c>
      <c r="H1063">
        <v>98.470683157936094</v>
      </c>
      <c r="I1063">
        <v>3.27719139075788</v>
      </c>
      <c r="J1063">
        <v>61.143593091628198</v>
      </c>
      <c r="K1063">
        <v>982.49631210817597</v>
      </c>
      <c r="L1063">
        <v>46.121958430164099</v>
      </c>
      <c r="M1063">
        <v>18.389723089907299</v>
      </c>
      <c r="N1063">
        <v>229</v>
      </c>
      <c r="O1063" t="s">
        <v>43</v>
      </c>
      <c r="P1063" t="s">
        <v>32</v>
      </c>
      <c r="Q1063">
        <v>29.5489699156686</v>
      </c>
      <c r="R1063">
        <v>118.87885416723201</v>
      </c>
      <c r="S1063" t="s">
        <v>29</v>
      </c>
      <c r="T1063">
        <v>11</v>
      </c>
      <c r="U1063">
        <v>7</v>
      </c>
      <c r="V1063">
        <v>2022</v>
      </c>
      <c r="W1063" t="s">
        <v>37</v>
      </c>
      <c r="X1063">
        <v>96</v>
      </c>
      <c r="Y1063">
        <f t="shared" si="32"/>
        <v>0</v>
      </c>
      <c r="Z1063" t="str">
        <f t="shared" si="33"/>
        <v>SE</v>
      </c>
    </row>
    <row r="1064" spans="1:26" x14ac:dyDescent="0.3">
      <c r="A1064">
        <v>124.68546954966099</v>
      </c>
      <c r="B1064">
        <v>239.88649484651299</v>
      </c>
      <c r="C1064">
        <v>90.662117962179394</v>
      </c>
      <c r="D1064">
        <v>4.1911819969628397</v>
      </c>
      <c r="E1064">
        <v>4.6932955515705501</v>
      </c>
      <c r="F1064">
        <v>93.103624861068695</v>
      </c>
      <c r="G1064">
        <v>-3.3704328688124798</v>
      </c>
      <c r="H1064">
        <v>69.545227143572106</v>
      </c>
      <c r="I1064">
        <v>2.18307705569267</v>
      </c>
      <c r="J1064">
        <v>54.2334093082317</v>
      </c>
      <c r="K1064">
        <v>1002.49322735038</v>
      </c>
      <c r="L1064">
        <v>37.141319283889501</v>
      </c>
      <c r="M1064">
        <v>7.4165099576993301</v>
      </c>
      <c r="N1064">
        <v>243</v>
      </c>
      <c r="O1064" t="s">
        <v>31</v>
      </c>
      <c r="P1064" t="s">
        <v>32</v>
      </c>
      <c r="Q1064">
        <v>32.801638807288597</v>
      </c>
      <c r="R1064">
        <v>128.68361801246701</v>
      </c>
      <c r="S1064" t="s">
        <v>40</v>
      </c>
      <c r="T1064">
        <v>14</v>
      </c>
      <c r="U1064">
        <v>4</v>
      </c>
      <c r="V1064">
        <v>2018</v>
      </c>
      <c r="W1064" t="s">
        <v>27</v>
      </c>
      <c r="X1064">
        <v>40</v>
      </c>
      <c r="Y1064">
        <f t="shared" si="32"/>
        <v>0</v>
      </c>
      <c r="Z1064" t="str">
        <f t="shared" si="33"/>
        <v>SE</v>
      </c>
    </row>
    <row r="1065" spans="1:26" x14ac:dyDescent="0.3">
      <c r="A1065">
        <v>146.58541737080901</v>
      </c>
      <c r="B1065">
        <v>270.28682367913302</v>
      </c>
      <c r="C1065">
        <v>70.104924468577707</v>
      </c>
      <c r="D1065">
        <v>47.496284971461698</v>
      </c>
      <c r="E1065">
        <v>4.5429206175023698</v>
      </c>
      <c r="F1065">
        <v>22.375092671436398</v>
      </c>
      <c r="G1065">
        <v>21.171854798230701</v>
      </c>
      <c r="H1065">
        <v>17.6046874953676</v>
      </c>
      <c r="I1065">
        <v>9.2286337436054904</v>
      </c>
      <c r="J1065">
        <v>305.94144588150903</v>
      </c>
      <c r="K1065">
        <v>1007.89514555702</v>
      </c>
      <c r="L1065">
        <v>30.96253018586</v>
      </c>
      <c r="M1065">
        <v>1.2582145422464901</v>
      </c>
      <c r="N1065">
        <v>332</v>
      </c>
      <c r="O1065" t="s">
        <v>24</v>
      </c>
      <c r="P1065" t="s">
        <v>28</v>
      </c>
      <c r="Q1065">
        <v>42.920865995786897</v>
      </c>
      <c r="R1065">
        <v>115.429522163309</v>
      </c>
      <c r="S1065" t="s">
        <v>40</v>
      </c>
      <c r="T1065">
        <v>1</v>
      </c>
      <c r="U1065">
        <v>1</v>
      </c>
      <c r="V1065">
        <v>2022</v>
      </c>
      <c r="W1065" t="s">
        <v>33</v>
      </c>
      <c r="X1065">
        <v>96</v>
      </c>
      <c r="Y1065">
        <f t="shared" si="32"/>
        <v>1</v>
      </c>
      <c r="Z1065" t="str">
        <f t="shared" si="33"/>
        <v>SE</v>
      </c>
    </row>
    <row r="1066" spans="1:26" x14ac:dyDescent="0.3">
      <c r="A1066">
        <v>128.39271979891399</v>
      </c>
      <c r="B1066">
        <v>171.84931822250701</v>
      </c>
      <c r="C1066">
        <v>62.005165057859898</v>
      </c>
      <c r="D1066">
        <v>2.3923893827552201</v>
      </c>
      <c r="E1066">
        <v>0.39073951513697103</v>
      </c>
      <c r="F1066">
        <v>174.005299450948</v>
      </c>
      <c r="G1066">
        <v>13.9662126592203</v>
      </c>
      <c r="H1066">
        <v>26.388349428032399</v>
      </c>
      <c r="I1066">
        <v>2.0749678672240699</v>
      </c>
      <c r="J1066">
        <v>25.384837328599001</v>
      </c>
      <c r="K1066">
        <v>1028.2529284401801</v>
      </c>
      <c r="L1066">
        <v>25.623391472715898</v>
      </c>
      <c r="M1066">
        <v>17.254160257068801</v>
      </c>
      <c r="N1066">
        <v>482</v>
      </c>
      <c r="O1066" t="s">
        <v>43</v>
      </c>
      <c r="P1066" t="s">
        <v>28</v>
      </c>
      <c r="Q1066">
        <v>33.394295943382197</v>
      </c>
      <c r="R1066">
        <v>108.889522478681</v>
      </c>
      <c r="S1066" t="s">
        <v>38</v>
      </c>
      <c r="T1066">
        <v>16</v>
      </c>
      <c r="U1066">
        <v>8</v>
      </c>
      <c r="V1066">
        <v>2019</v>
      </c>
      <c r="W1066" t="s">
        <v>35</v>
      </c>
      <c r="X1066">
        <v>13</v>
      </c>
      <c r="Y1066">
        <f t="shared" si="32"/>
        <v>1</v>
      </c>
      <c r="Z1066" t="str">
        <f t="shared" si="33"/>
        <v>SE</v>
      </c>
    </row>
    <row r="1067" spans="1:26" x14ac:dyDescent="0.3">
      <c r="A1067">
        <v>161.77606286427601</v>
      </c>
      <c r="B1067">
        <v>202.208436167841</v>
      </c>
      <c r="C1067">
        <v>55.095338244636899</v>
      </c>
      <c r="D1067">
        <v>22.024580794262199</v>
      </c>
      <c r="E1067">
        <v>4.5321098756445304</v>
      </c>
      <c r="F1067">
        <v>107.282046891674</v>
      </c>
      <c r="G1067">
        <v>10.4892169623215</v>
      </c>
      <c r="H1067">
        <v>37.011423586728803</v>
      </c>
      <c r="I1067">
        <v>5.5512313983116703</v>
      </c>
      <c r="J1067">
        <v>86.445077292993403</v>
      </c>
      <c r="K1067">
        <v>1040.0605527057801</v>
      </c>
      <c r="L1067">
        <v>15.9154126780267</v>
      </c>
      <c r="M1067">
        <v>19.057683783364801</v>
      </c>
      <c r="N1067">
        <v>205</v>
      </c>
      <c r="O1067" t="s">
        <v>24</v>
      </c>
      <c r="P1067" t="s">
        <v>41</v>
      </c>
      <c r="Q1067">
        <v>27.756742335592499</v>
      </c>
      <c r="R1067">
        <v>90.928122734629795</v>
      </c>
      <c r="S1067" t="s">
        <v>40</v>
      </c>
      <c r="T1067">
        <v>13</v>
      </c>
      <c r="U1067">
        <v>6</v>
      </c>
      <c r="V1067">
        <v>2016</v>
      </c>
      <c r="W1067" t="s">
        <v>35</v>
      </c>
      <c r="X1067">
        <v>68</v>
      </c>
      <c r="Y1067">
        <f t="shared" si="32"/>
        <v>0</v>
      </c>
      <c r="Z1067" t="str">
        <f t="shared" si="33"/>
        <v>S</v>
      </c>
    </row>
    <row r="1068" spans="1:26" x14ac:dyDescent="0.3">
      <c r="A1068">
        <v>22.0125168540415</v>
      </c>
      <c r="B1068">
        <v>40.714852148669898</v>
      </c>
      <c r="C1068">
        <v>74.680849067803294</v>
      </c>
      <c r="D1068">
        <v>28.673039927509802</v>
      </c>
      <c r="E1068">
        <v>2.6879159348786001</v>
      </c>
      <c r="F1068">
        <v>25.4144304773092</v>
      </c>
      <c r="G1068">
        <v>29.966071226692499</v>
      </c>
      <c r="H1068">
        <v>96.4538977596536</v>
      </c>
      <c r="I1068">
        <v>6.7816034796630396</v>
      </c>
      <c r="J1068">
        <v>11.165304407785699</v>
      </c>
      <c r="K1068">
        <v>1012.5564677958801</v>
      </c>
      <c r="L1068">
        <v>16.6516141380169</v>
      </c>
      <c r="M1068">
        <v>6.7168782493729502</v>
      </c>
      <c r="N1068">
        <v>159</v>
      </c>
      <c r="O1068" t="s">
        <v>43</v>
      </c>
      <c r="P1068" t="s">
        <v>32</v>
      </c>
      <c r="Q1068">
        <v>31.287024613297501</v>
      </c>
      <c r="R1068">
        <v>125.700383212492</v>
      </c>
      <c r="S1068" t="s">
        <v>40</v>
      </c>
      <c r="T1068">
        <v>15</v>
      </c>
      <c r="U1068">
        <v>8</v>
      </c>
      <c r="V1068">
        <v>2019</v>
      </c>
      <c r="W1068" t="s">
        <v>27</v>
      </c>
      <c r="X1068">
        <v>17</v>
      </c>
      <c r="Y1068">
        <f t="shared" si="32"/>
        <v>0</v>
      </c>
      <c r="Z1068" t="str">
        <f t="shared" si="33"/>
        <v>N</v>
      </c>
    </row>
    <row r="1069" spans="1:26" x14ac:dyDescent="0.3">
      <c r="A1069">
        <v>189.26542994075001</v>
      </c>
      <c r="B1069">
        <v>297.65994131653702</v>
      </c>
      <c r="C1069">
        <v>55.774734914075196</v>
      </c>
      <c r="D1069">
        <v>20.497162687502499</v>
      </c>
      <c r="E1069">
        <v>1.6162116878024699</v>
      </c>
      <c r="F1069">
        <v>64.266622660212704</v>
      </c>
      <c r="G1069">
        <v>14.602340481131099</v>
      </c>
      <c r="H1069">
        <v>22.661502809715</v>
      </c>
      <c r="I1069">
        <v>9.6051158269530195</v>
      </c>
      <c r="J1069">
        <v>37.606533337306999</v>
      </c>
      <c r="K1069">
        <v>1018.5242601385399</v>
      </c>
      <c r="L1069">
        <v>24.1688292918397</v>
      </c>
      <c r="M1069">
        <v>12.7877838768205</v>
      </c>
      <c r="N1069">
        <v>102</v>
      </c>
      <c r="O1069" t="s">
        <v>24</v>
      </c>
      <c r="P1069" t="s">
        <v>32</v>
      </c>
      <c r="Q1069">
        <v>25.615244116001001</v>
      </c>
      <c r="R1069">
        <v>95.157317946837793</v>
      </c>
      <c r="S1069" t="s">
        <v>44</v>
      </c>
      <c r="T1069">
        <v>5</v>
      </c>
      <c r="U1069">
        <v>2</v>
      </c>
      <c r="V1069">
        <v>2021</v>
      </c>
      <c r="W1069" t="s">
        <v>33</v>
      </c>
      <c r="X1069">
        <v>18</v>
      </c>
      <c r="Y1069">
        <f t="shared" si="32"/>
        <v>0</v>
      </c>
      <c r="Z1069" t="str">
        <f t="shared" si="33"/>
        <v>S</v>
      </c>
    </row>
    <row r="1070" spans="1:26" x14ac:dyDescent="0.3">
      <c r="A1070">
        <v>51.154575922988897</v>
      </c>
      <c r="B1070">
        <v>79.267497652901298</v>
      </c>
      <c r="C1070">
        <v>70.712914464700503</v>
      </c>
      <c r="D1070">
        <v>46.1049478309221</v>
      </c>
      <c r="E1070">
        <v>1.1412185814435201</v>
      </c>
      <c r="F1070">
        <v>158.781737413358</v>
      </c>
      <c r="G1070">
        <v>20.104183845750001</v>
      </c>
      <c r="H1070">
        <v>12.1074672893829</v>
      </c>
      <c r="I1070">
        <v>2.3175700427632302</v>
      </c>
      <c r="J1070">
        <v>291.80621768319702</v>
      </c>
      <c r="K1070">
        <v>998.51550648275202</v>
      </c>
      <c r="L1070">
        <v>40.509631182620502</v>
      </c>
      <c r="M1070">
        <v>8.4384853138767308</v>
      </c>
      <c r="N1070">
        <v>240</v>
      </c>
      <c r="O1070" t="s">
        <v>43</v>
      </c>
      <c r="P1070" t="s">
        <v>42</v>
      </c>
      <c r="Q1070">
        <v>36.404050235684998</v>
      </c>
      <c r="R1070">
        <v>93.194258253284502</v>
      </c>
      <c r="S1070" t="s">
        <v>44</v>
      </c>
      <c r="T1070">
        <v>19</v>
      </c>
      <c r="U1070">
        <v>4</v>
      </c>
      <c r="V1070">
        <v>2019</v>
      </c>
      <c r="W1070" t="s">
        <v>30</v>
      </c>
      <c r="X1070">
        <v>1</v>
      </c>
      <c r="Y1070">
        <f t="shared" si="32"/>
        <v>0</v>
      </c>
      <c r="Z1070" t="str">
        <f t="shared" si="33"/>
        <v>NE</v>
      </c>
    </row>
    <row r="1071" spans="1:26" x14ac:dyDescent="0.3">
      <c r="A1071">
        <v>88.379664666089994</v>
      </c>
      <c r="B1071">
        <v>20.8748915650676</v>
      </c>
      <c r="C1071">
        <v>38.0975278097496</v>
      </c>
      <c r="D1071">
        <v>16.233520499345701</v>
      </c>
      <c r="E1071">
        <v>3.1465587180755801</v>
      </c>
      <c r="F1071">
        <v>112.35374689816901</v>
      </c>
      <c r="G1071">
        <v>-5.78758240783361</v>
      </c>
      <c r="H1071">
        <v>41.413695395979303</v>
      </c>
      <c r="I1071">
        <v>2.4156574901038002</v>
      </c>
      <c r="J1071">
        <v>257.25394254795202</v>
      </c>
      <c r="K1071">
        <v>989.48100243082001</v>
      </c>
      <c r="L1071">
        <v>7.4608614046546204</v>
      </c>
      <c r="M1071">
        <v>11.4094116037709</v>
      </c>
      <c r="N1071">
        <v>9</v>
      </c>
      <c r="O1071" t="s">
        <v>34</v>
      </c>
      <c r="P1071" t="s">
        <v>41</v>
      </c>
      <c r="Q1071">
        <v>40.130948638360799</v>
      </c>
      <c r="R1071">
        <v>126.302049442471</v>
      </c>
      <c r="S1071" t="s">
        <v>39</v>
      </c>
      <c r="T1071">
        <v>22</v>
      </c>
      <c r="U1071">
        <v>4</v>
      </c>
      <c r="V1071">
        <v>2018</v>
      </c>
      <c r="W1071" t="s">
        <v>30</v>
      </c>
      <c r="X1071">
        <v>32</v>
      </c>
      <c r="Y1071">
        <f t="shared" si="32"/>
        <v>0</v>
      </c>
      <c r="Z1071" t="str">
        <f t="shared" si="33"/>
        <v>E</v>
      </c>
    </row>
    <row r="1072" spans="1:26" x14ac:dyDescent="0.3">
      <c r="A1072">
        <v>162.58668038814301</v>
      </c>
      <c r="B1072">
        <v>89.432056480853802</v>
      </c>
      <c r="C1072">
        <v>36.542313055528197</v>
      </c>
      <c r="D1072">
        <v>32.759549699109101</v>
      </c>
      <c r="E1072">
        <v>4.2254488019178398</v>
      </c>
      <c r="F1072">
        <v>109.660435373477</v>
      </c>
      <c r="G1072">
        <v>20.6597200459478</v>
      </c>
      <c r="H1072">
        <v>42.8779046349403</v>
      </c>
      <c r="I1072">
        <v>7.9285291637454902</v>
      </c>
      <c r="J1072">
        <v>278.05063394161101</v>
      </c>
      <c r="K1072">
        <v>1047.47533930844</v>
      </c>
      <c r="L1072">
        <v>45.270308733176698</v>
      </c>
      <c r="M1072">
        <v>6.58305666902125</v>
      </c>
      <c r="N1072">
        <v>440</v>
      </c>
      <c r="O1072" t="s">
        <v>34</v>
      </c>
      <c r="P1072" t="s">
        <v>41</v>
      </c>
      <c r="Q1072">
        <v>31.1202707111851</v>
      </c>
      <c r="R1072">
        <v>106.890134049412</v>
      </c>
      <c r="S1072" t="s">
        <v>39</v>
      </c>
      <c r="T1072">
        <v>19</v>
      </c>
      <c r="U1072">
        <v>3</v>
      </c>
      <c r="V1072">
        <v>2019</v>
      </c>
      <c r="W1072" t="s">
        <v>27</v>
      </c>
      <c r="X1072">
        <v>96</v>
      </c>
      <c r="Y1072">
        <f t="shared" si="32"/>
        <v>1</v>
      </c>
      <c r="Z1072" t="str">
        <f t="shared" si="33"/>
        <v>S</v>
      </c>
    </row>
    <row r="1073" spans="1:26" x14ac:dyDescent="0.3">
      <c r="A1073">
        <v>146.927927169653</v>
      </c>
      <c r="B1073">
        <v>74.149139544404207</v>
      </c>
      <c r="C1073">
        <v>75.502915832719694</v>
      </c>
      <c r="D1073">
        <v>22.9518658641828</v>
      </c>
      <c r="E1073">
        <v>3.7203403800941701</v>
      </c>
      <c r="F1073">
        <v>156.649584061485</v>
      </c>
      <c r="G1073">
        <v>5.0583468719217501</v>
      </c>
      <c r="H1073">
        <v>53.499117960674504</v>
      </c>
      <c r="I1073">
        <v>9.3852524175824197</v>
      </c>
      <c r="J1073">
        <v>320.23835069638199</v>
      </c>
      <c r="K1073">
        <v>1025.3832816330601</v>
      </c>
      <c r="L1073">
        <v>31.1175709505962</v>
      </c>
      <c r="M1073">
        <v>4.2910362996303002</v>
      </c>
      <c r="N1073">
        <v>249</v>
      </c>
      <c r="O1073" t="s">
        <v>43</v>
      </c>
      <c r="P1073" t="s">
        <v>41</v>
      </c>
      <c r="Q1073">
        <v>25.399596474123701</v>
      </c>
      <c r="R1073">
        <v>112.624288294897</v>
      </c>
      <c r="S1073" t="s">
        <v>40</v>
      </c>
      <c r="T1073">
        <v>12</v>
      </c>
      <c r="U1073">
        <v>4</v>
      </c>
      <c r="V1073">
        <v>2015</v>
      </c>
      <c r="W1073" t="s">
        <v>30</v>
      </c>
      <c r="X1073">
        <v>29</v>
      </c>
      <c r="Y1073">
        <f t="shared" si="32"/>
        <v>0</v>
      </c>
      <c r="Z1073" t="str">
        <f t="shared" si="33"/>
        <v>SE</v>
      </c>
    </row>
    <row r="1074" spans="1:26" x14ac:dyDescent="0.3">
      <c r="A1074">
        <v>162.12986740279101</v>
      </c>
      <c r="B1074">
        <v>42.132401119186</v>
      </c>
      <c r="C1074">
        <v>38.571603774314298</v>
      </c>
      <c r="D1074">
        <v>14.5402798130346</v>
      </c>
      <c r="E1074">
        <v>1.32036728657442</v>
      </c>
      <c r="F1074">
        <v>48.8224230852556</v>
      </c>
      <c r="G1074">
        <v>31.229869634925201</v>
      </c>
      <c r="H1074">
        <v>63.817740985114703</v>
      </c>
      <c r="I1074">
        <v>7.90802337068006</v>
      </c>
      <c r="J1074">
        <v>44.543102345514498</v>
      </c>
      <c r="K1074">
        <v>980.40655456227796</v>
      </c>
      <c r="L1074">
        <v>31.939739889844201</v>
      </c>
      <c r="M1074">
        <v>9.7285688146692308</v>
      </c>
      <c r="N1074">
        <v>343</v>
      </c>
      <c r="O1074" t="s">
        <v>31</v>
      </c>
      <c r="P1074" t="s">
        <v>41</v>
      </c>
      <c r="Q1074">
        <v>37.561710926350301</v>
      </c>
      <c r="R1074">
        <v>107.770823713005</v>
      </c>
      <c r="S1074" t="s">
        <v>36</v>
      </c>
      <c r="T1074">
        <v>23</v>
      </c>
      <c r="U1074">
        <v>3</v>
      </c>
      <c r="V1074">
        <v>2022</v>
      </c>
      <c r="W1074" t="s">
        <v>30</v>
      </c>
      <c r="X1074">
        <v>49</v>
      </c>
      <c r="Y1074">
        <f t="shared" si="32"/>
        <v>1</v>
      </c>
      <c r="Z1074" t="str">
        <f t="shared" si="33"/>
        <v>S</v>
      </c>
    </row>
    <row r="1075" spans="1:26" x14ac:dyDescent="0.3">
      <c r="A1075">
        <v>197.955688551561</v>
      </c>
      <c r="B1075">
        <v>251.258468425481</v>
      </c>
      <c r="C1075">
        <v>12.491855001303801</v>
      </c>
      <c r="D1075">
        <v>10.036431494816</v>
      </c>
      <c r="E1075">
        <v>1.15099342503452</v>
      </c>
      <c r="F1075">
        <v>181.02755210485901</v>
      </c>
      <c r="G1075">
        <v>9.9071856449316602</v>
      </c>
      <c r="H1075">
        <v>64.659282760279694</v>
      </c>
      <c r="I1075">
        <v>8.0953627582252601</v>
      </c>
      <c r="J1075">
        <v>203.781299257505</v>
      </c>
      <c r="K1075">
        <v>1012.94383638004</v>
      </c>
      <c r="L1075">
        <v>28.1783551844428</v>
      </c>
      <c r="M1075">
        <v>0.35482313775767699</v>
      </c>
      <c r="N1075">
        <v>482</v>
      </c>
      <c r="O1075" t="s">
        <v>34</v>
      </c>
      <c r="P1075" t="s">
        <v>25</v>
      </c>
      <c r="Q1075">
        <v>44.3687648909305</v>
      </c>
      <c r="R1075">
        <v>104.651591939263</v>
      </c>
      <c r="S1075" t="s">
        <v>40</v>
      </c>
      <c r="T1075">
        <v>19</v>
      </c>
      <c r="U1075">
        <v>3</v>
      </c>
      <c r="V1075">
        <v>2017</v>
      </c>
      <c r="W1075" t="s">
        <v>30</v>
      </c>
      <c r="X1075">
        <v>25</v>
      </c>
      <c r="Y1075">
        <f t="shared" si="32"/>
        <v>1</v>
      </c>
      <c r="Z1075" t="str">
        <f t="shared" si="33"/>
        <v>S</v>
      </c>
    </row>
    <row r="1076" spans="1:26" x14ac:dyDescent="0.3">
      <c r="A1076">
        <v>249.761430685882</v>
      </c>
      <c r="B1076">
        <v>77.078116415960196</v>
      </c>
      <c r="C1076">
        <v>69.098879953179406</v>
      </c>
      <c r="D1076">
        <v>44.476050352980003</v>
      </c>
      <c r="E1076">
        <v>3.1262649007837999</v>
      </c>
      <c r="F1076">
        <v>68.0857298398995</v>
      </c>
      <c r="G1076">
        <v>31.4635228100341</v>
      </c>
      <c r="H1076">
        <v>33.967646130111198</v>
      </c>
      <c r="I1076">
        <v>9.3198170690110107</v>
      </c>
      <c r="J1076">
        <v>84.590881507807396</v>
      </c>
      <c r="K1076">
        <v>1047.75784388445</v>
      </c>
      <c r="L1076">
        <v>30.1618402864232</v>
      </c>
      <c r="M1076">
        <v>6.5745402234409598</v>
      </c>
      <c r="N1076">
        <v>303</v>
      </c>
      <c r="O1076" t="s">
        <v>31</v>
      </c>
      <c r="P1076" t="s">
        <v>28</v>
      </c>
      <c r="Q1076">
        <v>47.757755210321598</v>
      </c>
      <c r="R1076">
        <v>90.943155729138297</v>
      </c>
      <c r="S1076" t="s">
        <v>44</v>
      </c>
      <c r="T1076">
        <v>10</v>
      </c>
      <c r="U1076">
        <v>9</v>
      </c>
      <c r="V1076">
        <v>2022</v>
      </c>
      <c r="W1076" t="s">
        <v>35</v>
      </c>
      <c r="X1076">
        <v>17</v>
      </c>
      <c r="Y1076">
        <f t="shared" si="32"/>
        <v>1</v>
      </c>
      <c r="Z1076" t="str">
        <f t="shared" si="33"/>
        <v>W</v>
      </c>
    </row>
    <row r="1077" spans="1:26" x14ac:dyDescent="0.3">
      <c r="A1077">
        <v>189.48478206743999</v>
      </c>
      <c r="B1077">
        <v>144.99451191383699</v>
      </c>
      <c r="C1077">
        <v>44.115369820681998</v>
      </c>
      <c r="D1077">
        <v>39.3461015860644</v>
      </c>
      <c r="E1077">
        <v>2.0799318353148899</v>
      </c>
      <c r="F1077">
        <v>109.16892894679999</v>
      </c>
      <c r="G1077">
        <v>16.4930010387755</v>
      </c>
      <c r="H1077">
        <v>11.8979586554496</v>
      </c>
      <c r="I1077">
        <v>4.1537617654779302</v>
      </c>
      <c r="J1077">
        <v>5.92615778322509</v>
      </c>
      <c r="K1077">
        <v>1026.81579651424</v>
      </c>
      <c r="L1077">
        <v>17.5447092737971</v>
      </c>
      <c r="M1077">
        <v>6.9449327922075597</v>
      </c>
      <c r="N1077">
        <v>312</v>
      </c>
      <c r="O1077" t="s">
        <v>43</v>
      </c>
      <c r="P1077" t="s">
        <v>42</v>
      </c>
      <c r="Q1077">
        <v>31.648101324450799</v>
      </c>
      <c r="R1077">
        <v>107.335228825725</v>
      </c>
      <c r="S1077" t="s">
        <v>36</v>
      </c>
      <c r="T1077">
        <v>10</v>
      </c>
      <c r="U1077">
        <v>5</v>
      </c>
      <c r="V1077">
        <v>2022</v>
      </c>
      <c r="W1077" t="s">
        <v>30</v>
      </c>
      <c r="X1077">
        <v>47</v>
      </c>
      <c r="Y1077">
        <f t="shared" si="32"/>
        <v>1</v>
      </c>
      <c r="Z1077" t="str">
        <f t="shared" si="33"/>
        <v>S</v>
      </c>
    </row>
    <row r="1078" spans="1:26" x14ac:dyDescent="0.3">
      <c r="A1078">
        <v>83.657405135169</v>
      </c>
      <c r="B1078">
        <v>288.60539730746302</v>
      </c>
      <c r="C1078">
        <v>69.259491107404301</v>
      </c>
      <c r="D1078">
        <v>35.466497641982997</v>
      </c>
      <c r="E1078">
        <v>0.51804655240617603</v>
      </c>
      <c r="F1078">
        <v>160.673008724852</v>
      </c>
      <c r="G1078">
        <v>3.3423210779877501</v>
      </c>
      <c r="H1078">
        <v>92.591302730411897</v>
      </c>
      <c r="I1078">
        <v>6.7943130134398704</v>
      </c>
      <c r="J1078">
        <v>162.91084006765101</v>
      </c>
      <c r="K1078">
        <v>1030.9780943488599</v>
      </c>
      <c r="L1078">
        <v>31.297649584781102</v>
      </c>
      <c r="M1078">
        <v>15.2412511173673</v>
      </c>
      <c r="N1078">
        <v>325</v>
      </c>
      <c r="O1078" t="s">
        <v>34</v>
      </c>
      <c r="P1078" t="s">
        <v>42</v>
      </c>
      <c r="Q1078">
        <v>22.947121601387298</v>
      </c>
      <c r="R1078">
        <v>94.895820973850704</v>
      </c>
      <c r="S1078" t="s">
        <v>40</v>
      </c>
      <c r="T1078">
        <v>12</v>
      </c>
      <c r="U1078">
        <v>4</v>
      </c>
      <c r="V1078">
        <v>2017</v>
      </c>
      <c r="W1078" t="s">
        <v>27</v>
      </c>
      <c r="X1078">
        <v>88</v>
      </c>
      <c r="Y1078">
        <f t="shared" si="32"/>
        <v>1</v>
      </c>
      <c r="Z1078" t="str">
        <f t="shared" si="33"/>
        <v>E</v>
      </c>
    </row>
    <row r="1079" spans="1:26" x14ac:dyDescent="0.3">
      <c r="A1079">
        <v>18.145901723845299</v>
      </c>
      <c r="B1079">
        <v>108.542321699355</v>
      </c>
      <c r="C1079">
        <v>17.261748635806399</v>
      </c>
      <c r="D1079">
        <v>38.2682857806833</v>
      </c>
      <c r="E1079">
        <v>0.165201909000426</v>
      </c>
      <c r="F1079">
        <v>169.310153408574</v>
      </c>
      <c r="G1079">
        <v>35.541238471038099</v>
      </c>
      <c r="H1079">
        <v>14.0824392694262</v>
      </c>
      <c r="I1079">
        <v>4.8727375808257198</v>
      </c>
      <c r="J1079">
        <v>130.925481588266</v>
      </c>
      <c r="K1079">
        <v>989.94727978445405</v>
      </c>
      <c r="L1079">
        <v>43.984001051467303</v>
      </c>
      <c r="M1079">
        <v>10.200906981068799</v>
      </c>
      <c r="N1079">
        <v>313</v>
      </c>
      <c r="O1079" t="s">
        <v>43</v>
      </c>
      <c r="P1079" t="s">
        <v>41</v>
      </c>
      <c r="Q1079">
        <v>40.185164098336003</v>
      </c>
      <c r="R1079">
        <v>129.49087834885401</v>
      </c>
      <c r="S1079" t="s">
        <v>38</v>
      </c>
      <c r="T1079">
        <v>3</v>
      </c>
      <c r="U1079">
        <v>2</v>
      </c>
      <c r="V1079">
        <v>2018</v>
      </c>
      <c r="W1079" t="s">
        <v>45</v>
      </c>
      <c r="X1079">
        <v>67</v>
      </c>
      <c r="Y1079">
        <f t="shared" si="32"/>
        <v>1</v>
      </c>
      <c r="Z1079" t="str">
        <f t="shared" si="33"/>
        <v>N</v>
      </c>
    </row>
    <row r="1080" spans="1:26" x14ac:dyDescent="0.3">
      <c r="A1080">
        <v>207.39550917977499</v>
      </c>
      <c r="B1080">
        <v>161.40699055415499</v>
      </c>
      <c r="C1080">
        <v>35.132671529332796</v>
      </c>
      <c r="D1080">
        <v>40.2312094823168</v>
      </c>
      <c r="E1080">
        <v>1.17903274001286</v>
      </c>
      <c r="F1080">
        <v>117.318930918365</v>
      </c>
      <c r="G1080">
        <v>19.4208693276391</v>
      </c>
      <c r="H1080">
        <v>98.123029527680401</v>
      </c>
      <c r="I1080">
        <v>6.19176069713206</v>
      </c>
      <c r="J1080">
        <v>90.025675469160802</v>
      </c>
      <c r="K1080">
        <v>1016.54422453499</v>
      </c>
      <c r="L1080">
        <v>44.740159808080797</v>
      </c>
      <c r="M1080">
        <v>16.473606644827498</v>
      </c>
      <c r="N1080">
        <v>32</v>
      </c>
      <c r="O1080" t="s">
        <v>43</v>
      </c>
      <c r="P1080" t="s">
        <v>25</v>
      </c>
      <c r="Q1080">
        <v>47.292820838085099</v>
      </c>
      <c r="R1080">
        <v>109.514915589724</v>
      </c>
      <c r="S1080" t="s">
        <v>26</v>
      </c>
      <c r="T1080">
        <v>13</v>
      </c>
      <c r="U1080">
        <v>7</v>
      </c>
      <c r="V1080">
        <v>2021</v>
      </c>
      <c r="W1080" t="s">
        <v>45</v>
      </c>
      <c r="X1080">
        <v>49</v>
      </c>
      <c r="Y1080">
        <f t="shared" si="32"/>
        <v>0</v>
      </c>
      <c r="Z1080" t="str">
        <f t="shared" si="33"/>
        <v>SW</v>
      </c>
    </row>
    <row r="1081" spans="1:26" x14ac:dyDescent="0.3">
      <c r="A1081">
        <v>163.35147439932001</v>
      </c>
      <c r="B1081">
        <v>141.95168254859701</v>
      </c>
      <c r="C1081">
        <v>78.882770161015401</v>
      </c>
      <c r="D1081">
        <v>13.558455050419299</v>
      </c>
      <c r="E1081">
        <v>3.6006483234373001</v>
      </c>
      <c r="F1081">
        <v>152.41146194658</v>
      </c>
      <c r="G1081">
        <v>32.683389115608001</v>
      </c>
      <c r="H1081">
        <v>21.281591466507301</v>
      </c>
      <c r="I1081">
        <v>7.6299103348049098</v>
      </c>
      <c r="J1081">
        <v>155.89754886953401</v>
      </c>
      <c r="K1081">
        <v>1027.7442312916701</v>
      </c>
      <c r="L1081">
        <v>48.891773622678102</v>
      </c>
      <c r="M1081">
        <v>7.1365648542246802</v>
      </c>
      <c r="N1081">
        <v>386</v>
      </c>
      <c r="O1081" t="s">
        <v>24</v>
      </c>
      <c r="P1081" t="s">
        <v>32</v>
      </c>
      <c r="Q1081">
        <v>42.184489955900403</v>
      </c>
      <c r="R1081">
        <v>93.060421332146404</v>
      </c>
      <c r="S1081" t="s">
        <v>38</v>
      </c>
      <c r="T1081">
        <v>9</v>
      </c>
      <c r="U1081">
        <v>7</v>
      </c>
      <c r="V1081">
        <v>2018</v>
      </c>
      <c r="W1081" t="s">
        <v>33</v>
      </c>
      <c r="X1081">
        <v>38</v>
      </c>
      <c r="Y1081">
        <f t="shared" si="32"/>
        <v>1</v>
      </c>
      <c r="Z1081" t="str">
        <f t="shared" si="33"/>
        <v>S</v>
      </c>
    </row>
    <row r="1082" spans="1:26" x14ac:dyDescent="0.3">
      <c r="A1082">
        <v>238.773405358324</v>
      </c>
      <c r="B1082">
        <v>189.50831690111801</v>
      </c>
      <c r="C1082">
        <v>83.748975810844996</v>
      </c>
      <c r="D1082">
        <v>48.223247966962902</v>
      </c>
      <c r="E1082">
        <v>1.32022310051808</v>
      </c>
      <c r="F1082">
        <v>178.62967839235199</v>
      </c>
      <c r="G1082">
        <v>24.594649768815099</v>
      </c>
      <c r="H1082">
        <v>99.144179745837306</v>
      </c>
      <c r="I1082">
        <v>0.75187540146835896</v>
      </c>
      <c r="J1082">
        <v>258.26797707430399</v>
      </c>
      <c r="K1082">
        <v>1012.8155166178</v>
      </c>
      <c r="L1082">
        <v>36.525231596733903</v>
      </c>
      <c r="M1082">
        <v>14.674261246525401</v>
      </c>
      <c r="N1082">
        <v>457</v>
      </c>
      <c r="O1082" t="s">
        <v>34</v>
      </c>
      <c r="P1082" t="s">
        <v>28</v>
      </c>
      <c r="Q1082">
        <v>25.231114024009599</v>
      </c>
      <c r="R1082">
        <v>111.396398530596</v>
      </c>
      <c r="S1082" t="s">
        <v>39</v>
      </c>
      <c r="T1082">
        <v>3</v>
      </c>
      <c r="U1082">
        <v>6</v>
      </c>
      <c r="V1082">
        <v>2015</v>
      </c>
      <c r="W1082" t="s">
        <v>30</v>
      </c>
      <c r="X1082">
        <v>64</v>
      </c>
      <c r="Y1082">
        <f t="shared" si="32"/>
        <v>1</v>
      </c>
      <c r="Z1082" t="str">
        <f t="shared" si="33"/>
        <v>SW</v>
      </c>
    </row>
    <row r="1083" spans="1:26" x14ac:dyDescent="0.3">
      <c r="A1083">
        <v>85.081098865504501</v>
      </c>
      <c r="B1083">
        <v>292.60740584227801</v>
      </c>
      <c r="C1083">
        <v>73.037019314044599</v>
      </c>
      <c r="D1083">
        <v>18.523748534110599</v>
      </c>
      <c r="E1083">
        <v>2.4711122318000398</v>
      </c>
      <c r="F1083">
        <v>90.148061360993097</v>
      </c>
      <c r="G1083">
        <v>-1.14353582697522</v>
      </c>
      <c r="H1083">
        <v>10.9485137644544</v>
      </c>
      <c r="I1083">
        <v>3.6276911830421099</v>
      </c>
      <c r="J1083">
        <v>202.71531606413501</v>
      </c>
      <c r="K1083">
        <v>1030.1067756811001</v>
      </c>
      <c r="L1083">
        <v>35.1316070881049</v>
      </c>
      <c r="M1083">
        <v>6.3352006434134802</v>
      </c>
      <c r="N1083">
        <v>209</v>
      </c>
      <c r="O1083" t="s">
        <v>43</v>
      </c>
      <c r="P1083" t="s">
        <v>41</v>
      </c>
      <c r="Q1083">
        <v>43.484404086184597</v>
      </c>
      <c r="R1083">
        <v>116.313430172591</v>
      </c>
      <c r="S1083" t="s">
        <v>29</v>
      </c>
      <c r="T1083">
        <v>1</v>
      </c>
      <c r="U1083">
        <v>12</v>
      </c>
      <c r="V1083">
        <v>2022</v>
      </c>
      <c r="W1083" t="s">
        <v>30</v>
      </c>
      <c r="X1083">
        <v>77</v>
      </c>
      <c r="Y1083">
        <f t="shared" si="32"/>
        <v>0</v>
      </c>
      <c r="Z1083" t="str">
        <f t="shared" si="33"/>
        <v>E</v>
      </c>
    </row>
    <row r="1084" spans="1:26" x14ac:dyDescent="0.3">
      <c r="A1084">
        <v>23.613050828201299</v>
      </c>
      <c r="B1084">
        <v>248.360143594346</v>
      </c>
      <c r="C1084">
        <v>18.512864027755501</v>
      </c>
      <c r="D1084">
        <v>18.931764312346001</v>
      </c>
      <c r="E1084">
        <v>4.22723659934588</v>
      </c>
      <c r="F1084">
        <v>152.23665255982101</v>
      </c>
      <c r="G1084">
        <v>-0.93532438364885795</v>
      </c>
      <c r="H1084">
        <v>94.653893978977095</v>
      </c>
      <c r="I1084">
        <v>3.8624675121581702</v>
      </c>
      <c r="J1084">
        <v>95.371793183633898</v>
      </c>
      <c r="K1084">
        <v>1042.4564397223201</v>
      </c>
      <c r="L1084">
        <v>9.2008320504230507</v>
      </c>
      <c r="M1084">
        <v>8.5755377960915098</v>
      </c>
      <c r="N1084">
        <v>1</v>
      </c>
      <c r="O1084" t="s">
        <v>24</v>
      </c>
      <c r="P1084" t="s">
        <v>41</v>
      </c>
      <c r="Q1084">
        <v>25.458967767325198</v>
      </c>
      <c r="R1084">
        <v>129.445290105472</v>
      </c>
      <c r="S1084" t="s">
        <v>40</v>
      </c>
      <c r="T1084">
        <v>10</v>
      </c>
      <c r="U1084">
        <v>1</v>
      </c>
      <c r="V1084">
        <v>2015</v>
      </c>
      <c r="W1084" t="s">
        <v>27</v>
      </c>
      <c r="X1084">
        <v>71</v>
      </c>
      <c r="Y1084">
        <f t="shared" si="32"/>
        <v>0</v>
      </c>
      <c r="Z1084" t="str">
        <f t="shared" si="33"/>
        <v>NE</v>
      </c>
    </row>
    <row r="1085" spans="1:26" x14ac:dyDescent="0.3">
      <c r="A1085">
        <v>175.68838172357101</v>
      </c>
      <c r="B1085">
        <v>124.779427295289</v>
      </c>
      <c r="C1085">
        <v>72.511567645535706</v>
      </c>
      <c r="D1085">
        <v>13.780029337224599</v>
      </c>
      <c r="E1085">
        <v>2.9936184373097299</v>
      </c>
      <c r="F1085">
        <v>12.2741362981784</v>
      </c>
      <c r="G1085">
        <v>38.633529596729097</v>
      </c>
      <c r="H1085">
        <v>77.485586873761306</v>
      </c>
      <c r="I1085">
        <v>9.5069764857460797</v>
      </c>
      <c r="J1085">
        <v>153.989654056642</v>
      </c>
      <c r="K1085">
        <v>998.89574665758403</v>
      </c>
      <c r="L1085">
        <v>13.621617690206399</v>
      </c>
      <c r="M1085">
        <v>15.8435869532622</v>
      </c>
      <c r="N1085">
        <v>206</v>
      </c>
      <c r="O1085" t="s">
        <v>24</v>
      </c>
      <c r="P1085" t="s">
        <v>41</v>
      </c>
      <c r="Q1085">
        <v>24.193953975062598</v>
      </c>
      <c r="R1085">
        <v>107.59825842677</v>
      </c>
      <c r="S1085" t="s">
        <v>39</v>
      </c>
      <c r="T1085">
        <v>15</v>
      </c>
      <c r="U1085">
        <v>5</v>
      </c>
      <c r="V1085">
        <v>2016</v>
      </c>
      <c r="W1085" t="s">
        <v>37</v>
      </c>
      <c r="X1085">
        <v>1</v>
      </c>
      <c r="Y1085">
        <f t="shared" si="32"/>
        <v>0</v>
      </c>
      <c r="Z1085" t="str">
        <f t="shared" si="33"/>
        <v>S</v>
      </c>
    </row>
    <row r="1086" spans="1:26" x14ac:dyDescent="0.3">
      <c r="A1086">
        <v>171.768912192474</v>
      </c>
      <c r="B1086">
        <v>231.599914927377</v>
      </c>
      <c r="C1086">
        <v>53.849175068173999</v>
      </c>
      <c r="D1086">
        <v>42.731121167104398</v>
      </c>
      <c r="E1086">
        <v>3.3348308971520102</v>
      </c>
      <c r="F1086">
        <v>139.09749648425401</v>
      </c>
      <c r="G1086">
        <v>32.8639783023634</v>
      </c>
      <c r="H1086">
        <v>63.942726881125097</v>
      </c>
      <c r="I1086">
        <v>7.5038769912446899</v>
      </c>
      <c r="J1086">
        <v>218.58488059086099</v>
      </c>
      <c r="K1086">
        <v>1011.18031021339</v>
      </c>
      <c r="L1086">
        <v>13.119587608259399</v>
      </c>
      <c r="M1086">
        <v>8.1575597498212993</v>
      </c>
      <c r="N1086">
        <v>121</v>
      </c>
      <c r="O1086" t="s">
        <v>31</v>
      </c>
      <c r="P1086" t="s">
        <v>41</v>
      </c>
      <c r="Q1086">
        <v>36.441959950201799</v>
      </c>
      <c r="R1086">
        <v>127.424770536268</v>
      </c>
      <c r="S1086" t="s">
        <v>44</v>
      </c>
      <c r="T1086">
        <v>20</v>
      </c>
      <c r="U1086">
        <v>4</v>
      </c>
      <c r="V1086">
        <v>2022</v>
      </c>
      <c r="W1086" t="s">
        <v>27</v>
      </c>
      <c r="X1086">
        <v>25</v>
      </c>
      <c r="Y1086">
        <f t="shared" si="32"/>
        <v>0</v>
      </c>
      <c r="Z1086" t="str">
        <f t="shared" si="33"/>
        <v>S</v>
      </c>
    </row>
    <row r="1087" spans="1:26" x14ac:dyDescent="0.3">
      <c r="A1087">
        <v>212.22682761020801</v>
      </c>
      <c r="B1087">
        <v>263.52008326855298</v>
      </c>
      <c r="C1087">
        <v>21.129742028135201</v>
      </c>
      <c r="D1087">
        <v>34.355713196522501</v>
      </c>
      <c r="E1087">
        <v>4.1095816903063502</v>
      </c>
      <c r="F1087">
        <v>44.231620994594799</v>
      </c>
      <c r="G1087">
        <v>33.829790728849296</v>
      </c>
      <c r="H1087">
        <v>24.205409249029302</v>
      </c>
      <c r="I1087">
        <v>2.4453539822064001</v>
      </c>
      <c r="J1087">
        <v>199.820258266736</v>
      </c>
      <c r="K1087">
        <v>988.35586192918095</v>
      </c>
      <c r="L1087">
        <v>5.8451167260337904</v>
      </c>
      <c r="M1087">
        <v>17.453097396665399</v>
      </c>
      <c r="N1087">
        <v>165</v>
      </c>
      <c r="O1087" t="s">
        <v>24</v>
      </c>
      <c r="P1087" t="s">
        <v>32</v>
      </c>
      <c r="Q1087">
        <v>40.507341080251898</v>
      </c>
      <c r="R1087">
        <v>90.175730621941398</v>
      </c>
      <c r="S1087" t="s">
        <v>39</v>
      </c>
      <c r="T1087">
        <v>17</v>
      </c>
      <c r="U1087">
        <v>3</v>
      </c>
      <c r="V1087">
        <v>2021</v>
      </c>
      <c r="W1087" t="s">
        <v>27</v>
      </c>
      <c r="X1087">
        <v>18</v>
      </c>
      <c r="Y1087">
        <f t="shared" si="32"/>
        <v>0</v>
      </c>
      <c r="Z1087" t="str">
        <f t="shared" si="33"/>
        <v>SW</v>
      </c>
    </row>
    <row r="1088" spans="1:26" x14ac:dyDescent="0.3">
      <c r="A1088">
        <v>49.8572820779168</v>
      </c>
      <c r="B1088">
        <v>156.26269749067501</v>
      </c>
      <c r="C1088">
        <v>76.056549142553195</v>
      </c>
      <c r="D1088">
        <v>3.2930539047135499</v>
      </c>
      <c r="E1088">
        <v>1.78143674384538</v>
      </c>
      <c r="F1088">
        <v>67.736357861928298</v>
      </c>
      <c r="G1088">
        <v>4.9867732290719298</v>
      </c>
      <c r="H1088">
        <v>28.6131039398465</v>
      </c>
      <c r="I1088">
        <v>7.1527926755781799</v>
      </c>
      <c r="J1088">
        <v>123.574368642558</v>
      </c>
      <c r="K1088">
        <v>1023.09694868206</v>
      </c>
      <c r="L1088">
        <v>35.907349125980097</v>
      </c>
      <c r="M1088">
        <v>11.6523017647648</v>
      </c>
      <c r="N1088">
        <v>232</v>
      </c>
      <c r="O1088" t="s">
        <v>24</v>
      </c>
      <c r="P1088" t="s">
        <v>32</v>
      </c>
      <c r="Q1088">
        <v>24.6893535369068</v>
      </c>
      <c r="R1088">
        <v>113.760864219795</v>
      </c>
      <c r="S1088" t="s">
        <v>26</v>
      </c>
      <c r="T1088">
        <v>15</v>
      </c>
      <c r="U1088">
        <v>5</v>
      </c>
      <c r="V1088">
        <v>2017</v>
      </c>
      <c r="W1088" t="s">
        <v>30</v>
      </c>
      <c r="X1088">
        <v>88</v>
      </c>
      <c r="Y1088">
        <f t="shared" si="32"/>
        <v>0</v>
      </c>
      <c r="Z1088" t="str">
        <f t="shared" si="33"/>
        <v>NE</v>
      </c>
    </row>
    <row r="1089" spans="1:26" x14ac:dyDescent="0.3">
      <c r="A1089">
        <v>185.78940024684999</v>
      </c>
      <c r="B1089">
        <v>62.792954944334603</v>
      </c>
      <c r="C1089">
        <v>49.070803229585898</v>
      </c>
      <c r="D1089">
        <v>48.243490683273301</v>
      </c>
      <c r="E1089">
        <v>4.3918236609134604</v>
      </c>
      <c r="F1089">
        <v>81.514549087485193</v>
      </c>
      <c r="G1089">
        <v>35.396375747550799</v>
      </c>
      <c r="H1089">
        <v>29.7847532763363</v>
      </c>
      <c r="I1089">
        <v>9.7939854438298006</v>
      </c>
      <c r="J1089">
        <v>51.525952231867599</v>
      </c>
      <c r="K1089">
        <v>1017.98356979012</v>
      </c>
      <c r="L1089">
        <v>40.329466092674302</v>
      </c>
      <c r="M1089">
        <v>14.745882737095799</v>
      </c>
      <c r="N1089">
        <v>414</v>
      </c>
      <c r="O1089" t="s">
        <v>43</v>
      </c>
      <c r="P1089" t="s">
        <v>32</v>
      </c>
      <c r="Q1089">
        <v>40.638486815450896</v>
      </c>
      <c r="R1089">
        <v>110.209676441315</v>
      </c>
      <c r="S1089" t="s">
        <v>44</v>
      </c>
      <c r="T1089">
        <v>10</v>
      </c>
      <c r="U1089">
        <v>11</v>
      </c>
      <c r="V1089">
        <v>2015</v>
      </c>
      <c r="W1089" t="s">
        <v>45</v>
      </c>
      <c r="X1089">
        <v>96</v>
      </c>
      <c r="Y1089">
        <f t="shared" si="32"/>
        <v>1</v>
      </c>
      <c r="Z1089" t="str">
        <f t="shared" si="33"/>
        <v>S</v>
      </c>
    </row>
    <row r="1090" spans="1:26" x14ac:dyDescent="0.3">
      <c r="A1090">
        <v>161.27646889884201</v>
      </c>
      <c r="B1090">
        <v>53.858205252056599</v>
      </c>
      <c r="C1090">
        <v>30.448470854500201</v>
      </c>
      <c r="D1090">
        <v>11.9095539290203</v>
      </c>
      <c r="E1090">
        <v>3.9241692891549702</v>
      </c>
      <c r="F1090">
        <v>96.5054973794402</v>
      </c>
      <c r="G1090">
        <v>27.682216375679602</v>
      </c>
      <c r="H1090">
        <v>63.879148920100597</v>
      </c>
      <c r="I1090">
        <v>7.7744764258717298</v>
      </c>
      <c r="J1090">
        <v>135.268529563507</v>
      </c>
      <c r="K1090">
        <v>991.73322515811606</v>
      </c>
      <c r="L1090">
        <v>13.803691907488499</v>
      </c>
      <c r="M1090">
        <v>12.2120259871872</v>
      </c>
      <c r="N1090">
        <v>298</v>
      </c>
      <c r="O1090" t="s">
        <v>31</v>
      </c>
      <c r="P1090" t="s">
        <v>41</v>
      </c>
      <c r="Q1090">
        <v>45.2860765217156</v>
      </c>
      <c r="R1090">
        <v>120.924848419757</v>
      </c>
      <c r="S1090" t="s">
        <v>26</v>
      </c>
      <c r="T1090">
        <v>21</v>
      </c>
      <c r="U1090">
        <v>6</v>
      </c>
      <c r="V1090">
        <v>2021</v>
      </c>
      <c r="W1090" t="s">
        <v>30</v>
      </c>
      <c r="X1090">
        <v>7</v>
      </c>
      <c r="Y1090">
        <f t="shared" si="32"/>
        <v>0</v>
      </c>
      <c r="Z1090" t="str">
        <f t="shared" si="33"/>
        <v>S</v>
      </c>
    </row>
    <row r="1091" spans="1:26" x14ac:dyDescent="0.3">
      <c r="A1091">
        <v>181.95874817070501</v>
      </c>
      <c r="B1091">
        <v>167.68142034951299</v>
      </c>
      <c r="C1091">
        <v>44.718246352366897</v>
      </c>
      <c r="D1091">
        <v>4.14592771093485</v>
      </c>
      <c r="E1091">
        <v>4.9906901566661599</v>
      </c>
      <c r="F1091">
        <v>112.39102192239901</v>
      </c>
      <c r="G1091">
        <v>23.440687478071201</v>
      </c>
      <c r="H1091">
        <v>34.531550003036202</v>
      </c>
      <c r="I1091">
        <v>9.4664438539882401</v>
      </c>
      <c r="J1091">
        <v>244.664670637661</v>
      </c>
      <c r="K1091">
        <v>998.42476933897694</v>
      </c>
      <c r="L1091">
        <v>31.0092294097776</v>
      </c>
      <c r="M1091">
        <v>13.542360653902399</v>
      </c>
      <c r="N1091">
        <v>230</v>
      </c>
      <c r="O1091" t="s">
        <v>43</v>
      </c>
      <c r="P1091" t="s">
        <v>42</v>
      </c>
      <c r="Q1091">
        <v>40.450843661655803</v>
      </c>
      <c r="R1091">
        <v>122.588728562311</v>
      </c>
      <c r="S1091" t="s">
        <v>26</v>
      </c>
      <c r="T1091">
        <v>16</v>
      </c>
      <c r="U1091">
        <v>8</v>
      </c>
      <c r="V1091">
        <v>2018</v>
      </c>
      <c r="W1091" t="s">
        <v>45</v>
      </c>
      <c r="X1091">
        <v>78</v>
      </c>
      <c r="Y1091">
        <f t="shared" ref="Y1091:Y1154" si="34">IF(N1091&gt;300,1,0)</f>
        <v>0</v>
      </c>
      <c r="Z1091" t="str">
        <f t="shared" ref="Z1091:Z1154" si="35">_xlfn.IFS(
  OR(A1091&lt;=22.5,A1091&gt;337.5),"N",
  A1091&lt;=67.5,"NE",
  A1091&lt;=112.5,"E",
  A1091&lt;=157.5,"SE",
  A1091&lt;=202.5,"S",
  A1091&lt;=247.5,"SW",
  A1091&lt;=292.5,"W",
  A1091&lt;=337.5,"NW"
)</f>
        <v>S</v>
      </c>
    </row>
    <row r="1092" spans="1:26" x14ac:dyDescent="0.3">
      <c r="A1092">
        <v>158.091057624363</v>
      </c>
      <c r="B1092">
        <v>157.61388623594499</v>
      </c>
      <c r="C1092">
        <v>10.3544356307213</v>
      </c>
      <c r="D1092">
        <v>2.2392749913249701</v>
      </c>
      <c r="E1092">
        <v>4.9499201101746104</v>
      </c>
      <c r="F1092">
        <v>141.342168408931</v>
      </c>
      <c r="G1092">
        <v>-5.0133431519366898</v>
      </c>
      <c r="H1092">
        <v>45.040999599084302</v>
      </c>
      <c r="I1092">
        <v>5.5226630677152402</v>
      </c>
      <c r="J1092">
        <v>16.712867175819198</v>
      </c>
      <c r="K1092">
        <v>1040.06955130089</v>
      </c>
      <c r="L1092">
        <v>15.944324652090501</v>
      </c>
      <c r="M1092">
        <v>4.7144991359508399</v>
      </c>
      <c r="N1092">
        <v>203</v>
      </c>
      <c r="O1092" t="s">
        <v>24</v>
      </c>
      <c r="P1092" t="s">
        <v>32</v>
      </c>
      <c r="Q1092">
        <v>27.966170660452502</v>
      </c>
      <c r="R1092">
        <v>97.308852134755099</v>
      </c>
      <c r="S1092" t="s">
        <v>38</v>
      </c>
      <c r="T1092">
        <v>6</v>
      </c>
      <c r="U1092">
        <v>5</v>
      </c>
      <c r="V1092">
        <v>2023</v>
      </c>
      <c r="W1092" t="s">
        <v>45</v>
      </c>
      <c r="X1092">
        <v>87</v>
      </c>
      <c r="Y1092">
        <f t="shared" si="34"/>
        <v>0</v>
      </c>
      <c r="Z1092" t="str">
        <f t="shared" si="35"/>
        <v>S</v>
      </c>
    </row>
    <row r="1093" spans="1:26" x14ac:dyDescent="0.3">
      <c r="A1093">
        <v>48.494298280980402</v>
      </c>
      <c r="B1093">
        <v>52.186807901021901</v>
      </c>
      <c r="C1093">
        <v>67.545346685578494</v>
      </c>
      <c r="D1093">
        <v>36.121920395397296</v>
      </c>
      <c r="E1093">
        <v>0.62629648349821898</v>
      </c>
      <c r="F1093">
        <v>186.60364832174699</v>
      </c>
      <c r="G1093">
        <v>-0.80932277014836895</v>
      </c>
      <c r="H1093">
        <v>86.938103166709595</v>
      </c>
      <c r="I1093">
        <v>8.6280607963693594</v>
      </c>
      <c r="J1093">
        <v>185.464781599769</v>
      </c>
      <c r="K1093">
        <v>1014.1232894047801</v>
      </c>
      <c r="L1093">
        <v>30.5715387180596</v>
      </c>
      <c r="M1093">
        <v>1.0411865657729</v>
      </c>
      <c r="N1093">
        <v>220</v>
      </c>
      <c r="O1093" t="s">
        <v>24</v>
      </c>
      <c r="P1093" t="s">
        <v>42</v>
      </c>
      <c r="Q1093">
        <v>25.0279368323271</v>
      </c>
      <c r="R1093">
        <v>126.53193740715599</v>
      </c>
      <c r="S1093" t="s">
        <v>26</v>
      </c>
      <c r="T1093">
        <v>1</v>
      </c>
      <c r="U1093">
        <v>5</v>
      </c>
      <c r="V1093">
        <v>2023</v>
      </c>
      <c r="W1093" t="s">
        <v>33</v>
      </c>
      <c r="X1093">
        <v>46</v>
      </c>
      <c r="Y1093">
        <f t="shared" si="34"/>
        <v>0</v>
      </c>
      <c r="Z1093" t="str">
        <f t="shared" si="35"/>
        <v>NE</v>
      </c>
    </row>
    <row r="1094" spans="1:26" x14ac:dyDescent="0.3">
      <c r="A1094">
        <v>148.03275464219601</v>
      </c>
      <c r="B1094">
        <v>227.07225464416501</v>
      </c>
      <c r="C1094">
        <v>32.298467340927303</v>
      </c>
      <c r="D1094">
        <v>10.4847222184824</v>
      </c>
      <c r="E1094">
        <v>2.9754191702578301</v>
      </c>
      <c r="F1094">
        <v>27.3818109664053</v>
      </c>
      <c r="G1094">
        <v>8.3730060270854096</v>
      </c>
      <c r="H1094">
        <v>27.341598556431499</v>
      </c>
      <c r="I1094">
        <v>5.2304175978435801</v>
      </c>
      <c r="J1094">
        <v>292.84833284537098</v>
      </c>
      <c r="K1094">
        <v>1041.3153856456199</v>
      </c>
      <c r="L1094">
        <v>1.2340722822981001</v>
      </c>
      <c r="M1094">
        <v>0.865856661805954</v>
      </c>
      <c r="N1094">
        <v>480</v>
      </c>
      <c r="O1094" t="s">
        <v>43</v>
      </c>
      <c r="P1094" t="s">
        <v>42</v>
      </c>
      <c r="Q1094">
        <v>42.733065992174097</v>
      </c>
      <c r="R1094">
        <v>116.843841647226</v>
      </c>
      <c r="S1094" t="s">
        <v>38</v>
      </c>
      <c r="T1094">
        <v>0</v>
      </c>
      <c r="U1094">
        <v>8</v>
      </c>
      <c r="V1094">
        <v>2020</v>
      </c>
      <c r="W1094" t="s">
        <v>33</v>
      </c>
      <c r="X1094">
        <v>3</v>
      </c>
      <c r="Y1094">
        <f t="shared" si="34"/>
        <v>1</v>
      </c>
      <c r="Z1094" t="str">
        <f t="shared" si="35"/>
        <v>SE</v>
      </c>
    </row>
    <row r="1095" spans="1:26" x14ac:dyDescent="0.3">
      <c r="A1095">
        <v>177.016322573651</v>
      </c>
      <c r="B1095">
        <v>160.71958870556099</v>
      </c>
      <c r="C1095">
        <v>87.5180777281752</v>
      </c>
      <c r="D1095">
        <v>19.4584435710623</v>
      </c>
      <c r="E1095">
        <v>4.86472582490312</v>
      </c>
      <c r="F1095">
        <v>150.48375385940901</v>
      </c>
      <c r="G1095">
        <v>1.5079094184771</v>
      </c>
      <c r="H1095">
        <v>94.750395337015405</v>
      </c>
      <c r="I1095">
        <v>5.3580824996102603</v>
      </c>
      <c r="J1095">
        <v>288.722647217977</v>
      </c>
      <c r="K1095">
        <v>992.39845767287204</v>
      </c>
      <c r="L1095">
        <v>2.2854847515188998</v>
      </c>
      <c r="M1095">
        <v>15.051429703814801</v>
      </c>
      <c r="N1095">
        <v>450</v>
      </c>
      <c r="O1095" t="s">
        <v>43</v>
      </c>
      <c r="P1095" t="s">
        <v>42</v>
      </c>
      <c r="Q1095">
        <v>29.325581302870098</v>
      </c>
      <c r="R1095">
        <v>121.68318576928</v>
      </c>
      <c r="S1095" t="s">
        <v>44</v>
      </c>
      <c r="T1095">
        <v>22</v>
      </c>
      <c r="U1095">
        <v>5</v>
      </c>
      <c r="V1095">
        <v>2018</v>
      </c>
      <c r="W1095" t="s">
        <v>37</v>
      </c>
      <c r="X1095">
        <v>27</v>
      </c>
      <c r="Y1095">
        <f t="shared" si="34"/>
        <v>1</v>
      </c>
      <c r="Z1095" t="str">
        <f t="shared" si="35"/>
        <v>S</v>
      </c>
    </row>
    <row r="1096" spans="1:26" x14ac:dyDescent="0.3">
      <c r="A1096">
        <v>133.76973963879399</v>
      </c>
      <c r="B1096">
        <v>138.05070433339799</v>
      </c>
      <c r="C1096">
        <v>43.137091553672199</v>
      </c>
      <c r="D1096">
        <v>17.2853676562078</v>
      </c>
      <c r="E1096">
        <v>0.39625453790953502</v>
      </c>
      <c r="F1096">
        <v>92.772187033260394</v>
      </c>
      <c r="G1096">
        <v>-8.87201109066865</v>
      </c>
      <c r="H1096">
        <v>75.963295484426695</v>
      </c>
      <c r="I1096">
        <v>7.5600373411353701</v>
      </c>
      <c r="J1096">
        <v>329.97871086415199</v>
      </c>
      <c r="K1096">
        <v>998.505115666606</v>
      </c>
      <c r="L1096">
        <v>5.7532114735827804</v>
      </c>
      <c r="M1096">
        <v>2.7285805234960101</v>
      </c>
      <c r="N1096">
        <v>329</v>
      </c>
      <c r="O1096" t="s">
        <v>34</v>
      </c>
      <c r="P1096" t="s">
        <v>42</v>
      </c>
      <c r="Q1096">
        <v>39.868496669749497</v>
      </c>
      <c r="R1096">
        <v>122.40766329119501</v>
      </c>
      <c r="S1096" t="s">
        <v>36</v>
      </c>
      <c r="T1096">
        <v>12</v>
      </c>
      <c r="U1096">
        <v>8</v>
      </c>
      <c r="V1096">
        <v>2017</v>
      </c>
      <c r="W1096" t="s">
        <v>33</v>
      </c>
      <c r="X1096">
        <v>75</v>
      </c>
      <c r="Y1096">
        <f t="shared" si="34"/>
        <v>1</v>
      </c>
      <c r="Z1096" t="str">
        <f t="shared" si="35"/>
        <v>SE</v>
      </c>
    </row>
    <row r="1097" spans="1:26" x14ac:dyDescent="0.3">
      <c r="A1097">
        <v>179.433101860948</v>
      </c>
      <c r="B1097">
        <v>272.18988873758798</v>
      </c>
      <c r="C1097">
        <v>33.871556050393998</v>
      </c>
      <c r="D1097">
        <v>39.0800528891303</v>
      </c>
      <c r="E1097">
        <v>4.9338654104874102</v>
      </c>
      <c r="F1097">
        <v>107.057614571429</v>
      </c>
      <c r="G1097">
        <v>19.4438231459965</v>
      </c>
      <c r="H1097">
        <v>14.786517349257499</v>
      </c>
      <c r="I1097">
        <v>8.1175633864640506</v>
      </c>
      <c r="J1097">
        <v>343.27677223514399</v>
      </c>
      <c r="K1097">
        <v>1029.08807238491</v>
      </c>
      <c r="L1097">
        <v>12.0243049161818</v>
      </c>
      <c r="M1097">
        <v>3.52156613712335</v>
      </c>
      <c r="N1097">
        <v>164</v>
      </c>
      <c r="O1097" t="s">
        <v>43</v>
      </c>
      <c r="P1097" t="s">
        <v>42</v>
      </c>
      <c r="Q1097">
        <v>37.188920443522697</v>
      </c>
      <c r="R1097">
        <v>95.772947214143599</v>
      </c>
      <c r="S1097" t="s">
        <v>36</v>
      </c>
      <c r="T1097">
        <v>9</v>
      </c>
      <c r="U1097">
        <v>3</v>
      </c>
      <c r="V1097">
        <v>2015</v>
      </c>
      <c r="W1097" t="s">
        <v>27</v>
      </c>
      <c r="X1097">
        <v>13</v>
      </c>
      <c r="Y1097">
        <f t="shared" si="34"/>
        <v>0</v>
      </c>
      <c r="Z1097" t="str">
        <f t="shared" si="35"/>
        <v>S</v>
      </c>
    </row>
    <row r="1098" spans="1:26" x14ac:dyDescent="0.3">
      <c r="A1098">
        <v>151.42921863530901</v>
      </c>
      <c r="B1098">
        <v>76.949122564864894</v>
      </c>
      <c r="C1098">
        <v>67.456383239406506</v>
      </c>
      <c r="D1098">
        <v>19.046427649544</v>
      </c>
      <c r="E1098">
        <v>4.7722789125551097</v>
      </c>
      <c r="F1098">
        <v>196.07975712541401</v>
      </c>
      <c r="G1098">
        <v>-4.65993263225036</v>
      </c>
      <c r="H1098">
        <v>26.471939741839599</v>
      </c>
      <c r="I1098">
        <v>5.3272683224068302</v>
      </c>
      <c r="J1098">
        <v>47.399645818693301</v>
      </c>
      <c r="K1098">
        <v>987.80577365306897</v>
      </c>
      <c r="L1098">
        <v>11.775308203850701</v>
      </c>
      <c r="M1098">
        <v>1.1211594593751399</v>
      </c>
      <c r="N1098">
        <v>255</v>
      </c>
      <c r="O1098" t="s">
        <v>43</v>
      </c>
      <c r="P1098" t="s">
        <v>42</v>
      </c>
      <c r="Q1098">
        <v>20.574746867960201</v>
      </c>
      <c r="R1098">
        <v>102.920244914519</v>
      </c>
      <c r="S1098" t="s">
        <v>39</v>
      </c>
      <c r="T1098">
        <v>17</v>
      </c>
      <c r="U1098">
        <v>6</v>
      </c>
      <c r="V1098">
        <v>2022</v>
      </c>
      <c r="W1098" t="s">
        <v>35</v>
      </c>
      <c r="X1098">
        <v>35</v>
      </c>
      <c r="Y1098">
        <f t="shared" si="34"/>
        <v>0</v>
      </c>
      <c r="Z1098" t="str">
        <f t="shared" si="35"/>
        <v>SE</v>
      </c>
    </row>
    <row r="1099" spans="1:26" x14ac:dyDescent="0.3">
      <c r="A1099">
        <v>119.19951589837601</v>
      </c>
      <c r="B1099">
        <v>92.128542048173102</v>
      </c>
      <c r="C1099">
        <v>55.084059627105503</v>
      </c>
      <c r="D1099">
        <v>6.0938849970471196</v>
      </c>
      <c r="E1099">
        <v>4.8333205234664396</v>
      </c>
      <c r="F1099">
        <v>102.592019254785</v>
      </c>
      <c r="G1099">
        <v>3.1304130054673398</v>
      </c>
      <c r="H1099">
        <v>99.272418924212204</v>
      </c>
      <c r="I1099">
        <v>0.98265193085353897</v>
      </c>
      <c r="J1099">
        <v>259.05058571406602</v>
      </c>
      <c r="K1099">
        <v>988.15874350155798</v>
      </c>
      <c r="L1099">
        <v>5.9788529562909698</v>
      </c>
      <c r="M1099">
        <v>17.9814754649204</v>
      </c>
      <c r="N1099">
        <v>172</v>
      </c>
      <c r="O1099" t="s">
        <v>31</v>
      </c>
      <c r="P1099" t="s">
        <v>41</v>
      </c>
      <c r="Q1099">
        <v>35.6936743167796</v>
      </c>
      <c r="R1099">
        <v>107.64087189915099</v>
      </c>
      <c r="S1099" t="s">
        <v>29</v>
      </c>
      <c r="T1099">
        <v>5</v>
      </c>
      <c r="U1099">
        <v>12</v>
      </c>
      <c r="V1099">
        <v>2022</v>
      </c>
      <c r="W1099" t="s">
        <v>33</v>
      </c>
      <c r="X1099">
        <v>77</v>
      </c>
      <c r="Y1099">
        <f t="shared" si="34"/>
        <v>0</v>
      </c>
      <c r="Z1099" t="str">
        <f t="shared" si="35"/>
        <v>SE</v>
      </c>
    </row>
    <row r="1100" spans="1:26" x14ac:dyDescent="0.3">
      <c r="A1100">
        <v>67.769022800879</v>
      </c>
      <c r="B1100">
        <v>38.002740649986102</v>
      </c>
      <c r="C1100">
        <v>98.359773459914607</v>
      </c>
      <c r="D1100">
        <v>44.614295473521501</v>
      </c>
      <c r="E1100">
        <v>2.3433797550678399</v>
      </c>
      <c r="F1100">
        <v>47.847559133401397</v>
      </c>
      <c r="G1100">
        <v>16.417570401651901</v>
      </c>
      <c r="H1100">
        <v>86.525192195454196</v>
      </c>
      <c r="I1100">
        <v>1.5149652979422901</v>
      </c>
      <c r="J1100">
        <v>170.84403957411101</v>
      </c>
      <c r="K1100">
        <v>1016.67166383983</v>
      </c>
      <c r="L1100">
        <v>1.0844613453043599</v>
      </c>
      <c r="M1100">
        <v>1.4025830387159901</v>
      </c>
      <c r="N1100">
        <v>71</v>
      </c>
      <c r="O1100" t="s">
        <v>31</v>
      </c>
      <c r="P1100" t="s">
        <v>25</v>
      </c>
      <c r="Q1100">
        <v>35.7342572753764</v>
      </c>
      <c r="R1100">
        <v>126.30646576030399</v>
      </c>
      <c r="S1100" t="s">
        <v>44</v>
      </c>
      <c r="T1100">
        <v>23</v>
      </c>
      <c r="U1100">
        <v>5</v>
      </c>
      <c r="V1100">
        <v>2024</v>
      </c>
      <c r="W1100" t="s">
        <v>30</v>
      </c>
      <c r="X1100">
        <v>34</v>
      </c>
      <c r="Y1100">
        <f t="shared" si="34"/>
        <v>0</v>
      </c>
      <c r="Z1100" t="str">
        <f t="shared" si="35"/>
        <v>E</v>
      </c>
    </row>
    <row r="1101" spans="1:26" x14ac:dyDescent="0.3">
      <c r="A1101">
        <v>196.25006676819399</v>
      </c>
      <c r="B1101">
        <v>102.756268209653</v>
      </c>
      <c r="C1101">
        <v>33.067281560065297</v>
      </c>
      <c r="D1101">
        <v>5.0721525942764201</v>
      </c>
      <c r="E1101">
        <v>3.0524296014088699</v>
      </c>
      <c r="F1101">
        <v>64.466568541413096</v>
      </c>
      <c r="G1101">
        <v>-8.6370597961677493</v>
      </c>
      <c r="H1101">
        <v>61.149551762859801</v>
      </c>
      <c r="I1101">
        <v>3.80749620884388</v>
      </c>
      <c r="J1101">
        <v>325.65581331889098</v>
      </c>
      <c r="K1101">
        <v>1006.31648123939</v>
      </c>
      <c r="L1101">
        <v>32.179990036518802</v>
      </c>
      <c r="M1101">
        <v>5.1567743505802399</v>
      </c>
      <c r="N1101">
        <v>410</v>
      </c>
      <c r="O1101" t="s">
        <v>24</v>
      </c>
      <c r="P1101" t="s">
        <v>41</v>
      </c>
      <c r="Q1101">
        <v>47.766668322345197</v>
      </c>
      <c r="R1101">
        <v>114.742288054461</v>
      </c>
      <c r="S1101" t="s">
        <v>26</v>
      </c>
      <c r="T1101">
        <v>16</v>
      </c>
      <c r="U1101">
        <v>11</v>
      </c>
      <c r="V1101">
        <v>2022</v>
      </c>
      <c r="W1101" t="s">
        <v>35</v>
      </c>
      <c r="X1101">
        <v>18</v>
      </c>
      <c r="Y1101">
        <f t="shared" si="34"/>
        <v>1</v>
      </c>
      <c r="Z1101" t="str">
        <f t="shared" si="35"/>
        <v>S</v>
      </c>
    </row>
    <row r="1102" spans="1:26" x14ac:dyDescent="0.3">
      <c r="A1102">
        <v>247.26806559546301</v>
      </c>
      <c r="B1102">
        <v>249.275130995122</v>
      </c>
      <c r="C1102">
        <v>21.9300823525693</v>
      </c>
      <c r="D1102">
        <v>26.438608263124401</v>
      </c>
      <c r="E1102">
        <v>4.7967673975045404</v>
      </c>
      <c r="F1102">
        <v>63.236126838822898</v>
      </c>
      <c r="G1102">
        <v>8.8584176759303208</v>
      </c>
      <c r="H1102">
        <v>39.917645907905502</v>
      </c>
      <c r="I1102">
        <v>6.9967512590345198</v>
      </c>
      <c r="J1102">
        <v>261.89129759194202</v>
      </c>
      <c r="K1102">
        <v>1039.82488370751</v>
      </c>
      <c r="L1102">
        <v>8.9195490486372293</v>
      </c>
      <c r="M1102">
        <v>0.84848837157407997</v>
      </c>
      <c r="N1102">
        <v>187</v>
      </c>
      <c r="O1102" t="s">
        <v>24</v>
      </c>
      <c r="P1102" t="s">
        <v>32</v>
      </c>
      <c r="Q1102">
        <v>20.364835926477799</v>
      </c>
      <c r="R1102">
        <v>99.582924842818102</v>
      </c>
      <c r="S1102" t="s">
        <v>38</v>
      </c>
      <c r="T1102">
        <v>0</v>
      </c>
      <c r="U1102">
        <v>5</v>
      </c>
      <c r="V1102">
        <v>2020</v>
      </c>
      <c r="W1102" t="s">
        <v>45</v>
      </c>
      <c r="X1102">
        <v>76</v>
      </c>
      <c r="Y1102">
        <f t="shared" si="34"/>
        <v>0</v>
      </c>
      <c r="Z1102" t="str">
        <f t="shared" si="35"/>
        <v>SW</v>
      </c>
    </row>
    <row r="1103" spans="1:26" x14ac:dyDescent="0.3">
      <c r="A1103">
        <v>50.525377456267897</v>
      </c>
      <c r="B1103">
        <v>220.12879541291801</v>
      </c>
      <c r="C1103">
        <v>48.444950011012899</v>
      </c>
      <c r="D1103">
        <v>2.5124438044853199</v>
      </c>
      <c r="E1103">
        <v>2.30411031909449</v>
      </c>
      <c r="F1103">
        <v>35.597808675828901</v>
      </c>
      <c r="G1103">
        <v>22.964561249740701</v>
      </c>
      <c r="H1103">
        <v>48.348915628338098</v>
      </c>
      <c r="I1103">
        <v>8.87784394300758</v>
      </c>
      <c r="J1103">
        <v>204.33301463154899</v>
      </c>
      <c r="K1103">
        <v>1001.52886075992</v>
      </c>
      <c r="L1103">
        <v>5.0667484817189496</v>
      </c>
      <c r="M1103">
        <v>10.193131852187699</v>
      </c>
      <c r="N1103">
        <v>268</v>
      </c>
      <c r="O1103" t="s">
        <v>24</v>
      </c>
      <c r="P1103" t="s">
        <v>32</v>
      </c>
      <c r="Q1103">
        <v>22.745422247043901</v>
      </c>
      <c r="R1103">
        <v>98.436435573734897</v>
      </c>
      <c r="S1103" t="s">
        <v>38</v>
      </c>
      <c r="T1103">
        <v>12</v>
      </c>
      <c r="U1103">
        <v>11</v>
      </c>
      <c r="V1103">
        <v>2018</v>
      </c>
      <c r="W1103" t="s">
        <v>37</v>
      </c>
      <c r="X1103">
        <v>43</v>
      </c>
      <c r="Y1103">
        <f t="shared" si="34"/>
        <v>0</v>
      </c>
      <c r="Z1103" t="str">
        <f t="shared" si="35"/>
        <v>NE</v>
      </c>
    </row>
    <row r="1104" spans="1:26" x14ac:dyDescent="0.3">
      <c r="A1104">
        <v>166.618751974482</v>
      </c>
      <c r="B1104">
        <v>107.03812763896499</v>
      </c>
      <c r="C1104">
        <v>18.285896329187398</v>
      </c>
      <c r="D1104">
        <v>9.78740923264629</v>
      </c>
      <c r="E1104">
        <v>2.7506064519998898</v>
      </c>
      <c r="F1104">
        <v>10.638087920104899</v>
      </c>
      <c r="G1104">
        <v>-7.3202160512905401</v>
      </c>
      <c r="H1104">
        <v>81.355597680776498</v>
      </c>
      <c r="I1104">
        <v>6.7417582172037704</v>
      </c>
      <c r="J1104">
        <v>15.461753782342701</v>
      </c>
      <c r="K1104">
        <v>998.18746686453096</v>
      </c>
      <c r="L1104">
        <v>41.353384975828199</v>
      </c>
      <c r="M1104">
        <v>3.6688855801506199</v>
      </c>
      <c r="N1104">
        <v>402</v>
      </c>
      <c r="O1104" t="s">
        <v>34</v>
      </c>
      <c r="P1104" t="s">
        <v>41</v>
      </c>
      <c r="Q1104">
        <v>45.037472665571997</v>
      </c>
      <c r="R1104">
        <v>91.838880786978393</v>
      </c>
      <c r="S1104" t="s">
        <v>26</v>
      </c>
      <c r="T1104">
        <v>20</v>
      </c>
      <c r="U1104">
        <v>10</v>
      </c>
      <c r="V1104">
        <v>2022</v>
      </c>
      <c r="W1104" t="s">
        <v>33</v>
      </c>
      <c r="X1104">
        <v>67</v>
      </c>
      <c r="Y1104">
        <f t="shared" si="34"/>
        <v>1</v>
      </c>
      <c r="Z1104" t="str">
        <f t="shared" si="35"/>
        <v>S</v>
      </c>
    </row>
    <row r="1105" spans="1:26" x14ac:dyDescent="0.3">
      <c r="A1105">
        <v>88.989967097526204</v>
      </c>
      <c r="B1105">
        <v>65.120849499915707</v>
      </c>
      <c r="C1105">
        <v>64.394222171533897</v>
      </c>
      <c r="D1105">
        <v>4.84432543707491</v>
      </c>
      <c r="E1105">
        <v>2.5475508841432499</v>
      </c>
      <c r="F1105">
        <v>36.264348257322702</v>
      </c>
      <c r="G1105">
        <v>15.066159988835301</v>
      </c>
      <c r="H1105">
        <v>81.161772459364002</v>
      </c>
      <c r="I1105">
        <v>0.34597774360664901</v>
      </c>
      <c r="J1105">
        <v>3.4853009496508802</v>
      </c>
      <c r="K1105">
        <v>1020.81018697893</v>
      </c>
      <c r="L1105">
        <v>33.021259479151198</v>
      </c>
      <c r="M1105">
        <v>12.232346074725999</v>
      </c>
      <c r="N1105">
        <v>148</v>
      </c>
      <c r="O1105" t="s">
        <v>31</v>
      </c>
      <c r="P1105" t="s">
        <v>41</v>
      </c>
      <c r="Q1105">
        <v>37.903104599543198</v>
      </c>
      <c r="R1105">
        <v>115.44778758098801</v>
      </c>
      <c r="S1105" t="s">
        <v>29</v>
      </c>
      <c r="T1105">
        <v>21</v>
      </c>
      <c r="U1105">
        <v>7</v>
      </c>
      <c r="V1105">
        <v>2020</v>
      </c>
      <c r="W1105" t="s">
        <v>35</v>
      </c>
      <c r="X1105">
        <v>65</v>
      </c>
      <c r="Y1105">
        <f t="shared" si="34"/>
        <v>0</v>
      </c>
      <c r="Z1105" t="str">
        <f t="shared" si="35"/>
        <v>E</v>
      </c>
    </row>
    <row r="1106" spans="1:26" x14ac:dyDescent="0.3">
      <c r="A1106">
        <v>83.126246469103705</v>
      </c>
      <c r="B1106">
        <v>110.55023003241899</v>
      </c>
      <c r="C1106">
        <v>90.421795863168299</v>
      </c>
      <c r="D1106">
        <v>25.853347765277601</v>
      </c>
      <c r="E1106">
        <v>4.9785765452014497</v>
      </c>
      <c r="F1106">
        <v>44.743013263404798</v>
      </c>
      <c r="G1106">
        <v>22.286886496104</v>
      </c>
      <c r="H1106">
        <v>77.477228723029498</v>
      </c>
      <c r="I1106">
        <v>1.3261153555545799</v>
      </c>
      <c r="J1106">
        <v>81.363566614688494</v>
      </c>
      <c r="K1106">
        <v>1019.8889823531</v>
      </c>
      <c r="L1106">
        <v>34.779343336374502</v>
      </c>
      <c r="M1106">
        <v>2.04979148347666</v>
      </c>
      <c r="N1106">
        <v>215</v>
      </c>
      <c r="O1106" t="s">
        <v>34</v>
      </c>
      <c r="P1106" t="s">
        <v>42</v>
      </c>
      <c r="Q1106">
        <v>22.531219919807601</v>
      </c>
      <c r="R1106">
        <v>105.849726270969</v>
      </c>
      <c r="S1106" t="s">
        <v>29</v>
      </c>
      <c r="T1106">
        <v>6</v>
      </c>
      <c r="U1106">
        <v>7</v>
      </c>
      <c r="V1106">
        <v>2017</v>
      </c>
      <c r="W1106" t="s">
        <v>37</v>
      </c>
      <c r="X1106">
        <v>86</v>
      </c>
      <c r="Y1106">
        <f t="shared" si="34"/>
        <v>0</v>
      </c>
      <c r="Z1106" t="str">
        <f t="shared" si="35"/>
        <v>E</v>
      </c>
    </row>
    <row r="1107" spans="1:26" x14ac:dyDescent="0.3">
      <c r="A1107">
        <v>179.583705359996</v>
      </c>
      <c r="B1107">
        <v>150.47893392433301</v>
      </c>
      <c r="C1107">
        <v>16.8806644793634</v>
      </c>
      <c r="D1107">
        <v>5.5663489460921003</v>
      </c>
      <c r="E1107">
        <v>1.0346721484839401</v>
      </c>
      <c r="F1107">
        <v>97.846872889123304</v>
      </c>
      <c r="G1107">
        <v>21.3233425935924</v>
      </c>
      <c r="H1107">
        <v>64.818649493162496</v>
      </c>
      <c r="I1107">
        <v>1.1997868262651401</v>
      </c>
      <c r="J1107">
        <v>65.636016870777794</v>
      </c>
      <c r="K1107">
        <v>1020.77287527036</v>
      </c>
      <c r="L1107">
        <v>44.096822810135599</v>
      </c>
      <c r="M1107">
        <v>4.99675770458472</v>
      </c>
      <c r="N1107">
        <v>472</v>
      </c>
      <c r="O1107" t="s">
        <v>34</v>
      </c>
      <c r="P1107" t="s">
        <v>42</v>
      </c>
      <c r="Q1107">
        <v>32.341948166075902</v>
      </c>
      <c r="R1107">
        <v>109.97841863809499</v>
      </c>
      <c r="S1107" t="s">
        <v>36</v>
      </c>
      <c r="T1107">
        <v>19</v>
      </c>
      <c r="U1107">
        <v>4</v>
      </c>
      <c r="V1107">
        <v>2020</v>
      </c>
      <c r="W1107" t="s">
        <v>27</v>
      </c>
      <c r="X1107">
        <v>44</v>
      </c>
      <c r="Y1107">
        <f t="shared" si="34"/>
        <v>1</v>
      </c>
      <c r="Z1107" t="str">
        <f t="shared" si="35"/>
        <v>S</v>
      </c>
    </row>
    <row r="1108" spans="1:26" x14ac:dyDescent="0.3">
      <c r="A1108">
        <v>192.019935935364</v>
      </c>
      <c r="B1108">
        <v>74.849142825945407</v>
      </c>
      <c r="C1108">
        <v>58.032002807397802</v>
      </c>
      <c r="D1108">
        <v>43.2881869802018</v>
      </c>
      <c r="E1108">
        <v>1.1255059566057699</v>
      </c>
      <c r="F1108">
        <v>107.452696285371</v>
      </c>
      <c r="G1108">
        <v>-2.8140717548032201</v>
      </c>
      <c r="H1108">
        <v>73.843413473775001</v>
      </c>
      <c r="I1108">
        <v>6.7600301339034399</v>
      </c>
      <c r="J1108">
        <v>46.9432685350002</v>
      </c>
      <c r="K1108">
        <v>1047.86659365221</v>
      </c>
      <c r="L1108">
        <v>2.2804601917024199</v>
      </c>
      <c r="M1108">
        <v>17.066263546872602</v>
      </c>
      <c r="N1108">
        <v>451</v>
      </c>
      <c r="O1108" t="s">
        <v>31</v>
      </c>
      <c r="P1108" t="s">
        <v>32</v>
      </c>
      <c r="Q1108">
        <v>46.774998932023898</v>
      </c>
      <c r="R1108">
        <v>118.80820919860599</v>
      </c>
      <c r="S1108" t="s">
        <v>44</v>
      </c>
      <c r="T1108">
        <v>0</v>
      </c>
      <c r="U1108">
        <v>3</v>
      </c>
      <c r="V1108">
        <v>2022</v>
      </c>
      <c r="W1108" t="s">
        <v>30</v>
      </c>
      <c r="X1108">
        <v>69</v>
      </c>
      <c r="Y1108">
        <f t="shared" si="34"/>
        <v>1</v>
      </c>
      <c r="Z1108" t="str">
        <f t="shared" si="35"/>
        <v>S</v>
      </c>
    </row>
    <row r="1109" spans="1:26" x14ac:dyDescent="0.3">
      <c r="A1109">
        <v>123.789156728683</v>
      </c>
      <c r="B1109">
        <v>196.41136930217101</v>
      </c>
      <c r="C1109">
        <v>87.8468641590445</v>
      </c>
      <c r="D1109">
        <v>45.581604382498298</v>
      </c>
      <c r="E1109">
        <v>3.7704089447396201</v>
      </c>
      <c r="F1109">
        <v>90.136030951805296</v>
      </c>
      <c r="G1109">
        <v>-3.3120687943690501</v>
      </c>
      <c r="H1109">
        <v>13.741684662972199</v>
      </c>
      <c r="I1109">
        <v>9.9877934560535895</v>
      </c>
      <c r="J1109">
        <v>46.1733461433017</v>
      </c>
      <c r="K1109">
        <v>1043.3908363427299</v>
      </c>
      <c r="L1109">
        <v>14.423571876483001</v>
      </c>
      <c r="M1109">
        <v>8.6535716568449601</v>
      </c>
      <c r="N1109">
        <v>114</v>
      </c>
      <c r="O1109" t="s">
        <v>31</v>
      </c>
      <c r="P1109" t="s">
        <v>25</v>
      </c>
      <c r="Q1109">
        <v>27.990589401419498</v>
      </c>
      <c r="R1109">
        <v>105.394984561908</v>
      </c>
      <c r="S1109" t="s">
        <v>36</v>
      </c>
      <c r="T1109">
        <v>4</v>
      </c>
      <c r="U1109">
        <v>10</v>
      </c>
      <c r="V1109">
        <v>2016</v>
      </c>
      <c r="W1109" t="s">
        <v>45</v>
      </c>
      <c r="X1109">
        <v>17</v>
      </c>
      <c r="Y1109">
        <f t="shared" si="34"/>
        <v>0</v>
      </c>
      <c r="Z1109" t="str">
        <f t="shared" si="35"/>
        <v>SE</v>
      </c>
    </row>
    <row r="1110" spans="1:26" x14ac:dyDescent="0.3">
      <c r="A1110">
        <v>120.252005358216</v>
      </c>
      <c r="B1110">
        <v>78.161347780175902</v>
      </c>
      <c r="C1110">
        <v>22.870061940232599</v>
      </c>
      <c r="D1110">
        <v>6.0387365585810597</v>
      </c>
      <c r="E1110">
        <v>3.15457843378026</v>
      </c>
      <c r="F1110">
        <v>150.02672614594599</v>
      </c>
      <c r="G1110">
        <v>-4.03211560248499</v>
      </c>
      <c r="H1110">
        <v>33.239611547613698</v>
      </c>
      <c r="I1110">
        <v>2.9380559708128899</v>
      </c>
      <c r="J1110">
        <v>199.462726879391</v>
      </c>
      <c r="K1110">
        <v>1011.03700322294</v>
      </c>
      <c r="L1110">
        <v>45.778674252552698</v>
      </c>
      <c r="M1110">
        <v>9.2828024034156797</v>
      </c>
      <c r="N1110">
        <v>53</v>
      </c>
      <c r="O1110" t="s">
        <v>24</v>
      </c>
      <c r="P1110" t="s">
        <v>28</v>
      </c>
      <c r="Q1110">
        <v>49.8271587997666</v>
      </c>
      <c r="R1110">
        <v>117.30630007473</v>
      </c>
      <c r="S1110" t="s">
        <v>39</v>
      </c>
      <c r="T1110">
        <v>6</v>
      </c>
      <c r="U1110">
        <v>2</v>
      </c>
      <c r="V1110">
        <v>2024</v>
      </c>
      <c r="W1110" t="s">
        <v>35</v>
      </c>
      <c r="X1110">
        <v>67</v>
      </c>
      <c r="Y1110">
        <f t="shared" si="34"/>
        <v>0</v>
      </c>
      <c r="Z1110" t="str">
        <f t="shared" si="35"/>
        <v>SE</v>
      </c>
    </row>
    <row r="1111" spans="1:26" x14ac:dyDescent="0.3">
      <c r="A1111">
        <v>222.438562905971</v>
      </c>
      <c r="B1111">
        <v>292.71854386334297</v>
      </c>
      <c r="C1111">
        <v>18.846868274910001</v>
      </c>
      <c r="D1111">
        <v>34.301638252342102</v>
      </c>
      <c r="E1111">
        <v>1.9776584968048401</v>
      </c>
      <c r="F1111">
        <v>102.752542493213</v>
      </c>
      <c r="G1111">
        <v>14.172520133804699</v>
      </c>
      <c r="H1111">
        <v>35.973943204593702</v>
      </c>
      <c r="I1111">
        <v>8.0978367232983501</v>
      </c>
      <c r="J1111">
        <v>79.555587205510193</v>
      </c>
      <c r="K1111">
        <v>1035.58004135275</v>
      </c>
      <c r="L1111">
        <v>12.3199740084401</v>
      </c>
      <c r="M1111">
        <v>15.343928373978001</v>
      </c>
      <c r="N1111">
        <v>111</v>
      </c>
      <c r="O1111" t="s">
        <v>43</v>
      </c>
      <c r="P1111" t="s">
        <v>25</v>
      </c>
      <c r="Q1111">
        <v>27.348941987844899</v>
      </c>
      <c r="R1111">
        <v>103.066987167454</v>
      </c>
      <c r="S1111" t="s">
        <v>29</v>
      </c>
      <c r="T1111">
        <v>13</v>
      </c>
      <c r="U1111">
        <v>12</v>
      </c>
      <c r="V1111">
        <v>2015</v>
      </c>
      <c r="W1111" t="s">
        <v>37</v>
      </c>
      <c r="X1111">
        <v>41</v>
      </c>
      <c r="Y1111">
        <f t="shared" si="34"/>
        <v>0</v>
      </c>
      <c r="Z1111" t="str">
        <f t="shared" si="35"/>
        <v>SW</v>
      </c>
    </row>
    <row r="1112" spans="1:26" x14ac:dyDescent="0.3">
      <c r="A1112">
        <v>153.003626199629</v>
      </c>
      <c r="B1112">
        <v>78.244647614884002</v>
      </c>
      <c r="C1112">
        <v>7.0057390025581299</v>
      </c>
      <c r="D1112">
        <v>47.109193580389402</v>
      </c>
      <c r="E1112">
        <v>3.47800640344279</v>
      </c>
      <c r="F1112">
        <v>118.709326913372</v>
      </c>
      <c r="G1112">
        <v>2.5037920345331601</v>
      </c>
      <c r="H1112">
        <v>10.338405763965699</v>
      </c>
      <c r="I1112">
        <v>8.0740737532308504</v>
      </c>
      <c r="J1112">
        <v>107.515040796364</v>
      </c>
      <c r="K1112">
        <v>987.50037245152305</v>
      </c>
      <c r="L1112">
        <v>30.865859010607501</v>
      </c>
      <c r="M1112">
        <v>2.71386727158036</v>
      </c>
      <c r="N1112">
        <v>152</v>
      </c>
      <c r="O1112" t="s">
        <v>43</v>
      </c>
      <c r="P1112" t="s">
        <v>28</v>
      </c>
      <c r="Q1112">
        <v>35.2393425749122</v>
      </c>
      <c r="R1112">
        <v>119.182606860658</v>
      </c>
      <c r="S1112" t="s">
        <v>39</v>
      </c>
      <c r="T1112">
        <v>10</v>
      </c>
      <c r="U1112">
        <v>6</v>
      </c>
      <c r="V1112">
        <v>2016</v>
      </c>
      <c r="W1112" t="s">
        <v>27</v>
      </c>
      <c r="X1112">
        <v>31</v>
      </c>
      <c r="Y1112">
        <f t="shared" si="34"/>
        <v>0</v>
      </c>
      <c r="Z1112" t="str">
        <f t="shared" si="35"/>
        <v>SE</v>
      </c>
    </row>
    <row r="1113" spans="1:26" x14ac:dyDescent="0.3">
      <c r="A1113">
        <v>31.339318237184401</v>
      </c>
      <c r="B1113">
        <v>163.517529277058</v>
      </c>
      <c r="C1113">
        <v>88.718453368559906</v>
      </c>
      <c r="D1113">
        <v>3.10528396504521</v>
      </c>
      <c r="E1113">
        <v>2.8933412066859501</v>
      </c>
      <c r="F1113">
        <v>156.618995504168</v>
      </c>
      <c r="G1113">
        <v>33.183821020942602</v>
      </c>
      <c r="H1113">
        <v>38.978406272022198</v>
      </c>
      <c r="I1113">
        <v>6.7537673828933098</v>
      </c>
      <c r="J1113">
        <v>354.96250235647602</v>
      </c>
      <c r="K1113">
        <v>1008.18331822286</v>
      </c>
      <c r="L1113">
        <v>0.795562231829127</v>
      </c>
      <c r="M1113">
        <v>15.4529314800519</v>
      </c>
      <c r="N1113">
        <v>354</v>
      </c>
      <c r="O1113" t="s">
        <v>24</v>
      </c>
      <c r="P1113" t="s">
        <v>42</v>
      </c>
      <c r="Q1113">
        <v>31.286318626647201</v>
      </c>
      <c r="R1113">
        <v>95.717960826940796</v>
      </c>
      <c r="S1113" t="s">
        <v>44</v>
      </c>
      <c r="T1113">
        <v>10</v>
      </c>
      <c r="U1113">
        <v>12</v>
      </c>
      <c r="V1113">
        <v>2021</v>
      </c>
      <c r="W1113" t="s">
        <v>37</v>
      </c>
      <c r="X1113">
        <v>91</v>
      </c>
      <c r="Y1113">
        <f t="shared" si="34"/>
        <v>1</v>
      </c>
      <c r="Z1113" t="str">
        <f t="shared" si="35"/>
        <v>NE</v>
      </c>
    </row>
    <row r="1114" spans="1:26" x14ac:dyDescent="0.3">
      <c r="A1114">
        <v>228.76452701126101</v>
      </c>
      <c r="B1114">
        <v>109.930937619947</v>
      </c>
      <c r="C1114">
        <v>31.823768547201201</v>
      </c>
      <c r="D1114">
        <v>46.901020175501898</v>
      </c>
      <c r="E1114">
        <v>1.46009342585091</v>
      </c>
      <c r="F1114">
        <v>114.289462555209</v>
      </c>
      <c r="G1114">
        <v>10.6029434911081</v>
      </c>
      <c r="H1114">
        <v>59.446163695865899</v>
      </c>
      <c r="I1114">
        <v>6.4078682956327704</v>
      </c>
      <c r="J1114">
        <v>308.45342337292499</v>
      </c>
      <c r="K1114">
        <v>1002.58346499559</v>
      </c>
      <c r="L1114">
        <v>46.070308663495503</v>
      </c>
      <c r="M1114">
        <v>11.443162331986899</v>
      </c>
      <c r="N1114">
        <v>128</v>
      </c>
      <c r="O1114" t="s">
        <v>34</v>
      </c>
      <c r="P1114" t="s">
        <v>32</v>
      </c>
      <c r="Q1114">
        <v>38.565255179839703</v>
      </c>
      <c r="R1114">
        <v>105.40142952377001</v>
      </c>
      <c r="S1114" t="s">
        <v>40</v>
      </c>
      <c r="T1114">
        <v>5</v>
      </c>
      <c r="U1114">
        <v>2</v>
      </c>
      <c r="V1114">
        <v>2021</v>
      </c>
      <c r="W1114" t="s">
        <v>30</v>
      </c>
      <c r="X1114">
        <v>83</v>
      </c>
      <c r="Y1114">
        <f t="shared" si="34"/>
        <v>0</v>
      </c>
      <c r="Z1114" t="str">
        <f t="shared" si="35"/>
        <v>SW</v>
      </c>
    </row>
    <row r="1115" spans="1:26" x14ac:dyDescent="0.3">
      <c r="A1115">
        <v>225.21234436046001</v>
      </c>
      <c r="B1115">
        <v>211.475871271914</v>
      </c>
      <c r="C1115">
        <v>12.267996420445799</v>
      </c>
      <c r="D1115">
        <v>44.824937768621403</v>
      </c>
      <c r="E1115">
        <v>0.691471854621311</v>
      </c>
      <c r="F1115">
        <v>78.217991829432606</v>
      </c>
      <c r="G1115">
        <v>19.321590545321801</v>
      </c>
      <c r="H1115">
        <v>97.601522716715806</v>
      </c>
      <c r="I1115">
        <v>7.7805293202124304</v>
      </c>
      <c r="J1115">
        <v>55.622364301480502</v>
      </c>
      <c r="K1115">
        <v>1007.51934083739</v>
      </c>
      <c r="L1115">
        <v>47.9373533731588</v>
      </c>
      <c r="M1115">
        <v>3.0058905553137798</v>
      </c>
      <c r="N1115">
        <v>355</v>
      </c>
      <c r="O1115" t="s">
        <v>43</v>
      </c>
      <c r="P1115" t="s">
        <v>28</v>
      </c>
      <c r="Q1115">
        <v>40.6019275050812</v>
      </c>
      <c r="R1115">
        <v>117.252272586476</v>
      </c>
      <c r="S1115" t="s">
        <v>29</v>
      </c>
      <c r="T1115">
        <v>13</v>
      </c>
      <c r="U1115">
        <v>3</v>
      </c>
      <c r="V1115">
        <v>2017</v>
      </c>
      <c r="W1115" t="s">
        <v>33</v>
      </c>
      <c r="X1115">
        <v>88</v>
      </c>
      <c r="Y1115">
        <f t="shared" si="34"/>
        <v>1</v>
      </c>
      <c r="Z1115" t="str">
        <f t="shared" si="35"/>
        <v>SW</v>
      </c>
    </row>
    <row r="1116" spans="1:26" x14ac:dyDescent="0.3">
      <c r="A1116">
        <v>137.13822365428399</v>
      </c>
      <c r="B1116">
        <v>207.60168767909801</v>
      </c>
      <c r="C1116">
        <v>39.919542349784102</v>
      </c>
      <c r="D1116">
        <v>40.7522671609482</v>
      </c>
      <c r="E1116">
        <v>4.0011780568921003</v>
      </c>
      <c r="F1116">
        <v>166.76683247026</v>
      </c>
      <c r="G1116">
        <v>35.813126968857098</v>
      </c>
      <c r="H1116">
        <v>76.795458452511795</v>
      </c>
      <c r="I1116">
        <v>4.6392967772250504</v>
      </c>
      <c r="J1116">
        <v>346.81147568137499</v>
      </c>
      <c r="K1116">
        <v>987.63590478204401</v>
      </c>
      <c r="L1116">
        <v>24.694529415746899</v>
      </c>
      <c r="M1116">
        <v>16.083714077834902</v>
      </c>
      <c r="N1116">
        <v>457</v>
      </c>
      <c r="O1116" t="s">
        <v>34</v>
      </c>
      <c r="P1116" t="s">
        <v>25</v>
      </c>
      <c r="Q1116">
        <v>20.6904408290582</v>
      </c>
      <c r="R1116">
        <v>111.27353859655</v>
      </c>
      <c r="S1116" t="s">
        <v>39</v>
      </c>
      <c r="T1116">
        <v>22</v>
      </c>
      <c r="U1116">
        <v>5</v>
      </c>
      <c r="V1116">
        <v>2020</v>
      </c>
      <c r="W1116" t="s">
        <v>33</v>
      </c>
      <c r="X1116">
        <v>82</v>
      </c>
      <c r="Y1116">
        <f t="shared" si="34"/>
        <v>1</v>
      </c>
      <c r="Z1116" t="str">
        <f t="shared" si="35"/>
        <v>SE</v>
      </c>
    </row>
    <row r="1117" spans="1:26" x14ac:dyDescent="0.3">
      <c r="A1117">
        <v>132.31975533340301</v>
      </c>
      <c r="B1117">
        <v>265.63255297043298</v>
      </c>
      <c r="C1117">
        <v>24.4458058277155</v>
      </c>
      <c r="D1117">
        <v>9.4621192558845308</v>
      </c>
      <c r="E1117">
        <v>4.4168703532619</v>
      </c>
      <c r="F1117">
        <v>144.492580463281</v>
      </c>
      <c r="G1117">
        <v>18.0588570301773</v>
      </c>
      <c r="H1117">
        <v>27.0200834495683</v>
      </c>
      <c r="I1117">
        <v>9.0782458161676693</v>
      </c>
      <c r="J1117">
        <v>232.78595943511499</v>
      </c>
      <c r="K1117">
        <v>1042.2568548024101</v>
      </c>
      <c r="L1117">
        <v>8.2792681142756592</v>
      </c>
      <c r="M1117">
        <v>11.7779791451939</v>
      </c>
      <c r="N1117">
        <v>116</v>
      </c>
      <c r="O1117" t="s">
        <v>31</v>
      </c>
      <c r="P1117" t="s">
        <v>41</v>
      </c>
      <c r="Q1117">
        <v>28.923748997591701</v>
      </c>
      <c r="R1117">
        <v>127.919403711576</v>
      </c>
      <c r="S1117" t="s">
        <v>26</v>
      </c>
      <c r="T1117">
        <v>19</v>
      </c>
      <c r="U1117">
        <v>5</v>
      </c>
      <c r="V1117">
        <v>2022</v>
      </c>
      <c r="W1117" t="s">
        <v>27</v>
      </c>
      <c r="X1117">
        <v>7</v>
      </c>
      <c r="Y1117">
        <f t="shared" si="34"/>
        <v>0</v>
      </c>
      <c r="Z1117" t="str">
        <f t="shared" si="35"/>
        <v>SE</v>
      </c>
    </row>
    <row r="1118" spans="1:26" x14ac:dyDescent="0.3">
      <c r="A1118">
        <v>96.524570272209502</v>
      </c>
      <c r="B1118">
        <v>71.774898395557003</v>
      </c>
      <c r="C1118">
        <v>14.2676259272235</v>
      </c>
      <c r="D1118">
        <v>26.076940522994601</v>
      </c>
      <c r="E1118">
        <v>1.8798232295632999</v>
      </c>
      <c r="F1118">
        <v>83.462906230213207</v>
      </c>
      <c r="G1118">
        <v>31.0290797380122</v>
      </c>
      <c r="H1118">
        <v>74.240536977080495</v>
      </c>
      <c r="I1118">
        <v>6.0813251345730404</v>
      </c>
      <c r="J1118">
        <v>3.9205396687732099</v>
      </c>
      <c r="K1118">
        <v>986.03051214949596</v>
      </c>
      <c r="L1118">
        <v>9.2704181773768699</v>
      </c>
      <c r="M1118">
        <v>1.6319438520926901</v>
      </c>
      <c r="N1118">
        <v>150</v>
      </c>
      <c r="O1118" t="s">
        <v>34</v>
      </c>
      <c r="P1118" t="s">
        <v>32</v>
      </c>
      <c r="Q1118">
        <v>37.812091755058802</v>
      </c>
      <c r="R1118">
        <v>117.62462964193</v>
      </c>
      <c r="S1118" t="s">
        <v>39</v>
      </c>
      <c r="T1118">
        <v>17</v>
      </c>
      <c r="U1118">
        <v>8</v>
      </c>
      <c r="V1118">
        <v>2023</v>
      </c>
      <c r="W1118" t="s">
        <v>27</v>
      </c>
      <c r="X1118">
        <v>79</v>
      </c>
      <c r="Y1118">
        <f t="shared" si="34"/>
        <v>0</v>
      </c>
      <c r="Z1118" t="str">
        <f t="shared" si="35"/>
        <v>E</v>
      </c>
    </row>
    <row r="1119" spans="1:26" x14ac:dyDescent="0.3">
      <c r="A1119">
        <v>84.558464826697502</v>
      </c>
      <c r="B1119">
        <v>36.668811054258597</v>
      </c>
      <c r="C1119">
        <v>90.992248405571203</v>
      </c>
      <c r="D1119">
        <v>37.152366400724503</v>
      </c>
      <c r="E1119">
        <v>0.701900167943595</v>
      </c>
      <c r="F1119">
        <v>175.487537931053</v>
      </c>
      <c r="G1119">
        <v>20.942045879618099</v>
      </c>
      <c r="H1119">
        <v>62.8819366126665</v>
      </c>
      <c r="I1119">
        <v>4.6723244376268402</v>
      </c>
      <c r="J1119">
        <v>73.010744628018699</v>
      </c>
      <c r="K1119">
        <v>1008.7767589855</v>
      </c>
      <c r="L1119">
        <v>27.403843608170298</v>
      </c>
      <c r="M1119">
        <v>10.8236559132481</v>
      </c>
      <c r="N1119">
        <v>239</v>
      </c>
      <c r="O1119" t="s">
        <v>43</v>
      </c>
      <c r="P1119" t="s">
        <v>42</v>
      </c>
      <c r="Q1119">
        <v>23.614805950230799</v>
      </c>
      <c r="R1119">
        <v>126.420461480471</v>
      </c>
      <c r="S1119" t="s">
        <v>36</v>
      </c>
      <c r="T1119">
        <v>10</v>
      </c>
      <c r="U1119">
        <v>12</v>
      </c>
      <c r="V1119">
        <v>2020</v>
      </c>
      <c r="W1119" t="s">
        <v>33</v>
      </c>
      <c r="X1119">
        <v>56</v>
      </c>
      <c r="Y1119">
        <f t="shared" si="34"/>
        <v>0</v>
      </c>
      <c r="Z1119" t="str">
        <f t="shared" si="35"/>
        <v>E</v>
      </c>
    </row>
    <row r="1120" spans="1:26" x14ac:dyDescent="0.3">
      <c r="A1120">
        <v>191.72012142159201</v>
      </c>
      <c r="B1120">
        <v>20.017134016581199</v>
      </c>
      <c r="C1120">
        <v>97.629814518402199</v>
      </c>
      <c r="D1120">
        <v>32.834706187975698</v>
      </c>
      <c r="E1120">
        <v>3.5510851747345402</v>
      </c>
      <c r="F1120">
        <v>134.80058443084999</v>
      </c>
      <c r="G1120">
        <v>0.192553792300973</v>
      </c>
      <c r="H1120">
        <v>65.792776413069006</v>
      </c>
      <c r="I1120">
        <v>0.41702440450214401</v>
      </c>
      <c r="J1120">
        <v>78.166404139097295</v>
      </c>
      <c r="K1120">
        <v>1030.40202271461</v>
      </c>
      <c r="L1120">
        <v>20.9789948750125</v>
      </c>
      <c r="M1120">
        <v>5.4498044787298197</v>
      </c>
      <c r="N1120">
        <v>294</v>
      </c>
      <c r="O1120" t="s">
        <v>34</v>
      </c>
      <c r="P1120" t="s">
        <v>41</v>
      </c>
      <c r="Q1120">
        <v>24.863192120101498</v>
      </c>
      <c r="R1120">
        <v>115.43295949127899</v>
      </c>
      <c r="S1120" t="s">
        <v>38</v>
      </c>
      <c r="T1120">
        <v>16</v>
      </c>
      <c r="U1120">
        <v>12</v>
      </c>
      <c r="V1120">
        <v>2024</v>
      </c>
      <c r="W1120" t="s">
        <v>45</v>
      </c>
      <c r="X1120">
        <v>51</v>
      </c>
      <c r="Y1120">
        <f t="shared" si="34"/>
        <v>0</v>
      </c>
      <c r="Z1120" t="str">
        <f t="shared" si="35"/>
        <v>S</v>
      </c>
    </row>
    <row r="1121" spans="1:26" x14ac:dyDescent="0.3">
      <c r="A1121">
        <v>144.41096323165101</v>
      </c>
      <c r="B1121">
        <v>98.132148734517401</v>
      </c>
      <c r="C1121">
        <v>28.1984750221804</v>
      </c>
      <c r="D1121">
        <v>31.200840478378701</v>
      </c>
      <c r="E1121">
        <v>0.69568381933858103</v>
      </c>
      <c r="F1121">
        <v>185.04271931419501</v>
      </c>
      <c r="G1121">
        <v>31.353778823202699</v>
      </c>
      <c r="H1121">
        <v>23.674795040072102</v>
      </c>
      <c r="I1121">
        <v>9.9129540470452309</v>
      </c>
      <c r="J1121">
        <v>233.80703107706</v>
      </c>
      <c r="K1121">
        <v>1025.9299971723999</v>
      </c>
      <c r="L1121">
        <v>38.911550697463802</v>
      </c>
      <c r="M1121">
        <v>3.4406610582133501</v>
      </c>
      <c r="N1121">
        <v>56</v>
      </c>
      <c r="O1121" t="s">
        <v>31</v>
      </c>
      <c r="P1121" t="s">
        <v>32</v>
      </c>
      <c r="Q1121">
        <v>46.976809432344702</v>
      </c>
      <c r="R1121">
        <v>95.039690872821595</v>
      </c>
      <c r="S1121" t="s">
        <v>36</v>
      </c>
      <c r="T1121">
        <v>14</v>
      </c>
      <c r="U1121">
        <v>11</v>
      </c>
      <c r="V1121">
        <v>2023</v>
      </c>
      <c r="W1121" t="s">
        <v>37</v>
      </c>
      <c r="X1121">
        <v>6</v>
      </c>
      <c r="Y1121">
        <f t="shared" si="34"/>
        <v>0</v>
      </c>
      <c r="Z1121" t="str">
        <f t="shared" si="35"/>
        <v>SE</v>
      </c>
    </row>
    <row r="1122" spans="1:26" x14ac:dyDescent="0.3">
      <c r="A1122">
        <v>239.438426203863</v>
      </c>
      <c r="B1122">
        <v>82.379175303912405</v>
      </c>
      <c r="C1122">
        <v>27.433370016384</v>
      </c>
      <c r="D1122">
        <v>29.130017321356899</v>
      </c>
      <c r="E1122">
        <v>3.54328610842453</v>
      </c>
      <c r="F1122">
        <v>106.559199961565</v>
      </c>
      <c r="G1122">
        <v>-5.0989978788922601</v>
      </c>
      <c r="H1122">
        <v>64.520522911564299</v>
      </c>
      <c r="I1122">
        <v>3.6868158991145101</v>
      </c>
      <c r="J1122">
        <v>343.60125079197098</v>
      </c>
      <c r="K1122">
        <v>993.58703210307101</v>
      </c>
      <c r="L1122">
        <v>11.6296993518449</v>
      </c>
      <c r="M1122">
        <v>4.6643327844349001</v>
      </c>
      <c r="N1122">
        <v>371</v>
      </c>
      <c r="O1122" t="s">
        <v>43</v>
      </c>
      <c r="P1122" t="s">
        <v>25</v>
      </c>
      <c r="Q1122">
        <v>32.415143756983603</v>
      </c>
      <c r="R1122">
        <v>129.52939980518801</v>
      </c>
      <c r="S1122" t="s">
        <v>38</v>
      </c>
      <c r="T1122">
        <v>15</v>
      </c>
      <c r="U1122">
        <v>2</v>
      </c>
      <c r="V1122">
        <v>2022</v>
      </c>
      <c r="W1122" t="s">
        <v>37</v>
      </c>
      <c r="X1122">
        <v>12</v>
      </c>
      <c r="Y1122">
        <f t="shared" si="34"/>
        <v>1</v>
      </c>
      <c r="Z1122" t="str">
        <f t="shared" si="35"/>
        <v>SW</v>
      </c>
    </row>
    <row r="1123" spans="1:26" x14ac:dyDescent="0.3">
      <c r="A1123">
        <v>248.693787886487</v>
      </c>
      <c r="B1123">
        <v>299.27978598616897</v>
      </c>
      <c r="C1123">
        <v>58.056122274180801</v>
      </c>
      <c r="D1123">
        <v>7.3500658497734301</v>
      </c>
      <c r="E1123">
        <v>2.2325557120484998</v>
      </c>
      <c r="F1123">
        <v>41.397718451190599</v>
      </c>
      <c r="G1123">
        <v>18.793258577961701</v>
      </c>
      <c r="H1123">
        <v>85.003001685780603</v>
      </c>
      <c r="I1123">
        <v>7.7848180375536096</v>
      </c>
      <c r="J1123">
        <v>183.51306883499899</v>
      </c>
      <c r="K1123">
        <v>994.95415133359199</v>
      </c>
      <c r="L1123">
        <v>25.332798493335002</v>
      </c>
      <c r="M1123">
        <v>15.841099483803999</v>
      </c>
      <c r="N1123">
        <v>403</v>
      </c>
      <c r="O1123" t="s">
        <v>24</v>
      </c>
      <c r="P1123" t="s">
        <v>41</v>
      </c>
      <c r="Q1123">
        <v>36.552027222623103</v>
      </c>
      <c r="R1123">
        <v>112.345476835947</v>
      </c>
      <c r="S1123" t="s">
        <v>39</v>
      </c>
      <c r="T1123">
        <v>9</v>
      </c>
      <c r="U1123">
        <v>7</v>
      </c>
      <c r="V1123">
        <v>2020</v>
      </c>
      <c r="W1123" t="s">
        <v>45</v>
      </c>
      <c r="X1123">
        <v>70</v>
      </c>
      <c r="Y1123">
        <f t="shared" si="34"/>
        <v>1</v>
      </c>
      <c r="Z1123" t="str">
        <f t="shared" si="35"/>
        <v>W</v>
      </c>
    </row>
    <row r="1124" spans="1:26" x14ac:dyDescent="0.3">
      <c r="A1124">
        <v>209.123517870227</v>
      </c>
      <c r="B1124">
        <v>117.88947699084</v>
      </c>
      <c r="C1124">
        <v>58.081054574395701</v>
      </c>
      <c r="D1124">
        <v>3.86402477695498</v>
      </c>
      <c r="E1124">
        <v>2.0397970931249101</v>
      </c>
      <c r="F1124">
        <v>103.62530457571</v>
      </c>
      <c r="G1124">
        <v>32.125037789147797</v>
      </c>
      <c r="H1124">
        <v>47.415590634930503</v>
      </c>
      <c r="I1124">
        <v>7.02779556379088</v>
      </c>
      <c r="J1124">
        <v>223.476467947125</v>
      </c>
      <c r="K1124">
        <v>1000.24847253501</v>
      </c>
      <c r="L1124">
        <v>10.380457767002801</v>
      </c>
      <c r="M1124">
        <v>2.6838089860371399</v>
      </c>
      <c r="N1124">
        <v>427</v>
      </c>
      <c r="O1124" t="s">
        <v>24</v>
      </c>
      <c r="P1124" t="s">
        <v>28</v>
      </c>
      <c r="Q1124">
        <v>46.111953749802701</v>
      </c>
      <c r="R1124">
        <v>104.570563081374</v>
      </c>
      <c r="S1124" t="s">
        <v>44</v>
      </c>
      <c r="T1124">
        <v>7</v>
      </c>
      <c r="U1124">
        <v>2</v>
      </c>
      <c r="V1124">
        <v>2018</v>
      </c>
      <c r="W1124" t="s">
        <v>33</v>
      </c>
      <c r="X1124">
        <v>33</v>
      </c>
      <c r="Y1124">
        <f t="shared" si="34"/>
        <v>1</v>
      </c>
      <c r="Z1124" t="str">
        <f t="shared" si="35"/>
        <v>SW</v>
      </c>
    </row>
    <row r="1125" spans="1:26" x14ac:dyDescent="0.3">
      <c r="A1125">
        <v>46.260253448482104</v>
      </c>
      <c r="B1125">
        <v>25.9577309570656</v>
      </c>
      <c r="C1125">
        <v>18.0558437993495</v>
      </c>
      <c r="D1125">
        <v>37.119725618677599</v>
      </c>
      <c r="E1125">
        <v>0.16309326612727301</v>
      </c>
      <c r="F1125">
        <v>60.272169898745197</v>
      </c>
      <c r="G1125">
        <v>32.276478705573403</v>
      </c>
      <c r="H1125">
        <v>30.680634877169599</v>
      </c>
      <c r="I1125">
        <v>9.3062979344826093</v>
      </c>
      <c r="J1125">
        <v>104.759291292049</v>
      </c>
      <c r="K1125">
        <v>1042.9986293076799</v>
      </c>
      <c r="L1125">
        <v>41.040020093187103</v>
      </c>
      <c r="M1125">
        <v>9.0595332285215093</v>
      </c>
      <c r="N1125">
        <v>355</v>
      </c>
      <c r="O1125" t="s">
        <v>43</v>
      </c>
      <c r="P1125" t="s">
        <v>42</v>
      </c>
      <c r="Q1125">
        <v>41.7717491733356</v>
      </c>
      <c r="R1125">
        <v>121.435200141734</v>
      </c>
      <c r="S1125" t="s">
        <v>40</v>
      </c>
      <c r="T1125">
        <v>4</v>
      </c>
      <c r="U1125">
        <v>12</v>
      </c>
      <c r="V1125">
        <v>2024</v>
      </c>
      <c r="W1125" t="s">
        <v>35</v>
      </c>
      <c r="X1125">
        <v>48</v>
      </c>
      <c r="Y1125">
        <f t="shared" si="34"/>
        <v>1</v>
      </c>
      <c r="Z1125" t="str">
        <f t="shared" si="35"/>
        <v>NE</v>
      </c>
    </row>
    <row r="1126" spans="1:26" x14ac:dyDescent="0.3">
      <c r="A1126">
        <v>170.986685788248</v>
      </c>
      <c r="B1126">
        <v>100.749007999323</v>
      </c>
      <c r="C1126">
        <v>16.022771085116201</v>
      </c>
      <c r="D1126">
        <v>37.337426752604998</v>
      </c>
      <c r="E1126">
        <v>2.8123398746916202</v>
      </c>
      <c r="F1126">
        <v>115.687453103027</v>
      </c>
      <c r="G1126">
        <v>29.828363657249501</v>
      </c>
      <c r="H1126">
        <v>13.5022427691167</v>
      </c>
      <c r="I1126">
        <v>9.8309949108593901</v>
      </c>
      <c r="J1126">
        <v>255.94418149843099</v>
      </c>
      <c r="K1126">
        <v>1017.0374709186</v>
      </c>
      <c r="L1126">
        <v>41.720925657770103</v>
      </c>
      <c r="M1126">
        <v>6.9340314175771898</v>
      </c>
      <c r="N1126">
        <v>64</v>
      </c>
      <c r="O1126" t="s">
        <v>31</v>
      </c>
      <c r="P1126" t="s">
        <v>41</v>
      </c>
      <c r="Q1126">
        <v>39.175768541424802</v>
      </c>
      <c r="R1126">
        <v>129.97360456341801</v>
      </c>
      <c r="S1126" t="s">
        <v>39</v>
      </c>
      <c r="T1126">
        <v>13</v>
      </c>
      <c r="U1126">
        <v>5</v>
      </c>
      <c r="V1126">
        <v>2018</v>
      </c>
      <c r="W1126" t="s">
        <v>37</v>
      </c>
      <c r="X1126">
        <v>29</v>
      </c>
      <c r="Y1126">
        <f t="shared" si="34"/>
        <v>0</v>
      </c>
      <c r="Z1126" t="str">
        <f t="shared" si="35"/>
        <v>S</v>
      </c>
    </row>
    <row r="1127" spans="1:26" x14ac:dyDescent="0.3">
      <c r="A1127">
        <v>135.00985095514</v>
      </c>
      <c r="B1127">
        <v>242.52257748052099</v>
      </c>
      <c r="C1127">
        <v>45.209044628706003</v>
      </c>
      <c r="D1127">
        <v>11.8821926386727</v>
      </c>
      <c r="E1127">
        <v>4.3194786314820997</v>
      </c>
      <c r="F1127">
        <v>176.15247791638799</v>
      </c>
      <c r="G1127">
        <v>24.504636880595498</v>
      </c>
      <c r="H1127">
        <v>49.780211245257398</v>
      </c>
      <c r="I1127">
        <v>4.19106944480128</v>
      </c>
      <c r="J1127">
        <v>286.64713085138101</v>
      </c>
      <c r="K1127">
        <v>1037.2650342239699</v>
      </c>
      <c r="L1127">
        <v>35.546396680083902</v>
      </c>
      <c r="M1127">
        <v>1.7669272144836901</v>
      </c>
      <c r="N1127">
        <v>77</v>
      </c>
      <c r="O1127" t="s">
        <v>34</v>
      </c>
      <c r="P1127" t="s">
        <v>42</v>
      </c>
      <c r="Q1127">
        <v>30.706667937224001</v>
      </c>
      <c r="R1127">
        <v>107.90910605425699</v>
      </c>
      <c r="S1127" t="s">
        <v>40</v>
      </c>
      <c r="T1127">
        <v>21</v>
      </c>
      <c r="U1127">
        <v>4</v>
      </c>
      <c r="V1127">
        <v>2023</v>
      </c>
      <c r="W1127" t="s">
        <v>37</v>
      </c>
      <c r="X1127">
        <v>62</v>
      </c>
      <c r="Y1127">
        <f t="shared" si="34"/>
        <v>0</v>
      </c>
      <c r="Z1127" t="str">
        <f t="shared" si="35"/>
        <v>SE</v>
      </c>
    </row>
    <row r="1128" spans="1:26" x14ac:dyDescent="0.3">
      <c r="A1128">
        <v>29.8586687028731</v>
      </c>
      <c r="B1128">
        <v>152.45995675243199</v>
      </c>
      <c r="C1128">
        <v>9.0614758857178703</v>
      </c>
      <c r="D1128">
        <v>10.0842361621308</v>
      </c>
      <c r="E1128">
        <v>3.4235951971130199</v>
      </c>
      <c r="F1128">
        <v>187.647436280579</v>
      </c>
      <c r="G1128">
        <v>23.687324541565701</v>
      </c>
      <c r="H1128">
        <v>25.621729739557601</v>
      </c>
      <c r="I1128">
        <v>8.4160968859287504</v>
      </c>
      <c r="J1128">
        <v>257.07038383848999</v>
      </c>
      <c r="K1128">
        <v>991.19970833064997</v>
      </c>
      <c r="L1128">
        <v>49.821308996864197</v>
      </c>
      <c r="M1128">
        <v>14.7767008252055</v>
      </c>
      <c r="N1128">
        <v>471</v>
      </c>
      <c r="O1128" t="s">
        <v>34</v>
      </c>
      <c r="P1128" t="s">
        <v>25</v>
      </c>
      <c r="Q1128">
        <v>36.793850413462799</v>
      </c>
      <c r="R1128">
        <v>103.314840196232</v>
      </c>
      <c r="S1128" t="s">
        <v>44</v>
      </c>
      <c r="T1128">
        <v>0</v>
      </c>
      <c r="U1128">
        <v>7</v>
      </c>
      <c r="V1128">
        <v>2021</v>
      </c>
      <c r="W1128" t="s">
        <v>33</v>
      </c>
      <c r="X1128">
        <v>92</v>
      </c>
      <c r="Y1128">
        <f t="shared" si="34"/>
        <v>1</v>
      </c>
      <c r="Z1128" t="str">
        <f t="shared" si="35"/>
        <v>NE</v>
      </c>
    </row>
    <row r="1129" spans="1:26" x14ac:dyDescent="0.3">
      <c r="A1129">
        <v>70.068904498086994</v>
      </c>
      <c r="B1129">
        <v>82.852072985857305</v>
      </c>
      <c r="C1129">
        <v>29.1176353519763</v>
      </c>
      <c r="D1129">
        <v>32.300771997598098</v>
      </c>
      <c r="E1129">
        <v>1.4304531874945501</v>
      </c>
      <c r="F1129">
        <v>53.308319499245798</v>
      </c>
      <c r="G1129">
        <v>-6.9064515861123903</v>
      </c>
      <c r="H1129">
        <v>25.368130310527199</v>
      </c>
      <c r="I1129">
        <v>4.45863943926045</v>
      </c>
      <c r="J1129">
        <v>38.254525260806197</v>
      </c>
      <c r="K1129">
        <v>1043.9126454787699</v>
      </c>
      <c r="L1129">
        <v>0.87437760256708896</v>
      </c>
      <c r="M1129">
        <v>7.17824533496636</v>
      </c>
      <c r="N1129">
        <v>414</v>
      </c>
      <c r="O1129" t="s">
        <v>24</v>
      </c>
      <c r="P1129" t="s">
        <v>32</v>
      </c>
      <c r="Q1129">
        <v>49.955855643528601</v>
      </c>
      <c r="R1129">
        <v>121.337877741976</v>
      </c>
      <c r="S1129" t="s">
        <v>40</v>
      </c>
      <c r="T1129">
        <v>20</v>
      </c>
      <c r="U1129">
        <v>7</v>
      </c>
      <c r="V1129">
        <v>2022</v>
      </c>
      <c r="W1129" t="s">
        <v>37</v>
      </c>
      <c r="X1129">
        <v>98</v>
      </c>
      <c r="Y1129">
        <f t="shared" si="34"/>
        <v>1</v>
      </c>
      <c r="Z1129" t="str">
        <f t="shared" si="35"/>
        <v>E</v>
      </c>
    </row>
    <row r="1130" spans="1:26" x14ac:dyDescent="0.3">
      <c r="A1130">
        <v>185.60968327885601</v>
      </c>
      <c r="B1130">
        <v>290.46720139661397</v>
      </c>
      <c r="C1130">
        <v>59.469967934469302</v>
      </c>
      <c r="D1130">
        <v>42.0392578874931</v>
      </c>
      <c r="E1130">
        <v>0.696914589049342</v>
      </c>
      <c r="F1130">
        <v>140.33729977471199</v>
      </c>
      <c r="G1130">
        <v>36.320622108325402</v>
      </c>
      <c r="H1130">
        <v>92.373112066447604</v>
      </c>
      <c r="I1130">
        <v>7.8150282884604003</v>
      </c>
      <c r="J1130">
        <v>330.96915961880501</v>
      </c>
      <c r="K1130">
        <v>1029.9101840738899</v>
      </c>
      <c r="L1130">
        <v>26.102094270364301</v>
      </c>
      <c r="M1130">
        <v>9.2215615275868092</v>
      </c>
      <c r="N1130">
        <v>223</v>
      </c>
      <c r="O1130" t="s">
        <v>34</v>
      </c>
      <c r="P1130" t="s">
        <v>32</v>
      </c>
      <c r="Q1130">
        <v>28.750163046320601</v>
      </c>
      <c r="R1130">
        <v>109.765892911257</v>
      </c>
      <c r="S1130" t="s">
        <v>39</v>
      </c>
      <c r="T1130">
        <v>0</v>
      </c>
      <c r="U1130">
        <v>4</v>
      </c>
      <c r="V1130">
        <v>2020</v>
      </c>
      <c r="W1130" t="s">
        <v>37</v>
      </c>
      <c r="X1130">
        <v>6</v>
      </c>
      <c r="Y1130">
        <f t="shared" si="34"/>
        <v>0</v>
      </c>
      <c r="Z1130" t="str">
        <f t="shared" si="35"/>
        <v>S</v>
      </c>
    </row>
    <row r="1131" spans="1:26" x14ac:dyDescent="0.3">
      <c r="A1131">
        <v>215.290242105765</v>
      </c>
      <c r="B1131">
        <v>170.059170344037</v>
      </c>
      <c r="C1131">
        <v>12.394719968703701</v>
      </c>
      <c r="D1131">
        <v>43.244796365275199</v>
      </c>
      <c r="E1131">
        <v>1.24809520898876</v>
      </c>
      <c r="F1131">
        <v>20.393842926355401</v>
      </c>
      <c r="G1131">
        <v>1.25823105662873</v>
      </c>
      <c r="H1131">
        <v>54.773922011812303</v>
      </c>
      <c r="I1131">
        <v>5.7082489123186804</v>
      </c>
      <c r="J1131">
        <v>217.26318591734901</v>
      </c>
      <c r="K1131">
        <v>1004.09514644511</v>
      </c>
      <c r="L1131">
        <v>2.8981269652076902</v>
      </c>
      <c r="M1131">
        <v>13.301140719804801</v>
      </c>
      <c r="N1131">
        <v>478</v>
      </c>
      <c r="O1131" t="s">
        <v>43</v>
      </c>
      <c r="P1131" t="s">
        <v>32</v>
      </c>
      <c r="Q1131">
        <v>21.2363841329006</v>
      </c>
      <c r="R1131">
        <v>124.681646930974</v>
      </c>
      <c r="S1131" t="s">
        <v>38</v>
      </c>
      <c r="T1131">
        <v>3</v>
      </c>
      <c r="U1131">
        <v>3</v>
      </c>
      <c r="V1131">
        <v>2022</v>
      </c>
      <c r="W1131" t="s">
        <v>37</v>
      </c>
      <c r="X1131">
        <v>56</v>
      </c>
      <c r="Y1131">
        <f t="shared" si="34"/>
        <v>1</v>
      </c>
      <c r="Z1131" t="str">
        <f t="shared" si="35"/>
        <v>SW</v>
      </c>
    </row>
    <row r="1132" spans="1:26" x14ac:dyDescent="0.3">
      <c r="A1132">
        <v>28.674625927617999</v>
      </c>
      <c r="B1132">
        <v>123.733018764302</v>
      </c>
      <c r="C1132">
        <v>58.157345766706001</v>
      </c>
      <c r="D1132">
        <v>30.709731712630699</v>
      </c>
      <c r="E1132">
        <v>0.27338172253790599</v>
      </c>
      <c r="F1132">
        <v>148.804349915394</v>
      </c>
      <c r="G1132">
        <v>15.5002470644474</v>
      </c>
      <c r="H1132">
        <v>24.8820670896996</v>
      </c>
      <c r="I1132">
        <v>4.7025486369737699</v>
      </c>
      <c r="J1132">
        <v>7.8011634213517898</v>
      </c>
      <c r="K1132">
        <v>1045.0098179305</v>
      </c>
      <c r="L1132">
        <v>22.246217748247201</v>
      </c>
      <c r="M1132">
        <v>0.51852749624637295</v>
      </c>
      <c r="N1132">
        <v>374</v>
      </c>
      <c r="O1132" t="s">
        <v>34</v>
      </c>
      <c r="P1132" t="s">
        <v>41</v>
      </c>
      <c r="Q1132">
        <v>26.129433030017999</v>
      </c>
      <c r="R1132">
        <v>93.836170932353596</v>
      </c>
      <c r="S1132" t="s">
        <v>29</v>
      </c>
      <c r="T1132">
        <v>17</v>
      </c>
      <c r="U1132">
        <v>10</v>
      </c>
      <c r="V1132">
        <v>2024</v>
      </c>
      <c r="W1132" t="s">
        <v>37</v>
      </c>
      <c r="X1132">
        <v>1</v>
      </c>
      <c r="Y1132">
        <f t="shared" si="34"/>
        <v>1</v>
      </c>
      <c r="Z1132" t="str">
        <f t="shared" si="35"/>
        <v>NE</v>
      </c>
    </row>
    <row r="1133" spans="1:26" x14ac:dyDescent="0.3">
      <c r="A1133">
        <v>108.601698489966</v>
      </c>
      <c r="B1133">
        <v>277.11626578621201</v>
      </c>
      <c r="C1133">
        <v>7.9838934269136397</v>
      </c>
      <c r="D1133">
        <v>34.629445184279398</v>
      </c>
      <c r="E1133">
        <v>3.8215378081296798</v>
      </c>
      <c r="F1133">
        <v>139.57252490490299</v>
      </c>
      <c r="G1133">
        <v>6.4823556995046197</v>
      </c>
      <c r="H1133">
        <v>85.9789885385064</v>
      </c>
      <c r="I1133">
        <v>0.64980307149277305</v>
      </c>
      <c r="J1133">
        <v>127.465446140605</v>
      </c>
      <c r="K1133">
        <v>1041.7451151026901</v>
      </c>
      <c r="L1133">
        <v>45.602019042183898</v>
      </c>
      <c r="M1133">
        <v>14.396846819151699</v>
      </c>
      <c r="N1133">
        <v>244</v>
      </c>
      <c r="O1133" t="s">
        <v>43</v>
      </c>
      <c r="P1133" t="s">
        <v>28</v>
      </c>
      <c r="Q1133">
        <v>24.485835925946599</v>
      </c>
      <c r="R1133">
        <v>126.155448196573</v>
      </c>
      <c r="S1133" t="s">
        <v>44</v>
      </c>
      <c r="T1133">
        <v>4</v>
      </c>
      <c r="U1133">
        <v>8</v>
      </c>
      <c r="V1133">
        <v>2020</v>
      </c>
      <c r="W1133" t="s">
        <v>27</v>
      </c>
      <c r="X1133">
        <v>82</v>
      </c>
      <c r="Y1133">
        <f t="shared" si="34"/>
        <v>0</v>
      </c>
      <c r="Z1133" t="str">
        <f t="shared" si="35"/>
        <v>E</v>
      </c>
    </row>
    <row r="1134" spans="1:26" x14ac:dyDescent="0.3">
      <c r="A1134">
        <v>96.650924464735994</v>
      </c>
      <c r="B1134">
        <v>213.332974063004</v>
      </c>
      <c r="C1134">
        <v>32.269289025585003</v>
      </c>
      <c r="D1134">
        <v>34.966672870802597</v>
      </c>
      <c r="E1134">
        <v>3.5891353700697701</v>
      </c>
      <c r="F1134">
        <v>153.86263701650699</v>
      </c>
      <c r="G1134">
        <v>0.57551712825931001</v>
      </c>
      <c r="H1134">
        <v>63.313615364240697</v>
      </c>
      <c r="I1134">
        <v>0.409613742717579</v>
      </c>
      <c r="J1134">
        <v>207.342463210571</v>
      </c>
      <c r="K1134">
        <v>998.98487787537101</v>
      </c>
      <c r="L1134">
        <v>47.552122729467797</v>
      </c>
      <c r="M1134">
        <v>17.1501827746374</v>
      </c>
      <c r="N1134">
        <v>69</v>
      </c>
      <c r="O1134" t="s">
        <v>34</v>
      </c>
      <c r="P1134" t="s">
        <v>32</v>
      </c>
      <c r="Q1134">
        <v>35.868014402028301</v>
      </c>
      <c r="R1134">
        <v>91.477743617523899</v>
      </c>
      <c r="S1134" t="s">
        <v>44</v>
      </c>
      <c r="T1134">
        <v>16</v>
      </c>
      <c r="U1134">
        <v>12</v>
      </c>
      <c r="V1134">
        <v>2019</v>
      </c>
      <c r="W1134" t="s">
        <v>27</v>
      </c>
      <c r="X1134">
        <v>54</v>
      </c>
      <c r="Y1134">
        <f t="shared" si="34"/>
        <v>0</v>
      </c>
      <c r="Z1134" t="str">
        <f t="shared" si="35"/>
        <v>E</v>
      </c>
    </row>
    <row r="1135" spans="1:26" x14ac:dyDescent="0.3">
      <c r="A1135">
        <v>113.79889923815399</v>
      </c>
      <c r="B1135">
        <v>61.1670238926338</v>
      </c>
      <c r="C1135">
        <v>5.9470494370010298</v>
      </c>
      <c r="D1135">
        <v>43.451427265267803</v>
      </c>
      <c r="E1135">
        <v>3.2251905762225999</v>
      </c>
      <c r="F1135">
        <v>80.411575358781107</v>
      </c>
      <c r="G1135">
        <v>-6.0383298602897897</v>
      </c>
      <c r="H1135">
        <v>91.162332583205895</v>
      </c>
      <c r="I1135">
        <v>3.2094325094977498</v>
      </c>
      <c r="J1135">
        <v>354.29539529554398</v>
      </c>
      <c r="K1135">
        <v>991.14772469683203</v>
      </c>
      <c r="L1135">
        <v>0.64712131521873495</v>
      </c>
      <c r="M1135">
        <v>7.54341325619946</v>
      </c>
      <c r="N1135">
        <v>106</v>
      </c>
      <c r="O1135" t="s">
        <v>43</v>
      </c>
      <c r="P1135" t="s">
        <v>42</v>
      </c>
      <c r="Q1135">
        <v>24.024021129308299</v>
      </c>
      <c r="R1135">
        <v>102.04128973431401</v>
      </c>
      <c r="S1135" t="s">
        <v>40</v>
      </c>
      <c r="T1135">
        <v>3</v>
      </c>
      <c r="U1135">
        <v>6</v>
      </c>
      <c r="V1135">
        <v>2020</v>
      </c>
      <c r="W1135" t="s">
        <v>35</v>
      </c>
      <c r="X1135">
        <v>25</v>
      </c>
      <c r="Y1135">
        <f t="shared" si="34"/>
        <v>0</v>
      </c>
      <c r="Z1135" t="str">
        <f t="shared" si="35"/>
        <v>SE</v>
      </c>
    </row>
    <row r="1136" spans="1:26" x14ac:dyDescent="0.3">
      <c r="A1136">
        <v>23.811970885277098</v>
      </c>
      <c r="B1136">
        <v>251.226221822453</v>
      </c>
      <c r="C1136">
        <v>37.589739705256399</v>
      </c>
      <c r="D1136">
        <v>17.325436791374798</v>
      </c>
      <c r="E1136">
        <v>0.39306628718405501</v>
      </c>
      <c r="F1136">
        <v>158.940678231947</v>
      </c>
      <c r="G1136">
        <v>9.6265685149125293</v>
      </c>
      <c r="H1136">
        <v>61.128419297009899</v>
      </c>
      <c r="I1136">
        <v>2.1091447129104499</v>
      </c>
      <c r="J1136">
        <v>8.6324970041074192</v>
      </c>
      <c r="K1136">
        <v>1012.64297221838</v>
      </c>
      <c r="L1136">
        <v>46.721778747040197</v>
      </c>
      <c r="M1136">
        <v>6.0804586882660203</v>
      </c>
      <c r="N1136">
        <v>285</v>
      </c>
      <c r="O1136" t="s">
        <v>31</v>
      </c>
      <c r="P1136" t="s">
        <v>42</v>
      </c>
      <c r="Q1136">
        <v>23.644839006936401</v>
      </c>
      <c r="R1136">
        <v>114.74527573621501</v>
      </c>
      <c r="S1136" t="s">
        <v>36</v>
      </c>
      <c r="T1136">
        <v>3</v>
      </c>
      <c r="U1136">
        <v>10</v>
      </c>
      <c r="V1136">
        <v>2020</v>
      </c>
      <c r="W1136" t="s">
        <v>37</v>
      </c>
      <c r="X1136">
        <v>16</v>
      </c>
      <c r="Y1136">
        <f t="shared" si="34"/>
        <v>0</v>
      </c>
      <c r="Z1136" t="str">
        <f t="shared" si="35"/>
        <v>NE</v>
      </c>
    </row>
    <row r="1137" spans="1:26" x14ac:dyDescent="0.3">
      <c r="A1137">
        <v>48.183653620565401</v>
      </c>
      <c r="B1137">
        <v>206.913849263022</v>
      </c>
      <c r="C1137">
        <v>46.314267545045098</v>
      </c>
      <c r="D1137">
        <v>42.509895249765101</v>
      </c>
      <c r="E1137">
        <v>3.8941282584493502</v>
      </c>
      <c r="F1137">
        <v>98.444413328836305</v>
      </c>
      <c r="G1137">
        <v>-6.4414641534099202</v>
      </c>
      <c r="H1137">
        <v>50.156665263737999</v>
      </c>
      <c r="I1137">
        <v>8.7877029864243799</v>
      </c>
      <c r="J1137">
        <v>193.283234808283</v>
      </c>
      <c r="K1137">
        <v>1039.48503000035</v>
      </c>
      <c r="L1137">
        <v>31.5455483585284</v>
      </c>
      <c r="M1137">
        <v>15.6903503856427</v>
      </c>
      <c r="N1137">
        <v>412</v>
      </c>
      <c r="O1137" t="s">
        <v>43</v>
      </c>
      <c r="P1137" t="s">
        <v>28</v>
      </c>
      <c r="Q1137">
        <v>45.1467902454404</v>
      </c>
      <c r="R1137">
        <v>95.125199724854099</v>
      </c>
      <c r="S1137" t="s">
        <v>26</v>
      </c>
      <c r="T1137">
        <v>2</v>
      </c>
      <c r="U1137">
        <v>6</v>
      </c>
      <c r="V1137">
        <v>2017</v>
      </c>
      <c r="W1137" t="s">
        <v>30</v>
      </c>
      <c r="X1137">
        <v>99</v>
      </c>
      <c r="Y1137">
        <f t="shared" si="34"/>
        <v>1</v>
      </c>
      <c r="Z1137" t="str">
        <f t="shared" si="35"/>
        <v>NE</v>
      </c>
    </row>
    <row r="1138" spans="1:26" x14ac:dyDescent="0.3">
      <c r="A1138">
        <v>89.124852187886404</v>
      </c>
      <c r="B1138">
        <v>268.48499054765102</v>
      </c>
      <c r="C1138">
        <v>31.5087559385241</v>
      </c>
      <c r="D1138">
        <v>40.294794527183498</v>
      </c>
      <c r="E1138">
        <v>2.7318968167845901</v>
      </c>
      <c r="F1138">
        <v>125.75249080993299</v>
      </c>
      <c r="G1138">
        <v>-8.1035549032407701</v>
      </c>
      <c r="H1138">
        <v>14.467171568484201</v>
      </c>
      <c r="I1138">
        <v>6.2977656045890003</v>
      </c>
      <c r="J1138">
        <v>146.846405514201</v>
      </c>
      <c r="K1138">
        <v>997.66383886408403</v>
      </c>
      <c r="L1138">
        <v>48.861486213414103</v>
      </c>
      <c r="M1138">
        <v>10.6464251898008</v>
      </c>
      <c r="N1138">
        <v>381</v>
      </c>
      <c r="O1138" t="s">
        <v>31</v>
      </c>
      <c r="P1138" t="s">
        <v>41</v>
      </c>
      <c r="Q1138">
        <v>38.677734087139299</v>
      </c>
      <c r="R1138">
        <v>107.474848035215</v>
      </c>
      <c r="S1138" t="s">
        <v>44</v>
      </c>
      <c r="T1138">
        <v>9</v>
      </c>
      <c r="U1138">
        <v>4</v>
      </c>
      <c r="V1138">
        <v>2022</v>
      </c>
      <c r="W1138" t="s">
        <v>35</v>
      </c>
      <c r="X1138">
        <v>64</v>
      </c>
      <c r="Y1138">
        <f t="shared" si="34"/>
        <v>1</v>
      </c>
      <c r="Z1138" t="str">
        <f t="shared" si="35"/>
        <v>E</v>
      </c>
    </row>
    <row r="1139" spans="1:26" x14ac:dyDescent="0.3">
      <c r="A1139">
        <v>241.13023275593699</v>
      </c>
      <c r="B1139">
        <v>131.39238395430201</v>
      </c>
      <c r="C1139">
        <v>35.055429208339199</v>
      </c>
      <c r="D1139">
        <v>31.896130991712798</v>
      </c>
      <c r="E1139">
        <v>1.75963750831279</v>
      </c>
      <c r="F1139">
        <v>54.499095531122201</v>
      </c>
      <c r="G1139">
        <v>8.3930053677729006</v>
      </c>
      <c r="H1139">
        <v>57.851716081246501</v>
      </c>
      <c r="I1139">
        <v>2.2137990064533901</v>
      </c>
      <c r="J1139">
        <v>292.25602864804301</v>
      </c>
      <c r="K1139">
        <v>1011.19190987179</v>
      </c>
      <c r="L1139">
        <v>18.609510391349001</v>
      </c>
      <c r="M1139">
        <v>0.28361196046168802</v>
      </c>
      <c r="N1139">
        <v>240</v>
      </c>
      <c r="O1139" t="s">
        <v>31</v>
      </c>
      <c r="P1139" t="s">
        <v>28</v>
      </c>
      <c r="Q1139">
        <v>23.823068096140599</v>
      </c>
      <c r="R1139">
        <v>118.69445547440399</v>
      </c>
      <c r="S1139" t="s">
        <v>39</v>
      </c>
      <c r="T1139">
        <v>6</v>
      </c>
      <c r="U1139">
        <v>1</v>
      </c>
      <c r="V1139">
        <v>2024</v>
      </c>
      <c r="W1139" t="s">
        <v>27</v>
      </c>
      <c r="X1139">
        <v>77</v>
      </c>
      <c r="Y1139">
        <f t="shared" si="34"/>
        <v>0</v>
      </c>
      <c r="Z1139" t="str">
        <f t="shared" si="35"/>
        <v>SW</v>
      </c>
    </row>
    <row r="1140" spans="1:26" x14ac:dyDescent="0.3">
      <c r="A1140">
        <v>108.72976365498</v>
      </c>
      <c r="B1140">
        <v>96.019384850863503</v>
      </c>
      <c r="C1140">
        <v>63.821495148932598</v>
      </c>
      <c r="D1140">
        <v>21.906577856378</v>
      </c>
      <c r="E1140">
        <v>4.4134507501213402</v>
      </c>
      <c r="F1140">
        <v>100.77691103310001</v>
      </c>
      <c r="G1140">
        <v>15.420816784549899</v>
      </c>
      <c r="H1140">
        <v>14.684066383428799</v>
      </c>
      <c r="I1140">
        <v>0.58268384812448504</v>
      </c>
      <c r="J1140">
        <v>328.488191383068</v>
      </c>
      <c r="K1140">
        <v>985.88793836160505</v>
      </c>
      <c r="L1140">
        <v>39.773908291657598</v>
      </c>
      <c r="M1140">
        <v>11.825805893093699</v>
      </c>
      <c r="N1140">
        <v>311</v>
      </c>
      <c r="O1140" t="s">
        <v>31</v>
      </c>
      <c r="P1140" t="s">
        <v>25</v>
      </c>
      <c r="Q1140">
        <v>49.232946565361701</v>
      </c>
      <c r="R1140">
        <v>127.608261140306</v>
      </c>
      <c r="S1140" t="s">
        <v>39</v>
      </c>
      <c r="T1140">
        <v>21</v>
      </c>
      <c r="U1140">
        <v>11</v>
      </c>
      <c r="V1140">
        <v>2020</v>
      </c>
      <c r="W1140" t="s">
        <v>37</v>
      </c>
      <c r="X1140">
        <v>65</v>
      </c>
      <c r="Y1140">
        <f t="shared" si="34"/>
        <v>1</v>
      </c>
      <c r="Z1140" t="str">
        <f t="shared" si="35"/>
        <v>E</v>
      </c>
    </row>
    <row r="1141" spans="1:26" x14ac:dyDescent="0.3">
      <c r="A1141">
        <v>229.07745400822299</v>
      </c>
      <c r="B1141">
        <v>256.75291932972499</v>
      </c>
      <c r="C1141">
        <v>55.141505903398297</v>
      </c>
      <c r="D1141">
        <v>34.560418689785799</v>
      </c>
      <c r="E1141">
        <v>4.9566323411505397</v>
      </c>
      <c r="F1141">
        <v>111.720394182969</v>
      </c>
      <c r="G1141">
        <v>9.9524452064262405</v>
      </c>
      <c r="H1141">
        <v>85.759967365845796</v>
      </c>
      <c r="I1141">
        <v>8.4437987228989293</v>
      </c>
      <c r="J1141">
        <v>97.496751124229604</v>
      </c>
      <c r="K1141">
        <v>992.74693441578302</v>
      </c>
      <c r="L1141">
        <v>23.114603991923602</v>
      </c>
      <c r="M1141">
        <v>19.88158524128</v>
      </c>
      <c r="N1141">
        <v>245</v>
      </c>
      <c r="O1141" t="s">
        <v>31</v>
      </c>
      <c r="P1141" t="s">
        <v>25</v>
      </c>
      <c r="Q1141">
        <v>36.389339875190601</v>
      </c>
      <c r="R1141">
        <v>126.504867851659</v>
      </c>
      <c r="S1141" t="s">
        <v>36</v>
      </c>
      <c r="T1141">
        <v>22</v>
      </c>
      <c r="U1141">
        <v>12</v>
      </c>
      <c r="V1141">
        <v>2024</v>
      </c>
      <c r="W1141" t="s">
        <v>45</v>
      </c>
      <c r="X1141">
        <v>49</v>
      </c>
      <c r="Y1141">
        <f t="shared" si="34"/>
        <v>0</v>
      </c>
      <c r="Z1141" t="str">
        <f t="shared" si="35"/>
        <v>SW</v>
      </c>
    </row>
    <row r="1142" spans="1:26" x14ac:dyDescent="0.3">
      <c r="A1142">
        <v>189.56677010996299</v>
      </c>
      <c r="B1142">
        <v>237.04007493476701</v>
      </c>
      <c r="C1142">
        <v>98.8312297090594</v>
      </c>
      <c r="D1142">
        <v>10.6087430129512</v>
      </c>
      <c r="E1142">
        <v>0.50210502039640204</v>
      </c>
      <c r="F1142">
        <v>169.470141695189</v>
      </c>
      <c r="G1142">
        <v>28.678908838929399</v>
      </c>
      <c r="H1142">
        <v>93.886213789780399</v>
      </c>
      <c r="I1142">
        <v>9.1296655056998102</v>
      </c>
      <c r="J1142">
        <v>231.47331655629</v>
      </c>
      <c r="K1142">
        <v>994.15323580050097</v>
      </c>
      <c r="L1142">
        <v>38.085222094351998</v>
      </c>
      <c r="M1142">
        <v>13.6095566165965</v>
      </c>
      <c r="N1142">
        <v>187</v>
      </c>
      <c r="O1142" t="s">
        <v>43</v>
      </c>
      <c r="P1142" t="s">
        <v>41</v>
      </c>
      <c r="Q1142">
        <v>46.274478005899802</v>
      </c>
      <c r="R1142">
        <v>108.313181786475</v>
      </c>
      <c r="S1142" t="s">
        <v>44</v>
      </c>
      <c r="T1142">
        <v>10</v>
      </c>
      <c r="U1142">
        <v>4</v>
      </c>
      <c r="V1142">
        <v>2021</v>
      </c>
      <c r="W1142" t="s">
        <v>27</v>
      </c>
      <c r="X1142">
        <v>8</v>
      </c>
      <c r="Y1142">
        <f t="shared" si="34"/>
        <v>0</v>
      </c>
      <c r="Z1142" t="str">
        <f t="shared" si="35"/>
        <v>S</v>
      </c>
    </row>
    <row r="1143" spans="1:26" x14ac:dyDescent="0.3">
      <c r="A1143">
        <v>110.51256840964299</v>
      </c>
      <c r="B1143">
        <v>69.928515430862205</v>
      </c>
      <c r="C1143">
        <v>20.7753232754024</v>
      </c>
      <c r="D1143">
        <v>3.5638581326337699</v>
      </c>
      <c r="E1143">
        <v>1.65487804355042</v>
      </c>
      <c r="F1143">
        <v>112.198922566966</v>
      </c>
      <c r="G1143">
        <v>20.303297564239902</v>
      </c>
      <c r="H1143">
        <v>85.842665153036606</v>
      </c>
      <c r="I1143">
        <v>6.2192611885605604</v>
      </c>
      <c r="J1143">
        <v>329.756812429494</v>
      </c>
      <c r="K1143">
        <v>1028.2607802981699</v>
      </c>
      <c r="L1143">
        <v>20.162006546937601</v>
      </c>
      <c r="M1143">
        <v>16.845301998497</v>
      </c>
      <c r="N1143">
        <v>144</v>
      </c>
      <c r="O1143" t="s">
        <v>43</v>
      </c>
      <c r="P1143" t="s">
        <v>41</v>
      </c>
      <c r="Q1143">
        <v>25.866710105106002</v>
      </c>
      <c r="R1143">
        <v>93.331602053145204</v>
      </c>
      <c r="S1143" t="s">
        <v>40</v>
      </c>
      <c r="T1143">
        <v>6</v>
      </c>
      <c r="U1143">
        <v>7</v>
      </c>
      <c r="V1143">
        <v>2020</v>
      </c>
      <c r="W1143" t="s">
        <v>37</v>
      </c>
      <c r="X1143">
        <v>45</v>
      </c>
      <c r="Y1143">
        <f t="shared" si="34"/>
        <v>0</v>
      </c>
      <c r="Z1143" t="str">
        <f t="shared" si="35"/>
        <v>E</v>
      </c>
    </row>
    <row r="1144" spans="1:26" x14ac:dyDescent="0.3">
      <c r="A1144">
        <v>207.316129007402</v>
      </c>
      <c r="B1144">
        <v>295.08213754010097</v>
      </c>
      <c r="C1144">
        <v>41.8953904691652</v>
      </c>
      <c r="D1144">
        <v>5.8393090105025296</v>
      </c>
      <c r="E1144">
        <v>2.2020569421373701</v>
      </c>
      <c r="F1144">
        <v>134.001837987605</v>
      </c>
      <c r="G1144">
        <v>25.138214226447701</v>
      </c>
      <c r="H1144">
        <v>20.136205847861099</v>
      </c>
      <c r="I1144">
        <v>6.9364695107447103</v>
      </c>
      <c r="J1144">
        <v>131.060665245249</v>
      </c>
      <c r="K1144">
        <v>1027.0293675922501</v>
      </c>
      <c r="L1144">
        <v>12.1521866706365</v>
      </c>
      <c r="M1144">
        <v>11.845709405012901</v>
      </c>
      <c r="N1144">
        <v>336</v>
      </c>
      <c r="O1144" t="s">
        <v>31</v>
      </c>
      <c r="P1144" t="s">
        <v>41</v>
      </c>
      <c r="Q1144">
        <v>34.092593619968099</v>
      </c>
      <c r="R1144">
        <v>126.237041208086</v>
      </c>
      <c r="S1144" t="s">
        <v>44</v>
      </c>
      <c r="T1144">
        <v>8</v>
      </c>
      <c r="U1144">
        <v>2</v>
      </c>
      <c r="V1144">
        <v>2018</v>
      </c>
      <c r="W1144" t="s">
        <v>37</v>
      </c>
      <c r="X1144">
        <v>4</v>
      </c>
      <c r="Y1144">
        <f t="shared" si="34"/>
        <v>1</v>
      </c>
      <c r="Z1144" t="str">
        <f t="shared" si="35"/>
        <v>SW</v>
      </c>
    </row>
    <row r="1145" spans="1:26" x14ac:dyDescent="0.3">
      <c r="A1145">
        <v>21.4303585576586</v>
      </c>
      <c r="B1145">
        <v>254.08369819718399</v>
      </c>
      <c r="C1145">
        <v>35.865332082315703</v>
      </c>
      <c r="D1145">
        <v>45.991824197251603</v>
      </c>
      <c r="E1145">
        <v>2.82933203537169</v>
      </c>
      <c r="F1145">
        <v>96.679489269397706</v>
      </c>
      <c r="G1145">
        <v>2.6087970326769998</v>
      </c>
      <c r="H1145">
        <v>63.339068405458498</v>
      </c>
      <c r="I1145">
        <v>3.9522887594062102</v>
      </c>
      <c r="J1145">
        <v>102.606271872742</v>
      </c>
      <c r="K1145">
        <v>982.524100647198</v>
      </c>
      <c r="L1145">
        <v>21.2639338835099</v>
      </c>
      <c r="M1145">
        <v>1.79819326152581</v>
      </c>
      <c r="N1145">
        <v>162</v>
      </c>
      <c r="O1145" t="s">
        <v>31</v>
      </c>
      <c r="P1145" t="s">
        <v>41</v>
      </c>
      <c r="Q1145">
        <v>29.210967485110402</v>
      </c>
      <c r="R1145">
        <v>105.39122221144299</v>
      </c>
      <c r="S1145" t="s">
        <v>26</v>
      </c>
      <c r="T1145">
        <v>7</v>
      </c>
      <c r="U1145">
        <v>12</v>
      </c>
      <c r="V1145">
        <v>2015</v>
      </c>
      <c r="W1145" t="s">
        <v>45</v>
      </c>
      <c r="X1145">
        <v>51</v>
      </c>
      <c r="Y1145">
        <f t="shared" si="34"/>
        <v>0</v>
      </c>
      <c r="Z1145" t="str">
        <f t="shared" si="35"/>
        <v>N</v>
      </c>
    </row>
    <row r="1146" spans="1:26" x14ac:dyDescent="0.3">
      <c r="A1146">
        <v>103.751567285389</v>
      </c>
      <c r="B1146">
        <v>237.24494324526299</v>
      </c>
      <c r="C1146">
        <v>67.761675068067206</v>
      </c>
      <c r="D1146">
        <v>25.150458039422499</v>
      </c>
      <c r="E1146">
        <v>4.4023968895303902</v>
      </c>
      <c r="F1146">
        <v>19.1394263029417</v>
      </c>
      <c r="G1146">
        <v>31.513418983766801</v>
      </c>
      <c r="H1146">
        <v>13.1768074927062</v>
      </c>
      <c r="I1146">
        <v>9.53595540355367</v>
      </c>
      <c r="J1146">
        <v>357.01685854386301</v>
      </c>
      <c r="K1146">
        <v>983.91226710608601</v>
      </c>
      <c r="L1146">
        <v>10.7045460756074</v>
      </c>
      <c r="M1146">
        <v>1.0069486159735701</v>
      </c>
      <c r="N1146">
        <v>230</v>
      </c>
      <c r="O1146" t="s">
        <v>43</v>
      </c>
      <c r="P1146" t="s">
        <v>25</v>
      </c>
      <c r="Q1146">
        <v>49.3441359937692</v>
      </c>
      <c r="R1146">
        <v>110.026187603824</v>
      </c>
      <c r="S1146" t="s">
        <v>40</v>
      </c>
      <c r="T1146">
        <v>2</v>
      </c>
      <c r="U1146">
        <v>3</v>
      </c>
      <c r="V1146">
        <v>2021</v>
      </c>
      <c r="W1146" t="s">
        <v>35</v>
      </c>
      <c r="X1146">
        <v>64</v>
      </c>
      <c r="Y1146">
        <f t="shared" si="34"/>
        <v>0</v>
      </c>
      <c r="Z1146" t="str">
        <f t="shared" si="35"/>
        <v>E</v>
      </c>
    </row>
    <row r="1147" spans="1:26" x14ac:dyDescent="0.3">
      <c r="A1147">
        <v>106.32743214000701</v>
      </c>
      <c r="B1147">
        <v>32.6164052195953</v>
      </c>
      <c r="C1147">
        <v>51.101273405987001</v>
      </c>
      <c r="D1147">
        <v>32.4539995396592</v>
      </c>
      <c r="E1147">
        <v>0.43646873502578498</v>
      </c>
      <c r="F1147">
        <v>86.326509727476804</v>
      </c>
      <c r="G1147">
        <v>10.017016829544501</v>
      </c>
      <c r="H1147">
        <v>15.694680352732201</v>
      </c>
      <c r="I1147">
        <v>0.10420858616666399</v>
      </c>
      <c r="J1147">
        <v>140.94175273472399</v>
      </c>
      <c r="K1147">
        <v>1007.12908086802</v>
      </c>
      <c r="L1147">
        <v>6.8387921640595399</v>
      </c>
      <c r="M1147">
        <v>19.724677153182199</v>
      </c>
      <c r="N1147">
        <v>251</v>
      </c>
      <c r="O1147" t="s">
        <v>24</v>
      </c>
      <c r="P1147" t="s">
        <v>25</v>
      </c>
      <c r="Q1147">
        <v>34.685261583754297</v>
      </c>
      <c r="R1147">
        <v>97.736568286459402</v>
      </c>
      <c r="S1147" t="s">
        <v>36</v>
      </c>
      <c r="T1147">
        <v>6</v>
      </c>
      <c r="U1147">
        <v>3</v>
      </c>
      <c r="V1147">
        <v>2020</v>
      </c>
      <c r="W1147" t="s">
        <v>37</v>
      </c>
      <c r="X1147">
        <v>94</v>
      </c>
      <c r="Y1147">
        <f t="shared" si="34"/>
        <v>0</v>
      </c>
      <c r="Z1147" t="str">
        <f t="shared" si="35"/>
        <v>E</v>
      </c>
    </row>
    <row r="1148" spans="1:26" x14ac:dyDescent="0.3">
      <c r="A1148">
        <v>191.80331865015</v>
      </c>
      <c r="B1148">
        <v>250.78945281564199</v>
      </c>
      <c r="C1148">
        <v>10.0943600833897</v>
      </c>
      <c r="D1148">
        <v>21.454312724935601</v>
      </c>
      <c r="E1148">
        <v>0.50802626887869995</v>
      </c>
      <c r="F1148">
        <v>11.444423090597001</v>
      </c>
      <c r="G1148">
        <v>16.1920754789951</v>
      </c>
      <c r="H1148">
        <v>53.7794616710569</v>
      </c>
      <c r="I1148">
        <v>0.57666774344091798</v>
      </c>
      <c r="J1148">
        <v>91.238060457407897</v>
      </c>
      <c r="K1148">
        <v>991.55134764447496</v>
      </c>
      <c r="L1148">
        <v>46.660580684825597</v>
      </c>
      <c r="M1148">
        <v>16.286220374032801</v>
      </c>
      <c r="N1148">
        <v>286</v>
      </c>
      <c r="O1148" t="s">
        <v>31</v>
      </c>
      <c r="P1148" t="s">
        <v>28</v>
      </c>
      <c r="Q1148">
        <v>44.6565516459262</v>
      </c>
      <c r="R1148">
        <v>106.656010303626</v>
      </c>
      <c r="S1148" t="s">
        <v>39</v>
      </c>
      <c r="T1148">
        <v>15</v>
      </c>
      <c r="U1148">
        <v>12</v>
      </c>
      <c r="V1148">
        <v>2015</v>
      </c>
      <c r="W1148" t="s">
        <v>33</v>
      </c>
      <c r="X1148">
        <v>18</v>
      </c>
      <c r="Y1148">
        <f t="shared" si="34"/>
        <v>0</v>
      </c>
      <c r="Z1148" t="str">
        <f t="shared" si="35"/>
        <v>S</v>
      </c>
    </row>
    <row r="1149" spans="1:26" x14ac:dyDescent="0.3">
      <c r="A1149">
        <v>75.777073128379101</v>
      </c>
      <c r="B1149">
        <v>216.57985996554501</v>
      </c>
      <c r="C1149">
        <v>80.660651910120507</v>
      </c>
      <c r="D1149">
        <v>4.9046112251621299</v>
      </c>
      <c r="E1149">
        <v>0.85922936946718498</v>
      </c>
      <c r="F1149">
        <v>44.3976613180482</v>
      </c>
      <c r="G1149">
        <v>17.1456467467134</v>
      </c>
      <c r="H1149">
        <v>24.531668660907599</v>
      </c>
      <c r="I1149">
        <v>8.8137342024100906</v>
      </c>
      <c r="J1149">
        <v>143.686966381243</v>
      </c>
      <c r="K1149">
        <v>992.43498979974902</v>
      </c>
      <c r="L1149">
        <v>33.819679794209897</v>
      </c>
      <c r="M1149">
        <v>9.3164355399068501</v>
      </c>
      <c r="N1149">
        <v>61</v>
      </c>
      <c r="O1149" t="s">
        <v>31</v>
      </c>
      <c r="P1149" t="s">
        <v>28</v>
      </c>
      <c r="Q1149">
        <v>25.0879381510317</v>
      </c>
      <c r="R1149">
        <v>123.800471399597</v>
      </c>
      <c r="S1149" t="s">
        <v>40</v>
      </c>
      <c r="T1149">
        <v>23</v>
      </c>
      <c r="U1149">
        <v>12</v>
      </c>
      <c r="V1149">
        <v>2020</v>
      </c>
      <c r="W1149" t="s">
        <v>45</v>
      </c>
      <c r="X1149">
        <v>30</v>
      </c>
      <c r="Y1149">
        <f t="shared" si="34"/>
        <v>0</v>
      </c>
      <c r="Z1149" t="str">
        <f t="shared" si="35"/>
        <v>E</v>
      </c>
    </row>
    <row r="1150" spans="1:26" x14ac:dyDescent="0.3">
      <c r="A1150">
        <v>54.611658119537601</v>
      </c>
      <c r="B1150">
        <v>286.92220262861002</v>
      </c>
      <c r="C1150">
        <v>77.034830172320795</v>
      </c>
      <c r="D1150">
        <v>40.883624639626802</v>
      </c>
      <c r="E1150">
        <v>0.56396149652109495</v>
      </c>
      <c r="F1150">
        <v>150.407266030084</v>
      </c>
      <c r="G1150">
        <v>25.446400303902401</v>
      </c>
      <c r="H1150">
        <v>86.650326869776407</v>
      </c>
      <c r="I1150">
        <v>5.6956529653330996</v>
      </c>
      <c r="J1150">
        <v>36.959449451265201</v>
      </c>
      <c r="K1150">
        <v>1044.1408321777899</v>
      </c>
      <c r="L1150">
        <v>42.199797629186797</v>
      </c>
      <c r="M1150">
        <v>16.974513057046899</v>
      </c>
      <c r="N1150">
        <v>71</v>
      </c>
      <c r="O1150" t="s">
        <v>31</v>
      </c>
      <c r="P1150" t="s">
        <v>32</v>
      </c>
      <c r="Q1150">
        <v>40.086716758160101</v>
      </c>
      <c r="R1150">
        <v>115.815140828024</v>
      </c>
      <c r="S1150" t="s">
        <v>36</v>
      </c>
      <c r="T1150">
        <v>19</v>
      </c>
      <c r="U1150">
        <v>10</v>
      </c>
      <c r="V1150">
        <v>2020</v>
      </c>
      <c r="W1150" t="s">
        <v>35</v>
      </c>
      <c r="X1150">
        <v>65</v>
      </c>
      <c r="Y1150">
        <f t="shared" si="34"/>
        <v>0</v>
      </c>
      <c r="Z1150" t="str">
        <f t="shared" si="35"/>
        <v>NE</v>
      </c>
    </row>
    <row r="1151" spans="1:26" x14ac:dyDescent="0.3">
      <c r="A1151">
        <v>82.297299413745293</v>
      </c>
      <c r="B1151">
        <v>63.704368459454699</v>
      </c>
      <c r="C1151">
        <v>96.237295834594207</v>
      </c>
      <c r="D1151">
        <v>6.8472328581251798</v>
      </c>
      <c r="E1151">
        <v>1.8729993407168299</v>
      </c>
      <c r="F1151">
        <v>150.87176775673399</v>
      </c>
      <c r="G1151">
        <v>32.902237059069797</v>
      </c>
      <c r="H1151">
        <v>98.138146409808002</v>
      </c>
      <c r="I1151">
        <v>1.430046099143</v>
      </c>
      <c r="J1151">
        <v>2.6148948246520298</v>
      </c>
      <c r="K1151">
        <v>993.95583247361799</v>
      </c>
      <c r="L1151">
        <v>48.096194981542297</v>
      </c>
      <c r="M1151">
        <v>6.4061675326576202</v>
      </c>
      <c r="N1151">
        <v>336</v>
      </c>
      <c r="O1151" t="s">
        <v>34</v>
      </c>
      <c r="P1151" t="s">
        <v>28</v>
      </c>
      <c r="Q1151">
        <v>37.536262442720798</v>
      </c>
      <c r="R1151">
        <v>109.77180469777601</v>
      </c>
      <c r="S1151" t="s">
        <v>44</v>
      </c>
      <c r="T1151">
        <v>1</v>
      </c>
      <c r="U1151">
        <v>3</v>
      </c>
      <c r="V1151">
        <v>2018</v>
      </c>
      <c r="W1151" t="s">
        <v>45</v>
      </c>
      <c r="X1151">
        <v>63</v>
      </c>
      <c r="Y1151">
        <f t="shared" si="34"/>
        <v>1</v>
      </c>
      <c r="Z1151" t="str">
        <f t="shared" si="35"/>
        <v>E</v>
      </c>
    </row>
    <row r="1152" spans="1:26" x14ac:dyDescent="0.3">
      <c r="A1152">
        <v>61.723748654851697</v>
      </c>
      <c r="B1152">
        <v>250.53236338456301</v>
      </c>
      <c r="C1152">
        <v>52.220522895893303</v>
      </c>
      <c r="D1152">
        <v>40.245354945149202</v>
      </c>
      <c r="E1152">
        <v>3.8718413033748802</v>
      </c>
      <c r="F1152">
        <v>10.4571459860879</v>
      </c>
      <c r="G1152">
        <v>-9.3660531751339295</v>
      </c>
      <c r="H1152">
        <v>29.7203637862984</v>
      </c>
      <c r="I1152">
        <v>1.7501296672508799</v>
      </c>
      <c r="J1152">
        <v>219.116579466063</v>
      </c>
      <c r="K1152">
        <v>1016.7306798058</v>
      </c>
      <c r="L1152">
        <v>13.7474911341835</v>
      </c>
      <c r="M1152">
        <v>17.4954977447148</v>
      </c>
      <c r="N1152">
        <v>119</v>
      </c>
      <c r="O1152" t="s">
        <v>31</v>
      </c>
      <c r="P1152" t="s">
        <v>42</v>
      </c>
      <c r="Q1152">
        <v>26.374591760268402</v>
      </c>
      <c r="R1152">
        <v>99.670560159327806</v>
      </c>
      <c r="S1152" t="s">
        <v>29</v>
      </c>
      <c r="T1152">
        <v>7</v>
      </c>
      <c r="U1152">
        <v>3</v>
      </c>
      <c r="V1152">
        <v>2023</v>
      </c>
      <c r="W1152" t="s">
        <v>37</v>
      </c>
      <c r="X1152">
        <v>80</v>
      </c>
      <c r="Y1152">
        <f t="shared" si="34"/>
        <v>0</v>
      </c>
      <c r="Z1152" t="str">
        <f t="shared" si="35"/>
        <v>NE</v>
      </c>
    </row>
    <row r="1153" spans="1:26" x14ac:dyDescent="0.3">
      <c r="A1153">
        <v>248.29149475491101</v>
      </c>
      <c r="B1153">
        <v>272.26379886514002</v>
      </c>
      <c r="C1153">
        <v>10.3856086657351</v>
      </c>
      <c r="D1153">
        <v>34.7672160948458</v>
      </c>
      <c r="E1153">
        <v>1.78990365932716</v>
      </c>
      <c r="F1153">
        <v>153.780381169751</v>
      </c>
      <c r="G1153">
        <v>24.5785136083582</v>
      </c>
      <c r="H1153">
        <v>53.831375264371601</v>
      </c>
      <c r="I1153">
        <v>6.5791578520148697</v>
      </c>
      <c r="J1153">
        <v>99.452558419500093</v>
      </c>
      <c r="K1153">
        <v>1042.2736881481701</v>
      </c>
      <c r="L1153">
        <v>10.8434280201015</v>
      </c>
      <c r="M1153">
        <v>5.3530602640159604</v>
      </c>
      <c r="N1153">
        <v>385</v>
      </c>
      <c r="O1153" t="s">
        <v>43</v>
      </c>
      <c r="P1153" t="s">
        <v>41</v>
      </c>
      <c r="Q1153">
        <v>31.6331551717739</v>
      </c>
      <c r="R1153">
        <v>119.266653421283</v>
      </c>
      <c r="S1153" t="s">
        <v>26</v>
      </c>
      <c r="T1153">
        <v>9</v>
      </c>
      <c r="U1153">
        <v>2</v>
      </c>
      <c r="V1153">
        <v>2018</v>
      </c>
      <c r="W1153" t="s">
        <v>33</v>
      </c>
      <c r="X1153">
        <v>55</v>
      </c>
      <c r="Y1153">
        <f t="shared" si="34"/>
        <v>1</v>
      </c>
      <c r="Z1153" t="str">
        <f t="shared" si="35"/>
        <v>W</v>
      </c>
    </row>
    <row r="1154" spans="1:26" x14ac:dyDescent="0.3">
      <c r="A1154">
        <v>57.9065012958973</v>
      </c>
      <c r="B1154">
        <v>168.96823502994499</v>
      </c>
      <c r="C1154">
        <v>24.873488508030899</v>
      </c>
      <c r="D1154">
        <v>13.4249890285968</v>
      </c>
      <c r="E1154">
        <v>4.3062761520638002</v>
      </c>
      <c r="F1154">
        <v>26.0765284714195</v>
      </c>
      <c r="G1154">
        <v>19.037206912260899</v>
      </c>
      <c r="H1154">
        <v>69.189188697581201</v>
      </c>
      <c r="I1154">
        <v>8.7582723533212405</v>
      </c>
      <c r="J1154">
        <v>279.095417351592</v>
      </c>
      <c r="K1154">
        <v>1011.5134332714</v>
      </c>
      <c r="L1154">
        <v>44.3041139056755</v>
      </c>
      <c r="M1154">
        <v>17.096865223654</v>
      </c>
      <c r="N1154">
        <v>9</v>
      </c>
      <c r="O1154" t="s">
        <v>43</v>
      </c>
      <c r="P1154" t="s">
        <v>42</v>
      </c>
      <c r="Q1154">
        <v>28.720932609885001</v>
      </c>
      <c r="R1154">
        <v>118.794034519371</v>
      </c>
      <c r="S1154" t="s">
        <v>36</v>
      </c>
      <c r="T1154">
        <v>19</v>
      </c>
      <c r="U1154">
        <v>10</v>
      </c>
      <c r="V1154">
        <v>2023</v>
      </c>
      <c r="W1154" t="s">
        <v>33</v>
      </c>
      <c r="X1154">
        <v>56</v>
      </c>
      <c r="Y1154">
        <f t="shared" si="34"/>
        <v>0</v>
      </c>
      <c r="Z1154" t="str">
        <f t="shared" si="35"/>
        <v>NE</v>
      </c>
    </row>
    <row r="1155" spans="1:26" x14ac:dyDescent="0.3">
      <c r="A1155">
        <v>40.092981237892602</v>
      </c>
      <c r="B1155">
        <v>277.83178651207902</v>
      </c>
      <c r="C1155">
        <v>52.065982607302601</v>
      </c>
      <c r="D1155">
        <v>38.386683964430098</v>
      </c>
      <c r="E1155">
        <v>1.0673635899384499</v>
      </c>
      <c r="F1155">
        <v>93.219336057442405</v>
      </c>
      <c r="G1155">
        <v>5.7496947075223197</v>
      </c>
      <c r="H1155">
        <v>64.312822139053196</v>
      </c>
      <c r="I1155">
        <v>5.8121227550047099</v>
      </c>
      <c r="J1155">
        <v>277.08772768835303</v>
      </c>
      <c r="K1155">
        <v>984.06822694876803</v>
      </c>
      <c r="L1155">
        <v>14.331874324106099</v>
      </c>
      <c r="M1155">
        <v>17.967690037693501</v>
      </c>
      <c r="N1155">
        <v>91</v>
      </c>
      <c r="O1155" t="s">
        <v>43</v>
      </c>
      <c r="P1155" t="s">
        <v>32</v>
      </c>
      <c r="Q1155">
        <v>36.930292562004396</v>
      </c>
      <c r="R1155">
        <v>93.004337542992801</v>
      </c>
      <c r="S1155" t="s">
        <v>29</v>
      </c>
      <c r="T1155">
        <v>3</v>
      </c>
      <c r="U1155">
        <v>12</v>
      </c>
      <c r="V1155">
        <v>2022</v>
      </c>
      <c r="W1155" t="s">
        <v>45</v>
      </c>
      <c r="X1155">
        <v>54</v>
      </c>
      <c r="Y1155">
        <f t="shared" ref="Y1155:Y1218" si="36">IF(N1155&gt;300,1,0)</f>
        <v>0</v>
      </c>
      <c r="Z1155" t="str">
        <f t="shared" ref="Z1155:Z1218" si="37">_xlfn.IFS(
  OR(A1155&lt;=22.5,A1155&gt;337.5),"N",
  A1155&lt;=67.5,"NE",
  A1155&lt;=112.5,"E",
  A1155&lt;=157.5,"SE",
  A1155&lt;=202.5,"S",
  A1155&lt;=247.5,"SW",
  A1155&lt;=292.5,"W",
  A1155&lt;=337.5,"NW"
)</f>
        <v>NE</v>
      </c>
    </row>
    <row r="1156" spans="1:26" x14ac:dyDescent="0.3">
      <c r="A1156">
        <v>74.669035485581105</v>
      </c>
      <c r="B1156">
        <v>202.86166673507299</v>
      </c>
      <c r="C1156">
        <v>38.553069151369897</v>
      </c>
      <c r="D1156">
        <v>35.166478025897398</v>
      </c>
      <c r="E1156">
        <v>1.36035718937439</v>
      </c>
      <c r="F1156">
        <v>104.939083380974</v>
      </c>
      <c r="G1156">
        <v>27.841633697393899</v>
      </c>
      <c r="H1156">
        <v>33.457888614543897</v>
      </c>
      <c r="I1156">
        <v>9.0237958195677095</v>
      </c>
      <c r="J1156">
        <v>167.744346464351</v>
      </c>
      <c r="K1156">
        <v>1003.70704924761</v>
      </c>
      <c r="L1156">
        <v>47.183758365062602</v>
      </c>
      <c r="M1156">
        <v>0.91048683620448201</v>
      </c>
      <c r="N1156">
        <v>373</v>
      </c>
      <c r="O1156" t="s">
        <v>24</v>
      </c>
      <c r="P1156" t="s">
        <v>41</v>
      </c>
      <c r="Q1156">
        <v>43.074479177975199</v>
      </c>
      <c r="R1156">
        <v>107.294239657292</v>
      </c>
      <c r="S1156" t="s">
        <v>26</v>
      </c>
      <c r="T1156">
        <v>17</v>
      </c>
      <c r="U1156">
        <v>6</v>
      </c>
      <c r="V1156">
        <v>2016</v>
      </c>
      <c r="W1156" t="s">
        <v>35</v>
      </c>
      <c r="X1156">
        <v>98</v>
      </c>
      <c r="Y1156">
        <f t="shared" si="36"/>
        <v>1</v>
      </c>
      <c r="Z1156" t="str">
        <f t="shared" si="37"/>
        <v>E</v>
      </c>
    </row>
    <row r="1157" spans="1:26" x14ac:dyDescent="0.3">
      <c r="A1157">
        <v>245.694666817355</v>
      </c>
      <c r="B1157">
        <v>260.14366963310198</v>
      </c>
      <c r="C1157">
        <v>74.372669232970907</v>
      </c>
      <c r="D1157">
        <v>35.737082925489403</v>
      </c>
      <c r="E1157">
        <v>1.0205012229675801</v>
      </c>
      <c r="F1157">
        <v>71.914063518409193</v>
      </c>
      <c r="G1157">
        <v>25.895897933262098</v>
      </c>
      <c r="H1157">
        <v>57.7701644616821</v>
      </c>
      <c r="I1157">
        <v>0.29074962142805899</v>
      </c>
      <c r="J1157">
        <v>72.780641927163899</v>
      </c>
      <c r="K1157">
        <v>1039.7946550320701</v>
      </c>
      <c r="L1157">
        <v>18.214756335726801</v>
      </c>
      <c r="M1157">
        <v>7.6434997319655702</v>
      </c>
      <c r="N1157">
        <v>342</v>
      </c>
      <c r="O1157" t="s">
        <v>31</v>
      </c>
      <c r="P1157" t="s">
        <v>25</v>
      </c>
      <c r="Q1157">
        <v>47.040534354373499</v>
      </c>
      <c r="R1157">
        <v>94.607627133357099</v>
      </c>
      <c r="S1157" t="s">
        <v>40</v>
      </c>
      <c r="T1157">
        <v>20</v>
      </c>
      <c r="U1157">
        <v>5</v>
      </c>
      <c r="V1157">
        <v>2015</v>
      </c>
      <c r="W1157" t="s">
        <v>45</v>
      </c>
      <c r="X1157">
        <v>93</v>
      </c>
      <c r="Y1157">
        <f t="shared" si="36"/>
        <v>1</v>
      </c>
      <c r="Z1157" t="str">
        <f t="shared" si="37"/>
        <v>SW</v>
      </c>
    </row>
    <row r="1158" spans="1:26" x14ac:dyDescent="0.3">
      <c r="A1158">
        <v>67.663861634022396</v>
      </c>
      <c r="B1158">
        <v>161.448812226142</v>
      </c>
      <c r="C1158">
        <v>11.2412200292517</v>
      </c>
      <c r="D1158">
        <v>29.8477753543287</v>
      </c>
      <c r="E1158">
        <v>3.9472477575894702</v>
      </c>
      <c r="F1158">
        <v>101.07876846865</v>
      </c>
      <c r="G1158">
        <v>5.9376324035237698</v>
      </c>
      <c r="H1158">
        <v>26.927048642184801</v>
      </c>
      <c r="I1158">
        <v>0.56758968746918104</v>
      </c>
      <c r="J1158">
        <v>36.290572821479202</v>
      </c>
      <c r="K1158">
        <v>980.56649001800895</v>
      </c>
      <c r="L1158">
        <v>40.903708116375299</v>
      </c>
      <c r="M1158">
        <v>7.0438509548235597</v>
      </c>
      <c r="N1158">
        <v>335</v>
      </c>
      <c r="O1158" t="s">
        <v>34</v>
      </c>
      <c r="P1158" t="s">
        <v>42</v>
      </c>
      <c r="Q1158">
        <v>41.468816752488301</v>
      </c>
      <c r="R1158">
        <v>103.61966803495</v>
      </c>
      <c r="S1158" t="s">
        <v>36</v>
      </c>
      <c r="T1158">
        <v>1</v>
      </c>
      <c r="U1158">
        <v>11</v>
      </c>
      <c r="V1158">
        <v>2015</v>
      </c>
      <c r="W1158" t="s">
        <v>35</v>
      </c>
      <c r="X1158">
        <v>19</v>
      </c>
      <c r="Y1158">
        <f t="shared" si="36"/>
        <v>1</v>
      </c>
      <c r="Z1158" t="str">
        <f t="shared" si="37"/>
        <v>E</v>
      </c>
    </row>
    <row r="1159" spans="1:26" x14ac:dyDescent="0.3">
      <c r="A1159">
        <v>20.5619376293591</v>
      </c>
      <c r="B1159">
        <v>64.949070961865402</v>
      </c>
      <c r="C1159">
        <v>46.475690014088002</v>
      </c>
      <c r="D1159">
        <v>28.810077288689801</v>
      </c>
      <c r="E1159">
        <v>2.5423288248218001</v>
      </c>
      <c r="F1159">
        <v>36.093716554666798</v>
      </c>
      <c r="G1159">
        <v>12.8720320727023</v>
      </c>
      <c r="H1159">
        <v>35.265939740736599</v>
      </c>
      <c r="I1159">
        <v>2.86343882032532</v>
      </c>
      <c r="J1159">
        <v>70.612677951006702</v>
      </c>
      <c r="K1159">
        <v>984.52558461224805</v>
      </c>
      <c r="L1159">
        <v>44.140528202195497</v>
      </c>
      <c r="M1159">
        <v>15.3873689799827</v>
      </c>
      <c r="N1159">
        <v>202</v>
      </c>
      <c r="O1159" t="s">
        <v>34</v>
      </c>
      <c r="P1159" t="s">
        <v>25</v>
      </c>
      <c r="Q1159">
        <v>41.6745727894209</v>
      </c>
      <c r="R1159">
        <v>94.5213181836898</v>
      </c>
      <c r="S1159" t="s">
        <v>26</v>
      </c>
      <c r="T1159">
        <v>13</v>
      </c>
      <c r="U1159">
        <v>1</v>
      </c>
      <c r="V1159">
        <v>2017</v>
      </c>
      <c r="W1159" t="s">
        <v>30</v>
      </c>
      <c r="X1159">
        <v>44</v>
      </c>
      <c r="Y1159">
        <f t="shared" si="36"/>
        <v>0</v>
      </c>
      <c r="Z1159" t="str">
        <f t="shared" si="37"/>
        <v>N</v>
      </c>
    </row>
    <row r="1160" spans="1:26" x14ac:dyDescent="0.3">
      <c r="A1160">
        <v>35.245743792071899</v>
      </c>
      <c r="B1160">
        <v>172.087837700677</v>
      </c>
      <c r="C1160">
        <v>21.8472861000565</v>
      </c>
      <c r="D1160">
        <v>13.63461956898</v>
      </c>
      <c r="E1160">
        <v>1.3604501115405601</v>
      </c>
      <c r="F1160">
        <v>194.68559813282499</v>
      </c>
      <c r="G1160">
        <v>11.536007615330901</v>
      </c>
      <c r="H1160">
        <v>38.829590441324598</v>
      </c>
      <c r="I1160">
        <v>3.3306139578907001</v>
      </c>
      <c r="J1160">
        <v>71.219662740778801</v>
      </c>
      <c r="K1160">
        <v>1014.25357129678</v>
      </c>
      <c r="L1160">
        <v>5.4269136693212703</v>
      </c>
      <c r="M1160">
        <v>19.4347525338171</v>
      </c>
      <c r="N1160">
        <v>21</v>
      </c>
      <c r="O1160" t="s">
        <v>43</v>
      </c>
      <c r="P1160" t="s">
        <v>32</v>
      </c>
      <c r="Q1160">
        <v>28.829453188520599</v>
      </c>
      <c r="R1160">
        <v>95.940201975115002</v>
      </c>
      <c r="S1160" t="s">
        <v>26</v>
      </c>
      <c r="T1160">
        <v>4</v>
      </c>
      <c r="U1160">
        <v>8</v>
      </c>
      <c r="V1160">
        <v>2019</v>
      </c>
      <c r="W1160" t="s">
        <v>33</v>
      </c>
      <c r="X1160">
        <v>64</v>
      </c>
      <c r="Y1160">
        <f t="shared" si="36"/>
        <v>0</v>
      </c>
      <c r="Z1160" t="str">
        <f t="shared" si="37"/>
        <v>NE</v>
      </c>
    </row>
    <row r="1161" spans="1:26" x14ac:dyDescent="0.3">
      <c r="A1161">
        <v>129.00658227873399</v>
      </c>
      <c r="B1161">
        <v>216.05110477366</v>
      </c>
      <c r="C1161">
        <v>5.3105204746520496</v>
      </c>
      <c r="D1161">
        <v>23.923142418393201</v>
      </c>
      <c r="E1161">
        <v>2.00680073191179</v>
      </c>
      <c r="F1161">
        <v>48.950154084983701</v>
      </c>
      <c r="G1161">
        <v>30.421622272623299</v>
      </c>
      <c r="H1161">
        <v>52.405560366351601</v>
      </c>
      <c r="I1161">
        <v>8.0256602127157901</v>
      </c>
      <c r="J1161">
        <v>223.651320874069</v>
      </c>
      <c r="K1161">
        <v>981.67621590559304</v>
      </c>
      <c r="L1161">
        <v>18.001560217311599</v>
      </c>
      <c r="M1161">
        <v>4.9489253710084302</v>
      </c>
      <c r="N1161">
        <v>57</v>
      </c>
      <c r="O1161" t="s">
        <v>31</v>
      </c>
      <c r="P1161" t="s">
        <v>28</v>
      </c>
      <c r="Q1161">
        <v>30.6771451734623</v>
      </c>
      <c r="R1161">
        <v>100.748342552092</v>
      </c>
      <c r="S1161" t="s">
        <v>38</v>
      </c>
      <c r="T1161">
        <v>23</v>
      </c>
      <c r="U1161">
        <v>1</v>
      </c>
      <c r="V1161">
        <v>2024</v>
      </c>
      <c r="W1161" t="s">
        <v>33</v>
      </c>
      <c r="X1161">
        <v>71</v>
      </c>
      <c r="Y1161">
        <f t="shared" si="36"/>
        <v>0</v>
      </c>
      <c r="Z1161" t="str">
        <f t="shared" si="37"/>
        <v>SE</v>
      </c>
    </row>
    <row r="1162" spans="1:26" x14ac:dyDescent="0.3">
      <c r="A1162">
        <v>208.69913534882301</v>
      </c>
      <c r="B1162">
        <v>171.85553460374101</v>
      </c>
      <c r="C1162">
        <v>55.213199781446903</v>
      </c>
      <c r="D1162">
        <v>19.111994046554798</v>
      </c>
      <c r="E1162">
        <v>0.63742801696171003</v>
      </c>
      <c r="F1162">
        <v>27.774810358407599</v>
      </c>
      <c r="G1162">
        <v>32.928351390647201</v>
      </c>
      <c r="H1162">
        <v>98.094813672695906</v>
      </c>
      <c r="I1162">
        <v>2.4768083159712901</v>
      </c>
      <c r="J1162">
        <v>355.61847363534298</v>
      </c>
      <c r="K1162">
        <v>998.58265503771804</v>
      </c>
      <c r="L1162">
        <v>20.329451252189202</v>
      </c>
      <c r="M1162">
        <v>0.62435264717051397</v>
      </c>
      <c r="N1162">
        <v>143</v>
      </c>
      <c r="O1162" t="s">
        <v>24</v>
      </c>
      <c r="P1162" t="s">
        <v>32</v>
      </c>
      <c r="Q1162">
        <v>30.8893097373507</v>
      </c>
      <c r="R1162">
        <v>112.10033612623501</v>
      </c>
      <c r="S1162" t="s">
        <v>44</v>
      </c>
      <c r="T1162">
        <v>11</v>
      </c>
      <c r="U1162">
        <v>11</v>
      </c>
      <c r="V1162">
        <v>2017</v>
      </c>
      <c r="W1162" t="s">
        <v>27</v>
      </c>
      <c r="X1162">
        <v>62</v>
      </c>
      <c r="Y1162">
        <f t="shared" si="36"/>
        <v>0</v>
      </c>
      <c r="Z1162" t="str">
        <f t="shared" si="37"/>
        <v>SW</v>
      </c>
    </row>
    <row r="1163" spans="1:26" x14ac:dyDescent="0.3">
      <c r="A1163">
        <v>100.97446968545501</v>
      </c>
      <c r="B1163">
        <v>130.318474361163</v>
      </c>
      <c r="C1163">
        <v>91.748358302079495</v>
      </c>
      <c r="D1163">
        <v>47.514102025130597</v>
      </c>
      <c r="E1163">
        <v>3.8576087980345801</v>
      </c>
      <c r="F1163">
        <v>60.147394679958801</v>
      </c>
      <c r="G1163">
        <v>11.82625813808</v>
      </c>
      <c r="H1163">
        <v>38.783761139275299</v>
      </c>
      <c r="I1163">
        <v>0.108778803678291</v>
      </c>
      <c r="J1163">
        <v>288.19389820843497</v>
      </c>
      <c r="K1163">
        <v>1046.7415861342199</v>
      </c>
      <c r="L1163">
        <v>44.4504517365448</v>
      </c>
      <c r="M1163">
        <v>6.2937532807574303</v>
      </c>
      <c r="N1163">
        <v>205</v>
      </c>
      <c r="O1163" t="s">
        <v>24</v>
      </c>
      <c r="P1163" t="s">
        <v>41</v>
      </c>
      <c r="Q1163">
        <v>37.2388155933861</v>
      </c>
      <c r="R1163">
        <v>115.92305548085901</v>
      </c>
      <c r="S1163" t="s">
        <v>36</v>
      </c>
      <c r="T1163">
        <v>23</v>
      </c>
      <c r="U1163">
        <v>11</v>
      </c>
      <c r="V1163">
        <v>2024</v>
      </c>
      <c r="W1163" t="s">
        <v>37</v>
      </c>
      <c r="X1163">
        <v>89</v>
      </c>
      <c r="Y1163">
        <f t="shared" si="36"/>
        <v>0</v>
      </c>
      <c r="Z1163" t="str">
        <f t="shared" si="37"/>
        <v>E</v>
      </c>
    </row>
    <row r="1164" spans="1:26" x14ac:dyDescent="0.3">
      <c r="A1164">
        <v>30.543448197639101</v>
      </c>
      <c r="B1164">
        <v>157.10814038829199</v>
      </c>
      <c r="C1164">
        <v>44.691672116863501</v>
      </c>
      <c r="D1164">
        <v>46.0740116765595</v>
      </c>
      <c r="E1164">
        <v>2.44711167955905</v>
      </c>
      <c r="F1164">
        <v>58.624264861298002</v>
      </c>
      <c r="G1164">
        <v>9.7796494176755093</v>
      </c>
      <c r="H1164">
        <v>80.6867654843049</v>
      </c>
      <c r="I1164">
        <v>8.8935786955225105</v>
      </c>
      <c r="J1164">
        <v>144.235908910848</v>
      </c>
      <c r="K1164">
        <v>1000.09631951479</v>
      </c>
      <c r="L1164">
        <v>15.361736995011499</v>
      </c>
      <c r="M1164">
        <v>9.3841497110192496</v>
      </c>
      <c r="N1164">
        <v>31</v>
      </c>
      <c r="O1164" t="s">
        <v>24</v>
      </c>
      <c r="P1164" t="s">
        <v>25</v>
      </c>
      <c r="Q1164">
        <v>49.708879687378897</v>
      </c>
      <c r="R1164">
        <v>127.251475001903</v>
      </c>
      <c r="S1164" t="s">
        <v>36</v>
      </c>
      <c r="T1164">
        <v>20</v>
      </c>
      <c r="U1164">
        <v>3</v>
      </c>
      <c r="V1164">
        <v>2022</v>
      </c>
      <c r="W1164" t="s">
        <v>30</v>
      </c>
      <c r="X1164">
        <v>27</v>
      </c>
      <c r="Y1164">
        <f t="shared" si="36"/>
        <v>0</v>
      </c>
      <c r="Z1164" t="str">
        <f t="shared" si="37"/>
        <v>NE</v>
      </c>
    </row>
    <row r="1165" spans="1:26" x14ac:dyDescent="0.3">
      <c r="A1165">
        <v>226.918855000733</v>
      </c>
      <c r="B1165">
        <v>275.15490848420399</v>
      </c>
      <c r="C1165">
        <v>48.287231089919601</v>
      </c>
      <c r="D1165">
        <v>29.5558851848218</v>
      </c>
      <c r="E1165">
        <v>0.76691933959391301</v>
      </c>
      <c r="F1165">
        <v>111.49045789178901</v>
      </c>
      <c r="G1165">
        <v>22.800594175630799</v>
      </c>
      <c r="H1165">
        <v>11.411192786254899</v>
      </c>
      <c r="I1165">
        <v>7.0749490681514204E-2</v>
      </c>
      <c r="J1165">
        <v>136.97313451874601</v>
      </c>
      <c r="K1165">
        <v>987.72170541680396</v>
      </c>
      <c r="L1165">
        <v>46.470623808937397</v>
      </c>
      <c r="M1165">
        <v>12.194452307575601</v>
      </c>
      <c r="N1165">
        <v>396</v>
      </c>
      <c r="O1165" t="s">
        <v>24</v>
      </c>
      <c r="P1165" t="s">
        <v>25</v>
      </c>
      <c r="Q1165">
        <v>42.384494061485597</v>
      </c>
      <c r="R1165">
        <v>93.521053311059703</v>
      </c>
      <c r="S1165" t="s">
        <v>36</v>
      </c>
      <c r="T1165">
        <v>1</v>
      </c>
      <c r="U1165">
        <v>10</v>
      </c>
      <c r="V1165">
        <v>2015</v>
      </c>
      <c r="W1165" t="s">
        <v>37</v>
      </c>
      <c r="X1165">
        <v>57</v>
      </c>
      <c r="Y1165">
        <f t="shared" si="36"/>
        <v>1</v>
      </c>
      <c r="Z1165" t="str">
        <f t="shared" si="37"/>
        <v>SW</v>
      </c>
    </row>
    <row r="1166" spans="1:26" x14ac:dyDescent="0.3">
      <c r="A1166">
        <v>175.97599226056201</v>
      </c>
      <c r="B1166">
        <v>251.11209926589899</v>
      </c>
      <c r="C1166">
        <v>96.838548834925007</v>
      </c>
      <c r="D1166">
        <v>37.015732597857401</v>
      </c>
      <c r="E1166">
        <v>2.8315741730307198</v>
      </c>
      <c r="F1166">
        <v>36.240291749059701</v>
      </c>
      <c r="G1166">
        <v>28.763294301719601</v>
      </c>
      <c r="H1166">
        <v>44.747540315645502</v>
      </c>
      <c r="I1166">
        <v>2.8799068895210902</v>
      </c>
      <c r="J1166">
        <v>225.67630886762899</v>
      </c>
      <c r="K1166">
        <v>997.74624192464705</v>
      </c>
      <c r="L1166">
        <v>48.904020656870202</v>
      </c>
      <c r="M1166">
        <v>3.4486150275201601</v>
      </c>
      <c r="N1166">
        <v>55</v>
      </c>
      <c r="O1166" t="s">
        <v>43</v>
      </c>
      <c r="P1166" t="s">
        <v>25</v>
      </c>
      <c r="Q1166">
        <v>27.968997971075598</v>
      </c>
      <c r="R1166">
        <v>102.25725660981099</v>
      </c>
      <c r="S1166" t="s">
        <v>44</v>
      </c>
      <c r="T1166">
        <v>6</v>
      </c>
      <c r="U1166">
        <v>11</v>
      </c>
      <c r="V1166">
        <v>2016</v>
      </c>
      <c r="W1166" t="s">
        <v>33</v>
      </c>
      <c r="X1166">
        <v>15</v>
      </c>
      <c r="Y1166">
        <f t="shared" si="36"/>
        <v>0</v>
      </c>
      <c r="Z1166" t="str">
        <f t="shared" si="37"/>
        <v>S</v>
      </c>
    </row>
    <row r="1167" spans="1:26" x14ac:dyDescent="0.3">
      <c r="A1167">
        <v>119.06683412420701</v>
      </c>
      <c r="B1167">
        <v>257.89942236109403</v>
      </c>
      <c r="C1167">
        <v>55.542373766544998</v>
      </c>
      <c r="D1167">
        <v>12.2607025845204</v>
      </c>
      <c r="E1167">
        <v>0.98452117549366802</v>
      </c>
      <c r="F1167">
        <v>102.61339221871501</v>
      </c>
      <c r="G1167">
        <v>-3.0118174258282</v>
      </c>
      <c r="H1167">
        <v>71.513375048912494</v>
      </c>
      <c r="I1167">
        <v>8.6496116188500007</v>
      </c>
      <c r="J1167">
        <v>241.82333279462301</v>
      </c>
      <c r="K1167">
        <v>980.737688509235</v>
      </c>
      <c r="L1167">
        <v>38.186573119000002</v>
      </c>
      <c r="M1167">
        <v>11.7177506090287</v>
      </c>
      <c r="N1167">
        <v>85</v>
      </c>
      <c r="O1167" t="s">
        <v>31</v>
      </c>
      <c r="P1167" t="s">
        <v>32</v>
      </c>
      <c r="Q1167">
        <v>29.9618812412259</v>
      </c>
      <c r="R1167">
        <v>104.6597882105</v>
      </c>
      <c r="S1167" t="s">
        <v>39</v>
      </c>
      <c r="T1167">
        <v>0</v>
      </c>
      <c r="U1167">
        <v>3</v>
      </c>
      <c r="V1167">
        <v>2018</v>
      </c>
      <c r="W1167" t="s">
        <v>35</v>
      </c>
      <c r="X1167">
        <v>37</v>
      </c>
      <c r="Y1167">
        <f t="shared" si="36"/>
        <v>0</v>
      </c>
      <c r="Z1167" t="str">
        <f t="shared" si="37"/>
        <v>SE</v>
      </c>
    </row>
    <row r="1168" spans="1:26" x14ac:dyDescent="0.3">
      <c r="A1168">
        <v>189.84888993805501</v>
      </c>
      <c r="B1168">
        <v>100.473453864208</v>
      </c>
      <c r="C1168">
        <v>13.9455853857842</v>
      </c>
      <c r="D1168">
        <v>20.580074977027</v>
      </c>
      <c r="E1168">
        <v>2.2316897386232899</v>
      </c>
      <c r="F1168">
        <v>115.050620661476</v>
      </c>
      <c r="G1168">
        <v>-7.8531115727357399</v>
      </c>
      <c r="H1168">
        <v>36.161071258926</v>
      </c>
      <c r="I1168">
        <v>6.0272557204148098</v>
      </c>
      <c r="J1168">
        <v>51.280494183514499</v>
      </c>
      <c r="K1168">
        <v>985.22069864365005</v>
      </c>
      <c r="L1168">
        <v>33.928871857109698</v>
      </c>
      <c r="M1168">
        <v>5.8640443805402898</v>
      </c>
      <c r="N1168">
        <v>355</v>
      </c>
      <c r="O1168" t="s">
        <v>34</v>
      </c>
      <c r="P1168" t="s">
        <v>25</v>
      </c>
      <c r="Q1168">
        <v>33.797968773489103</v>
      </c>
      <c r="R1168">
        <v>104.36699443107</v>
      </c>
      <c r="S1168" t="s">
        <v>40</v>
      </c>
      <c r="T1168">
        <v>1</v>
      </c>
      <c r="U1168">
        <v>8</v>
      </c>
      <c r="V1168">
        <v>2017</v>
      </c>
      <c r="W1168" t="s">
        <v>37</v>
      </c>
      <c r="X1168">
        <v>77</v>
      </c>
      <c r="Y1168">
        <f t="shared" si="36"/>
        <v>1</v>
      </c>
      <c r="Z1168" t="str">
        <f t="shared" si="37"/>
        <v>S</v>
      </c>
    </row>
    <row r="1169" spans="1:26" x14ac:dyDescent="0.3">
      <c r="A1169">
        <v>133.18985951337501</v>
      </c>
      <c r="B1169">
        <v>214.79962543219901</v>
      </c>
      <c r="C1169">
        <v>94.1568904207396</v>
      </c>
      <c r="D1169">
        <v>22.8252752463539</v>
      </c>
      <c r="E1169">
        <v>1.16103913191274</v>
      </c>
      <c r="F1169">
        <v>104.619108704067</v>
      </c>
      <c r="G1169">
        <v>15.1487405998594</v>
      </c>
      <c r="H1169">
        <v>36.855089700188302</v>
      </c>
      <c r="I1169">
        <v>7.2043190967859401</v>
      </c>
      <c r="J1169">
        <v>207.40758501542101</v>
      </c>
      <c r="K1169">
        <v>1004.51975415364</v>
      </c>
      <c r="L1169">
        <v>16.4489345186579</v>
      </c>
      <c r="M1169">
        <v>2.2144286778842002</v>
      </c>
      <c r="N1169">
        <v>293</v>
      </c>
      <c r="O1169" t="s">
        <v>31</v>
      </c>
      <c r="P1169" t="s">
        <v>25</v>
      </c>
      <c r="Q1169">
        <v>45.232464091710398</v>
      </c>
      <c r="R1169">
        <v>124.539072873916</v>
      </c>
      <c r="S1169" t="s">
        <v>29</v>
      </c>
      <c r="T1169">
        <v>13</v>
      </c>
      <c r="U1169">
        <v>2</v>
      </c>
      <c r="V1169">
        <v>2023</v>
      </c>
      <c r="W1169" t="s">
        <v>27</v>
      </c>
      <c r="X1169">
        <v>90</v>
      </c>
      <c r="Y1169">
        <f t="shared" si="36"/>
        <v>0</v>
      </c>
      <c r="Z1169" t="str">
        <f t="shared" si="37"/>
        <v>SE</v>
      </c>
    </row>
    <row r="1170" spans="1:26" x14ac:dyDescent="0.3">
      <c r="A1170">
        <v>181.738057173561</v>
      </c>
      <c r="B1170">
        <v>143.28567890545301</v>
      </c>
      <c r="C1170">
        <v>15.7463362505415</v>
      </c>
      <c r="D1170">
        <v>9.39847161966612</v>
      </c>
      <c r="E1170">
        <v>4.9357657274487101</v>
      </c>
      <c r="F1170">
        <v>170.34873275087801</v>
      </c>
      <c r="G1170">
        <v>22.066353486710302</v>
      </c>
      <c r="H1170">
        <v>57.457457591885699</v>
      </c>
      <c r="I1170">
        <v>7.19699378734005</v>
      </c>
      <c r="J1170">
        <v>25.8772594517351</v>
      </c>
      <c r="K1170">
        <v>1008.29051491031</v>
      </c>
      <c r="L1170">
        <v>41.410555729413097</v>
      </c>
      <c r="M1170">
        <v>0.26403496467687498</v>
      </c>
      <c r="N1170">
        <v>68</v>
      </c>
      <c r="O1170" t="s">
        <v>43</v>
      </c>
      <c r="P1170" t="s">
        <v>32</v>
      </c>
      <c r="Q1170">
        <v>48.223775812068602</v>
      </c>
      <c r="R1170">
        <v>120.213190197385</v>
      </c>
      <c r="S1170" t="s">
        <v>29</v>
      </c>
      <c r="T1170">
        <v>6</v>
      </c>
      <c r="U1170">
        <v>3</v>
      </c>
      <c r="V1170">
        <v>2018</v>
      </c>
      <c r="W1170" t="s">
        <v>33</v>
      </c>
      <c r="X1170">
        <v>75</v>
      </c>
      <c r="Y1170">
        <f t="shared" si="36"/>
        <v>0</v>
      </c>
      <c r="Z1170" t="str">
        <f t="shared" si="37"/>
        <v>S</v>
      </c>
    </row>
    <row r="1171" spans="1:26" x14ac:dyDescent="0.3">
      <c r="A1171">
        <v>157.768475387579</v>
      </c>
      <c r="B1171">
        <v>224.004604887341</v>
      </c>
      <c r="C1171">
        <v>32.066648010576898</v>
      </c>
      <c r="D1171">
        <v>36.963962810189699</v>
      </c>
      <c r="E1171">
        <v>0.65230690818679704</v>
      </c>
      <c r="F1171">
        <v>168.09147225535099</v>
      </c>
      <c r="G1171">
        <v>34.107134763150299</v>
      </c>
      <c r="H1171">
        <v>83.813087248471902</v>
      </c>
      <c r="I1171">
        <v>6.3289719220408402</v>
      </c>
      <c r="J1171">
        <v>43.205232644720603</v>
      </c>
      <c r="K1171">
        <v>1028.0755617114301</v>
      </c>
      <c r="L1171">
        <v>24.0731977065835</v>
      </c>
      <c r="M1171">
        <v>10.505961167507801</v>
      </c>
      <c r="N1171">
        <v>82</v>
      </c>
      <c r="O1171" t="s">
        <v>43</v>
      </c>
      <c r="P1171" t="s">
        <v>32</v>
      </c>
      <c r="Q1171">
        <v>39.921353531111997</v>
      </c>
      <c r="R1171">
        <v>125.841066322063</v>
      </c>
      <c r="S1171" t="s">
        <v>44</v>
      </c>
      <c r="T1171">
        <v>6</v>
      </c>
      <c r="U1171">
        <v>7</v>
      </c>
      <c r="V1171">
        <v>2019</v>
      </c>
      <c r="W1171" t="s">
        <v>37</v>
      </c>
      <c r="X1171">
        <v>31</v>
      </c>
      <c r="Y1171">
        <f t="shared" si="36"/>
        <v>0</v>
      </c>
      <c r="Z1171" t="str">
        <f t="shared" si="37"/>
        <v>S</v>
      </c>
    </row>
    <row r="1172" spans="1:26" x14ac:dyDescent="0.3">
      <c r="A1172">
        <v>89.7624040342764</v>
      </c>
      <c r="B1172">
        <v>241.15372495855601</v>
      </c>
      <c r="C1172">
        <v>87.147811650189098</v>
      </c>
      <c r="D1172">
        <v>12.1686320258022</v>
      </c>
      <c r="E1172">
        <v>0.18053080438025801</v>
      </c>
      <c r="F1172">
        <v>194.48687270887399</v>
      </c>
      <c r="G1172">
        <v>-1.23126910014895</v>
      </c>
      <c r="H1172">
        <v>85.112643783215901</v>
      </c>
      <c r="I1172">
        <v>3.7079313725570699</v>
      </c>
      <c r="J1172">
        <v>315.76203225328697</v>
      </c>
      <c r="K1172">
        <v>1029.29707731903</v>
      </c>
      <c r="L1172">
        <v>6.8792057234201502</v>
      </c>
      <c r="M1172">
        <v>14.2653256372377</v>
      </c>
      <c r="N1172">
        <v>427</v>
      </c>
      <c r="O1172" t="s">
        <v>43</v>
      </c>
      <c r="P1172" t="s">
        <v>41</v>
      </c>
      <c r="Q1172">
        <v>40.892830888366397</v>
      </c>
      <c r="R1172">
        <v>108.795668548069</v>
      </c>
      <c r="S1172" t="s">
        <v>39</v>
      </c>
      <c r="T1172">
        <v>16</v>
      </c>
      <c r="U1172">
        <v>9</v>
      </c>
      <c r="V1172">
        <v>2020</v>
      </c>
      <c r="W1172" t="s">
        <v>45</v>
      </c>
      <c r="X1172">
        <v>71</v>
      </c>
      <c r="Y1172">
        <f t="shared" si="36"/>
        <v>1</v>
      </c>
      <c r="Z1172" t="str">
        <f t="shared" si="37"/>
        <v>E</v>
      </c>
    </row>
    <row r="1173" spans="1:26" x14ac:dyDescent="0.3">
      <c r="A1173">
        <v>191.665301424511</v>
      </c>
      <c r="B1173">
        <v>249.92661286762001</v>
      </c>
      <c r="C1173">
        <v>19.548560962851901</v>
      </c>
      <c r="D1173">
        <v>14.351473045865401</v>
      </c>
      <c r="E1173">
        <v>0.70002681300426906</v>
      </c>
      <c r="F1173">
        <v>76.636536518750802</v>
      </c>
      <c r="G1173">
        <v>31.121032570968499</v>
      </c>
      <c r="H1173">
        <v>83.442156707246895</v>
      </c>
      <c r="I1173">
        <v>8.8782168744639307</v>
      </c>
      <c r="J1173">
        <v>93.512818721056703</v>
      </c>
      <c r="K1173">
        <v>1012.60444361003</v>
      </c>
      <c r="L1173">
        <v>28.479062749203401</v>
      </c>
      <c r="M1173">
        <v>10.98698200424</v>
      </c>
      <c r="N1173">
        <v>470</v>
      </c>
      <c r="O1173" t="s">
        <v>34</v>
      </c>
      <c r="P1173" t="s">
        <v>25</v>
      </c>
      <c r="Q1173">
        <v>25.0930155559737</v>
      </c>
      <c r="R1173">
        <v>122.910249139294</v>
      </c>
      <c r="S1173" t="s">
        <v>40</v>
      </c>
      <c r="T1173">
        <v>12</v>
      </c>
      <c r="U1173">
        <v>6</v>
      </c>
      <c r="V1173">
        <v>2017</v>
      </c>
      <c r="W1173" t="s">
        <v>33</v>
      </c>
      <c r="X1173">
        <v>21</v>
      </c>
      <c r="Y1173">
        <f t="shared" si="36"/>
        <v>1</v>
      </c>
      <c r="Z1173" t="str">
        <f t="shared" si="37"/>
        <v>S</v>
      </c>
    </row>
    <row r="1174" spans="1:26" x14ac:dyDescent="0.3">
      <c r="A1174">
        <v>73.807909854955298</v>
      </c>
      <c r="B1174">
        <v>128.892351029634</v>
      </c>
      <c r="C1174">
        <v>14.166701112065599</v>
      </c>
      <c r="D1174">
        <v>37.504815077362501</v>
      </c>
      <c r="E1174">
        <v>4.0632420958477597</v>
      </c>
      <c r="F1174">
        <v>19.999141012347302</v>
      </c>
      <c r="G1174">
        <v>22.6645573447157</v>
      </c>
      <c r="H1174">
        <v>63.906793877745898</v>
      </c>
      <c r="I1174">
        <v>5.8901404005459099</v>
      </c>
      <c r="J1174">
        <v>13.1023420512863</v>
      </c>
      <c r="K1174">
        <v>1049.01535989578</v>
      </c>
      <c r="L1174">
        <v>41.4926463797511</v>
      </c>
      <c r="M1174">
        <v>2.4611847807237801</v>
      </c>
      <c r="N1174">
        <v>348</v>
      </c>
      <c r="O1174" t="s">
        <v>24</v>
      </c>
      <c r="P1174" t="s">
        <v>25</v>
      </c>
      <c r="Q1174">
        <v>26.8454575857332</v>
      </c>
      <c r="R1174">
        <v>95.608768265877202</v>
      </c>
      <c r="S1174" t="s">
        <v>38</v>
      </c>
      <c r="T1174">
        <v>15</v>
      </c>
      <c r="U1174">
        <v>8</v>
      </c>
      <c r="V1174">
        <v>2015</v>
      </c>
      <c r="W1174" t="s">
        <v>37</v>
      </c>
      <c r="X1174">
        <v>92</v>
      </c>
      <c r="Y1174">
        <f t="shared" si="36"/>
        <v>1</v>
      </c>
      <c r="Z1174" t="str">
        <f t="shared" si="37"/>
        <v>E</v>
      </c>
    </row>
    <row r="1175" spans="1:26" x14ac:dyDescent="0.3">
      <c r="A1175">
        <v>125.551887474274</v>
      </c>
      <c r="B1175">
        <v>299.70229261089202</v>
      </c>
      <c r="C1175">
        <v>76.226865635129499</v>
      </c>
      <c r="D1175">
        <v>16.3992304973454</v>
      </c>
      <c r="E1175">
        <v>1.8695010271446499</v>
      </c>
      <c r="F1175">
        <v>11.557260557828</v>
      </c>
      <c r="G1175">
        <v>24.064750557511001</v>
      </c>
      <c r="H1175">
        <v>80.293492544064506</v>
      </c>
      <c r="I1175">
        <v>1.8106787764355401</v>
      </c>
      <c r="J1175">
        <v>255.35876551479399</v>
      </c>
      <c r="K1175">
        <v>992.78801254472796</v>
      </c>
      <c r="L1175">
        <v>29.820453737920701</v>
      </c>
      <c r="M1175">
        <v>18.605433438961501</v>
      </c>
      <c r="N1175">
        <v>271</v>
      </c>
      <c r="O1175" t="s">
        <v>24</v>
      </c>
      <c r="P1175" t="s">
        <v>32</v>
      </c>
      <c r="Q1175">
        <v>28.1357789446513</v>
      </c>
      <c r="R1175">
        <v>125.1517002527</v>
      </c>
      <c r="S1175" t="s">
        <v>39</v>
      </c>
      <c r="T1175">
        <v>1</v>
      </c>
      <c r="U1175">
        <v>8</v>
      </c>
      <c r="V1175">
        <v>2022</v>
      </c>
      <c r="W1175" t="s">
        <v>27</v>
      </c>
      <c r="X1175">
        <v>39</v>
      </c>
      <c r="Y1175">
        <f t="shared" si="36"/>
        <v>0</v>
      </c>
      <c r="Z1175" t="str">
        <f t="shared" si="37"/>
        <v>SE</v>
      </c>
    </row>
    <row r="1176" spans="1:26" x14ac:dyDescent="0.3">
      <c r="A1176">
        <v>188.950465227189</v>
      </c>
      <c r="B1176">
        <v>184.079156286813</v>
      </c>
      <c r="C1176">
        <v>36.162373054423298</v>
      </c>
      <c r="D1176">
        <v>5.1880082920235102</v>
      </c>
      <c r="E1176">
        <v>3.8735517930527998</v>
      </c>
      <c r="F1176">
        <v>11.3403257731129</v>
      </c>
      <c r="G1176">
        <v>-8.5765013798625294</v>
      </c>
      <c r="H1176">
        <v>42.992176837136597</v>
      </c>
      <c r="I1176">
        <v>7.0288957905644498</v>
      </c>
      <c r="J1176">
        <v>148.35228434445099</v>
      </c>
      <c r="K1176">
        <v>988.89364150190295</v>
      </c>
      <c r="L1176">
        <v>10.072079024370099</v>
      </c>
      <c r="M1176">
        <v>0.672802576571636</v>
      </c>
      <c r="N1176">
        <v>214</v>
      </c>
      <c r="O1176" t="s">
        <v>34</v>
      </c>
      <c r="P1176" t="s">
        <v>32</v>
      </c>
      <c r="Q1176">
        <v>44.689135448542501</v>
      </c>
      <c r="R1176">
        <v>114.89851572550501</v>
      </c>
      <c r="S1176" t="s">
        <v>26</v>
      </c>
      <c r="T1176">
        <v>13</v>
      </c>
      <c r="U1176">
        <v>3</v>
      </c>
      <c r="V1176">
        <v>2019</v>
      </c>
      <c r="W1176" t="s">
        <v>35</v>
      </c>
      <c r="X1176">
        <v>95</v>
      </c>
      <c r="Y1176">
        <f t="shared" si="36"/>
        <v>0</v>
      </c>
      <c r="Z1176" t="str">
        <f t="shared" si="37"/>
        <v>S</v>
      </c>
    </row>
    <row r="1177" spans="1:26" x14ac:dyDescent="0.3">
      <c r="A1177">
        <v>134.11604704221901</v>
      </c>
      <c r="B1177">
        <v>56.745414825438402</v>
      </c>
      <c r="C1177">
        <v>27.778043434731099</v>
      </c>
      <c r="D1177">
        <v>17.6027145786604</v>
      </c>
      <c r="E1177">
        <v>2.44863226516288</v>
      </c>
      <c r="F1177">
        <v>90.538918672918697</v>
      </c>
      <c r="G1177">
        <v>-6.6820704613631703</v>
      </c>
      <c r="H1177">
        <v>10.210542675238299</v>
      </c>
      <c r="I1177">
        <v>4.2385081873474999E-2</v>
      </c>
      <c r="J1177">
        <v>35.296719637572302</v>
      </c>
      <c r="K1177">
        <v>1019.31763580496</v>
      </c>
      <c r="L1177">
        <v>37.571337056905499</v>
      </c>
      <c r="M1177">
        <v>3.4468242624646499</v>
      </c>
      <c r="N1177">
        <v>122</v>
      </c>
      <c r="O1177" t="s">
        <v>24</v>
      </c>
      <c r="P1177" t="s">
        <v>25</v>
      </c>
      <c r="Q1177">
        <v>45.470620810085499</v>
      </c>
      <c r="R1177">
        <v>114.102074907776</v>
      </c>
      <c r="S1177" t="s">
        <v>39</v>
      </c>
      <c r="T1177">
        <v>0</v>
      </c>
      <c r="U1177">
        <v>11</v>
      </c>
      <c r="V1177">
        <v>2019</v>
      </c>
      <c r="W1177" t="s">
        <v>37</v>
      </c>
      <c r="X1177">
        <v>24</v>
      </c>
      <c r="Y1177">
        <f t="shared" si="36"/>
        <v>0</v>
      </c>
      <c r="Z1177" t="str">
        <f t="shared" si="37"/>
        <v>SE</v>
      </c>
    </row>
    <row r="1178" spans="1:26" x14ac:dyDescent="0.3">
      <c r="A1178">
        <v>129.424779596745</v>
      </c>
      <c r="B1178">
        <v>147.33458881287001</v>
      </c>
      <c r="C1178">
        <v>56.8834123601047</v>
      </c>
      <c r="D1178">
        <v>27.5371069048715</v>
      </c>
      <c r="E1178">
        <v>4.1312866133234998</v>
      </c>
      <c r="F1178">
        <v>172.88375062675601</v>
      </c>
      <c r="G1178">
        <v>12.860325372141901</v>
      </c>
      <c r="H1178">
        <v>43.103927268555303</v>
      </c>
      <c r="I1178">
        <v>8.2891137563304493</v>
      </c>
      <c r="J1178">
        <v>296.22841391221198</v>
      </c>
      <c r="K1178">
        <v>987.32922707643695</v>
      </c>
      <c r="L1178">
        <v>18.5831809029028</v>
      </c>
      <c r="M1178">
        <v>10.7984062226767</v>
      </c>
      <c r="N1178">
        <v>205</v>
      </c>
      <c r="O1178" t="s">
        <v>31</v>
      </c>
      <c r="P1178" t="s">
        <v>32</v>
      </c>
      <c r="Q1178">
        <v>44.160029524863702</v>
      </c>
      <c r="R1178">
        <v>123.185652765824</v>
      </c>
      <c r="S1178" t="s">
        <v>36</v>
      </c>
      <c r="T1178">
        <v>2</v>
      </c>
      <c r="U1178">
        <v>11</v>
      </c>
      <c r="V1178">
        <v>2022</v>
      </c>
      <c r="W1178" t="s">
        <v>30</v>
      </c>
      <c r="X1178">
        <v>17</v>
      </c>
      <c r="Y1178">
        <f t="shared" si="36"/>
        <v>0</v>
      </c>
      <c r="Z1178" t="str">
        <f t="shared" si="37"/>
        <v>SE</v>
      </c>
    </row>
    <row r="1179" spans="1:26" x14ac:dyDescent="0.3">
      <c r="A1179">
        <v>190.254404690575</v>
      </c>
      <c r="B1179">
        <v>166.568823606173</v>
      </c>
      <c r="C1179">
        <v>12.913208197899401</v>
      </c>
      <c r="D1179">
        <v>4.4367024035973897</v>
      </c>
      <c r="E1179">
        <v>4.7225719663354999</v>
      </c>
      <c r="F1179">
        <v>115.992114532282</v>
      </c>
      <c r="G1179">
        <v>23.426043585566401</v>
      </c>
      <c r="H1179">
        <v>72.814429986066003</v>
      </c>
      <c r="I1179">
        <v>5.8697687964859302</v>
      </c>
      <c r="J1179">
        <v>15.9539936833064</v>
      </c>
      <c r="K1179">
        <v>1008.11935178025</v>
      </c>
      <c r="L1179">
        <v>37.235909998173398</v>
      </c>
      <c r="M1179">
        <v>11.5813942492018</v>
      </c>
      <c r="N1179">
        <v>106</v>
      </c>
      <c r="O1179" t="s">
        <v>31</v>
      </c>
      <c r="P1179" t="s">
        <v>42</v>
      </c>
      <c r="Q1179">
        <v>23.583722862782899</v>
      </c>
      <c r="R1179">
        <v>104.238034882977</v>
      </c>
      <c r="S1179" t="s">
        <v>40</v>
      </c>
      <c r="T1179">
        <v>5</v>
      </c>
      <c r="U1179">
        <v>9</v>
      </c>
      <c r="V1179">
        <v>2019</v>
      </c>
      <c r="W1179" t="s">
        <v>27</v>
      </c>
      <c r="X1179">
        <v>59</v>
      </c>
      <c r="Y1179">
        <f t="shared" si="36"/>
        <v>0</v>
      </c>
      <c r="Z1179" t="str">
        <f t="shared" si="37"/>
        <v>S</v>
      </c>
    </row>
    <row r="1180" spans="1:26" x14ac:dyDescent="0.3">
      <c r="A1180">
        <v>198.432656188181</v>
      </c>
      <c r="B1180">
        <v>178.04824467869</v>
      </c>
      <c r="C1180">
        <v>95.910827757936403</v>
      </c>
      <c r="D1180">
        <v>9.7001371960488498</v>
      </c>
      <c r="E1180">
        <v>1.0721059815298</v>
      </c>
      <c r="F1180">
        <v>75.798919958286305</v>
      </c>
      <c r="G1180">
        <v>39.918723338135401</v>
      </c>
      <c r="H1180">
        <v>35.863802314335203</v>
      </c>
      <c r="I1180">
        <v>6.0852164903292403</v>
      </c>
      <c r="J1180">
        <v>199.71678604526099</v>
      </c>
      <c r="K1180">
        <v>1045.8902416272499</v>
      </c>
      <c r="L1180">
        <v>3.7026687435425099</v>
      </c>
      <c r="M1180">
        <v>11.413759096450301</v>
      </c>
      <c r="N1180">
        <v>253</v>
      </c>
      <c r="O1180" t="s">
        <v>43</v>
      </c>
      <c r="P1180" t="s">
        <v>42</v>
      </c>
      <c r="Q1180">
        <v>26.299015235455801</v>
      </c>
      <c r="R1180">
        <v>110.62723646404299</v>
      </c>
      <c r="S1180" t="s">
        <v>38</v>
      </c>
      <c r="T1180">
        <v>2</v>
      </c>
      <c r="U1180">
        <v>4</v>
      </c>
      <c r="V1180">
        <v>2017</v>
      </c>
      <c r="W1180" t="s">
        <v>35</v>
      </c>
      <c r="X1180">
        <v>7</v>
      </c>
      <c r="Y1180">
        <f t="shared" si="36"/>
        <v>0</v>
      </c>
      <c r="Z1180" t="str">
        <f t="shared" si="37"/>
        <v>S</v>
      </c>
    </row>
    <row r="1181" spans="1:26" x14ac:dyDescent="0.3">
      <c r="A1181">
        <v>237.60375871407999</v>
      </c>
      <c r="B1181">
        <v>250.29908790940101</v>
      </c>
      <c r="C1181">
        <v>71.931379176434305</v>
      </c>
      <c r="D1181">
        <v>35.801344584935698</v>
      </c>
      <c r="E1181">
        <v>1.9489603143634999</v>
      </c>
      <c r="F1181">
        <v>92.451841723425204</v>
      </c>
      <c r="G1181">
        <v>38.263671693226598</v>
      </c>
      <c r="H1181">
        <v>51.667912147016402</v>
      </c>
      <c r="I1181">
        <v>8.8927866092982306</v>
      </c>
      <c r="J1181">
        <v>334.02555475277097</v>
      </c>
      <c r="K1181">
        <v>994.87888769112396</v>
      </c>
      <c r="L1181">
        <v>48.532291426957997</v>
      </c>
      <c r="M1181">
        <v>10.1490539447078</v>
      </c>
      <c r="N1181">
        <v>472</v>
      </c>
      <c r="O1181" t="s">
        <v>34</v>
      </c>
      <c r="P1181" t="s">
        <v>32</v>
      </c>
      <c r="Q1181">
        <v>42.977104298756998</v>
      </c>
      <c r="R1181">
        <v>120.050438291324</v>
      </c>
      <c r="S1181" t="s">
        <v>39</v>
      </c>
      <c r="T1181">
        <v>10</v>
      </c>
      <c r="U1181">
        <v>3</v>
      </c>
      <c r="V1181">
        <v>2016</v>
      </c>
      <c r="W1181" t="s">
        <v>30</v>
      </c>
      <c r="X1181">
        <v>4</v>
      </c>
      <c r="Y1181">
        <f t="shared" si="36"/>
        <v>1</v>
      </c>
      <c r="Z1181" t="str">
        <f t="shared" si="37"/>
        <v>SW</v>
      </c>
    </row>
    <row r="1182" spans="1:26" x14ac:dyDescent="0.3">
      <c r="A1182">
        <v>73.815641259773102</v>
      </c>
      <c r="B1182">
        <v>89.265213879325003</v>
      </c>
      <c r="C1182">
        <v>83.392723924881295</v>
      </c>
      <c r="D1182">
        <v>38.228667345030402</v>
      </c>
      <c r="E1182">
        <v>3.8058063654196199</v>
      </c>
      <c r="F1182">
        <v>184.269900228106</v>
      </c>
      <c r="G1182">
        <v>26.934069938146902</v>
      </c>
      <c r="H1182">
        <v>27.845458393322598</v>
      </c>
      <c r="I1182">
        <v>2.5784442699982599</v>
      </c>
      <c r="J1182">
        <v>35.484748003022602</v>
      </c>
      <c r="K1182">
        <v>1019.92986906428</v>
      </c>
      <c r="L1182">
        <v>1.2527502087545099</v>
      </c>
      <c r="M1182">
        <v>17.068948031043199</v>
      </c>
      <c r="N1182">
        <v>453</v>
      </c>
      <c r="O1182" t="s">
        <v>34</v>
      </c>
      <c r="P1182" t="s">
        <v>42</v>
      </c>
      <c r="Q1182">
        <v>32.306658635473802</v>
      </c>
      <c r="R1182">
        <v>127.584422492507</v>
      </c>
      <c r="S1182" t="s">
        <v>39</v>
      </c>
      <c r="T1182">
        <v>11</v>
      </c>
      <c r="U1182">
        <v>11</v>
      </c>
      <c r="V1182">
        <v>2020</v>
      </c>
      <c r="W1182" t="s">
        <v>27</v>
      </c>
      <c r="X1182">
        <v>82</v>
      </c>
      <c r="Y1182">
        <f t="shared" si="36"/>
        <v>1</v>
      </c>
      <c r="Z1182" t="str">
        <f t="shared" si="37"/>
        <v>E</v>
      </c>
    </row>
    <row r="1183" spans="1:26" x14ac:dyDescent="0.3">
      <c r="A1183">
        <v>51.763669698670299</v>
      </c>
      <c r="B1183">
        <v>191.06022521710699</v>
      </c>
      <c r="C1183">
        <v>62.7923529869541</v>
      </c>
      <c r="D1183">
        <v>2.5643984938316602</v>
      </c>
      <c r="E1183">
        <v>1.5752152636744301</v>
      </c>
      <c r="F1183">
        <v>109.66241571939101</v>
      </c>
      <c r="G1183">
        <v>-3.8327885347202701</v>
      </c>
      <c r="H1183">
        <v>70.675667822928006</v>
      </c>
      <c r="I1183">
        <v>4.3376977426231402</v>
      </c>
      <c r="J1183">
        <v>266.19921240825698</v>
      </c>
      <c r="K1183">
        <v>1046.98832372386</v>
      </c>
      <c r="L1183">
        <v>30.3405226037357</v>
      </c>
      <c r="M1183">
        <v>15.314747973793599</v>
      </c>
      <c r="N1183">
        <v>422</v>
      </c>
      <c r="O1183" t="s">
        <v>43</v>
      </c>
      <c r="P1183" t="s">
        <v>42</v>
      </c>
      <c r="Q1183">
        <v>24.611047517775699</v>
      </c>
      <c r="R1183">
        <v>121.471779308585</v>
      </c>
      <c r="S1183" t="s">
        <v>26</v>
      </c>
      <c r="T1183">
        <v>12</v>
      </c>
      <c r="U1183">
        <v>8</v>
      </c>
      <c r="V1183">
        <v>2022</v>
      </c>
      <c r="W1183" t="s">
        <v>45</v>
      </c>
      <c r="X1183">
        <v>3</v>
      </c>
      <c r="Y1183">
        <f t="shared" si="36"/>
        <v>1</v>
      </c>
      <c r="Z1183" t="str">
        <f t="shared" si="37"/>
        <v>NE</v>
      </c>
    </row>
    <row r="1184" spans="1:26" x14ac:dyDescent="0.3">
      <c r="A1184">
        <v>208.62898971921001</v>
      </c>
      <c r="B1184">
        <v>48.447145265801197</v>
      </c>
      <c r="C1184">
        <v>61.928716335268199</v>
      </c>
      <c r="D1184">
        <v>39.328769189612501</v>
      </c>
      <c r="E1184">
        <v>1.0020603822631999</v>
      </c>
      <c r="F1184">
        <v>194.17345555709201</v>
      </c>
      <c r="G1184">
        <v>25.462540346853999</v>
      </c>
      <c r="H1184">
        <v>99.555844461378797</v>
      </c>
      <c r="I1184">
        <v>2.6874038592286502</v>
      </c>
      <c r="J1184">
        <v>348.53385086629498</v>
      </c>
      <c r="K1184">
        <v>1017.50902316997</v>
      </c>
      <c r="L1184">
        <v>20.0988204813119</v>
      </c>
      <c r="M1184">
        <v>8.2234199554943199</v>
      </c>
      <c r="N1184">
        <v>23</v>
      </c>
      <c r="O1184" t="s">
        <v>31</v>
      </c>
      <c r="P1184" t="s">
        <v>42</v>
      </c>
      <c r="Q1184">
        <v>49.717933251721803</v>
      </c>
      <c r="R1184">
        <v>127.11474976478701</v>
      </c>
      <c r="S1184" t="s">
        <v>39</v>
      </c>
      <c r="T1184">
        <v>10</v>
      </c>
      <c r="U1184">
        <v>11</v>
      </c>
      <c r="V1184">
        <v>2022</v>
      </c>
      <c r="W1184" t="s">
        <v>37</v>
      </c>
      <c r="X1184">
        <v>84</v>
      </c>
      <c r="Y1184">
        <f t="shared" si="36"/>
        <v>0</v>
      </c>
      <c r="Z1184" t="str">
        <f t="shared" si="37"/>
        <v>SW</v>
      </c>
    </row>
    <row r="1185" spans="1:26" x14ac:dyDescent="0.3">
      <c r="A1185">
        <v>217.87837113277999</v>
      </c>
      <c r="B1185">
        <v>257.04502114206201</v>
      </c>
      <c r="C1185">
        <v>34.9036870921801</v>
      </c>
      <c r="D1185">
        <v>1.66548025967478</v>
      </c>
      <c r="E1185">
        <v>0.25201849551461503</v>
      </c>
      <c r="F1185">
        <v>154.48821600412501</v>
      </c>
      <c r="G1185">
        <v>33.465441260101798</v>
      </c>
      <c r="H1185">
        <v>89.256583671187599</v>
      </c>
      <c r="I1185">
        <v>0.34867034321750201</v>
      </c>
      <c r="J1185">
        <v>205.86976421631701</v>
      </c>
      <c r="K1185">
        <v>980.38147512548301</v>
      </c>
      <c r="L1185">
        <v>46.758699225017502</v>
      </c>
      <c r="M1185">
        <v>7.1833077808408303</v>
      </c>
      <c r="N1185">
        <v>141</v>
      </c>
      <c r="O1185" t="s">
        <v>24</v>
      </c>
      <c r="P1185" t="s">
        <v>41</v>
      </c>
      <c r="Q1185">
        <v>39.362467255741201</v>
      </c>
      <c r="R1185">
        <v>104.76091630152401</v>
      </c>
      <c r="S1185" t="s">
        <v>26</v>
      </c>
      <c r="T1185">
        <v>20</v>
      </c>
      <c r="U1185">
        <v>9</v>
      </c>
      <c r="V1185">
        <v>2023</v>
      </c>
      <c r="W1185" t="s">
        <v>33</v>
      </c>
      <c r="X1185">
        <v>37</v>
      </c>
      <c r="Y1185">
        <f t="shared" si="36"/>
        <v>0</v>
      </c>
      <c r="Z1185" t="str">
        <f t="shared" si="37"/>
        <v>SW</v>
      </c>
    </row>
    <row r="1186" spans="1:26" x14ac:dyDescent="0.3">
      <c r="A1186">
        <v>234.03238799582101</v>
      </c>
      <c r="B1186">
        <v>200.98081938946299</v>
      </c>
      <c r="C1186">
        <v>94.332611436409593</v>
      </c>
      <c r="D1186">
        <v>8.1424815226276692</v>
      </c>
      <c r="E1186">
        <v>4.7823018366124499</v>
      </c>
      <c r="F1186">
        <v>143.221683107459</v>
      </c>
      <c r="G1186">
        <v>35.144703089082398</v>
      </c>
      <c r="H1186">
        <v>64.173445050443902</v>
      </c>
      <c r="I1186">
        <v>6.4122233649428599</v>
      </c>
      <c r="J1186">
        <v>14.646527450171201</v>
      </c>
      <c r="K1186">
        <v>1036.3084867530499</v>
      </c>
      <c r="L1186">
        <v>46.376501931897202</v>
      </c>
      <c r="M1186">
        <v>0.71353427042130801</v>
      </c>
      <c r="N1186">
        <v>293</v>
      </c>
      <c r="O1186" t="s">
        <v>34</v>
      </c>
      <c r="P1186" t="s">
        <v>42</v>
      </c>
      <c r="Q1186">
        <v>32.912159266926203</v>
      </c>
      <c r="R1186">
        <v>124.30529590475</v>
      </c>
      <c r="S1186" t="s">
        <v>29</v>
      </c>
      <c r="T1186">
        <v>13</v>
      </c>
      <c r="U1186">
        <v>11</v>
      </c>
      <c r="V1186">
        <v>2016</v>
      </c>
      <c r="W1186" t="s">
        <v>33</v>
      </c>
      <c r="X1186">
        <v>55</v>
      </c>
      <c r="Y1186">
        <f t="shared" si="36"/>
        <v>0</v>
      </c>
      <c r="Z1186" t="str">
        <f t="shared" si="37"/>
        <v>SW</v>
      </c>
    </row>
    <row r="1187" spans="1:26" x14ac:dyDescent="0.3">
      <c r="A1187">
        <v>101.862912593028</v>
      </c>
      <c r="B1187">
        <v>80.058626789064107</v>
      </c>
      <c r="C1187">
        <v>86.387191261727693</v>
      </c>
      <c r="D1187">
        <v>28.0011663134629</v>
      </c>
      <c r="E1187">
        <v>3.6603502342855601</v>
      </c>
      <c r="F1187">
        <v>24.781346489308099</v>
      </c>
      <c r="G1187">
        <v>20.908209707171299</v>
      </c>
      <c r="H1187">
        <v>99.687886858826403</v>
      </c>
      <c r="I1187">
        <v>4.9546225301914202</v>
      </c>
      <c r="J1187">
        <v>163.34374888258</v>
      </c>
      <c r="K1187">
        <v>1048.10786487155</v>
      </c>
      <c r="L1187">
        <v>18.740958898590701</v>
      </c>
      <c r="M1187">
        <v>6.5676218682489598</v>
      </c>
      <c r="N1187">
        <v>233</v>
      </c>
      <c r="O1187" t="s">
        <v>34</v>
      </c>
      <c r="P1187" t="s">
        <v>42</v>
      </c>
      <c r="Q1187">
        <v>22.3908491783621</v>
      </c>
      <c r="R1187">
        <v>102.27361367821401</v>
      </c>
      <c r="S1187" t="s">
        <v>39</v>
      </c>
      <c r="T1187">
        <v>2</v>
      </c>
      <c r="U1187">
        <v>11</v>
      </c>
      <c r="V1187">
        <v>2018</v>
      </c>
      <c r="W1187" t="s">
        <v>27</v>
      </c>
      <c r="X1187">
        <v>99</v>
      </c>
      <c r="Y1187">
        <f t="shared" si="36"/>
        <v>0</v>
      </c>
      <c r="Z1187" t="str">
        <f t="shared" si="37"/>
        <v>E</v>
      </c>
    </row>
    <row r="1188" spans="1:26" x14ac:dyDescent="0.3">
      <c r="A1188">
        <v>115.129605845208</v>
      </c>
      <c r="B1188">
        <v>35.364796732794197</v>
      </c>
      <c r="C1188">
        <v>50.576115767241802</v>
      </c>
      <c r="D1188">
        <v>7.7563919152166196</v>
      </c>
      <c r="E1188">
        <v>2.33899853262887</v>
      </c>
      <c r="F1188">
        <v>140.31810355388899</v>
      </c>
      <c r="G1188">
        <v>4.63489049031649</v>
      </c>
      <c r="H1188">
        <v>39.423240129058001</v>
      </c>
      <c r="I1188">
        <v>3.6027277955288799</v>
      </c>
      <c r="J1188">
        <v>123.95795309697201</v>
      </c>
      <c r="K1188">
        <v>1016.42355034658</v>
      </c>
      <c r="L1188">
        <v>43.974979122108998</v>
      </c>
      <c r="M1188">
        <v>1.5155876440640901</v>
      </c>
      <c r="N1188">
        <v>27</v>
      </c>
      <c r="O1188" t="s">
        <v>34</v>
      </c>
      <c r="P1188" t="s">
        <v>28</v>
      </c>
      <c r="Q1188">
        <v>40.544548402724999</v>
      </c>
      <c r="R1188">
        <v>126.767739178783</v>
      </c>
      <c r="S1188" t="s">
        <v>39</v>
      </c>
      <c r="T1188">
        <v>21</v>
      </c>
      <c r="U1188">
        <v>7</v>
      </c>
      <c r="V1188">
        <v>2018</v>
      </c>
      <c r="W1188" t="s">
        <v>27</v>
      </c>
      <c r="X1188">
        <v>72</v>
      </c>
      <c r="Y1188">
        <f t="shared" si="36"/>
        <v>0</v>
      </c>
      <c r="Z1188" t="str">
        <f t="shared" si="37"/>
        <v>SE</v>
      </c>
    </row>
    <row r="1189" spans="1:26" x14ac:dyDescent="0.3">
      <c r="A1189">
        <v>175.568077183231</v>
      </c>
      <c r="B1189">
        <v>189.49564596525201</v>
      </c>
      <c r="C1189">
        <v>69.775804353281899</v>
      </c>
      <c r="D1189">
        <v>14.6767931640077</v>
      </c>
      <c r="E1189">
        <v>0.20978271717282301</v>
      </c>
      <c r="F1189">
        <v>75.3731914853295</v>
      </c>
      <c r="G1189">
        <v>-5.0602381774131002</v>
      </c>
      <c r="H1189">
        <v>50.888579774360501</v>
      </c>
      <c r="I1189">
        <v>7.2733704640088401</v>
      </c>
      <c r="J1189">
        <v>216.607462667053</v>
      </c>
      <c r="K1189">
        <v>1040.7417693417699</v>
      </c>
      <c r="L1189">
        <v>22.5667593752868</v>
      </c>
      <c r="M1189">
        <v>3.5691688798031498</v>
      </c>
      <c r="N1189">
        <v>424</v>
      </c>
      <c r="O1189" t="s">
        <v>24</v>
      </c>
      <c r="P1189" t="s">
        <v>41</v>
      </c>
      <c r="Q1189">
        <v>44.373227563711097</v>
      </c>
      <c r="R1189">
        <v>122.929121297094</v>
      </c>
      <c r="S1189" t="s">
        <v>40</v>
      </c>
      <c r="T1189">
        <v>21</v>
      </c>
      <c r="U1189">
        <v>6</v>
      </c>
      <c r="V1189">
        <v>2024</v>
      </c>
      <c r="W1189" t="s">
        <v>45</v>
      </c>
      <c r="X1189">
        <v>64</v>
      </c>
      <c r="Y1189">
        <f t="shared" si="36"/>
        <v>1</v>
      </c>
      <c r="Z1189" t="str">
        <f t="shared" si="37"/>
        <v>S</v>
      </c>
    </row>
    <row r="1190" spans="1:26" x14ac:dyDescent="0.3">
      <c r="A1190">
        <v>197.76789163377799</v>
      </c>
      <c r="B1190">
        <v>251.37194868113701</v>
      </c>
      <c r="C1190">
        <v>35.609006843326597</v>
      </c>
      <c r="D1190">
        <v>20.929134629078899</v>
      </c>
      <c r="E1190">
        <v>2.3168988833881898</v>
      </c>
      <c r="F1190">
        <v>80.038093107106604</v>
      </c>
      <c r="G1190">
        <v>16.652959797661602</v>
      </c>
      <c r="H1190">
        <v>92.614703386336501</v>
      </c>
      <c r="I1190">
        <v>7.5838131119167898</v>
      </c>
      <c r="J1190">
        <v>301.18640048007501</v>
      </c>
      <c r="K1190">
        <v>989.30796365661001</v>
      </c>
      <c r="L1190">
        <v>33.862569533149397</v>
      </c>
      <c r="M1190">
        <v>9.5027859137041801</v>
      </c>
      <c r="N1190">
        <v>220</v>
      </c>
      <c r="O1190" t="s">
        <v>24</v>
      </c>
      <c r="P1190" t="s">
        <v>42</v>
      </c>
      <c r="Q1190">
        <v>42.094905077799801</v>
      </c>
      <c r="R1190">
        <v>121.02165843029</v>
      </c>
      <c r="S1190" t="s">
        <v>44</v>
      </c>
      <c r="T1190">
        <v>22</v>
      </c>
      <c r="U1190">
        <v>1</v>
      </c>
      <c r="V1190">
        <v>2020</v>
      </c>
      <c r="W1190" t="s">
        <v>33</v>
      </c>
      <c r="X1190">
        <v>45</v>
      </c>
      <c r="Y1190">
        <f t="shared" si="36"/>
        <v>0</v>
      </c>
      <c r="Z1190" t="str">
        <f t="shared" si="37"/>
        <v>S</v>
      </c>
    </row>
    <row r="1191" spans="1:26" x14ac:dyDescent="0.3">
      <c r="A1191">
        <v>249.25017352107801</v>
      </c>
      <c r="B1191">
        <v>65.028330935707103</v>
      </c>
      <c r="C1191">
        <v>55.451383555825302</v>
      </c>
      <c r="D1191">
        <v>32.5603392239111</v>
      </c>
      <c r="E1191">
        <v>2.6543998320183202</v>
      </c>
      <c r="F1191">
        <v>178.92559480892501</v>
      </c>
      <c r="G1191">
        <v>33.576038872274403</v>
      </c>
      <c r="H1191">
        <v>63.780103739897697</v>
      </c>
      <c r="I1191">
        <v>4.9211436922409098</v>
      </c>
      <c r="J1191">
        <v>74.032366895797395</v>
      </c>
      <c r="K1191">
        <v>1010.02019710031</v>
      </c>
      <c r="L1191">
        <v>40.970588847390999</v>
      </c>
      <c r="M1191">
        <v>3.3528417358402098</v>
      </c>
      <c r="N1191">
        <v>35</v>
      </c>
      <c r="O1191" t="s">
        <v>43</v>
      </c>
      <c r="P1191" t="s">
        <v>25</v>
      </c>
      <c r="Q1191">
        <v>25.856552329292001</v>
      </c>
      <c r="R1191">
        <v>100.32275688855999</v>
      </c>
      <c r="S1191" t="s">
        <v>44</v>
      </c>
      <c r="T1191">
        <v>19</v>
      </c>
      <c r="U1191">
        <v>1</v>
      </c>
      <c r="V1191">
        <v>2023</v>
      </c>
      <c r="W1191" t="s">
        <v>37</v>
      </c>
      <c r="X1191">
        <v>22</v>
      </c>
      <c r="Y1191">
        <f t="shared" si="36"/>
        <v>0</v>
      </c>
      <c r="Z1191" t="str">
        <f t="shared" si="37"/>
        <v>W</v>
      </c>
    </row>
    <row r="1192" spans="1:26" x14ac:dyDescent="0.3">
      <c r="A1192">
        <v>54.837727075609003</v>
      </c>
      <c r="B1192">
        <v>151.75381088451601</v>
      </c>
      <c r="C1192">
        <v>49.8656088956565</v>
      </c>
      <c r="D1192">
        <v>23.2141319037271</v>
      </c>
      <c r="E1192">
        <v>2.8543877390379802</v>
      </c>
      <c r="F1192">
        <v>58.935885017166797</v>
      </c>
      <c r="G1192">
        <v>3.19246031917393</v>
      </c>
      <c r="H1192">
        <v>27.225370188789501</v>
      </c>
      <c r="I1192">
        <v>4.5622451820794403</v>
      </c>
      <c r="J1192">
        <v>301.33842773009599</v>
      </c>
      <c r="K1192">
        <v>1037.6948274287499</v>
      </c>
      <c r="L1192">
        <v>3.90577987370119</v>
      </c>
      <c r="M1192">
        <v>18.506258796805501</v>
      </c>
      <c r="N1192">
        <v>300</v>
      </c>
      <c r="O1192" t="s">
        <v>31</v>
      </c>
      <c r="P1192" t="s">
        <v>32</v>
      </c>
      <c r="Q1192">
        <v>27.933742991217699</v>
      </c>
      <c r="R1192">
        <v>99.848763802800505</v>
      </c>
      <c r="S1192" t="s">
        <v>26</v>
      </c>
      <c r="T1192">
        <v>19</v>
      </c>
      <c r="U1192">
        <v>6</v>
      </c>
      <c r="V1192">
        <v>2019</v>
      </c>
      <c r="W1192" t="s">
        <v>30</v>
      </c>
      <c r="X1192">
        <v>89</v>
      </c>
      <c r="Y1192">
        <f t="shared" si="36"/>
        <v>0</v>
      </c>
      <c r="Z1192" t="str">
        <f t="shared" si="37"/>
        <v>NE</v>
      </c>
    </row>
    <row r="1193" spans="1:26" x14ac:dyDescent="0.3">
      <c r="A1193">
        <v>52.412456896510797</v>
      </c>
      <c r="B1193">
        <v>124.931910011898</v>
      </c>
      <c r="C1193">
        <v>55.6480844763609</v>
      </c>
      <c r="D1193">
        <v>15.4520794474697</v>
      </c>
      <c r="E1193">
        <v>3.6278701826203799</v>
      </c>
      <c r="F1193">
        <v>190.41030440601801</v>
      </c>
      <c r="G1193">
        <v>5.2347074168489502</v>
      </c>
      <c r="H1193">
        <v>81.012301649764694</v>
      </c>
      <c r="I1193">
        <v>9.7305838391098298</v>
      </c>
      <c r="J1193">
        <v>183.18636516540801</v>
      </c>
      <c r="K1193">
        <v>1038.29093841792</v>
      </c>
      <c r="L1193">
        <v>36.824966337030602</v>
      </c>
      <c r="M1193">
        <v>8.0857115873403593</v>
      </c>
      <c r="N1193">
        <v>340</v>
      </c>
      <c r="O1193" t="s">
        <v>31</v>
      </c>
      <c r="P1193" t="s">
        <v>42</v>
      </c>
      <c r="Q1193">
        <v>45.784605495242303</v>
      </c>
      <c r="R1193">
        <v>128.81786358589099</v>
      </c>
      <c r="S1193" t="s">
        <v>38</v>
      </c>
      <c r="T1193">
        <v>12</v>
      </c>
      <c r="U1193">
        <v>1</v>
      </c>
      <c r="V1193">
        <v>2024</v>
      </c>
      <c r="W1193" t="s">
        <v>37</v>
      </c>
      <c r="X1193">
        <v>2</v>
      </c>
      <c r="Y1193">
        <f t="shared" si="36"/>
        <v>1</v>
      </c>
      <c r="Z1193" t="str">
        <f t="shared" si="37"/>
        <v>NE</v>
      </c>
    </row>
    <row r="1194" spans="1:26" x14ac:dyDescent="0.3">
      <c r="A1194">
        <v>52.797166910935204</v>
      </c>
      <c r="B1194">
        <v>113.96736366859299</v>
      </c>
      <c r="C1194">
        <v>77.161445108751195</v>
      </c>
      <c r="D1194">
        <v>2.7105181783641501</v>
      </c>
      <c r="E1194">
        <v>0.59229355942527495</v>
      </c>
      <c r="F1194">
        <v>126.008578837568</v>
      </c>
      <c r="G1194">
        <v>-3.0124569308902398</v>
      </c>
      <c r="H1194">
        <v>43.814105105678401</v>
      </c>
      <c r="I1194">
        <v>2.4573353832695899</v>
      </c>
      <c r="J1194">
        <v>254.59798674092801</v>
      </c>
      <c r="K1194">
        <v>1001.6867558098201</v>
      </c>
      <c r="L1194">
        <v>22.879195874633201</v>
      </c>
      <c r="M1194">
        <v>1.82866081552996</v>
      </c>
      <c r="N1194">
        <v>455</v>
      </c>
      <c r="O1194" t="s">
        <v>34</v>
      </c>
      <c r="P1194" t="s">
        <v>25</v>
      </c>
      <c r="Q1194">
        <v>35.350445529762702</v>
      </c>
      <c r="R1194">
        <v>90.052856734942907</v>
      </c>
      <c r="S1194" t="s">
        <v>44</v>
      </c>
      <c r="T1194">
        <v>7</v>
      </c>
      <c r="U1194">
        <v>11</v>
      </c>
      <c r="V1194">
        <v>2017</v>
      </c>
      <c r="W1194" t="s">
        <v>37</v>
      </c>
      <c r="X1194">
        <v>6</v>
      </c>
      <c r="Y1194">
        <f t="shared" si="36"/>
        <v>1</v>
      </c>
      <c r="Z1194" t="str">
        <f t="shared" si="37"/>
        <v>NE</v>
      </c>
    </row>
    <row r="1195" spans="1:26" x14ac:dyDescent="0.3">
      <c r="A1195">
        <v>216.74314113107999</v>
      </c>
      <c r="B1195">
        <v>285.140694988321</v>
      </c>
      <c r="C1195">
        <v>39.471515342862503</v>
      </c>
      <c r="D1195">
        <v>40.376346333937697</v>
      </c>
      <c r="E1195">
        <v>2.45876722054222</v>
      </c>
      <c r="F1195">
        <v>41.677673626345602</v>
      </c>
      <c r="G1195">
        <v>36.516572574052098</v>
      </c>
      <c r="H1195">
        <v>54.9794580214975</v>
      </c>
      <c r="I1195">
        <v>3.52665302748016</v>
      </c>
      <c r="J1195">
        <v>158.198185553717</v>
      </c>
      <c r="K1195">
        <v>994.50827818103903</v>
      </c>
      <c r="L1195">
        <v>5.3170850958423701</v>
      </c>
      <c r="M1195">
        <v>9.0454670866501292</v>
      </c>
      <c r="N1195">
        <v>427</v>
      </c>
      <c r="O1195" t="s">
        <v>43</v>
      </c>
      <c r="P1195" t="s">
        <v>28</v>
      </c>
      <c r="Q1195">
        <v>47.338869244060099</v>
      </c>
      <c r="R1195">
        <v>104.369638036441</v>
      </c>
      <c r="S1195" t="s">
        <v>36</v>
      </c>
      <c r="T1195">
        <v>13</v>
      </c>
      <c r="U1195">
        <v>9</v>
      </c>
      <c r="V1195">
        <v>2021</v>
      </c>
      <c r="W1195" t="s">
        <v>33</v>
      </c>
      <c r="X1195">
        <v>69</v>
      </c>
      <c r="Y1195">
        <f t="shared" si="36"/>
        <v>1</v>
      </c>
      <c r="Z1195" t="str">
        <f t="shared" si="37"/>
        <v>SW</v>
      </c>
    </row>
    <row r="1196" spans="1:26" x14ac:dyDescent="0.3">
      <c r="A1196">
        <v>94.469297808215998</v>
      </c>
      <c r="B1196">
        <v>102.28761439826999</v>
      </c>
      <c r="C1196">
        <v>84.810943777545702</v>
      </c>
      <c r="D1196">
        <v>39.8505804289303</v>
      </c>
      <c r="E1196">
        <v>3.5400488104250898</v>
      </c>
      <c r="F1196">
        <v>153.29579039952901</v>
      </c>
      <c r="G1196">
        <v>28.408865645254899</v>
      </c>
      <c r="H1196">
        <v>63.3173825706738</v>
      </c>
      <c r="I1196">
        <v>0.40911785635992798</v>
      </c>
      <c r="J1196">
        <v>154.546119069854</v>
      </c>
      <c r="K1196">
        <v>1004.71913217877</v>
      </c>
      <c r="L1196">
        <v>2.1764403433426298</v>
      </c>
      <c r="M1196">
        <v>7.9302045629752698</v>
      </c>
      <c r="N1196">
        <v>235</v>
      </c>
      <c r="O1196" t="s">
        <v>31</v>
      </c>
      <c r="P1196" t="s">
        <v>32</v>
      </c>
      <c r="Q1196">
        <v>37.509094587526299</v>
      </c>
      <c r="R1196">
        <v>117.37160242021</v>
      </c>
      <c r="S1196" t="s">
        <v>36</v>
      </c>
      <c r="T1196">
        <v>0</v>
      </c>
      <c r="U1196">
        <v>12</v>
      </c>
      <c r="V1196">
        <v>2018</v>
      </c>
      <c r="W1196" t="s">
        <v>45</v>
      </c>
      <c r="X1196">
        <v>21</v>
      </c>
      <c r="Y1196">
        <f t="shared" si="36"/>
        <v>0</v>
      </c>
      <c r="Z1196" t="str">
        <f t="shared" si="37"/>
        <v>E</v>
      </c>
    </row>
    <row r="1197" spans="1:26" x14ac:dyDescent="0.3">
      <c r="A1197">
        <v>180.972399921749</v>
      </c>
      <c r="B1197">
        <v>78.954965725029894</v>
      </c>
      <c r="C1197">
        <v>79.818650208445803</v>
      </c>
      <c r="D1197">
        <v>46.496889775211798</v>
      </c>
      <c r="E1197">
        <v>3.93282521320186</v>
      </c>
      <c r="F1197">
        <v>46.232202052492603</v>
      </c>
      <c r="G1197">
        <v>-8.8091322926841098</v>
      </c>
      <c r="H1197">
        <v>65.563826550388001</v>
      </c>
      <c r="I1197">
        <v>9.9694543613962896</v>
      </c>
      <c r="J1197">
        <v>84.488556167794798</v>
      </c>
      <c r="K1197">
        <v>998.09422543890798</v>
      </c>
      <c r="L1197">
        <v>35.860236073596802</v>
      </c>
      <c r="M1197">
        <v>1.2757397350964499</v>
      </c>
      <c r="N1197">
        <v>85</v>
      </c>
      <c r="O1197" t="s">
        <v>34</v>
      </c>
      <c r="P1197" t="s">
        <v>41</v>
      </c>
      <c r="Q1197">
        <v>37.940441384318099</v>
      </c>
      <c r="R1197">
        <v>127.492933188688</v>
      </c>
      <c r="S1197" t="s">
        <v>39</v>
      </c>
      <c r="T1197">
        <v>22</v>
      </c>
      <c r="U1197">
        <v>3</v>
      </c>
      <c r="V1197">
        <v>2020</v>
      </c>
      <c r="W1197" t="s">
        <v>33</v>
      </c>
      <c r="X1197">
        <v>22</v>
      </c>
      <c r="Y1197">
        <f t="shared" si="36"/>
        <v>0</v>
      </c>
      <c r="Z1197" t="str">
        <f t="shared" si="37"/>
        <v>S</v>
      </c>
    </row>
    <row r="1198" spans="1:26" x14ac:dyDescent="0.3">
      <c r="A1198">
        <v>64.701285995617198</v>
      </c>
      <c r="B1198">
        <v>290.15618225295299</v>
      </c>
      <c r="C1198">
        <v>34.610772551259998</v>
      </c>
      <c r="D1198">
        <v>49.284270711705901</v>
      </c>
      <c r="E1198">
        <v>0.50823460305674795</v>
      </c>
      <c r="F1198">
        <v>123.830965203773</v>
      </c>
      <c r="G1198">
        <v>29.3011683027994</v>
      </c>
      <c r="H1198">
        <v>81.130107785617099</v>
      </c>
      <c r="I1198">
        <v>7.8607163289427699</v>
      </c>
      <c r="J1198">
        <v>247.142640423985</v>
      </c>
      <c r="K1198">
        <v>1014.59106191274</v>
      </c>
      <c r="L1198">
        <v>29.990768645269299</v>
      </c>
      <c r="M1198">
        <v>6.8602927944883998</v>
      </c>
      <c r="N1198">
        <v>375</v>
      </c>
      <c r="O1198" t="s">
        <v>34</v>
      </c>
      <c r="P1198" t="s">
        <v>42</v>
      </c>
      <c r="Q1198">
        <v>21.721478303561501</v>
      </c>
      <c r="R1198">
        <v>125.123303430265</v>
      </c>
      <c r="S1198" t="s">
        <v>36</v>
      </c>
      <c r="T1198">
        <v>11</v>
      </c>
      <c r="U1198">
        <v>1</v>
      </c>
      <c r="V1198">
        <v>2016</v>
      </c>
      <c r="W1198" t="s">
        <v>37</v>
      </c>
      <c r="X1198">
        <v>90</v>
      </c>
      <c r="Y1198">
        <f t="shared" si="36"/>
        <v>1</v>
      </c>
      <c r="Z1198" t="str">
        <f t="shared" si="37"/>
        <v>NE</v>
      </c>
    </row>
    <row r="1199" spans="1:26" x14ac:dyDescent="0.3">
      <c r="A1199">
        <v>36.7483901076819</v>
      </c>
      <c r="B1199">
        <v>170.81207006191801</v>
      </c>
      <c r="C1199">
        <v>85.010570540680405</v>
      </c>
      <c r="D1199">
        <v>33.524645503713202</v>
      </c>
      <c r="E1199">
        <v>3.0824136308868</v>
      </c>
      <c r="F1199">
        <v>81.049329742638903</v>
      </c>
      <c r="G1199">
        <v>6.5988571727342196</v>
      </c>
      <c r="H1199">
        <v>43.211687954717</v>
      </c>
      <c r="I1199">
        <v>5.0574716363564196</v>
      </c>
      <c r="J1199">
        <v>161.622740092474</v>
      </c>
      <c r="K1199">
        <v>1018.04519044994</v>
      </c>
      <c r="L1199">
        <v>12.2541439460263</v>
      </c>
      <c r="M1199">
        <v>18.463118493072901</v>
      </c>
      <c r="N1199">
        <v>382</v>
      </c>
      <c r="O1199" t="s">
        <v>24</v>
      </c>
      <c r="P1199" t="s">
        <v>28</v>
      </c>
      <c r="Q1199">
        <v>32.551771808906103</v>
      </c>
      <c r="R1199">
        <v>90.560805555075007</v>
      </c>
      <c r="S1199" t="s">
        <v>39</v>
      </c>
      <c r="T1199">
        <v>6</v>
      </c>
      <c r="U1199">
        <v>9</v>
      </c>
      <c r="V1199">
        <v>2023</v>
      </c>
      <c r="W1199" t="s">
        <v>33</v>
      </c>
      <c r="X1199">
        <v>56</v>
      </c>
      <c r="Y1199">
        <f t="shared" si="36"/>
        <v>1</v>
      </c>
      <c r="Z1199" t="str">
        <f t="shared" si="37"/>
        <v>NE</v>
      </c>
    </row>
    <row r="1200" spans="1:26" x14ac:dyDescent="0.3">
      <c r="A1200">
        <v>163.05819200068299</v>
      </c>
      <c r="B1200">
        <v>250.34417590484301</v>
      </c>
      <c r="C1200">
        <v>94.414435882563097</v>
      </c>
      <c r="D1200">
        <v>16.8708921334111</v>
      </c>
      <c r="E1200">
        <v>1.1941890283860499</v>
      </c>
      <c r="F1200">
        <v>35.762707074445203</v>
      </c>
      <c r="G1200">
        <v>4.7512608605064504</v>
      </c>
      <c r="H1200">
        <v>46.597251970636897</v>
      </c>
      <c r="I1200">
        <v>1.73674414564123</v>
      </c>
      <c r="J1200">
        <v>144.40528573819</v>
      </c>
      <c r="K1200">
        <v>1044.4106607429401</v>
      </c>
      <c r="L1200">
        <v>11.4977781283959</v>
      </c>
      <c r="M1200">
        <v>7.9878759302512101</v>
      </c>
      <c r="N1200">
        <v>164</v>
      </c>
      <c r="O1200" t="s">
        <v>43</v>
      </c>
      <c r="P1200" t="s">
        <v>32</v>
      </c>
      <c r="Q1200">
        <v>21.512593036219599</v>
      </c>
      <c r="R1200">
        <v>103.875114231878</v>
      </c>
      <c r="S1200" t="s">
        <v>40</v>
      </c>
      <c r="T1200">
        <v>12</v>
      </c>
      <c r="U1200">
        <v>11</v>
      </c>
      <c r="V1200">
        <v>2020</v>
      </c>
      <c r="W1200" t="s">
        <v>35</v>
      </c>
      <c r="X1200">
        <v>47</v>
      </c>
      <c r="Y1200">
        <f t="shared" si="36"/>
        <v>0</v>
      </c>
      <c r="Z1200" t="str">
        <f t="shared" si="37"/>
        <v>S</v>
      </c>
    </row>
    <row r="1201" spans="1:26" x14ac:dyDescent="0.3">
      <c r="A1201">
        <v>229.18837390090701</v>
      </c>
      <c r="B1201">
        <v>298.70388094611701</v>
      </c>
      <c r="C1201">
        <v>35.6049017482068</v>
      </c>
      <c r="D1201">
        <v>41.879089164455301</v>
      </c>
      <c r="E1201">
        <v>2.7889441082795701</v>
      </c>
      <c r="F1201">
        <v>161.53537941068601</v>
      </c>
      <c r="G1201">
        <v>2.7195150005597499</v>
      </c>
      <c r="H1201">
        <v>54.1711195582131</v>
      </c>
      <c r="I1201">
        <v>1.5328444530368801</v>
      </c>
      <c r="J1201">
        <v>339.78211983601199</v>
      </c>
      <c r="K1201">
        <v>1026.17912593594</v>
      </c>
      <c r="L1201">
        <v>26.070018950547102</v>
      </c>
      <c r="M1201">
        <v>9.0557289007001405</v>
      </c>
      <c r="N1201">
        <v>122</v>
      </c>
      <c r="O1201" t="s">
        <v>34</v>
      </c>
      <c r="P1201" t="s">
        <v>28</v>
      </c>
      <c r="Q1201">
        <v>45.962082646169101</v>
      </c>
      <c r="R1201">
        <v>114.289060811704</v>
      </c>
      <c r="S1201" t="s">
        <v>44</v>
      </c>
      <c r="T1201">
        <v>1</v>
      </c>
      <c r="U1201">
        <v>7</v>
      </c>
      <c r="V1201">
        <v>2023</v>
      </c>
      <c r="W1201" t="s">
        <v>33</v>
      </c>
      <c r="X1201">
        <v>67</v>
      </c>
      <c r="Y1201">
        <f t="shared" si="36"/>
        <v>0</v>
      </c>
      <c r="Z1201" t="str">
        <f t="shared" si="37"/>
        <v>SW</v>
      </c>
    </row>
    <row r="1202" spans="1:26" x14ac:dyDescent="0.3">
      <c r="A1202">
        <v>209.466690186753</v>
      </c>
      <c r="B1202">
        <v>87.750301639895198</v>
      </c>
      <c r="C1202">
        <v>86.2428618018793</v>
      </c>
      <c r="D1202">
        <v>12.8633296431942</v>
      </c>
      <c r="E1202">
        <v>3.8874218544546801</v>
      </c>
      <c r="F1202">
        <v>154.43733837162</v>
      </c>
      <c r="G1202">
        <v>27.034819493155901</v>
      </c>
      <c r="H1202">
        <v>99.805913453422903</v>
      </c>
      <c r="I1202">
        <v>3.5908393768146798</v>
      </c>
      <c r="J1202">
        <v>283.178838731246</v>
      </c>
      <c r="K1202">
        <v>1010.20594950132</v>
      </c>
      <c r="L1202">
        <v>37.052816643664698</v>
      </c>
      <c r="M1202">
        <v>10.3669324713312</v>
      </c>
      <c r="N1202">
        <v>206</v>
      </c>
      <c r="O1202" t="s">
        <v>31</v>
      </c>
      <c r="P1202" t="s">
        <v>25</v>
      </c>
      <c r="Q1202">
        <v>33.631876486659699</v>
      </c>
      <c r="R1202">
        <v>107.729333632321</v>
      </c>
      <c r="S1202" t="s">
        <v>29</v>
      </c>
      <c r="T1202">
        <v>19</v>
      </c>
      <c r="U1202">
        <v>11</v>
      </c>
      <c r="V1202">
        <v>2017</v>
      </c>
      <c r="W1202" t="s">
        <v>45</v>
      </c>
      <c r="X1202">
        <v>70</v>
      </c>
      <c r="Y1202">
        <f t="shared" si="36"/>
        <v>0</v>
      </c>
      <c r="Z1202" t="str">
        <f t="shared" si="37"/>
        <v>SW</v>
      </c>
    </row>
    <row r="1203" spans="1:26" x14ac:dyDescent="0.3">
      <c r="A1203">
        <v>140.373939619667</v>
      </c>
      <c r="B1203">
        <v>38.735752319934903</v>
      </c>
      <c r="C1203">
        <v>35.120977657839497</v>
      </c>
      <c r="D1203">
        <v>10.539172107978301</v>
      </c>
      <c r="E1203">
        <v>1.31443818949297</v>
      </c>
      <c r="F1203">
        <v>56.898062285160698</v>
      </c>
      <c r="G1203">
        <v>5.9160890896832203</v>
      </c>
      <c r="H1203">
        <v>81.492921488291501</v>
      </c>
      <c r="I1203">
        <v>4.7540319763320298</v>
      </c>
      <c r="J1203">
        <v>83.985918590776393</v>
      </c>
      <c r="K1203">
        <v>1046.3298579177399</v>
      </c>
      <c r="L1203">
        <v>39.538880186379401</v>
      </c>
      <c r="M1203">
        <v>7.0325288576353602</v>
      </c>
      <c r="N1203">
        <v>491</v>
      </c>
      <c r="O1203" t="s">
        <v>43</v>
      </c>
      <c r="P1203" t="s">
        <v>42</v>
      </c>
      <c r="Q1203">
        <v>25.880611965388798</v>
      </c>
      <c r="R1203">
        <v>99.837940895853095</v>
      </c>
      <c r="S1203" t="s">
        <v>26</v>
      </c>
      <c r="T1203">
        <v>8</v>
      </c>
      <c r="U1203">
        <v>7</v>
      </c>
      <c r="V1203">
        <v>2016</v>
      </c>
      <c r="W1203" t="s">
        <v>35</v>
      </c>
      <c r="X1203">
        <v>72</v>
      </c>
      <c r="Y1203">
        <f t="shared" si="36"/>
        <v>1</v>
      </c>
      <c r="Z1203" t="str">
        <f t="shared" si="37"/>
        <v>SE</v>
      </c>
    </row>
    <row r="1204" spans="1:26" x14ac:dyDescent="0.3">
      <c r="A1204">
        <v>20.101184443125899</v>
      </c>
      <c r="B1204">
        <v>292.09597347082303</v>
      </c>
      <c r="C1204">
        <v>34.227705978717204</v>
      </c>
      <c r="D1204">
        <v>48.865684034592299</v>
      </c>
      <c r="E1204">
        <v>0.62605232389749899</v>
      </c>
      <c r="F1204">
        <v>76.288787205889307</v>
      </c>
      <c r="G1204">
        <v>8.5530210324125999</v>
      </c>
      <c r="H1204">
        <v>23.9752271697038</v>
      </c>
      <c r="I1204">
        <v>6.4594091752661402</v>
      </c>
      <c r="J1204">
        <v>53.218905775101398</v>
      </c>
      <c r="K1204">
        <v>989.38016319829103</v>
      </c>
      <c r="L1204">
        <v>29.8300238049641</v>
      </c>
      <c r="M1204">
        <v>18.3567041452688</v>
      </c>
      <c r="N1204">
        <v>413</v>
      </c>
      <c r="O1204" t="s">
        <v>34</v>
      </c>
      <c r="P1204" t="s">
        <v>42</v>
      </c>
      <c r="Q1204">
        <v>45.996756791123197</v>
      </c>
      <c r="R1204">
        <v>126.92265776978201</v>
      </c>
      <c r="S1204" t="s">
        <v>38</v>
      </c>
      <c r="T1204">
        <v>4</v>
      </c>
      <c r="U1204">
        <v>12</v>
      </c>
      <c r="V1204">
        <v>2019</v>
      </c>
      <c r="W1204" t="s">
        <v>30</v>
      </c>
      <c r="X1204">
        <v>97</v>
      </c>
      <c r="Y1204">
        <f t="shared" si="36"/>
        <v>1</v>
      </c>
      <c r="Z1204" t="str">
        <f t="shared" si="37"/>
        <v>N</v>
      </c>
    </row>
    <row r="1205" spans="1:26" x14ac:dyDescent="0.3">
      <c r="A1205">
        <v>132.36891334097399</v>
      </c>
      <c r="B1205">
        <v>104.58866863233099</v>
      </c>
      <c r="C1205">
        <v>76.399564660916994</v>
      </c>
      <c r="D1205">
        <v>15.002617664672</v>
      </c>
      <c r="E1205">
        <v>3.1892560927177498</v>
      </c>
      <c r="F1205">
        <v>160.948987847871</v>
      </c>
      <c r="G1205">
        <v>21.015174272448</v>
      </c>
      <c r="H1205">
        <v>53.845389315957497</v>
      </c>
      <c r="I1205">
        <v>2.0987223743603498</v>
      </c>
      <c r="J1205">
        <v>279.52937002080199</v>
      </c>
      <c r="K1205">
        <v>984.50525916712502</v>
      </c>
      <c r="L1205">
        <v>43.406240991416901</v>
      </c>
      <c r="M1205">
        <v>14.928448304571999</v>
      </c>
      <c r="N1205">
        <v>108</v>
      </c>
      <c r="O1205" t="s">
        <v>24</v>
      </c>
      <c r="P1205" t="s">
        <v>28</v>
      </c>
      <c r="Q1205">
        <v>42.0992737648793</v>
      </c>
      <c r="R1205">
        <v>108.349903067277</v>
      </c>
      <c r="S1205" t="s">
        <v>36</v>
      </c>
      <c r="T1205">
        <v>5</v>
      </c>
      <c r="U1205">
        <v>1</v>
      </c>
      <c r="V1205">
        <v>2017</v>
      </c>
      <c r="W1205" t="s">
        <v>45</v>
      </c>
      <c r="X1205">
        <v>48</v>
      </c>
      <c r="Y1205">
        <f t="shared" si="36"/>
        <v>0</v>
      </c>
      <c r="Z1205" t="str">
        <f t="shared" si="37"/>
        <v>SE</v>
      </c>
    </row>
    <row r="1206" spans="1:26" x14ac:dyDescent="0.3">
      <c r="A1206">
        <v>62.502028481582798</v>
      </c>
      <c r="B1206">
        <v>158.026541786613</v>
      </c>
      <c r="C1206">
        <v>52.140470876463297</v>
      </c>
      <c r="D1206">
        <v>7.14346615391743</v>
      </c>
      <c r="E1206">
        <v>2.5060366974054502</v>
      </c>
      <c r="F1206">
        <v>115.192858358584</v>
      </c>
      <c r="G1206">
        <v>-7.1417525100538901</v>
      </c>
      <c r="H1206">
        <v>47.615974594476697</v>
      </c>
      <c r="I1206">
        <v>5.5609904572135003</v>
      </c>
      <c r="J1206">
        <v>188.07679050517501</v>
      </c>
      <c r="K1206">
        <v>1012.02352114526</v>
      </c>
      <c r="L1206">
        <v>49.432243483048502</v>
      </c>
      <c r="M1206">
        <v>6.3401197142355796</v>
      </c>
      <c r="N1206">
        <v>351</v>
      </c>
      <c r="O1206" t="s">
        <v>24</v>
      </c>
      <c r="P1206" t="s">
        <v>28</v>
      </c>
      <c r="Q1206">
        <v>48.056031863888599</v>
      </c>
      <c r="R1206">
        <v>127.028331061084</v>
      </c>
      <c r="S1206" t="s">
        <v>39</v>
      </c>
      <c r="T1206">
        <v>0</v>
      </c>
      <c r="U1206">
        <v>8</v>
      </c>
      <c r="V1206">
        <v>2020</v>
      </c>
      <c r="W1206" t="s">
        <v>33</v>
      </c>
      <c r="X1206">
        <v>34</v>
      </c>
      <c r="Y1206">
        <f t="shared" si="36"/>
        <v>1</v>
      </c>
      <c r="Z1206" t="str">
        <f t="shared" si="37"/>
        <v>NE</v>
      </c>
    </row>
    <row r="1207" spans="1:26" x14ac:dyDescent="0.3">
      <c r="A1207">
        <v>127.658739739873</v>
      </c>
      <c r="B1207">
        <v>198.07724848964901</v>
      </c>
      <c r="C1207">
        <v>49.103656151953601</v>
      </c>
      <c r="D1207">
        <v>39.435448937579601</v>
      </c>
      <c r="E1207">
        <v>1.88239725996376</v>
      </c>
      <c r="F1207">
        <v>146.54561118980499</v>
      </c>
      <c r="G1207">
        <v>-2.55455684054628</v>
      </c>
      <c r="H1207">
        <v>80.776504704422706</v>
      </c>
      <c r="I1207">
        <v>0.405975254619862</v>
      </c>
      <c r="J1207">
        <v>272.70661302990601</v>
      </c>
      <c r="K1207">
        <v>997.28514472466202</v>
      </c>
      <c r="L1207">
        <v>33.863408016926002</v>
      </c>
      <c r="M1207">
        <v>6.7870038450303198</v>
      </c>
      <c r="N1207">
        <v>471</v>
      </c>
      <c r="O1207" t="s">
        <v>24</v>
      </c>
      <c r="P1207" t="s">
        <v>25</v>
      </c>
      <c r="Q1207">
        <v>33.2909709337926</v>
      </c>
      <c r="R1207">
        <v>119.70751030499</v>
      </c>
      <c r="S1207" t="s">
        <v>40</v>
      </c>
      <c r="T1207">
        <v>9</v>
      </c>
      <c r="U1207">
        <v>3</v>
      </c>
      <c r="V1207">
        <v>2016</v>
      </c>
      <c r="W1207" t="s">
        <v>45</v>
      </c>
      <c r="X1207">
        <v>56</v>
      </c>
      <c r="Y1207">
        <f t="shared" si="36"/>
        <v>1</v>
      </c>
      <c r="Z1207" t="str">
        <f t="shared" si="37"/>
        <v>SE</v>
      </c>
    </row>
    <row r="1208" spans="1:26" x14ac:dyDescent="0.3">
      <c r="A1208">
        <v>36.2183198831016</v>
      </c>
      <c r="B1208">
        <v>68.6514001748873</v>
      </c>
      <c r="C1208">
        <v>82.037132831160307</v>
      </c>
      <c r="D1208">
        <v>27.923457217474802</v>
      </c>
      <c r="E1208">
        <v>2.17770783806959</v>
      </c>
      <c r="F1208">
        <v>150.07370782582899</v>
      </c>
      <c r="G1208">
        <v>38.757881124318402</v>
      </c>
      <c r="H1208">
        <v>73.152333521363303</v>
      </c>
      <c r="I1208">
        <v>8.8080933670826198</v>
      </c>
      <c r="J1208">
        <v>153.909203228352</v>
      </c>
      <c r="K1208">
        <v>1016.5376364642</v>
      </c>
      <c r="L1208">
        <v>6.1656378736894499</v>
      </c>
      <c r="M1208">
        <v>15.4257731657043</v>
      </c>
      <c r="N1208">
        <v>231</v>
      </c>
      <c r="O1208" t="s">
        <v>43</v>
      </c>
      <c r="P1208" t="s">
        <v>28</v>
      </c>
      <c r="Q1208">
        <v>36.547766200370297</v>
      </c>
      <c r="R1208">
        <v>101.226394668894</v>
      </c>
      <c r="S1208" t="s">
        <v>29</v>
      </c>
      <c r="T1208">
        <v>11</v>
      </c>
      <c r="U1208">
        <v>7</v>
      </c>
      <c r="V1208">
        <v>2019</v>
      </c>
      <c r="W1208" t="s">
        <v>45</v>
      </c>
      <c r="X1208">
        <v>4</v>
      </c>
      <c r="Y1208">
        <f t="shared" si="36"/>
        <v>0</v>
      </c>
      <c r="Z1208" t="str">
        <f t="shared" si="37"/>
        <v>NE</v>
      </c>
    </row>
    <row r="1209" spans="1:26" x14ac:dyDescent="0.3">
      <c r="A1209">
        <v>34.057843899484503</v>
      </c>
      <c r="B1209">
        <v>99.135538797903095</v>
      </c>
      <c r="C1209">
        <v>52.319431256364098</v>
      </c>
      <c r="D1209">
        <v>46.901643777286999</v>
      </c>
      <c r="E1209">
        <v>1.58469183606081</v>
      </c>
      <c r="F1209">
        <v>125.627631727012</v>
      </c>
      <c r="G1209">
        <v>39.101880104737901</v>
      </c>
      <c r="H1209">
        <v>50.475411460081098</v>
      </c>
      <c r="I1209">
        <v>5.4787827099350004</v>
      </c>
      <c r="J1209">
        <v>44.630277764684799</v>
      </c>
      <c r="K1209">
        <v>993.35882777589802</v>
      </c>
      <c r="L1209">
        <v>4.2973791969885902</v>
      </c>
      <c r="M1209">
        <v>16.0944692430513</v>
      </c>
      <c r="N1209">
        <v>373</v>
      </c>
      <c r="O1209" t="s">
        <v>24</v>
      </c>
      <c r="P1209" t="s">
        <v>25</v>
      </c>
      <c r="Q1209">
        <v>43.226835063180303</v>
      </c>
      <c r="R1209">
        <v>111.08436106197099</v>
      </c>
      <c r="S1209" t="s">
        <v>36</v>
      </c>
      <c r="T1209">
        <v>1</v>
      </c>
      <c r="U1209">
        <v>9</v>
      </c>
      <c r="V1209">
        <v>2017</v>
      </c>
      <c r="W1209" t="s">
        <v>45</v>
      </c>
      <c r="X1209">
        <v>48</v>
      </c>
      <c r="Y1209">
        <f t="shared" si="36"/>
        <v>1</v>
      </c>
      <c r="Z1209" t="str">
        <f t="shared" si="37"/>
        <v>NE</v>
      </c>
    </row>
    <row r="1210" spans="1:26" x14ac:dyDescent="0.3">
      <c r="A1210">
        <v>222.02226407119599</v>
      </c>
      <c r="B1210">
        <v>31.293665043575199</v>
      </c>
      <c r="C1210">
        <v>83.729712547674595</v>
      </c>
      <c r="D1210">
        <v>30.1000125577362</v>
      </c>
      <c r="E1210">
        <v>4.0874524170934903</v>
      </c>
      <c r="F1210">
        <v>145.764368605562</v>
      </c>
      <c r="G1210">
        <v>36.496230169052701</v>
      </c>
      <c r="H1210">
        <v>75.468075081580906</v>
      </c>
      <c r="I1210">
        <v>7.2456741519987302</v>
      </c>
      <c r="J1210">
        <v>318.06709517425298</v>
      </c>
      <c r="K1210">
        <v>988.05858560684806</v>
      </c>
      <c r="L1210">
        <v>2.8452526820610098</v>
      </c>
      <c r="M1210">
        <v>14.3570909651237</v>
      </c>
      <c r="N1210">
        <v>57</v>
      </c>
      <c r="O1210" t="s">
        <v>43</v>
      </c>
      <c r="P1210" t="s">
        <v>32</v>
      </c>
      <c r="Q1210">
        <v>20.131428368350701</v>
      </c>
      <c r="R1210">
        <v>111.930174482022</v>
      </c>
      <c r="S1210" t="s">
        <v>36</v>
      </c>
      <c r="T1210">
        <v>3</v>
      </c>
      <c r="U1210">
        <v>10</v>
      </c>
      <c r="V1210">
        <v>2017</v>
      </c>
      <c r="W1210" t="s">
        <v>45</v>
      </c>
      <c r="X1210">
        <v>3</v>
      </c>
      <c r="Y1210">
        <f t="shared" si="36"/>
        <v>0</v>
      </c>
      <c r="Z1210" t="str">
        <f t="shared" si="37"/>
        <v>SW</v>
      </c>
    </row>
    <row r="1211" spans="1:26" x14ac:dyDescent="0.3">
      <c r="A1211">
        <v>43.238533817750699</v>
      </c>
      <c r="B1211">
        <v>150.02410218881599</v>
      </c>
      <c r="C1211">
        <v>99.400902120614106</v>
      </c>
      <c r="D1211">
        <v>4.5300339976856501</v>
      </c>
      <c r="E1211">
        <v>3.4423371771421398</v>
      </c>
      <c r="F1211">
        <v>112.041958478919</v>
      </c>
      <c r="G1211">
        <v>39.238211110336998</v>
      </c>
      <c r="H1211">
        <v>49.924033762143402</v>
      </c>
      <c r="I1211">
        <v>8.4738589581844597</v>
      </c>
      <c r="J1211">
        <v>191.18238744345999</v>
      </c>
      <c r="K1211">
        <v>985.65621548593299</v>
      </c>
      <c r="L1211">
        <v>3.72799395575682</v>
      </c>
      <c r="M1211">
        <v>7.1795127009030697</v>
      </c>
      <c r="N1211">
        <v>37</v>
      </c>
      <c r="O1211" t="s">
        <v>43</v>
      </c>
      <c r="P1211" t="s">
        <v>28</v>
      </c>
      <c r="Q1211">
        <v>43.0665649179806</v>
      </c>
      <c r="R1211">
        <v>111.57390506412101</v>
      </c>
      <c r="S1211" t="s">
        <v>29</v>
      </c>
      <c r="T1211">
        <v>13</v>
      </c>
      <c r="U1211">
        <v>6</v>
      </c>
      <c r="V1211">
        <v>2020</v>
      </c>
      <c r="W1211" t="s">
        <v>37</v>
      </c>
      <c r="X1211">
        <v>9</v>
      </c>
      <c r="Y1211">
        <f t="shared" si="36"/>
        <v>0</v>
      </c>
      <c r="Z1211" t="str">
        <f t="shared" si="37"/>
        <v>NE</v>
      </c>
    </row>
    <row r="1212" spans="1:26" x14ac:dyDescent="0.3">
      <c r="A1212">
        <v>100.019414002079</v>
      </c>
      <c r="B1212">
        <v>226.780520279115</v>
      </c>
      <c r="C1212">
        <v>13.632908268704099</v>
      </c>
      <c r="D1212">
        <v>35.175850126082103</v>
      </c>
      <c r="E1212">
        <v>4.2368698705739103</v>
      </c>
      <c r="F1212">
        <v>173.82686826078299</v>
      </c>
      <c r="G1212">
        <v>22.676306732218801</v>
      </c>
      <c r="H1212">
        <v>24.498654970677698</v>
      </c>
      <c r="I1212">
        <v>0.30103836931049499</v>
      </c>
      <c r="J1212">
        <v>0.52838094929720902</v>
      </c>
      <c r="K1212">
        <v>1017.04302089519</v>
      </c>
      <c r="L1212">
        <v>19.115190961272599</v>
      </c>
      <c r="M1212">
        <v>4.0556696163518797</v>
      </c>
      <c r="N1212">
        <v>429</v>
      </c>
      <c r="O1212" t="s">
        <v>31</v>
      </c>
      <c r="P1212" t="s">
        <v>41</v>
      </c>
      <c r="Q1212">
        <v>37.602129822976103</v>
      </c>
      <c r="R1212">
        <v>95.977405734146899</v>
      </c>
      <c r="S1212" t="s">
        <v>36</v>
      </c>
      <c r="T1212">
        <v>10</v>
      </c>
      <c r="U1212">
        <v>4</v>
      </c>
      <c r="V1212">
        <v>2024</v>
      </c>
      <c r="W1212" t="s">
        <v>27</v>
      </c>
      <c r="X1212">
        <v>7</v>
      </c>
      <c r="Y1212">
        <f t="shared" si="36"/>
        <v>1</v>
      </c>
      <c r="Z1212" t="str">
        <f t="shared" si="37"/>
        <v>E</v>
      </c>
    </row>
    <row r="1213" spans="1:26" x14ac:dyDescent="0.3">
      <c r="A1213">
        <v>54.8171386346663</v>
      </c>
      <c r="B1213">
        <v>135.54611235263999</v>
      </c>
      <c r="C1213">
        <v>74.912346479078906</v>
      </c>
      <c r="D1213">
        <v>32.155294746984097</v>
      </c>
      <c r="E1213">
        <v>1.20216482194087</v>
      </c>
      <c r="F1213">
        <v>186.169247352111</v>
      </c>
      <c r="G1213">
        <v>26.008748098907301</v>
      </c>
      <c r="H1213">
        <v>39.542775699769699</v>
      </c>
      <c r="I1213">
        <v>2.0709488851689901</v>
      </c>
      <c r="J1213">
        <v>21.5368573061291</v>
      </c>
      <c r="K1213">
        <v>1009.7491679380699</v>
      </c>
      <c r="L1213">
        <v>31.154407824280302</v>
      </c>
      <c r="M1213">
        <v>19.259568799733</v>
      </c>
      <c r="N1213">
        <v>242</v>
      </c>
      <c r="O1213" t="s">
        <v>34</v>
      </c>
      <c r="P1213" t="s">
        <v>32</v>
      </c>
      <c r="Q1213">
        <v>30.990107893937601</v>
      </c>
      <c r="R1213">
        <v>104.480157355716</v>
      </c>
      <c r="S1213" t="s">
        <v>29</v>
      </c>
      <c r="T1213">
        <v>3</v>
      </c>
      <c r="U1213">
        <v>12</v>
      </c>
      <c r="V1213">
        <v>2017</v>
      </c>
      <c r="W1213" t="s">
        <v>35</v>
      </c>
      <c r="X1213">
        <v>49</v>
      </c>
      <c r="Y1213">
        <f t="shared" si="36"/>
        <v>0</v>
      </c>
      <c r="Z1213" t="str">
        <f t="shared" si="37"/>
        <v>NE</v>
      </c>
    </row>
    <row r="1214" spans="1:26" x14ac:dyDescent="0.3">
      <c r="A1214">
        <v>23.075171071931599</v>
      </c>
      <c r="B1214">
        <v>234.63437101293701</v>
      </c>
      <c r="C1214">
        <v>96.487361208477793</v>
      </c>
      <c r="D1214">
        <v>20.745718715144999</v>
      </c>
      <c r="E1214">
        <v>3.8480403750007</v>
      </c>
      <c r="F1214">
        <v>14.5050411136537</v>
      </c>
      <c r="G1214">
        <v>-6.2317942689256096</v>
      </c>
      <c r="H1214">
        <v>70.915571667708605</v>
      </c>
      <c r="I1214">
        <v>5.4126903735382701</v>
      </c>
      <c r="J1214">
        <v>181.012702241531</v>
      </c>
      <c r="K1214">
        <v>1026.8984755383401</v>
      </c>
      <c r="L1214">
        <v>20.923192483099101</v>
      </c>
      <c r="M1214">
        <v>11.9652244770549</v>
      </c>
      <c r="N1214">
        <v>244</v>
      </c>
      <c r="O1214" t="s">
        <v>24</v>
      </c>
      <c r="P1214" t="s">
        <v>28</v>
      </c>
      <c r="Q1214">
        <v>28.876758393216999</v>
      </c>
      <c r="R1214">
        <v>110.231109817617</v>
      </c>
      <c r="S1214" t="s">
        <v>44</v>
      </c>
      <c r="T1214">
        <v>18</v>
      </c>
      <c r="U1214">
        <v>3</v>
      </c>
      <c r="V1214">
        <v>2023</v>
      </c>
      <c r="W1214" t="s">
        <v>45</v>
      </c>
      <c r="X1214">
        <v>95</v>
      </c>
      <c r="Y1214">
        <f t="shared" si="36"/>
        <v>0</v>
      </c>
      <c r="Z1214" t="str">
        <f t="shared" si="37"/>
        <v>NE</v>
      </c>
    </row>
    <row r="1215" spans="1:26" x14ac:dyDescent="0.3">
      <c r="A1215">
        <v>52.818513782163997</v>
      </c>
      <c r="B1215">
        <v>55.834439698217402</v>
      </c>
      <c r="C1215">
        <v>7.6889355246339903</v>
      </c>
      <c r="D1215">
        <v>17.292907526743502</v>
      </c>
      <c r="E1215">
        <v>0.45483196268654302</v>
      </c>
      <c r="F1215">
        <v>190.883460448048</v>
      </c>
      <c r="G1215">
        <v>26.8929902875878</v>
      </c>
      <c r="H1215">
        <v>88.152719892319496</v>
      </c>
      <c r="I1215">
        <v>6.2032279848456202</v>
      </c>
      <c r="J1215">
        <v>3.6232743866922399</v>
      </c>
      <c r="K1215">
        <v>1033.8108734001701</v>
      </c>
      <c r="L1215">
        <v>11.3333177408818</v>
      </c>
      <c r="M1215">
        <v>10.941876808867599</v>
      </c>
      <c r="N1215">
        <v>474</v>
      </c>
      <c r="O1215" t="s">
        <v>24</v>
      </c>
      <c r="P1215" t="s">
        <v>32</v>
      </c>
      <c r="Q1215">
        <v>37.895692325647097</v>
      </c>
      <c r="R1215">
        <v>101.01186928278101</v>
      </c>
      <c r="S1215" t="s">
        <v>39</v>
      </c>
      <c r="T1215">
        <v>12</v>
      </c>
      <c r="U1215">
        <v>1</v>
      </c>
      <c r="V1215">
        <v>2023</v>
      </c>
      <c r="W1215" t="s">
        <v>35</v>
      </c>
      <c r="X1215">
        <v>52</v>
      </c>
      <c r="Y1215">
        <f t="shared" si="36"/>
        <v>1</v>
      </c>
      <c r="Z1215" t="str">
        <f t="shared" si="37"/>
        <v>NE</v>
      </c>
    </row>
    <row r="1216" spans="1:26" x14ac:dyDescent="0.3">
      <c r="A1216">
        <v>60.283735711183901</v>
      </c>
      <c r="B1216">
        <v>130.27071278722099</v>
      </c>
      <c r="C1216">
        <v>76.588051074975397</v>
      </c>
      <c r="D1216">
        <v>25.8424087471994</v>
      </c>
      <c r="E1216">
        <v>0.16236509794943399</v>
      </c>
      <c r="F1216">
        <v>199.342330569643</v>
      </c>
      <c r="G1216">
        <v>6.5332380899080702</v>
      </c>
      <c r="H1216">
        <v>29.4516746867425</v>
      </c>
      <c r="I1216">
        <v>0.56533132509892303</v>
      </c>
      <c r="J1216">
        <v>253.798664021278</v>
      </c>
      <c r="K1216">
        <v>1029.9920074543099</v>
      </c>
      <c r="L1216">
        <v>49.981702241176002</v>
      </c>
      <c r="M1216">
        <v>9.8480673144988504</v>
      </c>
      <c r="N1216">
        <v>6</v>
      </c>
      <c r="O1216" t="s">
        <v>31</v>
      </c>
      <c r="P1216" t="s">
        <v>42</v>
      </c>
      <c r="Q1216">
        <v>41.2304692851189</v>
      </c>
      <c r="R1216">
        <v>95.852837816599106</v>
      </c>
      <c r="S1216" t="s">
        <v>39</v>
      </c>
      <c r="T1216">
        <v>7</v>
      </c>
      <c r="U1216">
        <v>1</v>
      </c>
      <c r="V1216">
        <v>2017</v>
      </c>
      <c r="W1216" t="s">
        <v>37</v>
      </c>
      <c r="X1216">
        <v>28</v>
      </c>
      <c r="Y1216">
        <f t="shared" si="36"/>
        <v>0</v>
      </c>
      <c r="Z1216" t="str">
        <f t="shared" si="37"/>
        <v>NE</v>
      </c>
    </row>
    <row r="1217" spans="1:26" x14ac:dyDescent="0.3">
      <c r="A1217">
        <v>57.524050617834497</v>
      </c>
      <c r="B1217">
        <v>82.562244423028005</v>
      </c>
      <c r="C1217">
        <v>9.2761503358754602</v>
      </c>
      <c r="D1217">
        <v>42.644945699908902</v>
      </c>
      <c r="E1217">
        <v>4.1749329683554697</v>
      </c>
      <c r="F1217">
        <v>192.877700439226</v>
      </c>
      <c r="G1217">
        <v>8.7195227692134498</v>
      </c>
      <c r="H1217">
        <v>37.608638827632902</v>
      </c>
      <c r="I1217">
        <v>7.1411334146317298</v>
      </c>
      <c r="J1217">
        <v>315.81479297904201</v>
      </c>
      <c r="K1217">
        <v>989.39700582926503</v>
      </c>
      <c r="L1217">
        <v>35.552514795738198</v>
      </c>
      <c r="M1217">
        <v>11.045387335679701</v>
      </c>
      <c r="N1217">
        <v>1</v>
      </c>
      <c r="O1217" t="s">
        <v>24</v>
      </c>
      <c r="P1217" t="s">
        <v>28</v>
      </c>
      <c r="Q1217">
        <v>39.111695860528201</v>
      </c>
      <c r="R1217">
        <v>104.047206943457</v>
      </c>
      <c r="S1217" t="s">
        <v>39</v>
      </c>
      <c r="T1217">
        <v>14</v>
      </c>
      <c r="U1217">
        <v>12</v>
      </c>
      <c r="V1217">
        <v>2021</v>
      </c>
      <c r="W1217" t="s">
        <v>45</v>
      </c>
      <c r="X1217">
        <v>85</v>
      </c>
      <c r="Y1217">
        <f t="shared" si="36"/>
        <v>0</v>
      </c>
      <c r="Z1217" t="str">
        <f t="shared" si="37"/>
        <v>NE</v>
      </c>
    </row>
    <row r="1218" spans="1:26" x14ac:dyDescent="0.3">
      <c r="A1218">
        <v>43.181914432650103</v>
      </c>
      <c r="B1218">
        <v>43.270126545803002</v>
      </c>
      <c r="C1218">
        <v>56.276995699969802</v>
      </c>
      <c r="D1218">
        <v>26.949518979193201</v>
      </c>
      <c r="E1218">
        <v>1.92817676618895</v>
      </c>
      <c r="F1218">
        <v>124.580696899077</v>
      </c>
      <c r="G1218">
        <v>1.42020069041716</v>
      </c>
      <c r="H1218">
        <v>45.268840672970597</v>
      </c>
      <c r="I1218">
        <v>5.6870489895754099</v>
      </c>
      <c r="J1218">
        <v>340.53934469918897</v>
      </c>
      <c r="K1218">
        <v>1011.44621744244</v>
      </c>
      <c r="L1218">
        <v>42.677478865055001</v>
      </c>
      <c r="M1218">
        <v>1.7218387706679701</v>
      </c>
      <c r="N1218">
        <v>382</v>
      </c>
      <c r="O1218" t="s">
        <v>31</v>
      </c>
      <c r="P1218" t="s">
        <v>42</v>
      </c>
      <c r="Q1218">
        <v>30.886472478513401</v>
      </c>
      <c r="R1218">
        <v>105.837118430103</v>
      </c>
      <c r="S1218" t="s">
        <v>38</v>
      </c>
      <c r="T1218">
        <v>1</v>
      </c>
      <c r="U1218">
        <v>10</v>
      </c>
      <c r="V1218">
        <v>2020</v>
      </c>
      <c r="W1218" t="s">
        <v>30</v>
      </c>
      <c r="X1218">
        <v>97</v>
      </c>
      <c r="Y1218">
        <f t="shared" si="36"/>
        <v>1</v>
      </c>
      <c r="Z1218" t="str">
        <f t="shared" si="37"/>
        <v>NE</v>
      </c>
    </row>
    <row r="1219" spans="1:26" x14ac:dyDescent="0.3">
      <c r="A1219">
        <v>128.03870936021301</v>
      </c>
      <c r="B1219">
        <v>83.520788706568695</v>
      </c>
      <c r="C1219">
        <v>78.922787981269806</v>
      </c>
      <c r="D1219">
        <v>39.035492575213503</v>
      </c>
      <c r="E1219">
        <v>4.6863426631244902</v>
      </c>
      <c r="F1219">
        <v>169.01295629115299</v>
      </c>
      <c r="G1219">
        <v>33.8545047172463</v>
      </c>
      <c r="H1219">
        <v>55.0319896672477</v>
      </c>
      <c r="I1219">
        <v>5.9834325689818</v>
      </c>
      <c r="J1219">
        <v>349.30744180434903</v>
      </c>
      <c r="K1219">
        <v>1047.0193988429</v>
      </c>
      <c r="L1219">
        <v>46.5466472189458</v>
      </c>
      <c r="M1219">
        <v>4.1037478513855801</v>
      </c>
      <c r="N1219">
        <v>33</v>
      </c>
      <c r="O1219" t="s">
        <v>31</v>
      </c>
      <c r="P1219" t="s">
        <v>25</v>
      </c>
      <c r="Q1219">
        <v>20.954352096710899</v>
      </c>
      <c r="R1219">
        <v>123.953097497801</v>
      </c>
      <c r="S1219" t="s">
        <v>26</v>
      </c>
      <c r="T1219">
        <v>20</v>
      </c>
      <c r="U1219">
        <v>11</v>
      </c>
      <c r="V1219">
        <v>2018</v>
      </c>
      <c r="W1219" t="s">
        <v>35</v>
      </c>
      <c r="X1219">
        <v>41</v>
      </c>
      <c r="Y1219">
        <f t="shared" ref="Y1219:Y1282" si="38">IF(N1219&gt;300,1,0)</f>
        <v>0</v>
      </c>
      <c r="Z1219" t="str">
        <f t="shared" ref="Z1219:Z1282" si="39">_xlfn.IFS(
  OR(A1219&lt;=22.5,A1219&gt;337.5),"N",
  A1219&lt;=67.5,"NE",
  A1219&lt;=112.5,"E",
  A1219&lt;=157.5,"SE",
  A1219&lt;=202.5,"S",
  A1219&lt;=247.5,"SW",
  A1219&lt;=292.5,"W",
  A1219&lt;=337.5,"NW"
)</f>
        <v>SE</v>
      </c>
    </row>
    <row r="1220" spans="1:26" x14ac:dyDescent="0.3">
      <c r="A1220">
        <v>141.89872191003701</v>
      </c>
      <c r="B1220">
        <v>46.996778445435901</v>
      </c>
      <c r="C1220">
        <v>71.026831163328893</v>
      </c>
      <c r="D1220">
        <v>10.165927860308299</v>
      </c>
      <c r="E1220">
        <v>0.24396133414276899</v>
      </c>
      <c r="F1220">
        <v>86.422178060630898</v>
      </c>
      <c r="G1220">
        <v>27.001769354245699</v>
      </c>
      <c r="H1220">
        <v>40.429008816736399</v>
      </c>
      <c r="I1220">
        <v>3.4920750138305099</v>
      </c>
      <c r="J1220">
        <v>276.22818453076297</v>
      </c>
      <c r="K1220">
        <v>981.96720840976297</v>
      </c>
      <c r="L1220">
        <v>49.955706629677501</v>
      </c>
      <c r="M1220">
        <v>17.502404237672199</v>
      </c>
      <c r="N1220">
        <v>312</v>
      </c>
      <c r="O1220" t="s">
        <v>34</v>
      </c>
      <c r="P1220" t="s">
        <v>28</v>
      </c>
      <c r="Q1220">
        <v>45.742289565049397</v>
      </c>
      <c r="R1220">
        <v>122.724474955096</v>
      </c>
      <c r="S1220" t="s">
        <v>38</v>
      </c>
      <c r="T1220">
        <v>16</v>
      </c>
      <c r="U1220">
        <v>4</v>
      </c>
      <c r="V1220">
        <v>2020</v>
      </c>
      <c r="W1220" t="s">
        <v>30</v>
      </c>
      <c r="X1220">
        <v>90</v>
      </c>
      <c r="Y1220">
        <f t="shared" si="38"/>
        <v>1</v>
      </c>
      <c r="Z1220" t="str">
        <f t="shared" si="39"/>
        <v>SE</v>
      </c>
    </row>
    <row r="1221" spans="1:26" x14ac:dyDescent="0.3">
      <c r="A1221">
        <v>205.269504932579</v>
      </c>
      <c r="B1221">
        <v>156.59730261685701</v>
      </c>
      <c r="C1221">
        <v>21.301649008944601</v>
      </c>
      <c r="D1221">
        <v>12.620937726253</v>
      </c>
      <c r="E1221">
        <v>4.64881535346837</v>
      </c>
      <c r="F1221">
        <v>63.035810229425003</v>
      </c>
      <c r="G1221">
        <v>-0.63377712258644403</v>
      </c>
      <c r="H1221">
        <v>10.298535579631199</v>
      </c>
      <c r="I1221">
        <v>4.1960590258911701</v>
      </c>
      <c r="J1221">
        <v>198.85598782834001</v>
      </c>
      <c r="K1221">
        <v>1044.53293304773</v>
      </c>
      <c r="L1221">
        <v>7.5997465362207599</v>
      </c>
      <c r="M1221">
        <v>13.297038632594401</v>
      </c>
      <c r="N1221">
        <v>426</v>
      </c>
      <c r="O1221" t="s">
        <v>31</v>
      </c>
      <c r="P1221" t="s">
        <v>32</v>
      </c>
      <c r="Q1221">
        <v>42.324447979262402</v>
      </c>
      <c r="R1221">
        <v>100.889892862422</v>
      </c>
      <c r="S1221" t="s">
        <v>26</v>
      </c>
      <c r="T1221">
        <v>12</v>
      </c>
      <c r="U1221">
        <v>2</v>
      </c>
      <c r="V1221">
        <v>2023</v>
      </c>
      <c r="W1221" t="s">
        <v>27</v>
      </c>
      <c r="X1221">
        <v>19</v>
      </c>
      <c r="Y1221">
        <f t="shared" si="38"/>
        <v>1</v>
      </c>
      <c r="Z1221" t="str">
        <f t="shared" si="39"/>
        <v>SW</v>
      </c>
    </row>
    <row r="1222" spans="1:26" x14ac:dyDescent="0.3">
      <c r="A1222">
        <v>26.896465159569999</v>
      </c>
      <c r="B1222">
        <v>191.727012562673</v>
      </c>
      <c r="C1222">
        <v>42.445921791179401</v>
      </c>
      <c r="D1222">
        <v>3.41861618573824</v>
      </c>
      <c r="E1222">
        <v>3.6233707147565499</v>
      </c>
      <c r="F1222">
        <v>26.713136156555301</v>
      </c>
      <c r="G1222">
        <v>25.171222454066999</v>
      </c>
      <c r="H1222">
        <v>89.648432388303704</v>
      </c>
      <c r="I1222">
        <v>2.13740630379638</v>
      </c>
      <c r="J1222">
        <v>55.3279501271589</v>
      </c>
      <c r="K1222">
        <v>1027.7650585577901</v>
      </c>
      <c r="L1222">
        <v>2.2915758037532301</v>
      </c>
      <c r="M1222">
        <v>15.2730619576118</v>
      </c>
      <c r="N1222">
        <v>237</v>
      </c>
      <c r="O1222" t="s">
        <v>43</v>
      </c>
      <c r="P1222" t="s">
        <v>28</v>
      </c>
      <c r="Q1222">
        <v>23.0448265345963</v>
      </c>
      <c r="R1222">
        <v>115.170076073109</v>
      </c>
      <c r="S1222" t="s">
        <v>29</v>
      </c>
      <c r="T1222">
        <v>7</v>
      </c>
      <c r="U1222">
        <v>2</v>
      </c>
      <c r="V1222">
        <v>2016</v>
      </c>
      <c r="W1222" t="s">
        <v>35</v>
      </c>
      <c r="X1222">
        <v>6</v>
      </c>
      <c r="Y1222">
        <f t="shared" si="38"/>
        <v>0</v>
      </c>
      <c r="Z1222" t="str">
        <f t="shared" si="39"/>
        <v>NE</v>
      </c>
    </row>
    <row r="1223" spans="1:26" x14ac:dyDescent="0.3">
      <c r="A1223">
        <v>163.11240835659501</v>
      </c>
      <c r="B1223">
        <v>252.593848892484</v>
      </c>
      <c r="C1223">
        <v>22.7912039586171</v>
      </c>
      <c r="D1223">
        <v>14.7851657987558</v>
      </c>
      <c r="E1223">
        <v>1.7576491182377001</v>
      </c>
      <c r="F1223">
        <v>43.8048533430281</v>
      </c>
      <c r="G1223">
        <v>30.427188288334701</v>
      </c>
      <c r="H1223">
        <v>15.8387222654531</v>
      </c>
      <c r="I1223">
        <v>7.6002607278199497</v>
      </c>
      <c r="J1223">
        <v>325.12658615585798</v>
      </c>
      <c r="K1223">
        <v>987.51352189318504</v>
      </c>
      <c r="L1223">
        <v>17.733264503912999</v>
      </c>
      <c r="M1223">
        <v>13.754453572117599</v>
      </c>
      <c r="N1223">
        <v>278</v>
      </c>
      <c r="O1223" t="s">
        <v>43</v>
      </c>
      <c r="P1223" t="s">
        <v>25</v>
      </c>
      <c r="Q1223">
        <v>42.278350558730303</v>
      </c>
      <c r="R1223">
        <v>100.066848625517</v>
      </c>
      <c r="S1223" t="s">
        <v>38</v>
      </c>
      <c r="T1223">
        <v>14</v>
      </c>
      <c r="U1223">
        <v>12</v>
      </c>
      <c r="V1223">
        <v>2016</v>
      </c>
      <c r="W1223" t="s">
        <v>30</v>
      </c>
      <c r="X1223">
        <v>15</v>
      </c>
      <c r="Y1223">
        <f t="shared" si="38"/>
        <v>0</v>
      </c>
      <c r="Z1223" t="str">
        <f t="shared" si="39"/>
        <v>S</v>
      </c>
    </row>
    <row r="1224" spans="1:26" x14ac:dyDescent="0.3">
      <c r="A1224">
        <v>106.644538275941</v>
      </c>
      <c r="B1224">
        <v>207.614641262672</v>
      </c>
      <c r="C1224">
        <v>27.053516329012002</v>
      </c>
      <c r="D1224">
        <v>24.734817508944101</v>
      </c>
      <c r="E1224">
        <v>3.6788944072054601</v>
      </c>
      <c r="F1224">
        <v>52.434336385218003</v>
      </c>
      <c r="G1224">
        <v>22.8745699753233</v>
      </c>
      <c r="H1224">
        <v>54.0163417718855</v>
      </c>
      <c r="I1224">
        <v>3.7118752984130801</v>
      </c>
      <c r="J1224">
        <v>8.2954966439265601</v>
      </c>
      <c r="K1224">
        <v>1000.49793477651</v>
      </c>
      <c r="L1224">
        <v>48.732569737838297</v>
      </c>
      <c r="M1224">
        <v>16.179232056252999</v>
      </c>
      <c r="N1224">
        <v>459</v>
      </c>
      <c r="O1224" t="s">
        <v>34</v>
      </c>
      <c r="P1224" t="s">
        <v>41</v>
      </c>
      <c r="Q1224">
        <v>41.778145674738198</v>
      </c>
      <c r="R1224">
        <v>99.123776046349093</v>
      </c>
      <c r="S1224" t="s">
        <v>36</v>
      </c>
      <c r="T1224">
        <v>4</v>
      </c>
      <c r="U1224">
        <v>6</v>
      </c>
      <c r="V1224">
        <v>2022</v>
      </c>
      <c r="W1224" t="s">
        <v>45</v>
      </c>
      <c r="X1224">
        <v>64</v>
      </c>
      <c r="Y1224">
        <f t="shared" si="38"/>
        <v>1</v>
      </c>
      <c r="Z1224" t="str">
        <f t="shared" si="39"/>
        <v>E</v>
      </c>
    </row>
    <row r="1225" spans="1:26" x14ac:dyDescent="0.3">
      <c r="A1225">
        <v>135.89122190977699</v>
      </c>
      <c r="B1225">
        <v>195.77632080028599</v>
      </c>
      <c r="C1225">
        <v>55.868162347461002</v>
      </c>
      <c r="D1225">
        <v>44.252021425347898</v>
      </c>
      <c r="E1225">
        <v>1.3595599312442701</v>
      </c>
      <c r="F1225">
        <v>69.278831204603406</v>
      </c>
      <c r="G1225">
        <v>20.563369297231802</v>
      </c>
      <c r="H1225">
        <v>19.8314903332179</v>
      </c>
      <c r="I1225">
        <v>5.2620563590133598</v>
      </c>
      <c r="J1225">
        <v>217.95409973634801</v>
      </c>
      <c r="K1225">
        <v>1028.7611165614201</v>
      </c>
      <c r="L1225">
        <v>35.241457794129403</v>
      </c>
      <c r="M1225">
        <v>3.2341274395671502</v>
      </c>
      <c r="N1225">
        <v>360</v>
      </c>
      <c r="O1225" t="s">
        <v>31</v>
      </c>
      <c r="P1225" t="s">
        <v>32</v>
      </c>
      <c r="Q1225">
        <v>24.536986618527301</v>
      </c>
      <c r="R1225">
        <v>108.23118497212</v>
      </c>
      <c r="S1225" t="s">
        <v>36</v>
      </c>
      <c r="T1225">
        <v>9</v>
      </c>
      <c r="U1225">
        <v>8</v>
      </c>
      <c r="V1225">
        <v>2020</v>
      </c>
      <c r="W1225" t="s">
        <v>45</v>
      </c>
      <c r="X1225">
        <v>74</v>
      </c>
      <c r="Y1225">
        <f t="shared" si="38"/>
        <v>1</v>
      </c>
      <c r="Z1225" t="str">
        <f t="shared" si="39"/>
        <v>SE</v>
      </c>
    </row>
    <row r="1226" spans="1:26" x14ac:dyDescent="0.3">
      <c r="A1226">
        <v>85.7793133813487</v>
      </c>
      <c r="B1226">
        <v>167.883627091845</v>
      </c>
      <c r="C1226">
        <v>59.095720996246101</v>
      </c>
      <c r="D1226">
        <v>21.050632982406398</v>
      </c>
      <c r="E1226">
        <v>2.9899842307072602</v>
      </c>
      <c r="F1226">
        <v>81.648137528745295</v>
      </c>
      <c r="G1226">
        <v>-4.9924277241787998</v>
      </c>
      <c r="H1226">
        <v>56.009745470065397</v>
      </c>
      <c r="I1226">
        <v>8.8370696580033101</v>
      </c>
      <c r="J1226">
        <v>146.20715892803199</v>
      </c>
      <c r="K1226">
        <v>1029.381041959</v>
      </c>
      <c r="L1226">
        <v>48.165272076698002</v>
      </c>
      <c r="M1226">
        <v>18.693436421112199</v>
      </c>
      <c r="N1226">
        <v>174</v>
      </c>
      <c r="O1226" t="s">
        <v>24</v>
      </c>
      <c r="P1226" t="s">
        <v>25</v>
      </c>
      <c r="Q1226">
        <v>45.500171023932701</v>
      </c>
      <c r="R1226">
        <v>100.33990566509701</v>
      </c>
      <c r="S1226" t="s">
        <v>26</v>
      </c>
      <c r="T1226">
        <v>18</v>
      </c>
      <c r="U1226">
        <v>9</v>
      </c>
      <c r="V1226">
        <v>2015</v>
      </c>
      <c r="W1226" t="s">
        <v>35</v>
      </c>
      <c r="X1226">
        <v>17</v>
      </c>
      <c r="Y1226">
        <f t="shared" si="38"/>
        <v>0</v>
      </c>
      <c r="Z1226" t="str">
        <f t="shared" si="39"/>
        <v>E</v>
      </c>
    </row>
    <row r="1227" spans="1:26" x14ac:dyDescent="0.3">
      <c r="A1227">
        <v>203.00701125957701</v>
      </c>
      <c r="B1227">
        <v>291.96926637625302</v>
      </c>
      <c r="C1227">
        <v>85.544549652299594</v>
      </c>
      <c r="D1227">
        <v>40.281289930979803</v>
      </c>
      <c r="E1227">
        <v>1.9935628355681201</v>
      </c>
      <c r="F1227">
        <v>19.945705082869502</v>
      </c>
      <c r="G1227">
        <v>18.826754517805401</v>
      </c>
      <c r="H1227">
        <v>93.536541753750299</v>
      </c>
      <c r="I1227">
        <v>4.6020892683322501</v>
      </c>
      <c r="J1227">
        <v>61.7159182360773</v>
      </c>
      <c r="K1227">
        <v>989.33565746724196</v>
      </c>
      <c r="L1227">
        <v>25.251431088268699</v>
      </c>
      <c r="M1227">
        <v>5.1607526513464297</v>
      </c>
      <c r="N1227">
        <v>307</v>
      </c>
      <c r="O1227" t="s">
        <v>31</v>
      </c>
      <c r="P1227" t="s">
        <v>42</v>
      </c>
      <c r="Q1227">
        <v>42.656649853746998</v>
      </c>
      <c r="R1227">
        <v>106.844582919667</v>
      </c>
      <c r="S1227" t="s">
        <v>36</v>
      </c>
      <c r="T1227">
        <v>20</v>
      </c>
      <c r="U1227">
        <v>6</v>
      </c>
      <c r="V1227">
        <v>2022</v>
      </c>
      <c r="W1227" t="s">
        <v>45</v>
      </c>
      <c r="X1227">
        <v>99</v>
      </c>
      <c r="Y1227">
        <f t="shared" si="38"/>
        <v>1</v>
      </c>
      <c r="Z1227" t="str">
        <f t="shared" si="39"/>
        <v>SW</v>
      </c>
    </row>
    <row r="1228" spans="1:26" x14ac:dyDescent="0.3">
      <c r="A1228">
        <v>28.4591981260693</v>
      </c>
      <c r="B1228">
        <v>57.699685694898101</v>
      </c>
      <c r="C1228">
        <v>78.907052745545599</v>
      </c>
      <c r="D1228">
        <v>17.437473196183898</v>
      </c>
      <c r="E1228">
        <v>2.78824399408628</v>
      </c>
      <c r="F1228">
        <v>195.94794281687601</v>
      </c>
      <c r="G1228">
        <v>11.1675188716211</v>
      </c>
      <c r="H1228">
        <v>52.372591803299301</v>
      </c>
      <c r="I1228">
        <v>6.4503123879750399</v>
      </c>
      <c r="J1228">
        <v>37.764224710528303</v>
      </c>
      <c r="K1228">
        <v>987.64327035607596</v>
      </c>
      <c r="L1228">
        <v>28.271442413481701</v>
      </c>
      <c r="M1228">
        <v>12.352956248214999</v>
      </c>
      <c r="N1228">
        <v>2</v>
      </c>
      <c r="O1228" t="s">
        <v>24</v>
      </c>
      <c r="P1228" t="s">
        <v>42</v>
      </c>
      <c r="Q1228">
        <v>40.8964207778073</v>
      </c>
      <c r="R1228">
        <v>112.742998502444</v>
      </c>
      <c r="S1228" t="s">
        <v>36</v>
      </c>
      <c r="T1228">
        <v>9</v>
      </c>
      <c r="U1228">
        <v>3</v>
      </c>
      <c r="V1228">
        <v>2023</v>
      </c>
      <c r="W1228" t="s">
        <v>45</v>
      </c>
      <c r="X1228">
        <v>52</v>
      </c>
      <c r="Y1228">
        <f t="shared" si="38"/>
        <v>0</v>
      </c>
      <c r="Z1228" t="str">
        <f t="shared" si="39"/>
        <v>NE</v>
      </c>
    </row>
    <row r="1229" spans="1:26" x14ac:dyDescent="0.3">
      <c r="A1229">
        <v>191.12670659328401</v>
      </c>
      <c r="B1229">
        <v>183.73840400485801</v>
      </c>
      <c r="C1229">
        <v>67.359700371570298</v>
      </c>
      <c r="D1229">
        <v>35.253244931085199</v>
      </c>
      <c r="E1229">
        <v>0.65589209186910302</v>
      </c>
      <c r="F1229">
        <v>74.680636389701803</v>
      </c>
      <c r="G1229">
        <v>33.730603376403103</v>
      </c>
      <c r="H1229">
        <v>78.154500717718093</v>
      </c>
      <c r="I1229">
        <v>0.71554117096384295</v>
      </c>
      <c r="J1229">
        <v>87.654632778430397</v>
      </c>
      <c r="K1229">
        <v>1032.7389932777901</v>
      </c>
      <c r="L1229">
        <v>17.818587061641502</v>
      </c>
      <c r="M1229">
        <v>8.6920676827971306</v>
      </c>
      <c r="N1229">
        <v>54</v>
      </c>
      <c r="O1229" t="s">
        <v>24</v>
      </c>
      <c r="P1229" t="s">
        <v>25</v>
      </c>
      <c r="Q1229">
        <v>32.1143999236184</v>
      </c>
      <c r="R1229">
        <v>96.241189195360604</v>
      </c>
      <c r="S1229" t="s">
        <v>38</v>
      </c>
      <c r="T1229">
        <v>20</v>
      </c>
      <c r="U1229">
        <v>5</v>
      </c>
      <c r="V1229">
        <v>2017</v>
      </c>
      <c r="W1229" t="s">
        <v>45</v>
      </c>
      <c r="X1229">
        <v>5</v>
      </c>
      <c r="Y1229">
        <f t="shared" si="38"/>
        <v>0</v>
      </c>
      <c r="Z1229" t="str">
        <f t="shared" si="39"/>
        <v>S</v>
      </c>
    </row>
    <row r="1230" spans="1:26" x14ac:dyDescent="0.3">
      <c r="A1230">
        <v>239.72150036180599</v>
      </c>
      <c r="B1230">
        <v>85.142335039420601</v>
      </c>
      <c r="C1230">
        <v>39.258613489032001</v>
      </c>
      <c r="D1230">
        <v>36.959860894611801</v>
      </c>
      <c r="E1230">
        <v>0.175528669421916</v>
      </c>
      <c r="F1230">
        <v>121.869621974533</v>
      </c>
      <c r="G1230">
        <v>1.9940337156610799</v>
      </c>
      <c r="H1230">
        <v>30.875536047023498</v>
      </c>
      <c r="I1230">
        <v>9.2820738518581596</v>
      </c>
      <c r="J1230">
        <v>109.44661560208201</v>
      </c>
      <c r="K1230">
        <v>1023.0777101080701</v>
      </c>
      <c r="L1230">
        <v>5.2381833706609697</v>
      </c>
      <c r="M1230">
        <v>10.611621544904899</v>
      </c>
      <c r="N1230">
        <v>50</v>
      </c>
      <c r="O1230" t="s">
        <v>43</v>
      </c>
      <c r="P1230" t="s">
        <v>41</v>
      </c>
      <c r="Q1230">
        <v>48.458461408737101</v>
      </c>
      <c r="R1230">
        <v>110.58887606316399</v>
      </c>
      <c r="S1230" t="s">
        <v>26</v>
      </c>
      <c r="T1230">
        <v>5</v>
      </c>
      <c r="U1230">
        <v>8</v>
      </c>
      <c r="V1230">
        <v>2015</v>
      </c>
      <c r="W1230" t="s">
        <v>27</v>
      </c>
      <c r="X1230">
        <v>4</v>
      </c>
      <c r="Y1230">
        <f t="shared" si="38"/>
        <v>0</v>
      </c>
      <c r="Z1230" t="str">
        <f t="shared" si="39"/>
        <v>SW</v>
      </c>
    </row>
    <row r="1231" spans="1:26" x14ac:dyDescent="0.3">
      <c r="A1231">
        <v>55.541007266365099</v>
      </c>
      <c r="B1231">
        <v>224.54288053691201</v>
      </c>
      <c r="C1231">
        <v>72.125961868777594</v>
      </c>
      <c r="D1231">
        <v>41.784331873793498</v>
      </c>
      <c r="E1231">
        <v>2.5286129551274001</v>
      </c>
      <c r="F1231">
        <v>86.370755987733403</v>
      </c>
      <c r="G1231">
        <v>19.748269515197499</v>
      </c>
      <c r="H1231">
        <v>80.964755728435307</v>
      </c>
      <c r="I1231">
        <v>9.3620112591342401</v>
      </c>
      <c r="J1231">
        <v>74.260434038795694</v>
      </c>
      <c r="K1231">
        <v>983.46694780482505</v>
      </c>
      <c r="L1231">
        <v>6.5884448038780796</v>
      </c>
      <c r="M1231">
        <v>18.662904952760801</v>
      </c>
      <c r="N1231">
        <v>404</v>
      </c>
      <c r="O1231" t="s">
        <v>31</v>
      </c>
      <c r="P1231" t="s">
        <v>42</v>
      </c>
      <c r="Q1231">
        <v>38.318252598688197</v>
      </c>
      <c r="R1231">
        <v>99.740748144058003</v>
      </c>
      <c r="S1231" t="s">
        <v>44</v>
      </c>
      <c r="T1231">
        <v>6</v>
      </c>
      <c r="U1231">
        <v>2</v>
      </c>
      <c r="V1231">
        <v>2024</v>
      </c>
      <c r="W1231" t="s">
        <v>30</v>
      </c>
      <c r="X1231">
        <v>37</v>
      </c>
      <c r="Y1231">
        <f t="shared" si="38"/>
        <v>1</v>
      </c>
      <c r="Z1231" t="str">
        <f t="shared" si="39"/>
        <v>NE</v>
      </c>
    </row>
    <row r="1232" spans="1:26" x14ac:dyDescent="0.3">
      <c r="A1232">
        <v>109.07612967313899</v>
      </c>
      <c r="B1232">
        <v>260.44033920993502</v>
      </c>
      <c r="C1232">
        <v>65.641345625872205</v>
      </c>
      <c r="D1232">
        <v>37.057793703549599</v>
      </c>
      <c r="E1232">
        <v>2.7699035804888701</v>
      </c>
      <c r="F1232">
        <v>11.2136649452478</v>
      </c>
      <c r="G1232">
        <v>23.000115801041002</v>
      </c>
      <c r="H1232">
        <v>76.156264028628101</v>
      </c>
      <c r="I1232">
        <v>8.5906874528408093</v>
      </c>
      <c r="J1232">
        <v>27.113594082679999</v>
      </c>
      <c r="K1232">
        <v>1012.77253153499</v>
      </c>
      <c r="L1232">
        <v>10.096445858965399</v>
      </c>
      <c r="M1232">
        <v>15.5699520159713</v>
      </c>
      <c r="N1232">
        <v>244</v>
      </c>
      <c r="O1232" t="s">
        <v>31</v>
      </c>
      <c r="P1232" t="s">
        <v>25</v>
      </c>
      <c r="Q1232">
        <v>47.6726521489649</v>
      </c>
      <c r="R1232">
        <v>104.906744846774</v>
      </c>
      <c r="S1232" t="s">
        <v>26</v>
      </c>
      <c r="T1232">
        <v>19</v>
      </c>
      <c r="U1232">
        <v>3</v>
      </c>
      <c r="V1232">
        <v>2017</v>
      </c>
      <c r="W1232" t="s">
        <v>35</v>
      </c>
      <c r="X1232">
        <v>95</v>
      </c>
      <c r="Y1232">
        <f t="shared" si="38"/>
        <v>0</v>
      </c>
      <c r="Z1232" t="str">
        <f t="shared" si="39"/>
        <v>E</v>
      </c>
    </row>
    <row r="1233" spans="1:26" x14ac:dyDescent="0.3">
      <c r="A1233">
        <v>173.995630348969</v>
      </c>
      <c r="B1233">
        <v>106.96275891030101</v>
      </c>
      <c r="C1233">
        <v>98.898440322995796</v>
      </c>
      <c r="D1233">
        <v>21.097729495004799</v>
      </c>
      <c r="E1233">
        <v>4.5583753726855303</v>
      </c>
      <c r="F1233">
        <v>56.1297788149244</v>
      </c>
      <c r="G1233">
        <v>-0.112642945874272</v>
      </c>
      <c r="H1233">
        <v>28.254759952831701</v>
      </c>
      <c r="I1233">
        <v>9.1621653699907792</v>
      </c>
      <c r="J1233">
        <v>288.32185360558901</v>
      </c>
      <c r="K1233">
        <v>1001.20905081277</v>
      </c>
      <c r="L1233">
        <v>33.356572996348802</v>
      </c>
      <c r="M1233">
        <v>19.768745449447799</v>
      </c>
      <c r="N1233">
        <v>287</v>
      </c>
      <c r="O1233" t="s">
        <v>24</v>
      </c>
      <c r="P1233" t="s">
        <v>41</v>
      </c>
      <c r="Q1233">
        <v>27.479511141279701</v>
      </c>
      <c r="R1233">
        <v>105.836911450426</v>
      </c>
      <c r="S1233" t="s">
        <v>38</v>
      </c>
      <c r="T1233">
        <v>22</v>
      </c>
      <c r="U1233">
        <v>1</v>
      </c>
      <c r="V1233">
        <v>2023</v>
      </c>
      <c r="W1233" t="s">
        <v>33</v>
      </c>
      <c r="X1233">
        <v>95</v>
      </c>
      <c r="Y1233">
        <f t="shared" si="38"/>
        <v>0</v>
      </c>
      <c r="Z1233" t="str">
        <f t="shared" si="39"/>
        <v>S</v>
      </c>
    </row>
    <row r="1234" spans="1:26" x14ac:dyDescent="0.3">
      <c r="A1234">
        <v>163.879577624782</v>
      </c>
      <c r="B1234">
        <v>82.782084932349093</v>
      </c>
      <c r="C1234">
        <v>30.678407901617501</v>
      </c>
      <c r="D1234">
        <v>44.258888433675899</v>
      </c>
      <c r="E1234">
        <v>2.5951783774500199</v>
      </c>
      <c r="F1234">
        <v>19.573757512300599</v>
      </c>
      <c r="G1234">
        <v>-4.4125454679793199</v>
      </c>
      <c r="H1234">
        <v>69.668386551628302</v>
      </c>
      <c r="I1234">
        <v>4.4214792108032102</v>
      </c>
      <c r="J1234">
        <v>289.82786469175102</v>
      </c>
      <c r="K1234">
        <v>1009.73784941324</v>
      </c>
      <c r="L1234">
        <v>49.309343445256403</v>
      </c>
      <c r="M1234">
        <v>5.3727668292625301</v>
      </c>
      <c r="N1234">
        <v>200</v>
      </c>
      <c r="O1234" t="s">
        <v>24</v>
      </c>
      <c r="P1234" t="s">
        <v>25</v>
      </c>
      <c r="Q1234">
        <v>35.8612118449241</v>
      </c>
      <c r="R1234">
        <v>124.798286410492</v>
      </c>
      <c r="S1234" t="s">
        <v>26</v>
      </c>
      <c r="T1234">
        <v>9</v>
      </c>
      <c r="U1234">
        <v>2</v>
      </c>
      <c r="V1234">
        <v>2015</v>
      </c>
      <c r="W1234" t="s">
        <v>30</v>
      </c>
      <c r="X1234">
        <v>5</v>
      </c>
      <c r="Y1234">
        <f t="shared" si="38"/>
        <v>0</v>
      </c>
      <c r="Z1234" t="str">
        <f t="shared" si="39"/>
        <v>S</v>
      </c>
    </row>
    <row r="1235" spans="1:26" x14ac:dyDescent="0.3">
      <c r="A1235">
        <v>169.09886057838</v>
      </c>
      <c r="B1235">
        <v>174.94524615519501</v>
      </c>
      <c r="C1235">
        <v>49.514611930360402</v>
      </c>
      <c r="D1235">
        <v>27.4395653043997</v>
      </c>
      <c r="E1235">
        <v>2.9975864124524598</v>
      </c>
      <c r="F1235">
        <v>42.318821494083203</v>
      </c>
      <c r="G1235">
        <v>16.197088207638501</v>
      </c>
      <c r="H1235">
        <v>31.8648973559411</v>
      </c>
      <c r="I1235">
        <v>3.9707972634217201</v>
      </c>
      <c r="J1235">
        <v>83.013652203558394</v>
      </c>
      <c r="K1235">
        <v>1027.64668774556</v>
      </c>
      <c r="L1235">
        <v>21.255935310471699</v>
      </c>
      <c r="M1235">
        <v>9.5610311673404897</v>
      </c>
      <c r="N1235">
        <v>87</v>
      </c>
      <c r="O1235" t="s">
        <v>34</v>
      </c>
      <c r="P1235" t="s">
        <v>28</v>
      </c>
      <c r="Q1235">
        <v>31.379302042588499</v>
      </c>
      <c r="R1235">
        <v>118.667742100539</v>
      </c>
      <c r="S1235" t="s">
        <v>29</v>
      </c>
      <c r="T1235">
        <v>0</v>
      </c>
      <c r="U1235">
        <v>8</v>
      </c>
      <c r="V1235">
        <v>2023</v>
      </c>
      <c r="W1235" t="s">
        <v>30</v>
      </c>
      <c r="X1235">
        <v>99</v>
      </c>
      <c r="Y1235">
        <f t="shared" si="38"/>
        <v>0</v>
      </c>
      <c r="Z1235" t="str">
        <f t="shared" si="39"/>
        <v>S</v>
      </c>
    </row>
    <row r="1236" spans="1:26" x14ac:dyDescent="0.3">
      <c r="A1236">
        <v>108.571716639584</v>
      </c>
      <c r="B1236">
        <v>200.753761266879</v>
      </c>
      <c r="C1236">
        <v>75.238023227744705</v>
      </c>
      <c r="D1236">
        <v>14.1711717507561</v>
      </c>
      <c r="E1236">
        <v>2.3240304395220899</v>
      </c>
      <c r="F1236">
        <v>43.139379015798703</v>
      </c>
      <c r="G1236">
        <v>22.753084795333301</v>
      </c>
      <c r="H1236">
        <v>16.9190600019272</v>
      </c>
      <c r="I1236">
        <v>9.2087909849395206</v>
      </c>
      <c r="J1236">
        <v>227.19197190814899</v>
      </c>
      <c r="K1236">
        <v>989.62956491564501</v>
      </c>
      <c r="L1236">
        <v>26.147590569320698</v>
      </c>
      <c r="M1236">
        <v>11.747293246327301</v>
      </c>
      <c r="N1236">
        <v>88</v>
      </c>
      <c r="O1236" t="s">
        <v>24</v>
      </c>
      <c r="P1236" t="s">
        <v>42</v>
      </c>
      <c r="Q1236">
        <v>33.291404765876301</v>
      </c>
      <c r="R1236">
        <v>117.833283187097</v>
      </c>
      <c r="S1236" t="s">
        <v>38</v>
      </c>
      <c r="T1236">
        <v>7</v>
      </c>
      <c r="U1236">
        <v>6</v>
      </c>
      <c r="V1236">
        <v>2016</v>
      </c>
      <c r="W1236" t="s">
        <v>30</v>
      </c>
      <c r="X1236">
        <v>34</v>
      </c>
      <c r="Y1236">
        <f t="shared" si="38"/>
        <v>0</v>
      </c>
      <c r="Z1236" t="str">
        <f t="shared" si="39"/>
        <v>E</v>
      </c>
    </row>
    <row r="1237" spans="1:26" x14ac:dyDescent="0.3">
      <c r="A1237">
        <v>170.30826849359701</v>
      </c>
      <c r="B1237">
        <v>159.233410037597</v>
      </c>
      <c r="C1237">
        <v>70.168807325259294</v>
      </c>
      <c r="D1237">
        <v>21.115162800055401</v>
      </c>
      <c r="E1237">
        <v>1.0633343106089901</v>
      </c>
      <c r="F1237">
        <v>120.15101849160401</v>
      </c>
      <c r="G1237">
        <v>11.829265203630801</v>
      </c>
      <c r="H1237">
        <v>43.7289582119936</v>
      </c>
      <c r="I1237">
        <v>4.8525688069328003</v>
      </c>
      <c r="J1237">
        <v>177.28988169833301</v>
      </c>
      <c r="K1237">
        <v>1004.51671878015</v>
      </c>
      <c r="L1237">
        <v>48.720120809778102</v>
      </c>
      <c r="M1237">
        <v>19.118402798774401</v>
      </c>
      <c r="N1237">
        <v>56</v>
      </c>
      <c r="O1237" t="s">
        <v>24</v>
      </c>
      <c r="P1237" t="s">
        <v>41</v>
      </c>
      <c r="Q1237">
        <v>48.588302686138697</v>
      </c>
      <c r="R1237">
        <v>107.870500654522</v>
      </c>
      <c r="S1237" t="s">
        <v>44</v>
      </c>
      <c r="T1237">
        <v>11</v>
      </c>
      <c r="U1237">
        <v>9</v>
      </c>
      <c r="V1237">
        <v>2018</v>
      </c>
      <c r="W1237" t="s">
        <v>37</v>
      </c>
      <c r="X1237">
        <v>43</v>
      </c>
      <c r="Y1237">
        <f t="shared" si="38"/>
        <v>0</v>
      </c>
      <c r="Z1237" t="str">
        <f t="shared" si="39"/>
        <v>S</v>
      </c>
    </row>
    <row r="1238" spans="1:26" x14ac:dyDescent="0.3">
      <c r="A1238">
        <v>214.88061931953101</v>
      </c>
      <c r="B1238">
        <v>230.21425693231899</v>
      </c>
      <c r="C1238">
        <v>29.660369428796301</v>
      </c>
      <c r="D1238">
        <v>39.5756324272702</v>
      </c>
      <c r="E1238">
        <v>2.3379910719405799</v>
      </c>
      <c r="F1238">
        <v>168.65625838110901</v>
      </c>
      <c r="G1238">
        <v>7.3712734636697501</v>
      </c>
      <c r="H1238">
        <v>75.9327291356812</v>
      </c>
      <c r="I1238">
        <v>0.15360014791016399</v>
      </c>
      <c r="J1238">
        <v>306.342869635856</v>
      </c>
      <c r="K1238">
        <v>1001.96617053411</v>
      </c>
      <c r="L1238">
        <v>21.8426463101646</v>
      </c>
      <c r="M1238">
        <v>14.7114848896159</v>
      </c>
      <c r="N1238">
        <v>412</v>
      </c>
      <c r="O1238" t="s">
        <v>43</v>
      </c>
      <c r="P1238" t="s">
        <v>28</v>
      </c>
      <c r="Q1238">
        <v>44.392195160281098</v>
      </c>
      <c r="R1238">
        <v>103.470219670426</v>
      </c>
      <c r="S1238" t="s">
        <v>26</v>
      </c>
      <c r="T1238">
        <v>15</v>
      </c>
      <c r="U1238">
        <v>7</v>
      </c>
      <c r="V1238">
        <v>2024</v>
      </c>
      <c r="W1238" t="s">
        <v>37</v>
      </c>
      <c r="X1238">
        <v>7</v>
      </c>
      <c r="Y1238">
        <f t="shared" si="38"/>
        <v>1</v>
      </c>
      <c r="Z1238" t="str">
        <f t="shared" si="39"/>
        <v>SW</v>
      </c>
    </row>
    <row r="1239" spans="1:26" x14ac:dyDescent="0.3">
      <c r="A1239">
        <v>227.30745277420999</v>
      </c>
      <c r="B1239">
        <v>27.978701594054002</v>
      </c>
      <c r="C1239">
        <v>78.702890059360001</v>
      </c>
      <c r="D1239">
        <v>7.1806667388915502</v>
      </c>
      <c r="E1239">
        <v>3.9952829053083598</v>
      </c>
      <c r="F1239">
        <v>36.3726547714056</v>
      </c>
      <c r="G1239">
        <v>28.884615641380702</v>
      </c>
      <c r="H1239">
        <v>71.656745829910506</v>
      </c>
      <c r="I1239">
        <v>4.5385631075853201</v>
      </c>
      <c r="J1239">
        <v>229.29770783563299</v>
      </c>
      <c r="K1239">
        <v>1026.8978985649801</v>
      </c>
      <c r="L1239">
        <v>48.461199781672299</v>
      </c>
      <c r="M1239">
        <v>3.5189371394201601</v>
      </c>
      <c r="N1239">
        <v>287</v>
      </c>
      <c r="O1239" t="s">
        <v>31</v>
      </c>
      <c r="P1239" t="s">
        <v>41</v>
      </c>
      <c r="Q1239">
        <v>32.155547040228697</v>
      </c>
      <c r="R1239">
        <v>124.448382159264</v>
      </c>
      <c r="S1239" t="s">
        <v>38</v>
      </c>
      <c r="T1239">
        <v>5</v>
      </c>
      <c r="U1239">
        <v>2</v>
      </c>
      <c r="V1239">
        <v>2017</v>
      </c>
      <c r="W1239" t="s">
        <v>35</v>
      </c>
      <c r="X1239">
        <v>34</v>
      </c>
      <c r="Y1239">
        <f t="shared" si="38"/>
        <v>0</v>
      </c>
      <c r="Z1239" t="str">
        <f t="shared" si="39"/>
        <v>SW</v>
      </c>
    </row>
    <row r="1240" spans="1:26" x14ac:dyDescent="0.3">
      <c r="A1240">
        <v>82.204985663775801</v>
      </c>
      <c r="B1240">
        <v>276.25532355819001</v>
      </c>
      <c r="C1240">
        <v>53.106673321029703</v>
      </c>
      <c r="D1240">
        <v>39.549812026028299</v>
      </c>
      <c r="E1240">
        <v>1.7813058401074899</v>
      </c>
      <c r="F1240">
        <v>142.29485454589101</v>
      </c>
      <c r="G1240">
        <v>-0.84473796242352195</v>
      </c>
      <c r="H1240">
        <v>79.600691487119406</v>
      </c>
      <c r="I1240">
        <v>5.4198029832919996</v>
      </c>
      <c r="J1240">
        <v>130.905513831756</v>
      </c>
      <c r="K1240">
        <v>1013.0501948984499</v>
      </c>
      <c r="L1240">
        <v>14.4650257203021</v>
      </c>
      <c r="M1240">
        <v>3.9483278371254</v>
      </c>
      <c r="N1240">
        <v>140</v>
      </c>
      <c r="O1240" t="s">
        <v>24</v>
      </c>
      <c r="P1240" t="s">
        <v>25</v>
      </c>
      <c r="Q1240">
        <v>26.414585849169899</v>
      </c>
      <c r="R1240">
        <v>93.719329866376896</v>
      </c>
      <c r="S1240" t="s">
        <v>39</v>
      </c>
      <c r="T1240">
        <v>9</v>
      </c>
      <c r="U1240">
        <v>3</v>
      </c>
      <c r="V1240">
        <v>2016</v>
      </c>
      <c r="W1240" t="s">
        <v>35</v>
      </c>
      <c r="X1240">
        <v>43</v>
      </c>
      <c r="Y1240">
        <f t="shared" si="38"/>
        <v>0</v>
      </c>
      <c r="Z1240" t="str">
        <f t="shared" si="39"/>
        <v>E</v>
      </c>
    </row>
    <row r="1241" spans="1:26" x14ac:dyDescent="0.3">
      <c r="A1241">
        <v>52.449468753590899</v>
      </c>
      <c r="B1241">
        <v>54.959294087975998</v>
      </c>
      <c r="C1241">
        <v>72.638314688798104</v>
      </c>
      <c r="D1241">
        <v>17.878691888075402</v>
      </c>
      <c r="E1241">
        <v>3.63020760149915</v>
      </c>
      <c r="F1241">
        <v>119.863665874091</v>
      </c>
      <c r="G1241">
        <v>23.919724251361998</v>
      </c>
      <c r="H1241">
        <v>14.012296313978499</v>
      </c>
      <c r="I1241">
        <v>7.3064460758943603</v>
      </c>
      <c r="J1241">
        <v>213.830008015895</v>
      </c>
      <c r="K1241">
        <v>986.87115123474496</v>
      </c>
      <c r="L1241">
        <v>6.0646785043087403</v>
      </c>
      <c r="M1241">
        <v>9.5536565820293706</v>
      </c>
      <c r="N1241">
        <v>90</v>
      </c>
      <c r="O1241" t="s">
        <v>34</v>
      </c>
      <c r="P1241" t="s">
        <v>41</v>
      </c>
      <c r="Q1241">
        <v>31.371739451775401</v>
      </c>
      <c r="R1241">
        <v>118.51108939589901</v>
      </c>
      <c r="S1241" t="s">
        <v>36</v>
      </c>
      <c r="T1241">
        <v>4</v>
      </c>
      <c r="U1241">
        <v>9</v>
      </c>
      <c r="V1241">
        <v>2023</v>
      </c>
      <c r="W1241" t="s">
        <v>27</v>
      </c>
      <c r="X1241">
        <v>14</v>
      </c>
      <c r="Y1241">
        <f t="shared" si="38"/>
        <v>0</v>
      </c>
      <c r="Z1241" t="str">
        <f t="shared" si="39"/>
        <v>NE</v>
      </c>
    </row>
    <row r="1242" spans="1:26" x14ac:dyDescent="0.3">
      <c r="A1242">
        <v>140.505900610938</v>
      </c>
      <c r="B1242">
        <v>66.725973305680597</v>
      </c>
      <c r="C1242">
        <v>68.048484919040604</v>
      </c>
      <c r="D1242">
        <v>46.894551296514699</v>
      </c>
      <c r="E1242">
        <v>2.7940199713314402</v>
      </c>
      <c r="F1242">
        <v>179.664219262047</v>
      </c>
      <c r="G1242">
        <v>27.8411732733395</v>
      </c>
      <c r="H1242">
        <v>95.879765975305205</v>
      </c>
      <c r="I1242">
        <v>6.2031392381722297</v>
      </c>
      <c r="J1242">
        <v>54.902814878782102</v>
      </c>
      <c r="K1242">
        <v>999.72464968152894</v>
      </c>
      <c r="L1242">
        <v>39.419504661056102</v>
      </c>
      <c r="M1242">
        <v>11.366079766605701</v>
      </c>
      <c r="N1242">
        <v>157</v>
      </c>
      <c r="O1242" t="s">
        <v>34</v>
      </c>
      <c r="P1242" t="s">
        <v>42</v>
      </c>
      <c r="Q1242">
        <v>49.379643087013001</v>
      </c>
      <c r="R1242">
        <v>118.78544026260499</v>
      </c>
      <c r="S1242" t="s">
        <v>36</v>
      </c>
      <c r="T1242">
        <v>4</v>
      </c>
      <c r="U1242">
        <v>5</v>
      </c>
      <c r="V1242">
        <v>2024</v>
      </c>
      <c r="W1242" t="s">
        <v>27</v>
      </c>
      <c r="X1242">
        <v>47</v>
      </c>
      <c r="Y1242">
        <f t="shared" si="38"/>
        <v>0</v>
      </c>
      <c r="Z1242" t="str">
        <f t="shared" si="39"/>
        <v>SE</v>
      </c>
    </row>
    <row r="1243" spans="1:26" x14ac:dyDescent="0.3">
      <c r="A1243">
        <v>184.183773514329</v>
      </c>
      <c r="B1243">
        <v>42.382262249960498</v>
      </c>
      <c r="C1243">
        <v>58.803187186335798</v>
      </c>
      <c r="D1243">
        <v>10.9463467384205</v>
      </c>
      <c r="E1243">
        <v>0.43115604365034998</v>
      </c>
      <c r="F1243">
        <v>170.06206047129601</v>
      </c>
      <c r="G1243">
        <v>9.18167778174357</v>
      </c>
      <c r="H1243">
        <v>28.346824433211101</v>
      </c>
      <c r="I1243">
        <v>1.26280364066315</v>
      </c>
      <c r="J1243">
        <v>150.42462295487601</v>
      </c>
      <c r="K1243">
        <v>986.93247236612103</v>
      </c>
      <c r="L1243">
        <v>25.2689618124407</v>
      </c>
      <c r="M1243">
        <v>13.398196351954599</v>
      </c>
      <c r="N1243">
        <v>405</v>
      </c>
      <c r="O1243" t="s">
        <v>24</v>
      </c>
      <c r="P1243" t="s">
        <v>42</v>
      </c>
      <c r="Q1243">
        <v>40.132548030833902</v>
      </c>
      <c r="R1243">
        <v>101.770325694329</v>
      </c>
      <c r="S1243" t="s">
        <v>39</v>
      </c>
      <c r="T1243">
        <v>17</v>
      </c>
      <c r="U1243">
        <v>1</v>
      </c>
      <c r="V1243">
        <v>2016</v>
      </c>
      <c r="W1243" t="s">
        <v>30</v>
      </c>
      <c r="X1243">
        <v>80</v>
      </c>
      <c r="Y1243">
        <f t="shared" si="38"/>
        <v>1</v>
      </c>
      <c r="Z1243" t="str">
        <f t="shared" si="39"/>
        <v>S</v>
      </c>
    </row>
    <row r="1244" spans="1:26" x14ac:dyDescent="0.3">
      <c r="A1244">
        <v>23.439733047201599</v>
      </c>
      <c r="B1244">
        <v>97.960573864601201</v>
      </c>
      <c r="C1244">
        <v>23.639406930779501</v>
      </c>
      <c r="D1244">
        <v>47.656560893443299</v>
      </c>
      <c r="E1244">
        <v>1.48917213120152</v>
      </c>
      <c r="F1244">
        <v>128.38212357349599</v>
      </c>
      <c r="G1244">
        <v>20.7673634343004</v>
      </c>
      <c r="H1244">
        <v>23.756562751848701</v>
      </c>
      <c r="I1244">
        <v>9.5819476992461095</v>
      </c>
      <c r="J1244">
        <v>311.04211423352501</v>
      </c>
      <c r="K1244">
        <v>1020.9894535833701</v>
      </c>
      <c r="L1244">
        <v>18.3911652653819</v>
      </c>
      <c r="M1244">
        <v>18.820327632395799</v>
      </c>
      <c r="N1244">
        <v>91</v>
      </c>
      <c r="O1244" t="s">
        <v>31</v>
      </c>
      <c r="P1244" t="s">
        <v>25</v>
      </c>
      <c r="Q1244">
        <v>22.182423087651699</v>
      </c>
      <c r="R1244">
        <v>95.247821414966396</v>
      </c>
      <c r="S1244" t="s">
        <v>36</v>
      </c>
      <c r="T1244">
        <v>16</v>
      </c>
      <c r="U1244">
        <v>12</v>
      </c>
      <c r="V1244">
        <v>2024</v>
      </c>
      <c r="W1244" t="s">
        <v>27</v>
      </c>
      <c r="X1244">
        <v>27</v>
      </c>
      <c r="Y1244">
        <f t="shared" si="38"/>
        <v>0</v>
      </c>
      <c r="Z1244" t="str">
        <f t="shared" si="39"/>
        <v>NE</v>
      </c>
    </row>
    <row r="1245" spans="1:26" x14ac:dyDescent="0.3">
      <c r="A1245">
        <v>79.739504415860594</v>
      </c>
      <c r="B1245">
        <v>139.63591910842999</v>
      </c>
      <c r="C1245">
        <v>8.7945829843254906</v>
      </c>
      <c r="D1245">
        <v>26.001484407221898</v>
      </c>
      <c r="E1245">
        <v>1.6548201452198901</v>
      </c>
      <c r="F1245">
        <v>56.136882903273502</v>
      </c>
      <c r="G1245">
        <v>-4.5892598334820196</v>
      </c>
      <c r="H1245">
        <v>79.815623296536501</v>
      </c>
      <c r="I1245">
        <v>2.7339848646592801</v>
      </c>
      <c r="J1245">
        <v>333.09991688040998</v>
      </c>
      <c r="K1245">
        <v>1045.15031655813</v>
      </c>
      <c r="L1245">
        <v>43.3620022211894</v>
      </c>
      <c r="M1245">
        <v>6.0404289581052799</v>
      </c>
      <c r="N1245">
        <v>317</v>
      </c>
      <c r="O1245" t="s">
        <v>31</v>
      </c>
      <c r="P1245" t="s">
        <v>32</v>
      </c>
      <c r="Q1245">
        <v>49.633648330090203</v>
      </c>
      <c r="R1245">
        <v>97.631396327105605</v>
      </c>
      <c r="S1245" t="s">
        <v>44</v>
      </c>
      <c r="T1245">
        <v>11</v>
      </c>
      <c r="U1245">
        <v>9</v>
      </c>
      <c r="V1245">
        <v>2021</v>
      </c>
      <c r="W1245" t="s">
        <v>30</v>
      </c>
      <c r="X1245">
        <v>51</v>
      </c>
      <c r="Y1245">
        <f t="shared" si="38"/>
        <v>1</v>
      </c>
      <c r="Z1245" t="str">
        <f t="shared" si="39"/>
        <v>E</v>
      </c>
    </row>
    <row r="1246" spans="1:26" x14ac:dyDescent="0.3">
      <c r="A1246">
        <v>222.443760965926</v>
      </c>
      <c r="B1246">
        <v>188.00601270205499</v>
      </c>
      <c r="C1246">
        <v>38.5236536620151</v>
      </c>
      <c r="D1246">
        <v>19.2662174188183</v>
      </c>
      <c r="E1246">
        <v>4.3415199471159198</v>
      </c>
      <c r="F1246">
        <v>36.999027167318197</v>
      </c>
      <c r="G1246">
        <v>4.1028132321398898</v>
      </c>
      <c r="H1246">
        <v>75.076411930674297</v>
      </c>
      <c r="I1246">
        <v>2.4247439158457098</v>
      </c>
      <c r="J1246">
        <v>231.33486847006401</v>
      </c>
      <c r="K1246">
        <v>984.42661254625204</v>
      </c>
      <c r="L1246">
        <v>41.934876140630799</v>
      </c>
      <c r="M1246">
        <v>10.6333365509012</v>
      </c>
      <c r="N1246">
        <v>96</v>
      </c>
      <c r="O1246" t="s">
        <v>34</v>
      </c>
      <c r="P1246" t="s">
        <v>28</v>
      </c>
      <c r="Q1246">
        <v>39.379377639478797</v>
      </c>
      <c r="R1246">
        <v>95.777939196402698</v>
      </c>
      <c r="S1246" t="s">
        <v>39</v>
      </c>
      <c r="T1246">
        <v>15</v>
      </c>
      <c r="U1246">
        <v>7</v>
      </c>
      <c r="V1246">
        <v>2018</v>
      </c>
      <c r="W1246" t="s">
        <v>33</v>
      </c>
      <c r="X1246">
        <v>83</v>
      </c>
      <c r="Y1246">
        <f t="shared" si="38"/>
        <v>0</v>
      </c>
      <c r="Z1246" t="str">
        <f t="shared" si="39"/>
        <v>SW</v>
      </c>
    </row>
    <row r="1247" spans="1:26" x14ac:dyDescent="0.3">
      <c r="A1247">
        <v>157.389666734689</v>
      </c>
      <c r="B1247">
        <v>151.316944811214</v>
      </c>
      <c r="C1247">
        <v>73.677428953210807</v>
      </c>
      <c r="D1247">
        <v>30.942401992291298</v>
      </c>
      <c r="E1247">
        <v>4.1311091975413996</v>
      </c>
      <c r="F1247">
        <v>144.79853157258199</v>
      </c>
      <c r="G1247">
        <v>16.199839867626199</v>
      </c>
      <c r="H1247">
        <v>17.7649435097543</v>
      </c>
      <c r="I1247">
        <v>1.7374489441111201</v>
      </c>
      <c r="J1247">
        <v>36.291357096849097</v>
      </c>
      <c r="K1247">
        <v>985.14339764627903</v>
      </c>
      <c r="L1247">
        <v>27.381277924803801</v>
      </c>
      <c r="M1247">
        <v>15.6184321465563</v>
      </c>
      <c r="N1247">
        <v>368</v>
      </c>
      <c r="O1247" t="s">
        <v>24</v>
      </c>
      <c r="P1247" t="s">
        <v>42</v>
      </c>
      <c r="Q1247">
        <v>37.115867658743703</v>
      </c>
      <c r="R1247">
        <v>98.859449313966394</v>
      </c>
      <c r="S1247" t="s">
        <v>29</v>
      </c>
      <c r="T1247">
        <v>1</v>
      </c>
      <c r="U1247">
        <v>11</v>
      </c>
      <c r="V1247">
        <v>2021</v>
      </c>
      <c r="W1247" t="s">
        <v>33</v>
      </c>
      <c r="X1247">
        <v>15</v>
      </c>
      <c r="Y1247">
        <f t="shared" si="38"/>
        <v>1</v>
      </c>
      <c r="Z1247" t="str">
        <f t="shared" si="39"/>
        <v>SE</v>
      </c>
    </row>
    <row r="1248" spans="1:26" x14ac:dyDescent="0.3">
      <c r="A1248">
        <v>128.118838793246</v>
      </c>
      <c r="B1248">
        <v>171.70176818299399</v>
      </c>
      <c r="C1248">
        <v>52.184039011017603</v>
      </c>
      <c r="D1248">
        <v>32.746087111270803</v>
      </c>
      <c r="E1248">
        <v>2.2660849753371299</v>
      </c>
      <c r="F1248">
        <v>188.136442559172</v>
      </c>
      <c r="G1248">
        <v>-0.91359425800270999</v>
      </c>
      <c r="H1248">
        <v>32.909248073137199</v>
      </c>
      <c r="I1248">
        <v>3.5150557561984401</v>
      </c>
      <c r="J1248">
        <v>305.82194012117998</v>
      </c>
      <c r="K1248">
        <v>987.75989719895301</v>
      </c>
      <c r="L1248">
        <v>28.403758403280399</v>
      </c>
      <c r="M1248">
        <v>19.641967936779</v>
      </c>
      <c r="N1248">
        <v>328</v>
      </c>
      <c r="O1248" t="s">
        <v>31</v>
      </c>
      <c r="P1248" t="s">
        <v>25</v>
      </c>
      <c r="Q1248">
        <v>38.519717190215097</v>
      </c>
      <c r="R1248">
        <v>102.220222491397</v>
      </c>
      <c r="S1248" t="s">
        <v>44</v>
      </c>
      <c r="T1248">
        <v>18</v>
      </c>
      <c r="U1248">
        <v>11</v>
      </c>
      <c r="V1248">
        <v>2017</v>
      </c>
      <c r="W1248" t="s">
        <v>45</v>
      </c>
      <c r="X1248">
        <v>48</v>
      </c>
      <c r="Y1248">
        <f t="shared" si="38"/>
        <v>1</v>
      </c>
      <c r="Z1248" t="str">
        <f t="shared" si="39"/>
        <v>SE</v>
      </c>
    </row>
    <row r="1249" spans="1:26" x14ac:dyDescent="0.3">
      <c r="A1249">
        <v>180.92718134992501</v>
      </c>
      <c r="B1249">
        <v>189.99903901296301</v>
      </c>
      <c r="C1249">
        <v>55.963998406985603</v>
      </c>
      <c r="D1249">
        <v>28.3104864500121</v>
      </c>
      <c r="E1249">
        <v>4.6414689645740603</v>
      </c>
      <c r="F1249">
        <v>155.176991455901</v>
      </c>
      <c r="G1249">
        <v>32.326271548929199</v>
      </c>
      <c r="H1249">
        <v>58.506421774477602</v>
      </c>
      <c r="I1249">
        <v>8.8702335152110603</v>
      </c>
      <c r="J1249">
        <v>68.4529725373188</v>
      </c>
      <c r="K1249">
        <v>1005.83438250013</v>
      </c>
      <c r="L1249">
        <v>30.442096776702201</v>
      </c>
      <c r="M1249">
        <v>3.0593364814921902</v>
      </c>
      <c r="N1249">
        <v>322</v>
      </c>
      <c r="O1249" t="s">
        <v>24</v>
      </c>
      <c r="P1249" t="s">
        <v>41</v>
      </c>
      <c r="Q1249">
        <v>32.645543827497498</v>
      </c>
      <c r="R1249">
        <v>90.852296132261301</v>
      </c>
      <c r="S1249" t="s">
        <v>38</v>
      </c>
      <c r="T1249">
        <v>21</v>
      </c>
      <c r="U1249">
        <v>6</v>
      </c>
      <c r="V1249">
        <v>2018</v>
      </c>
      <c r="W1249" t="s">
        <v>27</v>
      </c>
      <c r="X1249">
        <v>72</v>
      </c>
      <c r="Y1249">
        <f t="shared" si="38"/>
        <v>1</v>
      </c>
      <c r="Z1249" t="str">
        <f t="shared" si="39"/>
        <v>S</v>
      </c>
    </row>
    <row r="1250" spans="1:26" x14ac:dyDescent="0.3">
      <c r="A1250">
        <v>50.3922288811968</v>
      </c>
      <c r="B1250">
        <v>63.050722157919203</v>
      </c>
      <c r="C1250">
        <v>93.161810586704902</v>
      </c>
      <c r="D1250">
        <v>32.1076537735957</v>
      </c>
      <c r="E1250">
        <v>4.5776187280237899</v>
      </c>
      <c r="F1250">
        <v>75.8146510276556</v>
      </c>
      <c r="G1250">
        <v>28.251898411336501</v>
      </c>
      <c r="H1250">
        <v>98.826967979699106</v>
      </c>
      <c r="I1250">
        <v>3.2619928090482699</v>
      </c>
      <c r="J1250">
        <v>165.49244731629599</v>
      </c>
      <c r="K1250">
        <v>1008.5610241847299</v>
      </c>
      <c r="L1250">
        <v>30.898616282043601</v>
      </c>
      <c r="M1250">
        <v>6.2253013678954696</v>
      </c>
      <c r="N1250">
        <v>316</v>
      </c>
      <c r="O1250" t="s">
        <v>31</v>
      </c>
      <c r="P1250" t="s">
        <v>41</v>
      </c>
      <c r="Q1250">
        <v>45.045410011050798</v>
      </c>
      <c r="R1250">
        <v>116.37524292958101</v>
      </c>
      <c r="S1250" t="s">
        <v>38</v>
      </c>
      <c r="T1250">
        <v>20</v>
      </c>
      <c r="U1250">
        <v>2</v>
      </c>
      <c r="V1250">
        <v>2018</v>
      </c>
      <c r="W1250" t="s">
        <v>35</v>
      </c>
      <c r="X1250">
        <v>38</v>
      </c>
      <c r="Y1250">
        <f t="shared" si="38"/>
        <v>1</v>
      </c>
      <c r="Z1250" t="str">
        <f t="shared" si="39"/>
        <v>NE</v>
      </c>
    </row>
    <row r="1251" spans="1:26" x14ac:dyDescent="0.3">
      <c r="A1251">
        <v>84.412596826806094</v>
      </c>
      <c r="B1251">
        <v>267.82570672172699</v>
      </c>
      <c r="C1251">
        <v>86.668326681753499</v>
      </c>
      <c r="D1251">
        <v>28.768421994614702</v>
      </c>
      <c r="E1251">
        <v>4.7811933922799703</v>
      </c>
      <c r="F1251">
        <v>40.167149640537097</v>
      </c>
      <c r="G1251">
        <v>3.8770171058926599</v>
      </c>
      <c r="H1251">
        <v>48.978650618956003</v>
      </c>
      <c r="I1251">
        <v>2.2360205971841198</v>
      </c>
      <c r="J1251">
        <v>119.007473419465</v>
      </c>
      <c r="K1251">
        <v>1048.45985819008</v>
      </c>
      <c r="L1251">
        <v>21.723098758401999</v>
      </c>
      <c r="M1251">
        <v>8.5951147450939391</v>
      </c>
      <c r="N1251">
        <v>288</v>
      </c>
      <c r="O1251" t="s">
        <v>43</v>
      </c>
      <c r="P1251" t="s">
        <v>32</v>
      </c>
      <c r="Q1251">
        <v>49.711051596374404</v>
      </c>
      <c r="R1251">
        <v>107.483726789359</v>
      </c>
      <c r="S1251" t="s">
        <v>38</v>
      </c>
      <c r="T1251">
        <v>20</v>
      </c>
      <c r="U1251">
        <v>8</v>
      </c>
      <c r="V1251">
        <v>2019</v>
      </c>
      <c r="W1251" t="s">
        <v>27</v>
      </c>
      <c r="X1251">
        <v>18</v>
      </c>
      <c r="Y1251">
        <f t="shared" si="38"/>
        <v>0</v>
      </c>
      <c r="Z1251" t="str">
        <f t="shared" si="39"/>
        <v>E</v>
      </c>
    </row>
    <row r="1252" spans="1:26" x14ac:dyDescent="0.3">
      <c r="A1252">
        <v>90.268816409930096</v>
      </c>
      <c r="B1252">
        <v>90.304384088953796</v>
      </c>
      <c r="C1252">
        <v>87.500982771340105</v>
      </c>
      <c r="D1252">
        <v>1.8115736102222999</v>
      </c>
      <c r="E1252">
        <v>4.3107584020820404</v>
      </c>
      <c r="F1252">
        <v>127.31925658702001</v>
      </c>
      <c r="G1252">
        <v>17.8428307432665</v>
      </c>
      <c r="H1252">
        <v>25.920248282784598</v>
      </c>
      <c r="I1252">
        <v>2.2164963701817801</v>
      </c>
      <c r="J1252">
        <v>151.16448366053299</v>
      </c>
      <c r="K1252">
        <v>980.20080933934605</v>
      </c>
      <c r="L1252">
        <v>42.912184621299602</v>
      </c>
      <c r="M1252">
        <v>11.5834974927697</v>
      </c>
      <c r="N1252">
        <v>356</v>
      </c>
      <c r="O1252" t="s">
        <v>24</v>
      </c>
      <c r="P1252" t="s">
        <v>42</v>
      </c>
      <c r="Q1252">
        <v>28.328988821552599</v>
      </c>
      <c r="R1252">
        <v>106.27113571654201</v>
      </c>
      <c r="S1252" t="s">
        <v>29</v>
      </c>
      <c r="T1252">
        <v>12</v>
      </c>
      <c r="U1252">
        <v>2</v>
      </c>
      <c r="V1252">
        <v>2022</v>
      </c>
      <c r="W1252" t="s">
        <v>35</v>
      </c>
      <c r="X1252">
        <v>38</v>
      </c>
      <c r="Y1252">
        <f t="shared" si="38"/>
        <v>1</v>
      </c>
      <c r="Z1252" t="str">
        <f t="shared" si="39"/>
        <v>E</v>
      </c>
    </row>
    <row r="1253" spans="1:26" x14ac:dyDescent="0.3">
      <c r="A1253">
        <v>238.45073463137399</v>
      </c>
      <c r="B1253">
        <v>254.891662391122</v>
      </c>
      <c r="C1253">
        <v>88.673179119266806</v>
      </c>
      <c r="D1253">
        <v>39.227631562419099</v>
      </c>
      <c r="E1253">
        <v>4.1548644934736103</v>
      </c>
      <c r="F1253">
        <v>61.757226494356701</v>
      </c>
      <c r="G1253">
        <v>-3.5674905933193402</v>
      </c>
      <c r="H1253">
        <v>47.077062124912899</v>
      </c>
      <c r="I1253">
        <v>0.57622138932274702</v>
      </c>
      <c r="J1253">
        <v>15.337230997576899</v>
      </c>
      <c r="K1253">
        <v>999.99953638797194</v>
      </c>
      <c r="L1253">
        <v>38.871832506758501</v>
      </c>
      <c r="M1253">
        <v>0.92291980971507503</v>
      </c>
      <c r="N1253">
        <v>236</v>
      </c>
      <c r="O1253" t="s">
        <v>24</v>
      </c>
      <c r="P1253" t="s">
        <v>25</v>
      </c>
      <c r="Q1253">
        <v>41.7323270942981</v>
      </c>
      <c r="R1253">
        <v>96.057275108806294</v>
      </c>
      <c r="S1253" t="s">
        <v>44</v>
      </c>
      <c r="T1253">
        <v>0</v>
      </c>
      <c r="U1253">
        <v>1</v>
      </c>
      <c r="V1253">
        <v>2017</v>
      </c>
      <c r="W1253" t="s">
        <v>30</v>
      </c>
      <c r="X1253">
        <v>30</v>
      </c>
      <c r="Y1253">
        <f t="shared" si="38"/>
        <v>0</v>
      </c>
      <c r="Z1253" t="str">
        <f t="shared" si="39"/>
        <v>SW</v>
      </c>
    </row>
    <row r="1254" spans="1:26" x14ac:dyDescent="0.3">
      <c r="A1254">
        <v>66.713325377007607</v>
      </c>
      <c r="B1254">
        <v>90.669450526265706</v>
      </c>
      <c r="C1254">
        <v>14.236121146666701</v>
      </c>
      <c r="D1254">
        <v>28.7871451560586</v>
      </c>
      <c r="E1254">
        <v>3.0779356468109098</v>
      </c>
      <c r="F1254">
        <v>54.640280777340898</v>
      </c>
      <c r="G1254">
        <v>-7.5906080986427504</v>
      </c>
      <c r="H1254">
        <v>83.752197836129199</v>
      </c>
      <c r="I1254">
        <v>0.26853398796046701</v>
      </c>
      <c r="J1254">
        <v>143.97174821792001</v>
      </c>
      <c r="K1254">
        <v>992.30979921746803</v>
      </c>
      <c r="L1254">
        <v>45.247298683941402</v>
      </c>
      <c r="M1254">
        <v>9.4077961657267206</v>
      </c>
      <c r="N1254">
        <v>38</v>
      </c>
      <c r="O1254" t="s">
        <v>43</v>
      </c>
      <c r="P1254" t="s">
        <v>42</v>
      </c>
      <c r="Q1254">
        <v>21.001774930490502</v>
      </c>
      <c r="R1254">
        <v>111.135299472642</v>
      </c>
      <c r="S1254" t="s">
        <v>26</v>
      </c>
      <c r="T1254">
        <v>15</v>
      </c>
      <c r="U1254">
        <v>3</v>
      </c>
      <c r="V1254">
        <v>2018</v>
      </c>
      <c r="W1254" t="s">
        <v>35</v>
      </c>
      <c r="X1254">
        <v>7</v>
      </c>
      <c r="Y1254">
        <f t="shared" si="38"/>
        <v>0</v>
      </c>
      <c r="Z1254" t="str">
        <f t="shared" si="39"/>
        <v>NE</v>
      </c>
    </row>
    <row r="1255" spans="1:26" x14ac:dyDescent="0.3">
      <c r="A1255">
        <v>75.7218539253101</v>
      </c>
      <c r="B1255">
        <v>155.70067168118101</v>
      </c>
      <c r="C1255">
        <v>82.027230285154005</v>
      </c>
      <c r="D1255">
        <v>7.4464581323439099</v>
      </c>
      <c r="E1255">
        <v>1.65088396462576</v>
      </c>
      <c r="F1255">
        <v>85.532402533127893</v>
      </c>
      <c r="G1255">
        <v>5.5391308661607797</v>
      </c>
      <c r="H1255">
        <v>86.921884877096801</v>
      </c>
      <c r="I1255">
        <v>5.8314353358091697</v>
      </c>
      <c r="J1255">
        <v>90.462185791205897</v>
      </c>
      <c r="K1255">
        <v>1008.72383852473</v>
      </c>
      <c r="L1255">
        <v>12.756817222851399</v>
      </c>
      <c r="M1255">
        <v>7.3613501259257399</v>
      </c>
      <c r="N1255">
        <v>331</v>
      </c>
      <c r="O1255" t="s">
        <v>34</v>
      </c>
      <c r="P1255" t="s">
        <v>25</v>
      </c>
      <c r="Q1255">
        <v>20.614065795068299</v>
      </c>
      <c r="R1255">
        <v>127.743712756397</v>
      </c>
      <c r="S1255" t="s">
        <v>40</v>
      </c>
      <c r="T1255">
        <v>19</v>
      </c>
      <c r="U1255">
        <v>10</v>
      </c>
      <c r="V1255">
        <v>2023</v>
      </c>
      <c r="W1255" t="s">
        <v>37</v>
      </c>
      <c r="X1255">
        <v>74</v>
      </c>
      <c r="Y1255">
        <f t="shared" si="38"/>
        <v>1</v>
      </c>
      <c r="Z1255" t="str">
        <f t="shared" si="39"/>
        <v>E</v>
      </c>
    </row>
    <row r="1256" spans="1:26" x14ac:dyDescent="0.3">
      <c r="A1256">
        <v>23.5531579818247</v>
      </c>
      <c r="B1256">
        <v>57.988920723523101</v>
      </c>
      <c r="C1256">
        <v>45.278822045869703</v>
      </c>
      <c r="D1256">
        <v>5.2332734964173797</v>
      </c>
      <c r="E1256">
        <v>4.6986271399933299</v>
      </c>
      <c r="F1256">
        <v>90.033142485260299</v>
      </c>
      <c r="G1256">
        <v>-7.8869742828863201</v>
      </c>
      <c r="H1256">
        <v>80.430709332300097</v>
      </c>
      <c r="I1256">
        <v>8.7902360906728898</v>
      </c>
      <c r="J1256">
        <v>174.898430942386</v>
      </c>
      <c r="K1256">
        <v>1046.30326087606</v>
      </c>
      <c r="L1256">
        <v>3.0555024103564898</v>
      </c>
      <c r="M1256">
        <v>1.78801348038543</v>
      </c>
      <c r="N1256">
        <v>202</v>
      </c>
      <c r="O1256" t="s">
        <v>43</v>
      </c>
      <c r="P1256" t="s">
        <v>32</v>
      </c>
      <c r="Q1256">
        <v>24.855694970971701</v>
      </c>
      <c r="R1256">
        <v>92.882616379463002</v>
      </c>
      <c r="S1256" t="s">
        <v>44</v>
      </c>
      <c r="T1256">
        <v>16</v>
      </c>
      <c r="U1256">
        <v>3</v>
      </c>
      <c r="V1256">
        <v>2021</v>
      </c>
      <c r="W1256" t="s">
        <v>37</v>
      </c>
      <c r="X1256">
        <v>45</v>
      </c>
      <c r="Y1256">
        <f t="shared" si="38"/>
        <v>0</v>
      </c>
      <c r="Z1256" t="str">
        <f t="shared" si="39"/>
        <v>NE</v>
      </c>
    </row>
    <row r="1257" spans="1:26" x14ac:dyDescent="0.3">
      <c r="A1257">
        <v>98.179095313819303</v>
      </c>
      <c r="B1257">
        <v>220.97033127045501</v>
      </c>
      <c r="C1257">
        <v>53.531103764635098</v>
      </c>
      <c r="D1257">
        <v>9.7559079856093902</v>
      </c>
      <c r="E1257">
        <v>3.9689124654616199</v>
      </c>
      <c r="F1257">
        <v>103.690237077563</v>
      </c>
      <c r="G1257">
        <v>9.6428756710219901</v>
      </c>
      <c r="H1257">
        <v>39.356235820893303</v>
      </c>
      <c r="I1257">
        <v>5.5974795746170098</v>
      </c>
      <c r="J1257">
        <v>17.5085702365019</v>
      </c>
      <c r="K1257">
        <v>1009.47804659212</v>
      </c>
      <c r="L1257">
        <v>10.822340265097401</v>
      </c>
      <c r="M1257">
        <v>0.36296240788776701</v>
      </c>
      <c r="N1257">
        <v>178</v>
      </c>
      <c r="O1257" t="s">
        <v>24</v>
      </c>
      <c r="P1257" t="s">
        <v>25</v>
      </c>
      <c r="Q1257">
        <v>48.758229781614801</v>
      </c>
      <c r="R1257">
        <v>95.680976438727498</v>
      </c>
      <c r="S1257" t="s">
        <v>26</v>
      </c>
      <c r="T1257">
        <v>1</v>
      </c>
      <c r="U1257">
        <v>2</v>
      </c>
      <c r="V1257">
        <v>2016</v>
      </c>
      <c r="W1257" t="s">
        <v>45</v>
      </c>
      <c r="X1257">
        <v>16</v>
      </c>
      <c r="Y1257">
        <f t="shared" si="38"/>
        <v>0</v>
      </c>
      <c r="Z1257" t="str">
        <f t="shared" si="39"/>
        <v>E</v>
      </c>
    </row>
    <row r="1258" spans="1:26" x14ac:dyDescent="0.3">
      <c r="A1258">
        <v>159.626082726812</v>
      </c>
      <c r="B1258">
        <v>229.15952612937201</v>
      </c>
      <c r="C1258">
        <v>66.9298030474759</v>
      </c>
      <c r="D1258">
        <v>29.241361200718099</v>
      </c>
      <c r="E1258">
        <v>4.4479029234289698</v>
      </c>
      <c r="F1258">
        <v>63.248989743236699</v>
      </c>
      <c r="G1258">
        <v>16.233825946835999</v>
      </c>
      <c r="H1258">
        <v>98.221424638439501</v>
      </c>
      <c r="I1258">
        <v>1.66950312456177</v>
      </c>
      <c r="J1258">
        <v>342.83513764972702</v>
      </c>
      <c r="K1258">
        <v>1048.56579185389</v>
      </c>
      <c r="L1258">
        <v>20.0882721762306</v>
      </c>
      <c r="M1258">
        <v>15.8019168462291</v>
      </c>
      <c r="N1258">
        <v>276</v>
      </c>
      <c r="O1258" t="s">
        <v>43</v>
      </c>
      <c r="P1258" t="s">
        <v>28</v>
      </c>
      <c r="Q1258">
        <v>49.6312236495923</v>
      </c>
      <c r="R1258">
        <v>93.119969273957196</v>
      </c>
      <c r="S1258" t="s">
        <v>26</v>
      </c>
      <c r="T1258">
        <v>23</v>
      </c>
      <c r="U1258">
        <v>4</v>
      </c>
      <c r="V1258">
        <v>2024</v>
      </c>
      <c r="W1258" t="s">
        <v>33</v>
      </c>
      <c r="X1258">
        <v>73</v>
      </c>
      <c r="Y1258">
        <f t="shared" si="38"/>
        <v>0</v>
      </c>
      <c r="Z1258" t="str">
        <f t="shared" si="39"/>
        <v>S</v>
      </c>
    </row>
    <row r="1259" spans="1:26" x14ac:dyDescent="0.3">
      <c r="A1259">
        <v>131.65273642175899</v>
      </c>
      <c r="B1259">
        <v>279.01271845325101</v>
      </c>
      <c r="C1259">
        <v>38.364371888328598</v>
      </c>
      <c r="D1259">
        <v>40.207820793066098</v>
      </c>
      <c r="E1259">
        <v>3.1303717410559702</v>
      </c>
      <c r="F1259">
        <v>85.196420648587406</v>
      </c>
      <c r="G1259">
        <v>-9.8860592270274008</v>
      </c>
      <c r="H1259">
        <v>96.4105543412808</v>
      </c>
      <c r="I1259">
        <v>8.9485381620208795</v>
      </c>
      <c r="J1259">
        <v>82.5818693043297</v>
      </c>
      <c r="K1259">
        <v>1034.0622394349</v>
      </c>
      <c r="L1259">
        <v>22.447555133918598</v>
      </c>
      <c r="M1259">
        <v>7.9246333737103898</v>
      </c>
      <c r="N1259">
        <v>309</v>
      </c>
      <c r="O1259" t="s">
        <v>31</v>
      </c>
      <c r="P1259" t="s">
        <v>25</v>
      </c>
      <c r="Q1259">
        <v>33.415678654202203</v>
      </c>
      <c r="R1259">
        <v>111.72791788479699</v>
      </c>
      <c r="S1259" t="s">
        <v>39</v>
      </c>
      <c r="T1259">
        <v>9</v>
      </c>
      <c r="U1259">
        <v>6</v>
      </c>
      <c r="V1259">
        <v>2021</v>
      </c>
      <c r="W1259" t="s">
        <v>33</v>
      </c>
      <c r="X1259">
        <v>19</v>
      </c>
      <c r="Y1259">
        <f t="shared" si="38"/>
        <v>1</v>
      </c>
      <c r="Z1259" t="str">
        <f t="shared" si="39"/>
        <v>SE</v>
      </c>
    </row>
    <row r="1260" spans="1:26" x14ac:dyDescent="0.3">
      <c r="A1260">
        <v>145.59218746580399</v>
      </c>
      <c r="B1260">
        <v>47.436282805698902</v>
      </c>
      <c r="C1260">
        <v>40.347192618265801</v>
      </c>
      <c r="D1260">
        <v>20.581620740781901</v>
      </c>
      <c r="E1260">
        <v>2.7838391558227098</v>
      </c>
      <c r="F1260">
        <v>51.777693399460702</v>
      </c>
      <c r="G1260">
        <v>1.6353815217623999</v>
      </c>
      <c r="H1260">
        <v>42.3290312999818</v>
      </c>
      <c r="I1260">
        <v>4.0469007896223603</v>
      </c>
      <c r="J1260">
        <v>171.99424574926101</v>
      </c>
      <c r="K1260">
        <v>1020.93247447634</v>
      </c>
      <c r="L1260">
        <v>25.3196926022413</v>
      </c>
      <c r="M1260">
        <v>12.0964501710276</v>
      </c>
      <c r="N1260">
        <v>417</v>
      </c>
      <c r="O1260" t="s">
        <v>34</v>
      </c>
      <c r="P1260" t="s">
        <v>32</v>
      </c>
      <c r="Q1260">
        <v>24.881224361028401</v>
      </c>
      <c r="R1260">
        <v>97.403467328519199</v>
      </c>
      <c r="S1260" t="s">
        <v>40</v>
      </c>
      <c r="T1260">
        <v>20</v>
      </c>
      <c r="U1260">
        <v>4</v>
      </c>
      <c r="V1260">
        <v>2018</v>
      </c>
      <c r="W1260" t="s">
        <v>30</v>
      </c>
      <c r="X1260">
        <v>39</v>
      </c>
      <c r="Y1260">
        <f t="shared" si="38"/>
        <v>1</v>
      </c>
      <c r="Z1260" t="str">
        <f t="shared" si="39"/>
        <v>SE</v>
      </c>
    </row>
    <row r="1261" spans="1:26" x14ac:dyDescent="0.3">
      <c r="A1261">
        <v>97.037139223585896</v>
      </c>
      <c r="B1261">
        <v>257.99414860911901</v>
      </c>
      <c r="C1261">
        <v>59.788668756167603</v>
      </c>
      <c r="D1261">
        <v>7.2015813447151897</v>
      </c>
      <c r="E1261">
        <v>3.3407141368948099</v>
      </c>
      <c r="F1261">
        <v>76.571914063708903</v>
      </c>
      <c r="G1261">
        <v>3.6196030503026799</v>
      </c>
      <c r="H1261">
        <v>25.236375781656601</v>
      </c>
      <c r="I1261">
        <v>0.339828440704037</v>
      </c>
      <c r="J1261">
        <v>36.931125840129702</v>
      </c>
      <c r="K1261">
        <v>1018.1262490625001</v>
      </c>
      <c r="L1261">
        <v>13.8902645623608</v>
      </c>
      <c r="M1261">
        <v>7.77308014031229</v>
      </c>
      <c r="N1261">
        <v>11</v>
      </c>
      <c r="O1261" t="s">
        <v>43</v>
      </c>
      <c r="P1261" t="s">
        <v>32</v>
      </c>
      <c r="Q1261">
        <v>47.888214045701901</v>
      </c>
      <c r="R1261">
        <v>107.352700524501</v>
      </c>
      <c r="S1261" t="s">
        <v>26</v>
      </c>
      <c r="T1261">
        <v>19</v>
      </c>
      <c r="U1261">
        <v>11</v>
      </c>
      <c r="V1261">
        <v>2021</v>
      </c>
      <c r="W1261" t="s">
        <v>35</v>
      </c>
      <c r="X1261">
        <v>68</v>
      </c>
      <c r="Y1261">
        <f t="shared" si="38"/>
        <v>0</v>
      </c>
      <c r="Z1261" t="str">
        <f t="shared" si="39"/>
        <v>E</v>
      </c>
    </row>
    <row r="1262" spans="1:26" x14ac:dyDescent="0.3">
      <c r="A1262">
        <v>101.22372511507299</v>
      </c>
      <c r="B1262">
        <v>44.821476964920898</v>
      </c>
      <c r="C1262">
        <v>61.979770480387302</v>
      </c>
      <c r="D1262">
        <v>7.4658903884797798</v>
      </c>
      <c r="E1262">
        <v>2.09522057205014</v>
      </c>
      <c r="F1262">
        <v>61.516727385633097</v>
      </c>
      <c r="G1262">
        <v>20.109359391414799</v>
      </c>
      <c r="H1262">
        <v>45.484484226063799</v>
      </c>
      <c r="I1262">
        <v>1.17549966989386</v>
      </c>
      <c r="J1262">
        <v>336.93336177149303</v>
      </c>
      <c r="K1262">
        <v>1025.23652260161</v>
      </c>
      <c r="L1262">
        <v>24.510180151433701</v>
      </c>
      <c r="M1262">
        <v>5.0925024064192002</v>
      </c>
      <c r="N1262">
        <v>29</v>
      </c>
      <c r="O1262" t="s">
        <v>43</v>
      </c>
      <c r="P1262" t="s">
        <v>32</v>
      </c>
      <c r="Q1262">
        <v>22.304878042061699</v>
      </c>
      <c r="R1262">
        <v>109.03311350454101</v>
      </c>
      <c r="S1262" t="s">
        <v>26</v>
      </c>
      <c r="T1262">
        <v>2</v>
      </c>
      <c r="U1262">
        <v>5</v>
      </c>
      <c r="V1262">
        <v>2024</v>
      </c>
      <c r="W1262" t="s">
        <v>37</v>
      </c>
      <c r="X1262">
        <v>99</v>
      </c>
      <c r="Y1262">
        <f t="shared" si="38"/>
        <v>0</v>
      </c>
      <c r="Z1262" t="str">
        <f t="shared" si="39"/>
        <v>E</v>
      </c>
    </row>
    <row r="1263" spans="1:26" x14ac:dyDescent="0.3">
      <c r="A1263">
        <v>199.31940506542699</v>
      </c>
      <c r="B1263">
        <v>203.92331156146199</v>
      </c>
      <c r="C1263">
        <v>44.194641921164298</v>
      </c>
      <c r="D1263">
        <v>49.9898502066251</v>
      </c>
      <c r="E1263">
        <v>3.1004123712385101</v>
      </c>
      <c r="F1263">
        <v>103.33028882667099</v>
      </c>
      <c r="G1263">
        <v>12.0474340575163</v>
      </c>
      <c r="H1263">
        <v>11.841861572764699</v>
      </c>
      <c r="I1263">
        <v>2.1633885373555999</v>
      </c>
      <c r="J1263">
        <v>237.77957340209801</v>
      </c>
      <c r="K1263">
        <v>1006.58590784015</v>
      </c>
      <c r="L1263">
        <v>43.479857647694303</v>
      </c>
      <c r="M1263">
        <v>14.545918267784799</v>
      </c>
      <c r="N1263">
        <v>305</v>
      </c>
      <c r="O1263" t="s">
        <v>31</v>
      </c>
      <c r="P1263" t="s">
        <v>25</v>
      </c>
      <c r="Q1263">
        <v>46.9182120355782</v>
      </c>
      <c r="R1263">
        <v>120.03703030749701</v>
      </c>
      <c r="S1263" t="s">
        <v>26</v>
      </c>
      <c r="T1263">
        <v>13</v>
      </c>
      <c r="U1263">
        <v>6</v>
      </c>
      <c r="V1263">
        <v>2015</v>
      </c>
      <c r="W1263" t="s">
        <v>33</v>
      </c>
      <c r="X1263">
        <v>57</v>
      </c>
      <c r="Y1263">
        <f t="shared" si="38"/>
        <v>1</v>
      </c>
      <c r="Z1263" t="str">
        <f t="shared" si="39"/>
        <v>S</v>
      </c>
    </row>
    <row r="1264" spans="1:26" x14ac:dyDescent="0.3">
      <c r="A1264">
        <v>228.898020289588</v>
      </c>
      <c r="B1264">
        <v>66.773179359361905</v>
      </c>
      <c r="C1264">
        <v>55.0517381322856</v>
      </c>
      <c r="D1264">
        <v>28.842152602566301</v>
      </c>
      <c r="E1264">
        <v>2.2202473747252398</v>
      </c>
      <c r="F1264">
        <v>127.32335950511001</v>
      </c>
      <c r="G1264">
        <v>10.647119260551699</v>
      </c>
      <c r="H1264">
        <v>63.675712364145298</v>
      </c>
      <c r="I1264">
        <v>0.35846041283269803</v>
      </c>
      <c r="J1264">
        <v>66.0718735260687</v>
      </c>
      <c r="K1264">
        <v>1031.5122622977899</v>
      </c>
      <c r="L1264">
        <v>18.302260561300201</v>
      </c>
      <c r="M1264">
        <v>11.5943739597761</v>
      </c>
      <c r="N1264">
        <v>152</v>
      </c>
      <c r="O1264" t="s">
        <v>24</v>
      </c>
      <c r="P1264" t="s">
        <v>25</v>
      </c>
      <c r="Q1264">
        <v>20.211735654750299</v>
      </c>
      <c r="R1264">
        <v>101.61937676230301</v>
      </c>
      <c r="S1264" t="s">
        <v>36</v>
      </c>
      <c r="T1264">
        <v>8</v>
      </c>
      <c r="U1264">
        <v>4</v>
      </c>
      <c r="V1264">
        <v>2017</v>
      </c>
      <c r="W1264" t="s">
        <v>35</v>
      </c>
      <c r="X1264">
        <v>87</v>
      </c>
      <c r="Y1264">
        <f t="shared" si="38"/>
        <v>0</v>
      </c>
      <c r="Z1264" t="str">
        <f t="shared" si="39"/>
        <v>SW</v>
      </c>
    </row>
    <row r="1265" spans="1:26" x14ac:dyDescent="0.3">
      <c r="A1265">
        <v>130.997567615755</v>
      </c>
      <c r="B1265">
        <v>103.05872527687301</v>
      </c>
      <c r="C1265">
        <v>17.810801339227599</v>
      </c>
      <c r="D1265">
        <v>39.179277434758802</v>
      </c>
      <c r="E1265">
        <v>0.71966873964131794</v>
      </c>
      <c r="F1265">
        <v>87.173114509639007</v>
      </c>
      <c r="G1265">
        <v>27.073073652281099</v>
      </c>
      <c r="H1265">
        <v>77.886262766661901</v>
      </c>
      <c r="I1265">
        <v>7.3114093650156997</v>
      </c>
      <c r="J1265">
        <v>94.561218021579094</v>
      </c>
      <c r="K1265">
        <v>983.03962173727302</v>
      </c>
      <c r="L1265">
        <v>40.6793859305319</v>
      </c>
      <c r="M1265">
        <v>14.9378211559173</v>
      </c>
      <c r="N1265">
        <v>286</v>
      </c>
      <c r="O1265" t="s">
        <v>31</v>
      </c>
      <c r="P1265" t="s">
        <v>32</v>
      </c>
      <c r="Q1265">
        <v>25.0670091983635</v>
      </c>
      <c r="R1265">
        <v>122.144935942903</v>
      </c>
      <c r="S1265" t="s">
        <v>39</v>
      </c>
      <c r="T1265">
        <v>6</v>
      </c>
      <c r="U1265">
        <v>11</v>
      </c>
      <c r="V1265">
        <v>2021</v>
      </c>
      <c r="W1265" t="s">
        <v>27</v>
      </c>
      <c r="X1265">
        <v>90</v>
      </c>
      <c r="Y1265">
        <f t="shared" si="38"/>
        <v>0</v>
      </c>
      <c r="Z1265" t="str">
        <f t="shared" si="39"/>
        <v>SE</v>
      </c>
    </row>
    <row r="1266" spans="1:26" x14ac:dyDescent="0.3">
      <c r="A1266">
        <v>153.047308738091</v>
      </c>
      <c r="B1266">
        <v>47.575253931907</v>
      </c>
      <c r="C1266">
        <v>14.825023145216299</v>
      </c>
      <c r="D1266">
        <v>35.463329645608901</v>
      </c>
      <c r="E1266">
        <v>4.9986584350285996</v>
      </c>
      <c r="F1266">
        <v>126.078196857064</v>
      </c>
      <c r="G1266">
        <v>26.2663716049199</v>
      </c>
      <c r="H1266">
        <v>60.827571488139</v>
      </c>
      <c r="I1266">
        <v>4.5725921168979298</v>
      </c>
      <c r="J1266">
        <v>319.82694843654298</v>
      </c>
      <c r="K1266">
        <v>1028.7299466577399</v>
      </c>
      <c r="L1266">
        <v>35.3576294434245</v>
      </c>
      <c r="M1266">
        <v>9.6292980331578608</v>
      </c>
      <c r="N1266">
        <v>88</v>
      </c>
      <c r="O1266" t="s">
        <v>43</v>
      </c>
      <c r="P1266" t="s">
        <v>42</v>
      </c>
      <c r="Q1266">
        <v>46.929382090623903</v>
      </c>
      <c r="R1266">
        <v>115.240954524201</v>
      </c>
      <c r="S1266" t="s">
        <v>39</v>
      </c>
      <c r="T1266">
        <v>3</v>
      </c>
      <c r="U1266">
        <v>6</v>
      </c>
      <c r="V1266">
        <v>2016</v>
      </c>
      <c r="W1266" t="s">
        <v>35</v>
      </c>
      <c r="X1266">
        <v>4</v>
      </c>
      <c r="Y1266">
        <f t="shared" si="38"/>
        <v>0</v>
      </c>
      <c r="Z1266" t="str">
        <f t="shared" si="39"/>
        <v>SE</v>
      </c>
    </row>
    <row r="1267" spans="1:26" x14ac:dyDescent="0.3">
      <c r="A1267">
        <v>170.973796882307</v>
      </c>
      <c r="B1267">
        <v>227.41005239921299</v>
      </c>
      <c r="C1267">
        <v>44.545582238953699</v>
      </c>
      <c r="D1267">
        <v>34.075002621211297</v>
      </c>
      <c r="E1267">
        <v>1.86994967161623</v>
      </c>
      <c r="F1267">
        <v>189.69875782064699</v>
      </c>
      <c r="G1267">
        <v>35.513485876499502</v>
      </c>
      <c r="H1267">
        <v>61.356994667643697</v>
      </c>
      <c r="I1267">
        <v>5.8435936908647301</v>
      </c>
      <c r="J1267">
        <v>40.989108858824999</v>
      </c>
      <c r="K1267">
        <v>1019.08995269243</v>
      </c>
      <c r="L1267">
        <v>12.9462459750776</v>
      </c>
      <c r="M1267">
        <v>11.4232245921017</v>
      </c>
      <c r="N1267">
        <v>208</v>
      </c>
      <c r="O1267" t="s">
        <v>34</v>
      </c>
      <c r="P1267" t="s">
        <v>32</v>
      </c>
      <c r="Q1267">
        <v>26.260850965942801</v>
      </c>
      <c r="R1267">
        <v>91.531355759731696</v>
      </c>
      <c r="S1267" t="s">
        <v>40</v>
      </c>
      <c r="T1267">
        <v>18</v>
      </c>
      <c r="U1267">
        <v>11</v>
      </c>
      <c r="V1267">
        <v>2021</v>
      </c>
      <c r="W1267" t="s">
        <v>30</v>
      </c>
      <c r="X1267">
        <v>92</v>
      </c>
      <c r="Y1267">
        <f t="shared" si="38"/>
        <v>0</v>
      </c>
      <c r="Z1267" t="str">
        <f t="shared" si="39"/>
        <v>S</v>
      </c>
    </row>
    <row r="1268" spans="1:26" x14ac:dyDescent="0.3">
      <c r="A1268">
        <v>19.504889975265002</v>
      </c>
      <c r="B1268">
        <v>35.869949922914103</v>
      </c>
      <c r="C1268">
        <v>55.534393296722598</v>
      </c>
      <c r="D1268">
        <v>30.365827974044802</v>
      </c>
      <c r="E1268">
        <v>4.91966940744999</v>
      </c>
      <c r="F1268">
        <v>50.514685742741896</v>
      </c>
      <c r="G1268">
        <v>18.6262867532282</v>
      </c>
      <c r="H1268">
        <v>48.348076372827698</v>
      </c>
      <c r="I1268">
        <v>6.1381920320849499</v>
      </c>
      <c r="J1268">
        <v>8.0349910019763507E-2</v>
      </c>
      <c r="K1268">
        <v>999.63564122304501</v>
      </c>
      <c r="L1268">
        <v>24.476348476042201</v>
      </c>
      <c r="M1268">
        <v>5.5813540558504098</v>
      </c>
      <c r="N1268">
        <v>465</v>
      </c>
      <c r="O1268" t="s">
        <v>43</v>
      </c>
      <c r="P1268" t="s">
        <v>25</v>
      </c>
      <c r="Q1268">
        <v>44.825845974139099</v>
      </c>
      <c r="R1268">
        <v>115.987396967479</v>
      </c>
      <c r="S1268" t="s">
        <v>36</v>
      </c>
      <c r="T1268">
        <v>17</v>
      </c>
      <c r="U1268">
        <v>3</v>
      </c>
      <c r="V1268">
        <v>2019</v>
      </c>
      <c r="W1268" t="s">
        <v>35</v>
      </c>
      <c r="X1268">
        <v>19</v>
      </c>
      <c r="Y1268">
        <f t="shared" si="38"/>
        <v>1</v>
      </c>
      <c r="Z1268" t="str">
        <f t="shared" si="39"/>
        <v>N</v>
      </c>
    </row>
    <row r="1269" spans="1:26" x14ac:dyDescent="0.3">
      <c r="A1269">
        <v>127.211252965268</v>
      </c>
      <c r="B1269">
        <v>66.079088247628903</v>
      </c>
      <c r="C1269">
        <v>51.964930116886102</v>
      </c>
      <c r="D1269">
        <v>25.286515198663299</v>
      </c>
      <c r="E1269">
        <v>1.3180412613722099</v>
      </c>
      <c r="F1269">
        <v>130.17114241747601</v>
      </c>
      <c r="G1269">
        <v>23.026732492806499</v>
      </c>
      <c r="H1269">
        <v>23.234236487351801</v>
      </c>
      <c r="I1269">
        <v>4.3455989789078799</v>
      </c>
      <c r="J1269">
        <v>297.249392089747</v>
      </c>
      <c r="K1269">
        <v>1000.81058370216</v>
      </c>
      <c r="L1269">
        <v>36.202427027636801</v>
      </c>
      <c r="M1269">
        <v>9.2651161596049896</v>
      </c>
      <c r="N1269">
        <v>323</v>
      </c>
      <c r="O1269" t="s">
        <v>31</v>
      </c>
      <c r="P1269" t="s">
        <v>32</v>
      </c>
      <c r="Q1269">
        <v>44.212850358159798</v>
      </c>
      <c r="R1269">
        <v>124.314732148975</v>
      </c>
      <c r="S1269" t="s">
        <v>26</v>
      </c>
      <c r="T1269">
        <v>8</v>
      </c>
      <c r="U1269">
        <v>4</v>
      </c>
      <c r="V1269">
        <v>2021</v>
      </c>
      <c r="W1269" t="s">
        <v>30</v>
      </c>
      <c r="X1269">
        <v>89</v>
      </c>
      <c r="Y1269">
        <f t="shared" si="38"/>
        <v>1</v>
      </c>
      <c r="Z1269" t="str">
        <f t="shared" si="39"/>
        <v>SE</v>
      </c>
    </row>
    <row r="1270" spans="1:26" x14ac:dyDescent="0.3">
      <c r="A1270">
        <v>12.3923538254347</v>
      </c>
      <c r="B1270">
        <v>291.82755509493097</v>
      </c>
      <c r="C1270">
        <v>29.172185452373</v>
      </c>
      <c r="D1270">
        <v>14.3500477199574</v>
      </c>
      <c r="E1270">
        <v>4.7423952750811003</v>
      </c>
      <c r="F1270">
        <v>41.185340278804802</v>
      </c>
      <c r="G1270">
        <v>36.069787510713198</v>
      </c>
      <c r="H1270">
        <v>62.789069440058498</v>
      </c>
      <c r="I1270">
        <v>3.2000787628070402</v>
      </c>
      <c r="J1270">
        <v>249.163366800527</v>
      </c>
      <c r="K1270">
        <v>1002.20274335634</v>
      </c>
      <c r="L1270">
        <v>9.5113644996620508</v>
      </c>
      <c r="M1270">
        <v>2.8958609041331802</v>
      </c>
      <c r="N1270">
        <v>105</v>
      </c>
      <c r="O1270" t="s">
        <v>43</v>
      </c>
      <c r="P1270" t="s">
        <v>41</v>
      </c>
      <c r="Q1270">
        <v>27.9707838857022</v>
      </c>
      <c r="R1270">
        <v>95.109398971080594</v>
      </c>
      <c r="S1270" t="s">
        <v>40</v>
      </c>
      <c r="T1270">
        <v>17</v>
      </c>
      <c r="U1270">
        <v>10</v>
      </c>
      <c r="V1270">
        <v>2019</v>
      </c>
      <c r="W1270" t="s">
        <v>45</v>
      </c>
      <c r="X1270">
        <v>5</v>
      </c>
      <c r="Y1270">
        <f t="shared" si="38"/>
        <v>0</v>
      </c>
      <c r="Z1270" t="str">
        <f t="shared" si="39"/>
        <v>N</v>
      </c>
    </row>
    <row r="1271" spans="1:26" x14ac:dyDescent="0.3">
      <c r="A1271">
        <v>163.244582501596</v>
      </c>
      <c r="B1271">
        <v>228.547574150542</v>
      </c>
      <c r="C1271">
        <v>30.8958619072035</v>
      </c>
      <c r="D1271">
        <v>45.052152453954001</v>
      </c>
      <c r="E1271">
        <v>4.7050583702144904</v>
      </c>
      <c r="F1271">
        <v>122.368543985334</v>
      </c>
      <c r="G1271">
        <v>-5.12723146395785</v>
      </c>
      <c r="H1271">
        <v>63.7239221222951</v>
      </c>
      <c r="I1271">
        <v>9.7333120241661994</v>
      </c>
      <c r="J1271">
        <v>258.59343724755502</v>
      </c>
      <c r="K1271">
        <v>1023.12077104837</v>
      </c>
      <c r="L1271">
        <v>0.35409121734344901</v>
      </c>
      <c r="M1271">
        <v>18.893944423293799</v>
      </c>
      <c r="N1271">
        <v>203</v>
      </c>
      <c r="O1271" t="s">
        <v>31</v>
      </c>
      <c r="P1271" t="s">
        <v>28</v>
      </c>
      <c r="Q1271">
        <v>25.022691750181998</v>
      </c>
      <c r="R1271">
        <v>104.900109817048</v>
      </c>
      <c r="S1271" t="s">
        <v>36</v>
      </c>
      <c r="T1271">
        <v>9</v>
      </c>
      <c r="U1271">
        <v>6</v>
      </c>
      <c r="V1271">
        <v>2015</v>
      </c>
      <c r="W1271" t="s">
        <v>35</v>
      </c>
      <c r="X1271">
        <v>57</v>
      </c>
      <c r="Y1271">
        <f t="shared" si="38"/>
        <v>0</v>
      </c>
      <c r="Z1271" t="str">
        <f t="shared" si="39"/>
        <v>S</v>
      </c>
    </row>
    <row r="1272" spans="1:26" x14ac:dyDescent="0.3">
      <c r="A1272">
        <v>35.8074692320276</v>
      </c>
      <c r="B1272">
        <v>171.85075401634199</v>
      </c>
      <c r="C1272">
        <v>99.337890696629302</v>
      </c>
      <c r="D1272">
        <v>19.807958527601201</v>
      </c>
      <c r="E1272">
        <v>3.8703941463251801</v>
      </c>
      <c r="F1272">
        <v>134.868451792678</v>
      </c>
      <c r="G1272">
        <v>23.314452643111601</v>
      </c>
      <c r="H1272">
        <v>57.805807349892397</v>
      </c>
      <c r="I1272">
        <v>9.5817797550341393</v>
      </c>
      <c r="J1272">
        <v>60.621896067048397</v>
      </c>
      <c r="K1272">
        <v>985.92996481067905</v>
      </c>
      <c r="L1272">
        <v>10.220019758421699</v>
      </c>
      <c r="M1272">
        <v>7.7252579405131696</v>
      </c>
      <c r="N1272">
        <v>445</v>
      </c>
      <c r="O1272" t="s">
        <v>43</v>
      </c>
      <c r="P1272" t="s">
        <v>28</v>
      </c>
      <c r="Q1272">
        <v>42.532764931152499</v>
      </c>
      <c r="R1272">
        <v>125.880490468126</v>
      </c>
      <c r="S1272" t="s">
        <v>36</v>
      </c>
      <c r="T1272">
        <v>2</v>
      </c>
      <c r="U1272">
        <v>10</v>
      </c>
      <c r="V1272">
        <v>2015</v>
      </c>
      <c r="W1272" t="s">
        <v>30</v>
      </c>
      <c r="X1272">
        <v>50</v>
      </c>
      <c r="Y1272">
        <f t="shared" si="38"/>
        <v>1</v>
      </c>
      <c r="Z1272" t="str">
        <f t="shared" si="39"/>
        <v>NE</v>
      </c>
    </row>
    <row r="1273" spans="1:26" x14ac:dyDescent="0.3">
      <c r="A1273">
        <v>87.166486316117101</v>
      </c>
      <c r="B1273">
        <v>92.7472714277649</v>
      </c>
      <c r="C1273">
        <v>64.588517447718104</v>
      </c>
      <c r="D1273">
        <v>29.758499755674499</v>
      </c>
      <c r="E1273">
        <v>4.2253951053330896</v>
      </c>
      <c r="F1273">
        <v>44.4826182145827</v>
      </c>
      <c r="G1273">
        <v>39.532895361928801</v>
      </c>
      <c r="H1273">
        <v>68.841843172154199</v>
      </c>
      <c r="I1273">
        <v>3.4792036658205099</v>
      </c>
      <c r="J1273">
        <v>53.390337270669299</v>
      </c>
      <c r="K1273">
        <v>986.61209836155695</v>
      </c>
      <c r="L1273">
        <v>39.276906934106002</v>
      </c>
      <c r="M1273">
        <v>14.502646912164</v>
      </c>
      <c r="N1273">
        <v>382</v>
      </c>
      <c r="O1273" t="s">
        <v>31</v>
      </c>
      <c r="P1273" t="s">
        <v>41</v>
      </c>
      <c r="Q1273">
        <v>22.468469444187399</v>
      </c>
      <c r="R1273">
        <v>119.25821600235599</v>
      </c>
      <c r="S1273" t="s">
        <v>29</v>
      </c>
      <c r="T1273">
        <v>8</v>
      </c>
      <c r="U1273">
        <v>10</v>
      </c>
      <c r="V1273">
        <v>2018</v>
      </c>
      <c r="W1273" t="s">
        <v>35</v>
      </c>
      <c r="X1273">
        <v>31</v>
      </c>
      <c r="Y1273">
        <f t="shared" si="38"/>
        <v>1</v>
      </c>
      <c r="Z1273" t="str">
        <f t="shared" si="39"/>
        <v>E</v>
      </c>
    </row>
    <row r="1274" spans="1:26" x14ac:dyDescent="0.3">
      <c r="A1274">
        <v>154.60104281431501</v>
      </c>
      <c r="B1274">
        <v>85.978298680381798</v>
      </c>
      <c r="C1274">
        <v>53.6483176106575</v>
      </c>
      <c r="D1274">
        <v>36.409712853519402</v>
      </c>
      <c r="E1274">
        <v>0.14242564138158301</v>
      </c>
      <c r="F1274">
        <v>15.518029282835901</v>
      </c>
      <c r="G1274">
        <v>0.82867472104395601</v>
      </c>
      <c r="H1274">
        <v>74.412687188711502</v>
      </c>
      <c r="I1274">
        <v>8.4243132934395106</v>
      </c>
      <c r="J1274">
        <v>342.81211105897501</v>
      </c>
      <c r="K1274">
        <v>1025.7229171470799</v>
      </c>
      <c r="L1274">
        <v>32.6898647083963</v>
      </c>
      <c r="M1274">
        <v>16.3920177334616</v>
      </c>
      <c r="N1274">
        <v>308</v>
      </c>
      <c r="O1274" t="s">
        <v>34</v>
      </c>
      <c r="P1274" t="s">
        <v>28</v>
      </c>
      <c r="Q1274">
        <v>21.566973207463299</v>
      </c>
      <c r="R1274">
        <v>129.54909739344899</v>
      </c>
      <c r="S1274" t="s">
        <v>26</v>
      </c>
      <c r="T1274">
        <v>4</v>
      </c>
      <c r="U1274">
        <v>7</v>
      </c>
      <c r="V1274">
        <v>2022</v>
      </c>
      <c r="W1274" t="s">
        <v>37</v>
      </c>
      <c r="X1274">
        <v>70</v>
      </c>
      <c r="Y1274">
        <f t="shared" si="38"/>
        <v>1</v>
      </c>
      <c r="Z1274" t="str">
        <f t="shared" si="39"/>
        <v>SE</v>
      </c>
    </row>
    <row r="1275" spans="1:26" x14ac:dyDescent="0.3">
      <c r="A1275">
        <v>190.78559576360499</v>
      </c>
      <c r="B1275">
        <v>57.782724927352803</v>
      </c>
      <c r="C1275">
        <v>99.382740235058407</v>
      </c>
      <c r="D1275">
        <v>33.188963876742903</v>
      </c>
      <c r="E1275">
        <v>3.7906089163773098</v>
      </c>
      <c r="F1275">
        <v>64.172178367813004</v>
      </c>
      <c r="G1275">
        <v>22.169745993617699</v>
      </c>
      <c r="H1275">
        <v>15.6251549483161</v>
      </c>
      <c r="I1275">
        <v>2.94333299258723</v>
      </c>
      <c r="J1275">
        <v>248.628095737145</v>
      </c>
      <c r="K1275">
        <v>992.20321953234702</v>
      </c>
      <c r="L1275">
        <v>20.256912913383399</v>
      </c>
      <c r="M1275">
        <v>0.53716088449804</v>
      </c>
      <c r="N1275">
        <v>476</v>
      </c>
      <c r="O1275" t="s">
        <v>43</v>
      </c>
      <c r="P1275" t="s">
        <v>41</v>
      </c>
      <c r="Q1275">
        <v>37.591663419712603</v>
      </c>
      <c r="R1275">
        <v>126.809424476</v>
      </c>
      <c r="S1275" t="s">
        <v>44</v>
      </c>
      <c r="T1275">
        <v>18</v>
      </c>
      <c r="U1275">
        <v>1</v>
      </c>
      <c r="V1275">
        <v>2024</v>
      </c>
      <c r="W1275" t="s">
        <v>45</v>
      </c>
      <c r="X1275">
        <v>22</v>
      </c>
      <c r="Y1275">
        <f t="shared" si="38"/>
        <v>1</v>
      </c>
      <c r="Z1275" t="str">
        <f t="shared" si="39"/>
        <v>S</v>
      </c>
    </row>
    <row r="1276" spans="1:26" x14ac:dyDescent="0.3">
      <c r="A1276">
        <v>165.15985302358499</v>
      </c>
      <c r="B1276">
        <v>214.18294040923601</v>
      </c>
      <c r="C1276">
        <v>42.034858370212199</v>
      </c>
      <c r="D1276">
        <v>2.4058002155507401</v>
      </c>
      <c r="E1276">
        <v>1.1564228223545701</v>
      </c>
      <c r="F1276">
        <v>97.884516446328902</v>
      </c>
      <c r="G1276">
        <v>23.656007287464199</v>
      </c>
      <c r="H1276">
        <v>51.042908517116302</v>
      </c>
      <c r="I1276">
        <v>3.3133630784784902</v>
      </c>
      <c r="J1276">
        <v>170.44744519021799</v>
      </c>
      <c r="K1276">
        <v>1026.86809846354</v>
      </c>
      <c r="L1276">
        <v>18.726794843549101</v>
      </c>
      <c r="M1276">
        <v>15.846897733114099</v>
      </c>
      <c r="N1276">
        <v>339</v>
      </c>
      <c r="O1276" t="s">
        <v>24</v>
      </c>
      <c r="P1276" t="s">
        <v>41</v>
      </c>
      <c r="Q1276">
        <v>34.833404958734697</v>
      </c>
      <c r="R1276">
        <v>104.06934390159</v>
      </c>
      <c r="S1276" t="s">
        <v>44</v>
      </c>
      <c r="T1276">
        <v>8</v>
      </c>
      <c r="U1276">
        <v>8</v>
      </c>
      <c r="V1276">
        <v>2019</v>
      </c>
      <c r="W1276" t="s">
        <v>33</v>
      </c>
      <c r="X1276">
        <v>42</v>
      </c>
      <c r="Y1276">
        <f t="shared" si="38"/>
        <v>1</v>
      </c>
      <c r="Z1276" t="str">
        <f t="shared" si="39"/>
        <v>S</v>
      </c>
    </row>
    <row r="1277" spans="1:26" x14ac:dyDescent="0.3">
      <c r="A1277">
        <v>13.1771772180988</v>
      </c>
      <c r="B1277">
        <v>37.548054087754899</v>
      </c>
      <c r="C1277">
        <v>94.661861880590806</v>
      </c>
      <c r="D1277">
        <v>9.9174167252645997</v>
      </c>
      <c r="E1277">
        <v>0.63471986272833103</v>
      </c>
      <c r="F1277">
        <v>111.30535559541801</v>
      </c>
      <c r="G1277">
        <v>21.417874614266101</v>
      </c>
      <c r="H1277">
        <v>35.3548276285537</v>
      </c>
      <c r="I1277">
        <v>1.12934305741392</v>
      </c>
      <c r="J1277">
        <v>266.18247380218202</v>
      </c>
      <c r="K1277">
        <v>1033.4334128153901</v>
      </c>
      <c r="L1277">
        <v>36.176587230699603</v>
      </c>
      <c r="M1277">
        <v>18.786051414038901</v>
      </c>
      <c r="N1277">
        <v>404</v>
      </c>
      <c r="O1277" t="s">
        <v>24</v>
      </c>
      <c r="P1277" t="s">
        <v>28</v>
      </c>
      <c r="Q1277">
        <v>43.723762551006097</v>
      </c>
      <c r="R1277">
        <v>116.926893432367</v>
      </c>
      <c r="S1277" t="s">
        <v>39</v>
      </c>
      <c r="T1277">
        <v>23</v>
      </c>
      <c r="U1277">
        <v>9</v>
      </c>
      <c r="V1277">
        <v>2020</v>
      </c>
      <c r="W1277" t="s">
        <v>30</v>
      </c>
      <c r="X1277">
        <v>63</v>
      </c>
      <c r="Y1277">
        <f t="shared" si="38"/>
        <v>1</v>
      </c>
      <c r="Z1277" t="str">
        <f t="shared" si="39"/>
        <v>N</v>
      </c>
    </row>
    <row r="1278" spans="1:26" x14ac:dyDescent="0.3">
      <c r="A1278">
        <v>188.26205455246</v>
      </c>
      <c r="B1278">
        <v>282.32735867713899</v>
      </c>
      <c r="C1278">
        <v>70.465621307335496</v>
      </c>
      <c r="D1278">
        <v>20.383987641348</v>
      </c>
      <c r="E1278">
        <v>1.8028738907103701</v>
      </c>
      <c r="F1278">
        <v>195.11820138876499</v>
      </c>
      <c r="G1278">
        <v>-2.1907755536248001</v>
      </c>
      <c r="H1278">
        <v>53.8391157387818</v>
      </c>
      <c r="I1278">
        <v>8.4236998710271092</v>
      </c>
      <c r="J1278">
        <v>60.2022717864022</v>
      </c>
      <c r="K1278">
        <v>1002.11573005221</v>
      </c>
      <c r="L1278">
        <v>38.0558037884078</v>
      </c>
      <c r="M1278">
        <v>5.2537043311618596</v>
      </c>
      <c r="N1278">
        <v>386</v>
      </c>
      <c r="O1278" t="s">
        <v>34</v>
      </c>
      <c r="P1278" t="s">
        <v>41</v>
      </c>
      <c r="Q1278">
        <v>33.477758051589902</v>
      </c>
      <c r="R1278">
        <v>128.56583710722001</v>
      </c>
      <c r="S1278" t="s">
        <v>40</v>
      </c>
      <c r="T1278">
        <v>0</v>
      </c>
      <c r="U1278">
        <v>7</v>
      </c>
      <c r="V1278">
        <v>2022</v>
      </c>
      <c r="W1278" t="s">
        <v>27</v>
      </c>
      <c r="X1278">
        <v>87</v>
      </c>
      <c r="Y1278">
        <f t="shared" si="38"/>
        <v>1</v>
      </c>
      <c r="Z1278" t="str">
        <f t="shared" si="39"/>
        <v>S</v>
      </c>
    </row>
    <row r="1279" spans="1:26" x14ac:dyDescent="0.3">
      <c r="A1279">
        <v>37.513158175461101</v>
      </c>
      <c r="B1279">
        <v>298.98217736638298</v>
      </c>
      <c r="C1279">
        <v>54.689477811560302</v>
      </c>
      <c r="D1279">
        <v>42.465951433245401</v>
      </c>
      <c r="E1279">
        <v>2.3248892792725901</v>
      </c>
      <c r="F1279">
        <v>114.443140479329</v>
      </c>
      <c r="G1279">
        <v>-7.38984832555116</v>
      </c>
      <c r="H1279">
        <v>26.502542019185199</v>
      </c>
      <c r="I1279">
        <v>2.12535688943318</v>
      </c>
      <c r="J1279">
        <v>137.90977760255601</v>
      </c>
      <c r="K1279">
        <v>980.37261381133897</v>
      </c>
      <c r="L1279">
        <v>1.7291377179892</v>
      </c>
      <c r="M1279">
        <v>6.7270584955286603</v>
      </c>
      <c r="N1279">
        <v>157</v>
      </c>
      <c r="O1279" t="s">
        <v>34</v>
      </c>
      <c r="P1279" t="s">
        <v>25</v>
      </c>
      <c r="Q1279">
        <v>38.7344756364039</v>
      </c>
      <c r="R1279">
        <v>111.210955960722</v>
      </c>
      <c r="S1279" t="s">
        <v>36</v>
      </c>
      <c r="T1279">
        <v>17</v>
      </c>
      <c r="U1279">
        <v>10</v>
      </c>
      <c r="V1279">
        <v>2018</v>
      </c>
      <c r="W1279" t="s">
        <v>30</v>
      </c>
      <c r="X1279">
        <v>18</v>
      </c>
      <c r="Y1279">
        <f t="shared" si="38"/>
        <v>0</v>
      </c>
      <c r="Z1279" t="str">
        <f t="shared" si="39"/>
        <v>NE</v>
      </c>
    </row>
    <row r="1280" spans="1:26" x14ac:dyDescent="0.3">
      <c r="A1280">
        <v>213.61700332671299</v>
      </c>
      <c r="B1280">
        <v>98.714677643887597</v>
      </c>
      <c r="C1280">
        <v>50.473753306877597</v>
      </c>
      <c r="D1280">
        <v>48.041655447537302</v>
      </c>
      <c r="E1280">
        <v>1.19205069983195</v>
      </c>
      <c r="F1280">
        <v>72.512896720975306</v>
      </c>
      <c r="G1280">
        <v>21.884324880427499</v>
      </c>
      <c r="H1280">
        <v>93.666370226851498</v>
      </c>
      <c r="I1280">
        <v>9.2263897916430793</v>
      </c>
      <c r="J1280">
        <v>34.889534356371797</v>
      </c>
      <c r="K1280">
        <v>1028.2391354272099</v>
      </c>
      <c r="L1280">
        <v>8.8956126750852391</v>
      </c>
      <c r="M1280">
        <v>5.9420049627442504</v>
      </c>
      <c r="N1280">
        <v>351</v>
      </c>
      <c r="O1280" t="s">
        <v>24</v>
      </c>
      <c r="P1280" t="s">
        <v>25</v>
      </c>
      <c r="Q1280">
        <v>21.423349151882899</v>
      </c>
      <c r="R1280">
        <v>124.125423930167</v>
      </c>
      <c r="S1280" t="s">
        <v>40</v>
      </c>
      <c r="T1280">
        <v>1</v>
      </c>
      <c r="U1280">
        <v>11</v>
      </c>
      <c r="V1280">
        <v>2021</v>
      </c>
      <c r="W1280" t="s">
        <v>35</v>
      </c>
      <c r="X1280">
        <v>95</v>
      </c>
      <c r="Y1280">
        <f t="shared" si="38"/>
        <v>1</v>
      </c>
      <c r="Z1280" t="str">
        <f t="shared" si="39"/>
        <v>SW</v>
      </c>
    </row>
    <row r="1281" spans="1:26" x14ac:dyDescent="0.3">
      <c r="A1281">
        <v>169.31244622364599</v>
      </c>
      <c r="B1281">
        <v>213.723189845739</v>
      </c>
      <c r="C1281">
        <v>57.9048433898623</v>
      </c>
      <c r="D1281">
        <v>22.877022529441899</v>
      </c>
      <c r="E1281">
        <v>3.8097303254778798</v>
      </c>
      <c r="F1281">
        <v>72.213399563607595</v>
      </c>
      <c r="G1281">
        <v>12.276333601821699</v>
      </c>
      <c r="H1281">
        <v>43.821075219893402</v>
      </c>
      <c r="I1281">
        <v>1.49788532604782</v>
      </c>
      <c r="J1281">
        <v>49.186127026416997</v>
      </c>
      <c r="K1281">
        <v>1027.84472098016</v>
      </c>
      <c r="L1281">
        <v>23.285278695003701</v>
      </c>
      <c r="M1281">
        <v>14.887131923175801</v>
      </c>
      <c r="N1281">
        <v>22</v>
      </c>
      <c r="O1281" t="s">
        <v>34</v>
      </c>
      <c r="P1281" t="s">
        <v>28</v>
      </c>
      <c r="Q1281">
        <v>20.624755446763199</v>
      </c>
      <c r="R1281">
        <v>114.95660136452</v>
      </c>
      <c r="S1281" t="s">
        <v>36</v>
      </c>
      <c r="T1281">
        <v>21</v>
      </c>
      <c r="U1281">
        <v>5</v>
      </c>
      <c r="V1281">
        <v>2017</v>
      </c>
      <c r="W1281" t="s">
        <v>45</v>
      </c>
      <c r="X1281">
        <v>47</v>
      </c>
      <c r="Y1281">
        <f t="shared" si="38"/>
        <v>0</v>
      </c>
      <c r="Z1281" t="str">
        <f t="shared" si="39"/>
        <v>S</v>
      </c>
    </row>
    <row r="1282" spans="1:26" x14ac:dyDescent="0.3">
      <c r="A1282">
        <v>222.617930707288</v>
      </c>
      <c r="B1282">
        <v>104.280173714171</v>
      </c>
      <c r="C1282">
        <v>72.3152703964886</v>
      </c>
      <c r="D1282">
        <v>14.170252940590199</v>
      </c>
      <c r="E1282">
        <v>2.8865737706912502</v>
      </c>
      <c r="F1282">
        <v>136.45176716851799</v>
      </c>
      <c r="G1282">
        <v>35.823464602050898</v>
      </c>
      <c r="H1282">
        <v>55.001505335444598</v>
      </c>
      <c r="I1282">
        <v>2.3179544218372898</v>
      </c>
      <c r="J1282">
        <v>37.008729992560703</v>
      </c>
      <c r="K1282">
        <v>1022.1281360453499</v>
      </c>
      <c r="L1282">
        <v>29.500626578362901</v>
      </c>
      <c r="M1282">
        <v>4.0837396489048698</v>
      </c>
      <c r="N1282">
        <v>326</v>
      </c>
      <c r="O1282" t="s">
        <v>24</v>
      </c>
      <c r="P1282" t="s">
        <v>25</v>
      </c>
      <c r="Q1282">
        <v>41.814134368049302</v>
      </c>
      <c r="R1282">
        <v>91.875960237246105</v>
      </c>
      <c r="S1282" t="s">
        <v>36</v>
      </c>
      <c r="T1282">
        <v>4</v>
      </c>
      <c r="U1282">
        <v>4</v>
      </c>
      <c r="V1282">
        <v>2022</v>
      </c>
      <c r="W1282" t="s">
        <v>33</v>
      </c>
      <c r="X1282">
        <v>33</v>
      </c>
      <c r="Y1282">
        <f t="shared" si="38"/>
        <v>1</v>
      </c>
      <c r="Z1282" t="str">
        <f t="shared" si="39"/>
        <v>SW</v>
      </c>
    </row>
    <row r="1283" spans="1:26" x14ac:dyDescent="0.3">
      <c r="A1283">
        <v>149.93885531202901</v>
      </c>
      <c r="B1283">
        <v>232.10676584471099</v>
      </c>
      <c r="C1283">
        <v>55.844609666359901</v>
      </c>
      <c r="D1283">
        <v>8.4178562184493693</v>
      </c>
      <c r="E1283">
        <v>2.0341995246164202</v>
      </c>
      <c r="F1283">
        <v>171.026102081163</v>
      </c>
      <c r="G1283">
        <v>11.017322586453201</v>
      </c>
      <c r="H1283">
        <v>41.0439861617837</v>
      </c>
      <c r="I1283">
        <v>4.9576664406239201</v>
      </c>
      <c r="J1283">
        <v>81.927668121374793</v>
      </c>
      <c r="K1283">
        <v>996.66683196489896</v>
      </c>
      <c r="L1283">
        <v>13.5609342140332</v>
      </c>
      <c r="M1283">
        <v>4.9974776776973204</v>
      </c>
      <c r="N1283">
        <v>493</v>
      </c>
      <c r="O1283" t="s">
        <v>43</v>
      </c>
      <c r="P1283" t="s">
        <v>25</v>
      </c>
      <c r="Q1283">
        <v>46.3779348788307</v>
      </c>
      <c r="R1283">
        <v>103.58142755370601</v>
      </c>
      <c r="S1283" t="s">
        <v>40</v>
      </c>
      <c r="T1283">
        <v>14</v>
      </c>
      <c r="U1283">
        <v>2</v>
      </c>
      <c r="V1283">
        <v>2023</v>
      </c>
      <c r="W1283" t="s">
        <v>30</v>
      </c>
      <c r="X1283">
        <v>14</v>
      </c>
      <c r="Y1283">
        <f t="shared" ref="Y1283:Y1346" si="40">IF(N1283&gt;300,1,0)</f>
        <v>1</v>
      </c>
      <c r="Z1283" t="str">
        <f t="shared" ref="Z1283:Z1346" si="41">_xlfn.IFS(
  OR(A1283&lt;=22.5,A1283&gt;337.5),"N",
  A1283&lt;=67.5,"NE",
  A1283&lt;=112.5,"E",
  A1283&lt;=157.5,"SE",
  A1283&lt;=202.5,"S",
  A1283&lt;=247.5,"SW",
  A1283&lt;=292.5,"W",
  A1283&lt;=337.5,"NW"
)</f>
        <v>SE</v>
      </c>
    </row>
    <row r="1284" spans="1:26" x14ac:dyDescent="0.3">
      <c r="A1284">
        <v>249.82382758458701</v>
      </c>
      <c r="B1284">
        <v>264.00767693843898</v>
      </c>
      <c r="C1284">
        <v>25.206434549044399</v>
      </c>
      <c r="D1284">
        <v>14.442485547343299</v>
      </c>
      <c r="E1284">
        <v>3.2866270227744101</v>
      </c>
      <c r="F1284">
        <v>195.02309553825799</v>
      </c>
      <c r="G1284">
        <v>29.1785312015021</v>
      </c>
      <c r="H1284">
        <v>66.504901053022095</v>
      </c>
      <c r="I1284">
        <v>1.5628699271801201</v>
      </c>
      <c r="J1284">
        <v>155.95800755371999</v>
      </c>
      <c r="K1284">
        <v>1045.8568261745299</v>
      </c>
      <c r="L1284">
        <v>8.1753955531847993</v>
      </c>
      <c r="M1284">
        <v>9.5140885501801407</v>
      </c>
      <c r="N1284">
        <v>248</v>
      </c>
      <c r="O1284" t="s">
        <v>24</v>
      </c>
      <c r="P1284" t="s">
        <v>41</v>
      </c>
      <c r="Q1284">
        <v>39.873912245703302</v>
      </c>
      <c r="R1284">
        <v>106.14509117807</v>
      </c>
      <c r="S1284" t="s">
        <v>29</v>
      </c>
      <c r="T1284">
        <v>19</v>
      </c>
      <c r="U1284">
        <v>6</v>
      </c>
      <c r="V1284">
        <v>2019</v>
      </c>
      <c r="W1284" t="s">
        <v>30</v>
      </c>
      <c r="X1284">
        <v>2</v>
      </c>
      <c r="Y1284">
        <f t="shared" si="40"/>
        <v>0</v>
      </c>
      <c r="Z1284" t="str">
        <f t="shared" si="41"/>
        <v>W</v>
      </c>
    </row>
    <row r="1285" spans="1:26" x14ac:dyDescent="0.3">
      <c r="A1285">
        <v>119.40390989135</v>
      </c>
      <c r="B1285">
        <v>134.467106606908</v>
      </c>
      <c r="C1285">
        <v>5.61807860804341</v>
      </c>
      <c r="D1285">
        <v>27.022623189177502</v>
      </c>
      <c r="E1285">
        <v>1.5687082130773</v>
      </c>
      <c r="F1285">
        <v>27.417692690864001</v>
      </c>
      <c r="G1285">
        <v>25.0769660570386</v>
      </c>
      <c r="H1285">
        <v>18.032573834480001</v>
      </c>
      <c r="I1285">
        <v>6.4371026584477802</v>
      </c>
      <c r="J1285">
        <v>100.520419919316</v>
      </c>
      <c r="K1285">
        <v>993.58895718755605</v>
      </c>
      <c r="L1285">
        <v>8.8593154623696595</v>
      </c>
      <c r="M1285">
        <v>8.9648124839869308</v>
      </c>
      <c r="N1285">
        <v>196</v>
      </c>
      <c r="O1285" t="s">
        <v>31</v>
      </c>
      <c r="P1285" t="s">
        <v>41</v>
      </c>
      <c r="Q1285">
        <v>29.978566146026001</v>
      </c>
      <c r="R1285">
        <v>112.29962760138601</v>
      </c>
      <c r="S1285" t="s">
        <v>29</v>
      </c>
      <c r="T1285">
        <v>23</v>
      </c>
      <c r="U1285">
        <v>2</v>
      </c>
      <c r="V1285">
        <v>2021</v>
      </c>
      <c r="W1285" t="s">
        <v>45</v>
      </c>
      <c r="X1285">
        <v>65</v>
      </c>
      <c r="Y1285">
        <f t="shared" si="40"/>
        <v>0</v>
      </c>
      <c r="Z1285" t="str">
        <f t="shared" si="41"/>
        <v>SE</v>
      </c>
    </row>
    <row r="1286" spans="1:26" x14ac:dyDescent="0.3">
      <c r="A1286">
        <v>209.62535863924401</v>
      </c>
      <c r="B1286">
        <v>244.05865230269501</v>
      </c>
      <c r="C1286">
        <v>77.663214897153793</v>
      </c>
      <c r="D1286">
        <v>25.515891168442899</v>
      </c>
      <c r="E1286">
        <v>2.58677659478231</v>
      </c>
      <c r="F1286">
        <v>29.019164121507298</v>
      </c>
      <c r="G1286">
        <v>8.6477611879410095</v>
      </c>
      <c r="H1286">
        <v>19.3411402631972</v>
      </c>
      <c r="I1286">
        <v>1.87164139682921</v>
      </c>
      <c r="J1286">
        <v>97.4409949904597</v>
      </c>
      <c r="K1286">
        <v>1035.5017387185001</v>
      </c>
      <c r="L1286">
        <v>1.3778211302904899</v>
      </c>
      <c r="M1286">
        <v>12.260733551180801</v>
      </c>
      <c r="N1286">
        <v>34</v>
      </c>
      <c r="O1286" t="s">
        <v>31</v>
      </c>
      <c r="P1286" t="s">
        <v>28</v>
      </c>
      <c r="Q1286">
        <v>48.853897431252399</v>
      </c>
      <c r="R1286">
        <v>109.394293658346</v>
      </c>
      <c r="S1286" t="s">
        <v>36</v>
      </c>
      <c r="T1286">
        <v>15</v>
      </c>
      <c r="U1286">
        <v>1</v>
      </c>
      <c r="V1286">
        <v>2019</v>
      </c>
      <c r="W1286" t="s">
        <v>37</v>
      </c>
      <c r="X1286">
        <v>6</v>
      </c>
      <c r="Y1286">
        <f t="shared" si="40"/>
        <v>0</v>
      </c>
      <c r="Z1286" t="str">
        <f t="shared" si="41"/>
        <v>SW</v>
      </c>
    </row>
    <row r="1287" spans="1:26" x14ac:dyDescent="0.3">
      <c r="A1287">
        <v>199.744676670362</v>
      </c>
      <c r="B1287">
        <v>61.3331629426701</v>
      </c>
      <c r="C1287">
        <v>39.482918290521901</v>
      </c>
      <c r="D1287">
        <v>3.7358342347365499</v>
      </c>
      <c r="E1287">
        <v>1.3711915557168499</v>
      </c>
      <c r="F1287">
        <v>61.1225595528024</v>
      </c>
      <c r="G1287">
        <v>29.751911230533</v>
      </c>
      <c r="H1287">
        <v>99.1020474415525</v>
      </c>
      <c r="I1287">
        <v>7.6737217888157101</v>
      </c>
      <c r="J1287">
        <v>297.74851787465502</v>
      </c>
      <c r="K1287">
        <v>1034.8101473940801</v>
      </c>
      <c r="L1287">
        <v>29.8153402578249</v>
      </c>
      <c r="M1287">
        <v>15.597950624573601</v>
      </c>
      <c r="N1287">
        <v>261</v>
      </c>
      <c r="O1287" t="s">
        <v>43</v>
      </c>
      <c r="P1287" t="s">
        <v>32</v>
      </c>
      <c r="Q1287">
        <v>24.586569674633001</v>
      </c>
      <c r="R1287">
        <v>109.635709468657</v>
      </c>
      <c r="S1287" t="s">
        <v>39</v>
      </c>
      <c r="T1287">
        <v>12</v>
      </c>
      <c r="U1287">
        <v>6</v>
      </c>
      <c r="V1287">
        <v>2019</v>
      </c>
      <c r="W1287" t="s">
        <v>27</v>
      </c>
      <c r="X1287">
        <v>24</v>
      </c>
      <c r="Y1287">
        <f t="shared" si="40"/>
        <v>0</v>
      </c>
      <c r="Z1287" t="str">
        <f t="shared" si="41"/>
        <v>S</v>
      </c>
    </row>
    <row r="1288" spans="1:26" x14ac:dyDescent="0.3">
      <c r="A1288">
        <v>157.29317592531501</v>
      </c>
      <c r="B1288">
        <v>59.081164288524398</v>
      </c>
      <c r="C1288">
        <v>11.0155501599597</v>
      </c>
      <c r="D1288">
        <v>18.158953171881599</v>
      </c>
      <c r="E1288">
        <v>1.9143080476543299</v>
      </c>
      <c r="F1288">
        <v>183.03188018972801</v>
      </c>
      <c r="G1288">
        <v>23.574449409745199</v>
      </c>
      <c r="H1288">
        <v>38.365113070381</v>
      </c>
      <c r="I1288">
        <v>8.2395663262956198</v>
      </c>
      <c r="J1288">
        <v>85.739012707887298</v>
      </c>
      <c r="K1288">
        <v>994.22896619915798</v>
      </c>
      <c r="L1288">
        <v>33.409146989557101</v>
      </c>
      <c r="M1288">
        <v>0.25175301643593601</v>
      </c>
      <c r="N1288">
        <v>429</v>
      </c>
      <c r="O1288" t="s">
        <v>24</v>
      </c>
      <c r="P1288" t="s">
        <v>25</v>
      </c>
      <c r="Q1288">
        <v>27.6215196754492</v>
      </c>
      <c r="R1288">
        <v>113.054355608091</v>
      </c>
      <c r="S1288" t="s">
        <v>38</v>
      </c>
      <c r="T1288">
        <v>0</v>
      </c>
      <c r="U1288">
        <v>1</v>
      </c>
      <c r="V1288">
        <v>2023</v>
      </c>
      <c r="W1288" t="s">
        <v>37</v>
      </c>
      <c r="X1288">
        <v>6</v>
      </c>
      <c r="Y1288">
        <f t="shared" si="40"/>
        <v>1</v>
      </c>
      <c r="Z1288" t="str">
        <f t="shared" si="41"/>
        <v>SE</v>
      </c>
    </row>
    <row r="1289" spans="1:26" x14ac:dyDescent="0.3">
      <c r="A1289">
        <v>58.250848663340399</v>
      </c>
      <c r="B1289">
        <v>290.53649284692301</v>
      </c>
      <c r="C1289">
        <v>33.79546333071</v>
      </c>
      <c r="D1289">
        <v>12.973508045432499</v>
      </c>
      <c r="E1289">
        <v>0.61102558531283502</v>
      </c>
      <c r="F1289">
        <v>96.072624455924597</v>
      </c>
      <c r="G1289">
        <v>-0.46327737385545398</v>
      </c>
      <c r="H1289">
        <v>35.339644923431202</v>
      </c>
      <c r="I1289">
        <v>4.9433702101582204</v>
      </c>
      <c r="J1289">
        <v>94.855541987297997</v>
      </c>
      <c r="K1289">
        <v>1000.79714233021</v>
      </c>
      <c r="L1289">
        <v>45.717515065632597</v>
      </c>
      <c r="M1289">
        <v>6.7952784692932902</v>
      </c>
      <c r="N1289">
        <v>441</v>
      </c>
      <c r="O1289" t="s">
        <v>24</v>
      </c>
      <c r="P1289" t="s">
        <v>28</v>
      </c>
      <c r="Q1289">
        <v>31.4940213503737</v>
      </c>
      <c r="R1289">
        <v>104.752631452404</v>
      </c>
      <c r="S1289" t="s">
        <v>39</v>
      </c>
      <c r="T1289">
        <v>10</v>
      </c>
      <c r="U1289">
        <v>8</v>
      </c>
      <c r="V1289">
        <v>2024</v>
      </c>
      <c r="W1289" t="s">
        <v>45</v>
      </c>
      <c r="X1289">
        <v>21</v>
      </c>
      <c r="Y1289">
        <f t="shared" si="40"/>
        <v>1</v>
      </c>
      <c r="Z1289" t="str">
        <f t="shared" si="41"/>
        <v>NE</v>
      </c>
    </row>
    <row r="1290" spans="1:26" x14ac:dyDescent="0.3">
      <c r="A1290">
        <v>136.18481406886301</v>
      </c>
      <c r="B1290">
        <v>44.3611131152376</v>
      </c>
      <c r="C1290">
        <v>5.0234195229497001</v>
      </c>
      <c r="D1290">
        <v>39.030845232420802</v>
      </c>
      <c r="E1290">
        <v>1.3883163806694201</v>
      </c>
      <c r="F1290">
        <v>146.90583024853399</v>
      </c>
      <c r="G1290">
        <v>38.500441549383602</v>
      </c>
      <c r="H1290">
        <v>64.289477159405394</v>
      </c>
      <c r="I1290">
        <v>6.5490093873691499</v>
      </c>
      <c r="J1290">
        <v>260.607968139631</v>
      </c>
      <c r="K1290">
        <v>984.69515195103702</v>
      </c>
      <c r="L1290">
        <v>40.838859119453602</v>
      </c>
      <c r="M1290">
        <v>0.25497889569972598</v>
      </c>
      <c r="N1290">
        <v>495</v>
      </c>
      <c r="O1290" t="s">
        <v>34</v>
      </c>
      <c r="P1290" t="s">
        <v>41</v>
      </c>
      <c r="Q1290">
        <v>36.6471910029789</v>
      </c>
      <c r="R1290">
        <v>118.274551652425</v>
      </c>
      <c r="S1290" t="s">
        <v>44</v>
      </c>
      <c r="T1290">
        <v>14</v>
      </c>
      <c r="U1290">
        <v>2</v>
      </c>
      <c r="V1290">
        <v>2024</v>
      </c>
      <c r="W1290" t="s">
        <v>45</v>
      </c>
      <c r="X1290">
        <v>81</v>
      </c>
      <c r="Y1290">
        <f t="shared" si="40"/>
        <v>1</v>
      </c>
      <c r="Z1290" t="str">
        <f t="shared" si="41"/>
        <v>SE</v>
      </c>
    </row>
    <row r="1291" spans="1:26" x14ac:dyDescent="0.3">
      <c r="A1291">
        <v>104.000114534502</v>
      </c>
      <c r="B1291">
        <v>170.26858564082801</v>
      </c>
      <c r="C1291">
        <v>9.0889585263319503</v>
      </c>
      <c r="D1291">
        <v>31.370670722109701</v>
      </c>
      <c r="E1291">
        <v>2.5172964705353702</v>
      </c>
      <c r="F1291">
        <v>30.477445696816002</v>
      </c>
      <c r="G1291">
        <v>-7.2442476666431501</v>
      </c>
      <c r="H1291">
        <v>55.872444512270299</v>
      </c>
      <c r="I1291">
        <v>4.2594176394154397</v>
      </c>
      <c r="J1291">
        <v>124.747799234412</v>
      </c>
      <c r="K1291">
        <v>1011.02165116436</v>
      </c>
      <c r="L1291">
        <v>32.971636953155901</v>
      </c>
      <c r="M1291">
        <v>12.036999601271001</v>
      </c>
      <c r="N1291">
        <v>393</v>
      </c>
      <c r="O1291" t="s">
        <v>31</v>
      </c>
      <c r="P1291" t="s">
        <v>25</v>
      </c>
      <c r="Q1291">
        <v>30.3706303986244</v>
      </c>
      <c r="R1291">
        <v>119.87146342774101</v>
      </c>
      <c r="S1291" t="s">
        <v>40</v>
      </c>
      <c r="T1291">
        <v>0</v>
      </c>
      <c r="U1291">
        <v>2</v>
      </c>
      <c r="V1291">
        <v>2024</v>
      </c>
      <c r="W1291" t="s">
        <v>37</v>
      </c>
      <c r="X1291">
        <v>18</v>
      </c>
      <c r="Y1291">
        <f t="shared" si="40"/>
        <v>1</v>
      </c>
      <c r="Z1291" t="str">
        <f t="shared" si="41"/>
        <v>E</v>
      </c>
    </row>
    <row r="1292" spans="1:26" x14ac:dyDescent="0.3">
      <c r="A1292">
        <v>187.649876598047</v>
      </c>
      <c r="B1292">
        <v>198.01574055147501</v>
      </c>
      <c r="C1292">
        <v>92.954592376696098</v>
      </c>
      <c r="D1292">
        <v>44.391263402826397</v>
      </c>
      <c r="E1292">
        <v>2.62257333487005</v>
      </c>
      <c r="F1292">
        <v>45.554376999736597</v>
      </c>
      <c r="G1292">
        <v>30.9904234442856</v>
      </c>
      <c r="H1292">
        <v>16.827443875536702</v>
      </c>
      <c r="I1292">
        <v>1.6984840727072601</v>
      </c>
      <c r="J1292">
        <v>180.22141502908599</v>
      </c>
      <c r="K1292">
        <v>1033.68345692564</v>
      </c>
      <c r="L1292">
        <v>13.841958594126501</v>
      </c>
      <c r="M1292">
        <v>14.4655355129487</v>
      </c>
      <c r="N1292">
        <v>83</v>
      </c>
      <c r="O1292" t="s">
        <v>24</v>
      </c>
      <c r="P1292" t="s">
        <v>28</v>
      </c>
      <c r="Q1292">
        <v>33.155233063105896</v>
      </c>
      <c r="R1292">
        <v>99.438044258586402</v>
      </c>
      <c r="S1292" t="s">
        <v>29</v>
      </c>
      <c r="T1292">
        <v>21</v>
      </c>
      <c r="U1292">
        <v>12</v>
      </c>
      <c r="V1292">
        <v>2023</v>
      </c>
      <c r="W1292" t="s">
        <v>30</v>
      </c>
      <c r="X1292">
        <v>57</v>
      </c>
      <c r="Y1292">
        <f t="shared" si="40"/>
        <v>0</v>
      </c>
      <c r="Z1292" t="str">
        <f t="shared" si="41"/>
        <v>S</v>
      </c>
    </row>
    <row r="1293" spans="1:26" x14ac:dyDescent="0.3">
      <c r="A1293">
        <v>123.139641142065</v>
      </c>
      <c r="B1293">
        <v>235.278001555988</v>
      </c>
      <c r="C1293">
        <v>70.318512656623099</v>
      </c>
      <c r="D1293">
        <v>44.2420834823942</v>
      </c>
      <c r="E1293">
        <v>2.22832903724409</v>
      </c>
      <c r="F1293">
        <v>131.69938757977999</v>
      </c>
      <c r="G1293">
        <v>17.5217415384753</v>
      </c>
      <c r="H1293">
        <v>90.108241171860897</v>
      </c>
      <c r="I1293">
        <v>7.37655687899968</v>
      </c>
      <c r="J1293">
        <v>257.04529453806401</v>
      </c>
      <c r="K1293">
        <v>1048.8050052736801</v>
      </c>
      <c r="L1293">
        <v>15.6778952154605</v>
      </c>
      <c r="M1293">
        <v>8.4046969264820603</v>
      </c>
      <c r="N1293">
        <v>220</v>
      </c>
      <c r="O1293" t="s">
        <v>24</v>
      </c>
      <c r="P1293" t="s">
        <v>42</v>
      </c>
      <c r="Q1293">
        <v>49.314876976103399</v>
      </c>
      <c r="R1293">
        <v>125.16210573965699</v>
      </c>
      <c r="S1293" t="s">
        <v>38</v>
      </c>
      <c r="T1293">
        <v>16</v>
      </c>
      <c r="U1293">
        <v>8</v>
      </c>
      <c r="V1293">
        <v>2016</v>
      </c>
      <c r="W1293" t="s">
        <v>27</v>
      </c>
      <c r="X1293">
        <v>73</v>
      </c>
      <c r="Y1293">
        <f t="shared" si="40"/>
        <v>0</v>
      </c>
      <c r="Z1293" t="str">
        <f t="shared" si="41"/>
        <v>SE</v>
      </c>
    </row>
    <row r="1294" spans="1:26" x14ac:dyDescent="0.3">
      <c r="A1294">
        <v>152.83135650745899</v>
      </c>
      <c r="B1294">
        <v>296.55366524325302</v>
      </c>
      <c r="C1294">
        <v>53.918947516659401</v>
      </c>
      <c r="D1294">
        <v>49.664003075027303</v>
      </c>
      <c r="E1294">
        <v>3.20821938401303</v>
      </c>
      <c r="F1294">
        <v>59.7778548521473</v>
      </c>
      <c r="G1294">
        <v>14.185320667199001</v>
      </c>
      <c r="H1294">
        <v>47.715857745525803</v>
      </c>
      <c r="I1294">
        <v>8.3518301283154806</v>
      </c>
      <c r="J1294">
        <v>252.59112185964</v>
      </c>
      <c r="K1294">
        <v>996.07452340367695</v>
      </c>
      <c r="L1294">
        <v>11.428919456896301</v>
      </c>
      <c r="M1294">
        <v>4.0764090131110304</v>
      </c>
      <c r="N1294">
        <v>412</v>
      </c>
      <c r="O1294" t="s">
        <v>34</v>
      </c>
      <c r="P1294" t="s">
        <v>25</v>
      </c>
      <c r="Q1294">
        <v>35.521099747129703</v>
      </c>
      <c r="R1294">
        <v>100.486050507749</v>
      </c>
      <c r="S1294" t="s">
        <v>40</v>
      </c>
      <c r="T1294">
        <v>3</v>
      </c>
      <c r="U1294">
        <v>7</v>
      </c>
      <c r="V1294">
        <v>2019</v>
      </c>
      <c r="W1294" t="s">
        <v>33</v>
      </c>
      <c r="X1294">
        <v>2</v>
      </c>
      <c r="Y1294">
        <f t="shared" si="40"/>
        <v>1</v>
      </c>
      <c r="Z1294" t="str">
        <f t="shared" si="41"/>
        <v>SE</v>
      </c>
    </row>
    <row r="1295" spans="1:26" x14ac:dyDescent="0.3">
      <c r="A1295">
        <v>143.18121195470201</v>
      </c>
      <c r="B1295">
        <v>147.66166024890401</v>
      </c>
      <c r="C1295">
        <v>28.933846995332601</v>
      </c>
      <c r="D1295">
        <v>22.8882627317142</v>
      </c>
      <c r="E1295">
        <v>3.6372362197856498</v>
      </c>
      <c r="F1295">
        <v>116.43572930494101</v>
      </c>
      <c r="G1295">
        <v>25.921071923507</v>
      </c>
      <c r="H1295">
        <v>43.401075154791499</v>
      </c>
      <c r="I1295">
        <v>9.5761827448154797</v>
      </c>
      <c r="J1295">
        <v>128.38530762208401</v>
      </c>
      <c r="K1295">
        <v>1045.2089206954799</v>
      </c>
      <c r="L1295">
        <v>15.9819549502543</v>
      </c>
      <c r="M1295">
        <v>17.720545820291001</v>
      </c>
      <c r="N1295">
        <v>440</v>
      </c>
      <c r="O1295" t="s">
        <v>24</v>
      </c>
      <c r="P1295" t="s">
        <v>28</v>
      </c>
      <c r="Q1295">
        <v>24.7855829951103</v>
      </c>
      <c r="R1295">
        <v>101.65816846073101</v>
      </c>
      <c r="S1295" t="s">
        <v>38</v>
      </c>
      <c r="T1295">
        <v>6</v>
      </c>
      <c r="U1295">
        <v>12</v>
      </c>
      <c r="V1295">
        <v>2023</v>
      </c>
      <c r="W1295" t="s">
        <v>27</v>
      </c>
      <c r="X1295">
        <v>70</v>
      </c>
      <c r="Y1295">
        <f t="shared" si="40"/>
        <v>1</v>
      </c>
      <c r="Z1295" t="str">
        <f t="shared" si="41"/>
        <v>SE</v>
      </c>
    </row>
    <row r="1296" spans="1:26" x14ac:dyDescent="0.3">
      <c r="A1296">
        <v>202.10876332598599</v>
      </c>
      <c r="B1296">
        <v>157.14712636605799</v>
      </c>
      <c r="C1296">
        <v>81.085227915814599</v>
      </c>
      <c r="D1296">
        <v>41.384790938262903</v>
      </c>
      <c r="E1296">
        <v>2.2704035242310998</v>
      </c>
      <c r="F1296">
        <v>135.11475385179801</v>
      </c>
      <c r="G1296">
        <v>23.816609788393102</v>
      </c>
      <c r="H1296">
        <v>25.905313821772999</v>
      </c>
      <c r="I1296">
        <v>9.8915858719550407</v>
      </c>
      <c r="J1296">
        <v>42.5668907284116</v>
      </c>
      <c r="K1296">
        <v>1015.48875987903</v>
      </c>
      <c r="L1296">
        <v>43.901295885798703</v>
      </c>
      <c r="M1296">
        <v>11.1818453069949</v>
      </c>
      <c r="N1296">
        <v>370</v>
      </c>
      <c r="O1296" t="s">
        <v>34</v>
      </c>
      <c r="P1296" t="s">
        <v>41</v>
      </c>
      <c r="Q1296">
        <v>20.739381532367901</v>
      </c>
      <c r="R1296">
        <v>104.976995505134</v>
      </c>
      <c r="S1296" t="s">
        <v>38</v>
      </c>
      <c r="T1296">
        <v>23</v>
      </c>
      <c r="U1296">
        <v>4</v>
      </c>
      <c r="V1296">
        <v>2023</v>
      </c>
      <c r="W1296" t="s">
        <v>30</v>
      </c>
      <c r="X1296">
        <v>63</v>
      </c>
      <c r="Y1296">
        <f t="shared" si="40"/>
        <v>1</v>
      </c>
      <c r="Z1296" t="str">
        <f t="shared" si="41"/>
        <v>S</v>
      </c>
    </row>
    <row r="1297" spans="1:26" x14ac:dyDescent="0.3">
      <c r="A1297">
        <v>97.353576584388094</v>
      </c>
      <c r="B1297">
        <v>242.069061628372</v>
      </c>
      <c r="C1297">
        <v>68.187203795210905</v>
      </c>
      <c r="D1297">
        <v>48.104284247786701</v>
      </c>
      <c r="E1297">
        <v>3.3815474061261699</v>
      </c>
      <c r="F1297">
        <v>89.258413240681605</v>
      </c>
      <c r="G1297">
        <v>-0.86496562102050401</v>
      </c>
      <c r="H1297">
        <v>50.641677802942702</v>
      </c>
      <c r="I1297">
        <v>9.5969978558605895</v>
      </c>
      <c r="J1297">
        <v>338.314793175641</v>
      </c>
      <c r="K1297">
        <v>1009.68902897829</v>
      </c>
      <c r="L1297">
        <v>34.835130947427999</v>
      </c>
      <c r="M1297">
        <v>0.86062944993452495</v>
      </c>
      <c r="N1297">
        <v>182</v>
      </c>
      <c r="O1297" t="s">
        <v>31</v>
      </c>
      <c r="P1297" t="s">
        <v>42</v>
      </c>
      <c r="Q1297">
        <v>39.184241964586299</v>
      </c>
      <c r="R1297">
        <v>103.393693639638</v>
      </c>
      <c r="S1297" t="s">
        <v>29</v>
      </c>
      <c r="T1297">
        <v>10</v>
      </c>
      <c r="U1297">
        <v>2</v>
      </c>
      <c r="V1297">
        <v>2024</v>
      </c>
      <c r="W1297" t="s">
        <v>35</v>
      </c>
      <c r="X1297">
        <v>51</v>
      </c>
      <c r="Y1297">
        <f t="shared" si="40"/>
        <v>0</v>
      </c>
      <c r="Z1297" t="str">
        <f t="shared" si="41"/>
        <v>E</v>
      </c>
    </row>
    <row r="1298" spans="1:26" x14ac:dyDescent="0.3">
      <c r="A1298">
        <v>163.454470150947</v>
      </c>
      <c r="B1298">
        <v>230.12855878303299</v>
      </c>
      <c r="C1298">
        <v>90.809575933313496</v>
      </c>
      <c r="D1298">
        <v>4.4151917548481299</v>
      </c>
      <c r="E1298">
        <v>1.0640099228540201</v>
      </c>
      <c r="F1298">
        <v>32.817231834680399</v>
      </c>
      <c r="G1298">
        <v>29.401079490242601</v>
      </c>
      <c r="H1298">
        <v>89.054332803161898</v>
      </c>
      <c r="I1298">
        <v>1.2814991877748301</v>
      </c>
      <c r="J1298">
        <v>118.63239706906199</v>
      </c>
      <c r="K1298">
        <v>994.55734924800197</v>
      </c>
      <c r="L1298">
        <v>0.48013141147288901</v>
      </c>
      <c r="M1298">
        <v>3.9482005928492101</v>
      </c>
      <c r="N1298">
        <v>468</v>
      </c>
      <c r="O1298" t="s">
        <v>24</v>
      </c>
      <c r="P1298" t="s">
        <v>28</v>
      </c>
      <c r="Q1298">
        <v>29.742587718522199</v>
      </c>
      <c r="R1298">
        <v>98.664477858885803</v>
      </c>
      <c r="S1298" t="s">
        <v>26</v>
      </c>
      <c r="T1298">
        <v>14</v>
      </c>
      <c r="U1298">
        <v>5</v>
      </c>
      <c r="V1298">
        <v>2023</v>
      </c>
      <c r="W1298" t="s">
        <v>37</v>
      </c>
      <c r="X1298">
        <v>23</v>
      </c>
      <c r="Y1298">
        <f t="shared" si="40"/>
        <v>1</v>
      </c>
      <c r="Z1298" t="str">
        <f t="shared" si="41"/>
        <v>S</v>
      </c>
    </row>
    <row r="1299" spans="1:26" x14ac:dyDescent="0.3">
      <c r="A1299">
        <v>244.74562068605101</v>
      </c>
      <c r="B1299">
        <v>206.75750222712301</v>
      </c>
      <c r="C1299">
        <v>55.202524574047899</v>
      </c>
      <c r="D1299">
        <v>44.354386805463399</v>
      </c>
      <c r="E1299">
        <v>0.25346941844097198</v>
      </c>
      <c r="F1299">
        <v>87.2503979917729</v>
      </c>
      <c r="G1299">
        <v>20.811402815013601</v>
      </c>
      <c r="H1299">
        <v>62.198883305591899</v>
      </c>
      <c r="I1299">
        <v>8.1850503033348296</v>
      </c>
      <c r="J1299">
        <v>215.799427900876</v>
      </c>
      <c r="K1299">
        <v>1007.7633343328</v>
      </c>
      <c r="L1299">
        <v>40.440864096050099</v>
      </c>
      <c r="M1299">
        <v>6.2133232008571202</v>
      </c>
      <c r="N1299">
        <v>481</v>
      </c>
      <c r="O1299" t="s">
        <v>24</v>
      </c>
      <c r="P1299" t="s">
        <v>41</v>
      </c>
      <c r="Q1299">
        <v>41.050200512286402</v>
      </c>
      <c r="R1299">
        <v>127.965397593056</v>
      </c>
      <c r="S1299" t="s">
        <v>39</v>
      </c>
      <c r="T1299">
        <v>19</v>
      </c>
      <c r="U1299">
        <v>9</v>
      </c>
      <c r="V1299">
        <v>2016</v>
      </c>
      <c r="W1299" t="s">
        <v>30</v>
      </c>
      <c r="X1299">
        <v>7</v>
      </c>
      <c r="Y1299">
        <f t="shared" si="40"/>
        <v>1</v>
      </c>
      <c r="Z1299" t="str">
        <f t="shared" si="41"/>
        <v>SW</v>
      </c>
    </row>
    <row r="1300" spans="1:26" x14ac:dyDescent="0.3">
      <c r="A1300">
        <v>178.37668426847</v>
      </c>
      <c r="B1300">
        <v>216.99933536723501</v>
      </c>
      <c r="C1300">
        <v>86.373620474121296</v>
      </c>
      <c r="D1300">
        <v>44.917310375772999</v>
      </c>
      <c r="E1300">
        <v>3.7492132728793499</v>
      </c>
      <c r="F1300">
        <v>110.80608821489</v>
      </c>
      <c r="G1300">
        <v>34.5024050228985</v>
      </c>
      <c r="H1300">
        <v>56.117246574312702</v>
      </c>
      <c r="I1300">
        <v>2.2050546339569901</v>
      </c>
      <c r="J1300">
        <v>19.688053245861202</v>
      </c>
      <c r="K1300">
        <v>1002.7900229314999</v>
      </c>
      <c r="L1300">
        <v>4.5867316820762598</v>
      </c>
      <c r="M1300">
        <v>3.1170219221536799</v>
      </c>
      <c r="N1300">
        <v>388</v>
      </c>
      <c r="O1300" t="s">
        <v>31</v>
      </c>
      <c r="P1300" t="s">
        <v>28</v>
      </c>
      <c r="Q1300">
        <v>49.476043510942198</v>
      </c>
      <c r="R1300">
        <v>120.44649753848</v>
      </c>
      <c r="S1300" t="s">
        <v>38</v>
      </c>
      <c r="T1300">
        <v>11</v>
      </c>
      <c r="U1300">
        <v>3</v>
      </c>
      <c r="V1300">
        <v>2019</v>
      </c>
      <c r="W1300" t="s">
        <v>33</v>
      </c>
      <c r="X1300">
        <v>51</v>
      </c>
      <c r="Y1300">
        <f t="shared" si="40"/>
        <v>1</v>
      </c>
      <c r="Z1300" t="str">
        <f t="shared" si="41"/>
        <v>S</v>
      </c>
    </row>
    <row r="1301" spans="1:26" x14ac:dyDescent="0.3">
      <c r="A1301">
        <v>106.189908685418</v>
      </c>
      <c r="B1301">
        <v>62.649758179078901</v>
      </c>
      <c r="C1301">
        <v>19.409809709661101</v>
      </c>
      <c r="D1301">
        <v>46.275585778294001</v>
      </c>
      <c r="E1301">
        <v>4.2732315854608602</v>
      </c>
      <c r="F1301">
        <v>75.168480207024103</v>
      </c>
      <c r="G1301">
        <v>36.588593100037897</v>
      </c>
      <c r="H1301">
        <v>73.138330133050601</v>
      </c>
      <c r="I1301">
        <v>5.06386776244854</v>
      </c>
      <c r="J1301">
        <v>260.17579062545798</v>
      </c>
      <c r="K1301">
        <v>994.56814672708003</v>
      </c>
      <c r="L1301">
        <v>2.1428462267346</v>
      </c>
      <c r="M1301">
        <v>13.2093920796123</v>
      </c>
      <c r="N1301">
        <v>341</v>
      </c>
      <c r="O1301" t="s">
        <v>34</v>
      </c>
      <c r="P1301" t="s">
        <v>28</v>
      </c>
      <c r="Q1301">
        <v>35.147258242340698</v>
      </c>
      <c r="R1301">
        <v>96.359104636649704</v>
      </c>
      <c r="S1301" t="s">
        <v>26</v>
      </c>
      <c r="T1301">
        <v>19</v>
      </c>
      <c r="U1301">
        <v>4</v>
      </c>
      <c r="V1301">
        <v>2020</v>
      </c>
      <c r="W1301" t="s">
        <v>33</v>
      </c>
      <c r="X1301">
        <v>57</v>
      </c>
      <c r="Y1301">
        <f t="shared" si="40"/>
        <v>1</v>
      </c>
      <c r="Z1301" t="str">
        <f t="shared" si="41"/>
        <v>E</v>
      </c>
    </row>
    <row r="1302" spans="1:26" x14ac:dyDescent="0.3">
      <c r="A1302">
        <v>232.339973774546</v>
      </c>
      <c r="B1302">
        <v>284.01489191700398</v>
      </c>
      <c r="C1302">
        <v>59.504196535821499</v>
      </c>
      <c r="D1302">
        <v>46.696999077431002</v>
      </c>
      <c r="E1302">
        <v>4.2519667924689104</v>
      </c>
      <c r="F1302">
        <v>81.899922338851397</v>
      </c>
      <c r="G1302">
        <v>30.284511349408898</v>
      </c>
      <c r="H1302">
        <v>12.8332123715135</v>
      </c>
      <c r="I1302">
        <v>8.2235166687441001</v>
      </c>
      <c r="J1302">
        <v>303.50178477847601</v>
      </c>
      <c r="K1302">
        <v>1025.54164800782</v>
      </c>
      <c r="L1302">
        <v>2.6061289164990198</v>
      </c>
      <c r="M1302">
        <v>5.3898297249757103</v>
      </c>
      <c r="N1302">
        <v>443</v>
      </c>
      <c r="O1302" t="s">
        <v>43</v>
      </c>
      <c r="P1302" t="s">
        <v>42</v>
      </c>
      <c r="Q1302">
        <v>25.398490397260801</v>
      </c>
      <c r="R1302">
        <v>98.769929348969598</v>
      </c>
      <c r="S1302" t="s">
        <v>39</v>
      </c>
      <c r="T1302">
        <v>3</v>
      </c>
      <c r="U1302">
        <v>4</v>
      </c>
      <c r="V1302">
        <v>2024</v>
      </c>
      <c r="W1302" t="s">
        <v>27</v>
      </c>
      <c r="X1302">
        <v>22</v>
      </c>
      <c r="Y1302">
        <f t="shared" si="40"/>
        <v>1</v>
      </c>
      <c r="Z1302" t="str">
        <f t="shared" si="41"/>
        <v>SW</v>
      </c>
    </row>
    <row r="1303" spans="1:26" x14ac:dyDescent="0.3">
      <c r="A1303">
        <v>40.164051660867997</v>
      </c>
      <c r="B1303">
        <v>110.30706791206001</v>
      </c>
      <c r="C1303">
        <v>51.229303963385902</v>
      </c>
      <c r="D1303">
        <v>20.937886704141999</v>
      </c>
      <c r="E1303">
        <v>4.3688261606963996</v>
      </c>
      <c r="F1303">
        <v>61.284055837834998</v>
      </c>
      <c r="G1303">
        <v>25.2350248579931</v>
      </c>
      <c r="H1303">
        <v>31.994513123591101</v>
      </c>
      <c r="I1303">
        <v>1.77179522144793</v>
      </c>
      <c r="J1303">
        <v>134.194329442271</v>
      </c>
      <c r="K1303">
        <v>983.10413561611904</v>
      </c>
      <c r="L1303">
        <v>20.826587588161001</v>
      </c>
      <c r="M1303">
        <v>13.913265840624801</v>
      </c>
      <c r="N1303">
        <v>435</v>
      </c>
      <c r="O1303" t="s">
        <v>34</v>
      </c>
      <c r="P1303" t="s">
        <v>41</v>
      </c>
      <c r="Q1303">
        <v>37.997742455385499</v>
      </c>
      <c r="R1303">
        <v>95.347985687222405</v>
      </c>
      <c r="S1303" t="s">
        <v>26</v>
      </c>
      <c r="T1303">
        <v>15</v>
      </c>
      <c r="U1303">
        <v>1</v>
      </c>
      <c r="V1303">
        <v>2019</v>
      </c>
      <c r="W1303" t="s">
        <v>37</v>
      </c>
      <c r="X1303">
        <v>49</v>
      </c>
      <c r="Y1303">
        <f t="shared" si="40"/>
        <v>1</v>
      </c>
      <c r="Z1303" t="str">
        <f t="shared" si="41"/>
        <v>NE</v>
      </c>
    </row>
    <row r="1304" spans="1:26" x14ac:dyDescent="0.3">
      <c r="A1304">
        <v>94.765318878172295</v>
      </c>
      <c r="B1304">
        <v>64.569901193160305</v>
      </c>
      <c r="C1304">
        <v>73.771482466590498</v>
      </c>
      <c r="D1304">
        <v>35.205816072347602</v>
      </c>
      <c r="E1304">
        <v>3.6795723244954299</v>
      </c>
      <c r="F1304">
        <v>133.59651511794601</v>
      </c>
      <c r="G1304">
        <v>35.349576090125296</v>
      </c>
      <c r="H1304">
        <v>60.608274847766303</v>
      </c>
      <c r="I1304">
        <v>8.4828610542519094</v>
      </c>
      <c r="J1304">
        <v>167.47014208212499</v>
      </c>
      <c r="K1304">
        <v>1012.38382048903</v>
      </c>
      <c r="L1304">
        <v>49.571530024470498</v>
      </c>
      <c r="M1304">
        <v>11.275113922083101</v>
      </c>
      <c r="N1304">
        <v>80</v>
      </c>
      <c r="O1304" t="s">
        <v>34</v>
      </c>
      <c r="P1304" t="s">
        <v>41</v>
      </c>
      <c r="Q1304">
        <v>34.966113621941702</v>
      </c>
      <c r="R1304">
        <v>101.178066107446</v>
      </c>
      <c r="S1304" t="s">
        <v>39</v>
      </c>
      <c r="T1304">
        <v>8</v>
      </c>
      <c r="U1304">
        <v>4</v>
      </c>
      <c r="V1304">
        <v>2023</v>
      </c>
      <c r="W1304" t="s">
        <v>37</v>
      </c>
      <c r="X1304">
        <v>34</v>
      </c>
      <c r="Y1304">
        <f t="shared" si="40"/>
        <v>0</v>
      </c>
      <c r="Z1304" t="str">
        <f t="shared" si="41"/>
        <v>E</v>
      </c>
    </row>
    <row r="1305" spans="1:26" x14ac:dyDescent="0.3">
      <c r="A1305">
        <v>169.96850996468299</v>
      </c>
      <c r="B1305">
        <v>260.325995053356</v>
      </c>
      <c r="C1305">
        <v>34.6065966920387</v>
      </c>
      <c r="D1305">
        <v>15.358912571018401</v>
      </c>
      <c r="E1305">
        <v>4.5506361923051601</v>
      </c>
      <c r="F1305">
        <v>38.936794879311101</v>
      </c>
      <c r="G1305">
        <v>6.6852023713137996</v>
      </c>
      <c r="H1305">
        <v>81.926143152586903</v>
      </c>
      <c r="I1305">
        <v>1.73716403810447</v>
      </c>
      <c r="J1305">
        <v>292.60791255064998</v>
      </c>
      <c r="K1305">
        <v>993.56860874955396</v>
      </c>
      <c r="L1305">
        <v>39.325768911223598</v>
      </c>
      <c r="M1305">
        <v>1.0434946462125401</v>
      </c>
      <c r="N1305">
        <v>374</v>
      </c>
      <c r="O1305" t="s">
        <v>34</v>
      </c>
      <c r="P1305" t="s">
        <v>42</v>
      </c>
      <c r="Q1305">
        <v>40.603514336841101</v>
      </c>
      <c r="R1305">
        <v>103.199872721189</v>
      </c>
      <c r="S1305" t="s">
        <v>36</v>
      </c>
      <c r="T1305">
        <v>7</v>
      </c>
      <c r="U1305">
        <v>4</v>
      </c>
      <c r="V1305">
        <v>2016</v>
      </c>
      <c r="W1305" t="s">
        <v>35</v>
      </c>
      <c r="X1305">
        <v>50</v>
      </c>
      <c r="Y1305">
        <f t="shared" si="40"/>
        <v>1</v>
      </c>
      <c r="Z1305" t="str">
        <f t="shared" si="41"/>
        <v>S</v>
      </c>
    </row>
    <row r="1306" spans="1:26" x14ac:dyDescent="0.3">
      <c r="A1306">
        <v>84.958539613532295</v>
      </c>
      <c r="B1306">
        <v>95.761905561814402</v>
      </c>
      <c r="C1306">
        <v>94.302924864611697</v>
      </c>
      <c r="D1306">
        <v>37.250485875003797</v>
      </c>
      <c r="E1306">
        <v>3.3435158584015401</v>
      </c>
      <c r="F1306">
        <v>27.165853484343799</v>
      </c>
      <c r="G1306">
        <v>31.696180140396201</v>
      </c>
      <c r="H1306">
        <v>53.736780465075</v>
      </c>
      <c r="I1306">
        <v>7.1032579080414902</v>
      </c>
      <c r="J1306">
        <v>315.04028908629903</v>
      </c>
      <c r="K1306">
        <v>1037.41475188612</v>
      </c>
      <c r="L1306">
        <v>13.839508852297399</v>
      </c>
      <c r="M1306">
        <v>18.296143224420401</v>
      </c>
      <c r="N1306">
        <v>339</v>
      </c>
      <c r="O1306" t="s">
        <v>31</v>
      </c>
      <c r="P1306" t="s">
        <v>32</v>
      </c>
      <c r="Q1306">
        <v>39.351506761302801</v>
      </c>
      <c r="R1306">
        <v>122.689342138345</v>
      </c>
      <c r="S1306" t="s">
        <v>38</v>
      </c>
      <c r="T1306">
        <v>12</v>
      </c>
      <c r="U1306">
        <v>7</v>
      </c>
      <c r="V1306">
        <v>2021</v>
      </c>
      <c r="W1306" t="s">
        <v>30</v>
      </c>
      <c r="X1306">
        <v>12</v>
      </c>
      <c r="Y1306">
        <f t="shared" si="40"/>
        <v>1</v>
      </c>
      <c r="Z1306" t="str">
        <f t="shared" si="41"/>
        <v>E</v>
      </c>
    </row>
    <row r="1307" spans="1:26" x14ac:dyDescent="0.3">
      <c r="A1307">
        <v>226.787201538944</v>
      </c>
      <c r="B1307">
        <v>73.470444836950506</v>
      </c>
      <c r="C1307">
        <v>95.467699944714099</v>
      </c>
      <c r="D1307">
        <v>47.903895029202197</v>
      </c>
      <c r="E1307">
        <v>0.19471293150929</v>
      </c>
      <c r="F1307">
        <v>128.47926508607699</v>
      </c>
      <c r="G1307">
        <v>31.958280171550498</v>
      </c>
      <c r="H1307">
        <v>62.647561842367097</v>
      </c>
      <c r="I1307">
        <v>9.0666612728833407</v>
      </c>
      <c r="J1307">
        <v>327.14141312607597</v>
      </c>
      <c r="K1307">
        <v>1033.6996903454799</v>
      </c>
      <c r="L1307">
        <v>47.823428799534398</v>
      </c>
      <c r="M1307">
        <v>16.149495842871499</v>
      </c>
      <c r="N1307">
        <v>284</v>
      </c>
      <c r="O1307" t="s">
        <v>34</v>
      </c>
      <c r="P1307" t="s">
        <v>41</v>
      </c>
      <c r="Q1307">
        <v>45.6540880965429</v>
      </c>
      <c r="R1307">
        <v>98.290306903566801</v>
      </c>
      <c r="S1307" t="s">
        <v>36</v>
      </c>
      <c r="T1307">
        <v>5</v>
      </c>
      <c r="U1307">
        <v>7</v>
      </c>
      <c r="V1307">
        <v>2021</v>
      </c>
      <c r="W1307" t="s">
        <v>33</v>
      </c>
      <c r="X1307">
        <v>63</v>
      </c>
      <c r="Y1307">
        <f t="shared" si="40"/>
        <v>0</v>
      </c>
      <c r="Z1307" t="str">
        <f t="shared" si="41"/>
        <v>SW</v>
      </c>
    </row>
    <row r="1308" spans="1:26" x14ac:dyDescent="0.3">
      <c r="A1308">
        <v>157.94083749338401</v>
      </c>
      <c r="B1308">
        <v>79.178854903244499</v>
      </c>
      <c r="C1308">
        <v>32.531557380221301</v>
      </c>
      <c r="D1308">
        <v>44.276261438940701</v>
      </c>
      <c r="E1308">
        <v>4.6702883342207997</v>
      </c>
      <c r="F1308">
        <v>178.17028949119899</v>
      </c>
      <c r="G1308">
        <v>11.234412307155599</v>
      </c>
      <c r="H1308">
        <v>21.149643062719001</v>
      </c>
      <c r="I1308">
        <v>2.7665767749895198</v>
      </c>
      <c r="J1308">
        <v>107.598294307443</v>
      </c>
      <c r="K1308">
        <v>1010.85784375643</v>
      </c>
      <c r="L1308">
        <v>25.116168834262101</v>
      </c>
      <c r="M1308">
        <v>10.0036881268149</v>
      </c>
      <c r="N1308">
        <v>342</v>
      </c>
      <c r="O1308" t="s">
        <v>24</v>
      </c>
      <c r="P1308" t="s">
        <v>42</v>
      </c>
      <c r="Q1308">
        <v>27.458729653891901</v>
      </c>
      <c r="R1308">
        <v>116.11274990072999</v>
      </c>
      <c r="S1308" t="s">
        <v>44</v>
      </c>
      <c r="T1308">
        <v>23</v>
      </c>
      <c r="U1308">
        <v>4</v>
      </c>
      <c r="V1308">
        <v>2024</v>
      </c>
      <c r="W1308" t="s">
        <v>33</v>
      </c>
      <c r="X1308">
        <v>30</v>
      </c>
      <c r="Y1308">
        <f t="shared" si="40"/>
        <v>1</v>
      </c>
      <c r="Z1308" t="str">
        <f t="shared" si="41"/>
        <v>S</v>
      </c>
    </row>
    <row r="1309" spans="1:26" x14ac:dyDescent="0.3">
      <c r="A1309">
        <v>128.29797728580201</v>
      </c>
      <c r="B1309">
        <v>28.3357534485847</v>
      </c>
      <c r="C1309">
        <v>25.077039647517299</v>
      </c>
      <c r="D1309">
        <v>6.3653140935261696</v>
      </c>
      <c r="E1309">
        <v>4.0184181641718899</v>
      </c>
      <c r="F1309">
        <v>148.00638111157301</v>
      </c>
      <c r="G1309">
        <v>27.313375703708601</v>
      </c>
      <c r="H1309">
        <v>93.435092056803796</v>
      </c>
      <c r="I1309">
        <v>4.0052081606186896</v>
      </c>
      <c r="J1309">
        <v>331.72422737299797</v>
      </c>
      <c r="K1309">
        <v>995.35530533731605</v>
      </c>
      <c r="L1309">
        <v>21.350508672439201</v>
      </c>
      <c r="M1309">
        <v>11.7517205432165</v>
      </c>
      <c r="N1309">
        <v>102</v>
      </c>
      <c r="O1309" t="s">
        <v>24</v>
      </c>
      <c r="P1309" t="s">
        <v>28</v>
      </c>
      <c r="Q1309">
        <v>41.146436701128899</v>
      </c>
      <c r="R1309">
        <v>127.549219418805</v>
      </c>
      <c r="S1309" t="s">
        <v>44</v>
      </c>
      <c r="T1309">
        <v>21</v>
      </c>
      <c r="U1309">
        <v>3</v>
      </c>
      <c r="V1309">
        <v>2020</v>
      </c>
      <c r="W1309" t="s">
        <v>33</v>
      </c>
      <c r="X1309">
        <v>63</v>
      </c>
      <c r="Y1309">
        <f t="shared" si="40"/>
        <v>0</v>
      </c>
      <c r="Z1309" t="str">
        <f t="shared" si="41"/>
        <v>SE</v>
      </c>
    </row>
    <row r="1310" spans="1:26" x14ac:dyDescent="0.3">
      <c r="A1310">
        <v>238.885021833439</v>
      </c>
      <c r="B1310">
        <v>136.66696178388199</v>
      </c>
      <c r="C1310">
        <v>56.4946566223582</v>
      </c>
      <c r="D1310">
        <v>12.9341451551846</v>
      </c>
      <c r="E1310">
        <v>2.6092603701383998</v>
      </c>
      <c r="F1310">
        <v>186.28821789447301</v>
      </c>
      <c r="G1310">
        <v>-0.13211266970587199</v>
      </c>
      <c r="H1310">
        <v>11.258924404788701</v>
      </c>
      <c r="I1310">
        <v>1.04137814297908</v>
      </c>
      <c r="J1310">
        <v>286.97660858816198</v>
      </c>
      <c r="K1310">
        <v>1027.79231535487</v>
      </c>
      <c r="L1310">
        <v>22.2166790136774</v>
      </c>
      <c r="M1310">
        <v>1.6473913609134401</v>
      </c>
      <c r="N1310">
        <v>4</v>
      </c>
      <c r="O1310" t="s">
        <v>24</v>
      </c>
      <c r="P1310" t="s">
        <v>25</v>
      </c>
      <c r="Q1310">
        <v>24.712662629440199</v>
      </c>
      <c r="R1310">
        <v>129.125027396722</v>
      </c>
      <c r="S1310" t="s">
        <v>40</v>
      </c>
      <c r="T1310">
        <v>12</v>
      </c>
      <c r="U1310">
        <v>6</v>
      </c>
      <c r="V1310">
        <v>2023</v>
      </c>
      <c r="W1310" t="s">
        <v>27</v>
      </c>
      <c r="X1310">
        <v>61</v>
      </c>
      <c r="Y1310">
        <f t="shared" si="40"/>
        <v>0</v>
      </c>
      <c r="Z1310" t="str">
        <f t="shared" si="41"/>
        <v>SW</v>
      </c>
    </row>
    <row r="1311" spans="1:26" x14ac:dyDescent="0.3">
      <c r="A1311">
        <v>94.489606350311007</v>
      </c>
      <c r="B1311">
        <v>53.297559874438001</v>
      </c>
      <c r="C1311">
        <v>59.123558697769703</v>
      </c>
      <c r="D1311">
        <v>11.277509391540301</v>
      </c>
      <c r="E1311">
        <v>3.2320518598265799</v>
      </c>
      <c r="F1311">
        <v>108.407557237251</v>
      </c>
      <c r="G1311">
        <v>17.5479709312424</v>
      </c>
      <c r="H1311">
        <v>87.671377015885398</v>
      </c>
      <c r="I1311">
        <v>7.0470907325134897</v>
      </c>
      <c r="J1311">
        <v>322.668739524079</v>
      </c>
      <c r="K1311">
        <v>1002.63266528612</v>
      </c>
      <c r="L1311">
        <v>31.927041151810101</v>
      </c>
      <c r="M1311">
        <v>15.5384928245083</v>
      </c>
      <c r="N1311">
        <v>177</v>
      </c>
      <c r="O1311" t="s">
        <v>34</v>
      </c>
      <c r="P1311" t="s">
        <v>28</v>
      </c>
      <c r="Q1311">
        <v>46.4297795823733</v>
      </c>
      <c r="R1311">
        <v>104.51603716976</v>
      </c>
      <c r="S1311" t="s">
        <v>38</v>
      </c>
      <c r="T1311">
        <v>9</v>
      </c>
      <c r="U1311">
        <v>9</v>
      </c>
      <c r="V1311">
        <v>2017</v>
      </c>
      <c r="W1311" t="s">
        <v>45</v>
      </c>
      <c r="X1311">
        <v>16</v>
      </c>
      <c r="Y1311">
        <f t="shared" si="40"/>
        <v>0</v>
      </c>
      <c r="Z1311" t="str">
        <f t="shared" si="41"/>
        <v>E</v>
      </c>
    </row>
    <row r="1312" spans="1:26" x14ac:dyDescent="0.3">
      <c r="A1312">
        <v>75.793961937326699</v>
      </c>
      <c r="B1312">
        <v>90.531930249956801</v>
      </c>
      <c r="C1312">
        <v>34.824137995425602</v>
      </c>
      <c r="D1312">
        <v>5.3378711273209003</v>
      </c>
      <c r="E1312">
        <v>0.92919993283612401</v>
      </c>
      <c r="F1312">
        <v>189.830944671081</v>
      </c>
      <c r="G1312">
        <v>24.389809314093899</v>
      </c>
      <c r="H1312">
        <v>48.796047766816898</v>
      </c>
      <c r="I1312">
        <v>4.5279677458674703</v>
      </c>
      <c r="J1312">
        <v>256.64527046739602</v>
      </c>
      <c r="K1312">
        <v>1047.25294829986</v>
      </c>
      <c r="L1312">
        <v>29.307716038001001</v>
      </c>
      <c r="M1312">
        <v>5.1689155851136404</v>
      </c>
      <c r="N1312">
        <v>168</v>
      </c>
      <c r="O1312" t="s">
        <v>43</v>
      </c>
      <c r="P1312" t="s">
        <v>25</v>
      </c>
      <c r="Q1312">
        <v>43.3938834237888</v>
      </c>
      <c r="R1312">
        <v>124.290818539933</v>
      </c>
      <c r="S1312" t="s">
        <v>38</v>
      </c>
      <c r="T1312">
        <v>2</v>
      </c>
      <c r="U1312">
        <v>6</v>
      </c>
      <c r="V1312">
        <v>2024</v>
      </c>
      <c r="W1312" t="s">
        <v>35</v>
      </c>
      <c r="X1312">
        <v>38</v>
      </c>
      <c r="Y1312">
        <f t="shared" si="40"/>
        <v>0</v>
      </c>
      <c r="Z1312" t="str">
        <f t="shared" si="41"/>
        <v>E</v>
      </c>
    </row>
    <row r="1313" spans="1:26" x14ac:dyDescent="0.3">
      <c r="A1313">
        <v>92.252850285909005</v>
      </c>
      <c r="B1313">
        <v>149.02862814366401</v>
      </c>
      <c r="C1313">
        <v>67.824276490336999</v>
      </c>
      <c r="D1313">
        <v>33.018097434909301</v>
      </c>
      <c r="E1313">
        <v>3.98117478505156</v>
      </c>
      <c r="F1313">
        <v>162.56208181310399</v>
      </c>
      <c r="G1313">
        <v>28.7709815381303</v>
      </c>
      <c r="H1313">
        <v>37.4063046117355</v>
      </c>
      <c r="I1313">
        <v>3.42362961159504</v>
      </c>
      <c r="J1313">
        <v>346.22053166089398</v>
      </c>
      <c r="K1313">
        <v>986.36917654930096</v>
      </c>
      <c r="L1313">
        <v>13.7380487917914</v>
      </c>
      <c r="M1313">
        <v>5.2977547926807702</v>
      </c>
      <c r="N1313">
        <v>45</v>
      </c>
      <c r="O1313" t="s">
        <v>34</v>
      </c>
      <c r="P1313" t="s">
        <v>42</v>
      </c>
      <c r="Q1313">
        <v>35.421115679204298</v>
      </c>
      <c r="R1313">
        <v>90.646551246929704</v>
      </c>
      <c r="S1313" t="s">
        <v>29</v>
      </c>
      <c r="T1313">
        <v>0</v>
      </c>
      <c r="U1313">
        <v>2</v>
      </c>
      <c r="V1313">
        <v>2024</v>
      </c>
      <c r="W1313" t="s">
        <v>27</v>
      </c>
      <c r="X1313">
        <v>10</v>
      </c>
      <c r="Y1313">
        <f t="shared" si="40"/>
        <v>0</v>
      </c>
      <c r="Z1313" t="str">
        <f t="shared" si="41"/>
        <v>E</v>
      </c>
    </row>
    <row r="1314" spans="1:26" x14ac:dyDescent="0.3">
      <c r="A1314">
        <v>55.349098211193798</v>
      </c>
      <c r="B1314">
        <v>240.73476055624701</v>
      </c>
      <c r="C1314">
        <v>7.0323194259220196</v>
      </c>
      <c r="D1314">
        <v>24.5997328550657</v>
      </c>
      <c r="E1314">
        <v>0.42427524488715701</v>
      </c>
      <c r="F1314">
        <v>163.63025035602399</v>
      </c>
      <c r="G1314">
        <v>30.5138367711771</v>
      </c>
      <c r="H1314">
        <v>32.251098567697397</v>
      </c>
      <c r="I1314">
        <v>3.4471752769601198</v>
      </c>
      <c r="J1314">
        <v>321.08473017154301</v>
      </c>
      <c r="K1314">
        <v>1027.2977004432</v>
      </c>
      <c r="L1314">
        <v>25.743376950790601</v>
      </c>
      <c r="M1314">
        <v>14.375931025867001</v>
      </c>
      <c r="N1314">
        <v>400</v>
      </c>
      <c r="O1314" t="s">
        <v>43</v>
      </c>
      <c r="P1314" t="s">
        <v>28</v>
      </c>
      <c r="Q1314">
        <v>41.853891564641998</v>
      </c>
      <c r="R1314">
        <v>126.69679321665799</v>
      </c>
      <c r="S1314" t="s">
        <v>39</v>
      </c>
      <c r="T1314">
        <v>19</v>
      </c>
      <c r="U1314">
        <v>7</v>
      </c>
      <c r="V1314">
        <v>2015</v>
      </c>
      <c r="W1314" t="s">
        <v>37</v>
      </c>
      <c r="X1314">
        <v>50</v>
      </c>
      <c r="Y1314">
        <f t="shared" si="40"/>
        <v>1</v>
      </c>
      <c r="Z1314" t="str">
        <f t="shared" si="41"/>
        <v>NE</v>
      </c>
    </row>
    <row r="1315" spans="1:26" x14ac:dyDescent="0.3">
      <c r="A1315">
        <v>15.230538399192699</v>
      </c>
      <c r="B1315">
        <v>71.097117038429403</v>
      </c>
      <c r="C1315">
        <v>35.768199125900402</v>
      </c>
      <c r="D1315">
        <v>24.4674825842941</v>
      </c>
      <c r="E1315">
        <v>2.3209728351315402</v>
      </c>
      <c r="F1315">
        <v>106.70070800053399</v>
      </c>
      <c r="G1315">
        <v>-1.11216712808031</v>
      </c>
      <c r="H1315">
        <v>80.545355594750106</v>
      </c>
      <c r="I1315">
        <v>1.3548859039331</v>
      </c>
      <c r="J1315">
        <v>310.19334193252899</v>
      </c>
      <c r="K1315">
        <v>1005.43759550366</v>
      </c>
      <c r="L1315">
        <v>10.6216331442462</v>
      </c>
      <c r="M1315">
        <v>11.672959147901899</v>
      </c>
      <c r="N1315">
        <v>490</v>
      </c>
      <c r="O1315" t="s">
        <v>24</v>
      </c>
      <c r="P1315" t="s">
        <v>32</v>
      </c>
      <c r="Q1315">
        <v>26.7277353511803</v>
      </c>
      <c r="R1315">
        <v>122.700904978715</v>
      </c>
      <c r="S1315" t="s">
        <v>38</v>
      </c>
      <c r="T1315">
        <v>4</v>
      </c>
      <c r="U1315">
        <v>11</v>
      </c>
      <c r="V1315">
        <v>2021</v>
      </c>
      <c r="W1315" t="s">
        <v>37</v>
      </c>
      <c r="X1315">
        <v>50</v>
      </c>
      <c r="Y1315">
        <f t="shared" si="40"/>
        <v>1</v>
      </c>
      <c r="Z1315" t="str">
        <f t="shared" si="41"/>
        <v>N</v>
      </c>
    </row>
    <row r="1316" spans="1:26" x14ac:dyDescent="0.3">
      <c r="A1316">
        <v>125.967825725439</v>
      </c>
      <c r="B1316">
        <v>82.062120287914894</v>
      </c>
      <c r="C1316">
        <v>32.0471438638628</v>
      </c>
      <c r="D1316">
        <v>3.7755432453277802</v>
      </c>
      <c r="E1316">
        <v>2.3593547572013098</v>
      </c>
      <c r="F1316">
        <v>115.81022896963501</v>
      </c>
      <c r="G1316">
        <v>0.241742349491334</v>
      </c>
      <c r="H1316">
        <v>59.210509151426599</v>
      </c>
      <c r="I1316">
        <v>8.0154520439156798</v>
      </c>
      <c r="J1316">
        <v>338.83056323315901</v>
      </c>
      <c r="K1316">
        <v>980.59120225487504</v>
      </c>
      <c r="L1316">
        <v>19.901943845366802</v>
      </c>
      <c r="M1316">
        <v>0.112920246442909</v>
      </c>
      <c r="N1316">
        <v>442</v>
      </c>
      <c r="O1316" t="s">
        <v>31</v>
      </c>
      <c r="P1316" t="s">
        <v>42</v>
      </c>
      <c r="Q1316">
        <v>46.015433955755</v>
      </c>
      <c r="R1316">
        <v>114.472450614698</v>
      </c>
      <c r="S1316" t="s">
        <v>39</v>
      </c>
      <c r="T1316">
        <v>12</v>
      </c>
      <c r="U1316">
        <v>12</v>
      </c>
      <c r="V1316">
        <v>2018</v>
      </c>
      <c r="W1316" t="s">
        <v>27</v>
      </c>
      <c r="X1316">
        <v>17</v>
      </c>
      <c r="Y1316">
        <f t="shared" si="40"/>
        <v>1</v>
      </c>
      <c r="Z1316" t="str">
        <f t="shared" si="41"/>
        <v>SE</v>
      </c>
    </row>
    <row r="1317" spans="1:26" x14ac:dyDescent="0.3">
      <c r="A1317">
        <v>79.301961943620199</v>
      </c>
      <c r="B1317">
        <v>221.80549326142699</v>
      </c>
      <c r="C1317">
        <v>60.353385935012902</v>
      </c>
      <c r="D1317">
        <v>22.394889799244599</v>
      </c>
      <c r="E1317">
        <v>2.8815046205336499</v>
      </c>
      <c r="F1317">
        <v>67.160128213696495</v>
      </c>
      <c r="G1317">
        <v>3.7627817484467498</v>
      </c>
      <c r="H1317">
        <v>53.049955624415198</v>
      </c>
      <c r="I1317">
        <v>1.00085771190941</v>
      </c>
      <c r="J1317">
        <v>313.47880341026303</v>
      </c>
      <c r="K1317">
        <v>1018.83499469853</v>
      </c>
      <c r="L1317">
        <v>21.382628484805799</v>
      </c>
      <c r="M1317">
        <v>13.003874249361999</v>
      </c>
      <c r="N1317">
        <v>163</v>
      </c>
      <c r="O1317" t="s">
        <v>43</v>
      </c>
      <c r="P1317" t="s">
        <v>42</v>
      </c>
      <c r="Q1317">
        <v>35.581431783552098</v>
      </c>
      <c r="R1317">
        <v>128.442534337333</v>
      </c>
      <c r="S1317" t="s">
        <v>36</v>
      </c>
      <c r="T1317">
        <v>8</v>
      </c>
      <c r="U1317">
        <v>1</v>
      </c>
      <c r="V1317">
        <v>2024</v>
      </c>
      <c r="W1317" t="s">
        <v>30</v>
      </c>
      <c r="X1317">
        <v>22</v>
      </c>
      <c r="Y1317">
        <f t="shared" si="40"/>
        <v>0</v>
      </c>
      <c r="Z1317" t="str">
        <f t="shared" si="41"/>
        <v>E</v>
      </c>
    </row>
    <row r="1318" spans="1:26" x14ac:dyDescent="0.3">
      <c r="A1318">
        <v>201.315980773235</v>
      </c>
      <c r="B1318">
        <v>293.77704023750903</v>
      </c>
      <c r="C1318">
        <v>56.731943448586897</v>
      </c>
      <c r="D1318">
        <v>41.508039911226803</v>
      </c>
      <c r="E1318">
        <v>1.1113674137053</v>
      </c>
      <c r="F1318">
        <v>70.384462434378904</v>
      </c>
      <c r="G1318">
        <v>-0.37211604823190297</v>
      </c>
      <c r="H1318">
        <v>21.3141239676239</v>
      </c>
      <c r="I1318">
        <v>9.5916937057891101</v>
      </c>
      <c r="J1318">
        <v>51.866683113733799</v>
      </c>
      <c r="K1318">
        <v>1038.0732053383999</v>
      </c>
      <c r="L1318">
        <v>36.832271721096198</v>
      </c>
      <c r="M1318">
        <v>10.0516670005977</v>
      </c>
      <c r="N1318">
        <v>126</v>
      </c>
      <c r="O1318" t="s">
        <v>34</v>
      </c>
      <c r="P1318" t="s">
        <v>32</v>
      </c>
      <c r="Q1318">
        <v>30.9017872780109</v>
      </c>
      <c r="R1318">
        <v>99.957408377062706</v>
      </c>
      <c r="S1318" t="s">
        <v>44</v>
      </c>
      <c r="T1318">
        <v>17</v>
      </c>
      <c r="U1318">
        <v>5</v>
      </c>
      <c r="V1318">
        <v>2024</v>
      </c>
      <c r="W1318" t="s">
        <v>30</v>
      </c>
      <c r="X1318">
        <v>62</v>
      </c>
      <c r="Y1318">
        <f t="shared" si="40"/>
        <v>0</v>
      </c>
      <c r="Z1318" t="str">
        <f t="shared" si="41"/>
        <v>S</v>
      </c>
    </row>
    <row r="1319" spans="1:26" x14ac:dyDescent="0.3">
      <c r="A1319">
        <v>132.88772719340199</v>
      </c>
      <c r="B1319">
        <v>266.633629559339</v>
      </c>
      <c r="C1319">
        <v>8.2142660045018392</v>
      </c>
      <c r="D1319">
        <v>35.787025249740203</v>
      </c>
      <c r="E1319">
        <v>2.7036351797702398</v>
      </c>
      <c r="F1319">
        <v>47.332036290165298</v>
      </c>
      <c r="G1319">
        <v>39.029198216424099</v>
      </c>
      <c r="H1319">
        <v>14.845780944702501</v>
      </c>
      <c r="I1319">
        <v>6.3125304712927699</v>
      </c>
      <c r="J1319">
        <v>157.158052201505</v>
      </c>
      <c r="K1319">
        <v>1042.3788847319199</v>
      </c>
      <c r="L1319">
        <v>24.207932717689701</v>
      </c>
      <c r="M1319">
        <v>1.9540189523735401</v>
      </c>
      <c r="N1319">
        <v>158</v>
      </c>
      <c r="O1319" t="s">
        <v>34</v>
      </c>
      <c r="P1319" t="s">
        <v>25</v>
      </c>
      <c r="Q1319">
        <v>28.674169735857401</v>
      </c>
      <c r="R1319">
        <v>124.280809727001</v>
      </c>
      <c r="S1319" t="s">
        <v>40</v>
      </c>
      <c r="T1319">
        <v>18</v>
      </c>
      <c r="U1319">
        <v>4</v>
      </c>
      <c r="V1319">
        <v>2020</v>
      </c>
      <c r="W1319" t="s">
        <v>33</v>
      </c>
      <c r="X1319">
        <v>16</v>
      </c>
      <c r="Y1319">
        <f t="shared" si="40"/>
        <v>0</v>
      </c>
      <c r="Z1319" t="str">
        <f t="shared" si="41"/>
        <v>SE</v>
      </c>
    </row>
    <row r="1320" spans="1:26" x14ac:dyDescent="0.3">
      <c r="A1320">
        <v>171.66714623455701</v>
      </c>
      <c r="B1320">
        <v>21.901328850979201</v>
      </c>
      <c r="C1320">
        <v>44.148261951550403</v>
      </c>
      <c r="D1320">
        <v>22.601400777657201</v>
      </c>
      <c r="E1320">
        <v>4.3063214002223997</v>
      </c>
      <c r="F1320">
        <v>123.00305111255901</v>
      </c>
      <c r="G1320">
        <v>3.38156369126895</v>
      </c>
      <c r="H1320">
        <v>65.821497363883907</v>
      </c>
      <c r="I1320">
        <v>4.3760086378586802</v>
      </c>
      <c r="J1320">
        <v>269.30921260814199</v>
      </c>
      <c r="K1320">
        <v>1043.26392628535</v>
      </c>
      <c r="L1320">
        <v>46.933230262644003</v>
      </c>
      <c r="M1320">
        <v>0.60585806998035996</v>
      </c>
      <c r="N1320">
        <v>58</v>
      </c>
      <c r="O1320" t="s">
        <v>24</v>
      </c>
      <c r="P1320" t="s">
        <v>41</v>
      </c>
      <c r="Q1320">
        <v>24.3597341140241</v>
      </c>
      <c r="R1320">
        <v>98.519053389577707</v>
      </c>
      <c r="S1320" t="s">
        <v>29</v>
      </c>
      <c r="T1320">
        <v>10</v>
      </c>
      <c r="U1320">
        <v>5</v>
      </c>
      <c r="V1320">
        <v>2022</v>
      </c>
      <c r="W1320" t="s">
        <v>30</v>
      </c>
      <c r="X1320">
        <v>23</v>
      </c>
      <c r="Y1320">
        <f t="shared" si="40"/>
        <v>0</v>
      </c>
      <c r="Z1320" t="str">
        <f t="shared" si="41"/>
        <v>S</v>
      </c>
    </row>
    <row r="1321" spans="1:26" x14ac:dyDescent="0.3">
      <c r="A1321">
        <v>236.11722694428499</v>
      </c>
      <c r="B1321">
        <v>174.803766205633</v>
      </c>
      <c r="C1321">
        <v>31.866613547992799</v>
      </c>
      <c r="D1321">
        <v>14.296070038831999</v>
      </c>
      <c r="E1321">
        <v>1.47222764310122</v>
      </c>
      <c r="F1321">
        <v>122.74659537377001</v>
      </c>
      <c r="G1321">
        <v>37.824293115026101</v>
      </c>
      <c r="H1321">
        <v>98.6120133432606</v>
      </c>
      <c r="I1321">
        <v>3.4281070912964</v>
      </c>
      <c r="J1321">
        <v>309.23871084118599</v>
      </c>
      <c r="K1321">
        <v>1030.2828705472</v>
      </c>
      <c r="L1321">
        <v>42.167776121712002</v>
      </c>
      <c r="M1321">
        <v>0.34689872902608998</v>
      </c>
      <c r="N1321">
        <v>11</v>
      </c>
      <c r="O1321" t="s">
        <v>34</v>
      </c>
      <c r="P1321" t="s">
        <v>28</v>
      </c>
      <c r="Q1321">
        <v>31.540868008319698</v>
      </c>
      <c r="R1321">
        <v>101.02537188708401</v>
      </c>
      <c r="S1321" t="s">
        <v>40</v>
      </c>
      <c r="T1321">
        <v>7</v>
      </c>
      <c r="U1321">
        <v>1</v>
      </c>
      <c r="V1321">
        <v>2016</v>
      </c>
      <c r="W1321" t="s">
        <v>45</v>
      </c>
      <c r="X1321">
        <v>59</v>
      </c>
      <c r="Y1321">
        <f t="shared" si="40"/>
        <v>0</v>
      </c>
      <c r="Z1321" t="str">
        <f t="shared" si="41"/>
        <v>SW</v>
      </c>
    </row>
    <row r="1322" spans="1:26" x14ac:dyDescent="0.3">
      <c r="A1322">
        <v>94.460535609970805</v>
      </c>
      <c r="B1322">
        <v>28.2227758045589</v>
      </c>
      <c r="C1322">
        <v>64.648974889759103</v>
      </c>
      <c r="D1322">
        <v>38.408041519961102</v>
      </c>
      <c r="E1322">
        <v>0.524027052288497</v>
      </c>
      <c r="F1322">
        <v>100.44874879386199</v>
      </c>
      <c r="G1322">
        <v>8.1774818584931008</v>
      </c>
      <c r="H1322">
        <v>23.464400577753899</v>
      </c>
      <c r="I1322">
        <v>0.218672434869701</v>
      </c>
      <c r="J1322">
        <v>44.445449317471301</v>
      </c>
      <c r="K1322">
        <v>990.00794485714596</v>
      </c>
      <c r="L1322">
        <v>13.002633400041899</v>
      </c>
      <c r="M1322">
        <v>15.822814946575599</v>
      </c>
      <c r="N1322">
        <v>253</v>
      </c>
      <c r="O1322" t="s">
        <v>24</v>
      </c>
      <c r="P1322" t="s">
        <v>25</v>
      </c>
      <c r="Q1322">
        <v>22.996456937687999</v>
      </c>
      <c r="R1322">
        <v>95.522185376320806</v>
      </c>
      <c r="S1322" t="s">
        <v>39</v>
      </c>
      <c r="T1322">
        <v>20</v>
      </c>
      <c r="U1322">
        <v>10</v>
      </c>
      <c r="V1322">
        <v>2015</v>
      </c>
      <c r="W1322" t="s">
        <v>35</v>
      </c>
      <c r="X1322">
        <v>68</v>
      </c>
      <c r="Y1322">
        <f t="shared" si="40"/>
        <v>0</v>
      </c>
      <c r="Z1322" t="str">
        <f t="shared" si="41"/>
        <v>E</v>
      </c>
    </row>
    <row r="1323" spans="1:26" x14ac:dyDescent="0.3">
      <c r="A1323">
        <v>236.08183109421699</v>
      </c>
      <c r="B1323">
        <v>131.926831859098</v>
      </c>
      <c r="C1323">
        <v>15.165987129441399</v>
      </c>
      <c r="D1323">
        <v>40.880213338245703</v>
      </c>
      <c r="E1323">
        <v>3.4116865464838102</v>
      </c>
      <c r="F1323">
        <v>153.77493313213</v>
      </c>
      <c r="G1323">
        <v>21.026975117690601</v>
      </c>
      <c r="H1323">
        <v>34.974095548919799</v>
      </c>
      <c r="I1323">
        <v>9.3218571237438592</v>
      </c>
      <c r="J1323">
        <v>285.30830185210198</v>
      </c>
      <c r="K1323">
        <v>982.60119293407695</v>
      </c>
      <c r="L1323">
        <v>28.257197996485498</v>
      </c>
      <c r="M1323">
        <v>6.1981722999452096</v>
      </c>
      <c r="N1323">
        <v>59</v>
      </c>
      <c r="O1323" t="s">
        <v>43</v>
      </c>
      <c r="P1323" t="s">
        <v>41</v>
      </c>
      <c r="Q1323">
        <v>23.123450391603701</v>
      </c>
      <c r="R1323">
        <v>110.685800738632</v>
      </c>
      <c r="S1323" t="s">
        <v>36</v>
      </c>
      <c r="T1323">
        <v>12</v>
      </c>
      <c r="U1323">
        <v>12</v>
      </c>
      <c r="V1323">
        <v>2020</v>
      </c>
      <c r="W1323" t="s">
        <v>33</v>
      </c>
      <c r="X1323">
        <v>87</v>
      </c>
      <c r="Y1323">
        <f t="shared" si="40"/>
        <v>0</v>
      </c>
      <c r="Z1323" t="str">
        <f t="shared" si="41"/>
        <v>SW</v>
      </c>
    </row>
    <row r="1324" spans="1:26" x14ac:dyDescent="0.3">
      <c r="A1324">
        <v>246.669482041366</v>
      </c>
      <c r="B1324">
        <v>55.333311571538303</v>
      </c>
      <c r="C1324">
        <v>74.391848363649601</v>
      </c>
      <c r="D1324">
        <v>15.2355835760817</v>
      </c>
      <c r="E1324">
        <v>1.40414682926929</v>
      </c>
      <c r="F1324">
        <v>156.23467899572199</v>
      </c>
      <c r="G1324">
        <v>26.822232118077601</v>
      </c>
      <c r="H1324">
        <v>77.506588850354902</v>
      </c>
      <c r="I1324">
        <v>2.31522488152428</v>
      </c>
      <c r="J1324">
        <v>109.96142903102201</v>
      </c>
      <c r="K1324">
        <v>989.92963397304902</v>
      </c>
      <c r="L1324">
        <v>2.8798193104226502</v>
      </c>
      <c r="M1324">
        <v>11.894658721951901</v>
      </c>
      <c r="N1324">
        <v>437</v>
      </c>
      <c r="O1324" t="s">
        <v>24</v>
      </c>
      <c r="P1324" t="s">
        <v>42</v>
      </c>
      <c r="Q1324">
        <v>36.052724069186098</v>
      </c>
      <c r="R1324">
        <v>127.97095487831901</v>
      </c>
      <c r="S1324" t="s">
        <v>39</v>
      </c>
      <c r="T1324">
        <v>13</v>
      </c>
      <c r="U1324">
        <v>6</v>
      </c>
      <c r="V1324">
        <v>2016</v>
      </c>
      <c r="W1324" t="s">
        <v>35</v>
      </c>
      <c r="X1324">
        <v>84</v>
      </c>
      <c r="Y1324">
        <f t="shared" si="40"/>
        <v>1</v>
      </c>
      <c r="Z1324" t="str">
        <f t="shared" si="41"/>
        <v>SW</v>
      </c>
    </row>
    <row r="1325" spans="1:26" x14ac:dyDescent="0.3">
      <c r="A1325">
        <v>170.61955718908499</v>
      </c>
      <c r="B1325">
        <v>138.11671140052599</v>
      </c>
      <c r="C1325">
        <v>20.684641268964601</v>
      </c>
      <c r="D1325">
        <v>2.4002741281250701</v>
      </c>
      <c r="E1325">
        <v>4.2082587194536396</v>
      </c>
      <c r="F1325">
        <v>173.54544165926001</v>
      </c>
      <c r="G1325">
        <v>19.625899652165899</v>
      </c>
      <c r="H1325">
        <v>41.652858103074898</v>
      </c>
      <c r="I1325">
        <v>2.1701397292567099</v>
      </c>
      <c r="J1325">
        <v>262.285148882822</v>
      </c>
      <c r="K1325">
        <v>1041.7906282716201</v>
      </c>
      <c r="L1325">
        <v>47.791008504623797</v>
      </c>
      <c r="M1325">
        <v>7.4440917533412296</v>
      </c>
      <c r="N1325">
        <v>293</v>
      </c>
      <c r="O1325" t="s">
        <v>34</v>
      </c>
      <c r="P1325" t="s">
        <v>28</v>
      </c>
      <c r="Q1325">
        <v>22.430857891641399</v>
      </c>
      <c r="R1325">
        <v>107.30132573091601</v>
      </c>
      <c r="S1325" t="s">
        <v>38</v>
      </c>
      <c r="T1325">
        <v>5</v>
      </c>
      <c r="U1325">
        <v>11</v>
      </c>
      <c r="V1325">
        <v>2022</v>
      </c>
      <c r="W1325" t="s">
        <v>35</v>
      </c>
      <c r="X1325">
        <v>1</v>
      </c>
      <c r="Y1325">
        <f t="shared" si="40"/>
        <v>0</v>
      </c>
      <c r="Z1325" t="str">
        <f t="shared" si="41"/>
        <v>S</v>
      </c>
    </row>
    <row r="1326" spans="1:26" x14ac:dyDescent="0.3">
      <c r="A1326">
        <v>133.370120745028</v>
      </c>
      <c r="B1326">
        <v>299.66062438707303</v>
      </c>
      <c r="C1326">
        <v>76.467381213828702</v>
      </c>
      <c r="D1326">
        <v>9.6219549060889396</v>
      </c>
      <c r="E1326">
        <v>1.8792817525308001</v>
      </c>
      <c r="F1326">
        <v>141.21351466175901</v>
      </c>
      <c r="G1326">
        <v>-8.42208816208848</v>
      </c>
      <c r="H1326">
        <v>15.366265597154801</v>
      </c>
      <c r="I1326">
        <v>3.63851719305414</v>
      </c>
      <c r="J1326">
        <v>37.297612582107199</v>
      </c>
      <c r="K1326">
        <v>1039.6558831217501</v>
      </c>
      <c r="L1326">
        <v>45.332766231868398</v>
      </c>
      <c r="M1326">
        <v>8.6573106549606607</v>
      </c>
      <c r="N1326">
        <v>406</v>
      </c>
      <c r="O1326" t="s">
        <v>43</v>
      </c>
      <c r="P1326" t="s">
        <v>41</v>
      </c>
      <c r="Q1326">
        <v>44.655647118655502</v>
      </c>
      <c r="R1326">
        <v>110.090401913842</v>
      </c>
      <c r="S1326" t="s">
        <v>40</v>
      </c>
      <c r="T1326">
        <v>7</v>
      </c>
      <c r="U1326">
        <v>8</v>
      </c>
      <c r="V1326">
        <v>2015</v>
      </c>
      <c r="W1326" t="s">
        <v>35</v>
      </c>
      <c r="X1326">
        <v>30</v>
      </c>
      <c r="Y1326">
        <f t="shared" si="40"/>
        <v>1</v>
      </c>
      <c r="Z1326" t="str">
        <f t="shared" si="41"/>
        <v>SE</v>
      </c>
    </row>
    <row r="1327" spans="1:26" x14ac:dyDescent="0.3">
      <c r="A1327">
        <v>175.121623304265</v>
      </c>
      <c r="B1327">
        <v>292.33513267907102</v>
      </c>
      <c r="C1327">
        <v>34.880060199525197</v>
      </c>
      <c r="D1327">
        <v>36.983826790319704</v>
      </c>
      <c r="E1327">
        <v>3.1540806040354501</v>
      </c>
      <c r="F1327">
        <v>109.529210560276</v>
      </c>
      <c r="G1327">
        <v>30.0783538304423</v>
      </c>
      <c r="H1327">
        <v>24.228319866594699</v>
      </c>
      <c r="I1327">
        <v>6.9648545861639297</v>
      </c>
      <c r="J1327">
        <v>21.004065868320399</v>
      </c>
      <c r="K1327">
        <v>990.09430802791098</v>
      </c>
      <c r="L1327">
        <v>33.3184200663448</v>
      </c>
      <c r="M1327">
        <v>2.6543898904590599</v>
      </c>
      <c r="N1327">
        <v>421</v>
      </c>
      <c r="O1327" t="s">
        <v>43</v>
      </c>
      <c r="P1327" t="s">
        <v>28</v>
      </c>
      <c r="Q1327">
        <v>24.815404986656599</v>
      </c>
      <c r="R1327">
        <v>104.88954062811899</v>
      </c>
      <c r="S1327" t="s">
        <v>29</v>
      </c>
      <c r="T1327">
        <v>12</v>
      </c>
      <c r="U1327">
        <v>1</v>
      </c>
      <c r="V1327">
        <v>2020</v>
      </c>
      <c r="W1327" t="s">
        <v>35</v>
      </c>
      <c r="X1327">
        <v>72</v>
      </c>
      <c r="Y1327">
        <f t="shared" si="40"/>
        <v>1</v>
      </c>
      <c r="Z1327" t="str">
        <f t="shared" si="41"/>
        <v>S</v>
      </c>
    </row>
    <row r="1328" spans="1:26" x14ac:dyDescent="0.3">
      <c r="A1328">
        <v>79.148155156153393</v>
      </c>
      <c r="B1328">
        <v>222.89795419326401</v>
      </c>
      <c r="C1328">
        <v>13.699651816356001</v>
      </c>
      <c r="D1328">
        <v>5.2722588945144304</v>
      </c>
      <c r="E1328">
        <v>4.67632067017826</v>
      </c>
      <c r="F1328">
        <v>12.5330836207159</v>
      </c>
      <c r="G1328">
        <v>16.012025106187501</v>
      </c>
      <c r="H1328">
        <v>60.0711767921456</v>
      </c>
      <c r="I1328">
        <v>1.60825884569308</v>
      </c>
      <c r="J1328">
        <v>52.321999925768203</v>
      </c>
      <c r="K1328">
        <v>1032.9922173673001</v>
      </c>
      <c r="L1328">
        <v>0.50056605750989902</v>
      </c>
      <c r="M1328">
        <v>18.775079602938401</v>
      </c>
      <c r="N1328">
        <v>307</v>
      </c>
      <c r="O1328" t="s">
        <v>24</v>
      </c>
      <c r="P1328" t="s">
        <v>41</v>
      </c>
      <c r="Q1328">
        <v>44.026377165874102</v>
      </c>
      <c r="R1328">
        <v>116.2319416153</v>
      </c>
      <c r="S1328" t="s">
        <v>29</v>
      </c>
      <c r="T1328">
        <v>7</v>
      </c>
      <c r="U1328">
        <v>4</v>
      </c>
      <c r="V1328">
        <v>2017</v>
      </c>
      <c r="W1328" t="s">
        <v>30</v>
      </c>
      <c r="X1328">
        <v>51</v>
      </c>
      <c r="Y1328">
        <f t="shared" si="40"/>
        <v>1</v>
      </c>
      <c r="Z1328" t="str">
        <f t="shared" si="41"/>
        <v>E</v>
      </c>
    </row>
    <row r="1329" spans="1:26" x14ac:dyDescent="0.3">
      <c r="A1329">
        <v>105.201993089903</v>
      </c>
      <c r="B1329">
        <v>199.86374324465001</v>
      </c>
      <c r="C1329">
        <v>96.082308836949906</v>
      </c>
      <c r="D1329">
        <v>42.836814114535301</v>
      </c>
      <c r="E1329">
        <v>3.1053361213613102</v>
      </c>
      <c r="F1329">
        <v>147.98347081676101</v>
      </c>
      <c r="G1329">
        <v>12.376861716648</v>
      </c>
      <c r="H1329">
        <v>80.122947016939904</v>
      </c>
      <c r="I1329">
        <v>8.1414264248163892</v>
      </c>
      <c r="J1329">
        <v>346.813925318516</v>
      </c>
      <c r="K1329">
        <v>981.64512872418197</v>
      </c>
      <c r="L1329">
        <v>7.1990914215307402</v>
      </c>
      <c r="M1329">
        <v>1.3618951250457401</v>
      </c>
      <c r="N1329">
        <v>295</v>
      </c>
      <c r="O1329" t="s">
        <v>24</v>
      </c>
      <c r="P1329" t="s">
        <v>25</v>
      </c>
      <c r="Q1329">
        <v>26.202917606619401</v>
      </c>
      <c r="R1329">
        <v>125.910610507985</v>
      </c>
      <c r="S1329" t="s">
        <v>39</v>
      </c>
      <c r="T1329">
        <v>4</v>
      </c>
      <c r="U1329">
        <v>4</v>
      </c>
      <c r="V1329">
        <v>2020</v>
      </c>
      <c r="W1329" t="s">
        <v>27</v>
      </c>
      <c r="X1329">
        <v>63</v>
      </c>
      <c r="Y1329">
        <f t="shared" si="40"/>
        <v>0</v>
      </c>
      <c r="Z1329" t="str">
        <f t="shared" si="41"/>
        <v>E</v>
      </c>
    </row>
    <row r="1330" spans="1:26" x14ac:dyDescent="0.3">
      <c r="A1330">
        <v>206.81380735498399</v>
      </c>
      <c r="B1330">
        <v>295.87857298317499</v>
      </c>
      <c r="C1330">
        <v>65.926050441076001</v>
      </c>
      <c r="D1330">
        <v>15.1558036075352</v>
      </c>
      <c r="E1330">
        <v>2.9025144823833902</v>
      </c>
      <c r="F1330">
        <v>36.400494360163002</v>
      </c>
      <c r="G1330">
        <v>-3.8450037174971099</v>
      </c>
      <c r="H1330">
        <v>21.860745392666502</v>
      </c>
      <c r="I1330">
        <v>3.0573219195024799</v>
      </c>
      <c r="J1330">
        <v>163.48997962174101</v>
      </c>
      <c r="K1330">
        <v>1032.7055797215401</v>
      </c>
      <c r="L1330">
        <v>42.082740367301298</v>
      </c>
      <c r="M1330">
        <v>0.85161119004205099</v>
      </c>
      <c r="N1330">
        <v>56</v>
      </c>
      <c r="O1330" t="s">
        <v>31</v>
      </c>
      <c r="P1330" t="s">
        <v>28</v>
      </c>
      <c r="Q1330">
        <v>34.247850293029003</v>
      </c>
      <c r="R1330">
        <v>118.109328350312</v>
      </c>
      <c r="S1330" t="s">
        <v>29</v>
      </c>
      <c r="T1330">
        <v>4</v>
      </c>
      <c r="U1330">
        <v>4</v>
      </c>
      <c r="V1330">
        <v>2021</v>
      </c>
      <c r="W1330" t="s">
        <v>30</v>
      </c>
      <c r="X1330">
        <v>77</v>
      </c>
      <c r="Y1330">
        <f t="shared" si="40"/>
        <v>0</v>
      </c>
      <c r="Z1330" t="str">
        <f t="shared" si="41"/>
        <v>SW</v>
      </c>
    </row>
    <row r="1331" spans="1:26" x14ac:dyDescent="0.3">
      <c r="A1331">
        <v>214.10303307407099</v>
      </c>
      <c r="B1331">
        <v>291.74981743367601</v>
      </c>
      <c r="C1331">
        <v>73.708864681213896</v>
      </c>
      <c r="D1331">
        <v>14.6373722142591</v>
      </c>
      <c r="E1331">
        <v>4.6097548752722401</v>
      </c>
      <c r="F1331">
        <v>77.311163090919607</v>
      </c>
      <c r="G1331">
        <v>38.242474835715399</v>
      </c>
      <c r="H1331">
        <v>70.229806926285306</v>
      </c>
      <c r="I1331">
        <v>6.6995722457960598</v>
      </c>
      <c r="J1331">
        <v>68.150724069334501</v>
      </c>
      <c r="K1331">
        <v>992.69677805322499</v>
      </c>
      <c r="L1331">
        <v>44.902381777236002</v>
      </c>
      <c r="M1331">
        <v>11.105857039230999</v>
      </c>
      <c r="N1331">
        <v>296</v>
      </c>
      <c r="O1331" t="s">
        <v>24</v>
      </c>
      <c r="P1331" t="s">
        <v>32</v>
      </c>
      <c r="Q1331">
        <v>46.864501631312898</v>
      </c>
      <c r="R1331">
        <v>115.960737131896</v>
      </c>
      <c r="S1331" t="s">
        <v>38</v>
      </c>
      <c r="T1331">
        <v>13</v>
      </c>
      <c r="U1331">
        <v>12</v>
      </c>
      <c r="V1331">
        <v>2015</v>
      </c>
      <c r="W1331" t="s">
        <v>30</v>
      </c>
      <c r="X1331">
        <v>42</v>
      </c>
      <c r="Y1331">
        <f t="shared" si="40"/>
        <v>0</v>
      </c>
      <c r="Z1331" t="str">
        <f t="shared" si="41"/>
        <v>SW</v>
      </c>
    </row>
    <row r="1332" spans="1:26" x14ac:dyDescent="0.3">
      <c r="A1332">
        <v>234.24347280173799</v>
      </c>
      <c r="B1332">
        <v>191.009559917416</v>
      </c>
      <c r="C1332">
        <v>67.064743384360199</v>
      </c>
      <c r="D1332">
        <v>33.902036664011497</v>
      </c>
      <c r="E1332">
        <v>2.7294942355659502</v>
      </c>
      <c r="F1332">
        <v>63.048231556295001</v>
      </c>
      <c r="G1332">
        <v>31.861606089892899</v>
      </c>
      <c r="H1332">
        <v>24.181617359170701</v>
      </c>
      <c r="I1332">
        <v>8.5930994138377699</v>
      </c>
      <c r="J1332">
        <v>110.183909805377</v>
      </c>
      <c r="K1332">
        <v>999.78362491266103</v>
      </c>
      <c r="L1332">
        <v>25.737746869083399</v>
      </c>
      <c r="M1332">
        <v>12.805669523787699</v>
      </c>
      <c r="N1332">
        <v>154</v>
      </c>
      <c r="O1332" t="s">
        <v>24</v>
      </c>
      <c r="P1332" t="s">
        <v>41</v>
      </c>
      <c r="Q1332">
        <v>29.467524997776</v>
      </c>
      <c r="R1332">
        <v>103.00148861537799</v>
      </c>
      <c r="S1332" t="s">
        <v>26</v>
      </c>
      <c r="T1332">
        <v>19</v>
      </c>
      <c r="U1332">
        <v>4</v>
      </c>
      <c r="V1332">
        <v>2021</v>
      </c>
      <c r="W1332" t="s">
        <v>35</v>
      </c>
      <c r="X1332">
        <v>61</v>
      </c>
      <c r="Y1332">
        <f t="shared" si="40"/>
        <v>0</v>
      </c>
      <c r="Z1332" t="str">
        <f t="shared" si="41"/>
        <v>SW</v>
      </c>
    </row>
    <row r="1333" spans="1:26" x14ac:dyDescent="0.3">
      <c r="A1333">
        <v>70.003623828635199</v>
      </c>
      <c r="B1333">
        <v>221.36823640306901</v>
      </c>
      <c r="C1333">
        <v>28.865174222716998</v>
      </c>
      <c r="D1333">
        <v>44.251524986389398</v>
      </c>
      <c r="E1333">
        <v>4.3144888106948702</v>
      </c>
      <c r="F1333">
        <v>153.27594307842199</v>
      </c>
      <c r="G1333">
        <v>20.326098080870501</v>
      </c>
      <c r="H1333">
        <v>73.746373991993394</v>
      </c>
      <c r="I1333">
        <v>0.323841586643626</v>
      </c>
      <c r="J1333">
        <v>262.168730351752</v>
      </c>
      <c r="K1333">
        <v>1044.1011682802</v>
      </c>
      <c r="L1333">
        <v>41.708101624944298</v>
      </c>
      <c r="M1333">
        <v>15.2277861234179</v>
      </c>
      <c r="N1333">
        <v>165</v>
      </c>
      <c r="O1333" t="s">
        <v>34</v>
      </c>
      <c r="P1333" t="s">
        <v>42</v>
      </c>
      <c r="Q1333">
        <v>25.8498468153199</v>
      </c>
      <c r="R1333">
        <v>103.937683253855</v>
      </c>
      <c r="S1333" t="s">
        <v>44</v>
      </c>
      <c r="T1333">
        <v>16</v>
      </c>
      <c r="U1333">
        <v>9</v>
      </c>
      <c r="V1333">
        <v>2016</v>
      </c>
      <c r="W1333" t="s">
        <v>35</v>
      </c>
      <c r="X1333">
        <v>52</v>
      </c>
      <c r="Y1333">
        <f t="shared" si="40"/>
        <v>0</v>
      </c>
      <c r="Z1333" t="str">
        <f t="shared" si="41"/>
        <v>E</v>
      </c>
    </row>
    <row r="1334" spans="1:26" x14ac:dyDescent="0.3">
      <c r="A1334">
        <v>228.77028323193699</v>
      </c>
      <c r="B1334">
        <v>224.825577950997</v>
      </c>
      <c r="C1334">
        <v>92.686193024271503</v>
      </c>
      <c r="D1334">
        <v>15.960991351418199</v>
      </c>
      <c r="E1334">
        <v>1.7166287232819899</v>
      </c>
      <c r="F1334">
        <v>123.240083672003</v>
      </c>
      <c r="G1334">
        <v>-2.2784699808660598</v>
      </c>
      <c r="H1334">
        <v>18.559605392228899</v>
      </c>
      <c r="I1334">
        <v>3.2080039321932601</v>
      </c>
      <c r="J1334">
        <v>229.81008340301</v>
      </c>
      <c r="K1334">
        <v>1007.91118692296</v>
      </c>
      <c r="L1334">
        <v>25.658916598362101</v>
      </c>
      <c r="M1334">
        <v>19.232059868299402</v>
      </c>
      <c r="N1334">
        <v>23</v>
      </c>
      <c r="O1334" t="s">
        <v>34</v>
      </c>
      <c r="P1334" t="s">
        <v>25</v>
      </c>
      <c r="Q1334">
        <v>29.410257878966199</v>
      </c>
      <c r="R1334">
        <v>90.959841572793806</v>
      </c>
      <c r="S1334" t="s">
        <v>36</v>
      </c>
      <c r="T1334">
        <v>17</v>
      </c>
      <c r="U1334">
        <v>11</v>
      </c>
      <c r="V1334">
        <v>2015</v>
      </c>
      <c r="W1334" t="s">
        <v>45</v>
      </c>
      <c r="X1334">
        <v>37</v>
      </c>
      <c r="Y1334">
        <f t="shared" si="40"/>
        <v>0</v>
      </c>
      <c r="Z1334" t="str">
        <f t="shared" si="41"/>
        <v>SW</v>
      </c>
    </row>
    <row r="1335" spans="1:26" x14ac:dyDescent="0.3">
      <c r="A1335">
        <v>136.746628234978</v>
      </c>
      <c r="B1335">
        <v>140.06226099265299</v>
      </c>
      <c r="C1335">
        <v>89.3471646798709</v>
      </c>
      <c r="D1335">
        <v>45.6396041181467</v>
      </c>
      <c r="E1335">
        <v>0.221572162775727</v>
      </c>
      <c r="F1335">
        <v>38.114264386181802</v>
      </c>
      <c r="G1335">
        <v>19.529084557706</v>
      </c>
      <c r="H1335">
        <v>91.759351775946797</v>
      </c>
      <c r="I1335">
        <v>8.1776670571825001</v>
      </c>
      <c r="J1335">
        <v>120.071082213689</v>
      </c>
      <c r="K1335">
        <v>1026.1454048636199</v>
      </c>
      <c r="L1335">
        <v>22.375707056018801</v>
      </c>
      <c r="M1335">
        <v>16.302589892981501</v>
      </c>
      <c r="N1335">
        <v>181</v>
      </c>
      <c r="O1335" t="s">
        <v>24</v>
      </c>
      <c r="P1335" t="s">
        <v>41</v>
      </c>
      <c r="Q1335">
        <v>42.281908053850103</v>
      </c>
      <c r="R1335">
        <v>97.224152692117698</v>
      </c>
      <c r="S1335" t="s">
        <v>44</v>
      </c>
      <c r="T1335">
        <v>5</v>
      </c>
      <c r="U1335">
        <v>2</v>
      </c>
      <c r="V1335">
        <v>2020</v>
      </c>
      <c r="W1335" t="s">
        <v>33</v>
      </c>
      <c r="X1335">
        <v>37</v>
      </c>
      <c r="Y1335">
        <f t="shared" si="40"/>
        <v>0</v>
      </c>
      <c r="Z1335" t="str">
        <f t="shared" si="41"/>
        <v>SE</v>
      </c>
    </row>
    <row r="1336" spans="1:26" x14ac:dyDescent="0.3">
      <c r="A1336">
        <v>213.39728860084401</v>
      </c>
      <c r="B1336">
        <v>240.09629475594099</v>
      </c>
      <c r="C1336">
        <v>65.531836124980003</v>
      </c>
      <c r="D1336">
        <v>23.862074559446501</v>
      </c>
      <c r="E1336">
        <v>4.8037039932637002</v>
      </c>
      <c r="F1336">
        <v>159.36155406799199</v>
      </c>
      <c r="G1336">
        <v>35.404674161666399</v>
      </c>
      <c r="H1336">
        <v>20.593003574708298</v>
      </c>
      <c r="I1336">
        <v>2.3292592589067</v>
      </c>
      <c r="J1336">
        <v>139.267072445172</v>
      </c>
      <c r="K1336">
        <v>1025.83401262028</v>
      </c>
      <c r="L1336">
        <v>43.838679701807102</v>
      </c>
      <c r="M1336">
        <v>0.67439750858577496</v>
      </c>
      <c r="N1336">
        <v>120</v>
      </c>
      <c r="O1336" t="s">
        <v>34</v>
      </c>
      <c r="P1336" t="s">
        <v>32</v>
      </c>
      <c r="Q1336">
        <v>24.190376459510802</v>
      </c>
      <c r="R1336">
        <v>115.36908545059801</v>
      </c>
      <c r="S1336" t="s">
        <v>26</v>
      </c>
      <c r="T1336">
        <v>12</v>
      </c>
      <c r="U1336">
        <v>3</v>
      </c>
      <c r="V1336">
        <v>2023</v>
      </c>
      <c r="W1336" t="s">
        <v>27</v>
      </c>
      <c r="X1336">
        <v>62</v>
      </c>
      <c r="Y1336">
        <f t="shared" si="40"/>
        <v>0</v>
      </c>
      <c r="Z1336" t="str">
        <f t="shared" si="41"/>
        <v>SW</v>
      </c>
    </row>
    <row r="1337" spans="1:26" x14ac:dyDescent="0.3">
      <c r="A1337">
        <v>226.64637817483501</v>
      </c>
      <c r="B1337">
        <v>276.11078993731002</v>
      </c>
      <c r="C1337">
        <v>40.989703412216599</v>
      </c>
      <c r="D1337">
        <v>44.3346958222442</v>
      </c>
      <c r="E1337">
        <v>1.9704293133175099</v>
      </c>
      <c r="F1337">
        <v>119.920603019327</v>
      </c>
      <c r="G1337">
        <v>13.060489109503701</v>
      </c>
      <c r="H1337">
        <v>94.473966561130894</v>
      </c>
      <c r="I1337">
        <v>3.9148534683046599</v>
      </c>
      <c r="J1337">
        <v>7.5102920514108504</v>
      </c>
      <c r="K1337">
        <v>1034.69386492903</v>
      </c>
      <c r="L1337">
        <v>47.580372110886699</v>
      </c>
      <c r="M1337">
        <v>0.99128963245310397</v>
      </c>
      <c r="N1337">
        <v>47</v>
      </c>
      <c r="O1337" t="s">
        <v>24</v>
      </c>
      <c r="P1337" t="s">
        <v>32</v>
      </c>
      <c r="Q1337">
        <v>33.673122458750903</v>
      </c>
      <c r="R1337">
        <v>90.443424724071704</v>
      </c>
      <c r="S1337" t="s">
        <v>36</v>
      </c>
      <c r="T1337">
        <v>17</v>
      </c>
      <c r="U1337">
        <v>11</v>
      </c>
      <c r="V1337">
        <v>2020</v>
      </c>
      <c r="W1337" t="s">
        <v>27</v>
      </c>
      <c r="X1337">
        <v>43</v>
      </c>
      <c r="Y1337">
        <f t="shared" si="40"/>
        <v>0</v>
      </c>
      <c r="Z1337" t="str">
        <f t="shared" si="41"/>
        <v>SW</v>
      </c>
    </row>
    <row r="1338" spans="1:26" x14ac:dyDescent="0.3">
      <c r="A1338">
        <v>21.688149339333201</v>
      </c>
      <c r="B1338">
        <v>284.79817825373698</v>
      </c>
      <c r="C1338">
        <v>66.983822097130499</v>
      </c>
      <c r="D1338">
        <v>13.110069679490699</v>
      </c>
      <c r="E1338">
        <v>4.2712784771988597</v>
      </c>
      <c r="F1338">
        <v>89.054991960684006</v>
      </c>
      <c r="G1338">
        <v>13.418035296649</v>
      </c>
      <c r="H1338">
        <v>86.987934516480493</v>
      </c>
      <c r="I1338">
        <v>5.8480609391240899</v>
      </c>
      <c r="J1338">
        <v>264.10787344828998</v>
      </c>
      <c r="K1338">
        <v>1043.2639405684199</v>
      </c>
      <c r="L1338">
        <v>17.201779950430399</v>
      </c>
      <c r="M1338">
        <v>18.7189804787334</v>
      </c>
      <c r="N1338">
        <v>447</v>
      </c>
      <c r="O1338" t="s">
        <v>31</v>
      </c>
      <c r="P1338" t="s">
        <v>42</v>
      </c>
      <c r="Q1338">
        <v>49.455778827076998</v>
      </c>
      <c r="R1338">
        <v>107.548016199195</v>
      </c>
      <c r="S1338" t="s">
        <v>44</v>
      </c>
      <c r="T1338">
        <v>17</v>
      </c>
      <c r="U1338">
        <v>2</v>
      </c>
      <c r="V1338">
        <v>2016</v>
      </c>
      <c r="W1338" t="s">
        <v>30</v>
      </c>
      <c r="X1338">
        <v>52</v>
      </c>
      <c r="Y1338">
        <f t="shared" si="40"/>
        <v>1</v>
      </c>
      <c r="Z1338" t="str">
        <f t="shared" si="41"/>
        <v>N</v>
      </c>
    </row>
    <row r="1339" spans="1:26" x14ac:dyDescent="0.3">
      <c r="A1339">
        <v>34.615491399149597</v>
      </c>
      <c r="B1339">
        <v>252.491130684316</v>
      </c>
      <c r="C1339">
        <v>81.532186421154407</v>
      </c>
      <c r="D1339">
        <v>33.513814215718902</v>
      </c>
      <c r="E1339">
        <v>3.2961484852357801</v>
      </c>
      <c r="F1339">
        <v>132.81666651556401</v>
      </c>
      <c r="G1339">
        <v>36.216183196285897</v>
      </c>
      <c r="H1339">
        <v>32.443394663948702</v>
      </c>
      <c r="I1339">
        <v>3.2372853514169702</v>
      </c>
      <c r="J1339">
        <v>7.6841772620643596</v>
      </c>
      <c r="K1339">
        <v>997.83835716855106</v>
      </c>
      <c r="L1339">
        <v>11.9906283335252</v>
      </c>
      <c r="M1339">
        <v>16.7463822998834</v>
      </c>
      <c r="N1339">
        <v>186</v>
      </c>
      <c r="O1339" t="s">
        <v>31</v>
      </c>
      <c r="P1339" t="s">
        <v>32</v>
      </c>
      <c r="Q1339">
        <v>36.4575995151881</v>
      </c>
      <c r="R1339">
        <v>92.393092049789303</v>
      </c>
      <c r="S1339" t="s">
        <v>39</v>
      </c>
      <c r="T1339">
        <v>14</v>
      </c>
      <c r="U1339">
        <v>4</v>
      </c>
      <c r="V1339">
        <v>2017</v>
      </c>
      <c r="W1339" t="s">
        <v>33</v>
      </c>
      <c r="X1339">
        <v>83</v>
      </c>
      <c r="Y1339">
        <f t="shared" si="40"/>
        <v>0</v>
      </c>
      <c r="Z1339" t="str">
        <f t="shared" si="41"/>
        <v>NE</v>
      </c>
    </row>
    <row r="1340" spans="1:26" x14ac:dyDescent="0.3">
      <c r="A1340">
        <v>201.998054317065</v>
      </c>
      <c r="B1340">
        <v>74.015420385427504</v>
      </c>
      <c r="C1340">
        <v>65.739711674105706</v>
      </c>
      <c r="D1340">
        <v>23.844998441382199</v>
      </c>
      <c r="E1340">
        <v>3.7645485142178199</v>
      </c>
      <c r="F1340">
        <v>175.85035246067801</v>
      </c>
      <c r="G1340">
        <v>-4.2376617520898696</v>
      </c>
      <c r="H1340">
        <v>83.154614688833803</v>
      </c>
      <c r="I1340">
        <v>2.7511399347197498</v>
      </c>
      <c r="J1340">
        <v>272.04076294270101</v>
      </c>
      <c r="K1340">
        <v>982.46267572581098</v>
      </c>
      <c r="L1340">
        <v>11.428641845193299</v>
      </c>
      <c r="M1340">
        <v>2.3891839542822599</v>
      </c>
      <c r="N1340">
        <v>215</v>
      </c>
      <c r="O1340" t="s">
        <v>34</v>
      </c>
      <c r="P1340" t="s">
        <v>28</v>
      </c>
      <c r="Q1340">
        <v>41.253507775904701</v>
      </c>
      <c r="R1340">
        <v>113.74057922687901</v>
      </c>
      <c r="S1340" t="s">
        <v>36</v>
      </c>
      <c r="T1340">
        <v>23</v>
      </c>
      <c r="U1340">
        <v>1</v>
      </c>
      <c r="V1340">
        <v>2022</v>
      </c>
      <c r="W1340" t="s">
        <v>30</v>
      </c>
      <c r="X1340">
        <v>79</v>
      </c>
      <c r="Y1340">
        <f t="shared" si="40"/>
        <v>0</v>
      </c>
      <c r="Z1340" t="str">
        <f t="shared" si="41"/>
        <v>S</v>
      </c>
    </row>
    <row r="1341" spans="1:26" x14ac:dyDescent="0.3">
      <c r="A1341">
        <v>137.67557612042799</v>
      </c>
      <c r="B1341">
        <v>30.645509457612299</v>
      </c>
      <c r="C1341">
        <v>68.654476557989895</v>
      </c>
      <c r="D1341">
        <v>37.7796078103298</v>
      </c>
      <c r="E1341">
        <v>0.98594411623329803</v>
      </c>
      <c r="F1341">
        <v>166.00618956541899</v>
      </c>
      <c r="G1341">
        <v>7.4549466517573002</v>
      </c>
      <c r="H1341">
        <v>13.763467283316899</v>
      </c>
      <c r="I1341">
        <v>8.0366013307576605</v>
      </c>
      <c r="J1341">
        <v>43.073061175560703</v>
      </c>
      <c r="K1341">
        <v>994.99557458312995</v>
      </c>
      <c r="L1341">
        <v>48.458626167498501</v>
      </c>
      <c r="M1341">
        <v>17.3025324891134</v>
      </c>
      <c r="N1341">
        <v>226</v>
      </c>
      <c r="O1341" t="s">
        <v>24</v>
      </c>
      <c r="P1341" t="s">
        <v>41</v>
      </c>
      <c r="Q1341">
        <v>41.007016787327402</v>
      </c>
      <c r="R1341">
        <v>105.55868199322001</v>
      </c>
      <c r="S1341" t="s">
        <v>29</v>
      </c>
      <c r="T1341">
        <v>17</v>
      </c>
      <c r="U1341">
        <v>11</v>
      </c>
      <c r="V1341">
        <v>2019</v>
      </c>
      <c r="W1341" t="s">
        <v>37</v>
      </c>
      <c r="X1341">
        <v>37</v>
      </c>
      <c r="Y1341">
        <f t="shared" si="40"/>
        <v>0</v>
      </c>
      <c r="Z1341" t="str">
        <f t="shared" si="41"/>
        <v>SE</v>
      </c>
    </row>
    <row r="1342" spans="1:26" x14ac:dyDescent="0.3">
      <c r="A1342">
        <v>147.53920596517901</v>
      </c>
      <c r="B1342">
        <v>78.626995514527593</v>
      </c>
      <c r="C1342">
        <v>96.937100663587202</v>
      </c>
      <c r="D1342">
        <v>31.568445039051198</v>
      </c>
      <c r="E1342">
        <v>1.14124833904794</v>
      </c>
      <c r="F1342">
        <v>91.736261633973101</v>
      </c>
      <c r="G1342">
        <v>26.814061096768199</v>
      </c>
      <c r="H1342">
        <v>51.895047832832802</v>
      </c>
      <c r="I1342">
        <v>0.37180908707666899</v>
      </c>
      <c r="J1342">
        <v>155.505912944947</v>
      </c>
      <c r="K1342">
        <v>1023.16041061338</v>
      </c>
      <c r="L1342">
        <v>28.7605356457318</v>
      </c>
      <c r="M1342">
        <v>0.873024780956562</v>
      </c>
      <c r="N1342">
        <v>234</v>
      </c>
      <c r="O1342" t="s">
        <v>24</v>
      </c>
      <c r="P1342" t="s">
        <v>32</v>
      </c>
      <c r="Q1342">
        <v>32.798153342293702</v>
      </c>
      <c r="R1342">
        <v>128.24761847230101</v>
      </c>
      <c r="S1342" t="s">
        <v>39</v>
      </c>
      <c r="T1342">
        <v>15</v>
      </c>
      <c r="U1342">
        <v>4</v>
      </c>
      <c r="V1342">
        <v>2015</v>
      </c>
      <c r="W1342" t="s">
        <v>27</v>
      </c>
      <c r="X1342">
        <v>67</v>
      </c>
      <c r="Y1342">
        <f t="shared" si="40"/>
        <v>0</v>
      </c>
      <c r="Z1342" t="str">
        <f t="shared" si="41"/>
        <v>SE</v>
      </c>
    </row>
    <row r="1343" spans="1:26" x14ac:dyDescent="0.3">
      <c r="A1343">
        <v>134.22536848900401</v>
      </c>
      <c r="B1343">
        <v>167.545098090181</v>
      </c>
      <c r="C1343">
        <v>91.816085151170597</v>
      </c>
      <c r="D1343">
        <v>1.8320363804784501</v>
      </c>
      <c r="E1343">
        <v>4.59619173939815</v>
      </c>
      <c r="F1343">
        <v>21.605615183349901</v>
      </c>
      <c r="G1343">
        <v>34.619940787531199</v>
      </c>
      <c r="H1343">
        <v>36.206739371810897</v>
      </c>
      <c r="I1343">
        <v>3.26712024838021</v>
      </c>
      <c r="J1343">
        <v>93.802229663516201</v>
      </c>
      <c r="K1343">
        <v>985.98770861917205</v>
      </c>
      <c r="L1343">
        <v>2.8044691460520998</v>
      </c>
      <c r="M1343">
        <v>3.63620639548291</v>
      </c>
      <c r="N1343">
        <v>317</v>
      </c>
      <c r="O1343" t="s">
        <v>31</v>
      </c>
      <c r="P1343" t="s">
        <v>32</v>
      </c>
      <c r="Q1343">
        <v>26.227168622857</v>
      </c>
      <c r="R1343">
        <v>94.339245624243404</v>
      </c>
      <c r="S1343" t="s">
        <v>29</v>
      </c>
      <c r="T1343">
        <v>6</v>
      </c>
      <c r="U1343">
        <v>8</v>
      </c>
      <c r="V1343">
        <v>2015</v>
      </c>
      <c r="W1343" t="s">
        <v>30</v>
      </c>
      <c r="X1343">
        <v>43</v>
      </c>
      <c r="Y1343">
        <f t="shared" si="40"/>
        <v>1</v>
      </c>
      <c r="Z1343" t="str">
        <f t="shared" si="41"/>
        <v>SE</v>
      </c>
    </row>
    <row r="1344" spans="1:26" x14ac:dyDescent="0.3">
      <c r="A1344">
        <v>34.987905988987301</v>
      </c>
      <c r="B1344">
        <v>106.654916345638</v>
      </c>
      <c r="C1344">
        <v>35.842441167673996</v>
      </c>
      <c r="D1344">
        <v>35.514167835766997</v>
      </c>
      <c r="E1344">
        <v>0.15340688406536199</v>
      </c>
      <c r="F1344">
        <v>147.293143069737</v>
      </c>
      <c r="G1344">
        <v>32.378480172567201</v>
      </c>
      <c r="H1344">
        <v>94.802386397818793</v>
      </c>
      <c r="I1344">
        <v>3.3909214487839501</v>
      </c>
      <c r="J1344">
        <v>334.16433089866598</v>
      </c>
      <c r="K1344">
        <v>996.39952366305602</v>
      </c>
      <c r="L1344">
        <v>41.177213965206001</v>
      </c>
      <c r="M1344">
        <v>13.229589082775499</v>
      </c>
      <c r="N1344">
        <v>113</v>
      </c>
      <c r="O1344" t="s">
        <v>34</v>
      </c>
      <c r="P1344" t="s">
        <v>32</v>
      </c>
      <c r="Q1344">
        <v>40.202747642938697</v>
      </c>
      <c r="R1344">
        <v>127.17380621856501</v>
      </c>
      <c r="S1344" t="s">
        <v>40</v>
      </c>
      <c r="T1344">
        <v>3</v>
      </c>
      <c r="U1344">
        <v>2</v>
      </c>
      <c r="V1344">
        <v>2021</v>
      </c>
      <c r="W1344" t="s">
        <v>37</v>
      </c>
      <c r="X1344">
        <v>56</v>
      </c>
      <c r="Y1344">
        <f t="shared" si="40"/>
        <v>0</v>
      </c>
      <c r="Z1344" t="str">
        <f t="shared" si="41"/>
        <v>NE</v>
      </c>
    </row>
    <row r="1345" spans="1:26" x14ac:dyDescent="0.3">
      <c r="A1345">
        <v>182.94239230825099</v>
      </c>
      <c r="B1345">
        <v>160.61021579494201</v>
      </c>
      <c r="C1345">
        <v>18.1273671416333</v>
      </c>
      <c r="D1345">
        <v>25.327794707030101</v>
      </c>
      <c r="E1345">
        <v>3.85283259246855</v>
      </c>
      <c r="F1345">
        <v>76.665287089155896</v>
      </c>
      <c r="G1345">
        <v>2.1861185726177199</v>
      </c>
      <c r="H1345">
        <v>90.2133625201201</v>
      </c>
      <c r="I1345">
        <v>8.8264437773322992</v>
      </c>
      <c r="J1345">
        <v>322.99929331346499</v>
      </c>
      <c r="K1345">
        <v>1011.63324618991</v>
      </c>
      <c r="L1345">
        <v>8.4578821519771701</v>
      </c>
      <c r="M1345">
        <v>7.9948950286769698</v>
      </c>
      <c r="N1345">
        <v>2</v>
      </c>
      <c r="O1345" t="s">
        <v>31</v>
      </c>
      <c r="P1345" t="s">
        <v>42</v>
      </c>
      <c r="Q1345">
        <v>28.7720539742098</v>
      </c>
      <c r="R1345">
        <v>119.18575961571</v>
      </c>
      <c r="S1345" t="s">
        <v>38</v>
      </c>
      <c r="T1345">
        <v>9</v>
      </c>
      <c r="U1345">
        <v>5</v>
      </c>
      <c r="V1345">
        <v>2021</v>
      </c>
      <c r="W1345" t="s">
        <v>37</v>
      </c>
      <c r="X1345">
        <v>5</v>
      </c>
      <c r="Y1345">
        <f t="shared" si="40"/>
        <v>0</v>
      </c>
      <c r="Z1345" t="str">
        <f t="shared" si="41"/>
        <v>S</v>
      </c>
    </row>
    <row r="1346" spans="1:26" x14ac:dyDescent="0.3">
      <c r="A1346">
        <v>35.009881584540103</v>
      </c>
      <c r="B1346">
        <v>100.433312182516</v>
      </c>
      <c r="C1346">
        <v>88.968268748986901</v>
      </c>
      <c r="D1346">
        <v>9.5618525367290097</v>
      </c>
      <c r="E1346">
        <v>1.7703548024731699</v>
      </c>
      <c r="F1346">
        <v>154.93113347827199</v>
      </c>
      <c r="G1346">
        <v>26.071366221659801</v>
      </c>
      <c r="H1346">
        <v>45.9403809000924</v>
      </c>
      <c r="I1346">
        <v>4.0520906221773103</v>
      </c>
      <c r="J1346">
        <v>240.26036253962701</v>
      </c>
      <c r="K1346">
        <v>986.78263297520596</v>
      </c>
      <c r="L1346">
        <v>10.7797629415104</v>
      </c>
      <c r="M1346">
        <v>3.0379612217278602</v>
      </c>
      <c r="N1346">
        <v>4</v>
      </c>
      <c r="O1346" t="s">
        <v>24</v>
      </c>
      <c r="P1346" t="s">
        <v>25</v>
      </c>
      <c r="Q1346">
        <v>36.9372042064144</v>
      </c>
      <c r="R1346">
        <v>116.133097507945</v>
      </c>
      <c r="S1346" t="s">
        <v>44</v>
      </c>
      <c r="T1346">
        <v>22</v>
      </c>
      <c r="U1346">
        <v>12</v>
      </c>
      <c r="V1346">
        <v>2015</v>
      </c>
      <c r="W1346" t="s">
        <v>33</v>
      </c>
      <c r="X1346">
        <v>81</v>
      </c>
      <c r="Y1346">
        <f t="shared" si="40"/>
        <v>0</v>
      </c>
      <c r="Z1346" t="str">
        <f t="shared" si="41"/>
        <v>NE</v>
      </c>
    </row>
    <row r="1347" spans="1:26" x14ac:dyDescent="0.3">
      <c r="A1347">
        <v>135.29102019312299</v>
      </c>
      <c r="B1347">
        <v>170.14182679307501</v>
      </c>
      <c r="C1347">
        <v>29.645437694903901</v>
      </c>
      <c r="D1347">
        <v>33.117335427885799</v>
      </c>
      <c r="E1347">
        <v>1.3949979234329799</v>
      </c>
      <c r="F1347">
        <v>164.77250798340799</v>
      </c>
      <c r="G1347">
        <v>24.613551839509402</v>
      </c>
      <c r="H1347">
        <v>33.184405299774902</v>
      </c>
      <c r="I1347">
        <v>3.8456360281505702</v>
      </c>
      <c r="J1347">
        <v>158.27905017300401</v>
      </c>
      <c r="K1347">
        <v>1008.41016336917</v>
      </c>
      <c r="L1347">
        <v>34.448927931348997</v>
      </c>
      <c r="M1347">
        <v>2.3311287613115601</v>
      </c>
      <c r="N1347">
        <v>56</v>
      </c>
      <c r="O1347" t="s">
        <v>43</v>
      </c>
      <c r="P1347" t="s">
        <v>25</v>
      </c>
      <c r="Q1347">
        <v>28.165785173484299</v>
      </c>
      <c r="R1347">
        <v>108.731982429214</v>
      </c>
      <c r="S1347" t="s">
        <v>39</v>
      </c>
      <c r="T1347">
        <v>9</v>
      </c>
      <c r="U1347">
        <v>8</v>
      </c>
      <c r="V1347">
        <v>2016</v>
      </c>
      <c r="W1347" t="s">
        <v>45</v>
      </c>
      <c r="X1347">
        <v>42</v>
      </c>
      <c r="Y1347">
        <f t="shared" ref="Y1347:Y1410" si="42">IF(N1347&gt;300,1,0)</f>
        <v>0</v>
      </c>
      <c r="Z1347" t="str">
        <f t="shared" ref="Z1347:Z1410" si="43">_xlfn.IFS(
  OR(A1347&lt;=22.5,A1347&gt;337.5),"N",
  A1347&lt;=67.5,"NE",
  A1347&lt;=112.5,"E",
  A1347&lt;=157.5,"SE",
  A1347&lt;=202.5,"S",
  A1347&lt;=247.5,"SW",
  A1347&lt;=292.5,"W",
  A1347&lt;=337.5,"NW"
)</f>
        <v>SE</v>
      </c>
    </row>
    <row r="1348" spans="1:26" x14ac:dyDescent="0.3">
      <c r="A1348">
        <v>153.61718511019001</v>
      </c>
      <c r="B1348">
        <v>113.477267606395</v>
      </c>
      <c r="C1348">
        <v>54.095509801051101</v>
      </c>
      <c r="D1348">
        <v>40.556880774200899</v>
      </c>
      <c r="E1348">
        <v>2.0221641429047001</v>
      </c>
      <c r="F1348">
        <v>195.37106035852</v>
      </c>
      <c r="G1348">
        <v>34.788153515346302</v>
      </c>
      <c r="H1348">
        <v>15.927413348134801</v>
      </c>
      <c r="I1348">
        <v>2.4098051533345899</v>
      </c>
      <c r="J1348">
        <v>323.579240550772</v>
      </c>
      <c r="K1348">
        <v>999.78162391429305</v>
      </c>
      <c r="L1348">
        <v>1.10650294386971</v>
      </c>
      <c r="M1348">
        <v>10.104836035432401</v>
      </c>
      <c r="N1348">
        <v>142</v>
      </c>
      <c r="O1348" t="s">
        <v>24</v>
      </c>
      <c r="P1348" t="s">
        <v>25</v>
      </c>
      <c r="Q1348">
        <v>46.343093509866897</v>
      </c>
      <c r="R1348">
        <v>123.009154862133</v>
      </c>
      <c r="S1348" t="s">
        <v>39</v>
      </c>
      <c r="T1348">
        <v>17</v>
      </c>
      <c r="U1348">
        <v>9</v>
      </c>
      <c r="V1348">
        <v>2022</v>
      </c>
      <c r="W1348" t="s">
        <v>27</v>
      </c>
      <c r="X1348">
        <v>95</v>
      </c>
      <c r="Y1348">
        <f t="shared" si="42"/>
        <v>0</v>
      </c>
      <c r="Z1348" t="str">
        <f t="shared" si="43"/>
        <v>SE</v>
      </c>
    </row>
    <row r="1349" spans="1:26" x14ac:dyDescent="0.3">
      <c r="A1349">
        <v>242.461584575138</v>
      </c>
      <c r="B1349">
        <v>93.050171599046195</v>
      </c>
      <c r="C1349">
        <v>61.660550900744703</v>
      </c>
      <c r="D1349">
        <v>7.2400795846355903</v>
      </c>
      <c r="E1349">
        <v>0.97540403130972697</v>
      </c>
      <c r="F1349">
        <v>79.807559390069699</v>
      </c>
      <c r="G1349">
        <v>39.530176272860103</v>
      </c>
      <c r="H1349">
        <v>91.513215688881999</v>
      </c>
      <c r="I1349">
        <v>5.1992905606208897</v>
      </c>
      <c r="J1349">
        <v>103.38951559255899</v>
      </c>
      <c r="K1349">
        <v>1044.06840166182</v>
      </c>
      <c r="L1349">
        <v>5.3620270861061998</v>
      </c>
      <c r="M1349">
        <v>11.353258807203</v>
      </c>
      <c r="N1349">
        <v>19</v>
      </c>
      <c r="O1349" t="s">
        <v>43</v>
      </c>
      <c r="P1349" t="s">
        <v>42</v>
      </c>
      <c r="Q1349">
        <v>45.316973903148401</v>
      </c>
      <c r="R1349">
        <v>97.164986989385795</v>
      </c>
      <c r="S1349" t="s">
        <v>29</v>
      </c>
      <c r="T1349">
        <v>17</v>
      </c>
      <c r="U1349">
        <v>3</v>
      </c>
      <c r="V1349">
        <v>2024</v>
      </c>
      <c r="W1349" t="s">
        <v>30</v>
      </c>
      <c r="X1349">
        <v>52</v>
      </c>
      <c r="Y1349">
        <f t="shared" si="42"/>
        <v>0</v>
      </c>
      <c r="Z1349" t="str">
        <f t="shared" si="43"/>
        <v>SW</v>
      </c>
    </row>
    <row r="1350" spans="1:26" x14ac:dyDescent="0.3">
      <c r="A1350">
        <v>70.845088400607295</v>
      </c>
      <c r="B1350">
        <v>129.767572790179</v>
      </c>
      <c r="C1350">
        <v>44.627311111369799</v>
      </c>
      <c r="D1350">
        <v>22.404038142887401</v>
      </c>
      <c r="E1350">
        <v>0.19955534677119099</v>
      </c>
      <c r="F1350">
        <v>70.061866536103594</v>
      </c>
      <c r="G1350">
        <v>39.207880039782602</v>
      </c>
      <c r="H1350">
        <v>93.564226329583306</v>
      </c>
      <c r="I1350">
        <v>0.47108962575386298</v>
      </c>
      <c r="J1350">
        <v>299.97039115356898</v>
      </c>
      <c r="K1350">
        <v>1002.9636265489401</v>
      </c>
      <c r="L1350">
        <v>43.739373116255699</v>
      </c>
      <c r="M1350">
        <v>9.9210182780908998</v>
      </c>
      <c r="N1350">
        <v>343</v>
      </c>
      <c r="O1350" t="s">
        <v>24</v>
      </c>
      <c r="P1350" t="s">
        <v>41</v>
      </c>
      <c r="Q1350">
        <v>27.592349178876098</v>
      </c>
      <c r="R1350">
        <v>97.703175699154002</v>
      </c>
      <c r="S1350" t="s">
        <v>40</v>
      </c>
      <c r="T1350">
        <v>2</v>
      </c>
      <c r="U1350">
        <v>2</v>
      </c>
      <c r="V1350">
        <v>2018</v>
      </c>
      <c r="W1350" t="s">
        <v>30</v>
      </c>
      <c r="X1350">
        <v>44</v>
      </c>
      <c r="Y1350">
        <f t="shared" si="42"/>
        <v>1</v>
      </c>
      <c r="Z1350" t="str">
        <f t="shared" si="43"/>
        <v>E</v>
      </c>
    </row>
    <row r="1351" spans="1:26" x14ac:dyDescent="0.3">
      <c r="A1351">
        <v>135.24507904040601</v>
      </c>
      <c r="B1351">
        <v>223.957936350122</v>
      </c>
      <c r="C1351">
        <v>60.867758498832501</v>
      </c>
      <c r="D1351">
        <v>28.771730353674702</v>
      </c>
      <c r="E1351">
        <v>4.70051119589177</v>
      </c>
      <c r="F1351">
        <v>98.965270935429004</v>
      </c>
      <c r="G1351">
        <v>35.755442242883802</v>
      </c>
      <c r="H1351">
        <v>92.445285303639295</v>
      </c>
      <c r="I1351">
        <v>1.3699792398388799</v>
      </c>
      <c r="J1351">
        <v>162.08297194324399</v>
      </c>
      <c r="K1351">
        <v>1000.20846587596</v>
      </c>
      <c r="L1351">
        <v>28.428697725717299</v>
      </c>
      <c r="M1351">
        <v>17.257123470627601</v>
      </c>
      <c r="N1351">
        <v>465</v>
      </c>
      <c r="O1351" t="s">
        <v>43</v>
      </c>
      <c r="P1351" t="s">
        <v>25</v>
      </c>
      <c r="Q1351">
        <v>28.406612591414</v>
      </c>
      <c r="R1351">
        <v>105.37669148043</v>
      </c>
      <c r="S1351" t="s">
        <v>44</v>
      </c>
      <c r="T1351">
        <v>12</v>
      </c>
      <c r="U1351">
        <v>4</v>
      </c>
      <c r="V1351">
        <v>2019</v>
      </c>
      <c r="W1351" t="s">
        <v>35</v>
      </c>
      <c r="X1351">
        <v>68</v>
      </c>
      <c r="Y1351">
        <f t="shared" si="42"/>
        <v>1</v>
      </c>
      <c r="Z1351" t="str">
        <f t="shared" si="43"/>
        <v>SE</v>
      </c>
    </row>
    <row r="1352" spans="1:26" x14ac:dyDescent="0.3">
      <c r="A1352">
        <v>65.835261930175307</v>
      </c>
      <c r="B1352">
        <v>106.404416218026</v>
      </c>
      <c r="C1352">
        <v>31.325477491417601</v>
      </c>
      <c r="D1352">
        <v>45.2992708488297</v>
      </c>
      <c r="E1352">
        <v>3.83370927363192</v>
      </c>
      <c r="F1352">
        <v>179.07540159176301</v>
      </c>
      <c r="G1352">
        <v>32.0590330548414</v>
      </c>
      <c r="H1352">
        <v>47.632224127423498</v>
      </c>
      <c r="I1352">
        <v>5.7153252440971896</v>
      </c>
      <c r="J1352">
        <v>29.519013133030398</v>
      </c>
      <c r="K1352">
        <v>1002.27983325884</v>
      </c>
      <c r="L1352">
        <v>38.8317771792847</v>
      </c>
      <c r="M1352">
        <v>8.2949046287665293</v>
      </c>
      <c r="N1352">
        <v>346</v>
      </c>
      <c r="O1352" t="s">
        <v>31</v>
      </c>
      <c r="P1352" t="s">
        <v>42</v>
      </c>
      <c r="Q1352">
        <v>45.669962532081101</v>
      </c>
      <c r="R1352">
        <v>122.40577228383999</v>
      </c>
      <c r="S1352" t="s">
        <v>39</v>
      </c>
      <c r="T1352">
        <v>20</v>
      </c>
      <c r="U1352">
        <v>9</v>
      </c>
      <c r="V1352">
        <v>2015</v>
      </c>
      <c r="W1352" t="s">
        <v>35</v>
      </c>
      <c r="X1352">
        <v>77</v>
      </c>
      <c r="Y1352">
        <f t="shared" si="42"/>
        <v>1</v>
      </c>
      <c r="Z1352" t="str">
        <f t="shared" si="43"/>
        <v>NE</v>
      </c>
    </row>
    <row r="1353" spans="1:26" x14ac:dyDescent="0.3">
      <c r="A1353">
        <v>108.528068197629</v>
      </c>
      <c r="B1353">
        <v>39.3493652421975</v>
      </c>
      <c r="C1353">
        <v>72.208033297164903</v>
      </c>
      <c r="D1353">
        <v>26.871865640637299</v>
      </c>
      <c r="E1353">
        <v>3.7678461780571202</v>
      </c>
      <c r="F1353">
        <v>189.18888903725801</v>
      </c>
      <c r="G1353">
        <v>22.674631731343801</v>
      </c>
      <c r="H1353">
        <v>81.171164129689998</v>
      </c>
      <c r="I1353">
        <v>2.5651345734159299</v>
      </c>
      <c r="J1353">
        <v>288.82918993676702</v>
      </c>
      <c r="K1353">
        <v>1032.2897843092201</v>
      </c>
      <c r="L1353">
        <v>43.691221930534098</v>
      </c>
      <c r="M1353">
        <v>12.018217921267301</v>
      </c>
      <c r="N1353">
        <v>46</v>
      </c>
      <c r="O1353" t="s">
        <v>24</v>
      </c>
      <c r="P1353" t="s">
        <v>42</v>
      </c>
      <c r="Q1353">
        <v>36.536800894016103</v>
      </c>
      <c r="R1353">
        <v>123.20959006479301</v>
      </c>
      <c r="S1353" t="s">
        <v>29</v>
      </c>
      <c r="T1353">
        <v>11</v>
      </c>
      <c r="U1353">
        <v>11</v>
      </c>
      <c r="V1353">
        <v>2019</v>
      </c>
      <c r="W1353" t="s">
        <v>30</v>
      </c>
      <c r="X1353">
        <v>15</v>
      </c>
      <c r="Y1353">
        <f t="shared" si="42"/>
        <v>0</v>
      </c>
      <c r="Z1353" t="str">
        <f t="shared" si="43"/>
        <v>E</v>
      </c>
    </row>
    <row r="1354" spans="1:26" x14ac:dyDescent="0.3">
      <c r="A1354">
        <v>248.74851989548699</v>
      </c>
      <c r="B1354">
        <v>28.1920362483209</v>
      </c>
      <c r="C1354">
        <v>46.670799451248598</v>
      </c>
      <c r="D1354">
        <v>2.2900958300648502</v>
      </c>
      <c r="E1354">
        <v>2.99489676911791</v>
      </c>
      <c r="F1354">
        <v>125.115239216456</v>
      </c>
      <c r="G1354">
        <v>37.706588791425801</v>
      </c>
      <c r="H1354">
        <v>96.387828241372006</v>
      </c>
      <c r="I1354">
        <v>5.7838236698041898</v>
      </c>
      <c r="J1354">
        <v>255.62661360608101</v>
      </c>
      <c r="K1354">
        <v>1045.98905687198</v>
      </c>
      <c r="L1354">
        <v>0.52614927070091999</v>
      </c>
      <c r="M1354">
        <v>0.48275880358191098</v>
      </c>
      <c r="N1354">
        <v>269</v>
      </c>
      <c r="O1354" t="s">
        <v>43</v>
      </c>
      <c r="P1354" t="s">
        <v>25</v>
      </c>
      <c r="Q1354">
        <v>38.872928271850398</v>
      </c>
      <c r="R1354">
        <v>105.666333803246</v>
      </c>
      <c r="S1354" t="s">
        <v>40</v>
      </c>
      <c r="T1354">
        <v>0</v>
      </c>
      <c r="U1354">
        <v>2</v>
      </c>
      <c r="V1354">
        <v>2018</v>
      </c>
      <c r="W1354" t="s">
        <v>27</v>
      </c>
      <c r="X1354">
        <v>11</v>
      </c>
      <c r="Y1354">
        <f t="shared" si="42"/>
        <v>0</v>
      </c>
      <c r="Z1354" t="str">
        <f t="shared" si="43"/>
        <v>W</v>
      </c>
    </row>
    <row r="1355" spans="1:26" x14ac:dyDescent="0.3">
      <c r="A1355">
        <v>60.560449688256803</v>
      </c>
      <c r="B1355">
        <v>75.855044412682801</v>
      </c>
      <c r="C1355">
        <v>53.928002336102097</v>
      </c>
      <c r="D1355">
        <v>48.4732233126837</v>
      </c>
      <c r="E1355">
        <v>4.7200501765757403</v>
      </c>
      <c r="F1355">
        <v>187.709919462073</v>
      </c>
      <c r="G1355">
        <v>33.124831191443199</v>
      </c>
      <c r="H1355">
        <v>85.561877140293007</v>
      </c>
      <c r="I1355">
        <v>3.3898961679714601</v>
      </c>
      <c r="J1355">
        <v>141.98125330478001</v>
      </c>
      <c r="K1355">
        <v>1017.38795332981</v>
      </c>
      <c r="L1355">
        <v>42.263149786079197</v>
      </c>
      <c r="M1355">
        <v>7.5908878720702599</v>
      </c>
      <c r="N1355">
        <v>10</v>
      </c>
      <c r="O1355" t="s">
        <v>24</v>
      </c>
      <c r="P1355" t="s">
        <v>25</v>
      </c>
      <c r="Q1355">
        <v>49.484588479218402</v>
      </c>
      <c r="R1355">
        <v>128.03457026837299</v>
      </c>
      <c r="S1355" t="s">
        <v>44</v>
      </c>
      <c r="T1355">
        <v>17</v>
      </c>
      <c r="U1355">
        <v>3</v>
      </c>
      <c r="V1355">
        <v>2018</v>
      </c>
      <c r="W1355" t="s">
        <v>35</v>
      </c>
      <c r="X1355">
        <v>94</v>
      </c>
      <c r="Y1355">
        <f t="shared" si="42"/>
        <v>0</v>
      </c>
      <c r="Z1355" t="str">
        <f t="shared" si="43"/>
        <v>NE</v>
      </c>
    </row>
    <row r="1356" spans="1:26" x14ac:dyDescent="0.3">
      <c r="A1356">
        <v>115.266688726721</v>
      </c>
      <c r="B1356">
        <v>44.012520231143803</v>
      </c>
      <c r="C1356">
        <v>60.415875843442699</v>
      </c>
      <c r="D1356">
        <v>39.771246307215101</v>
      </c>
      <c r="E1356">
        <v>1.936757717888</v>
      </c>
      <c r="F1356">
        <v>49.149384086936202</v>
      </c>
      <c r="G1356">
        <v>35.514485299466898</v>
      </c>
      <c r="H1356">
        <v>47.467721119611703</v>
      </c>
      <c r="I1356">
        <v>6.51166368668523</v>
      </c>
      <c r="J1356">
        <v>67.651487649375198</v>
      </c>
      <c r="K1356">
        <v>1005.41301440806</v>
      </c>
      <c r="L1356">
        <v>33.761339217524302</v>
      </c>
      <c r="M1356">
        <v>3.2433715338193299</v>
      </c>
      <c r="N1356">
        <v>486</v>
      </c>
      <c r="O1356" t="s">
        <v>34</v>
      </c>
      <c r="P1356" t="s">
        <v>41</v>
      </c>
      <c r="Q1356">
        <v>30.310515244147801</v>
      </c>
      <c r="R1356">
        <v>102.427720035584</v>
      </c>
      <c r="S1356" t="s">
        <v>26</v>
      </c>
      <c r="T1356">
        <v>11</v>
      </c>
      <c r="U1356">
        <v>10</v>
      </c>
      <c r="V1356">
        <v>2018</v>
      </c>
      <c r="W1356" t="s">
        <v>37</v>
      </c>
      <c r="X1356">
        <v>30</v>
      </c>
      <c r="Y1356">
        <f t="shared" si="42"/>
        <v>1</v>
      </c>
      <c r="Z1356" t="str">
        <f t="shared" si="43"/>
        <v>SE</v>
      </c>
    </row>
    <row r="1357" spans="1:26" x14ac:dyDescent="0.3">
      <c r="A1357">
        <v>110.87421102756799</v>
      </c>
      <c r="B1357">
        <v>153.59313204512401</v>
      </c>
      <c r="C1357">
        <v>18.7202315743267</v>
      </c>
      <c r="D1357">
        <v>46.705893119261297</v>
      </c>
      <c r="E1357">
        <v>0.43563964102811897</v>
      </c>
      <c r="F1357">
        <v>146.090943745738</v>
      </c>
      <c r="G1357">
        <v>34.628319331172698</v>
      </c>
      <c r="H1357">
        <v>41.274108553797298</v>
      </c>
      <c r="I1357">
        <v>3.80571888886247</v>
      </c>
      <c r="J1357">
        <v>279.75767743998699</v>
      </c>
      <c r="K1357">
        <v>1036.3451516187099</v>
      </c>
      <c r="L1357">
        <v>27.198316921636799</v>
      </c>
      <c r="M1357">
        <v>4.4856962886217104</v>
      </c>
      <c r="N1357">
        <v>413</v>
      </c>
      <c r="O1357" t="s">
        <v>43</v>
      </c>
      <c r="P1357" t="s">
        <v>25</v>
      </c>
      <c r="Q1357">
        <v>27.367589634628398</v>
      </c>
      <c r="R1357">
        <v>124.916308629909</v>
      </c>
      <c r="S1357" t="s">
        <v>36</v>
      </c>
      <c r="T1357">
        <v>23</v>
      </c>
      <c r="U1357">
        <v>3</v>
      </c>
      <c r="V1357">
        <v>2017</v>
      </c>
      <c r="W1357" t="s">
        <v>27</v>
      </c>
      <c r="X1357">
        <v>35</v>
      </c>
      <c r="Y1357">
        <f t="shared" si="42"/>
        <v>1</v>
      </c>
      <c r="Z1357" t="str">
        <f t="shared" si="43"/>
        <v>E</v>
      </c>
    </row>
    <row r="1358" spans="1:26" x14ac:dyDescent="0.3">
      <c r="A1358">
        <v>223.23242673079201</v>
      </c>
      <c r="B1358">
        <v>115.954729825158</v>
      </c>
      <c r="C1358">
        <v>90.776666986593995</v>
      </c>
      <c r="D1358">
        <v>1.6910074334902501</v>
      </c>
      <c r="E1358">
        <v>4.6549409298109197</v>
      </c>
      <c r="F1358">
        <v>30.6949155393696</v>
      </c>
      <c r="G1358">
        <v>7.9382705559438804</v>
      </c>
      <c r="H1358">
        <v>36.277976783788397</v>
      </c>
      <c r="I1358">
        <v>3.9683460357723601</v>
      </c>
      <c r="J1358">
        <v>133.497021927395</v>
      </c>
      <c r="K1358">
        <v>1045.08446334832</v>
      </c>
      <c r="L1358">
        <v>41.775396304537402</v>
      </c>
      <c r="M1358">
        <v>1.0500064835741201</v>
      </c>
      <c r="N1358">
        <v>206</v>
      </c>
      <c r="O1358" t="s">
        <v>34</v>
      </c>
      <c r="P1358" t="s">
        <v>25</v>
      </c>
      <c r="Q1358">
        <v>27.568177150675499</v>
      </c>
      <c r="R1358">
        <v>106.75915586542099</v>
      </c>
      <c r="S1358" t="s">
        <v>26</v>
      </c>
      <c r="T1358">
        <v>5</v>
      </c>
      <c r="U1358">
        <v>10</v>
      </c>
      <c r="V1358">
        <v>2021</v>
      </c>
      <c r="W1358" t="s">
        <v>35</v>
      </c>
      <c r="X1358">
        <v>62</v>
      </c>
      <c r="Y1358">
        <f t="shared" si="42"/>
        <v>0</v>
      </c>
      <c r="Z1358" t="str">
        <f t="shared" si="43"/>
        <v>SW</v>
      </c>
    </row>
    <row r="1359" spans="1:26" x14ac:dyDescent="0.3">
      <c r="A1359">
        <v>197.571419256442</v>
      </c>
      <c r="B1359">
        <v>138.24496905766199</v>
      </c>
      <c r="C1359">
        <v>25.5448562509929</v>
      </c>
      <c r="D1359">
        <v>40.925598742171204</v>
      </c>
      <c r="E1359">
        <v>1.7602139384195099</v>
      </c>
      <c r="F1359">
        <v>168.356867597969</v>
      </c>
      <c r="G1359">
        <v>27.0845323988651</v>
      </c>
      <c r="H1359">
        <v>27.6752968611321</v>
      </c>
      <c r="I1359">
        <v>6.2806598141253103</v>
      </c>
      <c r="J1359">
        <v>30.1143872322878</v>
      </c>
      <c r="K1359">
        <v>1032.18843969104</v>
      </c>
      <c r="L1359">
        <v>2.3546212838625298</v>
      </c>
      <c r="M1359">
        <v>2.69505913165575</v>
      </c>
      <c r="N1359">
        <v>86</v>
      </c>
      <c r="O1359" t="s">
        <v>34</v>
      </c>
      <c r="P1359" t="s">
        <v>28</v>
      </c>
      <c r="Q1359">
        <v>28.836488775335699</v>
      </c>
      <c r="R1359">
        <v>127.73442482571301</v>
      </c>
      <c r="S1359" t="s">
        <v>44</v>
      </c>
      <c r="T1359">
        <v>18</v>
      </c>
      <c r="U1359">
        <v>2</v>
      </c>
      <c r="V1359">
        <v>2020</v>
      </c>
      <c r="W1359" t="s">
        <v>35</v>
      </c>
      <c r="X1359">
        <v>49</v>
      </c>
      <c r="Y1359">
        <f t="shared" si="42"/>
        <v>0</v>
      </c>
      <c r="Z1359" t="str">
        <f t="shared" si="43"/>
        <v>S</v>
      </c>
    </row>
    <row r="1360" spans="1:26" x14ac:dyDescent="0.3">
      <c r="A1360">
        <v>245.18817019769</v>
      </c>
      <c r="B1360">
        <v>93.161411967295194</v>
      </c>
      <c r="C1360">
        <v>19.5736600333227</v>
      </c>
      <c r="D1360">
        <v>30.5182161651841</v>
      </c>
      <c r="E1360">
        <v>1.8314817258818199</v>
      </c>
      <c r="F1360">
        <v>141.80384020039199</v>
      </c>
      <c r="G1360">
        <v>31.402312396690601</v>
      </c>
      <c r="H1360">
        <v>26.8137073073175</v>
      </c>
      <c r="I1360">
        <v>1.35001869241462</v>
      </c>
      <c r="J1360">
        <v>56.442034591521598</v>
      </c>
      <c r="K1360">
        <v>993.15711795812501</v>
      </c>
      <c r="L1360">
        <v>15.217934046442</v>
      </c>
      <c r="M1360">
        <v>3.8743717609914499</v>
      </c>
      <c r="N1360">
        <v>353</v>
      </c>
      <c r="O1360" t="s">
        <v>43</v>
      </c>
      <c r="P1360" t="s">
        <v>42</v>
      </c>
      <c r="Q1360">
        <v>40.964750005217297</v>
      </c>
      <c r="R1360">
        <v>110.09921755356</v>
      </c>
      <c r="S1360" t="s">
        <v>44</v>
      </c>
      <c r="T1360">
        <v>8</v>
      </c>
      <c r="U1360">
        <v>11</v>
      </c>
      <c r="V1360">
        <v>2016</v>
      </c>
      <c r="W1360" t="s">
        <v>35</v>
      </c>
      <c r="X1360">
        <v>8</v>
      </c>
      <c r="Y1360">
        <f t="shared" si="42"/>
        <v>1</v>
      </c>
      <c r="Z1360" t="str">
        <f t="shared" si="43"/>
        <v>SW</v>
      </c>
    </row>
    <row r="1361" spans="1:26" x14ac:dyDescent="0.3">
      <c r="A1361">
        <v>66.103455548275306</v>
      </c>
      <c r="B1361">
        <v>138.97357317659799</v>
      </c>
      <c r="C1361">
        <v>28.470974094139599</v>
      </c>
      <c r="D1361">
        <v>43.145873276932399</v>
      </c>
      <c r="E1361">
        <v>3.3179598698233201</v>
      </c>
      <c r="F1361">
        <v>41.365293420037503</v>
      </c>
      <c r="G1361">
        <v>36.537789427637399</v>
      </c>
      <c r="H1361">
        <v>70.890532583433398</v>
      </c>
      <c r="I1361">
        <v>4.7207321935733697</v>
      </c>
      <c r="J1361">
        <v>203.39895464932101</v>
      </c>
      <c r="K1361">
        <v>1004.8893735712099</v>
      </c>
      <c r="L1361">
        <v>22.576873348785</v>
      </c>
      <c r="M1361">
        <v>6.0928184286830902</v>
      </c>
      <c r="N1361">
        <v>413</v>
      </c>
      <c r="O1361" t="s">
        <v>43</v>
      </c>
      <c r="P1361" t="s">
        <v>42</v>
      </c>
      <c r="Q1361">
        <v>23.648862131667201</v>
      </c>
      <c r="R1361">
        <v>127.301584124301</v>
      </c>
      <c r="S1361" t="s">
        <v>38</v>
      </c>
      <c r="T1361">
        <v>23</v>
      </c>
      <c r="U1361">
        <v>12</v>
      </c>
      <c r="V1361">
        <v>2019</v>
      </c>
      <c r="W1361" t="s">
        <v>30</v>
      </c>
      <c r="X1361">
        <v>38</v>
      </c>
      <c r="Y1361">
        <f t="shared" si="42"/>
        <v>1</v>
      </c>
      <c r="Z1361" t="str">
        <f t="shared" si="43"/>
        <v>NE</v>
      </c>
    </row>
    <row r="1362" spans="1:26" x14ac:dyDescent="0.3">
      <c r="A1362">
        <v>37.315623256233103</v>
      </c>
      <c r="B1362">
        <v>96.4074503560458</v>
      </c>
      <c r="C1362">
        <v>53.469997874736997</v>
      </c>
      <c r="D1362">
        <v>38.462351391747497</v>
      </c>
      <c r="E1362">
        <v>3.4626529862294499</v>
      </c>
      <c r="F1362">
        <v>152.86162739898299</v>
      </c>
      <c r="G1362">
        <v>-7.7644473719020501</v>
      </c>
      <c r="H1362">
        <v>24.395897323630901</v>
      </c>
      <c r="I1362">
        <v>7.93007466581314</v>
      </c>
      <c r="J1362">
        <v>222.11999200294801</v>
      </c>
      <c r="K1362">
        <v>1016.2617811635</v>
      </c>
      <c r="L1362">
        <v>42.667331760830002</v>
      </c>
      <c r="M1362">
        <v>16.976097929812301</v>
      </c>
      <c r="N1362">
        <v>461</v>
      </c>
      <c r="O1362" t="s">
        <v>24</v>
      </c>
      <c r="P1362" t="s">
        <v>32</v>
      </c>
      <c r="Q1362">
        <v>24.661831719588399</v>
      </c>
      <c r="R1362">
        <v>102.020478134052</v>
      </c>
      <c r="S1362" t="s">
        <v>26</v>
      </c>
      <c r="T1362">
        <v>13</v>
      </c>
      <c r="U1362">
        <v>6</v>
      </c>
      <c r="V1362">
        <v>2018</v>
      </c>
      <c r="W1362" t="s">
        <v>45</v>
      </c>
      <c r="X1362">
        <v>91</v>
      </c>
      <c r="Y1362">
        <f t="shared" si="42"/>
        <v>1</v>
      </c>
      <c r="Z1362" t="str">
        <f t="shared" si="43"/>
        <v>NE</v>
      </c>
    </row>
    <row r="1363" spans="1:26" x14ac:dyDescent="0.3">
      <c r="A1363">
        <v>228.02722730801301</v>
      </c>
      <c r="B1363">
        <v>148.082254792876</v>
      </c>
      <c r="C1363">
        <v>98.408094732735805</v>
      </c>
      <c r="D1363">
        <v>39.795621903004303</v>
      </c>
      <c r="E1363">
        <v>3.5967787288123398</v>
      </c>
      <c r="F1363">
        <v>19.319668144522701</v>
      </c>
      <c r="G1363">
        <v>35.510149886602697</v>
      </c>
      <c r="H1363">
        <v>90.629601270182107</v>
      </c>
      <c r="I1363">
        <v>4.4052455824084698</v>
      </c>
      <c r="J1363">
        <v>158.461359697917</v>
      </c>
      <c r="K1363">
        <v>1001.18180427647</v>
      </c>
      <c r="L1363">
        <v>3.7620807152475599</v>
      </c>
      <c r="M1363">
        <v>12.123183821459101</v>
      </c>
      <c r="N1363">
        <v>226</v>
      </c>
      <c r="O1363" t="s">
        <v>24</v>
      </c>
      <c r="P1363" t="s">
        <v>28</v>
      </c>
      <c r="Q1363">
        <v>30.808951212844001</v>
      </c>
      <c r="R1363">
        <v>115.949645154677</v>
      </c>
      <c r="S1363" t="s">
        <v>44</v>
      </c>
      <c r="T1363">
        <v>13</v>
      </c>
      <c r="U1363">
        <v>12</v>
      </c>
      <c r="V1363">
        <v>2018</v>
      </c>
      <c r="W1363" t="s">
        <v>30</v>
      </c>
      <c r="X1363">
        <v>81</v>
      </c>
      <c r="Y1363">
        <f t="shared" si="42"/>
        <v>0</v>
      </c>
      <c r="Z1363" t="str">
        <f t="shared" si="43"/>
        <v>SW</v>
      </c>
    </row>
    <row r="1364" spans="1:26" x14ac:dyDescent="0.3">
      <c r="A1364">
        <v>118.181574075067</v>
      </c>
      <c r="B1364">
        <v>47.140877450975701</v>
      </c>
      <c r="C1364">
        <v>82.758722592422302</v>
      </c>
      <c r="D1364">
        <v>21.275412659536599</v>
      </c>
      <c r="E1364">
        <v>2.4329603190557698</v>
      </c>
      <c r="F1364">
        <v>191.366666016815</v>
      </c>
      <c r="G1364">
        <v>-1.46438575380555</v>
      </c>
      <c r="H1364">
        <v>39.0673867762683</v>
      </c>
      <c r="I1364">
        <v>0.434926790153362</v>
      </c>
      <c r="J1364">
        <v>114.81146721486</v>
      </c>
      <c r="K1364">
        <v>1023.96772018773</v>
      </c>
      <c r="L1364">
        <v>14.2434253897767</v>
      </c>
      <c r="M1364">
        <v>19.611829493694799</v>
      </c>
      <c r="N1364">
        <v>322</v>
      </c>
      <c r="O1364" t="s">
        <v>34</v>
      </c>
      <c r="P1364" t="s">
        <v>41</v>
      </c>
      <c r="Q1364">
        <v>22.259051078182399</v>
      </c>
      <c r="R1364">
        <v>94.258454701276705</v>
      </c>
      <c r="S1364" t="s">
        <v>44</v>
      </c>
      <c r="T1364">
        <v>0</v>
      </c>
      <c r="U1364">
        <v>3</v>
      </c>
      <c r="V1364">
        <v>2019</v>
      </c>
      <c r="W1364" t="s">
        <v>37</v>
      </c>
      <c r="X1364">
        <v>56</v>
      </c>
      <c r="Y1364">
        <f t="shared" si="42"/>
        <v>1</v>
      </c>
      <c r="Z1364" t="str">
        <f t="shared" si="43"/>
        <v>SE</v>
      </c>
    </row>
    <row r="1365" spans="1:26" x14ac:dyDescent="0.3">
      <c r="A1365">
        <v>175.635360119019</v>
      </c>
      <c r="B1365">
        <v>96.845512737452907</v>
      </c>
      <c r="C1365">
        <v>36.435800330628602</v>
      </c>
      <c r="D1365">
        <v>6.2412646964148797</v>
      </c>
      <c r="E1365">
        <v>0.75935351194428302</v>
      </c>
      <c r="F1365">
        <v>191.258631867795</v>
      </c>
      <c r="G1365">
        <v>29.681298627547999</v>
      </c>
      <c r="H1365">
        <v>11.181696550554401</v>
      </c>
      <c r="I1365">
        <v>0.30080355339459602</v>
      </c>
      <c r="J1365">
        <v>135.16657392205701</v>
      </c>
      <c r="K1365">
        <v>1005.96252845832</v>
      </c>
      <c r="L1365">
        <v>8.4465248759652791</v>
      </c>
      <c r="M1365">
        <v>3.1235028421618698</v>
      </c>
      <c r="N1365">
        <v>125</v>
      </c>
      <c r="O1365" t="s">
        <v>24</v>
      </c>
      <c r="P1365" t="s">
        <v>32</v>
      </c>
      <c r="Q1365">
        <v>42.945286039147398</v>
      </c>
      <c r="R1365">
        <v>127.360992875432</v>
      </c>
      <c r="S1365" t="s">
        <v>29</v>
      </c>
      <c r="T1365">
        <v>0</v>
      </c>
      <c r="U1365">
        <v>3</v>
      </c>
      <c r="V1365">
        <v>2022</v>
      </c>
      <c r="W1365" t="s">
        <v>37</v>
      </c>
      <c r="X1365">
        <v>87</v>
      </c>
      <c r="Y1365">
        <f t="shared" si="42"/>
        <v>0</v>
      </c>
      <c r="Z1365" t="str">
        <f t="shared" si="43"/>
        <v>S</v>
      </c>
    </row>
    <row r="1366" spans="1:26" x14ac:dyDescent="0.3">
      <c r="A1366">
        <v>149.496714983217</v>
      </c>
      <c r="B1366">
        <v>54.585711054656997</v>
      </c>
      <c r="C1366">
        <v>49.182241190512499</v>
      </c>
      <c r="D1366">
        <v>30.164370265212</v>
      </c>
      <c r="E1366">
        <v>4.5898220459505499</v>
      </c>
      <c r="F1366">
        <v>70.862834726875207</v>
      </c>
      <c r="G1366">
        <v>7.7710130929941403</v>
      </c>
      <c r="H1366">
        <v>33.147789926175498</v>
      </c>
      <c r="I1366">
        <v>4.26023824986141</v>
      </c>
      <c r="J1366">
        <v>134.20601144258299</v>
      </c>
      <c r="K1366">
        <v>1021.98467789177</v>
      </c>
      <c r="L1366">
        <v>23.677175558973101</v>
      </c>
      <c r="M1366">
        <v>3.07092696421401</v>
      </c>
      <c r="N1366">
        <v>300</v>
      </c>
      <c r="O1366" t="s">
        <v>24</v>
      </c>
      <c r="P1366" t="s">
        <v>41</v>
      </c>
      <c r="Q1366">
        <v>23.227510617528502</v>
      </c>
      <c r="R1366">
        <v>103.48684130267701</v>
      </c>
      <c r="S1366" t="s">
        <v>29</v>
      </c>
      <c r="T1366">
        <v>0</v>
      </c>
      <c r="U1366">
        <v>11</v>
      </c>
      <c r="V1366">
        <v>2023</v>
      </c>
      <c r="W1366" t="s">
        <v>27</v>
      </c>
      <c r="X1366">
        <v>27</v>
      </c>
      <c r="Y1366">
        <f t="shared" si="42"/>
        <v>0</v>
      </c>
      <c r="Z1366" t="str">
        <f t="shared" si="43"/>
        <v>SE</v>
      </c>
    </row>
    <row r="1367" spans="1:26" x14ac:dyDescent="0.3">
      <c r="A1367">
        <v>86.230340198693895</v>
      </c>
      <c r="B1367">
        <v>258.61670621882001</v>
      </c>
      <c r="C1367">
        <v>53.677562034765302</v>
      </c>
      <c r="D1367">
        <v>27.717474966285799</v>
      </c>
      <c r="E1367">
        <v>1.42942241969535</v>
      </c>
      <c r="F1367">
        <v>65.808988115730102</v>
      </c>
      <c r="G1367">
        <v>-2.23353616591436</v>
      </c>
      <c r="H1367">
        <v>96.419165392660204</v>
      </c>
      <c r="I1367">
        <v>6.4505557793692798</v>
      </c>
      <c r="J1367">
        <v>112.116417867</v>
      </c>
      <c r="K1367">
        <v>1032.21135397235</v>
      </c>
      <c r="L1367">
        <v>44.539782045531403</v>
      </c>
      <c r="M1367">
        <v>1.5264885691372001</v>
      </c>
      <c r="N1367">
        <v>343</v>
      </c>
      <c r="O1367" t="s">
        <v>24</v>
      </c>
      <c r="P1367" t="s">
        <v>28</v>
      </c>
      <c r="Q1367">
        <v>41.566754816574097</v>
      </c>
      <c r="R1367">
        <v>92.313983214466106</v>
      </c>
      <c r="S1367" t="s">
        <v>44</v>
      </c>
      <c r="T1367">
        <v>16</v>
      </c>
      <c r="U1367">
        <v>8</v>
      </c>
      <c r="V1367">
        <v>2020</v>
      </c>
      <c r="W1367" t="s">
        <v>37</v>
      </c>
      <c r="X1367">
        <v>72</v>
      </c>
      <c r="Y1367">
        <f t="shared" si="42"/>
        <v>1</v>
      </c>
      <c r="Z1367" t="str">
        <f t="shared" si="43"/>
        <v>E</v>
      </c>
    </row>
    <row r="1368" spans="1:26" x14ac:dyDescent="0.3">
      <c r="A1368">
        <v>70.409877046857304</v>
      </c>
      <c r="B1368">
        <v>164.63736430179901</v>
      </c>
      <c r="C1368">
        <v>8.6314081135519292</v>
      </c>
      <c r="D1368">
        <v>8.1359769767090899</v>
      </c>
      <c r="E1368">
        <v>1.62830529665193</v>
      </c>
      <c r="F1368">
        <v>134.68116510088399</v>
      </c>
      <c r="G1368">
        <v>20.775515667450701</v>
      </c>
      <c r="H1368">
        <v>14.6596971875616</v>
      </c>
      <c r="I1368">
        <v>7.2068586595049604</v>
      </c>
      <c r="J1368">
        <v>79.311746007455397</v>
      </c>
      <c r="K1368">
        <v>1016.21521140296</v>
      </c>
      <c r="L1368">
        <v>7.6968384075652896</v>
      </c>
      <c r="M1368">
        <v>13.2373765676108</v>
      </c>
      <c r="N1368">
        <v>116</v>
      </c>
      <c r="O1368" t="s">
        <v>24</v>
      </c>
      <c r="P1368" t="s">
        <v>32</v>
      </c>
      <c r="Q1368">
        <v>25.1669318773634</v>
      </c>
      <c r="R1368">
        <v>98.781527444576895</v>
      </c>
      <c r="S1368" t="s">
        <v>29</v>
      </c>
      <c r="T1368">
        <v>7</v>
      </c>
      <c r="U1368">
        <v>5</v>
      </c>
      <c r="V1368">
        <v>2020</v>
      </c>
      <c r="W1368" t="s">
        <v>30</v>
      </c>
      <c r="X1368">
        <v>99</v>
      </c>
      <c r="Y1368">
        <f t="shared" si="42"/>
        <v>0</v>
      </c>
      <c r="Z1368" t="str">
        <f t="shared" si="43"/>
        <v>E</v>
      </c>
    </row>
    <row r="1369" spans="1:26" x14ac:dyDescent="0.3">
      <c r="A1369">
        <v>195.33197984698401</v>
      </c>
      <c r="B1369">
        <v>199.48577035716801</v>
      </c>
      <c r="C1369">
        <v>73.819399899222006</v>
      </c>
      <c r="D1369">
        <v>32.8838429517835</v>
      </c>
      <c r="E1369">
        <v>0.81694555183415196</v>
      </c>
      <c r="F1369">
        <v>43.508214520698502</v>
      </c>
      <c r="G1369">
        <v>5.7366665352669601</v>
      </c>
      <c r="H1369">
        <v>30.279365865230599</v>
      </c>
      <c r="I1369">
        <v>6.0823887364013398</v>
      </c>
      <c r="J1369">
        <v>223.26211629310299</v>
      </c>
      <c r="K1369">
        <v>1038.7127894478101</v>
      </c>
      <c r="L1369">
        <v>29.693243823422701</v>
      </c>
      <c r="M1369">
        <v>0.80465916999163101</v>
      </c>
      <c r="N1369">
        <v>392</v>
      </c>
      <c r="O1369" t="s">
        <v>31</v>
      </c>
      <c r="P1369" t="s">
        <v>28</v>
      </c>
      <c r="Q1369">
        <v>30.694013665870301</v>
      </c>
      <c r="R1369">
        <v>126.73701936005099</v>
      </c>
      <c r="S1369" t="s">
        <v>40</v>
      </c>
      <c r="T1369">
        <v>15</v>
      </c>
      <c r="U1369">
        <v>8</v>
      </c>
      <c r="V1369">
        <v>2017</v>
      </c>
      <c r="W1369" t="s">
        <v>30</v>
      </c>
      <c r="X1369">
        <v>80</v>
      </c>
      <c r="Y1369">
        <f t="shared" si="42"/>
        <v>1</v>
      </c>
      <c r="Z1369" t="str">
        <f t="shared" si="43"/>
        <v>S</v>
      </c>
    </row>
    <row r="1370" spans="1:26" x14ac:dyDescent="0.3">
      <c r="A1370">
        <v>232.59383418089101</v>
      </c>
      <c r="B1370">
        <v>212.10353392609099</v>
      </c>
      <c r="C1370">
        <v>25.5207155366517</v>
      </c>
      <c r="D1370">
        <v>29.171857973575499</v>
      </c>
      <c r="E1370">
        <v>4.0502587450963903</v>
      </c>
      <c r="F1370">
        <v>98.676335232571503</v>
      </c>
      <c r="G1370">
        <v>4.1232713893405402</v>
      </c>
      <c r="H1370">
        <v>29.3872381190155</v>
      </c>
      <c r="I1370">
        <v>0.16631797687723299</v>
      </c>
      <c r="J1370">
        <v>247.771599632385</v>
      </c>
      <c r="K1370">
        <v>1005.56955018961</v>
      </c>
      <c r="L1370">
        <v>39.673241552457597</v>
      </c>
      <c r="M1370">
        <v>17.428086316712999</v>
      </c>
      <c r="N1370">
        <v>12</v>
      </c>
      <c r="O1370" t="s">
        <v>43</v>
      </c>
      <c r="P1370" t="s">
        <v>41</v>
      </c>
      <c r="Q1370">
        <v>45.425537196971099</v>
      </c>
      <c r="R1370">
        <v>94.598054573054497</v>
      </c>
      <c r="S1370" t="s">
        <v>26</v>
      </c>
      <c r="T1370">
        <v>20</v>
      </c>
      <c r="U1370">
        <v>1</v>
      </c>
      <c r="V1370">
        <v>2016</v>
      </c>
      <c r="W1370" t="s">
        <v>45</v>
      </c>
      <c r="X1370">
        <v>68</v>
      </c>
      <c r="Y1370">
        <f t="shared" si="42"/>
        <v>0</v>
      </c>
      <c r="Z1370" t="str">
        <f t="shared" si="43"/>
        <v>SW</v>
      </c>
    </row>
    <row r="1371" spans="1:26" x14ac:dyDescent="0.3">
      <c r="A1371">
        <v>19.704679270851301</v>
      </c>
      <c r="B1371">
        <v>152.32284433886599</v>
      </c>
      <c r="C1371">
        <v>53.260239203935001</v>
      </c>
      <c r="D1371">
        <v>28.818353918720401</v>
      </c>
      <c r="E1371">
        <v>4.7265980169386896</v>
      </c>
      <c r="F1371">
        <v>186.78915297402699</v>
      </c>
      <c r="G1371">
        <v>3.97460516505567</v>
      </c>
      <c r="H1371">
        <v>70.875178305938604</v>
      </c>
      <c r="I1371">
        <v>5.5043152194246003</v>
      </c>
      <c r="J1371">
        <v>56.514254691958101</v>
      </c>
      <c r="K1371">
        <v>996.40260458464104</v>
      </c>
      <c r="L1371">
        <v>25.7429841028986</v>
      </c>
      <c r="M1371">
        <v>4.9902732565383499</v>
      </c>
      <c r="N1371">
        <v>463</v>
      </c>
      <c r="O1371" t="s">
        <v>34</v>
      </c>
      <c r="P1371" t="s">
        <v>41</v>
      </c>
      <c r="Q1371">
        <v>29.207595989894301</v>
      </c>
      <c r="R1371">
        <v>121.817937161909</v>
      </c>
      <c r="S1371" t="s">
        <v>39</v>
      </c>
      <c r="T1371">
        <v>17</v>
      </c>
      <c r="U1371">
        <v>1</v>
      </c>
      <c r="V1371">
        <v>2021</v>
      </c>
      <c r="W1371" t="s">
        <v>33</v>
      </c>
      <c r="X1371">
        <v>25</v>
      </c>
      <c r="Y1371">
        <f t="shared" si="42"/>
        <v>1</v>
      </c>
      <c r="Z1371" t="str">
        <f t="shared" si="43"/>
        <v>N</v>
      </c>
    </row>
    <row r="1372" spans="1:26" x14ac:dyDescent="0.3">
      <c r="A1372">
        <v>214.093021131271</v>
      </c>
      <c r="B1372">
        <v>154.15788224868999</v>
      </c>
      <c r="C1372">
        <v>97.136687302834005</v>
      </c>
      <c r="D1372">
        <v>33.473407174967299</v>
      </c>
      <c r="E1372">
        <v>1.5968441414863701</v>
      </c>
      <c r="F1372">
        <v>190.90246331308401</v>
      </c>
      <c r="G1372">
        <v>1.4252835987579899</v>
      </c>
      <c r="H1372">
        <v>22.955639075805099</v>
      </c>
      <c r="I1372">
        <v>7.9881920760827301</v>
      </c>
      <c r="J1372">
        <v>48.025788228252601</v>
      </c>
      <c r="K1372">
        <v>981.78113966573699</v>
      </c>
      <c r="L1372">
        <v>17.455904444640002</v>
      </c>
      <c r="M1372">
        <v>17.141955907284501</v>
      </c>
      <c r="N1372">
        <v>4</v>
      </c>
      <c r="O1372" t="s">
        <v>31</v>
      </c>
      <c r="P1372" t="s">
        <v>32</v>
      </c>
      <c r="Q1372">
        <v>45.518783859430997</v>
      </c>
      <c r="R1372">
        <v>118.300467450307</v>
      </c>
      <c r="S1372" t="s">
        <v>40</v>
      </c>
      <c r="T1372">
        <v>7</v>
      </c>
      <c r="U1372">
        <v>7</v>
      </c>
      <c r="V1372">
        <v>2015</v>
      </c>
      <c r="W1372" t="s">
        <v>30</v>
      </c>
      <c r="X1372">
        <v>41</v>
      </c>
      <c r="Y1372">
        <f t="shared" si="42"/>
        <v>0</v>
      </c>
      <c r="Z1372" t="str">
        <f t="shared" si="43"/>
        <v>SW</v>
      </c>
    </row>
    <row r="1373" spans="1:26" x14ac:dyDescent="0.3">
      <c r="A1373">
        <v>210.17045044298999</v>
      </c>
      <c r="B1373">
        <v>117.441725972325</v>
      </c>
      <c r="C1373">
        <v>10.6369944051775</v>
      </c>
      <c r="D1373">
        <v>28.0099867291162</v>
      </c>
      <c r="E1373">
        <v>4.6634068420838499</v>
      </c>
      <c r="F1373">
        <v>172.316047445534</v>
      </c>
      <c r="G1373">
        <v>-9.3890964925139802</v>
      </c>
      <c r="H1373">
        <v>59.775114284452997</v>
      </c>
      <c r="I1373">
        <v>0.40722962283939201</v>
      </c>
      <c r="J1373">
        <v>96.933700263438894</v>
      </c>
      <c r="K1373">
        <v>995.62726711323603</v>
      </c>
      <c r="L1373">
        <v>19.666237888841898</v>
      </c>
      <c r="M1373">
        <v>4.65338006083077</v>
      </c>
      <c r="N1373">
        <v>61</v>
      </c>
      <c r="O1373" t="s">
        <v>31</v>
      </c>
      <c r="P1373" t="s">
        <v>25</v>
      </c>
      <c r="Q1373">
        <v>27.198888889657301</v>
      </c>
      <c r="R1373">
        <v>98.783139978062096</v>
      </c>
      <c r="S1373" t="s">
        <v>29</v>
      </c>
      <c r="T1373">
        <v>12</v>
      </c>
      <c r="U1373">
        <v>6</v>
      </c>
      <c r="V1373">
        <v>2023</v>
      </c>
      <c r="W1373" t="s">
        <v>37</v>
      </c>
      <c r="X1373">
        <v>12</v>
      </c>
      <c r="Y1373">
        <f t="shared" si="42"/>
        <v>0</v>
      </c>
      <c r="Z1373" t="str">
        <f t="shared" si="43"/>
        <v>SW</v>
      </c>
    </row>
    <row r="1374" spans="1:26" x14ac:dyDescent="0.3">
      <c r="A1374">
        <v>174.49984325228601</v>
      </c>
      <c r="B1374">
        <v>120.502112309536</v>
      </c>
      <c r="C1374">
        <v>74.1640152497164</v>
      </c>
      <c r="D1374">
        <v>6.2799779776673201</v>
      </c>
      <c r="E1374">
        <v>3.2218317552640898</v>
      </c>
      <c r="F1374">
        <v>116.256233623715</v>
      </c>
      <c r="G1374">
        <v>28.045640646537699</v>
      </c>
      <c r="H1374">
        <v>36.429450769811901</v>
      </c>
      <c r="I1374">
        <v>1.8594616581704999</v>
      </c>
      <c r="J1374">
        <v>189.204175053195</v>
      </c>
      <c r="K1374">
        <v>1028.9460689711</v>
      </c>
      <c r="L1374">
        <v>41.228374596873003</v>
      </c>
      <c r="M1374">
        <v>10.6648257722405</v>
      </c>
      <c r="N1374">
        <v>274</v>
      </c>
      <c r="O1374" t="s">
        <v>31</v>
      </c>
      <c r="P1374" t="s">
        <v>41</v>
      </c>
      <c r="Q1374">
        <v>37.863463317231101</v>
      </c>
      <c r="R1374">
        <v>102.37369432520001</v>
      </c>
      <c r="S1374" t="s">
        <v>38</v>
      </c>
      <c r="T1374">
        <v>14</v>
      </c>
      <c r="U1374">
        <v>7</v>
      </c>
      <c r="V1374">
        <v>2017</v>
      </c>
      <c r="W1374" t="s">
        <v>33</v>
      </c>
      <c r="X1374">
        <v>24</v>
      </c>
      <c r="Y1374">
        <f t="shared" si="42"/>
        <v>0</v>
      </c>
      <c r="Z1374" t="str">
        <f t="shared" si="43"/>
        <v>S</v>
      </c>
    </row>
    <row r="1375" spans="1:26" x14ac:dyDescent="0.3">
      <c r="A1375">
        <v>83.824092530728194</v>
      </c>
      <c r="B1375">
        <v>52.610375031423601</v>
      </c>
      <c r="C1375">
        <v>93.255958739608701</v>
      </c>
      <c r="D1375">
        <v>22.584089637951099</v>
      </c>
      <c r="E1375">
        <v>4.0857570436247004</v>
      </c>
      <c r="F1375">
        <v>198.16379060190999</v>
      </c>
      <c r="G1375">
        <v>8.2177544216260401</v>
      </c>
      <c r="H1375">
        <v>93.007272564949702</v>
      </c>
      <c r="I1375">
        <v>7.6584406482057901</v>
      </c>
      <c r="J1375">
        <v>147.277344160908</v>
      </c>
      <c r="K1375">
        <v>1043.9982997274001</v>
      </c>
      <c r="L1375">
        <v>48.169255021026999</v>
      </c>
      <c r="M1375">
        <v>16.285117964009</v>
      </c>
      <c r="N1375">
        <v>499</v>
      </c>
      <c r="O1375" t="s">
        <v>31</v>
      </c>
      <c r="P1375" t="s">
        <v>28</v>
      </c>
      <c r="Q1375">
        <v>32.564336865241302</v>
      </c>
      <c r="R1375">
        <v>100.669892555364</v>
      </c>
      <c r="S1375" t="s">
        <v>39</v>
      </c>
      <c r="T1375">
        <v>8</v>
      </c>
      <c r="U1375">
        <v>11</v>
      </c>
      <c r="V1375">
        <v>2023</v>
      </c>
      <c r="W1375" t="s">
        <v>45</v>
      </c>
      <c r="X1375">
        <v>92</v>
      </c>
      <c r="Y1375">
        <f t="shared" si="42"/>
        <v>1</v>
      </c>
      <c r="Z1375" t="str">
        <f t="shared" si="43"/>
        <v>E</v>
      </c>
    </row>
    <row r="1376" spans="1:26" x14ac:dyDescent="0.3">
      <c r="A1376">
        <v>88.4040544135121</v>
      </c>
      <c r="B1376">
        <v>79.417243325306103</v>
      </c>
      <c r="C1376">
        <v>58.6986425699696</v>
      </c>
      <c r="D1376">
        <v>3.7281626735990301</v>
      </c>
      <c r="E1376">
        <v>3.0736770033023499</v>
      </c>
      <c r="F1376">
        <v>29.106803069609299</v>
      </c>
      <c r="G1376">
        <v>7.2866545010705304</v>
      </c>
      <c r="H1376">
        <v>63.050309994698303</v>
      </c>
      <c r="I1376">
        <v>3.1293407524084</v>
      </c>
      <c r="J1376">
        <v>61.400161864211299</v>
      </c>
      <c r="K1376">
        <v>1031.2299756602299</v>
      </c>
      <c r="L1376">
        <v>3.7878929745965602</v>
      </c>
      <c r="M1376">
        <v>17.504491876025199</v>
      </c>
      <c r="N1376">
        <v>243</v>
      </c>
      <c r="O1376" t="s">
        <v>31</v>
      </c>
      <c r="P1376" t="s">
        <v>25</v>
      </c>
      <c r="Q1376">
        <v>42.844636667222801</v>
      </c>
      <c r="R1376">
        <v>119.265496160125</v>
      </c>
      <c r="S1376" t="s">
        <v>29</v>
      </c>
      <c r="T1376">
        <v>6</v>
      </c>
      <c r="U1376">
        <v>3</v>
      </c>
      <c r="V1376">
        <v>2024</v>
      </c>
      <c r="W1376" t="s">
        <v>30</v>
      </c>
      <c r="X1376">
        <v>73</v>
      </c>
      <c r="Y1376">
        <f t="shared" si="42"/>
        <v>0</v>
      </c>
      <c r="Z1376" t="str">
        <f t="shared" si="43"/>
        <v>E</v>
      </c>
    </row>
    <row r="1377" spans="1:26" x14ac:dyDescent="0.3">
      <c r="A1377">
        <v>23.702643096915399</v>
      </c>
      <c r="B1377">
        <v>204.12005831884801</v>
      </c>
      <c r="C1377">
        <v>58.990935666894899</v>
      </c>
      <c r="D1377">
        <v>35.377507107971297</v>
      </c>
      <c r="E1377">
        <v>0.47428376641039899</v>
      </c>
      <c r="F1377">
        <v>34.932593354913998</v>
      </c>
      <c r="G1377">
        <v>30.582776801728699</v>
      </c>
      <c r="H1377">
        <v>52.531327805719897</v>
      </c>
      <c r="I1377">
        <v>8.9632771949606305</v>
      </c>
      <c r="J1377">
        <v>263.41275183762701</v>
      </c>
      <c r="K1377">
        <v>1042.1629167590199</v>
      </c>
      <c r="L1377">
        <v>2.94849401224727</v>
      </c>
      <c r="M1377">
        <v>0.13927193400383001</v>
      </c>
      <c r="N1377">
        <v>85</v>
      </c>
      <c r="O1377" t="s">
        <v>24</v>
      </c>
      <c r="P1377" t="s">
        <v>32</v>
      </c>
      <c r="Q1377">
        <v>33.259001925405698</v>
      </c>
      <c r="R1377">
        <v>117.47215550851099</v>
      </c>
      <c r="S1377" t="s">
        <v>40</v>
      </c>
      <c r="T1377">
        <v>22</v>
      </c>
      <c r="U1377">
        <v>7</v>
      </c>
      <c r="V1377">
        <v>2017</v>
      </c>
      <c r="W1377" t="s">
        <v>45</v>
      </c>
      <c r="X1377">
        <v>34</v>
      </c>
      <c r="Y1377">
        <f t="shared" si="42"/>
        <v>0</v>
      </c>
      <c r="Z1377" t="str">
        <f t="shared" si="43"/>
        <v>NE</v>
      </c>
    </row>
    <row r="1378" spans="1:26" x14ac:dyDescent="0.3">
      <c r="A1378">
        <v>221.53464845910699</v>
      </c>
      <c r="B1378">
        <v>130.451784574036</v>
      </c>
      <c r="C1378">
        <v>90.894110898442307</v>
      </c>
      <c r="D1378">
        <v>40.803310449939097</v>
      </c>
      <c r="E1378">
        <v>3.72114742317404</v>
      </c>
      <c r="F1378">
        <v>87.654959745884298</v>
      </c>
      <c r="G1378">
        <v>7.2621337114923596</v>
      </c>
      <c r="H1378">
        <v>66.730697857593498</v>
      </c>
      <c r="I1378">
        <v>5.8540136290216402</v>
      </c>
      <c r="J1378">
        <v>289.12538169586003</v>
      </c>
      <c r="K1378">
        <v>1017.28792830058</v>
      </c>
      <c r="L1378">
        <v>36.127785089463302</v>
      </c>
      <c r="M1378">
        <v>17.165111760475799</v>
      </c>
      <c r="N1378">
        <v>450</v>
      </c>
      <c r="O1378" t="s">
        <v>34</v>
      </c>
      <c r="P1378" t="s">
        <v>28</v>
      </c>
      <c r="Q1378">
        <v>38.797778053459297</v>
      </c>
      <c r="R1378">
        <v>102.70975980279</v>
      </c>
      <c r="S1378" t="s">
        <v>26</v>
      </c>
      <c r="T1378">
        <v>12</v>
      </c>
      <c r="U1378">
        <v>1</v>
      </c>
      <c r="V1378">
        <v>2016</v>
      </c>
      <c r="W1378" t="s">
        <v>35</v>
      </c>
      <c r="X1378">
        <v>27</v>
      </c>
      <c r="Y1378">
        <f t="shared" si="42"/>
        <v>1</v>
      </c>
      <c r="Z1378" t="str">
        <f t="shared" si="43"/>
        <v>SW</v>
      </c>
    </row>
    <row r="1379" spans="1:26" x14ac:dyDescent="0.3">
      <c r="A1379">
        <v>79.080267458566595</v>
      </c>
      <c r="B1379">
        <v>173.519942394228</v>
      </c>
      <c r="C1379">
        <v>89.078022628544403</v>
      </c>
      <c r="D1379">
        <v>8.4073915789420397</v>
      </c>
      <c r="E1379">
        <v>0.559579137707503</v>
      </c>
      <c r="F1379">
        <v>153.74386634703799</v>
      </c>
      <c r="G1379">
        <v>4.2182842281138502</v>
      </c>
      <c r="H1379">
        <v>94.689158666719905</v>
      </c>
      <c r="I1379">
        <v>5.6813084730896399</v>
      </c>
      <c r="J1379">
        <v>256.91526486154498</v>
      </c>
      <c r="K1379">
        <v>1013.11744497759</v>
      </c>
      <c r="L1379">
        <v>4.7960148056817404</v>
      </c>
      <c r="M1379">
        <v>7.9986680644830503</v>
      </c>
      <c r="N1379">
        <v>407</v>
      </c>
      <c r="O1379" t="s">
        <v>31</v>
      </c>
      <c r="P1379" t="s">
        <v>28</v>
      </c>
      <c r="Q1379">
        <v>40.221227165364098</v>
      </c>
      <c r="R1379">
        <v>106.72704408716299</v>
      </c>
      <c r="S1379" t="s">
        <v>29</v>
      </c>
      <c r="T1379">
        <v>3</v>
      </c>
      <c r="U1379">
        <v>7</v>
      </c>
      <c r="V1379">
        <v>2024</v>
      </c>
      <c r="W1379" t="s">
        <v>35</v>
      </c>
      <c r="X1379">
        <v>70</v>
      </c>
      <c r="Y1379">
        <f t="shared" si="42"/>
        <v>1</v>
      </c>
      <c r="Z1379" t="str">
        <f t="shared" si="43"/>
        <v>E</v>
      </c>
    </row>
    <row r="1380" spans="1:26" x14ac:dyDescent="0.3">
      <c r="A1380">
        <v>113.189825593669</v>
      </c>
      <c r="B1380">
        <v>53.495084574249297</v>
      </c>
      <c r="C1380">
        <v>43.164388499971402</v>
      </c>
      <c r="D1380">
        <v>13.967317281105499</v>
      </c>
      <c r="E1380">
        <v>3.63953293500145</v>
      </c>
      <c r="F1380">
        <v>14.1807956371416</v>
      </c>
      <c r="G1380">
        <v>-2.48233668602614</v>
      </c>
      <c r="H1380">
        <v>70.682822755252801</v>
      </c>
      <c r="I1380">
        <v>2.6588715669344198</v>
      </c>
      <c r="J1380">
        <v>312.37778574092698</v>
      </c>
      <c r="K1380">
        <v>1014.68818238421</v>
      </c>
      <c r="L1380">
        <v>5.9655238722267097</v>
      </c>
      <c r="M1380">
        <v>7.44302039189356</v>
      </c>
      <c r="N1380">
        <v>161</v>
      </c>
      <c r="O1380" t="s">
        <v>24</v>
      </c>
      <c r="P1380" t="s">
        <v>42</v>
      </c>
      <c r="Q1380">
        <v>27.573181611530099</v>
      </c>
      <c r="R1380">
        <v>121.405122542402</v>
      </c>
      <c r="S1380" t="s">
        <v>44</v>
      </c>
      <c r="T1380">
        <v>0</v>
      </c>
      <c r="U1380">
        <v>4</v>
      </c>
      <c r="V1380">
        <v>2020</v>
      </c>
      <c r="W1380" t="s">
        <v>35</v>
      </c>
      <c r="X1380">
        <v>89</v>
      </c>
      <c r="Y1380">
        <f t="shared" si="42"/>
        <v>0</v>
      </c>
      <c r="Z1380" t="str">
        <f t="shared" si="43"/>
        <v>SE</v>
      </c>
    </row>
    <row r="1381" spans="1:26" x14ac:dyDescent="0.3">
      <c r="A1381">
        <v>135.856283569195</v>
      </c>
      <c r="B1381">
        <v>134.66799677908099</v>
      </c>
      <c r="C1381">
        <v>11.588979520671099</v>
      </c>
      <c r="D1381">
        <v>24.208795730835298</v>
      </c>
      <c r="E1381">
        <v>1.0918654284431799</v>
      </c>
      <c r="F1381">
        <v>182.267574240106</v>
      </c>
      <c r="G1381">
        <v>21.2427887908065</v>
      </c>
      <c r="H1381">
        <v>96.507650604814998</v>
      </c>
      <c r="I1381">
        <v>8.5042117915678297</v>
      </c>
      <c r="J1381">
        <v>71.434020259412804</v>
      </c>
      <c r="K1381">
        <v>991.00795248171698</v>
      </c>
      <c r="L1381">
        <v>6.4340520752945496</v>
      </c>
      <c r="M1381">
        <v>4.7241400055528198</v>
      </c>
      <c r="N1381">
        <v>189</v>
      </c>
      <c r="O1381" t="s">
        <v>31</v>
      </c>
      <c r="P1381" t="s">
        <v>32</v>
      </c>
      <c r="Q1381">
        <v>28.1030789160883</v>
      </c>
      <c r="R1381">
        <v>127.148378523932</v>
      </c>
      <c r="S1381" t="s">
        <v>39</v>
      </c>
      <c r="T1381">
        <v>6</v>
      </c>
      <c r="U1381">
        <v>6</v>
      </c>
      <c r="V1381">
        <v>2023</v>
      </c>
      <c r="W1381" t="s">
        <v>35</v>
      </c>
      <c r="X1381">
        <v>13</v>
      </c>
      <c r="Y1381">
        <f t="shared" si="42"/>
        <v>0</v>
      </c>
      <c r="Z1381" t="str">
        <f t="shared" si="43"/>
        <v>SE</v>
      </c>
    </row>
    <row r="1382" spans="1:26" x14ac:dyDescent="0.3">
      <c r="A1382">
        <v>111.94343877958499</v>
      </c>
      <c r="B1382">
        <v>158.052958121242</v>
      </c>
      <c r="C1382">
        <v>49.212350742934703</v>
      </c>
      <c r="D1382">
        <v>47.552230975041603</v>
      </c>
      <c r="E1382">
        <v>4.2689433347873997</v>
      </c>
      <c r="F1382">
        <v>68.046819635749799</v>
      </c>
      <c r="G1382">
        <v>30.956143567001</v>
      </c>
      <c r="H1382">
        <v>61.659635853197102</v>
      </c>
      <c r="I1382">
        <v>0.15601018834636299</v>
      </c>
      <c r="J1382">
        <v>116.430676772524</v>
      </c>
      <c r="K1382">
        <v>1035.60680275352</v>
      </c>
      <c r="L1382">
        <v>8.3079168893634208</v>
      </c>
      <c r="M1382">
        <v>13.494482583543</v>
      </c>
      <c r="N1382">
        <v>189</v>
      </c>
      <c r="O1382" t="s">
        <v>34</v>
      </c>
      <c r="P1382" t="s">
        <v>41</v>
      </c>
      <c r="Q1382">
        <v>26.6293257634997</v>
      </c>
      <c r="R1382">
        <v>123.979885510546</v>
      </c>
      <c r="S1382" t="s">
        <v>26</v>
      </c>
      <c r="T1382">
        <v>18</v>
      </c>
      <c r="U1382">
        <v>3</v>
      </c>
      <c r="V1382">
        <v>2015</v>
      </c>
      <c r="W1382" t="s">
        <v>27</v>
      </c>
      <c r="X1382">
        <v>84</v>
      </c>
      <c r="Y1382">
        <f t="shared" si="42"/>
        <v>0</v>
      </c>
      <c r="Z1382" t="str">
        <f t="shared" si="43"/>
        <v>E</v>
      </c>
    </row>
    <row r="1383" spans="1:26" x14ac:dyDescent="0.3">
      <c r="A1383">
        <v>16.249886842509699</v>
      </c>
      <c r="B1383">
        <v>208.18639783414201</v>
      </c>
      <c r="C1383">
        <v>74.8494423306676</v>
      </c>
      <c r="D1383">
        <v>16.468795614740099</v>
      </c>
      <c r="E1383">
        <v>1.4464306419969899</v>
      </c>
      <c r="F1383">
        <v>89.743731867909801</v>
      </c>
      <c r="G1383">
        <v>36.395521767983197</v>
      </c>
      <c r="H1383">
        <v>42.390712445959203</v>
      </c>
      <c r="I1383">
        <v>3.4708344350738298</v>
      </c>
      <c r="J1383">
        <v>169.30937501999301</v>
      </c>
      <c r="K1383">
        <v>1033.36077503563</v>
      </c>
      <c r="L1383">
        <v>9.6993420476296599</v>
      </c>
      <c r="M1383">
        <v>7.7665549645058398</v>
      </c>
      <c r="N1383">
        <v>91</v>
      </c>
      <c r="O1383" t="s">
        <v>43</v>
      </c>
      <c r="P1383" t="s">
        <v>32</v>
      </c>
      <c r="Q1383">
        <v>44.357703038216499</v>
      </c>
      <c r="R1383">
        <v>90.722544546486702</v>
      </c>
      <c r="S1383" t="s">
        <v>26</v>
      </c>
      <c r="T1383">
        <v>16</v>
      </c>
      <c r="U1383">
        <v>3</v>
      </c>
      <c r="V1383">
        <v>2022</v>
      </c>
      <c r="W1383" t="s">
        <v>37</v>
      </c>
      <c r="X1383">
        <v>56</v>
      </c>
      <c r="Y1383">
        <f t="shared" si="42"/>
        <v>0</v>
      </c>
      <c r="Z1383" t="str">
        <f t="shared" si="43"/>
        <v>N</v>
      </c>
    </row>
    <row r="1384" spans="1:26" x14ac:dyDescent="0.3">
      <c r="A1384">
        <v>88.311589476651605</v>
      </c>
      <c r="B1384">
        <v>248.66746468148699</v>
      </c>
      <c r="C1384">
        <v>77.394658050221096</v>
      </c>
      <c r="D1384">
        <v>39.100954932343001</v>
      </c>
      <c r="E1384">
        <v>3.2847279584206799</v>
      </c>
      <c r="F1384">
        <v>117.68393012158501</v>
      </c>
      <c r="G1384">
        <v>38.380840146694702</v>
      </c>
      <c r="H1384">
        <v>93.388253239344607</v>
      </c>
      <c r="I1384">
        <v>9.6748514636879399</v>
      </c>
      <c r="J1384">
        <v>69.999310437667702</v>
      </c>
      <c r="K1384">
        <v>1021.54144058461</v>
      </c>
      <c r="L1384">
        <v>26.934511784933701</v>
      </c>
      <c r="M1384">
        <v>2.3850347898287199</v>
      </c>
      <c r="N1384">
        <v>87</v>
      </c>
      <c r="O1384" t="s">
        <v>43</v>
      </c>
      <c r="P1384" t="s">
        <v>25</v>
      </c>
      <c r="Q1384">
        <v>43.873325063270002</v>
      </c>
      <c r="R1384">
        <v>110.430567550131</v>
      </c>
      <c r="S1384" t="s">
        <v>36</v>
      </c>
      <c r="T1384">
        <v>16</v>
      </c>
      <c r="U1384">
        <v>7</v>
      </c>
      <c r="V1384">
        <v>2019</v>
      </c>
      <c r="W1384" t="s">
        <v>27</v>
      </c>
      <c r="X1384">
        <v>6</v>
      </c>
      <c r="Y1384">
        <f t="shared" si="42"/>
        <v>0</v>
      </c>
      <c r="Z1384" t="str">
        <f t="shared" si="43"/>
        <v>E</v>
      </c>
    </row>
    <row r="1385" spans="1:26" x14ac:dyDescent="0.3">
      <c r="A1385">
        <v>48.795734661273997</v>
      </c>
      <c r="B1385">
        <v>239.00240626866901</v>
      </c>
      <c r="C1385">
        <v>28.911783746332201</v>
      </c>
      <c r="D1385">
        <v>35.970966897288903</v>
      </c>
      <c r="E1385">
        <v>3.01197964107328</v>
      </c>
      <c r="F1385">
        <v>198.03415207795001</v>
      </c>
      <c r="G1385">
        <v>31.38753305513</v>
      </c>
      <c r="H1385">
        <v>41.253291841636198</v>
      </c>
      <c r="I1385">
        <v>1.6723110589152399</v>
      </c>
      <c r="J1385">
        <v>79.284878264674504</v>
      </c>
      <c r="K1385">
        <v>1028.25557388125</v>
      </c>
      <c r="L1385">
        <v>24.5169752386198</v>
      </c>
      <c r="M1385">
        <v>4.0487375839736996</v>
      </c>
      <c r="N1385">
        <v>359</v>
      </c>
      <c r="O1385" t="s">
        <v>31</v>
      </c>
      <c r="P1385" t="s">
        <v>28</v>
      </c>
      <c r="Q1385">
        <v>37.735552976479603</v>
      </c>
      <c r="R1385">
        <v>106.21891622970401</v>
      </c>
      <c r="S1385" t="s">
        <v>44</v>
      </c>
      <c r="T1385">
        <v>15</v>
      </c>
      <c r="U1385">
        <v>6</v>
      </c>
      <c r="V1385">
        <v>2019</v>
      </c>
      <c r="W1385" t="s">
        <v>30</v>
      </c>
      <c r="X1385">
        <v>2</v>
      </c>
      <c r="Y1385">
        <f t="shared" si="42"/>
        <v>1</v>
      </c>
      <c r="Z1385" t="str">
        <f t="shared" si="43"/>
        <v>NE</v>
      </c>
    </row>
    <row r="1386" spans="1:26" x14ac:dyDescent="0.3">
      <c r="A1386">
        <v>181.28965306545501</v>
      </c>
      <c r="B1386">
        <v>113.10643137478699</v>
      </c>
      <c r="C1386">
        <v>62.5047126003901</v>
      </c>
      <c r="D1386">
        <v>29.476415503166798</v>
      </c>
      <c r="E1386">
        <v>0.88156648889126399</v>
      </c>
      <c r="F1386">
        <v>133.313610585904</v>
      </c>
      <c r="G1386">
        <v>13.0453336990916</v>
      </c>
      <c r="H1386">
        <v>54.029537539375603</v>
      </c>
      <c r="I1386">
        <v>8.8928032875219198</v>
      </c>
      <c r="J1386">
        <v>17.796299869344999</v>
      </c>
      <c r="K1386">
        <v>1019.01136586546</v>
      </c>
      <c r="L1386">
        <v>45.353774028311499</v>
      </c>
      <c r="M1386">
        <v>8.6058998639065205</v>
      </c>
      <c r="N1386">
        <v>205</v>
      </c>
      <c r="O1386" t="s">
        <v>24</v>
      </c>
      <c r="P1386" t="s">
        <v>42</v>
      </c>
      <c r="Q1386">
        <v>20.500003953820698</v>
      </c>
      <c r="R1386">
        <v>105.078834823658</v>
      </c>
      <c r="S1386" t="s">
        <v>44</v>
      </c>
      <c r="T1386">
        <v>7</v>
      </c>
      <c r="U1386">
        <v>7</v>
      </c>
      <c r="V1386">
        <v>2023</v>
      </c>
      <c r="W1386" t="s">
        <v>35</v>
      </c>
      <c r="X1386">
        <v>21</v>
      </c>
      <c r="Y1386">
        <f t="shared" si="42"/>
        <v>0</v>
      </c>
      <c r="Z1386" t="str">
        <f t="shared" si="43"/>
        <v>S</v>
      </c>
    </row>
    <row r="1387" spans="1:26" x14ac:dyDescent="0.3">
      <c r="A1387">
        <v>76.248905767069004</v>
      </c>
      <c r="B1387">
        <v>285.52276936208801</v>
      </c>
      <c r="C1387">
        <v>60.873454911254598</v>
      </c>
      <c r="D1387">
        <v>47.023429383529503</v>
      </c>
      <c r="E1387">
        <v>0.131605849909263</v>
      </c>
      <c r="F1387">
        <v>76.286125513019101</v>
      </c>
      <c r="G1387">
        <v>6.5597908546993597</v>
      </c>
      <c r="H1387">
        <v>88.7250602431305</v>
      </c>
      <c r="I1387">
        <v>2.4687551524709099</v>
      </c>
      <c r="J1387">
        <v>164.61439911785399</v>
      </c>
      <c r="K1387">
        <v>1044.0414553318601</v>
      </c>
      <c r="L1387">
        <v>22.544854068732</v>
      </c>
      <c r="M1387">
        <v>8.7237547148421406</v>
      </c>
      <c r="N1387">
        <v>83</v>
      </c>
      <c r="O1387" t="s">
        <v>31</v>
      </c>
      <c r="P1387" t="s">
        <v>25</v>
      </c>
      <c r="Q1387">
        <v>41.672637747917101</v>
      </c>
      <c r="R1387">
        <v>119.094202626897</v>
      </c>
      <c r="S1387" t="s">
        <v>40</v>
      </c>
      <c r="T1387">
        <v>6</v>
      </c>
      <c r="U1387">
        <v>3</v>
      </c>
      <c r="V1387">
        <v>2018</v>
      </c>
      <c r="W1387" t="s">
        <v>27</v>
      </c>
      <c r="X1387">
        <v>96</v>
      </c>
      <c r="Y1387">
        <f t="shared" si="42"/>
        <v>0</v>
      </c>
      <c r="Z1387" t="str">
        <f t="shared" si="43"/>
        <v>E</v>
      </c>
    </row>
    <row r="1388" spans="1:26" x14ac:dyDescent="0.3">
      <c r="A1388">
        <v>96.576223405304404</v>
      </c>
      <c r="B1388">
        <v>98.125269896012995</v>
      </c>
      <c r="C1388">
        <v>93.833348351760804</v>
      </c>
      <c r="D1388">
        <v>34.206579615419002</v>
      </c>
      <c r="E1388">
        <v>3.8398599411035699</v>
      </c>
      <c r="F1388">
        <v>155.01439242825001</v>
      </c>
      <c r="G1388">
        <v>11.123846633632199</v>
      </c>
      <c r="H1388">
        <v>89.896340791426098</v>
      </c>
      <c r="I1388">
        <v>9.4144229024093704</v>
      </c>
      <c r="J1388">
        <v>249.893645944475</v>
      </c>
      <c r="K1388">
        <v>988.69175547795703</v>
      </c>
      <c r="L1388">
        <v>25.4734253221858</v>
      </c>
      <c r="M1388">
        <v>5.0824901838752501</v>
      </c>
      <c r="N1388">
        <v>277</v>
      </c>
      <c r="O1388" t="s">
        <v>31</v>
      </c>
      <c r="P1388" t="s">
        <v>42</v>
      </c>
      <c r="Q1388">
        <v>40.498349255314899</v>
      </c>
      <c r="R1388">
        <v>125.554100939764</v>
      </c>
      <c r="S1388" t="s">
        <v>39</v>
      </c>
      <c r="T1388">
        <v>1</v>
      </c>
      <c r="U1388">
        <v>12</v>
      </c>
      <c r="V1388">
        <v>2023</v>
      </c>
      <c r="W1388" t="s">
        <v>37</v>
      </c>
      <c r="X1388">
        <v>42</v>
      </c>
      <c r="Y1388">
        <f t="shared" si="42"/>
        <v>0</v>
      </c>
      <c r="Z1388" t="str">
        <f t="shared" si="43"/>
        <v>E</v>
      </c>
    </row>
    <row r="1389" spans="1:26" x14ac:dyDescent="0.3">
      <c r="A1389">
        <v>162.15385483431601</v>
      </c>
      <c r="B1389">
        <v>78.322732603451001</v>
      </c>
      <c r="C1389">
        <v>74.440878812455594</v>
      </c>
      <c r="D1389">
        <v>4.45068874766205</v>
      </c>
      <c r="E1389">
        <v>2.1550518858343302</v>
      </c>
      <c r="F1389">
        <v>134.511127675403</v>
      </c>
      <c r="G1389">
        <v>38.452133958146597</v>
      </c>
      <c r="H1389">
        <v>30.599350089374401</v>
      </c>
      <c r="I1389">
        <v>2.6512619635470198</v>
      </c>
      <c r="J1389">
        <v>97.290627924932295</v>
      </c>
      <c r="K1389">
        <v>1021.35124707359</v>
      </c>
      <c r="L1389">
        <v>10.0934896750035</v>
      </c>
      <c r="M1389">
        <v>9.8115595184708795</v>
      </c>
      <c r="N1389">
        <v>437</v>
      </c>
      <c r="O1389" t="s">
        <v>34</v>
      </c>
      <c r="P1389" t="s">
        <v>28</v>
      </c>
      <c r="Q1389">
        <v>24.623780991601699</v>
      </c>
      <c r="R1389">
        <v>110.469643372929</v>
      </c>
      <c r="S1389" t="s">
        <v>36</v>
      </c>
      <c r="T1389">
        <v>12</v>
      </c>
      <c r="U1389">
        <v>5</v>
      </c>
      <c r="V1389">
        <v>2022</v>
      </c>
      <c r="W1389" t="s">
        <v>45</v>
      </c>
      <c r="X1389">
        <v>10</v>
      </c>
      <c r="Y1389">
        <f t="shared" si="42"/>
        <v>1</v>
      </c>
      <c r="Z1389" t="str">
        <f t="shared" si="43"/>
        <v>S</v>
      </c>
    </row>
    <row r="1390" spans="1:26" x14ac:dyDescent="0.3">
      <c r="A1390">
        <v>66.518911247863699</v>
      </c>
      <c r="B1390">
        <v>125.424114772428</v>
      </c>
      <c r="C1390">
        <v>90.215045754776696</v>
      </c>
      <c r="D1390">
        <v>42.341966308048796</v>
      </c>
      <c r="E1390">
        <v>1.82095639228954</v>
      </c>
      <c r="F1390">
        <v>162.41664184868799</v>
      </c>
      <c r="G1390">
        <v>-1.42886400976705</v>
      </c>
      <c r="H1390">
        <v>62.408363327552799</v>
      </c>
      <c r="I1390">
        <v>8.4614770651428195</v>
      </c>
      <c r="J1390">
        <v>213.14333620730801</v>
      </c>
      <c r="K1390">
        <v>1037.7442739102501</v>
      </c>
      <c r="L1390">
        <v>35.581307130550499</v>
      </c>
      <c r="M1390">
        <v>1.4007877744539801</v>
      </c>
      <c r="N1390">
        <v>492</v>
      </c>
      <c r="O1390" t="s">
        <v>43</v>
      </c>
      <c r="P1390" t="s">
        <v>28</v>
      </c>
      <c r="Q1390">
        <v>23.984766158574601</v>
      </c>
      <c r="R1390">
        <v>119.988544079048</v>
      </c>
      <c r="S1390" t="s">
        <v>44</v>
      </c>
      <c r="T1390">
        <v>20</v>
      </c>
      <c r="U1390">
        <v>10</v>
      </c>
      <c r="V1390">
        <v>2024</v>
      </c>
      <c r="W1390" t="s">
        <v>27</v>
      </c>
      <c r="X1390">
        <v>19</v>
      </c>
      <c r="Y1390">
        <f t="shared" si="42"/>
        <v>1</v>
      </c>
      <c r="Z1390" t="str">
        <f t="shared" si="43"/>
        <v>NE</v>
      </c>
    </row>
    <row r="1391" spans="1:26" x14ac:dyDescent="0.3">
      <c r="A1391">
        <v>231.825789783402</v>
      </c>
      <c r="B1391">
        <v>244.611889021552</v>
      </c>
      <c r="C1391">
        <v>76.978052700521999</v>
      </c>
      <c r="D1391">
        <v>7.0270682279223999</v>
      </c>
      <c r="E1391">
        <v>1.1468583580371201</v>
      </c>
      <c r="F1391">
        <v>117.07648456982599</v>
      </c>
      <c r="G1391">
        <v>9.1697793624359001</v>
      </c>
      <c r="H1391">
        <v>55.612162738859197</v>
      </c>
      <c r="I1391">
        <v>3.4328552447423002</v>
      </c>
      <c r="J1391">
        <v>357.26776555893798</v>
      </c>
      <c r="K1391">
        <v>1023.30079048473</v>
      </c>
      <c r="L1391">
        <v>37.464469134977499</v>
      </c>
      <c r="M1391">
        <v>10.6729425207569</v>
      </c>
      <c r="N1391">
        <v>175</v>
      </c>
      <c r="O1391" t="s">
        <v>24</v>
      </c>
      <c r="P1391" t="s">
        <v>28</v>
      </c>
      <c r="Q1391">
        <v>28.4937728925523</v>
      </c>
      <c r="R1391">
        <v>114.364402496561</v>
      </c>
      <c r="S1391" t="s">
        <v>38</v>
      </c>
      <c r="T1391">
        <v>4</v>
      </c>
      <c r="U1391">
        <v>2</v>
      </c>
      <c r="V1391">
        <v>2023</v>
      </c>
      <c r="W1391" t="s">
        <v>37</v>
      </c>
      <c r="X1391">
        <v>41</v>
      </c>
      <c r="Y1391">
        <f t="shared" si="42"/>
        <v>0</v>
      </c>
      <c r="Z1391" t="str">
        <f t="shared" si="43"/>
        <v>SW</v>
      </c>
    </row>
    <row r="1392" spans="1:26" x14ac:dyDescent="0.3">
      <c r="A1392">
        <v>70.705714129318395</v>
      </c>
      <c r="B1392">
        <v>224.12595895709001</v>
      </c>
      <c r="C1392">
        <v>80.218478789285896</v>
      </c>
      <c r="D1392">
        <v>32.662385708655599</v>
      </c>
      <c r="E1392">
        <v>4.8155288062292101</v>
      </c>
      <c r="F1392">
        <v>11.9303784825074</v>
      </c>
      <c r="G1392">
        <v>10.596193896159299</v>
      </c>
      <c r="H1392">
        <v>33.5646548228463</v>
      </c>
      <c r="I1392">
        <v>8.3860105365414892</v>
      </c>
      <c r="J1392">
        <v>22.556396620123699</v>
      </c>
      <c r="K1392">
        <v>1034.1454044082</v>
      </c>
      <c r="L1392">
        <v>15.354813903393399</v>
      </c>
      <c r="M1392">
        <v>5.3668439577176699</v>
      </c>
      <c r="N1392">
        <v>104</v>
      </c>
      <c r="O1392" t="s">
        <v>34</v>
      </c>
      <c r="P1392" t="s">
        <v>32</v>
      </c>
      <c r="Q1392">
        <v>39.488763309199001</v>
      </c>
      <c r="R1392">
        <v>100.957612972444</v>
      </c>
      <c r="S1392" t="s">
        <v>38</v>
      </c>
      <c r="T1392">
        <v>1</v>
      </c>
      <c r="U1392">
        <v>2</v>
      </c>
      <c r="V1392">
        <v>2017</v>
      </c>
      <c r="W1392" t="s">
        <v>33</v>
      </c>
      <c r="X1392">
        <v>74</v>
      </c>
      <c r="Y1392">
        <f t="shared" si="42"/>
        <v>0</v>
      </c>
      <c r="Z1392" t="str">
        <f t="shared" si="43"/>
        <v>E</v>
      </c>
    </row>
    <row r="1393" spans="1:26" x14ac:dyDescent="0.3">
      <c r="A1393">
        <v>143.19780395714699</v>
      </c>
      <c r="B1393">
        <v>115.81487819997299</v>
      </c>
      <c r="C1393">
        <v>24.661617237119</v>
      </c>
      <c r="D1393">
        <v>30.031555596193801</v>
      </c>
      <c r="E1393">
        <v>0.120060513855268</v>
      </c>
      <c r="F1393">
        <v>133.790279570536</v>
      </c>
      <c r="G1393">
        <v>16.013327800071799</v>
      </c>
      <c r="H1393">
        <v>25.863248519868101</v>
      </c>
      <c r="I1393">
        <v>7.5110986704110303</v>
      </c>
      <c r="J1393">
        <v>26.3363109154797</v>
      </c>
      <c r="K1393">
        <v>1019.35045837854</v>
      </c>
      <c r="L1393">
        <v>47.0601964867218</v>
      </c>
      <c r="M1393">
        <v>0.28433953159367398</v>
      </c>
      <c r="N1393">
        <v>117</v>
      </c>
      <c r="O1393" t="s">
        <v>43</v>
      </c>
      <c r="P1393" t="s">
        <v>41</v>
      </c>
      <c r="Q1393">
        <v>21.4447531992272</v>
      </c>
      <c r="R1393">
        <v>113.021641620458</v>
      </c>
      <c r="S1393" t="s">
        <v>36</v>
      </c>
      <c r="T1393">
        <v>9</v>
      </c>
      <c r="U1393">
        <v>7</v>
      </c>
      <c r="V1393">
        <v>2017</v>
      </c>
      <c r="W1393" t="s">
        <v>33</v>
      </c>
      <c r="X1393">
        <v>46</v>
      </c>
      <c r="Y1393">
        <f t="shared" si="42"/>
        <v>0</v>
      </c>
      <c r="Z1393" t="str">
        <f t="shared" si="43"/>
        <v>SE</v>
      </c>
    </row>
    <row r="1394" spans="1:26" x14ac:dyDescent="0.3">
      <c r="A1394">
        <v>25.205816054897198</v>
      </c>
      <c r="B1394">
        <v>83.153908605728503</v>
      </c>
      <c r="C1394">
        <v>27.3916068748388</v>
      </c>
      <c r="D1394">
        <v>30.023512795888301</v>
      </c>
      <c r="E1394">
        <v>3.1583866191480299</v>
      </c>
      <c r="F1394">
        <v>17.938733104194998</v>
      </c>
      <c r="G1394">
        <v>5.4745844005942699</v>
      </c>
      <c r="H1394">
        <v>76.193001773726905</v>
      </c>
      <c r="I1394">
        <v>1.1955096272157799</v>
      </c>
      <c r="J1394">
        <v>7.7616809504698896</v>
      </c>
      <c r="K1394">
        <v>985.07798266816303</v>
      </c>
      <c r="L1394">
        <v>10.8207082340986</v>
      </c>
      <c r="M1394">
        <v>7.9382954777398904</v>
      </c>
      <c r="N1394">
        <v>327</v>
      </c>
      <c r="O1394" t="s">
        <v>31</v>
      </c>
      <c r="P1394" t="s">
        <v>32</v>
      </c>
      <c r="Q1394">
        <v>36.7441232224648</v>
      </c>
      <c r="R1394">
        <v>128.13535590133</v>
      </c>
      <c r="S1394" t="s">
        <v>38</v>
      </c>
      <c r="T1394">
        <v>21</v>
      </c>
      <c r="U1394">
        <v>10</v>
      </c>
      <c r="V1394">
        <v>2016</v>
      </c>
      <c r="W1394" t="s">
        <v>35</v>
      </c>
      <c r="X1394">
        <v>71</v>
      </c>
      <c r="Y1394">
        <f t="shared" si="42"/>
        <v>1</v>
      </c>
      <c r="Z1394" t="str">
        <f t="shared" si="43"/>
        <v>NE</v>
      </c>
    </row>
    <row r="1395" spans="1:26" x14ac:dyDescent="0.3">
      <c r="A1395">
        <v>150.89543486916</v>
      </c>
      <c r="B1395">
        <v>94.293182735363402</v>
      </c>
      <c r="C1395">
        <v>82.504398441229895</v>
      </c>
      <c r="D1395">
        <v>13.5298489730986</v>
      </c>
      <c r="E1395">
        <v>0.26853227412083802</v>
      </c>
      <c r="F1395">
        <v>137.53752390685199</v>
      </c>
      <c r="G1395">
        <v>-4.6640556789954299</v>
      </c>
      <c r="H1395">
        <v>88.310438531084998</v>
      </c>
      <c r="I1395">
        <v>6.5301537075005696</v>
      </c>
      <c r="J1395">
        <v>208.39068380227701</v>
      </c>
      <c r="K1395">
        <v>980.71969403770902</v>
      </c>
      <c r="L1395">
        <v>2.4628558511863599</v>
      </c>
      <c r="M1395">
        <v>2.7125349440653199</v>
      </c>
      <c r="N1395">
        <v>465</v>
      </c>
      <c r="O1395" t="s">
        <v>24</v>
      </c>
      <c r="P1395" t="s">
        <v>25</v>
      </c>
      <c r="Q1395">
        <v>23.292868334385702</v>
      </c>
      <c r="R1395">
        <v>128.547697224785</v>
      </c>
      <c r="S1395" t="s">
        <v>36</v>
      </c>
      <c r="T1395">
        <v>5</v>
      </c>
      <c r="U1395">
        <v>2</v>
      </c>
      <c r="V1395">
        <v>2024</v>
      </c>
      <c r="W1395" t="s">
        <v>37</v>
      </c>
      <c r="X1395">
        <v>29</v>
      </c>
      <c r="Y1395">
        <f t="shared" si="42"/>
        <v>1</v>
      </c>
      <c r="Z1395" t="str">
        <f t="shared" si="43"/>
        <v>SE</v>
      </c>
    </row>
    <row r="1396" spans="1:26" x14ac:dyDescent="0.3">
      <c r="A1396">
        <v>198.829803403087</v>
      </c>
      <c r="B1396">
        <v>271.57217281107302</v>
      </c>
      <c r="C1396">
        <v>37.973084867694602</v>
      </c>
      <c r="D1396">
        <v>39.5520208862117</v>
      </c>
      <c r="E1396">
        <v>2.2199427657149799</v>
      </c>
      <c r="F1396">
        <v>153.49051736009099</v>
      </c>
      <c r="G1396">
        <v>19.401721096772999</v>
      </c>
      <c r="H1396">
        <v>22.928803002929801</v>
      </c>
      <c r="I1396">
        <v>1.1248433133625799</v>
      </c>
      <c r="J1396">
        <v>205.94820700456199</v>
      </c>
      <c r="K1396">
        <v>992.917419732177</v>
      </c>
      <c r="L1396">
        <v>42.431161378351398</v>
      </c>
      <c r="M1396">
        <v>12.6061261428758</v>
      </c>
      <c r="N1396">
        <v>194</v>
      </c>
      <c r="O1396" t="s">
        <v>43</v>
      </c>
      <c r="P1396" t="s">
        <v>42</v>
      </c>
      <c r="Q1396">
        <v>31.99206373554</v>
      </c>
      <c r="R1396">
        <v>93.873627889121295</v>
      </c>
      <c r="S1396" t="s">
        <v>38</v>
      </c>
      <c r="T1396">
        <v>22</v>
      </c>
      <c r="U1396">
        <v>3</v>
      </c>
      <c r="V1396">
        <v>2024</v>
      </c>
      <c r="W1396" t="s">
        <v>35</v>
      </c>
      <c r="X1396">
        <v>82</v>
      </c>
      <c r="Y1396">
        <f t="shared" si="42"/>
        <v>0</v>
      </c>
      <c r="Z1396" t="str">
        <f t="shared" si="43"/>
        <v>S</v>
      </c>
    </row>
    <row r="1397" spans="1:26" x14ac:dyDescent="0.3">
      <c r="A1397">
        <v>218.29132710461499</v>
      </c>
      <c r="B1397">
        <v>96.664565241600002</v>
      </c>
      <c r="C1397">
        <v>5.6910605899363098</v>
      </c>
      <c r="D1397">
        <v>21.429691602662299</v>
      </c>
      <c r="E1397">
        <v>4.0967503439708599</v>
      </c>
      <c r="F1397">
        <v>171.871349285554</v>
      </c>
      <c r="G1397">
        <v>17.7676398304476</v>
      </c>
      <c r="H1397">
        <v>49.978590220522698</v>
      </c>
      <c r="I1397">
        <v>2.8011480322789</v>
      </c>
      <c r="J1397">
        <v>292.31720901742699</v>
      </c>
      <c r="K1397">
        <v>1038.0593611911099</v>
      </c>
      <c r="L1397">
        <v>0.75502872051128</v>
      </c>
      <c r="M1397">
        <v>9.6321207390281796</v>
      </c>
      <c r="N1397">
        <v>161</v>
      </c>
      <c r="O1397" t="s">
        <v>34</v>
      </c>
      <c r="P1397" t="s">
        <v>28</v>
      </c>
      <c r="Q1397">
        <v>34.652058398922797</v>
      </c>
      <c r="R1397">
        <v>123.836792525626</v>
      </c>
      <c r="S1397" t="s">
        <v>40</v>
      </c>
      <c r="T1397">
        <v>10</v>
      </c>
      <c r="U1397">
        <v>6</v>
      </c>
      <c r="V1397">
        <v>2023</v>
      </c>
      <c r="W1397" t="s">
        <v>30</v>
      </c>
      <c r="X1397">
        <v>91</v>
      </c>
      <c r="Y1397">
        <f t="shared" si="42"/>
        <v>0</v>
      </c>
      <c r="Z1397" t="str">
        <f t="shared" si="43"/>
        <v>SW</v>
      </c>
    </row>
    <row r="1398" spans="1:26" x14ac:dyDescent="0.3">
      <c r="A1398">
        <v>198.07004281464799</v>
      </c>
      <c r="B1398">
        <v>77.313763121991499</v>
      </c>
      <c r="C1398">
        <v>16.645876005541101</v>
      </c>
      <c r="D1398">
        <v>26.6763046058018</v>
      </c>
      <c r="E1398">
        <v>1.0283003069105201</v>
      </c>
      <c r="F1398">
        <v>199.770074749847</v>
      </c>
      <c r="G1398">
        <v>2.4150427764509299</v>
      </c>
      <c r="H1398">
        <v>21.419143231670201</v>
      </c>
      <c r="I1398">
        <v>7.63363631313835</v>
      </c>
      <c r="J1398">
        <v>255.202568219684</v>
      </c>
      <c r="K1398">
        <v>1044.4451586149601</v>
      </c>
      <c r="L1398">
        <v>26.105712356106501</v>
      </c>
      <c r="M1398">
        <v>14.550253110105499</v>
      </c>
      <c r="N1398">
        <v>204</v>
      </c>
      <c r="O1398" t="s">
        <v>24</v>
      </c>
      <c r="P1398" t="s">
        <v>28</v>
      </c>
      <c r="Q1398">
        <v>37.476340532182498</v>
      </c>
      <c r="R1398">
        <v>106.25741519697</v>
      </c>
      <c r="S1398" t="s">
        <v>29</v>
      </c>
      <c r="T1398">
        <v>0</v>
      </c>
      <c r="U1398">
        <v>11</v>
      </c>
      <c r="V1398">
        <v>2016</v>
      </c>
      <c r="W1398" t="s">
        <v>30</v>
      </c>
      <c r="X1398">
        <v>38</v>
      </c>
      <c r="Y1398">
        <f t="shared" si="42"/>
        <v>0</v>
      </c>
      <c r="Z1398" t="str">
        <f t="shared" si="43"/>
        <v>S</v>
      </c>
    </row>
    <row r="1399" spans="1:26" x14ac:dyDescent="0.3">
      <c r="A1399">
        <v>121.873996823762</v>
      </c>
      <c r="B1399">
        <v>100.89826394103</v>
      </c>
      <c r="C1399">
        <v>92.952814763485605</v>
      </c>
      <c r="D1399">
        <v>32.45107912089</v>
      </c>
      <c r="E1399">
        <v>4.4088960061043103</v>
      </c>
      <c r="F1399">
        <v>14.1401715475339</v>
      </c>
      <c r="G1399">
        <v>14.6900111194907</v>
      </c>
      <c r="H1399">
        <v>35.907083871701701</v>
      </c>
      <c r="I1399">
        <v>4.4088937265043597</v>
      </c>
      <c r="J1399">
        <v>323.25829194644598</v>
      </c>
      <c r="K1399">
        <v>993.82652541694904</v>
      </c>
      <c r="L1399">
        <v>22.903465118053401</v>
      </c>
      <c r="M1399">
        <v>0.40286555438421701</v>
      </c>
      <c r="N1399">
        <v>477</v>
      </c>
      <c r="O1399" t="s">
        <v>34</v>
      </c>
      <c r="P1399" t="s">
        <v>25</v>
      </c>
      <c r="Q1399">
        <v>33.011157095305897</v>
      </c>
      <c r="R1399">
        <v>91.492471332414894</v>
      </c>
      <c r="S1399" t="s">
        <v>36</v>
      </c>
      <c r="T1399">
        <v>10</v>
      </c>
      <c r="U1399">
        <v>12</v>
      </c>
      <c r="V1399">
        <v>2020</v>
      </c>
      <c r="W1399" t="s">
        <v>27</v>
      </c>
      <c r="X1399">
        <v>53</v>
      </c>
      <c r="Y1399">
        <f t="shared" si="42"/>
        <v>1</v>
      </c>
      <c r="Z1399" t="str">
        <f t="shared" si="43"/>
        <v>SE</v>
      </c>
    </row>
    <row r="1400" spans="1:26" x14ac:dyDescent="0.3">
      <c r="A1400">
        <v>171.38693167451501</v>
      </c>
      <c r="B1400">
        <v>272.88072222556298</v>
      </c>
      <c r="C1400">
        <v>94.315834666484704</v>
      </c>
      <c r="D1400">
        <v>12.1268008125755</v>
      </c>
      <c r="E1400">
        <v>0.43224824365157</v>
      </c>
      <c r="F1400">
        <v>126.11259789550699</v>
      </c>
      <c r="G1400">
        <v>31.311532357989201</v>
      </c>
      <c r="H1400">
        <v>62.983965479179297</v>
      </c>
      <c r="I1400">
        <v>5.9544540145355001</v>
      </c>
      <c r="J1400">
        <v>355.87626740048103</v>
      </c>
      <c r="K1400">
        <v>1048.9539789845401</v>
      </c>
      <c r="L1400">
        <v>18.2436389983996</v>
      </c>
      <c r="M1400">
        <v>17.426862992134101</v>
      </c>
      <c r="N1400">
        <v>93</v>
      </c>
      <c r="O1400" t="s">
        <v>31</v>
      </c>
      <c r="P1400" t="s">
        <v>42</v>
      </c>
      <c r="Q1400">
        <v>46.439172880856503</v>
      </c>
      <c r="R1400">
        <v>129.78786899919101</v>
      </c>
      <c r="S1400" t="s">
        <v>38</v>
      </c>
      <c r="T1400">
        <v>7</v>
      </c>
      <c r="U1400">
        <v>5</v>
      </c>
      <c r="V1400">
        <v>2017</v>
      </c>
      <c r="W1400" t="s">
        <v>27</v>
      </c>
      <c r="X1400">
        <v>7</v>
      </c>
      <c r="Y1400">
        <f t="shared" si="42"/>
        <v>0</v>
      </c>
      <c r="Z1400" t="str">
        <f t="shared" si="43"/>
        <v>S</v>
      </c>
    </row>
    <row r="1401" spans="1:26" x14ac:dyDescent="0.3">
      <c r="A1401">
        <v>169.34332372217401</v>
      </c>
      <c r="B1401">
        <v>30.363246740549101</v>
      </c>
      <c r="C1401">
        <v>65.443347382884596</v>
      </c>
      <c r="D1401">
        <v>21.090185233250399</v>
      </c>
      <c r="E1401">
        <v>2.55420945883297</v>
      </c>
      <c r="F1401">
        <v>153.78266369027199</v>
      </c>
      <c r="G1401">
        <v>0.50948545608053597</v>
      </c>
      <c r="H1401">
        <v>34.1363723715464</v>
      </c>
      <c r="I1401">
        <v>6.4445503777626296</v>
      </c>
      <c r="J1401">
        <v>280.28387666862699</v>
      </c>
      <c r="K1401">
        <v>1004.9889525973</v>
      </c>
      <c r="L1401">
        <v>18.3596807998135</v>
      </c>
      <c r="M1401">
        <v>8.7918141869942996</v>
      </c>
      <c r="N1401">
        <v>71</v>
      </c>
      <c r="O1401" t="s">
        <v>24</v>
      </c>
      <c r="P1401" t="s">
        <v>42</v>
      </c>
      <c r="Q1401">
        <v>36.805827003962001</v>
      </c>
      <c r="R1401">
        <v>104.274015542873</v>
      </c>
      <c r="S1401" t="s">
        <v>44</v>
      </c>
      <c r="T1401">
        <v>6</v>
      </c>
      <c r="U1401">
        <v>6</v>
      </c>
      <c r="V1401">
        <v>2015</v>
      </c>
      <c r="W1401" t="s">
        <v>45</v>
      </c>
      <c r="X1401">
        <v>20</v>
      </c>
      <c r="Y1401">
        <f t="shared" si="42"/>
        <v>0</v>
      </c>
      <c r="Z1401" t="str">
        <f t="shared" si="43"/>
        <v>S</v>
      </c>
    </row>
    <row r="1402" spans="1:26" x14ac:dyDescent="0.3">
      <c r="A1402">
        <v>25.7639909968184</v>
      </c>
      <c r="B1402">
        <v>179.37774789417901</v>
      </c>
      <c r="C1402">
        <v>61.4429022681582</v>
      </c>
      <c r="D1402">
        <v>41.2907441005894</v>
      </c>
      <c r="E1402">
        <v>2.2553747115240101</v>
      </c>
      <c r="F1402">
        <v>118.172804303967</v>
      </c>
      <c r="G1402">
        <v>-9.2884536214792508</v>
      </c>
      <c r="H1402">
        <v>12.044006581412701</v>
      </c>
      <c r="I1402">
        <v>6.0865836178005202</v>
      </c>
      <c r="J1402">
        <v>118.268535218715</v>
      </c>
      <c r="K1402">
        <v>998.58621009010301</v>
      </c>
      <c r="L1402">
        <v>28.9211754823984</v>
      </c>
      <c r="M1402">
        <v>10.398026698742299</v>
      </c>
      <c r="N1402">
        <v>315</v>
      </c>
      <c r="O1402" t="s">
        <v>24</v>
      </c>
      <c r="P1402" t="s">
        <v>25</v>
      </c>
      <c r="Q1402">
        <v>41.413843236904299</v>
      </c>
      <c r="R1402">
        <v>123.680630925957</v>
      </c>
      <c r="S1402" t="s">
        <v>40</v>
      </c>
      <c r="T1402">
        <v>14</v>
      </c>
      <c r="U1402">
        <v>4</v>
      </c>
      <c r="V1402">
        <v>2019</v>
      </c>
      <c r="W1402" t="s">
        <v>27</v>
      </c>
      <c r="X1402">
        <v>62</v>
      </c>
      <c r="Y1402">
        <f t="shared" si="42"/>
        <v>1</v>
      </c>
      <c r="Z1402" t="str">
        <f t="shared" si="43"/>
        <v>NE</v>
      </c>
    </row>
    <row r="1403" spans="1:26" x14ac:dyDescent="0.3">
      <c r="A1403">
        <v>140.74000013332801</v>
      </c>
      <c r="B1403">
        <v>110.451869946744</v>
      </c>
      <c r="C1403">
        <v>47.090031598221401</v>
      </c>
      <c r="D1403">
        <v>26.0284067969971</v>
      </c>
      <c r="E1403">
        <v>0.97828955879929502</v>
      </c>
      <c r="F1403">
        <v>71.188323131512504</v>
      </c>
      <c r="G1403">
        <v>37.9888525642614</v>
      </c>
      <c r="H1403">
        <v>49.157150182097503</v>
      </c>
      <c r="I1403">
        <v>7.2730947205343899</v>
      </c>
      <c r="J1403">
        <v>160.65755366781801</v>
      </c>
      <c r="K1403">
        <v>997.18144189065799</v>
      </c>
      <c r="L1403">
        <v>29.791317416058298</v>
      </c>
      <c r="M1403">
        <v>18.992600743900599</v>
      </c>
      <c r="N1403">
        <v>284</v>
      </c>
      <c r="O1403" t="s">
        <v>34</v>
      </c>
      <c r="P1403" t="s">
        <v>28</v>
      </c>
      <c r="Q1403">
        <v>33.875880611217603</v>
      </c>
      <c r="R1403">
        <v>113.558911819345</v>
      </c>
      <c r="S1403" t="s">
        <v>40</v>
      </c>
      <c r="T1403">
        <v>10</v>
      </c>
      <c r="U1403">
        <v>6</v>
      </c>
      <c r="V1403">
        <v>2022</v>
      </c>
      <c r="W1403" t="s">
        <v>27</v>
      </c>
      <c r="X1403">
        <v>16</v>
      </c>
      <c r="Y1403">
        <f t="shared" si="42"/>
        <v>0</v>
      </c>
      <c r="Z1403" t="str">
        <f t="shared" si="43"/>
        <v>SE</v>
      </c>
    </row>
    <row r="1404" spans="1:26" x14ac:dyDescent="0.3">
      <c r="A1404">
        <v>230.691965418899</v>
      </c>
      <c r="B1404">
        <v>87.461070132480501</v>
      </c>
      <c r="C1404">
        <v>41.062589849361103</v>
      </c>
      <c r="D1404">
        <v>4.8485684953601904</v>
      </c>
      <c r="E1404">
        <v>3.3423513792775599</v>
      </c>
      <c r="F1404">
        <v>127.809911163016</v>
      </c>
      <c r="G1404">
        <v>2.63144014353542</v>
      </c>
      <c r="H1404">
        <v>15.259916220296301</v>
      </c>
      <c r="I1404">
        <v>9.0754916752915804</v>
      </c>
      <c r="J1404">
        <v>91.575312020456707</v>
      </c>
      <c r="K1404">
        <v>984.25669950562803</v>
      </c>
      <c r="L1404">
        <v>40.121754258776399</v>
      </c>
      <c r="M1404">
        <v>16.081518993186201</v>
      </c>
      <c r="N1404">
        <v>3</v>
      </c>
      <c r="O1404" t="s">
        <v>43</v>
      </c>
      <c r="P1404" t="s">
        <v>32</v>
      </c>
      <c r="Q1404">
        <v>43.816812356619899</v>
      </c>
      <c r="R1404">
        <v>116.70940015014401</v>
      </c>
      <c r="S1404" t="s">
        <v>39</v>
      </c>
      <c r="T1404">
        <v>4</v>
      </c>
      <c r="U1404">
        <v>6</v>
      </c>
      <c r="V1404">
        <v>2018</v>
      </c>
      <c r="W1404" t="s">
        <v>45</v>
      </c>
      <c r="X1404">
        <v>51</v>
      </c>
      <c r="Y1404">
        <f t="shared" si="42"/>
        <v>0</v>
      </c>
      <c r="Z1404" t="str">
        <f t="shared" si="43"/>
        <v>SW</v>
      </c>
    </row>
    <row r="1405" spans="1:26" x14ac:dyDescent="0.3">
      <c r="A1405">
        <v>150.52731718277599</v>
      </c>
      <c r="B1405">
        <v>209.752589010056</v>
      </c>
      <c r="C1405">
        <v>25.059434400465499</v>
      </c>
      <c r="D1405">
        <v>21.192181306269401</v>
      </c>
      <c r="E1405">
        <v>2.9195222808883399</v>
      </c>
      <c r="F1405">
        <v>146.83343137331201</v>
      </c>
      <c r="G1405">
        <v>-9.3735784250260998</v>
      </c>
      <c r="H1405">
        <v>70.723153193815705</v>
      </c>
      <c r="I1405">
        <v>1.34197248559354</v>
      </c>
      <c r="J1405">
        <v>195.61439616799299</v>
      </c>
      <c r="K1405">
        <v>1014.12878364375</v>
      </c>
      <c r="L1405">
        <v>18.6840450780842</v>
      </c>
      <c r="M1405">
        <v>2.2592843511252498</v>
      </c>
      <c r="N1405">
        <v>64</v>
      </c>
      <c r="O1405" t="s">
        <v>31</v>
      </c>
      <c r="P1405" t="s">
        <v>32</v>
      </c>
      <c r="Q1405">
        <v>47.560067836623503</v>
      </c>
      <c r="R1405">
        <v>102.979681961984</v>
      </c>
      <c r="S1405" t="s">
        <v>36</v>
      </c>
      <c r="T1405">
        <v>14</v>
      </c>
      <c r="U1405">
        <v>8</v>
      </c>
      <c r="V1405">
        <v>2019</v>
      </c>
      <c r="W1405" t="s">
        <v>33</v>
      </c>
      <c r="X1405">
        <v>79</v>
      </c>
      <c r="Y1405">
        <f t="shared" si="42"/>
        <v>0</v>
      </c>
      <c r="Z1405" t="str">
        <f t="shared" si="43"/>
        <v>SE</v>
      </c>
    </row>
    <row r="1406" spans="1:26" x14ac:dyDescent="0.3">
      <c r="A1406">
        <v>166.35800193537</v>
      </c>
      <c r="B1406">
        <v>248.96631633790801</v>
      </c>
      <c r="C1406">
        <v>26.768818583783201</v>
      </c>
      <c r="D1406">
        <v>29.7744956677979</v>
      </c>
      <c r="E1406">
        <v>4.80289560603953</v>
      </c>
      <c r="F1406">
        <v>48.143248406027297</v>
      </c>
      <c r="G1406">
        <v>33.5579763426624</v>
      </c>
      <c r="H1406">
        <v>39.989069833212298</v>
      </c>
      <c r="I1406">
        <v>6.6859628703508998</v>
      </c>
      <c r="J1406">
        <v>95.571749843469703</v>
      </c>
      <c r="K1406">
        <v>1036.0734177514</v>
      </c>
      <c r="L1406">
        <v>19.5787613583786</v>
      </c>
      <c r="M1406">
        <v>19.816309287727801</v>
      </c>
      <c r="N1406">
        <v>174</v>
      </c>
      <c r="O1406" t="s">
        <v>31</v>
      </c>
      <c r="P1406" t="s">
        <v>28</v>
      </c>
      <c r="Q1406">
        <v>28.643587860848399</v>
      </c>
      <c r="R1406">
        <v>110.06333204531801</v>
      </c>
      <c r="S1406" t="s">
        <v>39</v>
      </c>
      <c r="T1406">
        <v>11</v>
      </c>
      <c r="U1406">
        <v>2</v>
      </c>
      <c r="V1406">
        <v>2016</v>
      </c>
      <c r="W1406" t="s">
        <v>30</v>
      </c>
      <c r="X1406">
        <v>77</v>
      </c>
      <c r="Y1406">
        <f t="shared" si="42"/>
        <v>0</v>
      </c>
      <c r="Z1406" t="str">
        <f t="shared" si="43"/>
        <v>S</v>
      </c>
    </row>
    <row r="1407" spans="1:26" x14ac:dyDescent="0.3">
      <c r="A1407">
        <v>115.40508581792101</v>
      </c>
      <c r="B1407">
        <v>120.04363904173501</v>
      </c>
      <c r="C1407">
        <v>42.323512484294397</v>
      </c>
      <c r="D1407">
        <v>28.582019842171398</v>
      </c>
      <c r="E1407">
        <v>3.4792235472767299</v>
      </c>
      <c r="F1407">
        <v>113.76007710866</v>
      </c>
      <c r="G1407">
        <v>8.7305538313545998</v>
      </c>
      <c r="H1407">
        <v>71.859086729025293</v>
      </c>
      <c r="I1407">
        <v>2.9310874330252199</v>
      </c>
      <c r="J1407">
        <v>267.87270420761001</v>
      </c>
      <c r="K1407">
        <v>1039.17951133263</v>
      </c>
      <c r="L1407">
        <v>43.946916352135602</v>
      </c>
      <c r="M1407">
        <v>16.332228700831301</v>
      </c>
      <c r="N1407">
        <v>304</v>
      </c>
      <c r="O1407" t="s">
        <v>43</v>
      </c>
      <c r="P1407" t="s">
        <v>28</v>
      </c>
      <c r="Q1407">
        <v>34.812721657164502</v>
      </c>
      <c r="R1407">
        <v>92.099713437129196</v>
      </c>
      <c r="S1407" t="s">
        <v>40</v>
      </c>
      <c r="T1407">
        <v>5</v>
      </c>
      <c r="U1407">
        <v>8</v>
      </c>
      <c r="V1407">
        <v>2015</v>
      </c>
      <c r="W1407" t="s">
        <v>45</v>
      </c>
      <c r="X1407">
        <v>13</v>
      </c>
      <c r="Y1407">
        <f t="shared" si="42"/>
        <v>1</v>
      </c>
      <c r="Z1407" t="str">
        <f t="shared" si="43"/>
        <v>SE</v>
      </c>
    </row>
    <row r="1408" spans="1:26" x14ac:dyDescent="0.3">
      <c r="A1408">
        <v>218.685837920463</v>
      </c>
      <c r="B1408">
        <v>220.51159310015601</v>
      </c>
      <c r="C1408">
        <v>30.5682740600447</v>
      </c>
      <c r="D1408">
        <v>13.549549821809199</v>
      </c>
      <c r="E1408">
        <v>2.0256603674825802</v>
      </c>
      <c r="F1408">
        <v>194.20723627642499</v>
      </c>
      <c r="G1408">
        <v>7.6481120840038601</v>
      </c>
      <c r="H1408">
        <v>47.502827077291201</v>
      </c>
      <c r="I1408">
        <v>1.95947847821012</v>
      </c>
      <c r="J1408">
        <v>160.88017442138599</v>
      </c>
      <c r="K1408">
        <v>1021.70752420077</v>
      </c>
      <c r="L1408">
        <v>17.8186453373361</v>
      </c>
      <c r="M1408">
        <v>16.758618617014001</v>
      </c>
      <c r="N1408">
        <v>231</v>
      </c>
      <c r="O1408" t="s">
        <v>24</v>
      </c>
      <c r="P1408" t="s">
        <v>28</v>
      </c>
      <c r="Q1408">
        <v>46.171802143292602</v>
      </c>
      <c r="R1408">
        <v>122.849304606327</v>
      </c>
      <c r="S1408" t="s">
        <v>40</v>
      </c>
      <c r="T1408">
        <v>7</v>
      </c>
      <c r="U1408">
        <v>8</v>
      </c>
      <c r="V1408">
        <v>2023</v>
      </c>
      <c r="W1408" t="s">
        <v>33</v>
      </c>
      <c r="X1408">
        <v>23</v>
      </c>
      <c r="Y1408">
        <f t="shared" si="42"/>
        <v>0</v>
      </c>
      <c r="Z1408" t="str">
        <f t="shared" si="43"/>
        <v>SW</v>
      </c>
    </row>
    <row r="1409" spans="1:26" x14ac:dyDescent="0.3">
      <c r="A1409">
        <v>103.634798119652</v>
      </c>
      <c r="B1409">
        <v>113.941941251564</v>
      </c>
      <c r="C1409">
        <v>10.7340882259465</v>
      </c>
      <c r="D1409">
        <v>33.3065134736609</v>
      </c>
      <c r="E1409">
        <v>4.1644948930568102</v>
      </c>
      <c r="F1409">
        <v>130.610132275426</v>
      </c>
      <c r="G1409">
        <v>33.562863892514798</v>
      </c>
      <c r="H1409">
        <v>73.227907481326</v>
      </c>
      <c r="I1409">
        <v>2.5222976186288899</v>
      </c>
      <c r="J1409">
        <v>124.697107756737</v>
      </c>
      <c r="K1409">
        <v>1046.5683970391001</v>
      </c>
      <c r="L1409">
        <v>49.059783397425299</v>
      </c>
      <c r="M1409">
        <v>6.5506154820376699</v>
      </c>
      <c r="N1409">
        <v>312</v>
      </c>
      <c r="O1409" t="s">
        <v>34</v>
      </c>
      <c r="P1409" t="s">
        <v>42</v>
      </c>
      <c r="Q1409">
        <v>32.921282767769597</v>
      </c>
      <c r="R1409">
        <v>101.396895852233</v>
      </c>
      <c r="S1409" t="s">
        <v>44</v>
      </c>
      <c r="T1409">
        <v>15</v>
      </c>
      <c r="U1409">
        <v>10</v>
      </c>
      <c r="V1409">
        <v>2015</v>
      </c>
      <c r="W1409" t="s">
        <v>35</v>
      </c>
      <c r="X1409">
        <v>54</v>
      </c>
      <c r="Y1409">
        <f t="shared" si="42"/>
        <v>1</v>
      </c>
      <c r="Z1409" t="str">
        <f t="shared" si="43"/>
        <v>E</v>
      </c>
    </row>
    <row r="1410" spans="1:26" x14ac:dyDescent="0.3">
      <c r="A1410">
        <v>223.89248155449999</v>
      </c>
      <c r="B1410">
        <v>233.517749564746</v>
      </c>
      <c r="C1410">
        <v>46.798399348964303</v>
      </c>
      <c r="D1410">
        <v>4.4873563953931299</v>
      </c>
      <c r="E1410">
        <v>1.62944276715532</v>
      </c>
      <c r="F1410">
        <v>144.83602579677901</v>
      </c>
      <c r="G1410">
        <v>25.732809436121201</v>
      </c>
      <c r="H1410">
        <v>90.132186344872693</v>
      </c>
      <c r="I1410">
        <v>5.5767499585217699</v>
      </c>
      <c r="J1410">
        <v>352.65277000847499</v>
      </c>
      <c r="K1410">
        <v>1011.01413770599</v>
      </c>
      <c r="L1410">
        <v>1.65850975141026</v>
      </c>
      <c r="M1410">
        <v>3.54174496964254</v>
      </c>
      <c r="N1410">
        <v>261</v>
      </c>
      <c r="O1410" t="s">
        <v>24</v>
      </c>
      <c r="P1410" t="s">
        <v>25</v>
      </c>
      <c r="Q1410">
        <v>46.973679860140699</v>
      </c>
      <c r="R1410">
        <v>101.87648104976201</v>
      </c>
      <c r="S1410" t="s">
        <v>44</v>
      </c>
      <c r="T1410">
        <v>9</v>
      </c>
      <c r="U1410">
        <v>3</v>
      </c>
      <c r="V1410">
        <v>2023</v>
      </c>
      <c r="W1410" t="s">
        <v>33</v>
      </c>
      <c r="X1410">
        <v>47</v>
      </c>
      <c r="Y1410">
        <f t="shared" si="42"/>
        <v>0</v>
      </c>
      <c r="Z1410" t="str">
        <f t="shared" si="43"/>
        <v>SW</v>
      </c>
    </row>
    <row r="1411" spans="1:26" x14ac:dyDescent="0.3">
      <c r="A1411">
        <v>43.327103816624998</v>
      </c>
      <c r="B1411">
        <v>278.560338085448</v>
      </c>
      <c r="C1411">
        <v>28.325254713203599</v>
      </c>
      <c r="D1411">
        <v>27.651589175162599</v>
      </c>
      <c r="E1411">
        <v>3.7108684639759102</v>
      </c>
      <c r="F1411">
        <v>24.9273719169766</v>
      </c>
      <c r="G1411">
        <v>36.086042319966303</v>
      </c>
      <c r="H1411">
        <v>87.581149695651803</v>
      </c>
      <c r="I1411">
        <v>9.5036516863284692</v>
      </c>
      <c r="J1411">
        <v>189.42047980933199</v>
      </c>
      <c r="K1411">
        <v>1015.714590389</v>
      </c>
      <c r="L1411">
        <v>45.107211852696899</v>
      </c>
      <c r="M1411">
        <v>10.3343594465604</v>
      </c>
      <c r="N1411">
        <v>133</v>
      </c>
      <c r="O1411" t="s">
        <v>43</v>
      </c>
      <c r="P1411" t="s">
        <v>28</v>
      </c>
      <c r="Q1411">
        <v>20.336711680314501</v>
      </c>
      <c r="R1411">
        <v>124.703543621817</v>
      </c>
      <c r="S1411" t="s">
        <v>40</v>
      </c>
      <c r="T1411">
        <v>17</v>
      </c>
      <c r="U1411">
        <v>5</v>
      </c>
      <c r="V1411">
        <v>2021</v>
      </c>
      <c r="W1411" t="s">
        <v>37</v>
      </c>
      <c r="X1411">
        <v>58</v>
      </c>
      <c r="Y1411">
        <f t="shared" ref="Y1411:Y1474" si="44">IF(N1411&gt;300,1,0)</f>
        <v>0</v>
      </c>
      <c r="Z1411" t="str">
        <f t="shared" ref="Z1411:Z1474" si="45">_xlfn.IFS(
  OR(A1411&lt;=22.5,A1411&gt;337.5),"N",
  A1411&lt;=67.5,"NE",
  A1411&lt;=112.5,"E",
  A1411&lt;=157.5,"SE",
  A1411&lt;=202.5,"S",
  A1411&lt;=247.5,"SW",
  A1411&lt;=292.5,"W",
  A1411&lt;=337.5,"NW"
)</f>
        <v>NE</v>
      </c>
    </row>
    <row r="1412" spans="1:26" x14ac:dyDescent="0.3">
      <c r="A1412">
        <v>113.233588283047</v>
      </c>
      <c r="B1412">
        <v>199.35647722887299</v>
      </c>
      <c r="C1412">
        <v>86.216594228814003</v>
      </c>
      <c r="D1412">
        <v>9.5698400788618994</v>
      </c>
      <c r="E1412">
        <v>4.1971062947771296</v>
      </c>
      <c r="F1412">
        <v>14.202150101980401</v>
      </c>
      <c r="G1412">
        <v>18.473523175703001</v>
      </c>
      <c r="H1412">
        <v>35.815952546861197</v>
      </c>
      <c r="I1412">
        <v>4.0059550681987197</v>
      </c>
      <c r="J1412">
        <v>200.87570831120999</v>
      </c>
      <c r="K1412">
        <v>988.22782484127902</v>
      </c>
      <c r="L1412">
        <v>12.5534791087922</v>
      </c>
      <c r="M1412">
        <v>11.234531455667399</v>
      </c>
      <c r="N1412">
        <v>255</v>
      </c>
      <c r="O1412" t="s">
        <v>31</v>
      </c>
      <c r="P1412" t="s">
        <v>42</v>
      </c>
      <c r="Q1412">
        <v>38.964875389854598</v>
      </c>
      <c r="R1412">
        <v>104.27740618586201</v>
      </c>
      <c r="S1412" t="s">
        <v>40</v>
      </c>
      <c r="T1412">
        <v>7</v>
      </c>
      <c r="U1412">
        <v>6</v>
      </c>
      <c r="V1412">
        <v>2017</v>
      </c>
      <c r="W1412" t="s">
        <v>45</v>
      </c>
      <c r="X1412">
        <v>21</v>
      </c>
      <c r="Y1412">
        <f t="shared" si="44"/>
        <v>0</v>
      </c>
      <c r="Z1412" t="str">
        <f t="shared" si="45"/>
        <v>SE</v>
      </c>
    </row>
    <row r="1413" spans="1:26" x14ac:dyDescent="0.3">
      <c r="A1413">
        <v>192.4933586006</v>
      </c>
      <c r="B1413">
        <v>165.26129555938201</v>
      </c>
      <c r="C1413">
        <v>84.459295611784299</v>
      </c>
      <c r="D1413">
        <v>20.144932723643301</v>
      </c>
      <c r="E1413">
        <v>1.8441325175605201</v>
      </c>
      <c r="F1413">
        <v>143.97069950893001</v>
      </c>
      <c r="G1413">
        <v>28.015892834647701</v>
      </c>
      <c r="H1413">
        <v>42.677567166596901</v>
      </c>
      <c r="I1413">
        <v>3.6227016336601401</v>
      </c>
      <c r="J1413">
        <v>352.33658691795</v>
      </c>
      <c r="K1413">
        <v>999.94772810424001</v>
      </c>
      <c r="L1413">
        <v>4.5107591255655697</v>
      </c>
      <c r="M1413">
        <v>4.9961992394501298</v>
      </c>
      <c r="N1413">
        <v>69</v>
      </c>
      <c r="O1413" t="s">
        <v>43</v>
      </c>
      <c r="P1413" t="s">
        <v>32</v>
      </c>
      <c r="Q1413">
        <v>46.383507986650201</v>
      </c>
      <c r="R1413">
        <v>97.904775347170002</v>
      </c>
      <c r="S1413" t="s">
        <v>39</v>
      </c>
      <c r="T1413">
        <v>2</v>
      </c>
      <c r="U1413">
        <v>2</v>
      </c>
      <c r="V1413">
        <v>2020</v>
      </c>
      <c r="W1413" t="s">
        <v>33</v>
      </c>
      <c r="X1413">
        <v>49</v>
      </c>
      <c r="Y1413">
        <f t="shared" si="44"/>
        <v>0</v>
      </c>
      <c r="Z1413" t="str">
        <f t="shared" si="45"/>
        <v>S</v>
      </c>
    </row>
    <row r="1414" spans="1:26" x14ac:dyDescent="0.3">
      <c r="A1414">
        <v>15.1414370152354</v>
      </c>
      <c r="B1414">
        <v>290.108859593376</v>
      </c>
      <c r="C1414">
        <v>43.5013283916714</v>
      </c>
      <c r="D1414">
        <v>33.501567916882102</v>
      </c>
      <c r="E1414">
        <v>2.6460701861620302</v>
      </c>
      <c r="F1414">
        <v>177.58172882308</v>
      </c>
      <c r="G1414">
        <v>-7.7627030178241299</v>
      </c>
      <c r="H1414">
        <v>39.910869425098298</v>
      </c>
      <c r="I1414">
        <v>3.7623603502249301</v>
      </c>
      <c r="J1414">
        <v>220.735634307184</v>
      </c>
      <c r="K1414">
        <v>998.59678437809202</v>
      </c>
      <c r="L1414">
        <v>34.970848470704901</v>
      </c>
      <c r="M1414">
        <v>16.0999324854169</v>
      </c>
      <c r="N1414">
        <v>387</v>
      </c>
      <c r="O1414" t="s">
        <v>24</v>
      </c>
      <c r="P1414" t="s">
        <v>25</v>
      </c>
      <c r="Q1414">
        <v>43.7168639885126</v>
      </c>
      <c r="R1414">
        <v>109.07572722033299</v>
      </c>
      <c r="S1414" t="s">
        <v>40</v>
      </c>
      <c r="T1414">
        <v>10</v>
      </c>
      <c r="U1414">
        <v>5</v>
      </c>
      <c r="V1414">
        <v>2020</v>
      </c>
      <c r="W1414" t="s">
        <v>35</v>
      </c>
      <c r="X1414">
        <v>28</v>
      </c>
      <c r="Y1414">
        <f t="shared" si="44"/>
        <v>1</v>
      </c>
      <c r="Z1414" t="str">
        <f t="shared" si="45"/>
        <v>N</v>
      </c>
    </row>
    <row r="1415" spans="1:26" x14ac:dyDescent="0.3">
      <c r="A1415">
        <v>61.448847351657299</v>
      </c>
      <c r="B1415">
        <v>122.607124753652</v>
      </c>
      <c r="C1415">
        <v>56.100349096357498</v>
      </c>
      <c r="D1415">
        <v>11.8141814527847</v>
      </c>
      <c r="E1415">
        <v>1.53783524281074</v>
      </c>
      <c r="F1415">
        <v>117.57743121773601</v>
      </c>
      <c r="G1415">
        <v>7.5290511109896601</v>
      </c>
      <c r="H1415">
        <v>11.2000577537541</v>
      </c>
      <c r="I1415">
        <v>8.4589481115076204</v>
      </c>
      <c r="J1415">
        <v>211.56281037397599</v>
      </c>
      <c r="K1415">
        <v>1025.49280515089</v>
      </c>
      <c r="L1415">
        <v>2.6300442740361198</v>
      </c>
      <c r="M1415">
        <v>14.5055118709064</v>
      </c>
      <c r="N1415">
        <v>272</v>
      </c>
      <c r="O1415" t="s">
        <v>34</v>
      </c>
      <c r="P1415" t="s">
        <v>42</v>
      </c>
      <c r="Q1415">
        <v>30.723967940904199</v>
      </c>
      <c r="R1415">
        <v>124.424687340365</v>
      </c>
      <c r="S1415" t="s">
        <v>44</v>
      </c>
      <c r="T1415">
        <v>16</v>
      </c>
      <c r="U1415">
        <v>5</v>
      </c>
      <c r="V1415">
        <v>2022</v>
      </c>
      <c r="W1415" t="s">
        <v>45</v>
      </c>
      <c r="X1415">
        <v>79</v>
      </c>
      <c r="Y1415">
        <f t="shared" si="44"/>
        <v>0</v>
      </c>
      <c r="Z1415" t="str">
        <f t="shared" si="45"/>
        <v>NE</v>
      </c>
    </row>
    <row r="1416" spans="1:26" x14ac:dyDescent="0.3">
      <c r="A1416">
        <v>98.941064595903896</v>
      </c>
      <c r="B1416">
        <v>31.902585105541402</v>
      </c>
      <c r="C1416">
        <v>33.275706773219603</v>
      </c>
      <c r="D1416">
        <v>11.561654529934</v>
      </c>
      <c r="E1416">
        <v>4.14589638374221</v>
      </c>
      <c r="F1416">
        <v>36.011480733123904</v>
      </c>
      <c r="G1416">
        <v>8.2899351844670708</v>
      </c>
      <c r="H1416">
        <v>68.836796931447097</v>
      </c>
      <c r="I1416">
        <v>5.5582159254763104</v>
      </c>
      <c r="J1416">
        <v>242.299055592797</v>
      </c>
      <c r="K1416">
        <v>1048.1880442839399</v>
      </c>
      <c r="L1416">
        <v>29.880096842107299</v>
      </c>
      <c r="M1416">
        <v>6.9906145627775302</v>
      </c>
      <c r="N1416">
        <v>426</v>
      </c>
      <c r="O1416" t="s">
        <v>31</v>
      </c>
      <c r="P1416" t="s">
        <v>41</v>
      </c>
      <c r="Q1416">
        <v>31.570605858991499</v>
      </c>
      <c r="R1416">
        <v>126.496480622706</v>
      </c>
      <c r="S1416" t="s">
        <v>36</v>
      </c>
      <c r="T1416">
        <v>18</v>
      </c>
      <c r="U1416">
        <v>5</v>
      </c>
      <c r="V1416">
        <v>2022</v>
      </c>
      <c r="W1416" t="s">
        <v>33</v>
      </c>
      <c r="X1416">
        <v>80</v>
      </c>
      <c r="Y1416">
        <f t="shared" si="44"/>
        <v>1</v>
      </c>
      <c r="Z1416" t="str">
        <f t="shared" si="45"/>
        <v>E</v>
      </c>
    </row>
    <row r="1417" spans="1:26" x14ac:dyDescent="0.3">
      <c r="A1417">
        <v>237.517591620643</v>
      </c>
      <c r="B1417">
        <v>246.431577444792</v>
      </c>
      <c r="C1417">
        <v>52.032645082273703</v>
      </c>
      <c r="D1417">
        <v>34.644592302468702</v>
      </c>
      <c r="E1417">
        <v>3.8263241866675801</v>
      </c>
      <c r="F1417">
        <v>120.681149946183</v>
      </c>
      <c r="G1417">
        <v>-7.7087596823301903</v>
      </c>
      <c r="H1417">
        <v>12.9809484510535</v>
      </c>
      <c r="I1417">
        <v>2.9575073001332002</v>
      </c>
      <c r="J1417">
        <v>8.97731661505739</v>
      </c>
      <c r="K1417">
        <v>1005.10652439264</v>
      </c>
      <c r="L1417">
        <v>2.0364072087673302</v>
      </c>
      <c r="M1417">
        <v>14.4866943493249</v>
      </c>
      <c r="N1417">
        <v>401</v>
      </c>
      <c r="O1417" t="s">
        <v>31</v>
      </c>
      <c r="P1417" t="s">
        <v>25</v>
      </c>
      <c r="Q1417">
        <v>26.333847039464398</v>
      </c>
      <c r="R1417">
        <v>103.307644680298</v>
      </c>
      <c r="S1417" t="s">
        <v>38</v>
      </c>
      <c r="T1417">
        <v>13</v>
      </c>
      <c r="U1417">
        <v>2</v>
      </c>
      <c r="V1417">
        <v>2019</v>
      </c>
      <c r="W1417" t="s">
        <v>33</v>
      </c>
      <c r="X1417">
        <v>20</v>
      </c>
      <c r="Y1417">
        <f t="shared" si="44"/>
        <v>1</v>
      </c>
      <c r="Z1417" t="str">
        <f t="shared" si="45"/>
        <v>SW</v>
      </c>
    </row>
    <row r="1418" spans="1:26" x14ac:dyDescent="0.3">
      <c r="A1418">
        <v>187.199816748724</v>
      </c>
      <c r="B1418">
        <v>38.007829723208602</v>
      </c>
      <c r="C1418">
        <v>27.9147221123084</v>
      </c>
      <c r="D1418">
        <v>7.9780433057815703</v>
      </c>
      <c r="E1418">
        <v>4.8187356384973903</v>
      </c>
      <c r="F1418">
        <v>73.234530733058605</v>
      </c>
      <c r="G1418">
        <v>2.52877232616957</v>
      </c>
      <c r="H1418">
        <v>77.753465018727994</v>
      </c>
      <c r="I1418">
        <v>1.58608328569305</v>
      </c>
      <c r="J1418">
        <v>259.55262960585202</v>
      </c>
      <c r="K1418">
        <v>1025.91586750548</v>
      </c>
      <c r="L1418">
        <v>8.2063017050894604</v>
      </c>
      <c r="M1418">
        <v>18.262842760806599</v>
      </c>
      <c r="N1418">
        <v>302</v>
      </c>
      <c r="O1418" t="s">
        <v>24</v>
      </c>
      <c r="P1418" t="s">
        <v>41</v>
      </c>
      <c r="Q1418">
        <v>33.3812695015827</v>
      </c>
      <c r="R1418">
        <v>127.396202625943</v>
      </c>
      <c r="S1418" t="s">
        <v>26</v>
      </c>
      <c r="T1418">
        <v>22</v>
      </c>
      <c r="U1418">
        <v>2</v>
      </c>
      <c r="V1418">
        <v>2021</v>
      </c>
      <c r="W1418" t="s">
        <v>45</v>
      </c>
      <c r="X1418">
        <v>21</v>
      </c>
      <c r="Y1418">
        <f t="shared" si="44"/>
        <v>1</v>
      </c>
      <c r="Z1418" t="str">
        <f t="shared" si="45"/>
        <v>S</v>
      </c>
    </row>
    <row r="1419" spans="1:26" x14ac:dyDescent="0.3">
      <c r="A1419">
        <v>122.192291509371</v>
      </c>
      <c r="B1419">
        <v>124.08877867221599</v>
      </c>
      <c r="C1419">
        <v>9.84904838344975</v>
      </c>
      <c r="D1419">
        <v>19.441564518215699</v>
      </c>
      <c r="E1419">
        <v>4.52856309833337</v>
      </c>
      <c r="F1419">
        <v>92.118137542777305</v>
      </c>
      <c r="G1419">
        <v>35.027387488764603</v>
      </c>
      <c r="H1419">
        <v>37.098518132930401</v>
      </c>
      <c r="I1419">
        <v>1.55022467190157</v>
      </c>
      <c r="J1419">
        <v>61.777852677775897</v>
      </c>
      <c r="K1419">
        <v>1049.0957659841999</v>
      </c>
      <c r="L1419">
        <v>32.377819639359203</v>
      </c>
      <c r="M1419">
        <v>17.672067575654498</v>
      </c>
      <c r="N1419">
        <v>297</v>
      </c>
      <c r="O1419" t="s">
        <v>43</v>
      </c>
      <c r="P1419" t="s">
        <v>25</v>
      </c>
      <c r="Q1419">
        <v>21.623108297085899</v>
      </c>
      <c r="R1419">
        <v>96.925707553698402</v>
      </c>
      <c r="S1419" t="s">
        <v>40</v>
      </c>
      <c r="T1419">
        <v>3</v>
      </c>
      <c r="U1419">
        <v>9</v>
      </c>
      <c r="V1419">
        <v>2016</v>
      </c>
      <c r="W1419" t="s">
        <v>35</v>
      </c>
      <c r="X1419">
        <v>76</v>
      </c>
      <c r="Y1419">
        <f t="shared" si="44"/>
        <v>0</v>
      </c>
      <c r="Z1419" t="str">
        <f t="shared" si="45"/>
        <v>SE</v>
      </c>
    </row>
    <row r="1420" spans="1:26" x14ac:dyDescent="0.3">
      <c r="A1420">
        <v>146.70439465671799</v>
      </c>
      <c r="B1420">
        <v>208.30624516882699</v>
      </c>
      <c r="C1420">
        <v>92.680480987026201</v>
      </c>
      <c r="D1420">
        <v>22.886389100913</v>
      </c>
      <c r="E1420">
        <v>2.3021417948765799</v>
      </c>
      <c r="F1420">
        <v>194.399503665635</v>
      </c>
      <c r="G1420">
        <v>11.8134600755845</v>
      </c>
      <c r="H1420">
        <v>96.247526174968797</v>
      </c>
      <c r="I1420">
        <v>8.8535538139192091</v>
      </c>
      <c r="J1420">
        <v>236.17922343573801</v>
      </c>
      <c r="K1420">
        <v>981.94854076700301</v>
      </c>
      <c r="L1420">
        <v>40.962215574284997</v>
      </c>
      <c r="M1420">
        <v>2.2592816496817698</v>
      </c>
      <c r="N1420">
        <v>412</v>
      </c>
      <c r="O1420" t="s">
        <v>31</v>
      </c>
      <c r="P1420" t="s">
        <v>32</v>
      </c>
      <c r="Q1420">
        <v>26.5561494732063</v>
      </c>
      <c r="R1420">
        <v>118.87869341659299</v>
      </c>
      <c r="S1420" t="s">
        <v>29</v>
      </c>
      <c r="T1420">
        <v>7</v>
      </c>
      <c r="U1420">
        <v>5</v>
      </c>
      <c r="V1420">
        <v>2017</v>
      </c>
      <c r="W1420" t="s">
        <v>27</v>
      </c>
      <c r="X1420">
        <v>51</v>
      </c>
      <c r="Y1420">
        <f t="shared" si="44"/>
        <v>1</v>
      </c>
      <c r="Z1420" t="str">
        <f t="shared" si="45"/>
        <v>SE</v>
      </c>
    </row>
    <row r="1421" spans="1:26" x14ac:dyDescent="0.3">
      <c r="A1421">
        <v>63.844380783703002</v>
      </c>
      <c r="B1421">
        <v>80.081935644193905</v>
      </c>
      <c r="C1421">
        <v>86.105360144549195</v>
      </c>
      <c r="D1421">
        <v>22.135456766779399</v>
      </c>
      <c r="E1421">
        <v>1.36427328461683</v>
      </c>
      <c r="F1421">
        <v>188.86795344989599</v>
      </c>
      <c r="G1421">
        <v>8.1153778330926496</v>
      </c>
      <c r="H1421">
        <v>11.1510528056486</v>
      </c>
      <c r="I1421">
        <v>3.4003879447707699</v>
      </c>
      <c r="J1421">
        <v>331.41581024667403</v>
      </c>
      <c r="K1421">
        <v>991.63112172993203</v>
      </c>
      <c r="L1421">
        <v>11.2575321498311</v>
      </c>
      <c r="M1421">
        <v>8.0333847053508904</v>
      </c>
      <c r="N1421">
        <v>448</v>
      </c>
      <c r="O1421" t="s">
        <v>43</v>
      </c>
      <c r="P1421" t="s">
        <v>28</v>
      </c>
      <c r="Q1421">
        <v>40.883226065080102</v>
      </c>
      <c r="R1421">
        <v>101.343950583473</v>
      </c>
      <c r="S1421" t="s">
        <v>36</v>
      </c>
      <c r="T1421">
        <v>12</v>
      </c>
      <c r="U1421">
        <v>11</v>
      </c>
      <c r="V1421">
        <v>2021</v>
      </c>
      <c r="W1421" t="s">
        <v>37</v>
      </c>
      <c r="X1421">
        <v>15</v>
      </c>
      <c r="Y1421">
        <f t="shared" si="44"/>
        <v>1</v>
      </c>
      <c r="Z1421" t="str">
        <f t="shared" si="45"/>
        <v>NE</v>
      </c>
    </row>
    <row r="1422" spans="1:26" x14ac:dyDescent="0.3">
      <c r="A1422">
        <v>122.020253023428</v>
      </c>
      <c r="B1422">
        <v>225.01811183210401</v>
      </c>
      <c r="C1422">
        <v>83.703942828588893</v>
      </c>
      <c r="D1422">
        <v>31.606688537338201</v>
      </c>
      <c r="E1422">
        <v>1.66962575614538</v>
      </c>
      <c r="F1422">
        <v>150.21334768051699</v>
      </c>
      <c r="G1422">
        <v>28.348295849200799</v>
      </c>
      <c r="H1422">
        <v>23.077878439366401</v>
      </c>
      <c r="I1422">
        <v>4.1122160692160898</v>
      </c>
      <c r="J1422">
        <v>300.43853966162601</v>
      </c>
      <c r="K1422">
        <v>1020.7402847711101</v>
      </c>
      <c r="L1422">
        <v>40.088497984427597</v>
      </c>
      <c r="M1422">
        <v>17.126232058291901</v>
      </c>
      <c r="N1422">
        <v>347</v>
      </c>
      <c r="O1422" t="s">
        <v>43</v>
      </c>
      <c r="P1422" t="s">
        <v>25</v>
      </c>
      <c r="Q1422">
        <v>27.8899041534312</v>
      </c>
      <c r="R1422">
        <v>121.658457469013</v>
      </c>
      <c r="S1422" t="s">
        <v>29</v>
      </c>
      <c r="T1422">
        <v>10</v>
      </c>
      <c r="U1422">
        <v>7</v>
      </c>
      <c r="V1422">
        <v>2023</v>
      </c>
      <c r="W1422" t="s">
        <v>45</v>
      </c>
      <c r="X1422">
        <v>26</v>
      </c>
      <c r="Y1422">
        <f t="shared" si="44"/>
        <v>1</v>
      </c>
      <c r="Z1422" t="str">
        <f t="shared" si="45"/>
        <v>SE</v>
      </c>
    </row>
    <row r="1423" spans="1:26" x14ac:dyDescent="0.3">
      <c r="A1423">
        <v>35.929075830641303</v>
      </c>
      <c r="B1423">
        <v>283.19846006372899</v>
      </c>
      <c r="C1423">
        <v>69.213579602677896</v>
      </c>
      <c r="D1423">
        <v>32.939605418559097</v>
      </c>
      <c r="E1423">
        <v>1.2212231850617301</v>
      </c>
      <c r="F1423">
        <v>48.057119772673097</v>
      </c>
      <c r="G1423">
        <v>35.8126413579838</v>
      </c>
      <c r="H1423">
        <v>16.442885584213901</v>
      </c>
      <c r="I1423">
        <v>9.8880588965173395</v>
      </c>
      <c r="J1423">
        <v>299.85977540338098</v>
      </c>
      <c r="K1423">
        <v>1003.03685541986</v>
      </c>
      <c r="L1423">
        <v>26.436539241296401</v>
      </c>
      <c r="M1423">
        <v>18.801357118896298</v>
      </c>
      <c r="N1423">
        <v>123</v>
      </c>
      <c r="O1423" t="s">
        <v>31</v>
      </c>
      <c r="P1423" t="s">
        <v>28</v>
      </c>
      <c r="Q1423">
        <v>30.2274674101245</v>
      </c>
      <c r="R1423">
        <v>119.809546781252</v>
      </c>
      <c r="S1423" t="s">
        <v>39</v>
      </c>
      <c r="T1423">
        <v>7</v>
      </c>
      <c r="U1423">
        <v>4</v>
      </c>
      <c r="V1423">
        <v>2016</v>
      </c>
      <c r="W1423" t="s">
        <v>45</v>
      </c>
      <c r="X1423">
        <v>11</v>
      </c>
      <c r="Y1423">
        <f t="shared" si="44"/>
        <v>0</v>
      </c>
      <c r="Z1423" t="str">
        <f t="shared" si="45"/>
        <v>NE</v>
      </c>
    </row>
    <row r="1424" spans="1:26" x14ac:dyDescent="0.3">
      <c r="A1424">
        <v>198.30683485610101</v>
      </c>
      <c r="B1424">
        <v>200.04069433155999</v>
      </c>
      <c r="C1424">
        <v>77.658954389099193</v>
      </c>
      <c r="D1424">
        <v>10.645932679343201</v>
      </c>
      <c r="E1424">
        <v>3.1503358082997202</v>
      </c>
      <c r="F1424">
        <v>63.131181817439803</v>
      </c>
      <c r="G1424">
        <v>21.512622579001398</v>
      </c>
      <c r="H1424">
        <v>98.9942925582546</v>
      </c>
      <c r="I1424">
        <v>1.3356335344208701</v>
      </c>
      <c r="J1424">
        <v>171.47116122868599</v>
      </c>
      <c r="K1424">
        <v>1009.22630832303</v>
      </c>
      <c r="L1424">
        <v>40.408077045922802</v>
      </c>
      <c r="M1424">
        <v>15.460565650628199</v>
      </c>
      <c r="N1424">
        <v>134</v>
      </c>
      <c r="O1424" t="s">
        <v>34</v>
      </c>
      <c r="P1424" t="s">
        <v>41</v>
      </c>
      <c r="Q1424">
        <v>46.814911840873499</v>
      </c>
      <c r="R1424">
        <v>91.985091367226005</v>
      </c>
      <c r="S1424" t="s">
        <v>39</v>
      </c>
      <c r="T1424">
        <v>11</v>
      </c>
      <c r="U1424">
        <v>6</v>
      </c>
      <c r="V1424">
        <v>2022</v>
      </c>
      <c r="W1424" t="s">
        <v>35</v>
      </c>
      <c r="X1424">
        <v>37</v>
      </c>
      <c r="Y1424">
        <f t="shared" si="44"/>
        <v>0</v>
      </c>
      <c r="Z1424" t="str">
        <f t="shared" si="45"/>
        <v>S</v>
      </c>
    </row>
    <row r="1425" spans="1:26" x14ac:dyDescent="0.3">
      <c r="A1425">
        <v>151.971752046446</v>
      </c>
      <c r="B1425">
        <v>180.69665440827299</v>
      </c>
      <c r="C1425">
        <v>53.907210673124197</v>
      </c>
      <c r="D1425">
        <v>40.5265508336404</v>
      </c>
      <c r="E1425">
        <v>3.2779630795275101</v>
      </c>
      <c r="F1425">
        <v>180.90870265509099</v>
      </c>
      <c r="G1425">
        <v>-3.1690641581824299</v>
      </c>
      <c r="H1425">
        <v>72.346191613577702</v>
      </c>
      <c r="I1425">
        <v>4.7954830475044101</v>
      </c>
      <c r="J1425">
        <v>39.034134749532299</v>
      </c>
      <c r="K1425">
        <v>1012.15746880692</v>
      </c>
      <c r="L1425">
        <v>15.401461523684301</v>
      </c>
      <c r="M1425">
        <v>13.8755555499453</v>
      </c>
      <c r="N1425">
        <v>212</v>
      </c>
      <c r="O1425" t="s">
        <v>24</v>
      </c>
      <c r="P1425" t="s">
        <v>28</v>
      </c>
      <c r="Q1425">
        <v>44.862483688845003</v>
      </c>
      <c r="R1425">
        <v>102.964695178727</v>
      </c>
      <c r="S1425" t="s">
        <v>44</v>
      </c>
      <c r="T1425">
        <v>5</v>
      </c>
      <c r="U1425">
        <v>1</v>
      </c>
      <c r="V1425">
        <v>2020</v>
      </c>
      <c r="W1425" t="s">
        <v>30</v>
      </c>
      <c r="X1425">
        <v>91</v>
      </c>
      <c r="Y1425">
        <f t="shared" si="44"/>
        <v>0</v>
      </c>
      <c r="Z1425" t="str">
        <f t="shared" si="45"/>
        <v>SE</v>
      </c>
    </row>
    <row r="1426" spans="1:26" x14ac:dyDescent="0.3">
      <c r="A1426">
        <v>211.90069259781899</v>
      </c>
      <c r="B1426">
        <v>79.979471618737506</v>
      </c>
      <c r="C1426">
        <v>20.796790882982901</v>
      </c>
      <c r="D1426">
        <v>6.8030483775150197</v>
      </c>
      <c r="E1426">
        <v>3.8465025622092699</v>
      </c>
      <c r="F1426">
        <v>86.966468208260594</v>
      </c>
      <c r="G1426">
        <v>8.2114080382405596</v>
      </c>
      <c r="H1426">
        <v>71.414110492879502</v>
      </c>
      <c r="I1426">
        <v>9.9826785282114496</v>
      </c>
      <c r="J1426">
        <v>278.76319479139602</v>
      </c>
      <c r="K1426">
        <v>997.199226176872</v>
      </c>
      <c r="L1426">
        <v>37.193484507008797</v>
      </c>
      <c r="M1426">
        <v>2.3278982542809201</v>
      </c>
      <c r="N1426">
        <v>62</v>
      </c>
      <c r="O1426" t="s">
        <v>24</v>
      </c>
      <c r="P1426" t="s">
        <v>28</v>
      </c>
      <c r="Q1426">
        <v>39.192276354530101</v>
      </c>
      <c r="R1426">
        <v>115.85767670337</v>
      </c>
      <c r="S1426" t="s">
        <v>39</v>
      </c>
      <c r="T1426">
        <v>14</v>
      </c>
      <c r="U1426">
        <v>3</v>
      </c>
      <c r="V1426">
        <v>2021</v>
      </c>
      <c r="W1426" t="s">
        <v>35</v>
      </c>
      <c r="X1426">
        <v>81</v>
      </c>
      <c r="Y1426">
        <f t="shared" si="44"/>
        <v>0</v>
      </c>
      <c r="Z1426" t="str">
        <f t="shared" si="45"/>
        <v>SW</v>
      </c>
    </row>
    <row r="1427" spans="1:26" x14ac:dyDescent="0.3">
      <c r="A1427">
        <v>95.712874345172096</v>
      </c>
      <c r="B1427">
        <v>298.62999263514303</v>
      </c>
      <c r="C1427">
        <v>9.3600479975076993</v>
      </c>
      <c r="D1427">
        <v>44.264216196775003</v>
      </c>
      <c r="E1427">
        <v>1.2900143425850099</v>
      </c>
      <c r="F1427">
        <v>137.59066832097599</v>
      </c>
      <c r="G1427">
        <v>20.708450354554301</v>
      </c>
      <c r="H1427">
        <v>89.808896688473396</v>
      </c>
      <c r="I1427">
        <v>0.52498269496469896</v>
      </c>
      <c r="J1427">
        <v>197.19786652533301</v>
      </c>
      <c r="K1427">
        <v>995.42576882129697</v>
      </c>
      <c r="L1427">
        <v>33.676317805534801</v>
      </c>
      <c r="M1427">
        <v>9.1007533886687195</v>
      </c>
      <c r="N1427">
        <v>157</v>
      </c>
      <c r="O1427" t="s">
        <v>43</v>
      </c>
      <c r="P1427" t="s">
        <v>25</v>
      </c>
      <c r="Q1427">
        <v>23.212918741707799</v>
      </c>
      <c r="R1427">
        <v>92.051233863814304</v>
      </c>
      <c r="S1427" t="s">
        <v>38</v>
      </c>
      <c r="T1427">
        <v>5</v>
      </c>
      <c r="U1427">
        <v>8</v>
      </c>
      <c r="V1427">
        <v>2016</v>
      </c>
      <c r="W1427" t="s">
        <v>45</v>
      </c>
      <c r="X1427">
        <v>65</v>
      </c>
      <c r="Y1427">
        <f t="shared" si="44"/>
        <v>0</v>
      </c>
      <c r="Z1427" t="str">
        <f t="shared" si="45"/>
        <v>E</v>
      </c>
    </row>
    <row r="1428" spans="1:26" x14ac:dyDescent="0.3">
      <c r="A1428">
        <v>61.482735133700601</v>
      </c>
      <c r="B1428">
        <v>29.133657007305199</v>
      </c>
      <c r="C1428">
        <v>29.885277693014501</v>
      </c>
      <c r="D1428">
        <v>10.071666834938201</v>
      </c>
      <c r="E1428">
        <v>2.2048745054314698</v>
      </c>
      <c r="F1428">
        <v>50.287054544007702</v>
      </c>
      <c r="G1428">
        <v>15.1609232101855</v>
      </c>
      <c r="H1428">
        <v>20.420212032235799</v>
      </c>
      <c r="I1428">
        <v>7.2338115889789298</v>
      </c>
      <c r="J1428">
        <v>255.70505521782499</v>
      </c>
      <c r="K1428">
        <v>1028.6444696808701</v>
      </c>
      <c r="L1428">
        <v>4.0293857831410804</v>
      </c>
      <c r="M1428">
        <v>9.3229832080401795</v>
      </c>
      <c r="N1428">
        <v>52</v>
      </c>
      <c r="O1428" t="s">
        <v>31</v>
      </c>
      <c r="P1428" t="s">
        <v>25</v>
      </c>
      <c r="Q1428">
        <v>34.092624439210503</v>
      </c>
      <c r="R1428">
        <v>113.416080419294</v>
      </c>
      <c r="S1428" t="s">
        <v>39</v>
      </c>
      <c r="T1428">
        <v>19</v>
      </c>
      <c r="U1428">
        <v>11</v>
      </c>
      <c r="V1428">
        <v>2018</v>
      </c>
      <c r="W1428" t="s">
        <v>33</v>
      </c>
      <c r="X1428">
        <v>69</v>
      </c>
      <c r="Y1428">
        <f t="shared" si="44"/>
        <v>0</v>
      </c>
      <c r="Z1428" t="str">
        <f t="shared" si="45"/>
        <v>NE</v>
      </c>
    </row>
    <row r="1429" spans="1:26" x14ac:dyDescent="0.3">
      <c r="A1429">
        <v>217.566941364846</v>
      </c>
      <c r="B1429">
        <v>167.84026633051801</v>
      </c>
      <c r="C1429">
        <v>76.485416538229302</v>
      </c>
      <c r="D1429">
        <v>40.146599619080902</v>
      </c>
      <c r="E1429">
        <v>2.56566698630655</v>
      </c>
      <c r="F1429">
        <v>46.645237202997997</v>
      </c>
      <c r="G1429">
        <v>5.3751565621126796</v>
      </c>
      <c r="H1429">
        <v>51.072582704699798</v>
      </c>
      <c r="I1429">
        <v>3.5023850962277199</v>
      </c>
      <c r="J1429">
        <v>248.81935188684099</v>
      </c>
      <c r="K1429">
        <v>983.95017573061796</v>
      </c>
      <c r="L1429">
        <v>25.4972354466931</v>
      </c>
      <c r="M1429">
        <v>3.7369888297851901</v>
      </c>
      <c r="N1429">
        <v>217</v>
      </c>
      <c r="O1429" t="s">
        <v>31</v>
      </c>
      <c r="P1429" t="s">
        <v>28</v>
      </c>
      <c r="Q1429">
        <v>45.236478759359002</v>
      </c>
      <c r="R1429">
        <v>126.07266395668699</v>
      </c>
      <c r="S1429" t="s">
        <v>29</v>
      </c>
      <c r="T1429">
        <v>12</v>
      </c>
      <c r="U1429">
        <v>12</v>
      </c>
      <c r="V1429">
        <v>2022</v>
      </c>
      <c r="W1429" t="s">
        <v>30</v>
      </c>
      <c r="X1429">
        <v>21</v>
      </c>
      <c r="Y1429">
        <f t="shared" si="44"/>
        <v>0</v>
      </c>
      <c r="Z1429" t="str">
        <f t="shared" si="45"/>
        <v>SW</v>
      </c>
    </row>
    <row r="1430" spans="1:26" x14ac:dyDescent="0.3">
      <c r="A1430">
        <v>56.115137791261702</v>
      </c>
      <c r="B1430">
        <v>249.03894113115999</v>
      </c>
      <c r="C1430">
        <v>10.9079532931814</v>
      </c>
      <c r="D1430">
        <v>47.495655893518403</v>
      </c>
      <c r="E1430">
        <v>2.7524826247996099</v>
      </c>
      <c r="F1430">
        <v>63.755205407035703</v>
      </c>
      <c r="G1430">
        <v>31.738075770439401</v>
      </c>
      <c r="H1430">
        <v>51.1958588743097</v>
      </c>
      <c r="I1430">
        <v>5.6433195199423301</v>
      </c>
      <c r="J1430">
        <v>95.541861814039194</v>
      </c>
      <c r="K1430">
        <v>985.08638038689401</v>
      </c>
      <c r="L1430">
        <v>2.16032369310485</v>
      </c>
      <c r="M1430">
        <v>13.853724060431899</v>
      </c>
      <c r="N1430">
        <v>368</v>
      </c>
      <c r="O1430" t="s">
        <v>34</v>
      </c>
      <c r="P1430" t="s">
        <v>32</v>
      </c>
      <c r="Q1430">
        <v>49.271327375714101</v>
      </c>
      <c r="R1430">
        <v>125.200395286336</v>
      </c>
      <c r="S1430" t="s">
        <v>29</v>
      </c>
      <c r="T1430">
        <v>21</v>
      </c>
      <c r="U1430">
        <v>4</v>
      </c>
      <c r="V1430">
        <v>2021</v>
      </c>
      <c r="W1430" t="s">
        <v>27</v>
      </c>
      <c r="X1430">
        <v>96</v>
      </c>
      <c r="Y1430">
        <f t="shared" si="44"/>
        <v>1</v>
      </c>
      <c r="Z1430" t="str">
        <f t="shared" si="45"/>
        <v>NE</v>
      </c>
    </row>
    <row r="1431" spans="1:26" x14ac:dyDescent="0.3">
      <c r="A1431">
        <v>209.563083361785</v>
      </c>
      <c r="B1431">
        <v>95.780631111439106</v>
      </c>
      <c r="C1431">
        <v>39.612151110604501</v>
      </c>
      <c r="D1431">
        <v>24.5684494228068</v>
      </c>
      <c r="E1431">
        <v>2.9707051238119702</v>
      </c>
      <c r="F1431">
        <v>107.18099237894199</v>
      </c>
      <c r="G1431">
        <v>31.7994430318019</v>
      </c>
      <c r="H1431">
        <v>97.459765824084897</v>
      </c>
      <c r="I1431">
        <v>1.6957449357418499</v>
      </c>
      <c r="J1431">
        <v>199.46381890425999</v>
      </c>
      <c r="K1431">
        <v>1015.40135887085</v>
      </c>
      <c r="L1431">
        <v>7.1301878189943899</v>
      </c>
      <c r="M1431">
        <v>8.5490841205688408</v>
      </c>
      <c r="N1431">
        <v>472</v>
      </c>
      <c r="O1431" t="s">
        <v>34</v>
      </c>
      <c r="P1431" t="s">
        <v>28</v>
      </c>
      <c r="Q1431">
        <v>37.599856149260098</v>
      </c>
      <c r="R1431">
        <v>122.78350873932401</v>
      </c>
      <c r="S1431" t="s">
        <v>40</v>
      </c>
      <c r="T1431">
        <v>16</v>
      </c>
      <c r="U1431">
        <v>5</v>
      </c>
      <c r="V1431">
        <v>2020</v>
      </c>
      <c r="W1431" t="s">
        <v>27</v>
      </c>
      <c r="X1431">
        <v>47</v>
      </c>
      <c r="Y1431">
        <f t="shared" si="44"/>
        <v>1</v>
      </c>
      <c r="Z1431" t="str">
        <f t="shared" si="45"/>
        <v>SW</v>
      </c>
    </row>
    <row r="1432" spans="1:26" x14ac:dyDescent="0.3">
      <c r="A1432">
        <v>159.96305617717101</v>
      </c>
      <c r="B1432">
        <v>160.54283239938101</v>
      </c>
      <c r="C1432">
        <v>93.155875700833604</v>
      </c>
      <c r="D1432">
        <v>20.9799719842452</v>
      </c>
      <c r="E1432">
        <v>4.8034864185808699</v>
      </c>
      <c r="F1432">
        <v>86.457380161632202</v>
      </c>
      <c r="G1432">
        <v>1.14510009723893</v>
      </c>
      <c r="H1432">
        <v>97.059121015431501</v>
      </c>
      <c r="I1432">
        <v>8.2446918419792201</v>
      </c>
      <c r="J1432">
        <v>282.68265012493998</v>
      </c>
      <c r="K1432">
        <v>991.89640420981902</v>
      </c>
      <c r="L1432">
        <v>46.722914428637303</v>
      </c>
      <c r="M1432">
        <v>15.296139823383699</v>
      </c>
      <c r="N1432">
        <v>65</v>
      </c>
      <c r="O1432" t="s">
        <v>43</v>
      </c>
      <c r="P1432" t="s">
        <v>25</v>
      </c>
      <c r="Q1432">
        <v>40.650027500102397</v>
      </c>
      <c r="R1432">
        <v>112.45160716082199</v>
      </c>
      <c r="S1432" t="s">
        <v>44</v>
      </c>
      <c r="T1432">
        <v>9</v>
      </c>
      <c r="U1432">
        <v>12</v>
      </c>
      <c r="V1432">
        <v>2019</v>
      </c>
      <c r="W1432" t="s">
        <v>45</v>
      </c>
      <c r="X1432">
        <v>27</v>
      </c>
      <c r="Y1432">
        <f t="shared" si="44"/>
        <v>0</v>
      </c>
      <c r="Z1432" t="str">
        <f t="shared" si="45"/>
        <v>S</v>
      </c>
    </row>
    <row r="1433" spans="1:26" x14ac:dyDescent="0.3">
      <c r="A1433">
        <v>136.77142187260799</v>
      </c>
      <c r="B1433">
        <v>169.72475282860299</v>
      </c>
      <c r="C1433">
        <v>9.8534789119214192</v>
      </c>
      <c r="D1433">
        <v>1.10007161455169</v>
      </c>
      <c r="E1433">
        <v>1.99133009171979</v>
      </c>
      <c r="F1433">
        <v>42.661666408674499</v>
      </c>
      <c r="G1433">
        <v>-6.8615880174973798</v>
      </c>
      <c r="H1433">
        <v>84.2152147388435</v>
      </c>
      <c r="I1433">
        <v>3.27883520774804</v>
      </c>
      <c r="J1433">
        <v>281.444681908907</v>
      </c>
      <c r="K1433">
        <v>980.42709896517897</v>
      </c>
      <c r="L1433">
        <v>43.383045617171298</v>
      </c>
      <c r="M1433">
        <v>15.6882715381966</v>
      </c>
      <c r="N1433">
        <v>41</v>
      </c>
      <c r="O1433" t="s">
        <v>31</v>
      </c>
      <c r="P1433" t="s">
        <v>41</v>
      </c>
      <c r="Q1433">
        <v>25.8385436438965</v>
      </c>
      <c r="R1433">
        <v>100.420233733234</v>
      </c>
      <c r="S1433" t="s">
        <v>36</v>
      </c>
      <c r="T1433">
        <v>7</v>
      </c>
      <c r="U1433">
        <v>1</v>
      </c>
      <c r="V1433">
        <v>2015</v>
      </c>
      <c r="W1433" t="s">
        <v>35</v>
      </c>
      <c r="X1433">
        <v>21</v>
      </c>
      <c r="Y1433">
        <f t="shared" si="44"/>
        <v>0</v>
      </c>
      <c r="Z1433" t="str">
        <f t="shared" si="45"/>
        <v>SE</v>
      </c>
    </row>
    <row r="1434" spans="1:26" x14ac:dyDescent="0.3">
      <c r="A1434">
        <v>41.515890162525601</v>
      </c>
      <c r="B1434">
        <v>91.734979104562896</v>
      </c>
      <c r="C1434">
        <v>9.1583862454319096</v>
      </c>
      <c r="D1434">
        <v>23.6884395816036</v>
      </c>
      <c r="E1434">
        <v>1.91477796448145</v>
      </c>
      <c r="F1434">
        <v>196.74778164132201</v>
      </c>
      <c r="G1434">
        <v>39.135991121030798</v>
      </c>
      <c r="H1434">
        <v>72.602669204456703</v>
      </c>
      <c r="I1434">
        <v>6.3569114191953302</v>
      </c>
      <c r="J1434">
        <v>252.39467213520399</v>
      </c>
      <c r="K1434">
        <v>1013.52465736259</v>
      </c>
      <c r="L1434">
        <v>36.984451002512202</v>
      </c>
      <c r="M1434">
        <v>5.97974643975608</v>
      </c>
      <c r="N1434">
        <v>178</v>
      </c>
      <c r="O1434" t="s">
        <v>31</v>
      </c>
      <c r="P1434" t="s">
        <v>28</v>
      </c>
      <c r="Q1434">
        <v>33.290777403453198</v>
      </c>
      <c r="R1434">
        <v>105.27230513847699</v>
      </c>
      <c r="S1434" t="s">
        <v>44</v>
      </c>
      <c r="T1434">
        <v>7</v>
      </c>
      <c r="U1434">
        <v>1</v>
      </c>
      <c r="V1434">
        <v>2021</v>
      </c>
      <c r="W1434" t="s">
        <v>30</v>
      </c>
      <c r="X1434">
        <v>5</v>
      </c>
      <c r="Y1434">
        <f t="shared" si="44"/>
        <v>0</v>
      </c>
      <c r="Z1434" t="str">
        <f t="shared" si="45"/>
        <v>NE</v>
      </c>
    </row>
    <row r="1435" spans="1:26" x14ac:dyDescent="0.3">
      <c r="A1435">
        <v>191.48561110931499</v>
      </c>
      <c r="B1435">
        <v>169.665564332321</v>
      </c>
      <c r="C1435">
        <v>92.232138727189707</v>
      </c>
      <c r="D1435">
        <v>13.0964497047422</v>
      </c>
      <c r="E1435">
        <v>0.11355792600449</v>
      </c>
      <c r="F1435">
        <v>144.334427072164</v>
      </c>
      <c r="G1435">
        <v>3.9473585697732601</v>
      </c>
      <c r="H1435">
        <v>78.424001170537196</v>
      </c>
      <c r="I1435">
        <v>5.6862207294845</v>
      </c>
      <c r="J1435">
        <v>132.1725083817</v>
      </c>
      <c r="K1435">
        <v>1043.08844222674</v>
      </c>
      <c r="L1435">
        <v>6.4310645048876296</v>
      </c>
      <c r="M1435">
        <v>9.9280940358701208</v>
      </c>
      <c r="N1435">
        <v>360</v>
      </c>
      <c r="O1435" t="s">
        <v>43</v>
      </c>
      <c r="P1435" t="s">
        <v>32</v>
      </c>
      <c r="Q1435">
        <v>32.772352626038902</v>
      </c>
      <c r="R1435">
        <v>120.52729577946801</v>
      </c>
      <c r="S1435" t="s">
        <v>40</v>
      </c>
      <c r="T1435">
        <v>1</v>
      </c>
      <c r="U1435">
        <v>2</v>
      </c>
      <c r="V1435">
        <v>2017</v>
      </c>
      <c r="W1435" t="s">
        <v>37</v>
      </c>
      <c r="X1435">
        <v>57</v>
      </c>
      <c r="Y1435">
        <f t="shared" si="44"/>
        <v>1</v>
      </c>
      <c r="Z1435" t="str">
        <f t="shared" si="45"/>
        <v>S</v>
      </c>
    </row>
    <row r="1436" spans="1:26" x14ac:dyDescent="0.3">
      <c r="A1436">
        <v>98.808704277657895</v>
      </c>
      <c r="B1436">
        <v>97.564604154319994</v>
      </c>
      <c r="C1436">
        <v>74.039000627485194</v>
      </c>
      <c r="D1436">
        <v>20.4924001787607</v>
      </c>
      <c r="E1436">
        <v>2.26375331371041</v>
      </c>
      <c r="F1436">
        <v>70.356832002739594</v>
      </c>
      <c r="G1436">
        <v>18.8641181451679</v>
      </c>
      <c r="H1436">
        <v>15.186135239382599</v>
      </c>
      <c r="I1436">
        <v>8.4012541981057307</v>
      </c>
      <c r="J1436">
        <v>73.387961382015604</v>
      </c>
      <c r="K1436">
        <v>1039.6269010155499</v>
      </c>
      <c r="L1436">
        <v>32.565148069711498</v>
      </c>
      <c r="M1436">
        <v>2.0359685955339399</v>
      </c>
      <c r="N1436">
        <v>92</v>
      </c>
      <c r="O1436" t="s">
        <v>24</v>
      </c>
      <c r="P1436" t="s">
        <v>28</v>
      </c>
      <c r="Q1436">
        <v>37.654784211986602</v>
      </c>
      <c r="R1436">
        <v>115.756568441989</v>
      </c>
      <c r="S1436" t="s">
        <v>26</v>
      </c>
      <c r="T1436">
        <v>2</v>
      </c>
      <c r="U1436">
        <v>2</v>
      </c>
      <c r="V1436">
        <v>2019</v>
      </c>
      <c r="W1436" t="s">
        <v>45</v>
      </c>
      <c r="X1436">
        <v>39</v>
      </c>
      <c r="Y1436">
        <f t="shared" si="44"/>
        <v>0</v>
      </c>
      <c r="Z1436" t="str">
        <f t="shared" si="45"/>
        <v>E</v>
      </c>
    </row>
    <row r="1437" spans="1:26" x14ac:dyDescent="0.3">
      <c r="A1437">
        <v>25.6770564362917</v>
      </c>
      <c r="B1437">
        <v>285.56710746132597</v>
      </c>
      <c r="C1437">
        <v>13.3363813174805</v>
      </c>
      <c r="D1437">
        <v>16.7784681784849</v>
      </c>
      <c r="E1437">
        <v>0.89252968674968802</v>
      </c>
      <c r="F1437">
        <v>46.880936576381202</v>
      </c>
      <c r="G1437">
        <v>21.577699469141098</v>
      </c>
      <c r="H1437">
        <v>43.988593142770398</v>
      </c>
      <c r="I1437">
        <v>5.7986994351894303</v>
      </c>
      <c r="J1437">
        <v>123.53255006747401</v>
      </c>
      <c r="K1437">
        <v>1025.15344593193</v>
      </c>
      <c r="L1437">
        <v>40.221416553326002</v>
      </c>
      <c r="M1437">
        <v>7.75727749556353</v>
      </c>
      <c r="N1437">
        <v>87</v>
      </c>
      <c r="O1437" t="s">
        <v>31</v>
      </c>
      <c r="P1437" t="s">
        <v>41</v>
      </c>
      <c r="Q1437">
        <v>35.667999257029102</v>
      </c>
      <c r="R1437">
        <v>123.808598025154</v>
      </c>
      <c r="S1437" t="s">
        <v>36</v>
      </c>
      <c r="T1437">
        <v>1</v>
      </c>
      <c r="U1437">
        <v>5</v>
      </c>
      <c r="V1437">
        <v>2015</v>
      </c>
      <c r="W1437" t="s">
        <v>27</v>
      </c>
      <c r="X1437">
        <v>74</v>
      </c>
      <c r="Y1437">
        <f t="shared" si="44"/>
        <v>0</v>
      </c>
      <c r="Z1437" t="str">
        <f t="shared" si="45"/>
        <v>NE</v>
      </c>
    </row>
    <row r="1438" spans="1:26" x14ac:dyDescent="0.3">
      <c r="A1438">
        <v>220.721479559182</v>
      </c>
      <c r="B1438">
        <v>60.8812966865815</v>
      </c>
      <c r="C1438">
        <v>58.774228095703201</v>
      </c>
      <c r="D1438">
        <v>2.62147991353834</v>
      </c>
      <c r="E1438">
        <v>1.2858720771485601</v>
      </c>
      <c r="F1438">
        <v>122.467544909027</v>
      </c>
      <c r="G1438">
        <v>19.4184345685401</v>
      </c>
      <c r="H1438">
        <v>20.934350063812499</v>
      </c>
      <c r="I1438">
        <v>7.3995379379662696</v>
      </c>
      <c r="J1438">
        <v>229.47372265503799</v>
      </c>
      <c r="K1438">
        <v>992.88893075765702</v>
      </c>
      <c r="L1438">
        <v>6.9003398547287196</v>
      </c>
      <c r="M1438">
        <v>12.426336401133399</v>
      </c>
      <c r="N1438">
        <v>87</v>
      </c>
      <c r="O1438" t="s">
        <v>34</v>
      </c>
      <c r="P1438" t="s">
        <v>42</v>
      </c>
      <c r="Q1438">
        <v>34.507977453980303</v>
      </c>
      <c r="R1438">
        <v>112.060832040119</v>
      </c>
      <c r="S1438" t="s">
        <v>40</v>
      </c>
      <c r="T1438">
        <v>8</v>
      </c>
      <c r="U1438">
        <v>2</v>
      </c>
      <c r="V1438">
        <v>2015</v>
      </c>
      <c r="W1438" t="s">
        <v>30</v>
      </c>
      <c r="X1438">
        <v>36</v>
      </c>
      <c r="Y1438">
        <f t="shared" si="44"/>
        <v>0</v>
      </c>
      <c r="Z1438" t="str">
        <f t="shared" si="45"/>
        <v>SW</v>
      </c>
    </row>
    <row r="1439" spans="1:26" x14ac:dyDescent="0.3">
      <c r="A1439">
        <v>155.20989987927001</v>
      </c>
      <c r="B1439">
        <v>148.03406284671101</v>
      </c>
      <c r="C1439">
        <v>73.867622452756095</v>
      </c>
      <c r="D1439">
        <v>38.663515042117297</v>
      </c>
      <c r="E1439">
        <v>4.8167498848785</v>
      </c>
      <c r="F1439">
        <v>97.654213556499101</v>
      </c>
      <c r="G1439">
        <v>4.0027667836472602</v>
      </c>
      <c r="H1439">
        <v>79.489967164867195</v>
      </c>
      <c r="I1439">
        <v>8.0066657115745805</v>
      </c>
      <c r="J1439">
        <v>14.370011511076701</v>
      </c>
      <c r="K1439">
        <v>998.40189902519398</v>
      </c>
      <c r="L1439">
        <v>34.759429215849501</v>
      </c>
      <c r="M1439">
        <v>3.0679829740969198</v>
      </c>
      <c r="N1439">
        <v>357</v>
      </c>
      <c r="O1439" t="s">
        <v>34</v>
      </c>
      <c r="P1439" t="s">
        <v>28</v>
      </c>
      <c r="Q1439">
        <v>29.5607549297739</v>
      </c>
      <c r="R1439">
        <v>99.227376558642405</v>
      </c>
      <c r="S1439" t="s">
        <v>29</v>
      </c>
      <c r="T1439">
        <v>17</v>
      </c>
      <c r="U1439">
        <v>2</v>
      </c>
      <c r="V1439">
        <v>2019</v>
      </c>
      <c r="W1439" t="s">
        <v>35</v>
      </c>
      <c r="X1439">
        <v>62</v>
      </c>
      <c r="Y1439">
        <f t="shared" si="44"/>
        <v>1</v>
      </c>
      <c r="Z1439" t="str">
        <f t="shared" si="45"/>
        <v>SE</v>
      </c>
    </row>
    <row r="1440" spans="1:26" x14ac:dyDescent="0.3">
      <c r="A1440">
        <v>98.405195356280302</v>
      </c>
      <c r="B1440">
        <v>114.19969102044401</v>
      </c>
      <c r="C1440">
        <v>14.6963481125229</v>
      </c>
      <c r="D1440">
        <v>43.282854055949301</v>
      </c>
      <c r="E1440">
        <v>3.0579564309107301</v>
      </c>
      <c r="F1440">
        <v>189.175834326645</v>
      </c>
      <c r="G1440">
        <v>19.083078680512099</v>
      </c>
      <c r="H1440">
        <v>74.505665368696498</v>
      </c>
      <c r="I1440">
        <v>2.23819702143911</v>
      </c>
      <c r="J1440">
        <v>357.17028854063</v>
      </c>
      <c r="K1440">
        <v>1010.3810466456</v>
      </c>
      <c r="L1440">
        <v>12.2376877148067</v>
      </c>
      <c r="M1440">
        <v>11.4262076929763</v>
      </c>
      <c r="N1440">
        <v>281</v>
      </c>
      <c r="O1440" t="s">
        <v>24</v>
      </c>
      <c r="P1440" t="s">
        <v>25</v>
      </c>
      <c r="Q1440">
        <v>47.260553720338997</v>
      </c>
      <c r="R1440">
        <v>118.775893747583</v>
      </c>
      <c r="S1440" t="s">
        <v>39</v>
      </c>
      <c r="T1440">
        <v>15</v>
      </c>
      <c r="U1440">
        <v>1</v>
      </c>
      <c r="V1440">
        <v>2024</v>
      </c>
      <c r="W1440" t="s">
        <v>33</v>
      </c>
      <c r="X1440">
        <v>70</v>
      </c>
      <c r="Y1440">
        <f t="shared" si="44"/>
        <v>0</v>
      </c>
      <c r="Z1440" t="str">
        <f t="shared" si="45"/>
        <v>E</v>
      </c>
    </row>
    <row r="1441" spans="1:26" x14ac:dyDescent="0.3">
      <c r="A1441">
        <v>109.40230392132599</v>
      </c>
      <c r="B1441">
        <v>23.1976005435241</v>
      </c>
      <c r="C1441">
        <v>17.4689207224596</v>
      </c>
      <c r="D1441">
        <v>4.1650483593267396</v>
      </c>
      <c r="E1441">
        <v>1.01845554582555</v>
      </c>
      <c r="F1441">
        <v>109.201632941789</v>
      </c>
      <c r="G1441">
        <v>-0.91033403344628805</v>
      </c>
      <c r="H1441">
        <v>50.230892566500202</v>
      </c>
      <c r="I1441">
        <v>6.9995922208635699</v>
      </c>
      <c r="J1441">
        <v>43.911554788505399</v>
      </c>
      <c r="K1441">
        <v>1024.74485724947</v>
      </c>
      <c r="L1441">
        <v>41.4477681933095</v>
      </c>
      <c r="M1441">
        <v>13.657268938258699</v>
      </c>
      <c r="N1441">
        <v>182</v>
      </c>
      <c r="O1441" t="s">
        <v>31</v>
      </c>
      <c r="P1441" t="s">
        <v>32</v>
      </c>
      <c r="Q1441">
        <v>46.137046874726799</v>
      </c>
      <c r="R1441">
        <v>94.880567487035506</v>
      </c>
      <c r="S1441" t="s">
        <v>40</v>
      </c>
      <c r="T1441">
        <v>23</v>
      </c>
      <c r="U1441">
        <v>12</v>
      </c>
      <c r="V1441">
        <v>2015</v>
      </c>
      <c r="W1441" t="s">
        <v>33</v>
      </c>
      <c r="X1441">
        <v>31</v>
      </c>
      <c r="Y1441">
        <f t="shared" si="44"/>
        <v>0</v>
      </c>
      <c r="Z1441" t="str">
        <f t="shared" si="45"/>
        <v>E</v>
      </c>
    </row>
    <row r="1442" spans="1:26" x14ac:dyDescent="0.3">
      <c r="A1442">
        <v>131.07342159772099</v>
      </c>
      <c r="B1442">
        <v>165.985585697815</v>
      </c>
      <c r="C1442">
        <v>25.294495631822102</v>
      </c>
      <c r="D1442">
        <v>4.3493874894531297</v>
      </c>
      <c r="E1442">
        <v>2.06452935903196</v>
      </c>
      <c r="F1442">
        <v>68.775612126042304</v>
      </c>
      <c r="G1442">
        <v>0.19063445747015501</v>
      </c>
      <c r="H1442">
        <v>63.578461275312499</v>
      </c>
      <c r="I1442">
        <v>9.1158745973331605</v>
      </c>
      <c r="J1442">
        <v>331.12297494687101</v>
      </c>
      <c r="K1442">
        <v>987.02240550054103</v>
      </c>
      <c r="L1442">
        <v>46.359941567663498</v>
      </c>
      <c r="M1442">
        <v>14.3063373242188</v>
      </c>
      <c r="N1442">
        <v>495</v>
      </c>
      <c r="O1442" t="s">
        <v>24</v>
      </c>
      <c r="P1442" t="s">
        <v>32</v>
      </c>
      <c r="Q1442">
        <v>23.124238799293501</v>
      </c>
      <c r="R1442">
        <v>124.647527330635</v>
      </c>
      <c r="S1442" t="s">
        <v>29</v>
      </c>
      <c r="T1442">
        <v>5</v>
      </c>
      <c r="U1442">
        <v>8</v>
      </c>
      <c r="V1442">
        <v>2024</v>
      </c>
      <c r="W1442" t="s">
        <v>37</v>
      </c>
      <c r="X1442">
        <v>56</v>
      </c>
      <c r="Y1442">
        <f t="shared" si="44"/>
        <v>1</v>
      </c>
      <c r="Z1442" t="str">
        <f t="shared" si="45"/>
        <v>SE</v>
      </c>
    </row>
    <row r="1443" spans="1:26" x14ac:dyDescent="0.3">
      <c r="A1443">
        <v>229.63598714295301</v>
      </c>
      <c r="B1443">
        <v>23.214080914898702</v>
      </c>
      <c r="C1443">
        <v>88.280338879427305</v>
      </c>
      <c r="D1443">
        <v>34.378594137603102</v>
      </c>
      <c r="E1443">
        <v>4.53777813369621</v>
      </c>
      <c r="F1443">
        <v>94.348959344022504</v>
      </c>
      <c r="G1443">
        <v>37.513008177451503</v>
      </c>
      <c r="H1443">
        <v>45.938892880559301</v>
      </c>
      <c r="I1443">
        <v>0.45600926839303302</v>
      </c>
      <c r="J1443">
        <v>316.59997651919298</v>
      </c>
      <c r="K1443">
        <v>989.51040478404104</v>
      </c>
      <c r="L1443">
        <v>7.4858976657937797</v>
      </c>
      <c r="M1443">
        <v>14.9660329896252</v>
      </c>
      <c r="N1443">
        <v>358</v>
      </c>
      <c r="O1443" t="s">
        <v>24</v>
      </c>
      <c r="P1443" t="s">
        <v>32</v>
      </c>
      <c r="Q1443">
        <v>28.588153723144199</v>
      </c>
      <c r="R1443">
        <v>115.361091752202</v>
      </c>
      <c r="S1443" t="s">
        <v>40</v>
      </c>
      <c r="T1443">
        <v>9</v>
      </c>
      <c r="U1443">
        <v>9</v>
      </c>
      <c r="V1443">
        <v>2017</v>
      </c>
      <c r="W1443" t="s">
        <v>27</v>
      </c>
      <c r="X1443">
        <v>76</v>
      </c>
      <c r="Y1443">
        <f t="shared" si="44"/>
        <v>1</v>
      </c>
      <c r="Z1443" t="str">
        <f t="shared" si="45"/>
        <v>SW</v>
      </c>
    </row>
    <row r="1444" spans="1:26" x14ac:dyDescent="0.3">
      <c r="A1444">
        <v>153.25043644491799</v>
      </c>
      <c r="B1444">
        <v>143.227766636924</v>
      </c>
      <c r="C1444">
        <v>77.414877111218104</v>
      </c>
      <c r="D1444">
        <v>30.023587023681099</v>
      </c>
      <c r="E1444">
        <v>2.6615880571081698</v>
      </c>
      <c r="F1444">
        <v>92.767564808427593</v>
      </c>
      <c r="G1444">
        <v>36.507587701820398</v>
      </c>
      <c r="H1444">
        <v>96.060201574599205</v>
      </c>
      <c r="I1444">
        <v>9.9294716637816602</v>
      </c>
      <c r="J1444">
        <v>334.94883472403399</v>
      </c>
      <c r="K1444">
        <v>995.71435828618701</v>
      </c>
      <c r="L1444">
        <v>45.530749519274202</v>
      </c>
      <c r="M1444">
        <v>4.4745467696527204</v>
      </c>
      <c r="N1444">
        <v>46</v>
      </c>
      <c r="O1444" t="s">
        <v>31</v>
      </c>
      <c r="P1444" t="s">
        <v>42</v>
      </c>
      <c r="Q1444">
        <v>29.154309598198498</v>
      </c>
      <c r="R1444">
        <v>125.051001025681</v>
      </c>
      <c r="S1444" t="s">
        <v>40</v>
      </c>
      <c r="T1444">
        <v>19</v>
      </c>
      <c r="U1444">
        <v>8</v>
      </c>
      <c r="V1444">
        <v>2022</v>
      </c>
      <c r="W1444" t="s">
        <v>30</v>
      </c>
      <c r="X1444">
        <v>33</v>
      </c>
      <c r="Y1444">
        <f t="shared" si="44"/>
        <v>0</v>
      </c>
      <c r="Z1444" t="str">
        <f t="shared" si="45"/>
        <v>SE</v>
      </c>
    </row>
    <row r="1445" spans="1:26" x14ac:dyDescent="0.3">
      <c r="A1445">
        <v>73.629950572331893</v>
      </c>
      <c r="B1445">
        <v>287.91153892619002</v>
      </c>
      <c r="C1445">
        <v>41.027509155091302</v>
      </c>
      <c r="D1445">
        <v>42.821034882655901</v>
      </c>
      <c r="E1445">
        <v>1.3312481900881801</v>
      </c>
      <c r="F1445">
        <v>95.087332135767099</v>
      </c>
      <c r="G1445">
        <v>33.471942068449302</v>
      </c>
      <c r="H1445">
        <v>30.900085804409901</v>
      </c>
      <c r="I1445">
        <v>7.5749693055797396</v>
      </c>
      <c r="J1445">
        <v>94.552521705317602</v>
      </c>
      <c r="K1445">
        <v>1020.31108302647</v>
      </c>
      <c r="L1445">
        <v>42.630165970865697</v>
      </c>
      <c r="M1445">
        <v>5.5418184688973096</v>
      </c>
      <c r="N1445">
        <v>103</v>
      </c>
      <c r="O1445" t="s">
        <v>24</v>
      </c>
      <c r="P1445" t="s">
        <v>42</v>
      </c>
      <c r="Q1445">
        <v>41.577754426529303</v>
      </c>
      <c r="R1445">
        <v>122.539693092061</v>
      </c>
      <c r="S1445" t="s">
        <v>26</v>
      </c>
      <c r="T1445">
        <v>8</v>
      </c>
      <c r="U1445">
        <v>2</v>
      </c>
      <c r="V1445">
        <v>2017</v>
      </c>
      <c r="W1445" t="s">
        <v>30</v>
      </c>
      <c r="X1445">
        <v>28</v>
      </c>
      <c r="Y1445">
        <f t="shared" si="44"/>
        <v>0</v>
      </c>
      <c r="Z1445" t="str">
        <f t="shared" si="45"/>
        <v>E</v>
      </c>
    </row>
    <row r="1446" spans="1:26" x14ac:dyDescent="0.3">
      <c r="A1446">
        <v>101.610719073228</v>
      </c>
      <c r="B1446">
        <v>271.54368476299402</v>
      </c>
      <c r="C1446">
        <v>55.151895644550898</v>
      </c>
      <c r="D1446">
        <v>47.357878847464001</v>
      </c>
      <c r="E1446">
        <v>3.3237293723720698</v>
      </c>
      <c r="F1446">
        <v>98.150268111693194</v>
      </c>
      <c r="G1446">
        <v>33.815705576260399</v>
      </c>
      <c r="H1446">
        <v>23.7120647143919</v>
      </c>
      <c r="I1446">
        <v>8.9219145371774093</v>
      </c>
      <c r="J1446">
        <v>126.20566770161</v>
      </c>
      <c r="K1446">
        <v>1028.8021388795401</v>
      </c>
      <c r="L1446">
        <v>6.9182504270036</v>
      </c>
      <c r="M1446">
        <v>6.1388085615766403</v>
      </c>
      <c r="N1446">
        <v>107</v>
      </c>
      <c r="O1446" t="s">
        <v>24</v>
      </c>
      <c r="P1446" t="s">
        <v>28</v>
      </c>
      <c r="Q1446">
        <v>43.293127678376699</v>
      </c>
      <c r="R1446">
        <v>103.506442410362</v>
      </c>
      <c r="S1446" t="s">
        <v>36</v>
      </c>
      <c r="T1446">
        <v>23</v>
      </c>
      <c r="U1446">
        <v>1</v>
      </c>
      <c r="V1446">
        <v>2018</v>
      </c>
      <c r="W1446" t="s">
        <v>45</v>
      </c>
      <c r="X1446">
        <v>56</v>
      </c>
      <c r="Y1446">
        <f t="shared" si="44"/>
        <v>0</v>
      </c>
      <c r="Z1446" t="str">
        <f t="shared" si="45"/>
        <v>E</v>
      </c>
    </row>
    <row r="1447" spans="1:26" x14ac:dyDescent="0.3">
      <c r="A1447">
        <v>60.586094192826401</v>
      </c>
      <c r="B1447">
        <v>223.98663195521399</v>
      </c>
      <c r="C1447">
        <v>82.182951341345102</v>
      </c>
      <c r="D1447">
        <v>29.605319664372399</v>
      </c>
      <c r="E1447">
        <v>1.33336898661361</v>
      </c>
      <c r="F1447">
        <v>133.73772257063101</v>
      </c>
      <c r="G1447">
        <v>38.389295223702803</v>
      </c>
      <c r="H1447">
        <v>20.115399769419401</v>
      </c>
      <c r="I1447">
        <v>9.2257625154968892</v>
      </c>
      <c r="J1447">
        <v>6.2260395011549203</v>
      </c>
      <c r="K1447">
        <v>1008.13875537171</v>
      </c>
      <c r="L1447">
        <v>26.757009101022</v>
      </c>
      <c r="M1447">
        <v>14.5242792178814</v>
      </c>
      <c r="N1447">
        <v>114</v>
      </c>
      <c r="O1447" t="s">
        <v>24</v>
      </c>
      <c r="P1447" t="s">
        <v>42</v>
      </c>
      <c r="Q1447">
        <v>40.5185907871833</v>
      </c>
      <c r="R1447">
        <v>111.88165278456999</v>
      </c>
      <c r="S1447" t="s">
        <v>44</v>
      </c>
      <c r="T1447">
        <v>14</v>
      </c>
      <c r="U1447">
        <v>5</v>
      </c>
      <c r="V1447">
        <v>2023</v>
      </c>
      <c r="W1447" t="s">
        <v>27</v>
      </c>
      <c r="X1447">
        <v>3</v>
      </c>
      <c r="Y1447">
        <f t="shared" si="44"/>
        <v>0</v>
      </c>
      <c r="Z1447" t="str">
        <f t="shared" si="45"/>
        <v>NE</v>
      </c>
    </row>
    <row r="1448" spans="1:26" x14ac:dyDescent="0.3">
      <c r="A1448">
        <v>102.380205697273</v>
      </c>
      <c r="B1448">
        <v>129.814805308583</v>
      </c>
      <c r="C1448">
        <v>94.506975886021706</v>
      </c>
      <c r="D1448">
        <v>44.0492512360143</v>
      </c>
      <c r="E1448">
        <v>1.33519348452076</v>
      </c>
      <c r="F1448">
        <v>114.168410007405</v>
      </c>
      <c r="G1448">
        <v>29.774685085775999</v>
      </c>
      <c r="H1448">
        <v>75.186265774309007</v>
      </c>
      <c r="I1448">
        <v>0.81247293547590704</v>
      </c>
      <c r="J1448">
        <v>133.79278804417899</v>
      </c>
      <c r="K1448">
        <v>1009.60488590922</v>
      </c>
      <c r="L1448">
        <v>1.90606953467736</v>
      </c>
      <c r="M1448">
        <v>8.7864343701076404</v>
      </c>
      <c r="N1448">
        <v>135</v>
      </c>
      <c r="O1448" t="s">
        <v>43</v>
      </c>
      <c r="P1448" t="s">
        <v>32</v>
      </c>
      <c r="Q1448">
        <v>27.379830575321201</v>
      </c>
      <c r="R1448">
        <v>96.860244887586305</v>
      </c>
      <c r="S1448" t="s">
        <v>40</v>
      </c>
      <c r="T1448">
        <v>5</v>
      </c>
      <c r="U1448">
        <v>3</v>
      </c>
      <c r="V1448">
        <v>2019</v>
      </c>
      <c r="W1448" t="s">
        <v>45</v>
      </c>
      <c r="X1448">
        <v>98</v>
      </c>
      <c r="Y1448">
        <f t="shared" si="44"/>
        <v>0</v>
      </c>
      <c r="Z1448" t="str">
        <f t="shared" si="45"/>
        <v>E</v>
      </c>
    </row>
    <row r="1449" spans="1:26" x14ac:dyDescent="0.3">
      <c r="A1449">
        <v>212.76180445408099</v>
      </c>
      <c r="B1449">
        <v>190.57187512508</v>
      </c>
      <c r="C1449">
        <v>92.578878488993197</v>
      </c>
      <c r="D1449">
        <v>19.033406105517301</v>
      </c>
      <c r="E1449">
        <v>4.9559088251474304</v>
      </c>
      <c r="F1449">
        <v>92.273683354578793</v>
      </c>
      <c r="G1449">
        <v>29.547324270828</v>
      </c>
      <c r="H1449">
        <v>83.917332425301495</v>
      </c>
      <c r="I1449">
        <v>1.3729522746134399</v>
      </c>
      <c r="J1449">
        <v>6.1155651318319402</v>
      </c>
      <c r="K1449">
        <v>1048.3016939781701</v>
      </c>
      <c r="L1449">
        <v>8.1785377859841493</v>
      </c>
      <c r="M1449">
        <v>7.1856185448369798</v>
      </c>
      <c r="N1449">
        <v>4</v>
      </c>
      <c r="O1449" t="s">
        <v>34</v>
      </c>
      <c r="P1449" t="s">
        <v>28</v>
      </c>
      <c r="Q1449">
        <v>46.578847604507999</v>
      </c>
      <c r="R1449">
        <v>94.386910201121594</v>
      </c>
      <c r="S1449" t="s">
        <v>29</v>
      </c>
      <c r="T1449">
        <v>6</v>
      </c>
      <c r="U1449">
        <v>5</v>
      </c>
      <c r="V1449">
        <v>2020</v>
      </c>
      <c r="W1449" t="s">
        <v>45</v>
      </c>
      <c r="X1449">
        <v>67</v>
      </c>
      <c r="Y1449">
        <f t="shared" si="44"/>
        <v>0</v>
      </c>
      <c r="Z1449" t="str">
        <f t="shared" si="45"/>
        <v>SW</v>
      </c>
    </row>
    <row r="1450" spans="1:26" x14ac:dyDescent="0.3">
      <c r="A1450">
        <v>42.599154500591702</v>
      </c>
      <c r="B1450">
        <v>46.8919488457216</v>
      </c>
      <c r="C1450">
        <v>88.297412900952096</v>
      </c>
      <c r="D1450">
        <v>27.614630954475299</v>
      </c>
      <c r="E1450">
        <v>4.8467154543584696</v>
      </c>
      <c r="F1450">
        <v>94.372138795509798</v>
      </c>
      <c r="G1450">
        <v>23.030744688451399</v>
      </c>
      <c r="H1450">
        <v>38.170950805242299</v>
      </c>
      <c r="I1450">
        <v>5.4556290547616504</v>
      </c>
      <c r="J1450">
        <v>286.70804113942802</v>
      </c>
      <c r="K1450">
        <v>995.70691435789695</v>
      </c>
      <c r="L1450">
        <v>12.734887405174799</v>
      </c>
      <c r="M1450">
        <v>19.005690596713698</v>
      </c>
      <c r="N1450">
        <v>323</v>
      </c>
      <c r="O1450" t="s">
        <v>31</v>
      </c>
      <c r="P1450" t="s">
        <v>25</v>
      </c>
      <c r="Q1450">
        <v>36.584402612330599</v>
      </c>
      <c r="R1450">
        <v>109.000876715847</v>
      </c>
      <c r="S1450" t="s">
        <v>44</v>
      </c>
      <c r="T1450">
        <v>11</v>
      </c>
      <c r="U1450">
        <v>2</v>
      </c>
      <c r="V1450">
        <v>2021</v>
      </c>
      <c r="W1450" t="s">
        <v>37</v>
      </c>
      <c r="X1450">
        <v>82</v>
      </c>
      <c r="Y1450">
        <f t="shared" si="44"/>
        <v>1</v>
      </c>
      <c r="Z1450" t="str">
        <f t="shared" si="45"/>
        <v>NE</v>
      </c>
    </row>
    <row r="1451" spans="1:26" x14ac:dyDescent="0.3">
      <c r="A1451">
        <v>149.081633959881</v>
      </c>
      <c r="B1451">
        <v>280.59391456131902</v>
      </c>
      <c r="C1451">
        <v>72.120380607592196</v>
      </c>
      <c r="D1451">
        <v>44.602916031141703</v>
      </c>
      <c r="E1451">
        <v>2.06475468946934</v>
      </c>
      <c r="F1451">
        <v>59.5218588039614</v>
      </c>
      <c r="G1451">
        <v>4.8830282492134396</v>
      </c>
      <c r="H1451">
        <v>47.209272387069703</v>
      </c>
      <c r="I1451">
        <v>4.3900296210043797</v>
      </c>
      <c r="J1451">
        <v>43.969628010926797</v>
      </c>
      <c r="K1451">
        <v>1007.69975561398</v>
      </c>
      <c r="L1451">
        <v>33.054181959169298</v>
      </c>
      <c r="M1451">
        <v>19.947896361201199</v>
      </c>
      <c r="N1451">
        <v>130</v>
      </c>
      <c r="O1451" t="s">
        <v>34</v>
      </c>
      <c r="P1451" t="s">
        <v>28</v>
      </c>
      <c r="Q1451">
        <v>35.784055701047201</v>
      </c>
      <c r="R1451">
        <v>101.676845062853</v>
      </c>
      <c r="S1451" t="s">
        <v>36</v>
      </c>
      <c r="T1451">
        <v>3</v>
      </c>
      <c r="U1451">
        <v>12</v>
      </c>
      <c r="V1451">
        <v>2024</v>
      </c>
      <c r="W1451" t="s">
        <v>45</v>
      </c>
      <c r="X1451">
        <v>67</v>
      </c>
      <c r="Y1451">
        <f t="shared" si="44"/>
        <v>0</v>
      </c>
      <c r="Z1451" t="str">
        <f t="shared" si="45"/>
        <v>SE</v>
      </c>
    </row>
    <row r="1452" spans="1:26" x14ac:dyDescent="0.3">
      <c r="A1452">
        <v>113.122071509688</v>
      </c>
      <c r="B1452">
        <v>228.45653086948701</v>
      </c>
      <c r="C1452">
        <v>91.297517524061305</v>
      </c>
      <c r="D1452">
        <v>34.245407091788898</v>
      </c>
      <c r="E1452">
        <v>0.99208873316110502</v>
      </c>
      <c r="F1452">
        <v>102.129809640449</v>
      </c>
      <c r="G1452">
        <v>8.7668474782599706</v>
      </c>
      <c r="H1452">
        <v>18.6017752105775</v>
      </c>
      <c r="I1452">
        <v>9.8588053016851802</v>
      </c>
      <c r="J1452">
        <v>14.9350348625509</v>
      </c>
      <c r="K1452">
        <v>1046.6646403145101</v>
      </c>
      <c r="L1452">
        <v>6.3817195468474504</v>
      </c>
      <c r="M1452">
        <v>16.006053349091001</v>
      </c>
      <c r="N1452">
        <v>168</v>
      </c>
      <c r="O1452" t="s">
        <v>43</v>
      </c>
      <c r="P1452" t="s">
        <v>25</v>
      </c>
      <c r="Q1452">
        <v>48.288266155695297</v>
      </c>
      <c r="R1452">
        <v>118.66611798898499</v>
      </c>
      <c r="S1452" t="s">
        <v>44</v>
      </c>
      <c r="T1452">
        <v>20</v>
      </c>
      <c r="U1452">
        <v>5</v>
      </c>
      <c r="V1452">
        <v>2024</v>
      </c>
      <c r="W1452" t="s">
        <v>45</v>
      </c>
      <c r="X1452">
        <v>98</v>
      </c>
      <c r="Y1452">
        <f t="shared" si="44"/>
        <v>0</v>
      </c>
      <c r="Z1452" t="str">
        <f t="shared" si="45"/>
        <v>SE</v>
      </c>
    </row>
    <row r="1453" spans="1:26" x14ac:dyDescent="0.3">
      <c r="A1453">
        <v>197.32231356672801</v>
      </c>
      <c r="B1453">
        <v>64.379281845785997</v>
      </c>
      <c r="C1453">
        <v>85.134239928607698</v>
      </c>
      <c r="D1453">
        <v>36.7599610714107</v>
      </c>
      <c r="E1453">
        <v>0.24561906369019501</v>
      </c>
      <c r="F1453">
        <v>78.267953318124796</v>
      </c>
      <c r="G1453">
        <v>-2.39784254321455</v>
      </c>
      <c r="H1453">
        <v>48.947873015716098</v>
      </c>
      <c r="I1453">
        <v>0.84774107467706705</v>
      </c>
      <c r="J1453">
        <v>206.17186585588601</v>
      </c>
      <c r="K1453">
        <v>1015.44535336717</v>
      </c>
      <c r="L1453">
        <v>9.5066059714869198</v>
      </c>
      <c r="M1453">
        <v>13.175066370079101</v>
      </c>
      <c r="N1453">
        <v>274</v>
      </c>
      <c r="O1453" t="s">
        <v>24</v>
      </c>
      <c r="P1453" t="s">
        <v>32</v>
      </c>
      <c r="Q1453">
        <v>30.823700604012998</v>
      </c>
      <c r="R1453">
        <v>108.261036265328</v>
      </c>
      <c r="S1453" t="s">
        <v>29</v>
      </c>
      <c r="T1453">
        <v>0</v>
      </c>
      <c r="U1453">
        <v>2</v>
      </c>
      <c r="V1453">
        <v>2018</v>
      </c>
      <c r="W1453" t="s">
        <v>45</v>
      </c>
      <c r="X1453">
        <v>8</v>
      </c>
      <c r="Y1453">
        <f t="shared" si="44"/>
        <v>0</v>
      </c>
      <c r="Z1453" t="str">
        <f t="shared" si="45"/>
        <v>S</v>
      </c>
    </row>
    <row r="1454" spans="1:26" x14ac:dyDescent="0.3">
      <c r="A1454">
        <v>193.01867726154001</v>
      </c>
      <c r="B1454">
        <v>170.297669256598</v>
      </c>
      <c r="C1454">
        <v>56.075355395433498</v>
      </c>
      <c r="D1454">
        <v>11.861259779402699</v>
      </c>
      <c r="E1454">
        <v>3.3451537268762301</v>
      </c>
      <c r="F1454">
        <v>44.773927706950303</v>
      </c>
      <c r="G1454">
        <v>38.095216273069802</v>
      </c>
      <c r="H1454">
        <v>94.7981409167744</v>
      </c>
      <c r="I1454">
        <v>6.4790065822515901</v>
      </c>
      <c r="J1454">
        <v>203.78765723522801</v>
      </c>
      <c r="K1454">
        <v>1010.74427911798</v>
      </c>
      <c r="L1454">
        <v>14.9310760646155</v>
      </c>
      <c r="M1454">
        <v>2.0949335195958501</v>
      </c>
      <c r="N1454">
        <v>427</v>
      </c>
      <c r="O1454" t="s">
        <v>24</v>
      </c>
      <c r="P1454" t="s">
        <v>32</v>
      </c>
      <c r="Q1454">
        <v>34.938592272421403</v>
      </c>
      <c r="R1454">
        <v>109.12640263865001</v>
      </c>
      <c r="S1454" t="s">
        <v>39</v>
      </c>
      <c r="T1454">
        <v>4</v>
      </c>
      <c r="U1454">
        <v>9</v>
      </c>
      <c r="V1454">
        <v>2021</v>
      </c>
      <c r="W1454" t="s">
        <v>45</v>
      </c>
      <c r="X1454">
        <v>73</v>
      </c>
      <c r="Y1454">
        <f t="shared" si="44"/>
        <v>1</v>
      </c>
      <c r="Z1454" t="str">
        <f t="shared" si="45"/>
        <v>S</v>
      </c>
    </row>
    <row r="1455" spans="1:26" x14ac:dyDescent="0.3">
      <c r="A1455">
        <v>169.419270374165</v>
      </c>
      <c r="B1455">
        <v>116.515404821613</v>
      </c>
      <c r="C1455">
        <v>26.134831000775598</v>
      </c>
      <c r="D1455">
        <v>2.2641111542074301</v>
      </c>
      <c r="E1455">
        <v>4.2586322930916198</v>
      </c>
      <c r="F1455">
        <v>120.58417399291601</v>
      </c>
      <c r="G1455">
        <v>-4.5345560962342497E-2</v>
      </c>
      <c r="H1455">
        <v>50.317955297435802</v>
      </c>
      <c r="I1455">
        <v>4.0390755353600403</v>
      </c>
      <c r="J1455">
        <v>79.040258478209296</v>
      </c>
      <c r="K1455">
        <v>1025.6625193329701</v>
      </c>
      <c r="L1455">
        <v>41.440380231841601</v>
      </c>
      <c r="M1455">
        <v>5.3376510087024904</v>
      </c>
      <c r="N1455">
        <v>68</v>
      </c>
      <c r="O1455" t="s">
        <v>24</v>
      </c>
      <c r="P1455" t="s">
        <v>32</v>
      </c>
      <c r="Q1455">
        <v>27.254482042725499</v>
      </c>
      <c r="R1455">
        <v>90.801646367200107</v>
      </c>
      <c r="S1455" t="s">
        <v>38</v>
      </c>
      <c r="T1455">
        <v>21</v>
      </c>
      <c r="U1455">
        <v>9</v>
      </c>
      <c r="V1455">
        <v>2022</v>
      </c>
      <c r="W1455" t="s">
        <v>45</v>
      </c>
      <c r="X1455">
        <v>98</v>
      </c>
      <c r="Y1455">
        <f t="shared" si="44"/>
        <v>0</v>
      </c>
      <c r="Z1455" t="str">
        <f t="shared" si="45"/>
        <v>S</v>
      </c>
    </row>
    <row r="1456" spans="1:26" x14ac:dyDescent="0.3">
      <c r="A1456">
        <v>187.46864571692501</v>
      </c>
      <c r="B1456">
        <v>65.2667195395574</v>
      </c>
      <c r="C1456">
        <v>26.247744998512399</v>
      </c>
      <c r="D1456">
        <v>38.394002731772296</v>
      </c>
      <c r="E1456">
        <v>1.92657247475135</v>
      </c>
      <c r="F1456">
        <v>24.645058218751299</v>
      </c>
      <c r="G1456">
        <v>15.6624718143006</v>
      </c>
      <c r="H1456">
        <v>42.512934856944099</v>
      </c>
      <c r="I1456">
        <v>4.1185732381040099</v>
      </c>
      <c r="J1456">
        <v>4.2919496608857397</v>
      </c>
      <c r="K1456">
        <v>1049.1583041978699</v>
      </c>
      <c r="L1456">
        <v>17.248934808220401</v>
      </c>
      <c r="M1456">
        <v>19.5383452621491</v>
      </c>
      <c r="N1456">
        <v>42</v>
      </c>
      <c r="O1456" t="s">
        <v>24</v>
      </c>
      <c r="P1456" t="s">
        <v>41</v>
      </c>
      <c r="Q1456">
        <v>28.571380307210699</v>
      </c>
      <c r="R1456">
        <v>92.710736223744206</v>
      </c>
      <c r="S1456" t="s">
        <v>38</v>
      </c>
      <c r="T1456">
        <v>0</v>
      </c>
      <c r="U1456">
        <v>1</v>
      </c>
      <c r="V1456">
        <v>2017</v>
      </c>
      <c r="W1456" t="s">
        <v>30</v>
      </c>
      <c r="X1456">
        <v>67</v>
      </c>
      <c r="Y1456">
        <f t="shared" si="44"/>
        <v>0</v>
      </c>
      <c r="Z1456" t="str">
        <f t="shared" si="45"/>
        <v>S</v>
      </c>
    </row>
    <row r="1457" spans="1:26" x14ac:dyDescent="0.3">
      <c r="A1457">
        <v>134.54572087697201</v>
      </c>
      <c r="B1457">
        <v>175.85403239576601</v>
      </c>
      <c r="C1457">
        <v>73.409005128468195</v>
      </c>
      <c r="D1457">
        <v>35.3445466777506</v>
      </c>
      <c r="E1457">
        <v>3.35126174408401</v>
      </c>
      <c r="F1457">
        <v>72.454025169330393</v>
      </c>
      <c r="G1457">
        <v>29.949455675392201</v>
      </c>
      <c r="H1457">
        <v>52.574272978942901</v>
      </c>
      <c r="I1457">
        <v>4.04399943521131</v>
      </c>
      <c r="J1457">
        <v>349.60822764038898</v>
      </c>
      <c r="K1457">
        <v>1030.0277360006201</v>
      </c>
      <c r="L1457">
        <v>13.7608169840731</v>
      </c>
      <c r="M1457">
        <v>1.9530610041769301</v>
      </c>
      <c r="N1457">
        <v>311</v>
      </c>
      <c r="O1457" t="s">
        <v>43</v>
      </c>
      <c r="P1457" t="s">
        <v>41</v>
      </c>
      <c r="Q1457">
        <v>26.0672310871287</v>
      </c>
      <c r="R1457">
        <v>95.311912229683998</v>
      </c>
      <c r="S1457" t="s">
        <v>26</v>
      </c>
      <c r="T1457">
        <v>8</v>
      </c>
      <c r="U1457">
        <v>6</v>
      </c>
      <c r="V1457">
        <v>2022</v>
      </c>
      <c r="W1457" t="s">
        <v>45</v>
      </c>
      <c r="X1457">
        <v>54</v>
      </c>
      <c r="Y1457">
        <f t="shared" si="44"/>
        <v>1</v>
      </c>
      <c r="Z1457" t="str">
        <f t="shared" si="45"/>
        <v>SE</v>
      </c>
    </row>
    <row r="1458" spans="1:26" x14ac:dyDescent="0.3">
      <c r="A1458">
        <v>123.109077183276</v>
      </c>
      <c r="B1458">
        <v>281.89081145441497</v>
      </c>
      <c r="C1458">
        <v>90.848492546462595</v>
      </c>
      <c r="D1458">
        <v>2.3948918867337698</v>
      </c>
      <c r="E1458">
        <v>3.4691381383447402</v>
      </c>
      <c r="F1458">
        <v>192.073977343911</v>
      </c>
      <c r="G1458">
        <v>2.2138030537236602</v>
      </c>
      <c r="H1458">
        <v>75.875210124445701</v>
      </c>
      <c r="I1458">
        <v>9.2153396786587898</v>
      </c>
      <c r="J1458">
        <v>1.07574469976746</v>
      </c>
      <c r="K1458">
        <v>986.12780450144498</v>
      </c>
      <c r="L1458">
        <v>29.341410811950201</v>
      </c>
      <c r="M1458">
        <v>10.4057434222607</v>
      </c>
      <c r="N1458">
        <v>464</v>
      </c>
      <c r="O1458" t="s">
        <v>43</v>
      </c>
      <c r="P1458" t="s">
        <v>25</v>
      </c>
      <c r="Q1458">
        <v>41.071175774780201</v>
      </c>
      <c r="R1458">
        <v>110.88476559073401</v>
      </c>
      <c r="S1458" t="s">
        <v>36</v>
      </c>
      <c r="T1458">
        <v>12</v>
      </c>
      <c r="U1458">
        <v>7</v>
      </c>
      <c r="V1458">
        <v>2017</v>
      </c>
      <c r="W1458" t="s">
        <v>45</v>
      </c>
      <c r="X1458">
        <v>38</v>
      </c>
      <c r="Y1458">
        <f t="shared" si="44"/>
        <v>1</v>
      </c>
      <c r="Z1458" t="str">
        <f t="shared" si="45"/>
        <v>SE</v>
      </c>
    </row>
    <row r="1459" spans="1:26" x14ac:dyDescent="0.3">
      <c r="A1459">
        <v>186.34735225896901</v>
      </c>
      <c r="B1459">
        <v>119.26627317785599</v>
      </c>
      <c r="C1459">
        <v>55.335947297736297</v>
      </c>
      <c r="D1459">
        <v>38.571004964568203</v>
      </c>
      <c r="E1459">
        <v>4.2386384471691896</v>
      </c>
      <c r="F1459">
        <v>75.146217565446506</v>
      </c>
      <c r="G1459">
        <v>12.226368960788101</v>
      </c>
      <c r="H1459">
        <v>10.1578745933693</v>
      </c>
      <c r="I1459">
        <v>9.2437659365093197</v>
      </c>
      <c r="J1459">
        <v>283.304588793905</v>
      </c>
      <c r="K1459">
        <v>1032.1252169209799</v>
      </c>
      <c r="L1459">
        <v>47.465387513497099</v>
      </c>
      <c r="M1459">
        <v>15.753824498902199</v>
      </c>
      <c r="N1459">
        <v>312</v>
      </c>
      <c r="O1459" t="s">
        <v>31</v>
      </c>
      <c r="P1459" t="s">
        <v>42</v>
      </c>
      <c r="Q1459">
        <v>49.6917498529656</v>
      </c>
      <c r="R1459">
        <v>97.413923421948297</v>
      </c>
      <c r="S1459" t="s">
        <v>36</v>
      </c>
      <c r="T1459">
        <v>20</v>
      </c>
      <c r="U1459">
        <v>5</v>
      </c>
      <c r="V1459">
        <v>2017</v>
      </c>
      <c r="W1459" t="s">
        <v>35</v>
      </c>
      <c r="X1459">
        <v>77</v>
      </c>
      <c r="Y1459">
        <f t="shared" si="44"/>
        <v>1</v>
      </c>
      <c r="Z1459" t="str">
        <f t="shared" si="45"/>
        <v>S</v>
      </c>
    </row>
    <row r="1460" spans="1:26" x14ac:dyDescent="0.3">
      <c r="A1460">
        <v>79.568389032427802</v>
      </c>
      <c r="B1460">
        <v>266.36246566581201</v>
      </c>
      <c r="C1460">
        <v>65.247574742451604</v>
      </c>
      <c r="D1460">
        <v>6.7947075843311104</v>
      </c>
      <c r="E1460">
        <v>2.9797976778232398</v>
      </c>
      <c r="F1460">
        <v>164.135369715612</v>
      </c>
      <c r="G1460">
        <v>-2.9555831054873098</v>
      </c>
      <c r="H1460">
        <v>28.775978196333298</v>
      </c>
      <c r="I1460">
        <v>1.1894886850858299</v>
      </c>
      <c r="J1460">
        <v>211.034661217429</v>
      </c>
      <c r="K1460">
        <v>1011.64079019855</v>
      </c>
      <c r="L1460">
        <v>28.964273871194901</v>
      </c>
      <c r="M1460">
        <v>9.0643313566973003</v>
      </c>
      <c r="N1460">
        <v>206</v>
      </c>
      <c r="O1460" t="s">
        <v>43</v>
      </c>
      <c r="P1460" t="s">
        <v>28</v>
      </c>
      <c r="Q1460">
        <v>38.849504740897203</v>
      </c>
      <c r="R1460">
        <v>115.48866154855899</v>
      </c>
      <c r="S1460" t="s">
        <v>36</v>
      </c>
      <c r="T1460">
        <v>7</v>
      </c>
      <c r="U1460">
        <v>5</v>
      </c>
      <c r="V1460">
        <v>2018</v>
      </c>
      <c r="W1460" t="s">
        <v>30</v>
      </c>
      <c r="X1460">
        <v>4</v>
      </c>
      <c r="Y1460">
        <f t="shared" si="44"/>
        <v>0</v>
      </c>
      <c r="Z1460" t="str">
        <f t="shared" si="45"/>
        <v>E</v>
      </c>
    </row>
    <row r="1461" spans="1:26" x14ac:dyDescent="0.3">
      <c r="A1461">
        <v>66.579015346947003</v>
      </c>
      <c r="B1461">
        <v>81.330354940014203</v>
      </c>
      <c r="C1461">
        <v>91.426208538082705</v>
      </c>
      <c r="D1461">
        <v>2.5505845182498401</v>
      </c>
      <c r="E1461">
        <v>2.8157160690507101</v>
      </c>
      <c r="F1461">
        <v>43.619439879984498</v>
      </c>
      <c r="G1461">
        <v>22.335005921612201</v>
      </c>
      <c r="H1461">
        <v>26.293721921245201</v>
      </c>
      <c r="I1461">
        <v>3.08482815427702</v>
      </c>
      <c r="J1461">
        <v>138.40213912921601</v>
      </c>
      <c r="K1461">
        <v>1037.5297240573</v>
      </c>
      <c r="L1461">
        <v>11.8910367334895</v>
      </c>
      <c r="M1461">
        <v>4.9010725073274104</v>
      </c>
      <c r="N1461">
        <v>419</v>
      </c>
      <c r="O1461" t="s">
        <v>43</v>
      </c>
      <c r="P1461" t="s">
        <v>42</v>
      </c>
      <c r="Q1461">
        <v>29.680424042049999</v>
      </c>
      <c r="R1461">
        <v>127.634398704407</v>
      </c>
      <c r="S1461" t="s">
        <v>26</v>
      </c>
      <c r="T1461">
        <v>2</v>
      </c>
      <c r="U1461">
        <v>5</v>
      </c>
      <c r="V1461">
        <v>2021</v>
      </c>
      <c r="W1461" t="s">
        <v>33</v>
      </c>
      <c r="X1461">
        <v>19</v>
      </c>
      <c r="Y1461">
        <f t="shared" si="44"/>
        <v>1</v>
      </c>
      <c r="Z1461" t="str">
        <f t="shared" si="45"/>
        <v>NE</v>
      </c>
    </row>
    <row r="1462" spans="1:26" x14ac:dyDescent="0.3">
      <c r="A1462">
        <v>180.63057734796001</v>
      </c>
      <c r="B1462">
        <v>41.243549187877299</v>
      </c>
      <c r="C1462">
        <v>85.953396629221501</v>
      </c>
      <c r="D1462">
        <v>24.990348783283899</v>
      </c>
      <c r="E1462">
        <v>4.1585538033956198</v>
      </c>
      <c r="F1462">
        <v>93.872183942187803</v>
      </c>
      <c r="G1462">
        <v>-1.3310352025449701</v>
      </c>
      <c r="H1462">
        <v>14.024540897254999</v>
      </c>
      <c r="I1462">
        <v>4.675118044105</v>
      </c>
      <c r="J1462">
        <v>308.96020920406602</v>
      </c>
      <c r="K1462">
        <v>1018.26582431007</v>
      </c>
      <c r="L1462">
        <v>37.596955943555201</v>
      </c>
      <c r="M1462">
        <v>12.335516421007</v>
      </c>
      <c r="N1462">
        <v>271</v>
      </c>
      <c r="O1462" t="s">
        <v>24</v>
      </c>
      <c r="P1462" t="s">
        <v>28</v>
      </c>
      <c r="Q1462">
        <v>43.069128725629902</v>
      </c>
      <c r="R1462">
        <v>93.507616181264794</v>
      </c>
      <c r="S1462" t="s">
        <v>36</v>
      </c>
      <c r="T1462">
        <v>15</v>
      </c>
      <c r="U1462">
        <v>4</v>
      </c>
      <c r="V1462">
        <v>2021</v>
      </c>
      <c r="W1462" t="s">
        <v>33</v>
      </c>
      <c r="X1462">
        <v>55</v>
      </c>
      <c r="Y1462">
        <f t="shared" si="44"/>
        <v>0</v>
      </c>
      <c r="Z1462" t="str">
        <f t="shared" si="45"/>
        <v>S</v>
      </c>
    </row>
    <row r="1463" spans="1:26" x14ac:dyDescent="0.3">
      <c r="A1463">
        <v>114.987146212488</v>
      </c>
      <c r="B1463">
        <v>130.03312915297801</v>
      </c>
      <c r="C1463">
        <v>61.590641157176002</v>
      </c>
      <c r="D1463">
        <v>25.4714668187409</v>
      </c>
      <c r="E1463">
        <v>1.7635992184159699</v>
      </c>
      <c r="F1463">
        <v>38.836987114865302</v>
      </c>
      <c r="G1463">
        <v>28.476898027006399</v>
      </c>
      <c r="H1463">
        <v>59.660647550005301</v>
      </c>
      <c r="I1463">
        <v>9.8981357688930505</v>
      </c>
      <c r="J1463">
        <v>243.83298684881501</v>
      </c>
      <c r="K1463">
        <v>998.71853768687902</v>
      </c>
      <c r="L1463">
        <v>26.705399045808001</v>
      </c>
      <c r="M1463">
        <v>19.4435594696373</v>
      </c>
      <c r="N1463">
        <v>446</v>
      </c>
      <c r="O1463" t="s">
        <v>34</v>
      </c>
      <c r="P1463" t="s">
        <v>25</v>
      </c>
      <c r="Q1463">
        <v>36.429015752336703</v>
      </c>
      <c r="R1463">
        <v>97.072363937334003</v>
      </c>
      <c r="S1463" t="s">
        <v>40</v>
      </c>
      <c r="T1463">
        <v>15</v>
      </c>
      <c r="U1463">
        <v>11</v>
      </c>
      <c r="V1463">
        <v>2016</v>
      </c>
      <c r="W1463" t="s">
        <v>30</v>
      </c>
      <c r="X1463">
        <v>22</v>
      </c>
      <c r="Y1463">
        <f t="shared" si="44"/>
        <v>1</v>
      </c>
      <c r="Z1463" t="str">
        <f t="shared" si="45"/>
        <v>SE</v>
      </c>
    </row>
    <row r="1464" spans="1:26" x14ac:dyDescent="0.3">
      <c r="A1464">
        <v>36.638846092674797</v>
      </c>
      <c r="B1464">
        <v>238.43283365569201</v>
      </c>
      <c r="C1464">
        <v>39.0034591645991</v>
      </c>
      <c r="D1464">
        <v>36.356590545304101</v>
      </c>
      <c r="E1464">
        <v>2.8665669759639898</v>
      </c>
      <c r="F1464">
        <v>55.690668511092099</v>
      </c>
      <c r="G1464">
        <v>17.307784748339198</v>
      </c>
      <c r="H1464">
        <v>47.901926868123297</v>
      </c>
      <c r="I1464">
        <v>9.5992344252471593</v>
      </c>
      <c r="J1464">
        <v>259.88344141115698</v>
      </c>
      <c r="K1464">
        <v>982.014632586017</v>
      </c>
      <c r="L1464">
        <v>9.5846553092717492</v>
      </c>
      <c r="M1464">
        <v>17.803058730150301</v>
      </c>
      <c r="N1464">
        <v>63</v>
      </c>
      <c r="O1464" t="s">
        <v>31</v>
      </c>
      <c r="P1464" t="s">
        <v>25</v>
      </c>
      <c r="Q1464">
        <v>25.231155498765101</v>
      </c>
      <c r="R1464">
        <v>121.15099173205699</v>
      </c>
      <c r="S1464" t="s">
        <v>29</v>
      </c>
      <c r="T1464">
        <v>4</v>
      </c>
      <c r="U1464">
        <v>12</v>
      </c>
      <c r="V1464">
        <v>2022</v>
      </c>
      <c r="W1464" t="s">
        <v>27</v>
      </c>
      <c r="X1464">
        <v>3</v>
      </c>
      <c r="Y1464">
        <f t="shared" si="44"/>
        <v>0</v>
      </c>
      <c r="Z1464" t="str">
        <f t="shared" si="45"/>
        <v>NE</v>
      </c>
    </row>
    <row r="1465" spans="1:26" x14ac:dyDescent="0.3">
      <c r="A1465">
        <v>23.132800017763099</v>
      </c>
      <c r="B1465">
        <v>135.317489246836</v>
      </c>
      <c r="C1465">
        <v>23.2885386412249</v>
      </c>
      <c r="D1465">
        <v>29.3039901338379</v>
      </c>
      <c r="E1465">
        <v>2.1556238362815798</v>
      </c>
      <c r="F1465">
        <v>185.59142914068801</v>
      </c>
      <c r="G1465">
        <v>-5.6743116558951696</v>
      </c>
      <c r="H1465">
        <v>49.904235860480398</v>
      </c>
      <c r="I1465">
        <v>2.1891841626119199</v>
      </c>
      <c r="J1465">
        <v>9.7779672555376393</v>
      </c>
      <c r="K1465">
        <v>1012.83727642995</v>
      </c>
      <c r="L1465">
        <v>16.167021668274799</v>
      </c>
      <c r="M1465">
        <v>11.618447216579501</v>
      </c>
      <c r="N1465">
        <v>403</v>
      </c>
      <c r="O1465" t="s">
        <v>24</v>
      </c>
      <c r="P1465" t="s">
        <v>32</v>
      </c>
      <c r="Q1465">
        <v>27.4095433536759</v>
      </c>
      <c r="R1465">
        <v>93.036419205923195</v>
      </c>
      <c r="S1465" t="s">
        <v>29</v>
      </c>
      <c r="T1465">
        <v>18</v>
      </c>
      <c r="U1465">
        <v>12</v>
      </c>
      <c r="V1465">
        <v>2019</v>
      </c>
      <c r="W1465" t="s">
        <v>45</v>
      </c>
      <c r="X1465">
        <v>47</v>
      </c>
      <c r="Y1465">
        <f t="shared" si="44"/>
        <v>1</v>
      </c>
      <c r="Z1465" t="str">
        <f t="shared" si="45"/>
        <v>NE</v>
      </c>
    </row>
    <row r="1466" spans="1:26" x14ac:dyDescent="0.3">
      <c r="A1466">
        <v>162.992048193893</v>
      </c>
      <c r="B1466">
        <v>239.31411455497701</v>
      </c>
      <c r="C1466">
        <v>20.555105600182799</v>
      </c>
      <c r="D1466">
        <v>8.3922090514950103</v>
      </c>
      <c r="E1466">
        <v>3.0073070904287902</v>
      </c>
      <c r="F1466">
        <v>115.872290731748</v>
      </c>
      <c r="G1466">
        <v>21.266186563022998</v>
      </c>
      <c r="H1466">
        <v>82.458908204899302</v>
      </c>
      <c r="I1466">
        <v>6.7076957146128198</v>
      </c>
      <c r="J1466">
        <v>281.74034910852902</v>
      </c>
      <c r="K1466">
        <v>1048.7553465242499</v>
      </c>
      <c r="L1466">
        <v>23.210124677457301</v>
      </c>
      <c r="M1466">
        <v>17.610451168290599</v>
      </c>
      <c r="N1466">
        <v>57</v>
      </c>
      <c r="O1466" t="s">
        <v>31</v>
      </c>
      <c r="P1466" t="s">
        <v>25</v>
      </c>
      <c r="Q1466">
        <v>35.350660205105697</v>
      </c>
      <c r="R1466">
        <v>126.170071106436</v>
      </c>
      <c r="S1466" t="s">
        <v>40</v>
      </c>
      <c r="T1466">
        <v>8</v>
      </c>
      <c r="U1466">
        <v>12</v>
      </c>
      <c r="V1466">
        <v>2015</v>
      </c>
      <c r="W1466" t="s">
        <v>33</v>
      </c>
      <c r="X1466">
        <v>1</v>
      </c>
      <c r="Y1466">
        <f t="shared" si="44"/>
        <v>0</v>
      </c>
      <c r="Z1466" t="str">
        <f t="shared" si="45"/>
        <v>S</v>
      </c>
    </row>
    <row r="1467" spans="1:26" x14ac:dyDescent="0.3">
      <c r="A1467">
        <v>209.87777802887999</v>
      </c>
      <c r="B1467">
        <v>124.545940592021</v>
      </c>
      <c r="C1467">
        <v>78.886934404816401</v>
      </c>
      <c r="D1467">
        <v>29.6798416859668</v>
      </c>
      <c r="E1467">
        <v>1.7532843457567699</v>
      </c>
      <c r="F1467">
        <v>187.71584925053699</v>
      </c>
      <c r="G1467">
        <v>-1.6527420810579401</v>
      </c>
      <c r="H1467">
        <v>51.106497621537301</v>
      </c>
      <c r="I1467">
        <v>0.78883626532029805</v>
      </c>
      <c r="J1467">
        <v>43.204022666465399</v>
      </c>
      <c r="K1467">
        <v>984.52764238663099</v>
      </c>
      <c r="L1467">
        <v>9.2796377078178995</v>
      </c>
      <c r="M1467">
        <v>6.7675941452808797</v>
      </c>
      <c r="N1467">
        <v>221</v>
      </c>
      <c r="O1467" t="s">
        <v>24</v>
      </c>
      <c r="P1467" t="s">
        <v>41</v>
      </c>
      <c r="Q1467">
        <v>43.903994348225602</v>
      </c>
      <c r="R1467">
        <v>113.240487434649</v>
      </c>
      <c r="S1467" t="s">
        <v>36</v>
      </c>
      <c r="T1467">
        <v>22</v>
      </c>
      <c r="U1467">
        <v>4</v>
      </c>
      <c r="V1467">
        <v>2017</v>
      </c>
      <c r="W1467" t="s">
        <v>35</v>
      </c>
      <c r="X1467">
        <v>89</v>
      </c>
      <c r="Y1467">
        <f t="shared" si="44"/>
        <v>0</v>
      </c>
      <c r="Z1467" t="str">
        <f t="shared" si="45"/>
        <v>SW</v>
      </c>
    </row>
    <row r="1468" spans="1:26" x14ac:dyDescent="0.3">
      <c r="A1468">
        <v>89.977865288555506</v>
      </c>
      <c r="B1468">
        <v>150.27409306462101</v>
      </c>
      <c r="C1468">
        <v>76.331852119022003</v>
      </c>
      <c r="D1468">
        <v>13.3243944488362</v>
      </c>
      <c r="E1468">
        <v>2.7014270763224002</v>
      </c>
      <c r="F1468">
        <v>78.440159543570303</v>
      </c>
      <c r="G1468">
        <v>23.503113561007101</v>
      </c>
      <c r="H1468">
        <v>97.695852213815797</v>
      </c>
      <c r="I1468">
        <v>0.70554155913107697</v>
      </c>
      <c r="J1468">
        <v>323.17002576736098</v>
      </c>
      <c r="K1468">
        <v>1022.16553764025</v>
      </c>
      <c r="L1468">
        <v>3.3891261851254302E-2</v>
      </c>
      <c r="M1468">
        <v>9.4065901980454392</v>
      </c>
      <c r="N1468">
        <v>484</v>
      </c>
      <c r="O1468" t="s">
        <v>34</v>
      </c>
      <c r="P1468" t="s">
        <v>42</v>
      </c>
      <c r="Q1468">
        <v>43.376347633180899</v>
      </c>
      <c r="R1468">
        <v>123.187141737348</v>
      </c>
      <c r="S1468" t="s">
        <v>39</v>
      </c>
      <c r="T1468">
        <v>8</v>
      </c>
      <c r="U1468">
        <v>10</v>
      </c>
      <c r="V1468">
        <v>2020</v>
      </c>
      <c r="W1468" t="s">
        <v>33</v>
      </c>
      <c r="X1468">
        <v>46</v>
      </c>
      <c r="Y1468">
        <f t="shared" si="44"/>
        <v>1</v>
      </c>
      <c r="Z1468" t="str">
        <f t="shared" si="45"/>
        <v>E</v>
      </c>
    </row>
    <row r="1469" spans="1:26" x14ac:dyDescent="0.3">
      <c r="A1469">
        <v>44.48264808935</v>
      </c>
      <c r="B1469">
        <v>258.80435616305999</v>
      </c>
      <c r="C1469">
        <v>50.007974823959998</v>
      </c>
      <c r="D1469">
        <v>49.925242894499704</v>
      </c>
      <c r="E1469">
        <v>4.2908877903381102</v>
      </c>
      <c r="F1469">
        <v>26.066082925327301</v>
      </c>
      <c r="G1469">
        <v>-4.8994306469538902</v>
      </c>
      <c r="H1469">
        <v>88.447460561010104</v>
      </c>
      <c r="I1469">
        <v>1.2161640957265201</v>
      </c>
      <c r="J1469">
        <v>308.86311200174498</v>
      </c>
      <c r="K1469">
        <v>1047.0120354958499</v>
      </c>
      <c r="L1469">
        <v>37.834373546984402</v>
      </c>
      <c r="M1469">
        <v>2.9867210518388898</v>
      </c>
      <c r="N1469">
        <v>231</v>
      </c>
      <c r="O1469" t="s">
        <v>34</v>
      </c>
      <c r="P1469" t="s">
        <v>41</v>
      </c>
      <c r="Q1469">
        <v>43.222836279198503</v>
      </c>
      <c r="R1469">
        <v>94.3687153249723</v>
      </c>
      <c r="S1469" t="s">
        <v>40</v>
      </c>
      <c r="T1469">
        <v>1</v>
      </c>
      <c r="U1469">
        <v>7</v>
      </c>
      <c r="V1469">
        <v>2019</v>
      </c>
      <c r="W1469" t="s">
        <v>37</v>
      </c>
      <c r="X1469">
        <v>90</v>
      </c>
      <c r="Y1469">
        <f t="shared" si="44"/>
        <v>0</v>
      </c>
      <c r="Z1469" t="str">
        <f t="shared" si="45"/>
        <v>NE</v>
      </c>
    </row>
    <row r="1470" spans="1:26" x14ac:dyDescent="0.3">
      <c r="A1470">
        <v>69.803686900742605</v>
      </c>
      <c r="B1470">
        <v>78.712508099540599</v>
      </c>
      <c r="C1470">
        <v>17.0284954064375</v>
      </c>
      <c r="D1470">
        <v>22.218863976828398</v>
      </c>
      <c r="E1470">
        <v>3.1192162447452998</v>
      </c>
      <c r="F1470">
        <v>114.358487924507</v>
      </c>
      <c r="G1470">
        <v>34.575244586479698</v>
      </c>
      <c r="H1470">
        <v>39.762283092069303</v>
      </c>
      <c r="I1470">
        <v>7.8288825095345196</v>
      </c>
      <c r="J1470">
        <v>201.10126800371901</v>
      </c>
      <c r="K1470">
        <v>1009.04456916658</v>
      </c>
      <c r="L1470">
        <v>12.0504783643976</v>
      </c>
      <c r="M1470">
        <v>2.32714637318018</v>
      </c>
      <c r="N1470">
        <v>369</v>
      </c>
      <c r="O1470" t="s">
        <v>43</v>
      </c>
      <c r="P1470" t="s">
        <v>28</v>
      </c>
      <c r="Q1470">
        <v>25.487446346117899</v>
      </c>
      <c r="R1470">
        <v>122.763354811052</v>
      </c>
      <c r="S1470" t="s">
        <v>29</v>
      </c>
      <c r="T1470">
        <v>6</v>
      </c>
      <c r="U1470">
        <v>1</v>
      </c>
      <c r="V1470">
        <v>2016</v>
      </c>
      <c r="W1470" t="s">
        <v>45</v>
      </c>
      <c r="X1470">
        <v>94</v>
      </c>
      <c r="Y1470">
        <f t="shared" si="44"/>
        <v>1</v>
      </c>
      <c r="Z1470" t="str">
        <f t="shared" si="45"/>
        <v>E</v>
      </c>
    </row>
    <row r="1471" spans="1:26" x14ac:dyDescent="0.3">
      <c r="A1471">
        <v>133.82823674551099</v>
      </c>
      <c r="B1471">
        <v>193.516254648201</v>
      </c>
      <c r="C1471">
        <v>82.3495903125647</v>
      </c>
      <c r="D1471">
        <v>24.6009364632203</v>
      </c>
      <c r="E1471">
        <v>2.0131619275552599</v>
      </c>
      <c r="F1471">
        <v>193.91305672967201</v>
      </c>
      <c r="G1471">
        <v>30.382238989571</v>
      </c>
      <c r="H1471">
        <v>34.724956131597402</v>
      </c>
      <c r="I1471">
        <v>3.7825525425075002</v>
      </c>
      <c r="J1471">
        <v>87.565629763269996</v>
      </c>
      <c r="K1471">
        <v>1034.5095729649199</v>
      </c>
      <c r="L1471">
        <v>38.0739205945045</v>
      </c>
      <c r="M1471">
        <v>8.0469739318919107</v>
      </c>
      <c r="N1471">
        <v>411</v>
      </c>
      <c r="O1471" t="s">
        <v>24</v>
      </c>
      <c r="P1471" t="s">
        <v>42</v>
      </c>
      <c r="Q1471">
        <v>26.6837159852921</v>
      </c>
      <c r="R1471">
        <v>102.440360789146</v>
      </c>
      <c r="S1471" t="s">
        <v>29</v>
      </c>
      <c r="T1471">
        <v>10</v>
      </c>
      <c r="U1471">
        <v>11</v>
      </c>
      <c r="V1471">
        <v>2022</v>
      </c>
      <c r="W1471" t="s">
        <v>35</v>
      </c>
      <c r="X1471">
        <v>63</v>
      </c>
      <c r="Y1471">
        <f t="shared" si="44"/>
        <v>1</v>
      </c>
      <c r="Z1471" t="str">
        <f t="shared" si="45"/>
        <v>SE</v>
      </c>
    </row>
    <row r="1472" spans="1:26" x14ac:dyDescent="0.3">
      <c r="A1472">
        <v>244.31012405897101</v>
      </c>
      <c r="B1472">
        <v>160.64931133872901</v>
      </c>
      <c r="C1472">
        <v>52.093407010357602</v>
      </c>
      <c r="D1472">
        <v>13.493807039878799</v>
      </c>
      <c r="E1472">
        <v>1.60769651377157</v>
      </c>
      <c r="F1472">
        <v>156.55407899813599</v>
      </c>
      <c r="G1472">
        <v>8.1629512731827205</v>
      </c>
      <c r="H1472">
        <v>66.973839730293605</v>
      </c>
      <c r="I1472">
        <v>2.2033081209776002</v>
      </c>
      <c r="J1472">
        <v>212.77975557902801</v>
      </c>
      <c r="K1472">
        <v>1025.95457764199</v>
      </c>
      <c r="L1472">
        <v>4.9010405998305497</v>
      </c>
      <c r="M1472">
        <v>17.415794494520899</v>
      </c>
      <c r="N1472">
        <v>131</v>
      </c>
      <c r="O1472" t="s">
        <v>31</v>
      </c>
      <c r="P1472" t="s">
        <v>28</v>
      </c>
      <c r="Q1472">
        <v>21.508812630384501</v>
      </c>
      <c r="R1472">
        <v>128.95391387235</v>
      </c>
      <c r="S1472" t="s">
        <v>26</v>
      </c>
      <c r="T1472">
        <v>23</v>
      </c>
      <c r="U1472">
        <v>8</v>
      </c>
      <c r="V1472">
        <v>2022</v>
      </c>
      <c r="W1472" t="s">
        <v>45</v>
      </c>
      <c r="X1472">
        <v>12</v>
      </c>
      <c r="Y1472">
        <f t="shared" si="44"/>
        <v>0</v>
      </c>
      <c r="Z1472" t="str">
        <f t="shared" si="45"/>
        <v>SW</v>
      </c>
    </row>
    <row r="1473" spans="1:26" x14ac:dyDescent="0.3">
      <c r="A1473">
        <v>158.17641061974101</v>
      </c>
      <c r="B1473">
        <v>60.265830636254002</v>
      </c>
      <c r="C1473">
        <v>62.786737344589199</v>
      </c>
      <c r="D1473">
        <v>13.058362904896599</v>
      </c>
      <c r="E1473">
        <v>4.1369682354690598</v>
      </c>
      <c r="F1473">
        <v>108.293001289451</v>
      </c>
      <c r="G1473">
        <v>14.037586637465401</v>
      </c>
      <c r="H1473">
        <v>62.280334476855998</v>
      </c>
      <c r="I1473">
        <v>1.4271279649223401</v>
      </c>
      <c r="J1473">
        <v>250.665963440805</v>
      </c>
      <c r="K1473">
        <v>1010.71179138984</v>
      </c>
      <c r="L1473">
        <v>23.169547990791099</v>
      </c>
      <c r="M1473">
        <v>3.13860936908954</v>
      </c>
      <c r="N1473">
        <v>69</v>
      </c>
      <c r="O1473" t="s">
        <v>24</v>
      </c>
      <c r="P1473" t="s">
        <v>41</v>
      </c>
      <c r="Q1473">
        <v>24.569551931191601</v>
      </c>
      <c r="R1473">
        <v>115.150114115273</v>
      </c>
      <c r="S1473" t="s">
        <v>29</v>
      </c>
      <c r="T1473">
        <v>5</v>
      </c>
      <c r="U1473">
        <v>12</v>
      </c>
      <c r="V1473">
        <v>2018</v>
      </c>
      <c r="W1473" t="s">
        <v>45</v>
      </c>
      <c r="X1473">
        <v>80</v>
      </c>
      <c r="Y1473">
        <f t="shared" si="44"/>
        <v>0</v>
      </c>
      <c r="Z1473" t="str">
        <f t="shared" si="45"/>
        <v>S</v>
      </c>
    </row>
    <row r="1474" spans="1:26" x14ac:dyDescent="0.3">
      <c r="A1474">
        <v>21.405553919902001</v>
      </c>
      <c r="B1474">
        <v>167.93546577100099</v>
      </c>
      <c r="C1474">
        <v>19.876080565965101</v>
      </c>
      <c r="D1474">
        <v>38.078785005989502</v>
      </c>
      <c r="E1474">
        <v>3.1771926420857399</v>
      </c>
      <c r="F1474">
        <v>12.9122015316066</v>
      </c>
      <c r="G1474">
        <v>9.7260279863128504E-2</v>
      </c>
      <c r="H1474">
        <v>47.780869364225602</v>
      </c>
      <c r="I1474">
        <v>1.3307323516612699</v>
      </c>
      <c r="J1474">
        <v>149.61222567458</v>
      </c>
      <c r="K1474">
        <v>1024.29546177671</v>
      </c>
      <c r="L1474">
        <v>29.073108169712</v>
      </c>
      <c r="M1474">
        <v>2.9030244413159001</v>
      </c>
      <c r="N1474">
        <v>162</v>
      </c>
      <c r="O1474" t="s">
        <v>43</v>
      </c>
      <c r="P1474" t="s">
        <v>25</v>
      </c>
      <c r="Q1474">
        <v>40.451675798127503</v>
      </c>
      <c r="R1474">
        <v>106.812976474116</v>
      </c>
      <c r="S1474" t="s">
        <v>40</v>
      </c>
      <c r="T1474">
        <v>16</v>
      </c>
      <c r="U1474">
        <v>1</v>
      </c>
      <c r="V1474">
        <v>2021</v>
      </c>
      <c r="W1474" t="s">
        <v>45</v>
      </c>
      <c r="X1474">
        <v>36</v>
      </c>
      <c r="Y1474">
        <f t="shared" si="44"/>
        <v>0</v>
      </c>
      <c r="Z1474" t="str">
        <f t="shared" si="45"/>
        <v>N</v>
      </c>
    </row>
    <row r="1475" spans="1:26" x14ac:dyDescent="0.3">
      <c r="A1475">
        <v>64.992432473040793</v>
      </c>
      <c r="B1475">
        <v>68.264337371443105</v>
      </c>
      <c r="C1475">
        <v>39.694793351294997</v>
      </c>
      <c r="D1475">
        <v>24.493696295680198</v>
      </c>
      <c r="E1475">
        <v>2.5349434686669299</v>
      </c>
      <c r="F1475">
        <v>14.1715746545051</v>
      </c>
      <c r="G1475">
        <v>2.7363527546104498</v>
      </c>
      <c r="H1475">
        <v>39.186810973090601</v>
      </c>
      <c r="I1475">
        <v>6.8376728653998802</v>
      </c>
      <c r="J1475">
        <v>119.451846177013</v>
      </c>
      <c r="K1475">
        <v>999.52272328817003</v>
      </c>
      <c r="L1475">
        <v>14.0140116717333</v>
      </c>
      <c r="M1475">
        <v>7.91876131200633</v>
      </c>
      <c r="N1475">
        <v>201</v>
      </c>
      <c r="O1475" t="s">
        <v>31</v>
      </c>
      <c r="P1475" t="s">
        <v>42</v>
      </c>
      <c r="Q1475">
        <v>23.876655318129998</v>
      </c>
      <c r="R1475">
        <v>111.21164125132501</v>
      </c>
      <c r="S1475" t="s">
        <v>29</v>
      </c>
      <c r="T1475">
        <v>1</v>
      </c>
      <c r="U1475">
        <v>4</v>
      </c>
      <c r="V1475">
        <v>2021</v>
      </c>
      <c r="W1475" t="s">
        <v>45</v>
      </c>
      <c r="X1475">
        <v>22</v>
      </c>
      <c r="Y1475">
        <f t="shared" ref="Y1475:Y1538" si="46">IF(N1475&gt;300,1,0)</f>
        <v>0</v>
      </c>
      <c r="Z1475" t="str">
        <f t="shared" ref="Z1475:Z1538" si="47">_xlfn.IFS(
  OR(A1475&lt;=22.5,A1475&gt;337.5),"N",
  A1475&lt;=67.5,"NE",
  A1475&lt;=112.5,"E",
  A1475&lt;=157.5,"SE",
  A1475&lt;=202.5,"S",
  A1475&lt;=247.5,"SW",
  A1475&lt;=292.5,"W",
  A1475&lt;=337.5,"NW"
)</f>
        <v>NE</v>
      </c>
    </row>
    <row r="1476" spans="1:26" x14ac:dyDescent="0.3">
      <c r="A1476">
        <v>78.727994051539895</v>
      </c>
      <c r="B1476">
        <v>223.10612709281301</v>
      </c>
      <c r="C1476">
        <v>49.180560243570199</v>
      </c>
      <c r="D1476">
        <v>16.784586125481201</v>
      </c>
      <c r="E1476">
        <v>3.6469484053073602</v>
      </c>
      <c r="F1476">
        <v>115.62614633920001</v>
      </c>
      <c r="G1476">
        <v>-2.6623693212208899</v>
      </c>
      <c r="H1476">
        <v>90.803757323339198</v>
      </c>
      <c r="I1476">
        <v>7.7362587033364898</v>
      </c>
      <c r="J1476">
        <v>241.96338488174499</v>
      </c>
      <c r="K1476">
        <v>1028.13068585305</v>
      </c>
      <c r="L1476">
        <v>32.611012622816403</v>
      </c>
      <c r="M1476">
        <v>4.4200330188785202</v>
      </c>
      <c r="N1476">
        <v>384</v>
      </c>
      <c r="O1476" t="s">
        <v>24</v>
      </c>
      <c r="P1476" t="s">
        <v>32</v>
      </c>
      <c r="Q1476">
        <v>31.5384524019683</v>
      </c>
      <c r="R1476">
        <v>118.61712981437501</v>
      </c>
      <c r="S1476" t="s">
        <v>26</v>
      </c>
      <c r="T1476">
        <v>11</v>
      </c>
      <c r="U1476">
        <v>2</v>
      </c>
      <c r="V1476">
        <v>2020</v>
      </c>
      <c r="W1476" t="s">
        <v>37</v>
      </c>
      <c r="X1476">
        <v>62</v>
      </c>
      <c r="Y1476">
        <f t="shared" si="46"/>
        <v>1</v>
      </c>
      <c r="Z1476" t="str">
        <f t="shared" si="47"/>
        <v>E</v>
      </c>
    </row>
    <row r="1477" spans="1:26" x14ac:dyDescent="0.3">
      <c r="A1477">
        <v>153.981224820817</v>
      </c>
      <c r="B1477">
        <v>51.474133013644597</v>
      </c>
      <c r="C1477">
        <v>71.062772317212904</v>
      </c>
      <c r="D1477">
        <v>26.870210766067601</v>
      </c>
      <c r="E1477">
        <v>2.8089148083172502</v>
      </c>
      <c r="F1477">
        <v>129.59259463279199</v>
      </c>
      <c r="G1477">
        <v>-3.6926241283180601</v>
      </c>
      <c r="H1477">
        <v>38.404848031618201</v>
      </c>
      <c r="I1477">
        <v>3.88605262774953</v>
      </c>
      <c r="J1477">
        <v>336.81724590878002</v>
      </c>
      <c r="K1477">
        <v>1013.24837320711</v>
      </c>
      <c r="L1477">
        <v>11.745594417837999</v>
      </c>
      <c r="M1477">
        <v>19.125858408519299</v>
      </c>
      <c r="N1477">
        <v>498</v>
      </c>
      <c r="O1477" t="s">
        <v>31</v>
      </c>
      <c r="P1477" t="s">
        <v>42</v>
      </c>
      <c r="Q1477">
        <v>34.122652844523998</v>
      </c>
      <c r="R1477">
        <v>103.296341286066</v>
      </c>
      <c r="S1477" t="s">
        <v>38</v>
      </c>
      <c r="T1477">
        <v>4</v>
      </c>
      <c r="U1477">
        <v>8</v>
      </c>
      <c r="V1477">
        <v>2016</v>
      </c>
      <c r="W1477" t="s">
        <v>30</v>
      </c>
      <c r="X1477">
        <v>37</v>
      </c>
      <c r="Y1477">
        <f t="shared" si="46"/>
        <v>1</v>
      </c>
      <c r="Z1477" t="str">
        <f t="shared" si="47"/>
        <v>SE</v>
      </c>
    </row>
    <row r="1478" spans="1:26" x14ac:dyDescent="0.3">
      <c r="A1478">
        <v>54.187734046211901</v>
      </c>
      <c r="B1478">
        <v>285.70483396550901</v>
      </c>
      <c r="C1478">
        <v>81.122535804817304</v>
      </c>
      <c r="D1478">
        <v>41.259523184357597</v>
      </c>
      <c r="E1478">
        <v>1.0002817247299201</v>
      </c>
      <c r="F1478">
        <v>102.81912714743299</v>
      </c>
      <c r="G1478">
        <v>-2.6836523934028098</v>
      </c>
      <c r="H1478">
        <v>87.514547678038795</v>
      </c>
      <c r="I1478">
        <v>8.2494119812395201</v>
      </c>
      <c r="J1478">
        <v>251.027863149486</v>
      </c>
      <c r="K1478">
        <v>1027.56602427852</v>
      </c>
      <c r="L1478">
        <v>21.436964832249298</v>
      </c>
      <c r="M1478">
        <v>12.9502204758539</v>
      </c>
      <c r="N1478">
        <v>238</v>
      </c>
      <c r="O1478" t="s">
        <v>43</v>
      </c>
      <c r="P1478" t="s">
        <v>32</v>
      </c>
      <c r="Q1478">
        <v>20.2158623414029</v>
      </c>
      <c r="R1478">
        <v>94.264185467302298</v>
      </c>
      <c r="S1478" t="s">
        <v>29</v>
      </c>
      <c r="T1478">
        <v>15</v>
      </c>
      <c r="U1478">
        <v>8</v>
      </c>
      <c r="V1478">
        <v>2015</v>
      </c>
      <c r="W1478" t="s">
        <v>37</v>
      </c>
      <c r="X1478">
        <v>22</v>
      </c>
      <c r="Y1478">
        <f t="shared" si="46"/>
        <v>0</v>
      </c>
      <c r="Z1478" t="str">
        <f t="shared" si="47"/>
        <v>NE</v>
      </c>
    </row>
    <row r="1479" spans="1:26" x14ac:dyDescent="0.3">
      <c r="A1479">
        <v>220.77420051505501</v>
      </c>
      <c r="B1479">
        <v>125.160048223687</v>
      </c>
      <c r="C1479">
        <v>55.7498738614565</v>
      </c>
      <c r="D1479">
        <v>23.6794613410887</v>
      </c>
      <c r="E1479">
        <v>0.68736588888472905</v>
      </c>
      <c r="F1479">
        <v>170.43184710678199</v>
      </c>
      <c r="G1479">
        <v>25.670188530774301</v>
      </c>
      <c r="H1479">
        <v>65.008530407349298</v>
      </c>
      <c r="I1479">
        <v>9.7491204011836299</v>
      </c>
      <c r="J1479">
        <v>159.90034058362301</v>
      </c>
      <c r="K1479">
        <v>1048.8535060389299</v>
      </c>
      <c r="L1479">
        <v>29.381735848641199</v>
      </c>
      <c r="M1479">
        <v>12.997357463049299</v>
      </c>
      <c r="N1479">
        <v>446</v>
      </c>
      <c r="O1479" t="s">
        <v>24</v>
      </c>
      <c r="P1479" t="s">
        <v>25</v>
      </c>
      <c r="Q1479">
        <v>31.3119165883673</v>
      </c>
      <c r="R1479">
        <v>124.588505755439</v>
      </c>
      <c r="S1479" t="s">
        <v>39</v>
      </c>
      <c r="T1479">
        <v>6</v>
      </c>
      <c r="U1479">
        <v>2</v>
      </c>
      <c r="V1479">
        <v>2018</v>
      </c>
      <c r="W1479" t="s">
        <v>35</v>
      </c>
      <c r="X1479">
        <v>88</v>
      </c>
      <c r="Y1479">
        <f t="shared" si="46"/>
        <v>1</v>
      </c>
      <c r="Z1479" t="str">
        <f t="shared" si="47"/>
        <v>SW</v>
      </c>
    </row>
    <row r="1480" spans="1:26" x14ac:dyDescent="0.3">
      <c r="A1480">
        <v>206.07766150279599</v>
      </c>
      <c r="B1480">
        <v>102.109833360583</v>
      </c>
      <c r="C1480">
        <v>19.928295957896101</v>
      </c>
      <c r="D1480">
        <v>23.677862963659202</v>
      </c>
      <c r="E1480">
        <v>0.227124466089415</v>
      </c>
      <c r="F1480">
        <v>148.20088913558999</v>
      </c>
      <c r="G1480">
        <v>15.4762085049849</v>
      </c>
      <c r="H1480">
        <v>65.954207179808193</v>
      </c>
      <c r="I1480">
        <v>9.5225375279948601</v>
      </c>
      <c r="J1480">
        <v>302.58508470474698</v>
      </c>
      <c r="K1480">
        <v>994.47313674227803</v>
      </c>
      <c r="L1480">
        <v>27.106488176728199</v>
      </c>
      <c r="M1480">
        <v>11.059030751872999</v>
      </c>
      <c r="N1480">
        <v>353</v>
      </c>
      <c r="O1480" t="s">
        <v>34</v>
      </c>
      <c r="P1480" t="s">
        <v>28</v>
      </c>
      <c r="Q1480">
        <v>48.183652499424603</v>
      </c>
      <c r="R1480">
        <v>95.361937816430995</v>
      </c>
      <c r="S1480" t="s">
        <v>36</v>
      </c>
      <c r="T1480">
        <v>4</v>
      </c>
      <c r="U1480">
        <v>9</v>
      </c>
      <c r="V1480">
        <v>2017</v>
      </c>
      <c r="W1480" t="s">
        <v>37</v>
      </c>
      <c r="X1480">
        <v>59</v>
      </c>
      <c r="Y1480">
        <f t="shared" si="46"/>
        <v>1</v>
      </c>
      <c r="Z1480" t="str">
        <f t="shared" si="47"/>
        <v>SW</v>
      </c>
    </row>
    <row r="1481" spans="1:26" x14ac:dyDescent="0.3">
      <c r="A1481">
        <v>198.258101369906</v>
      </c>
      <c r="B1481">
        <v>157.15322724559701</v>
      </c>
      <c r="C1481">
        <v>60.622445677969999</v>
      </c>
      <c r="D1481">
        <v>16.734345985209</v>
      </c>
      <c r="E1481">
        <v>3.09638191523227</v>
      </c>
      <c r="F1481">
        <v>184.19737367027199</v>
      </c>
      <c r="G1481">
        <v>37.246179165445497</v>
      </c>
      <c r="H1481">
        <v>68.598420452067998</v>
      </c>
      <c r="I1481">
        <v>4.6813101604100202</v>
      </c>
      <c r="J1481">
        <v>153.530808960108</v>
      </c>
      <c r="K1481">
        <v>1030.6452214983201</v>
      </c>
      <c r="L1481">
        <v>19.711222108365899</v>
      </c>
      <c r="M1481">
        <v>5.8734643517515703</v>
      </c>
      <c r="N1481">
        <v>296</v>
      </c>
      <c r="O1481" t="s">
        <v>31</v>
      </c>
      <c r="P1481" t="s">
        <v>42</v>
      </c>
      <c r="Q1481">
        <v>28.794683788028099</v>
      </c>
      <c r="R1481">
        <v>114.146117168714</v>
      </c>
      <c r="S1481" t="s">
        <v>44</v>
      </c>
      <c r="T1481">
        <v>3</v>
      </c>
      <c r="U1481">
        <v>9</v>
      </c>
      <c r="V1481">
        <v>2015</v>
      </c>
      <c r="W1481" t="s">
        <v>37</v>
      </c>
      <c r="X1481">
        <v>48</v>
      </c>
      <c r="Y1481">
        <f t="shared" si="46"/>
        <v>0</v>
      </c>
      <c r="Z1481" t="str">
        <f t="shared" si="47"/>
        <v>S</v>
      </c>
    </row>
    <row r="1482" spans="1:26" x14ac:dyDescent="0.3">
      <c r="A1482">
        <v>200.75870157370099</v>
      </c>
      <c r="B1482">
        <v>55.270515442925799</v>
      </c>
      <c r="C1482">
        <v>81.604678453969498</v>
      </c>
      <c r="D1482">
        <v>46.264409123741601</v>
      </c>
      <c r="E1482">
        <v>2.9257855173619198</v>
      </c>
      <c r="F1482">
        <v>103.276821549899</v>
      </c>
      <c r="G1482">
        <v>-6.8793647828733304</v>
      </c>
      <c r="H1482">
        <v>22.139779172915599</v>
      </c>
      <c r="I1482">
        <v>6.2731781943381701</v>
      </c>
      <c r="J1482">
        <v>20.814666717851701</v>
      </c>
      <c r="K1482">
        <v>1048.9130938992</v>
      </c>
      <c r="L1482">
        <v>25.7252340127826</v>
      </c>
      <c r="M1482">
        <v>4.0949080770909898</v>
      </c>
      <c r="N1482">
        <v>148</v>
      </c>
      <c r="O1482" t="s">
        <v>34</v>
      </c>
      <c r="P1482" t="s">
        <v>25</v>
      </c>
      <c r="Q1482">
        <v>27.1538914339889</v>
      </c>
      <c r="R1482">
        <v>119.638950842802</v>
      </c>
      <c r="S1482" t="s">
        <v>29</v>
      </c>
      <c r="T1482">
        <v>1</v>
      </c>
      <c r="U1482">
        <v>6</v>
      </c>
      <c r="V1482">
        <v>2021</v>
      </c>
      <c r="W1482" t="s">
        <v>30</v>
      </c>
      <c r="X1482">
        <v>49</v>
      </c>
      <c r="Y1482">
        <f t="shared" si="46"/>
        <v>0</v>
      </c>
      <c r="Z1482" t="str">
        <f t="shared" si="47"/>
        <v>S</v>
      </c>
    </row>
    <row r="1483" spans="1:26" x14ac:dyDescent="0.3">
      <c r="A1483">
        <v>243.195799801444</v>
      </c>
      <c r="B1483">
        <v>64.031095144877099</v>
      </c>
      <c r="C1483">
        <v>43.3724147433973</v>
      </c>
      <c r="D1483">
        <v>32.687201952306303</v>
      </c>
      <c r="E1483">
        <v>1.0566807674440799</v>
      </c>
      <c r="F1483">
        <v>48.295697772241702</v>
      </c>
      <c r="G1483">
        <v>32.450475793254903</v>
      </c>
      <c r="H1483">
        <v>45.285831139594897</v>
      </c>
      <c r="I1483">
        <v>1.58348353227029</v>
      </c>
      <c r="J1483">
        <v>45.422988616593301</v>
      </c>
      <c r="K1483">
        <v>1040.55385214689</v>
      </c>
      <c r="L1483">
        <v>30.0716353622811</v>
      </c>
      <c r="M1483">
        <v>10.478672988978801</v>
      </c>
      <c r="N1483">
        <v>171</v>
      </c>
      <c r="O1483" t="s">
        <v>24</v>
      </c>
      <c r="P1483" t="s">
        <v>32</v>
      </c>
      <c r="Q1483">
        <v>31.784964954276301</v>
      </c>
      <c r="R1483">
        <v>95.604423285790105</v>
      </c>
      <c r="S1483" t="s">
        <v>40</v>
      </c>
      <c r="T1483">
        <v>22</v>
      </c>
      <c r="U1483">
        <v>12</v>
      </c>
      <c r="V1483">
        <v>2015</v>
      </c>
      <c r="W1483" t="s">
        <v>33</v>
      </c>
      <c r="X1483">
        <v>37</v>
      </c>
      <c r="Y1483">
        <f t="shared" si="46"/>
        <v>0</v>
      </c>
      <c r="Z1483" t="str">
        <f t="shared" si="47"/>
        <v>SW</v>
      </c>
    </row>
    <row r="1484" spans="1:26" x14ac:dyDescent="0.3">
      <c r="A1484">
        <v>110.387316346324</v>
      </c>
      <c r="B1484">
        <v>29.377104704889302</v>
      </c>
      <c r="C1484">
        <v>47.749929242170197</v>
      </c>
      <c r="D1484">
        <v>35.598245979680797</v>
      </c>
      <c r="E1484">
        <v>3.2936392096014999</v>
      </c>
      <c r="F1484">
        <v>149.837684799502</v>
      </c>
      <c r="G1484">
        <v>18.0154990451888</v>
      </c>
      <c r="H1484">
        <v>27.514804545004601</v>
      </c>
      <c r="I1484">
        <v>5.4051693411462898</v>
      </c>
      <c r="J1484">
        <v>188.78580482065701</v>
      </c>
      <c r="K1484">
        <v>1049.2949015342799</v>
      </c>
      <c r="L1484">
        <v>27.1607272597258</v>
      </c>
      <c r="M1484">
        <v>7.2869123928016402</v>
      </c>
      <c r="N1484">
        <v>406</v>
      </c>
      <c r="O1484" t="s">
        <v>31</v>
      </c>
      <c r="P1484" t="s">
        <v>41</v>
      </c>
      <c r="Q1484">
        <v>43.9599571360826</v>
      </c>
      <c r="R1484">
        <v>107.47035527657</v>
      </c>
      <c r="S1484" t="s">
        <v>44</v>
      </c>
      <c r="T1484">
        <v>0</v>
      </c>
      <c r="U1484">
        <v>4</v>
      </c>
      <c r="V1484">
        <v>2022</v>
      </c>
      <c r="W1484" t="s">
        <v>27</v>
      </c>
      <c r="X1484">
        <v>36</v>
      </c>
      <c r="Y1484">
        <f t="shared" si="46"/>
        <v>1</v>
      </c>
      <c r="Z1484" t="str">
        <f t="shared" si="47"/>
        <v>E</v>
      </c>
    </row>
    <row r="1485" spans="1:26" x14ac:dyDescent="0.3">
      <c r="A1485">
        <v>58.355941403127801</v>
      </c>
      <c r="B1485">
        <v>113.465575653979</v>
      </c>
      <c r="C1485">
        <v>26.0542389730793</v>
      </c>
      <c r="D1485">
        <v>28.0121601662911</v>
      </c>
      <c r="E1485">
        <v>4.2668049403702302</v>
      </c>
      <c r="F1485">
        <v>49.700958417417802</v>
      </c>
      <c r="G1485">
        <v>-6.1047470730308397</v>
      </c>
      <c r="H1485">
        <v>72.976483097571005</v>
      </c>
      <c r="I1485">
        <v>1.99093679503397</v>
      </c>
      <c r="J1485">
        <v>248.532216263067</v>
      </c>
      <c r="K1485">
        <v>1011.05948112929</v>
      </c>
      <c r="L1485">
        <v>38.377694327951602</v>
      </c>
      <c r="M1485">
        <v>8.8812096627752695</v>
      </c>
      <c r="N1485">
        <v>219</v>
      </c>
      <c r="O1485" t="s">
        <v>31</v>
      </c>
      <c r="P1485" t="s">
        <v>32</v>
      </c>
      <c r="Q1485">
        <v>20.172311445819101</v>
      </c>
      <c r="R1485">
        <v>115.967963429514</v>
      </c>
      <c r="S1485" t="s">
        <v>39</v>
      </c>
      <c r="T1485">
        <v>16</v>
      </c>
      <c r="U1485">
        <v>5</v>
      </c>
      <c r="V1485">
        <v>2023</v>
      </c>
      <c r="W1485" t="s">
        <v>35</v>
      </c>
      <c r="X1485">
        <v>2</v>
      </c>
      <c r="Y1485">
        <f t="shared" si="46"/>
        <v>0</v>
      </c>
      <c r="Z1485" t="str">
        <f t="shared" si="47"/>
        <v>NE</v>
      </c>
    </row>
    <row r="1486" spans="1:26" x14ac:dyDescent="0.3">
      <c r="A1486">
        <v>151.51153400902101</v>
      </c>
      <c r="B1486">
        <v>23.3289147055558</v>
      </c>
      <c r="C1486">
        <v>49.853626954539997</v>
      </c>
      <c r="D1486">
        <v>47.668483010775297</v>
      </c>
      <c r="E1486">
        <v>2.3639180700537898</v>
      </c>
      <c r="F1486">
        <v>20.414910531594799</v>
      </c>
      <c r="G1486">
        <v>13.467986227593</v>
      </c>
      <c r="H1486">
        <v>79.359488944411396</v>
      </c>
      <c r="I1486">
        <v>6.7770759932622298</v>
      </c>
      <c r="J1486">
        <v>266.38517262298501</v>
      </c>
      <c r="K1486">
        <v>1019.98376017505</v>
      </c>
      <c r="L1486">
        <v>5.1643226144069301</v>
      </c>
      <c r="M1486">
        <v>16.079822619445501</v>
      </c>
      <c r="N1486">
        <v>467</v>
      </c>
      <c r="O1486" t="s">
        <v>24</v>
      </c>
      <c r="P1486" t="s">
        <v>32</v>
      </c>
      <c r="Q1486">
        <v>24.713886919172602</v>
      </c>
      <c r="R1486">
        <v>128.32460973128201</v>
      </c>
      <c r="S1486" t="s">
        <v>29</v>
      </c>
      <c r="T1486">
        <v>12</v>
      </c>
      <c r="U1486">
        <v>3</v>
      </c>
      <c r="V1486">
        <v>2016</v>
      </c>
      <c r="W1486" t="s">
        <v>30</v>
      </c>
      <c r="X1486">
        <v>27</v>
      </c>
      <c r="Y1486">
        <f t="shared" si="46"/>
        <v>1</v>
      </c>
      <c r="Z1486" t="str">
        <f t="shared" si="47"/>
        <v>SE</v>
      </c>
    </row>
    <row r="1487" spans="1:26" x14ac:dyDescent="0.3">
      <c r="A1487">
        <v>92.875868207630106</v>
      </c>
      <c r="B1487">
        <v>85.051613941931805</v>
      </c>
      <c r="C1487">
        <v>51.176308782742197</v>
      </c>
      <c r="D1487">
        <v>2.8237037090869999</v>
      </c>
      <c r="E1487">
        <v>4.0058516463570397</v>
      </c>
      <c r="F1487">
        <v>153.46955995192599</v>
      </c>
      <c r="G1487">
        <v>24.597120770703999</v>
      </c>
      <c r="H1487">
        <v>65.769426185108003</v>
      </c>
      <c r="I1487">
        <v>0.84971416513829301</v>
      </c>
      <c r="J1487">
        <v>350.56176604536103</v>
      </c>
      <c r="K1487">
        <v>981.45793667153896</v>
      </c>
      <c r="L1487">
        <v>19.936747852933799</v>
      </c>
      <c r="M1487">
        <v>10.552342645531001</v>
      </c>
      <c r="N1487">
        <v>380</v>
      </c>
      <c r="O1487" t="s">
        <v>24</v>
      </c>
      <c r="P1487" t="s">
        <v>42</v>
      </c>
      <c r="Q1487">
        <v>45.799114305517001</v>
      </c>
      <c r="R1487">
        <v>96.620352686002207</v>
      </c>
      <c r="S1487" t="s">
        <v>29</v>
      </c>
      <c r="T1487">
        <v>20</v>
      </c>
      <c r="U1487">
        <v>9</v>
      </c>
      <c r="V1487">
        <v>2016</v>
      </c>
      <c r="W1487" t="s">
        <v>37</v>
      </c>
      <c r="X1487">
        <v>45</v>
      </c>
      <c r="Y1487">
        <f t="shared" si="46"/>
        <v>1</v>
      </c>
      <c r="Z1487" t="str">
        <f t="shared" si="47"/>
        <v>E</v>
      </c>
    </row>
    <row r="1488" spans="1:26" x14ac:dyDescent="0.3">
      <c r="A1488">
        <v>158.53883620077499</v>
      </c>
      <c r="B1488">
        <v>146.509516580683</v>
      </c>
      <c r="C1488">
        <v>94.480390203971197</v>
      </c>
      <c r="D1488">
        <v>29.464602280258799</v>
      </c>
      <c r="E1488">
        <v>4.5198846345229899</v>
      </c>
      <c r="F1488">
        <v>117.629611316213</v>
      </c>
      <c r="G1488">
        <v>11.8013130762517</v>
      </c>
      <c r="H1488">
        <v>86.784674364965397</v>
      </c>
      <c r="I1488">
        <v>1.85378831511761</v>
      </c>
      <c r="J1488">
        <v>32.673465573604197</v>
      </c>
      <c r="K1488">
        <v>1004.44446165464</v>
      </c>
      <c r="L1488">
        <v>49.092694696233799</v>
      </c>
      <c r="M1488">
        <v>7.2658494632728399</v>
      </c>
      <c r="N1488">
        <v>66</v>
      </c>
      <c r="O1488" t="s">
        <v>34</v>
      </c>
      <c r="P1488" t="s">
        <v>25</v>
      </c>
      <c r="Q1488">
        <v>37.2819876133157</v>
      </c>
      <c r="R1488">
        <v>97.434041111878301</v>
      </c>
      <c r="S1488" t="s">
        <v>29</v>
      </c>
      <c r="T1488">
        <v>1</v>
      </c>
      <c r="U1488">
        <v>6</v>
      </c>
      <c r="V1488">
        <v>2023</v>
      </c>
      <c r="W1488" t="s">
        <v>30</v>
      </c>
      <c r="X1488">
        <v>35</v>
      </c>
      <c r="Y1488">
        <f t="shared" si="46"/>
        <v>0</v>
      </c>
      <c r="Z1488" t="str">
        <f t="shared" si="47"/>
        <v>S</v>
      </c>
    </row>
    <row r="1489" spans="1:26" x14ac:dyDescent="0.3">
      <c r="A1489">
        <v>60.188653284190103</v>
      </c>
      <c r="B1489">
        <v>124.067633512448</v>
      </c>
      <c r="C1489">
        <v>44.0578803960817</v>
      </c>
      <c r="D1489">
        <v>46.996787282435598</v>
      </c>
      <c r="E1489">
        <v>1.32061982657608</v>
      </c>
      <c r="F1489">
        <v>156.54419078924801</v>
      </c>
      <c r="G1489">
        <v>34.267237327721702</v>
      </c>
      <c r="H1489">
        <v>21.2890275789604</v>
      </c>
      <c r="I1489">
        <v>5.2920657739690897</v>
      </c>
      <c r="J1489">
        <v>337.992664733906</v>
      </c>
      <c r="K1489">
        <v>990.89660012503396</v>
      </c>
      <c r="L1489">
        <v>35.945801544562798</v>
      </c>
      <c r="M1489">
        <v>12.044408958393101</v>
      </c>
      <c r="N1489">
        <v>186</v>
      </c>
      <c r="O1489" t="s">
        <v>34</v>
      </c>
      <c r="P1489" t="s">
        <v>41</v>
      </c>
      <c r="Q1489">
        <v>43.524451565892697</v>
      </c>
      <c r="R1489">
        <v>126.507302582367</v>
      </c>
      <c r="S1489" t="s">
        <v>44</v>
      </c>
      <c r="T1489">
        <v>23</v>
      </c>
      <c r="U1489">
        <v>9</v>
      </c>
      <c r="V1489">
        <v>2017</v>
      </c>
      <c r="W1489" t="s">
        <v>27</v>
      </c>
      <c r="X1489">
        <v>89</v>
      </c>
      <c r="Y1489">
        <f t="shared" si="46"/>
        <v>0</v>
      </c>
      <c r="Z1489" t="str">
        <f t="shared" si="47"/>
        <v>NE</v>
      </c>
    </row>
    <row r="1490" spans="1:26" x14ac:dyDescent="0.3">
      <c r="A1490">
        <v>70.641629830998696</v>
      </c>
      <c r="B1490">
        <v>144.35920565415401</v>
      </c>
      <c r="C1490">
        <v>61.394593802090299</v>
      </c>
      <c r="D1490">
        <v>23.2018615648653</v>
      </c>
      <c r="E1490">
        <v>4.6475833822643802</v>
      </c>
      <c r="F1490">
        <v>153.25743388178299</v>
      </c>
      <c r="G1490">
        <v>36.6555899568611</v>
      </c>
      <c r="H1490">
        <v>63.815781855126801</v>
      </c>
      <c r="I1490">
        <v>1.13905661029942</v>
      </c>
      <c r="J1490">
        <v>268.36343500608001</v>
      </c>
      <c r="K1490">
        <v>1049.1364353410299</v>
      </c>
      <c r="L1490">
        <v>4.1687959791832299</v>
      </c>
      <c r="M1490">
        <v>7.3886051331301701</v>
      </c>
      <c r="N1490">
        <v>268</v>
      </c>
      <c r="O1490" t="s">
        <v>43</v>
      </c>
      <c r="P1490" t="s">
        <v>32</v>
      </c>
      <c r="Q1490">
        <v>20.107733712498501</v>
      </c>
      <c r="R1490">
        <v>123.77018184826601</v>
      </c>
      <c r="S1490" t="s">
        <v>38</v>
      </c>
      <c r="T1490">
        <v>12</v>
      </c>
      <c r="U1490">
        <v>12</v>
      </c>
      <c r="V1490">
        <v>2017</v>
      </c>
      <c r="W1490" t="s">
        <v>37</v>
      </c>
      <c r="X1490">
        <v>28</v>
      </c>
      <c r="Y1490">
        <f t="shared" si="46"/>
        <v>0</v>
      </c>
      <c r="Z1490" t="str">
        <f t="shared" si="47"/>
        <v>E</v>
      </c>
    </row>
    <row r="1491" spans="1:26" x14ac:dyDescent="0.3">
      <c r="A1491">
        <v>132.18572849729901</v>
      </c>
      <c r="B1491">
        <v>150.712751688174</v>
      </c>
      <c r="C1491">
        <v>21.1669085792714</v>
      </c>
      <c r="D1491">
        <v>36.446585951702197</v>
      </c>
      <c r="E1491">
        <v>4.5447461078840501</v>
      </c>
      <c r="F1491">
        <v>147.439006625763</v>
      </c>
      <c r="G1491">
        <v>14.6048134934606</v>
      </c>
      <c r="H1491">
        <v>36.843405601228604</v>
      </c>
      <c r="I1491">
        <v>2.7338038393092998</v>
      </c>
      <c r="J1491">
        <v>314.31806987868498</v>
      </c>
      <c r="K1491">
        <v>1020.7632165190701</v>
      </c>
      <c r="L1491">
        <v>27.4846673628786</v>
      </c>
      <c r="M1491">
        <v>10.4088387192051</v>
      </c>
      <c r="N1491">
        <v>242</v>
      </c>
      <c r="O1491" t="s">
        <v>24</v>
      </c>
      <c r="P1491" t="s">
        <v>42</v>
      </c>
      <c r="Q1491">
        <v>41.132178466655802</v>
      </c>
      <c r="R1491">
        <v>125.65603577786</v>
      </c>
      <c r="S1491" t="s">
        <v>26</v>
      </c>
      <c r="T1491">
        <v>18</v>
      </c>
      <c r="U1491">
        <v>5</v>
      </c>
      <c r="V1491">
        <v>2015</v>
      </c>
      <c r="W1491" t="s">
        <v>33</v>
      </c>
      <c r="X1491">
        <v>97</v>
      </c>
      <c r="Y1491">
        <f t="shared" si="46"/>
        <v>0</v>
      </c>
      <c r="Z1491" t="str">
        <f t="shared" si="47"/>
        <v>SE</v>
      </c>
    </row>
    <row r="1492" spans="1:26" x14ac:dyDescent="0.3">
      <c r="A1492">
        <v>114.497425745881</v>
      </c>
      <c r="B1492">
        <v>271.90602527392002</v>
      </c>
      <c r="C1492">
        <v>25.083725453277001</v>
      </c>
      <c r="D1492">
        <v>47.1539703306128</v>
      </c>
      <c r="E1492">
        <v>2.4482830704044698</v>
      </c>
      <c r="F1492">
        <v>48.104570940855503</v>
      </c>
      <c r="G1492">
        <v>-9.6511953577143004</v>
      </c>
      <c r="H1492">
        <v>11.042559018057901</v>
      </c>
      <c r="I1492">
        <v>1.1914110258363899</v>
      </c>
      <c r="J1492">
        <v>291.09772199426999</v>
      </c>
      <c r="K1492">
        <v>1016.49993550605</v>
      </c>
      <c r="L1492">
        <v>5.7829081445323798</v>
      </c>
      <c r="M1492">
        <v>17.1436610733629</v>
      </c>
      <c r="N1492">
        <v>365</v>
      </c>
      <c r="O1492" t="s">
        <v>34</v>
      </c>
      <c r="P1492" t="s">
        <v>25</v>
      </c>
      <c r="Q1492">
        <v>44.806780509464602</v>
      </c>
      <c r="R1492">
        <v>93.864993390281796</v>
      </c>
      <c r="S1492" t="s">
        <v>39</v>
      </c>
      <c r="T1492">
        <v>6</v>
      </c>
      <c r="U1492">
        <v>8</v>
      </c>
      <c r="V1492">
        <v>2018</v>
      </c>
      <c r="W1492" t="s">
        <v>27</v>
      </c>
      <c r="X1492">
        <v>64</v>
      </c>
      <c r="Y1492">
        <f t="shared" si="46"/>
        <v>1</v>
      </c>
      <c r="Z1492" t="str">
        <f t="shared" si="47"/>
        <v>SE</v>
      </c>
    </row>
    <row r="1493" spans="1:26" x14ac:dyDescent="0.3">
      <c r="A1493">
        <v>232.606021410925</v>
      </c>
      <c r="B1493">
        <v>188.717493312382</v>
      </c>
      <c r="C1493">
        <v>48.683597456413999</v>
      </c>
      <c r="D1493">
        <v>8.6619647343858208</v>
      </c>
      <c r="E1493">
        <v>1.60341710138427</v>
      </c>
      <c r="F1493">
        <v>12.410888943061</v>
      </c>
      <c r="G1493">
        <v>-8.1850916600217403</v>
      </c>
      <c r="H1493">
        <v>71.179162174380593</v>
      </c>
      <c r="I1493">
        <v>4.4861540381902296</v>
      </c>
      <c r="J1493">
        <v>330.53975765757599</v>
      </c>
      <c r="K1493">
        <v>1025.02292044412</v>
      </c>
      <c r="L1493">
        <v>13.271516136633201</v>
      </c>
      <c r="M1493">
        <v>12.704578254915299</v>
      </c>
      <c r="N1493">
        <v>345</v>
      </c>
      <c r="O1493" t="s">
        <v>31</v>
      </c>
      <c r="P1493" t="s">
        <v>28</v>
      </c>
      <c r="Q1493">
        <v>42.431959535613501</v>
      </c>
      <c r="R1493">
        <v>102.29915782864499</v>
      </c>
      <c r="S1493" t="s">
        <v>38</v>
      </c>
      <c r="T1493">
        <v>17</v>
      </c>
      <c r="U1493">
        <v>3</v>
      </c>
      <c r="V1493">
        <v>2021</v>
      </c>
      <c r="W1493" t="s">
        <v>45</v>
      </c>
      <c r="X1493">
        <v>1</v>
      </c>
      <c r="Y1493">
        <f t="shared" si="46"/>
        <v>1</v>
      </c>
      <c r="Z1493" t="str">
        <f t="shared" si="47"/>
        <v>SW</v>
      </c>
    </row>
    <row r="1494" spans="1:26" x14ac:dyDescent="0.3">
      <c r="A1494">
        <v>22.366494310823601</v>
      </c>
      <c r="B1494">
        <v>237.129691023383</v>
      </c>
      <c r="C1494">
        <v>16.566808987899599</v>
      </c>
      <c r="D1494">
        <v>24.7680459420841</v>
      </c>
      <c r="E1494">
        <v>2.50663752085008</v>
      </c>
      <c r="F1494">
        <v>90.150437301850403</v>
      </c>
      <c r="G1494">
        <v>-0.20711801569861099</v>
      </c>
      <c r="H1494">
        <v>44.001722770578397</v>
      </c>
      <c r="I1494">
        <v>2.4495804469164102</v>
      </c>
      <c r="J1494">
        <v>273.58786780752803</v>
      </c>
      <c r="K1494">
        <v>1020.28022372212</v>
      </c>
      <c r="L1494">
        <v>19.748513378374199</v>
      </c>
      <c r="M1494">
        <v>5.9437291309514499</v>
      </c>
      <c r="N1494">
        <v>17</v>
      </c>
      <c r="O1494" t="s">
        <v>43</v>
      </c>
      <c r="P1494" t="s">
        <v>25</v>
      </c>
      <c r="Q1494">
        <v>37.392204209691499</v>
      </c>
      <c r="R1494">
        <v>106.584029920029</v>
      </c>
      <c r="S1494" t="s">
        <v>40</v>
      </c>
      <c r="T1494">
        <v>8</v>
      </c>
      <c r="U1494">
        <v>10</v>
      </c>
      <c r="V1494">
        <v>2015</v>
      </c>
      <c r="W1494" t="s">
        <v>33</v>
      </c>
      <c r="X1494">
        <v>90</v>
      </c>
      <c r="Y1494">
        <f t="shared" si="46"/>
        <v>0</v>
      </c>
      <c r="Z1494" t="str">
        <f t="shared" si="47"/>
        <v>N</v>
      </c>
    </row>
    <row r="1495" spans="1:26" x14ac:dyDescent="0.3">
      <c r="A1495">
        <v>249.14221746922399</v>
      </c>
      <c r="B1495">
        <v>154.387434517466</v>
      </c>
      <c r="C1495">
        <v>12.3390702202021</v>
      </c>
      <c r="D1495">
        <v>30.985685804999701</v>
      </c>
      <c r="E1495">
        <v>3.9812700493867101</v>
      </c>
      <c r="F1495">
        <v>148.752652448568</v>
      </c>
      <c r="G1495">
        <v>6.9730710914820602</v>
      </c>
      <c r="H1495">
        <v>13.409871179822201</v>
      </c>
      <c r="I1495">
        <v>1.5144500203957101</v>
      </c>
      <c r="J1495">
        <v>127.990954858609</v>
      </c>
      <c r="K1495">
        <v>1019.30705730211</v>
      </c>
      <c r="L1495">
        <v>39.451935429603402</v>
      </c>
      <c r="M1495">
        <v>18.909421116424099</v>
      </c>
      <c r="N1495">
        <v>118</v>
      </c>
      <c r="O1495" t="s">
        <v>31</v>
      </c>
      <c r="P1495" t="s">
        <v>32</v>
      </c>
      <c r="Q1495">
        <v>32.933982443864799</v>
      </c>
      <c r="R1495">
        <v>124.631830923615</v>
      </c>
      <c r="S1495" t="s">
        <v>39</v>
      </c>
      <c r="T1495">
        <v>1</v>
      </c>
      <c r="U1495">
        <v>5</v>
      </c>
      <c r="V1495">
        <v>2019</v>
      </c>
      <c r="W1495" t="s">
        <v>45</v>
      </c>
      <c r="X1495">
        <v>3</v>
      </c>
      <c r="Y1495">
        <f t="shared" si="46"/>
        <v>0</v>
      </c>
      <c r="Z1495" t="str">
        <f t="shared" si="47"/>
        <v>W</v>
      </c>
    </row>
    <row r="1496" spans="1:26" x14ac:dyDescent="0.3">
      <c r="A1496">
        <v>213.74898330241399</v>
      </c>
      <c r="B1496">
        <v>32.3404399274499</v>
      </c>
      <c r="C1496">
        <v>16.869541959441101</v>
      </c>
      <c r="D1496">
        <v>38.547302222842497</v>
      </c>
      <c r="E1496">
        <v>2.7969610969585199</v>
      </c>
      <c r="F1496">
        <v>101.82866526252501</v>
      </c>
      <c r="G1496">
        <v>32.4747777110369</v>
      </c>
      <c r="H1496">
        <v>96.769214096325896</v>
      </c>
      <c r="I1496">
        <v>8.2836630218711207</v>
      </c>
      <c r="J1496">
        <v>232.97176884340499</v>
      </c>
      <c r="K1496">
        <v>1008.2932187475</v>
      </c>
      <c r="L1496">
        <v>15.1137679289765</v>
      </c>
      <c r="M1496">
        <v>2.2076100801710301</v>
      </c>
      <c r="N1496">
        <v>249</v>
      </c>
      <c r="O1496" t="s">
        <v>24</v>
      </c>
      <c r="P1496" t="s">
        <v>41</v>
      </c>
      <c r="Q1496">
        <v>42.464645459187402</v>
      </c>
      <c r="R1496">
        <v>112.53577805892699</v>
      </c>
      <c r="S1496" t="s">
        <v>26</v>
      </c>
      <c r="T1496">
        <v>21</v>
      </c>
      <c r="U1496">
        <v>2</v>
      </c>
      <c r="V1496">
        <v>2022</v>
      </c>
      <c r="W1496" t="s">
        <v>37</v>
      </c>
      <c r="X1496">
        <v>6</v>
      </c>
      <c r="Y1496">
        <f t="shared" si="46"/>
        <v>0</v>
      </c>
      <c r="Z1496" t="str">
        <f t="shared" si="47"/>
        <v>SW</v>
      </c>
    </row>
    <row r="1497" spans="1:26" x14ac:dyDescent="0.3">
      <c r="A1497">
        <v>112.36474348265401</v>
      </c>
      <c r="B1497">
        <v>141.303856775843</v>
      </c>
      <c r="C1497">
        <v>15.179394759620701</v>
      </c>
      <c r="D1497">
        <v>21.641740675258699</v>
      </c>
      <c r="E1497">
        <v>2.2761229592144101</v>
      </c>
      <c r="F1497">
        <v>113.253522666789</v>
      </c>
      <c r="G1497">
        <v>34.439130223998703</v>
      </c>
      <c r="H1497">
        <v>39.748427386441001</v>
      </c>
      <c r="I1497">
        <v>6.9559192878016498</v>
      </c>
      <c r="J1497">
        <v>56.560256952215099</v>
      </c>
      <c r="K1497">
        <v>999.03261986346399</v>
      </c>
      <c r="L1497">
        <v>12.266704830155099</v>
      </c>
      <c r="M1497">
        <v>18.175785966267998</v>
      </c>
      <c r="N1497">
        <v>241</v>
      </c>
      <c r="O1497" t="s">
        <v>24</v>
      </c>
      <c r="P1497" t="s">
        <v>25</v>
      </c>
      <c r="Q1497">
        <v>40.609928576236001</v>
      </c>
      <c r="R1497">
        <v>127.76426243149101</v>
      </c>
      <c r="S1497" t="s">
        <v>36</v>
      </c>
      <c r="T1497">
        <v>14</v>
      </c>
      <c r="U1497">
        <v>7</v>
      </c>
      <c r="V1497">
        <v>2023</v>
      </c>
      <c r="W1497" t="s">
        <v>30</v>
      </c>
      <c r="X1497">
        <v>22</v>
      </c>
      <c r="Y1497">
        <f t="shared" si="46"/>
        <v>0</v>
      </c>
      <c r="Z1497" t="str">
        <f t="shared" si="47"/>
        <v>E</v>
      </c>
    </row>
    <row r="1498" spans="1:26" x14ac:dyDescent="0.3">
      <c r="A1498">
        <v>17.051111610902598</v>
      </c>
      <c r="B1498">
        <v>188.81413616491801</v>
      </c>
      <c r="C1498">
        <v>24.860112002453899</v>
      </c>
      <c r="D1498">
        <v>25.8064409473929</v>
      </c>
      <c r="E1498">
        <v>0.91583389792290704</v>
      </c>
      <c r="F1498">
        <v>59.949257730844998</v>
      </c>
      <c r="G1498">
        <v>20.479341356402699</v>
      </c>
      <c r="H1498">
        <v>29.5781162508645</v>
      </c>
      <c r="I1498">
        <v>8.3999811234277999</v>
      </c>
      <c r="J1498">
        <v>201.47460962041501</v>
      </c>
      <c r="K1498">
        <v>981.40711385396799</v>
      </c>
      <c r="L1498">
        <v>19.6794945856679</v>
      </c>
      <c r="M1498">
        <v>17.143930396816799</v>
      </c>
      <c r="N1498">
        <v>367</v>
      </c>
      <c r="O1498" t="s">
        <v>31</v>
      </c>
      <c r="P1498" t="s">
        <v>32</v>
      </c>
      <c r="Q1498">
        <v>37.844483039588098</v>
      </c>
      <c r="R1498">
        <v>90.082522217763199</v>
      </c>
      <c r="S1498" t="s">
        <v>39</v>
      </c>
      <c r="T1498">
        <v>7</v>
      </c>
      <c r="U1498">
        <v>1</v>
      </c>
      <c r="V1498">
        <v>2018</v>
      </c>
      <c r="W1498" t="s">
        <v>27</v>
      </c>
      <c r="X1498">
        <v>46</v>
      </c>
      <c r="Y1498">
        <f t="shared" si="46"/>
        <v>1</v>
      </c>
      <c r="Z1498" t="str">
        <f t="shared" si="47"/>
        <v>N</v>
      </c>
    </row>
    <row r="1499" spans="1:26" x14ac:dyDescent="0.3">
      <c r="A1499">
        <v>48.581663051554401</v>
      </c>
      <c r="B1499">
        <v>158.04537646314401</v>
      </c>
      <c r="C1499">
        <v>65.477218060458398</v>
      </c>
      <c r="D1499">
        <v>49.490140525467503</v>
      </c>
      <c r="E1499">
        <v>4.7459557241289003</v>
      </c>
      <c r="F1499">
        <v>130.45353641123401</v>
      </c>
      <c r="G1499">
        <v>13.1907520765724</v>
      </c>
      <c r="H1499">
        <v>92.307128775823998</v>
      </c>
      <c r="I1499">
        <v>0.125175137805036</v>
      </c>
      <c r="J1499">
        <v>64.598942587432404</v>
      </c>
      <c r="K1499">
        <v>1010.70364267976</v>
      </c>
      <c r="L1499">
        <v>16.718193900757001</v>
      </c>
      <c r="M1499">
        <v>5.3712775571598899</v>
      </c>
      <c r="N1499">
        <v>429</v>
      </c>
      <c r="O1499" t="s">
        <v>43</v>
      </c>
      <c r="P1499" t="s">
        <v>41</v>
      </c>
      <c r="Q1499">
        <v>26.6386625271452</v>
      </c>
      <c r="R1499">
        <v>117.92896867840901</v>
      </c>
      <c r="S1499" t="s">
        <v>39</v>
      </c>
      <c r="T1499">
        <v>21</v>
      </c>
      <c r="U1499">
        <v>5</v>
      </c>
      <c r="V1499">
        <v>2022</v>
      </c>
      <c r="W1499" t="s">
        <v>30</v>
      </c>
      <c r="X1499">
        <v>30</v>
      </c>
      <c r="Y1499">
        <f t="shared" si="46"/>
        <v>1</v>
      </c>
      <c r="Z1499" t="str">
        <f t="shared" si="47"/>
        <v>NE</v>
      </c>
    </row>
    <row r="1500" spans="1:26" x14ac:dyDescent="0.3">
      <c r="A1500">
        <v>105.421489206564</v>
      </c>
      <c r="B1500">
        <v>45.402999881226599</v>
      </c>
      <c r="C1500">
        <v>39.775957740228698</v>
      </c>
      <c r="D1500">
        <v>14.1785669783527</v>
      </c>
      <c r="E1500">
        <v>2.98518368168435</v>
      </c>
      <c r="F1500">
        <v>154.28115128170199</v>
      </c>
      <c r="G1500">
        <v>9.8535866367752103</v>
      </c>
      <c r="H1500">
        <v>99.490697574752602</v>
      </c>
      <c r="I1500">
        <v>4.9138658661210997</v>
      </c>
      <c r="J1500">
        <v>161.06744118915199</v>
      </c>
      <c r="K1500">
        <v>1047.5200538880099</v>
      </c>
      <c r="L1500">
        <v>35.830612797281297</v>
      </c>
      <c r="M1500">
        <v>17.219241215528299</v>
      </c>
      <c r="N1500">
        <v>335</v>
      </c>
      <c r="O1500" t="s">
        <v>43</v>
      </c>
      <c r="P1500" t="s">
        <v>41</v>
      </c>
      <c r="Q1500">
        <v>26.895491987592901</v>
      </c>
      <c r="R1500">
        <v>99.929807965679103</v>
      </c>
      <c r="S1500" t="s">
        <v>44</v>
      </c>
      <c r="T1500">
        <v>9</v>
      </c>
      <c r="U1500">
        <v>1</v>
      </c>
      <c r="V1500">
        <v>2023</v>
      </c>
      <c r="W1500" t="s">
        <v>37</v>
      </c>
      <c r="X1500">
        <v>96</v>
      </c>
      <c r="Y1500">
        <f t="shared" si="46"/>
        <v>1</v>
      </c>
      <c r="Z1500" t="str">
        <f t="shared" si="47"/>
        <v>E</v>
      </c>
    </row>
    <row r="1501" spans="1:26" x14ac:dyDescent="0.3">
      <c r="A1501">
        <v>197.11739372304399</v>
      </c>
      <c r="B1501">
        <v>239.56025995252199</v>
      </c>
      <c r="C1501">
        <v>6.9200053887476702</v>
      </c>
      <c r="D1501">
        <v>46.417168048687202</v>
      </c>
      <c r="E1501">
        <v>0.58061501270494598</v>
      </c>
      <c r="F1501">
        <v>19.636531803217999</v>
      </c>
      <c r="G1501">
        <v>39.672255986527297</v>
      </c>
      <c r="H1501">
        <v>54.060049723699699</v>
      </c>
      <c r="I1501">
        <v>3.3711452228174998</v>
      </c>
      <c r="J1501">
        <v>309.41026440466601</v>
      </c>
      <c r="K1501">
        <v>994.73200168951803</v>
      </c>
      <c r="L1501">
        <v>39.403704623270798</v>
      </c>
      <c r="M1501">
        <v>18.5264711020471</v>
      </c>
      <c r="N1501">
        <v>211</v>
      </c>
      <c r="O1501" t="s">
        <v>43</v>
      </c>
      <c r="P1501" t="s">
        <v>41</v>
      </c>
      <c r="Q1501">
        <v>41.130839680487199</v>
      </c>
      <c r="R1501">
        <v>113.73779096812299</v>
      </c>
      <c r="S1501" t="s">
        <v>39</v>
      </c>
      <c r="T1501">
        <v>8</v>
      </c>
      <c r="U1501">
        <v>12</v>
      </c>
      <c r="V1501">
        <v>2017</v>
      </c>
      <c r="W1501" t="s">
        <v>30</v>
      </c>
      <c r="X1501">
        <v>99</v>
      </c>
      <c r="Y1501">
        <f t="shared" si="46"/>
        <v>0</v>
      </c>
      <c r="Z1501" t="str">
        <f t="shared" si="47"/>
        <v>S</v>
      </c>
    </row>
    <row r="1502" spans="1:26" x14ac:dyDescent="0.3">
      <c r="A1502">
        <v>37.940535637587097</v>
      </c>
      <c r="B1502">
        <v>78.338819908839199</v>
      </c>
      <c r="C1502">
        <v>11.9526095389677</v>
      </c>
      <c r="D1502">
        <v>42.244622074361899</v>
      </c>
      <c r="E1502">
        <v>4.2673139720975097</v>
      </c>
      <c r="F1502">
        <v>93.386372071655202</v>
      </c>
      <c r="G1502">
        <v>30.5849490483625</v>
      </c>
      <c r="H1502">
        <v>36.3763931350218</v>
      </c>
      <c r="I1502">
        <v>8.0967144918931702</v>
      </c>
      <c r="J1502">
        <v>112.948036816674</v>
      </c>
      <c r="K1502">
        <v>1041.25302412315</v>
      </c>
      <c r="L1502">
        <v>32.408705964888902</v>
      </c>
      <c r="M1502">
        <v>5.3376010473870199</v>
      </c>
      <c r="N1502">
        <v>324</v>
      </c>
      <c r="O1502" t="s">
        <v>31</v>
      </c>
      <c r="P1502" t="s">
        <v>25</v>
      </c>
      <c r="Q1502">
        <v>28.669899071726402</v>
      </c>
      <c r="R1502">
        <v>105.929358043113</v>
      </c>
      <c r="S1502" t="s">
        <v>29</v>
      </c>
      <c r="T1502">
        <v>4</v>
      </c>
      <c r="U1502">
        <v>11</v>
      </c>
      <c r="V1502">
        <v>2019</v>
      </c>
      <c r="W1502" t="s">
        <v>37</v>
      </c>
      <c r="X1502">
        <v>25</v>
      </c>
      <c r="Y1502">
        <f t="shared" si="46"/>
        <v>1</v>
      </c>
      <c r="Z1502" t="str">
        <f t="shared" si="47"/>
        <v>NE</v>
      </c>
    </row>
    <row r="1503" spans="1:26" x14ac:dyDescent="0.3">
      <c r="A1503">
        <v>82.357200213411204</v>
      </c>
      <c r="B1503">
        <v>187.22225679458899</v>
      </c>
      <c r="C1503">
        <v>98.784685746128602</v>
      </c>
      <c r="D1503">
        <v>23.2529062095253</v>
      </c>
      <c r="E1503">
        <v>3.2050666218820201</v>
      </c>
      <c r="F1503">
        <v>148.68443992549001</v>
      </c>
      <c r="G1503">
        <v>-6.7327990704131304</v>
      </c>
      <c r="H1503">
        <v>17.640533327277499</v>
      </c>
      <c r="I1503">
        <v>9.8444586645749101</v>
      </c>
      <c r="J1503">
        <v>190.77247589162499</v>
      </c>
      <c r="K1503">
        <v>1034.6774448217</v>
      </c>
      <c r="L1503">
        <v>23.316069929908998</v>
      </c>
      <c r="M1503">
        <v>3.5451720727651401</v>
      </c>
      <c r="N1503">
        <v>310</v>
      </c>
      <c r="O1503" t="s">
        <v>43</v>
      </c>
      <c r="P1503" t="s">
        <v>32</v>
      </c>
      <c r="Q1503">
        <v>30.899497186459499</v>
      </c>
      <c r="R1503">
        <v>101.77271573569899</v>
      </c>
      <c r="S1503" t="s">
        <v>26</v>
      </c>
      <c r="T1503">
        <v>2</v>
      </c>
      <c r="U1503">
        <v>8</v>
      </c>
      <c r="V1503">
        <v>2023</v>
      </c>
      <c r="W1503" t="s">
        <v>30</v>
      </c>
      <c r="X1503">
        <v>84</v>
      </c>
      <c r="Y1503">
        <f t="shared" si="46"/>
        <v>1</v>
      </c>
      <c r="Z1503" t="str">
        <f t="shared" si="47"/>
        <v>E</v>
      </c>
    </row>
    <row r="1504" spans="1:26" x14ac:dyDescent="0.3">
      <c r="A1504">
        <v>139.594479847765</v>
      </c>
      <c r="B1504">
        <v>116.221990251118</v>
      </c>
      <c r="C1504">
        <v>54.486973140128804</v>
      </c>
      <c r="D1504">
        <v>35.980518788081099</v>
      </c>
      <c r="E1504">
        <v>4.8408471386059704</v>
      </c>
      <c r="F1504">
        <v>97.015444021148895</v>
      </c>
      <c r="G1504">
        <v>32.240630606732097</v>
      </c>
      <c r="H1504">
        <v>71.183388039707296</v>
      </c>
      <c r="I1504">
        <v>1.20302134559181</v>
      </c>
      <c r="J1504">
        <v>52.301528420681599</v>
      </c>
      <c r="K1504">
        <v>1042.4437986135099</v>
      </c>
      <c r="L1504">
        <v>44.658421550552198</v>
      </c>
      <c r="M1504">
        <v>19.169271788977699</v>
      </c>
      <c r="N1504">
        <v>42</v>
      </c>
      <c r="O1504" t="s">
        <v>31</v>
      </c>
      <c r="P1504" t="s">
        <v>28</v>
      </c>
      <c r="Q1504">
        <v>32.132061877459897</v>
      </c>
      <c r="R1504">
        <v>108.559480546526</v>
      </c>
      <c r="S1504" t="s">
        <v>44</v>
      </c>
      <c r="T1504">
        <v>20</v>
      </c>
      <c r="U1504">
        <v>4</v>
      </c>
      <c r="V1504">
        <v>2020</v>
      </c>
      <c r="W1504" t="s">
        <v>45</v>
      </c>
      <c r="X1504">
        <v>57</v>
      </c>
      <c r="Y1504">
        <f t="shared" si="46"/>
        <v>0</v>
      </c>
      <c r="Z1504" t="str">
        <f t="shared" si="47"/>
        <v>SE</v>
      </c>
    </row>
    <row r="1505" spans="1:26" x14ac:dyDescent="0.3">
      <c r="A1505">
        <v>16.723743229339899</v>
      </c>
      <c r="B1505">
        <v>21.578584428954201</v>
      </c>
      <c r="C1505">
        <v>56.036812564766301</v>
      </c>
      <c r="D1505">
        <v>9.7188251094511298</v>
      </c>
      <c r="E1505">
        <v>4.69599422731274</v>
      </c>
      <c r="F1505">
        <v>64.642648371462997</v>
      </c>
      <c r="G1505">
        <v>-7.1084220537047704</v>
      </c>
      <c r="H1505">
        <v>28.5385802978887</v>
      </c>
      <c r="I1505">
        <v>2.32376460780312</v>
      </c>
      <c r="J1505">
        <v>284.36260607890102</v>
      </c>
      <c r="K1505">
        <v>1001.18155710381</v>
      </c>
      <c r="L1505">
        <v>22.676010396078699</v>
      </c>
      <c r="M1505">
        <v>1.8159605892997199</v>
      </c>
      <c r="N1505">
        <v>375</v>
      </c>
      <c r="O1505" t="s">
        <v>31</v>
      </c>
      <c r="P1505" t="s">
        <v>41</v>
      </c>
      <c r="Q1505">
        <v>40.519338348058</v>
      </c>
      <c r="R1505">
        <v>93.547390132762601</v>
      </c>
      <c r="S1505" t="s">
        <v>36</v>
      </c>
      <c r="T1505">
        <v>3</v>
      </c>
      <c r="U1505">
        <v>10</v>
      </c>
      <c r="V1505">
        <v>2016</v>
      </c>
      <c r="W1505" t="s">
        <v>33</v>
      </c>
      <c r="X1505">
        <v>64</v>
      </c>
      <c r="Y1505">
        <f t="shared" si="46"/>
        <v>1</v>
      </c>
      <c r="Z1505" t="str">
        <f t="shared" si="47"/>
        <v>N</v>
      </c>
    </row>
    <row r="1506" spans="1:26" x14ac:dyDescent="0.3">
      <c r="A1506">
        <v>215.55469029990101</v>
      </c>
      <c r="B1506">
        <v>255.43623392444499</v>
      </c>
      <c r="C1506">
        <v>40.899575667054499</v>
      </c>
      <c r="D1506">
        <v>40.253856804785102</v>
      </c>
      <c r="E1506">
        <v>4.1167507560578098</v>
      </c>
      <c r="F1506">
        <v>178.00114132437801</v>
      </c>
      <c r="G1506">
        <v>4.8038728031118003</v>
      </c>
      <c r="H1506">
        <v>58.093982131712799</v>
      </c>
      <c r="I1506">
        <v>5.3007578664004296</v>
      </c>
      <c r="J1506">
        <v>337.814310608315</v>
      </c>
      <c r="K1506">
        <v>1034.1908146459</v>
      </c>
      <c r="L1506">
        <v>29.501827484163599</v>
      </c>
      <c r="M1506">
        <v>3.2039306093008899</v>
      </c>
      <c r="N1506">
        <v>186</v>
      </c>
      <c r="O1506" t="s">
        <v>34</v>
      </c>
      <c r="P1506" t="s">
        <v>42</v>
      </c>
      <c r="Q1506">
        <v>27.398344141197999</v>
      </c>
      <c r="R1506">
        <v>101.528903366791</v>
      </c>
      <c r="S1506" t="s">
        <v>39</v>
      </c>
      <c r="T1506">
        <v>23</v>
      </c>
      <c r="U1506">
        <v>5</v>
      </c>
      <c r="V1506">
        <v>2024</v>
      </c>
      <c r="W1506" t="s">
        <v>27</v>
      </c>
      <c r="X1506">
        <v>30</v>
      </c>
      <c r="Y1506">
        <f t="shared" si="46"/>
        <v>0</v>
      </c>
      <c r="Z1506" t="str">
        <f t="shared" si="47"/>
        <v>SW</v>
      </c>
    </row>
    <row r="1507" spans="1:26" x14ac:dyDescent="0.3">
      <c r="A1507">
        <v>74.596500503033397</v>
      </c>
      <c r="B1507">
        <v>182.15771174556599</v>
      </c>
      <c r="C1507">
        <v>86.494102408266798</v>
      </c>
      <c r="D1507">
        <v>5.5103458816069502</v>
      </c>
      <c r="E1507">
        <v>1.15295666609071</v>
      </c>
      <c r="F1507">
        <v>174.94096875030499</v>
      </c>
      <c r="G1507">
        <v>-8.5185317747949298</v>
      </c>
      <c r="H1507">
        <v>85.966165641368306</v>
      </c>
      <c r="I1507">
        <v>6.9667638720384302</v>
      </c>
      <c r="J1507">
        <v>80.287750697151196</v>
      </c>
      <c r="K1507">
        <v>996.62202588318803</v>
      </c>
      <c r="L1507">
        <v>46.207025313187401</v>
      </c>
      <c r="M1507">
        <v>18.8630443166624</v>
      </c>
      <c r="N1507">
        <v>41</v>
      </c>
      <c r="O1507" t="s">
        <v>31</v>
      </c>
      <c r="P1507" t="s">
        <v>32</v>
      </c>
      <c r="Q1507">
        <v>34.797393565996998</v>
      </c>
      <c r="R1507">
        <v>116.640236720407</v>
      </c>
      <c r="S1507" t="s">
        <v>40</v>
      </c>
      <c r="T1507">
        <v>12</v>
      </c>
      <c r="U1507">
        <v>11</v>
      </c>
      <c r="V1507">
        <v>2022</v>
      </c>
      <c r="W1507" t="s">
        <v>45</v>
      </c>
      <c r="X1507">
        <v>46</v>
      </c>
      <c r="Y1507">
        <f t="shared" si="46"/>
        <v>0</v>
      </c>
      <c r="Z1507" t="str">
        <f t="shared" si="47"/>
        <v>E</v>
      </c>
    </row>
    <row r="1508" spans="1:26" x14ac:dyDescent="0.3">
      <c r="A1508">
        <v>87.002520414639605</v>
      </c>
      <c r="B1508">
        <v>133.381510942121</v>
      </c>
      <c r="C1508">
        <v>50.806130118200898</v>
      </c>
      <c r="D1508">
        <v>40.6722364208605</v>
      </c>
      <c r="E1508">
        <v>0.41341666963955198</v>
      </c>
      <c r="F1508">
        <v>70.454524718603594</v>
      </c>
      <c r="G1508">
        <v>30.7590976584112</v>
      </c>
      <c r="H1508">
        <v>61.758623049353403</v>
      </c>
      <c r="I1508">
        <v>1.8626866412075</v>
      </c>
      <c r="J1508">
        <v>104.776127588612</v>
      </c>
      <c r="K1508">
        <v>1017.07644676388</v>
      </c>
      <c r="L1508">
        <v>20.789966363366599</v>
      </c>
      <c r="M1508">
        <v>6.4921450451916201</v>
      </c>
      <c r="N1508">
        <v>299</v>
      </c>
      <c r="O1508" t="s">
        <v>24</v>
      </c>
      <c r="P1508" t="s">
        <v>25</v>
      </c>
      <c r="Q1508">
        <v>39.7453217134792</v>
      </c>
      <c r="R1508">
        <v>92.424304791523895</v>
      </c>
      <c r="S1508" t="s">
        <v>38</v>
      </c>
      <c r="T1508">
        <v>17</v>
      </c>
      <c r="U1508">
        <v>1</v>
      </c>
      <c r="V1508">
        <v>2018</v>
      </c>
      <c r="W1508" t="s">
        <v>45</v>
      </c>
      <c r="X1508">
        <v>33</v>
      </c>
      <c r="Y1508">
        <f t="shared" si="46"/>
        <v>0</v>
      </c>
      <c r="Z1508" t="str">
        <f t="shared" si="47"/>
        <v>E</v>
      </c>
    </row>
    <row r="1509" spans="1:26" x14ac:dyDescent="0.3">
      <c r="A1509">
        <v>207.74215827219999</v>
      </c>
      <c r="B1509">
        <v>256.81970821716999</v>
      </c>
      <c r="C1509">
        <v>5.0050468750864301</v>
      </c>
      <c r="D1509">
        <v>31.5217512511705</v>
      </c>
      <c r="E1509">
        <v>4.5526293923401404</v>
      </c>
      <c r="F1509">
        <v>16.742257824516301</v>
      </c>
      <c r="G1509">
        <v>1.3982663013330401</v>
      </c>
      <c r="H1509">
        <v>77.405152557977303</v>
      </c>
      <c r="I1509">
        <v>3.8911565883194399</v>
      </c>
      <c r="J1509">
        <v>185.291441637177</v>
      </c>
      <c r="K1509">
        <v>994.21931395945398</v>
      </c>
      <c r="L1509">
        <v>47.680871535467404</v>
      </c>
      <c r="M1509">
        <v>19.2965210984983</v>
      </c>
      <c r="N1509">
        <v>435</v>
      </c>
      <c r="O1509" t="s">
        <v>31</v>
      </c>
      <c r="P1509" t="s">
        <v>32</v>
      </c>
      <c r="Q1509">
        <v>49.426930361982699</v>
      </c>
      <c r="R1509">
        <v>120.777245884142</v>
      </c>
      <c r="S1509" t="s">
        <v>40</v>
      </c>
      <c r="T1509">
        <v>12</v>
      </c>
      <c r="U1509">
        <v>7</v>
      </c>
      <c r="V1509">
        <v>2019</v>
      </c>
      <c r="W1509" t="s">
        <v>37</v>
      </c>
      <c r="X1509">
        <v>6</v>
      </c>
      <c r="Y1509">
        <f t="shared" si="46"/>
        <v>1</v>
      </c>
      <c r="Z1509" t="str">
        <f t="shared" si="47"/>
        <v>SW</v>
      </c>
    </row>
    <row r="1510" spans="1:26" x14ac:dyDescent="0.3">
      <c r="A1510">
        <v>46.484834343829803</v>
      </c>
      <c r="B1510">
        <v>61.007393911783403</v>
      </c>
      <c r="C1510">
        <v>73.091336705317502</v>
      </c>
      <c r="D1510">
        <v>28.8590065260647</v>
      </c>
      <c r="E1510">
        <v>1.1776695381734901</v>
      </c>
      <c r="F1510">
        <v>173.39283449543399</v>
      </c>
      <c r="G1510">
        <v>1.42217844365998</v>
      </c>
      <c r="H1510">
        <v>96.961412031883</v>
      </c>
      <c r="I1510">
        <v>1.9148206931120699</v>
      </c>
      <c r="J1510">
        <v>120.84233249501</v>
      </c>
      <c r="K1510">
        <v>984.30735672149899</v>
      </c>
      <c r="L1510">
        <v>28.288922813271899</v>
      </c>
      <c r="M1510">
        <v>9.6709717263354502</v>
      </c>
      <c r="N1510">
        <v>229</v>
      </c>
      <c r="O1510" t="s">
        <v>24</v>
      </c>
      <c r="P1510" t="s">
        <v>25</v>
      </c>
      <c r="Q1510">
        <v>24.6719615627457</v>
      </c>
      <c r="R1510">
        <v>90.171752587159105</v>
      </c>
      <c r="S1510" t="s">
        <v>38</v>
      </c>
      <c r="T1510">
        <v>5</v>
      </c>
      <c r="U1510">
        <v>12</v>
      </c>
      <c r="V1510">
        <v>2021</v>
      </c>
      <c r="W1510" t="s">
        <v>27</v>
      </c>
      <c r="X1510">
        <v>15</v>
      </c>
      <c r="Y1510">
        <f t="shared" si="46"/>
        <v>0</v>
      </c>
      <c r="Z1510" t="str">
        <f t="shared" si="47"/>
        <v>NE</v>
      </c>
    </row>
    <row r="1511" spans="1:26" x14ac:dyDescent="0.3">
      <c r="A1511">
        <v>34.4767433551891</v>
      </c>
      <c r="B1511">
        <v>163.235072446575</v>
      </c>
      <c r="C1511">
        <v>54.185238238931099</v>
      </c>
      <c r="D1511">
        <v>34.430210456431602</v>
      </c>
      <c r="E1511">
        <v>3.0434491926106002</v>
      </c>
      <c r="F1511">
        <v>64.1874032677608</v>
      </c>
      <c r="G1511">
        <v>36.664519452936801</v>
      </c>
      <c r="H1511">
        <v>41.211132584616799</v>
      </c>
      <c r="I1511">
        <v>8.6920222182241194</v>
      </c>
      <c r="J1511">
        <v>99.385209597337493</v>
      </c>
      <c r="K1511">
        <v>1017.02150902191</v>
      </c>
      <c r="L1511">
        <v>29.435022339643599</v>
      </c>
      <c r="M1511">
        <v>10.794206671366799</v>
      </c>
      <c r="N1511">
        <v>357</v>
      </c>
      <c r="O1511" t="s">
        <v>24</v>
      </c>
      <c r="P1511" t="s">
        <v>32</v>
      </c>
      <c r="Q1511">
        <v>21.078233301090801</v>
      </c>
      <c r="R1511">
        <v>114.92115546687</v>
      </c>
      <c r="S1511" t="s">
        <v>40</v>
      </c>
      <c r="T1511">
        <v>23</v>
      </c>
      <c r="U1511">
        <v>3</v>
      </c>
      <c r="V1511">
        <v>2019</v>
      </c>
      <c r="W1511" t="s">
        <v>33</v>
      </c>
      <c r="X1511">
        <v>71</v>
      </c>
      <c r="Y1511">
        <f t="shared" si="46"/>
        <v>1</v>
      </c>
      <c r="Z1511" t="str">
        <f t="shared" si="47"/>
        <v>NE</v>
      </c>
    </row>
    <row r="1512" spans="1:26" x14ac:dyDescent="0.3">
      <c r="A1512">
        <v>214.62325662290499</v>
      </c>
      <c r="B1512">
        <v>279.67139124691602</v>
      </c>
      <c r="C1512">
        <v>58.268065275071301</v>
      </c>
      <c r="D1512">
        <v>44.154998673706302</v>
      </c>
      <c r="E1512">
        <v>2.0730477760736998</v>
      </c>
      <c r="F1512">
        <v>75.581909071587106</v>
      </c>
      <c r="G1512">
        <v>23.5825549323378</v>
      </c>
      <c r="H1512">
        <v>48.476244276237097</v>
      </c>
      <c r="I1512">
        <v>9.8191568690159503</v>
      </c>
      <c r="J1512">
        <v>226.859272955454</v>
      </c>
      <c r="K1512">
        <v>997.15655061285497</v>
      </c>
      <c r="L1512">
        <v>36.015137748845099</v>
      </c>
      <c r="M1512">
        <v>11.7659585739082</v>
      </c>
      <c r="N1512">
        <v>92</v>
      </c>
      <c r="O1512" t="s">
        <v>31</v>
      </c>
      <c r="P1512" t="s">
        <v>28</v>
      </c>
      <c r="Q1512">
        <v>28.864601326736999</v>
      </c>
      <c r="R1512">
        <v>121.087497390172</v>
      </c>
      <c r="S1512" t="s">
        <v>39</v>
      </c>
      <c r="T1512">
        <v>11</v>
      </c>
      <c r="U1512">
        <v>2</v>
      </c>
      <c r="V1512">
        <v>2022</v>
      </c>
      <c r="W1512" t="s">
        <v>27</v>
      </c>
      <c r="X1512">
        <v>70</v>
      </c>
      <c r="Y1512">
        <f t="shared" si="46"/>
        <v>0</v>
      </c>
      <c r="Z1512" t="str">
        <f t="shared" si="47"/>
        <v>SW</v>
      </c>
    </row>
    <row r="1513" spans="1:26" x14ac:dyDescent="0.3">
      <c r="A1513">
        <v>201.41991216607099</v>
      </c>
      <c r="B1513">
        <v>80.912541832608198</v>
      </c>
      <c r="C1513">
        <v>51.974418273331402</v>
      </c>
      <c r="D1513">
        <v>25.441061860188601</v>
      </c>
      <c r="E1513">
        <v>2.69612752435305</v>
      </c>
      <c r="F1513">
        <v>164.25027688198</v>
      </c>
      <c r="G1513">
        <v>22.325791442833498</v>
      </c>
      <c r="H1513">
        <v>56.152257858412298</v>
      </c>
      <c r="I1513">
        <v>0.99576121106838</v>
      </c>
      <c r="J1513">
        <v>64.200594012639996</v>
      </c>
      <c r="K1513">
        <v>1033.4173527421301</v>
      </c>
      <c r="L1513">
        <v>9.4120015568936708</v>
      </c>
      <c r="M1513">
        <v>13.9396483467167</v>
      </c>
      <c r="N1513">
        <v>159</v>
      </c>
      <c r="O1513" t="s">
        <v>24</v>
      </c>
      <c r="P1513" t="s">
        <v>32</v>
      </c>
      <c r="Q1513">
        <v>23.140646653848702</v>
      </c>
      <c r="R1513">
        <v>100.367121255713</v>
      </c>
      <c r="S1513" t="s">
        <v>44</v>
      </c>
      <c r="T1513">
        <v>9</v>
      </c>
      <c r="U1513">
        <v>1</v>
      </c>
      <c r="V1513">
        <v>2018</v>
      </c>
      <c r="W1513" t="s">
        <v>45</v>
      </c>
      <c r="X1513">
        <v>99</v>
      </c>
      <c r="Y1513">
        <f t="shared" si="46"/>
        <v>0</v>
      </c>
      <c r="Z1513" t="str">
        <f t="shared" si="47"/>
        <v>S</v>
      </c>
    </row>
    <row r="1514" spans="1:26" x14ac:dyDescent="0.3">
      <c r="A1514">
        <v>89.654309348608805</v>
      </c>
      <c r="B1514">
        <v>38.0023491264486</v>
      </c>
      <c r="C1514">
        <v>60.1030330271848</v>
      </c>
      <c r="D1514">
        <v>43.759251703306603</v>
      </c>
      <c r="E1514">
        <v>4.5824037885122397</v>
      </c>
      <c r="F1514">
        <v>13.123271661302701</v>
      </c>
      <c r="G1514">
        <v>-2.5082292148457901</v>
      </c>
      <c r="H1514">
        <v>85.923665810019003</v>
      </c>
      <c r="I1514">
        <v>9.8870683518021707</v>
      </c>
      <c r="J1514">
        <v>74.235829795506703</v>
      </c>
      <c r="K1514">
        <v>1001.54002014146</v>
      </c>
      <c r="L1514">
        <v>22.778917651819501</v>
      </c>
      <c r="M1514">
        <v>19.283100112274902</v>
      </c>
      <c r="N1514">
        <v>64</v>
      </c>
      <c r="O1514" t="s">
        <v>34</v>
      </c>
      <c r="P1514" t="s">
        <v>42</v>
      </c>
      <c r="Q1514">
        <v>43.867441352593303</v>
      </c>
      <c r="R1514">
        <v>118.591890534204</v>
      </c>
      <c r="S1514" t="s">
        <v>26</v>
      </c>
      <c r="T1514">
        <v>6</v>
      </c>
      <c r="U1514">
        <v>10</v>
      </c>
      <c r="V1514">
        <v>2018</v>
      </c>
      <c r="W1514" t="s">
        <v>33</v>
      </c>
      <c r="X1514">
        <v>58</v>
      </c>
      <c r="Y1514">
        <f t="shared" si="46"/>
        <v>0</v>
      </c>
      <c r="Z1514" t="str">
        <f t="shared" si="47"/>
        <v>E</v>
      </c>
    </row>
    <row r="1515" spans="1:26" x14ac:dyDescent="0.3">
      <c r="A1515">
        <v>154.88066523148399</v>
      </c>
      <c r="B1515">
        <v>213.14320413066201</v>
      </c>
      <c r="C1515">
        <v>67.815212745965397</v>
      </c>
      <c r="D1515">
        <v>17.697526336175901</v>
      </c>
      <c r="E1515">
        <v>2.7946894180239301</v>
      </c>
      <c r="F1515">
        <v>164.43737815898101</v>
      </c>
      <c r="G1515">
        <v>35.557744332824498</v>
      </c>
      <c r="H1515">
        <v>98.7788531057531</v>
      </c>
      <c r="I1515">
        <v>0.30948330288950199</v>
      </c>
      <c r="J1515">
        <v>90.448593604432304</v>
      </c>
      <c r="K1515">
        <v>1042.1365214628299</v>
      </c>
      <c r="L1515">
        <v>47.827600830241202</v>
      </c>
      <c r="M1515">
        <v>13.7048613249344</v>
      </c>
      <c r="N1515">
        <v>61</v>
      </c>
      <c r="O1515" t="s">
        <v>24</v>
      </c>
      <c r="P1515" t="s">
        <v>41</v>
      </c>
      <c r="Q1515">
        <v>29.395178541463899</v>
      </c>
      <c r="R1515">
        <v>94.771238563604399</v>
      </c>
      <c r="S1515" t="s">
        <v>39</v>
      </c>
      <c r="T1515">
        <v>14</v>
      </c>
      <c r="U1515">
        <v>1</v>
      </c>
      <c r="V1515">
        <v>2015</v>
      </c>
      <c r="W1515" t="s">
        <v>30</v>
      </c>
      <c r="X1515">
        <v>35</v>
      </c>
      <c r="Y1515">
        <f t="shared" si="46"/>
        <v>0</v>
      </c>
      <c r="Z1515" t="str">
        <f t="shared" si="47"/>
        <v>SE</v>
      </c>
    </row>
    <row r="1516" spans="1:26" x14ac:dyDescent="0.3">
      <c r="A1516">
        <v>62.713656913793798</v>
      </c>
      <c r="B1516">
        <v>208.34587575511301</v>
      </c>
      <c r="C1516">
        <v>20.442574275959899</v>
      </c>
      <c r="D1516">
        <v>22.117495682283302</v>
      </c>
      <c r="E1516">
        <v>1.8996647342294</v>
      </c>
      <c r="F1516">
        <v>62.7550105739085</v>
      </c>
      <c r="G1516">
        <v>23.0338159852672</v>
      </c>
      <c r="H1516">
        <v>97.557741312068899</v>
      </c>
      <c r="I1516">
        <v>4.2589547462705299</v>
      </c>
      <c r="J1516">
        <v>220.717509423899</v>
      </c>
      <c r="K1516">
        <v>1000.38493139806</v>
      </c>
      <c r="L1516">
        <v>41.596782062125598</v>
      </c>
      <c r="M1516">
        <v>11.6522248783875</v>
      </c>
      <c r="N1516">
        <v>457</v>
      </c>
      <c r="O1516" t="s">
        <v>43</v>
      </c>
      <c r="P1516" t="s">
        <v>42</v>
      </c>
      <c r="Q1516">
        <v>23.437275783196799</v>
      </c>
      <c r="R1516">
        <v>128.68898039155599</v>
      </c>
      <c r="S1516" t="s">
        <v>38</v>
      </c>
      <c r="T1516">
        <v>2</v>
      </c>
      <c r="U1516">
        <v>9</v>
      </c>
      <c r="V1516">
        <v>2019</v>
      </c>
      <c r="W1516" t="s">
        <v>30</v>
      </c>
      <c r="X1516">
        <v>61</v>
      </c>
      <c r="Y1516">
        <f t="shared" si="46"/>
        <v>1</v>
      </c>
      <c r="Z1516" t="str">
        <f t="shared" si="47"/>
        <v>NE</v>
      </c>
    </row>
    <row r="1517" spans="1:26" x14ac:dyDescent="0.3">
      <c r="A1517">
        <v>202.896362153524</v>
      </c>
      <c r="B1517">
        <v>214.153725759568</v>
      </c>
      <c r="C1517">
        <v>38.916145863500802</v>
      </c>
      <c r="D1517">
        <v>32.189992248255599</v>
      </c>
      <c r="E1517">
        <v>2.9170658771997799</v>
      </c>
      <c r="F1517">
        <v>112.173764576934</v>
      </c>
      <c r="G1517">
        <v>12.2793035987597</v>
      </c>
      <c r="H1517">
        <v>74.533006085671204</v>
      </c>
      <c r="I1517">
        <v>4.5383094234583297</v>
      </c>
      <c r="J1517">
        <v>205.05807839844701</v>
      </c>
      <c r="K1517">
        <v>988.73578751827904</v>
      </c>
      <c r="L1517">
        <v>5.4315806044721997</v>
      </c>
      <c r="M1517">
        <v>0.64879973651179301</v>
      </c>
      <c r="N1517">
        <v>322</v>
      </c>
      <c r="O1517" t="s">
        <v>31</v>
      </c>
      <c r="P1517" t="s">
        <v>42</v>
      </c>
      <c r="Q1517">
        <v>20.8312685297198</v>
      </c>
      <c r="R1517">
        <v>94.869484632663401</v>
      </c>
      <c r="S1517" t="s">
        <v>26</v>
      </c>
      <c r="T1517">
        <v>11</v>
      </c>
      <c r="U1517">
        <v>1</v>
      </c>
      <c r="V1517">
        <v>2021</v>
      </c>
      <c r="W1517" t="s">
        <v>27</v>
      </c>
      <c r="X1517">
        <v>87</v>
      </c>
      <c r="Y1517">
        <f t="shared" si="46"/>
        <v>1</v>
      </c>
      <c r="Z1517" t="str">
        <f t="shared" si="47"/>
        <v>SW</v>
      </c>
    </row>
    <row r="1518" spans="1:26" x14ac:dyDescent="0.3">
      <c r="A1518">
        <v>143.29541020514799</v>
      </c>
      <c r="B1518">
        <v>70.272573864098405</v>
      </c>
      <c r="C1518">
        <v>13.621228772836201</v>
      </c>
      <c r="D1518">
        <v>16.033159873714101</v>
      </c>
      <c r="E1518">
        <v>1.93016539111791</v>
      </c>
      <c r="F1518">
        <v>150.41442752048101</v>
      </c>
      <c r="G1518">
        <v>16.8467306071677</v>
      </c>
      <c r="H1518">
        <v>52.118493182363601</v>
      </c>
      <c r="I1518">
        <v>8.7098888274841499</v>
      </c>
      <c r="J1518">
        <v>251.11470876380201</v>
      </c>
      <c r="K1518">
        <v>1015.00384968497</v>
      </c>
      <c r="L1518">
        <v>35.312313534817903</v>
      </c>
      <c r="M1518">
        <v>9.2208807475487706</v>
      </c>
      <c r="N1518">
        <v>385</v>
      </c>
      <c r="O1518" t="s">
        <v>34</v>
      </c>
      <c r="P1518" t="s">
        <v>28</v>
      </c>
      <c r="Q1518">
        <v>48.765755309424001</v>
      </c>
      <c r="R1518">
        <v>113.98262284052601</v>
      </c>
      <c r="S1518" t="s">
        <v>36</v>
      </c>
      <c r="T1518">
        <v>13</v>
      </c>
      <c r="U1518">
        <v>5</v>
      </c>
      <c r="V1518">
        <v>2017</v>
      </c>
      <c r="W1518" t="s">
        <v>37</v>
      </c>
      <c r="X1518">
        <v>64</v>
      </c>
      <c r="Y1518">
        <f t="shared" si="46"/>
        <v>1</v>
      </c>
      <c r="Z1518" t="str">
        <f t="shared" si="47"/>
        <v>SE</v>
      </c>
    </row>
    <row r="1519" spans="1:26" x14ac:dyDescent="0.3">
      <c r="A1519">
        <v>151.058432243575</v>
      </c>
      <c r="B1519">
        <v>247.57970424814599</v>
      </c>
      <c r="C1519">
        <v>49.760820300630201</v>
      </c>
      <c r="D1519">
        <v>2.28588969642104</v>
      </c>
      <c r="E1519">
        <v>0.90053526044496002</v>
      </c>
      <c r="F1519">
        <v>66.714246172362294</v>
      </c>
      <c r="G1519">
        <v>23.5673638563179</v>
      </c>
      <c r="H1519">
        <v>46.115714162567301</v>
      </c>
      <c r="I1519">
        <v>4.1284520405707203</v>
      </c>
      <c r="J1519">
        <v>267.30055525601199</v>
      </c>
      <c r="K1519">
        <v>1037.9378330162399</v>
      </c>
      <c r="L1519">
        <v>5.3913843203049696</v>
      </c>
      <c r="M1519">
        <v>1.46759410672199</v>
      </c>
      <c r="N1519">
        <v>423</v>
      </c>
      <c r="O1519" t="s">
        <v>43</v>
      </c>
      <c r="P1519" t="s">
        <v>28</v>
      </c>
      <c r="Q1519">
        <v>38.214257730354802</v>
      </c>
      <c r="R1519">
        <v>106.353150374104</v>
      </c>
      <c r="S1519" t="s">
        <v>39</v>
      </c>
      <c r="T1519">
        <v>3</v>
      </c>
      <c r="U1519">
        <v>8</v>
      </c>
      <c r="V1519">
        <v>2016</v>
      </c>
      <c r="W1519" t="s">
        <v>30</v>
      </c>
      <c r="X1519">
        <v>8</v>
      </c>
      <c r="Y1519">
        <f t="shared" si="46"/>
        <v>1</v>
      </c>
      <c r="Z1519" t="str">
        <f t="shared" si="47"/>
        <v>SE</v>
      </c>
    </row>
    <row r="1520" spans="1:26" x14ac:dyDescent="0.3">
      <c r="A1520">
        <v>129.32674640487099</v>
      </c>
      <c r="B1520">
        <v>90.6021937543875</v>
      </c>
      <c r="C1520">
        <v>43.523158186065103</v>
      </c>
      <c r="D1520">
        <v>14.1569403473311</v>
      </c>
      <c r="E1520">
        <v>1.0600343524900799</v>
      </c>
      <c r="F1520">
        <v>165.44504343785499</v>
      </c>
      <c r="G1520">
        <v>-6.8474343667603801</v>
      </c>
      <c r="H1520">
        <v>92.507769751503801</v>
      </c>
      <c r="I1520">
        <v>1.4166465848421299</v>
      </c>
      <c r="J1520">
        <v>177.99794814053601</v>
      </c>
      <c r="K1520">
        <v>1014.16363976638</v>
      </c>
      <c r="L1520">
        <v>46.823442936639204</v>
      </c>
      <c r="M1520">
        <v>1.9414940603239501</v>
      </c>
      <c r="N1520">
        <v>10</v>
      </c>
      <c r="O1520" t="s">
        <v>24</v>
      </c>
      <c r="P1520" t="s">
        <v>41</v>
      </c>
      <c r="Q1520">
        <v>35.983173163139803</v>
      </c>
      <c r="R1520">
        <v>126.133795129047</v>
      </c>
      <c r="S1520" t="s">
        <v>29</v>
      </c>
      <c r="T1520">
        <v>8</v>
      </c>
      <c r="U1520">
        <v>12</v>
      </c>
      <c r="V1520">
        <v>2015</v>
      </c>
      <c r="W1520" t="s">
        <v>37</v>
      </c>
      <c r="X1520">
        <v>79</v>
      </c>
      <c r="Y1520">
        <f t="shared" si="46"/>
        <v>0</v>
      </c>
      <c r="Z1520" t="str">
        <f t="shared" si="47"/>
        <v>SE</v>
      </c>
    </row>
    <row r="1521" spans="1:26" x14ac:dyDescent="0.3">
      <c r="A1521">
        <v>30.285754082297998</v>
      </c>
      <c r="B1521">
        <v>254.80990167363501</v>
      </c>
      <c r="C1521">
        <v>37.051012102110903</v>
      </c>
      <c r="D1521">
        <v>25.084427432483999</v>
      </c>
      <c r="E1521">
        <v>4.6102462486456304</v>
      </c>
      <c r="F1521">
        <v>45.843584748224302</v>
      </c>
      <c r="G1521">
        <v>21.886317644537002</v>
      </c>
      <c r="H1521">
        <v>84.589888101151203</v>
      </c>
      <c r="I1521">
        <v>4.9571771868900303</v>
      </c>
      <c r="J1521">
        <v>61.432487395560003</v>
      </c>
      <c r="K1521">
        <v>1037.6667358976699</v>
      </c>
      <c r="L1521">
        <v>44.908997806131502</v>
      </c>
      <c r="M1521">
        <v>19.055832536317801</v>
      </c>
      <c r="N1521">
        <v>424</v>
      </c>
      <c r="O1521" t="s">
        <v>24</v>
      </c>
      <c r="P1521" t="s">
        <v>25</v>
      </c>
      <c r="Q1521">
        <v>41.110558157767898</v>
      </c>
      <c r="R1521">
        <v>97.349329758077502</v>
      </c>
      <c r="S1521" t="s">
        <v>38</v>
      </c>
      <c r="T1521">
        <v>20</v>
      </c>
      <c r="U1521">
        <v>5</v>
      </c>
      <c r="V1521">
        <v>2019</v>
      </c>
      <c r="W1521" t="s">
        <v>27</v>
      </c>
      <c r="X1521">
        <v>37</v>
      </c>
      <c r="Y1521">
        <f t="shared" si="46"/>
        <v>1</v>
      </c>
      <c r="Z1521" t="str">
        <f t="shared" si="47"/>
        <v>NE</v>
      </c>
    </row>
    <row r="1522" spans="1:26" x14ac:dyDescent="0.3">
      <c r="A1522">
        <v>71.420498034339005</v>
      </c>
      <c r="B1522">
        <v>189.38226084608999</v>
      </c>
      <c r="C1522">
        <v>19.063087854378701</v>
      </c>
      <c r="D1522">
        <v>32.459014162801097</v>
      </c>
      <c r="E1522">
        <v>1.07859499706855</v>
      </c>
      <c r="F1522">
        <v>173.39462418797899</v>
      </c>
      <c r="G1522">
        <v>2.42680235182601</v>
      </c>
      <c r="H1522">
        <v>37.050746109091001</v>
      </c>
      <c r="I1522">
        <v>3.0470714790839799</v>
      </c>
      <c r="J1522">
        <v>153.15326216323601</v>
      </c>
      <c r="K1522">
        <v>1039.27237214416</v>
      </c>
      <c r="L1522">
        <v>30.7964596472005</v>
      </c>
      <c r="M1522">
        <v>10.1452916927561</v>
      </c>
      <c r="N1522">
        <v>224</v>
      </c>
      <c r="O1522" t="s">
        <v>31</v>
      </c>
      <c r="P1522" t="s">
        <v>28</v>
      </c>
      <c r="Q1522">
        <v>37.656679913642201</v>
      </c>
      <c r="R1522">
        <v>105.966868604608</v>
      </c>
      <c r="S1522" t="s">
        <v>40</v>
      </c>
      <c r="T1522">
        <v>17</v>
      </c>
      <c r="U1522">
        <v>4</v>
      </c>
      <c r="V1522">
        <v>2019</v>
      </c>
      <c r="W1522" t="s">
        <v>37</v>
      </c>
      <c r="X1522">
        <v>22</v>
      </c>
      <c r="Y1522">
        <f t="shared" si="46"/>
        <v>0</v>
      </c>
      <c r="Z1522" t="str">
        <f t="shared" si="47"/>
        <v>E</v>
      </c>
    </row>
    <row r="1523" spans="1:26" x14ac:dyDescent="0.3">
      <c r="A1523">
        <v>69.533859088990198</v>
      </c>
      <c r="B1523">
        <v>100.611922490604</v>
      </c>
      <c r="C1523">
        <v>26.592028539179399</v>
      </c>
      <c r="D1523">
        <v>4.5802222350578301</v>
      </c>
      <c r="E1523">
        <v>3.73013168485264</v>
      </c>
      <c r="F1523">
        <v>68.027073436281995</v>
      </c>
      <c r="G1523">
        <v>0.53920621590637197</v>
      </c>
      <c r="H1523">
        <v>28.933299636158701</v>
      </c>
      <c r="I1523">
        <v>5.6764772362362503</v>
      </c>
      <c r="J1523">
        <v>296.42010833668701</v>
      </c>
      <c r="K1523">
        <v>1023.93341520882</v>
      </c>
      <c r="L1523">
        <v>4.6253761884840499</v>
      </c>
      <c r="M1523">
        <v>3.57733469242413</v>
      </c>
      <c r="N1523">
        <v>476</v>
      </c>
      <c r="O1523" t="s">
        <v>24</v>
      </c>
      <c r="P1523" t="s">
        <v>28</v>
      </c>
      <c r="Q1523">
        <v>34.734472880699897</v>
      </c>
      <c r="R1523">
        <v>91.975668171007001</v>
      </c>
      <c r="S1523" t="s">
        <v>29</v>
      </c>
      <c r="T1523">
        <v>15</v>
      </c>
      <c r="U1523">
        <v>12</v>
      </c>
      <c r="V1523">
        <v>2015</v>
      </c>
      <c r="W1523" t="s">
        <v>30</v>
      </c>
      <c r="X1523">
        <v>87</v>
      </c>
      <c r="Y1523">
        <f t="shared" si="46"/>
        <v>1</v>
      </c>
      <c r="Z1523" t="str">
        <f t="shared" si="47"/>
        <v>E</v>
      </c>
    </row>
    <row r="1524" spans="1:26" x14ac:dyDescent="0.3">
      <c r="A1524">
        <v>201.811214186364</v>
      </c>
      <c r="B1524">
        <v>256.76578620570098</v>
      </c>
      <c r="C1524">
        <v>63.647397870182999</v>
      </c>
      <c r="D1524">
        <v>4.9242954818115798</v>
      </c>
      <c r="E1524">
        <v>2.7877935133965299</v>
      </c>
      <c r="F1524">
        <v>135.00020961965899</v>
      </c>
      <c r="G1524">
        <v>-5.3045769905121496</v>
      </c>
      <c r="H1524">
        <v>86.728640755935004</v>
      </c>
      <c r="I1524">
        <v>5.1455095575296497</v>
      </c>
      <c r="J1524">
        <v>280.301611590108</v>
      </c>
      <c r="K1524">
        <v>999.06912095642804</v>
      </c>
      <c r="L1524">
        <v>31.981949979119701</v>
      </c>
      <c r="M1524">
        <v>6.5631443107510199</v>
      </c>
      <c r="N1524">
        <v>266</v>
      </c>
      <c r="O1524" t="s">
        <v>43</v>
      </c>
      <c r="P1524" t="s">
        <v>42</v>
      </c>
      <c r="Q1524">
        <v>41.772508248099101</v>
      </c>
      <c r="R1524">
        <v>112.776023003148</v>
      </c>
      <c r="S1524" t="s">
        <v>29</v>
      </c>
      <c r="T1524">
        <v>15</v>
      </c>
      <c r="U1524">
        <v>12</v>
      </c>
      <c r="V1524">
        <v>2015</v>
      </c>
      <c r="W1524" t="s">
        <v>37</v>
      </c>
      <c r="X1524">
        <v>91</v>
      </c>
      <c r="Y1524">
        <f t="shared" si="46"/>
        <v>0</v>
      </c>
      <c r="Z1524" t="str">
        <f t="shared" si="47"/>
        <v>S</v>
      </c>
    </row>
    <row r="1525" spans="1:26" x14ac:dyDescent="0.3">
      <c r="A1525">
        <v>72.7705517809719</v>
      </c>
      <c r="B1525">
        <v>252.065014450701</v>
      </c>
      <c r="C1525">
        <v>63.708614386719603</v>
      </c>
      <c r="D1525">
        <v>24.8873805259846</v>
      </c>
      <c r="E1525">
        <v>0.20367183938046399</v>
      </c>
      <c r="F1525">
        <v>17.389924102493801</v>
      </c>
      <c r="G1525">
        <v>24.8207668999273</v>
      </c>
      <c r="H1525">
        <v>41.787807341547499</v>
      </c>
      <c r="I1525">
        <v>1.59159723268734</v>
      </c>
      <c r="J1525">
        <v>16.354150614462</v>
      </c>
      <c r="K1525">
        <v>996.87964409186702</v>
      </c>
      <c r="L1525">
        <v>41.662585462449499</v>
      </c>
      <c r="M1525">
        <v>6.7795641368123603</v>
      </c>
      <c r="N1525">
        <v>341</v>
      </c>
      <c r="O1525" t="s">
        <v>34</v>
      </c>
      <c r="P1525" t="s">
        <v>32</v>
      </c>
      <c r="Q1525">
        <v>34.432596054867702</v>
      </c>
      <c r="R1525">
        <v>110.312914383446</v>
      </c>
      <c r="S1525" t="s">
        <v>29</v>
      </c>
      <c r="T1525">
        <v>11</v>
      </c>
      <c r="U1525">
        <v>11</v>
      </c>
      <c r="V1525">
        <v>2019</v>
      </c>
      <c r="W1525" t="s">
        <v>27</v>
      </c>
      <c r="X1525">
        <v>58</v>
      </c>
      <c r="Y1525">
        <f t="shared" si="46"/>
        <v>1</v>
      </c>
      <c r="Z1525" t="str">
        <f t="shared" si="47"/>
        <v>E</v>
      </c>
    </row>
    <row r="1526" spans="1:26" x14ac:dyDescent="0.3">
      <c r="A1526">
        <v>18.0205845197932</v>
      </c>
      <c r="B1526">
        <v>153.58397443398701</v>
      </c>
      <c r="C1526">
        <v>7.3770747623318904</v>
      </c>
      <c r="D1526">
        <v>17.800754971569599</v>
      </c>
      <c r="E1526">
        <v>1.8002612623877301</v>
      </c>
      <c r="F1526">
        <v>88.238777345204198</v>
      </c>
      <c r="G1526">
        <v>7.2271701263974597</v>
      </c>
      <c r="H1526">
        <v>77.515592005833099</v>
      </c>
      <c r="I1526">
        <v>1.6466001173999101</v>
      </c>
      <c r="J1526">
        <v>254.258801806099</v>
      </c>
      <c r="K1526">
        <v>1039.9752461105099</v>
      </c>
      <c r="L1526">
        <v>8.8132415018161598</v>
      </c>
      <c r="M1526">
        <v>19.005323942656702</v>
      </c>
      <c r="N1526">
        <v>446</v>
      </c>
      <c r="O1526" t="s">
        <v>31</v>
      </c>
      <c r="P1526" t="s">
        <v>28</v>
      </c>
      <c r="Q1526">
        <v>24.287799900636902</v>
      </c>
      <c r="R1526">
        <v>107.175211224064</v>
      </c>
      <c r="S1526" t="s">
        <v>38</v>
      </c>
      <c r="T1526">
        <v>1</v>
      </c>
      <c r="U1526">
        <v>7</v>
      </c>
      <c r="V1526">
        <v>2021</v>
      </c>
      <c r="W1526" t="s">
        <v>27</v>
      </c>
      <c r="X1526">
        <v>6</v>
      </c>
      <c r="Y1526">
        <f t="shared" si="46"/>
        <v>1</v>
      </c>
      <c r="Z1526" t="str">
        <f t="shared" si="47"/>
        <v>N</v>
      </c>
    </row>
    <row r="1527" spans="1:26" x14ac:dyDescent="0.3">
      <c r="A1527">
        <v>28.412742825919</v>
      </c>
      <c r="B1527">
        <v>108.478971426624</v>
      </c>
      <c r="C1527">
        <v>73.296227343804802</v>
      </c>
      <c r="D1527">
        <v>29.905997235553901</v>
      </c>
      <c r="E1527">
        <v>3.1114631851519499</v>
      </c>
      <c r="F1527">
        <v>139.28582663396699</v>
      </c>
      <c r="G1527">
        <v>-5.2943687822529002</v>
      </c>
      <c r="H1527">
        <v>33.698013908767003</v>
      </c>
      <c r="I1527">
        <v>3.1477328050233702</v>
      </c>
      <c r="J1527">
        <v>132.191839582787</v>
      </c>
      <c r="K1527">
        <v>984.07193368134006</v>
      </c>
      <c r="L1527">
        <v>48.850557991093197</v>
      </c>
      <c r="M1527">
        <v>9.2802115781110093</v>
      </c>
      <c r="N1527">
        <v>462</v>
      </c>
      <c r="O1527" t="s">
        <v>31</v>
      </c>
      <c r="P1527" t="s">
        <v>25</v>
      </c>
      <c r="Q1527">
        <v>28.974005472010901</v>
      </c>
      <c r="R1527">
        <v>126.538344177726</v>
      </c>
      <c r="S1527" t="s">
        <v>44</v>
      </c>
      <c r="T1527">
        <v>18</v>
      </c>
      <c r="U1527">
        <v>5</v>
      </c>
      <c r="V1527">
        <v>2015</v>
      </c>
      <c r="W1527" t="s">
        <v>27</v>
      </c>
      <c r="X1527">
        <v>92</v>
      </c>
      <c r="Y1527">
        <f t="shared" si="46"/>
        <v>1</v>
      </c>
      <c r="Z1527" t="str">
        <f t="shared" si="47"/>
        <v>NE</v>
      </c>
    </row>
    <row r="1528" spans="1:26" x14ac:dyDescent="0.3">
      <c r="A1528">
        <v>53.397549436447299</v>
      </c>
      <c r="B1528">
        <v>95.912998368806896</v>
      </c>
      <c r="C1528">
        <v>15.136538482721599</v>
      </c>
      <c r="D1528">
        <v>32.002806496598197</v>
      </c>
      <c r="E1528">
        <v>1.1972021860851001</v>
      </c>
      <c r="F1528">
        <v>145.18740769068901</v>
      </c>
      <c r="G1528">
        <v>14.822887836948199</v>
      </c>
      <c r="H1528">
        <v>23.4210499535533</v>
      </c>
      <c r="I1528">
        <v>3.2214263718681</v>
      </c>
      <c r="J1528">
        <v>227.97807213377101</v>
      </c>
      <c r="K1528">
        <v>998.21946484787304</v>
      </c>
      <c r="L1528">
        <v>40.539317764128697</v>
      </c>
      <c r="M1528">
        <v>7.8662901741884603</v>
      </c>
      <c r="N1528">
        <v>106</v>
      </c>
      <c r="O1528" t="s">
        <v>34</v>
      </c>
      <c r="P1528" t="s">
        <v>32</v>
      </c>
      <c r="Q1528">
        <v>42.8821798487715</v>
      </c>
      <c r="R1528">
        <v>119.806455068612</v>
      </c>
      <c r="S1528" t="s">
        <v>44</v>
      </c>
      <c r="T1528">
        <v>4</v>
      </c>
      <c r="U1528">
        <v>2</v>
      </c>
      <c r="V1528">
        <v>2016</v>
      </c>
      <c r="W1528" t="s">
        <v>45</v>
      </c>
      <c r="X1528">
        <v>69</v>
      </c>
      <c r="Y1528">
        <f t="shared" si="46"/>
        <v>0</v>
      </c>
      <c r="Z1528" t="str">
        <f t="shared" si="47"/>
        <v>NE</v>
      </c>
    </row>
    <row r="1529" spans="1:26" x14ac:dyDescent="0.3">
      <c r="A1529">
        <v>213.804837582343</v>
      </c>
      <c r="B1529">
        <v>101.794971225029</v>
      </c>
      <c r="C1529">
        <v>76.380089941915799</v>
      </c>
      <c r="D1529">
        <v>29.643629428235201</v>
      </c>
      <c r="E1529">
        <v>2.5885062509393801</v>
      </c>
      <c r="F1529">
        <v>130.59832381258701</v>
      </c>
      <c r="G1529">
        <v>18.842236709584299</v>
      </c>
      <c r="H1529">
        <v>70.600687899688594</v>
      </c>
      <c r="I1529">
        <v>3.7446845453266699</v>
      </c>
      <c r="J1529">
        <v>292.30478028683302</v>
      </c>
      <c r="K1529">
        <v>1006.09177312612</v>
      </c>
      <c r="L1529">
        <v>7.1417676891366799</v>
      </c>
      <c r="M1529">
        <v>16.715875459383799</v>
      </c>
      <c r="N1529">
        <v>117</v>
      </c>
      <c r="O1529" t="s">
        <v>31</v>
      </c>
      <c r="P1529" t="s">
        <v>42</v>
      </c>
      <c r="Q1529">
        <v>28.253053534848299</v>
      </c>
      <c r="R1529">
        <v>116.19597420233499</v>
      </c>
      <c r="S1529" t="s">
        <v>40</v>
      </c>
      <c r="T1529">
        <v>20</v>
      </c>
      <c r="U1529">
        <v>3</v>
      </c>
      <c r="V1529">
        <v>2024</v>
      </c>
      <c r="W1529" t="s">
        <v>37</v>
      </c>
      <c r="X1529">
        <v>24</v>
      </c>
      <c r="Y1529">
        <f t="shared" si="46"/>
        <v>0</v>
      </c>
      <c r="Z1529" t="str">
        <f t="shared" si="47"/>
        <v>SW</v>
      </c>
    </row>
    <row r="1530" spans="1:26" x14ac:dyDescent="0.3">
      <c r="A1530">
        <v>183.14866527955701</v>
      </c>
      <c r="B1530">
        <v>120.88711004763</v>
      </c>
      <c r="C1530">
        <v>24.510868345738299</v>
      </c>
      <c r="D1530">
        <v>23.675270939884602</v>
      </c>
      <c r="E1530">
        <v>3.96847998195457</v>
      </c>
      <c r="F1530">
        <v>156.03192856623099</v>
      </c>
      <c r="G1530">
        <v>2.7264890207138999</v>
      </c>
      <c r="H1530">
        <v>72.917298545349894</v>
      </c>
      <c r="I1530">
        <v>5.6590889940515501</v>
      </c>
      <c r="J1530">
        <v>13.6745048474068</v>
      </c>
      <c r="K1530">
        <v>996.20436208039098</v>
      </c>
      <c r="L1530">
        <v>41.554262096274599</v>
      </c>
      <c r="M1530">
        <v>18.305643318749102</v>
      </c>
      <c r="N1530">
        <v>368</v>
      </c>
      <c r="O1530" t="s">
        <v>24</v>
      </c>
      <c r="P1530" t="s">
        <v>41</v>
      </c>
      <c r="Q1530">
        <v>43.459419386128403</v>
      </c>
      <c r="R1530">
        <v>100.40651683977001</v>
      </c>
      <c r="S1530" t="s">
        <v>29</v>
      </c>
      <c r="T1530">
        <v>3</v>
      </c>
      <c r="U1530">
        <v>8</v>
      </c>
      <c r="V1530">
        <v>2023</v>
      </c>
      <c r="W1530" t="s">
        <v>37</v>
      </c>
      <c r="X1530">
        <v>89</v>
      </c>
      <c r="Y1530">
        <f t="shared" si="46"/>
        <v>1</v>
      </c>
      <c r="Z1530" t="str">
        <f t="shared" si="47"/>
        <v>S</v>
      </c>
    </row>
    <row r="1531" spans="1:26" x14ac:dyDescent="0.3">
      <c r="A1531">
        <v>127.57729242291499</v>
      </c>
      <c r="B1531">
        <v>205.53172197504</v>
      </c>
      <c r="C1531">
        <v>30.4699509315857</v>
      </c>
      <c r="D1531">
        <v>39.590506430995099</v>
      </c>
      <c r="E1531">
        <v>0.715265611575849</v>
      </c>
      <c r="F1531">
        <v>20.5411523377274</v>
      </c>
      <c r="G1531">
        <v>17.085832589075</v>
      </c>
      <c r="H1531">
        <v>82.742788987590501</v>
      </c>
      <c r="I1531">
        <v>3.7440568487794299</v>
      </c>
      <c r="J1531">
        <v>171.62270013426399</v>
      </c>
      <c r="K1531">
        <v>1041.2161084540501</v>
      </c>
      <c r="L1531">
        <v>7.8647481682650202</v>
      </c>
      <c r="M1531">
        <v>18.344988178194502</v>
      </c>
      <c r="N1531">
        <v>211</v>
      </c>
      <c r="O1531" t="s">
        <v>31</v>
      </c>
      <c r="P1531" t="s">
        <v>42</v>
      </c>
      <c r="Q1531">
        <v>46.5744741113717</v>
      </c>
      <c r="R1531">
        <v>112.098286689604</v>
      </c>
      <c r="S1531" t="s">
        <v>38</v>
      </c>
      <c r="T1531">
        <v>16</v>
      </c>
      <c r="U1531">
        <v>2</v>
      </c>
      <c r="V1531">
        <v>2017</v>
      </c>
      <c r="W1531" t="s">
        <v>45</v>
      </c>
      <c r="X1531">
        <v>60</v>
      </c>
      <c r="Y1531">
        <f t="shared" si="46"/>
        <v>0</v>
      </c>
      <c r="Z1531" t="str">
        <f t="shared" si="47"/>
        <v>SE</v>
      </c>
    </row>
    <row r="1532" spans="1:26" x14ac:dyDescent="0.3">
      <c r="A1532">
        <v>230.19367186008799</v>
      </c>
      <c r="B1532">
        <v>38.165914442753497</v>
      </c>
      <c r="C1532">
        <v>37.248739617274403</v>
      </c>
      <c r="D1532">
        <v>31.773655678711599</v>
      </c>
      <c r="E1532">
        <v>2.14454558515347</v>
      </c>
      <c r="F1532">
        <v>78.666248500726795</v>
      </c>
      <c r="G1532">
        <v>13.193283512189399</v>
      </c>
      <c r="H1532">
        <v>83.344543233861501</v>
      </c>
      <c r="I1532">
        <v>4.28825819372942</v>
      </c>
      <c r="J1532">
        <v>281.89986444133598</v>
      </c>
      <c r="K1532">
        <v>997.56417104007903</v>
      </c>
      <c r="L1532">
        <v>12.4574808829448</v>
      </c>
      <c r="M1532">
        <v>10.4724930796603</v>
      </c>
      <c r="N1532">
        <v>379</v>
      </c>
      <c r="O1532" t="s">
        <v>43</v>
      </c>
      <c r="P1532" t="s">
        <v>42</v>
      </c>
      <c r="Q1532">
        <v>39.317500647239399</v>
      </c>
      <c r="R1532">
        <v>106.082932619931</v>
      </c>
      <c r="S1532" t="s">
        <v>38</v>
      </c>
      <c r="T1532">
        <v>9</v>
      </c>
      <c r="U1532">
        <v>5</v>
      </c>
      <c r="V1532">
        <v>2020</v>
      </c>
      <c r="W1532" t="s">
        <v>30</v>
      </c>
      <c r="X1532">
        <v>85</v>
      </c>
      <c r="Y1532">
        <f t="shared" si="46"/>
        <v>1</v>
      </c>
      <c r="Z1532" t="str">
        <f t="shared" si="47"/>
        <v>SW</v>
      </c>
    </row>
    <row r="1533" spans="1:26" x14ac:dyDescent="0.3">
      <c r="A1533">
        <v>193.17570250461199</v>
      </c>
      <c r="B1533">
        <v>118.959479247329</v>
      </c>
      <c r="C1533">
        <v>10.215119174867599</v>
      </c>
      <c r="D1533">
        <v>11.724508064296099</v>
      </c>
      <c r="E1533">
        <v>4.3776770618940901</v>
      </c>
      <c r="F1533">
        <v>39.0815746329937</v>
      </c>
      <c r="G1533">
        <v>8.2402065492092404</v>
      </c>
      <c r="H1533">
        <v>66.723907669563005</v>
      </c>
      <c r="I1533">
        <v>0.77394671121272496</v>
      </c>
      <c r="J1533">
        <v>17.772854128801701</v>
      </c>
      <c r="K1533">
        <v>994.19289407881399</v>
      </c>
      <c r="L1533">
        <v>14.8405129682906</v>
      </c>
      <c r="M1533">
        <v>3.0085197207979899</v>
      </c>
      <c r="N1533">
        <v>7</v>
      </c>
      <c r="O1533" t="s">
        <v>24</v>
      </c>
      <c r="P1533" t="s">
        <v>42</v>
      </c>
      <c r="Q1533">
        <v>34.350835890249797</v>
      </c>
      <c r="R1533">
        <v>99.344093269174806</v>
      </c>
      <c r="S1533" t="s">
        <v>26</v>
      </c>
      <c r="T1533">
        <v>2</v>
      </c>
      <c r="U1533">
        <v>6</v>
      </c>
      <c r="V1533">
        <v>2021</v>
      </c>
      <c r="W1533" t="s">
        <v>45</v>
      </c>
      <c r="X1533">
        <v>77</v>
      </c>
      <c r="Y1533">
        <f t="shared" si="46"/>
        <v>0</v>
      </c>
      <c r="Z1533" t="str">
        <f t="shared" si="47"/>
        <v>S</v>
      </c>
    </row>
    <row r="1534" spans="1:26" x14ac:dyDescent="0.3">
      <c r="A1534">
        <v>123.53986980289</v>
      </c>
      <c r="B1534">
        <v>175.06297080056899</v>
      </c>
      <c r="C1534">
        <v>90.096754174217295</v>
      </c>
      <c r="D1534">
        <v>14.927710591911101</v>
      </c>
      <c r="E1534">
        <v>1.3442074783423901</v>
      </c>
      <c r="F1534">
        <v>68.704680014633396</v>
      </c>
      <c r="G1534">
        <v>27.345358003582799</v>
      </c>
      <c r="H1534">
        <v>28.641833325638299</v>
      </c>
      <c r="I1534">
        <v>3.3563702813410901</v>
      </c>
      <c r="J1534">
        <v>112.58784391212799</v>
      </c>
      <c r="K1534">
        <v>1044.7487062084799</v>
      </c>
      <c r="L1534">
        <v>27.143302752216101</v>
      </c>
      <c r="M1534">
        <v>14.985102063551301</v>
      </c>
      <c r="N1534">
        <v>177</v>
      </c>
      <c r="O1534" t="s">
        <v>24</v>
      </c>
      <c r="P1534" t="s">
        <v>32</v>
      </c>
      <c r="Q1534">
        <v>23.351834749211299</v>
      </c>
      <c r="R1534">
        <v>121.675970717468</v>
      </c>
      <c r="S1534" t="s">
        <v>26</v>
      </c>
      <c r="T1534">
        <v>11</v>
      </c>
      <c r="U1534">
        <v>1</v>
      </c>
      <c r="V1534">
        <v>2017</v>
      </c>
      <c r="W1534" t="s">
        <v>33</v>
      </c>
      <c r="X1534">
        <v>12</v>
      </c>
      <c r="Y1534">
        <f t="shared" si="46"/>
        <v>0</v>
      </c>
      <c r="Z1534" t="str">
        <f t="shared" si="47"/>
        <v>SE</v>
      </c>
    </row>
    <row r="1535" spans="1:26" x14ac:dyDescent="0.3">
      <c r="A1535">
        <v>199.274720204321</v>
      </c>
      <c r="B1535">
        <v>114.154269223307</v>
      </c>
      <c r="C1535">
        <v>37.511882577745503</v>
      </c>
      <c r="D1535">
        <v>3.44487394961812</v>
      </c>
      <c r="E1535">
        <v>2.9602529369042898</v>
      </c>
      <c r="F1535">
        <v>145.07101566857801</v>
      </c>
      <c r="G1535">
        <v>10.665356152658999</v>
      </c>
      <c r="H1535">
        <v>33.632256057189402</v>
      </c>
      <c r="I1535">
        <v>8.88978385422452</v>
      </c>
      <c r="J1535">
        <v>6.5915029170469799</v>
      </c>
      <c r="K1535">
        <v>1006.27950782912</v>
      </c>
      <c r="L1535">
        <v>11.978528192829501</v>
      </c>
      <c r="M1535">
        <v>19.467973208666301</v>
      </c>
      <c r="N1535">
        <v>289</v>
      </c>
      <c r="O1535" t="s">
        <v>43</v>
      </c>
      <c r="P1535" t="s">
        <v>32</v>
      </c>
      <c r="Q1535">
        <v>43.666587483823797</v>
      </c>
      <c r="R1535">
        <v>123.920229252101</v>
      </c>
      <c r="S1535" t="s">
        <v>40</v>
      </c>
      <c r="T1535">
        <v>6</v>
      </c>
      <c r="U1535">
        <v>4</v>
      </c>
      <c r="V1535">
        <v>2020</v>
      </c>
      <c r="W1535" t="s">
        <v>30</v>
      </c>
      <c r="X1535">
        <v>85</v>
      </c>
      <c r="Y1535">
        <f t="shared" si="46"/>
        <v>0</v>
      </c>
      <c r="Z1535" t="str">
        <f t="shared" si="47"/>
        <v>S</v>
      </c>
    </row>
    <row r="1536" spans="1:26" x14ac:dyDescent="0.3">
      <c r="A1536">
        <v>207.14434661986201</v>
      </c>
      <c r="B1536">
        <v>291.90728644970898</v>
      </c>
      <c r="C1536">
        <v>55.415416378781998</v>
      </c>
      <c r="D1536">
        <v>46.557013760538801</v>
      </c>
      <c r="E1536">
        <v>3.7553676876253701</v>
      </c>
      <c r="F1536">
        <v>168.77766616276901</v>
      </c>
      <c r="G1536">
        <v>31.129605947235099</v>
      </c>
      <c r="H1536">
        <v>21.211258013741901</v>
      </c>
      <c r="I1536">
        <v>0.91992396372780005</v>
      </c>
      <c r="J1536">
        <v>160.16651172104699</v>
      </c>
      <c r="K1536">
        <v>999.81326633113099</v>
      </c>
      <c r="L1536">
        <v>10.2359521354783</v>
      </c>
      <c r="M1536">
        <v>11.6303394994942</v>
      </c>
      <c r="N1536">
        <v>309</v>
      </c>
      <c r="O1536" t="s">
        <v>24</v>
      </c>
      <c r="P1536" t="s">
        <v>28</v>
      </c>
      <c r="Q1536">
        <v>44.125752008057397</v>
      </c>
      <c r="R1536">
        <v>95.074700233707404</v>
      </c>
      <c r="S1536" t="s">
        <v>38</v>
      </c>
      <c r="T1536">
        <v>12</v>
      </c>
      <c r="U1536">
        <v>5</v>
      </c>
      <c r="V1536">
        <v>2017</v>
      </c>
      <c r="W1536" t="s">
        <v>27</v>
      </c>
      <c r="X1536">
        <v>62</v>
      </c>
      <c r="Y1536">
        <f t="shared" si="46"/>
        <v>1</v>
      </c>
      <c r="Z1536" t="str">
        <f t="shared" si="47"/>
        <v>SW</v>
      </c>
    </row>
    <row r="1537" spans="1:26" x14ac:dyDescent="0.3">
      <c r="A1537">
        <v>31.520462805966201</v>
      </c>
      <c r="B1537">
        <v>242.02803179473</v>
      </c>
      <c r="C1537">
        <v>50.409940407625399</v>
      </c>
      <c r="D1537">
        <v>9.8021916015959007</v>
      </c>
      <c r="E1537">
        <v>0.89604917779982995</v>
      </c>
      <c r="F1537">
        <v>111.552182619078</v>
      </c>
      <c r="G1537">
        <v>-1.4540048402208801</v>
      </c>
      <c r="H1537">
        <v>52.201736755974999</v>
      </c>
      <c r="I1537">
        <v>0.116039767762634</v>
      </c>
      <c r="J1537">
        <v>293.75104664706902</v>
      </c>
      <c r="K1537">
        <v>1008.6734686513699</v>
      </c>
      <c r="L1537">
        <v>9.3421019028072401</v>
      </c>
      <c r="M1537">
        <v>14.808133382392199</v>
      </c>
      <c r="N1537">
        <v>175</v>
      </c>
      <c r="O1537" t="s">
        <v>24</v>
      </c>
      <c r="P1537" t="s">
        <v>28</v>
      </c>
      <c r="Q1537">
        <v>39.409472151489702</v>
      </c>
      <c r="R1537">
        <v>126.441676028865</v>
      </c>
      <c r="S1537" t="s">
        <v>26</v>
      </c>
      <c r="T1537">
        <v>0</v>
      </c>
      <c r="U1537">
        <v>11</v>
      </c>
      <c r="V1537">
        <v>2018</v>
      </c>
      <c r="W1537" t="s">
        <v>27</v>
      </c>
      <c r="X1537">
        <v>74</v>
      </c>
      <c r="Y1537">
        <f t="shared" si="46"/>
        <v>0</v>
      </c>
      <c r="Z1537" t="str">
        <f t="shared" si="47"/>
        <v>NE</v>
      </c>
    </row>
    <row r="1538" spans="1:26" x14ac:dyDescent="0.3">
      <c r="A1538">
        <v>247.940325306294</v>
      </c>
      <c r="B1538">
        <v>299.60176019906402</v>
      </c>
      <c r="C1538">
        <v>91.119444970249305</v>
      </c>
      <c r="D1538">
        <v>26.718732430014001</v>
      </c>
      <c r="E1538">
        <v>1.6808681277438899</v>
      </c>
      <c r="F1538">
        <v>148.87374075539799</v>
      </c>
      <c r="G1538">
        <v>-1.2226311399480201</v>
      </c>
      <c r="H1538">
        <v>31.7615360667169</v>
      </c>
      <c r="I1538">
        <v>7.9099244430402802</v>
      </c>
      <c r="J1538">
        <v>79.550268442597698</v>
      </c>
      <c r="K1538">
        <v>1047.91821042226</v>
      </c>
      <c r="L1538">
        <v>21.562449386788199</v>
      </c>
      <c r="M1538">
        <v>15.6003105906783</v>
      </c>
      <c r="N1538">
        <v>317</v>
      </c>
      <c r="O1538" t="s">
        <v>43</v>
      </c>
      <c r="P1538" t="s">
        <v>28</v>
      </c>
      <c r="Q1538">
        <v>45.810700646456297</v>
      </c>
      <c r="R1538">
        <v>92.8797086033196</v>
      </c>
      <c r="S1538" t="s">
        <v>29</v>
      </c>
      <c r="T1538">
        <v>3</v>
      </c>
      <c r="U1538">
        <v>11</v>
      </c>
      <c r="V1538">
        <v>2020</v>
      </c>
      <c r="W1538" t="s">
        <v>45</v>
      </c>
      <c r="X1538">
        <v>24</v>
      </c>
      <c r="Y1538">
        <f t="shared" si="46"/>
        <v>1</v>
      </c>
      <c r="Z1538" t="str">
        <f t="shared" si="47"/>
        <v>W</v>
      </c>
    </row>
    <row r="1539" spans="1:26" x14ac:dyDescent="0.3">
      <c r="A1539">
        <v>247.435048512755</v>
      </c>
      <c r="B1539">
        <v>157.54549014205</v>
      </c>
      <c r="C1539">
        <v>13.4331365288112</v>
      </c>
      <c r="D1539">
        <v>28.954025664141099</v>
      </c>
      <c r="E1539">
        <v>2.86608672021582</v>
      </c>
      <c r="F1539">
        <v>100.59712071360801</v>
      </c>
      <c r="G1539">
        <v>-8.5878171394850398</v>
      </c>
      <c r="H1539">
        <v>15.4302550548038</v>
      </c>
      <c r="I1539">
        <v>2.5640317679761</v>
      </c>
      <c r="J1539">
        <v>138.822555066012</v>
      </c>
      <c r="K1539">
        <v>1031.4956216256901</v>
      </c>
      <c r="L1539">
        <v>45.106752923217002</v>
      </c>
      <c r="M1539">
        <v>17.679417071756401</v>
      </c>
      <c r="N1539">
        <v>28</v>
      </c>
      <c r="O1539" t="s">
        <v>31</v>
      </c>
      <c r="P1539" t="s">
        <v>42</v>
      </c>
      <c r="Q1539">
        <v>42.312012151052599</v>
      </c>
      <c r="R1539">
        <v>101.272600891088</v>
      </c>
      <c r="S1539" t="s">
        <v>39</v>
      </c>
      <c r="T1539">
        <v>0</v>
      </c>
      <c r="U1539">
        <v>6</v>
      </c>
      <c r="V1539">
        <v>2021</v>
      </c>
      <c r="W1539" t="s">
        <v>27</v>
      </c>
      <c r="X1539">
        <v>40</v>
      </c>
      <c r="Y1539">
        <f t="shared" ref="Y1539:Y1602" si="48">IF(N1539&gt;300,1,0)</f>
        <v>0</v>
      </c>
      <c r="Z1539" t="str">
        <f t="shared" ref="Z1539:Z1602" si="49">_xlfn.IFS(
  OR(A1539&lt;=22.5,A1539&gt;337.5),"N",
  A1539&lt;=67.5,"NE",
  A1539&lt;=112.5,"E",
  A1539&lt;=157.5,"SE",
  A1539&lt;=202.5,"S",
  A1539&lt;=247.5,"SW",
  A1539&lt;=292.5,"W",
  A1539&lt;=337.5,"NW"
)</f>
        <v>SW</v>
      </c>
    </row>
    <row r="1540" spans="1:26" x14ac:dyDescent="0.3">
      <c r="A1540">
        <v>212.36560704259301</v>
      </c>
      <c r="B1540">
        <v>288.26533464145302</v>
      </c>
      <c r="C1540">
        <v>41.148817433390199</v>
      </c>
      <c r="D1540">
        <v>48.168696008849999</v>
      </c>
      <c r="E1540">
        <v>2.8114973376000898</v>
      </c>
      <c r="F1540">
        <v>50.367417273494198</v>
      </c>
      <c r="G1540">
        <v>38.917316124349597</v>
      </c>
      <c r="H1540">
        <v>40.503757921234801</v>
      </c>
      <c r="I1540">
        <v>9.3906678977657201</v>
      </c>
      <c r="J1540">
        <v>87.077355236324905</v>
      </c>
      <c r="K1540">
        <v>1016.03957339563</v>
      </c>
      <c r="L1540">
        <v>26.248390370363499</v>
      </c>
      <c r="M1540">
        <v>5.6400934167364598</v>
      </c>
      <c r="N1540">
        <v>53</v>
      </c>
      <c r="O1540" t="s">
        <v>24</v>
      </c>
      <c r="P1540" t="s">
        <v>32</v>
      </c>
      <c r="Q1540">
        <v>37.2245353024026</v>
      </c>
      <c r="R1540">
        <v>92.289807424062602</v>
      </c>
      <c r="S1540" t="s">
        <v>29</v>
      </c>
      <c r="T1540">
        <v>23</v>
      </c>
      <c r="U1540">
        <v>4</v>
      </c>
      <c r="V1540">
        <v>2019</v>
      </c>
      <c r="W1540" t="s">
        <v>35</v>
      </c>
      <c r="X1540">
        <v>66</v>
      </c>
      <c r="Y1540">
        <f t="shared" si="48"/>
        <v>0</v>
      </c>
      <c r="Z1540" t="str">
        <f t="shared" si="49"/>
        <v>SW</v>
      </c>
    </row>
    <row r="1541" spans="1:26" x14ac:dyDescent="0.3">
      <c r="A1541">
        <v>73.313243189048507</v>
      </c>
      <c r="B1541">
        <v>151.60749702417601</v>
      </c>
      <c r="C1541">
        <v>15.275656987151599</v>
      </c>
      <c r="D1541">
        <v>1.1173335988975901</v>
      </c>
      <c r="E1541">
        <v>3.7984963371790399</v>
      </c>
      <c r="F1541">
        <v>58.670804994850997</v>
      </c>
      <c r="G1541">
        <v>-4.5885479283749797</v>
      </c>
      <c r="H1541">
        <v>77.988975796602801</v>
      </c>
      <c r="I1541">
        <v>2.08476182458626</v>
      </c>
      <c r="J1541">
        <v>266.83023408697198</v>
      </c>
      <c r="K1541">
        <v>1035.3694804837301</v>
      </c>
      <c r="L1541">
        <v>48.145292660730703</v>
      </c>
      <c r="M1541">
        <v>18.9863262119488</v>
      </c>
      <c r="N1541">
        <v>392</v>
      </c>
      <c r="O1541" t="s">
        <v>31</v>
      </c>
      <c r="P1541" t="s">
        <v>25</v>
      </c>
      <c r="Q1541">
        <v>20.546279520558699</v>
      </c>
      <c r="R1541">
        <v>115.183699923351</v>
      </c>
      <c r="S1541" t="s">
        <v>38</v>
      </c>
      <c r="T1541">
        <v>2</v>
      </c>
      <c r="U1541">
        <v>10</v>
      </c>
      <c r="V1541">
        <v>2023</v>
      </c>
      <c r="W1541" t="s">
        <v>30</v>
      </c>
      <c r="X1541">
        <v>26</v>
      </c>
      <c r="Y1541">
        <f t="shared" si="48"/>
        <v>1</v>
      </c>
      <c r="Z1541" t="str">
        <f t="shared" si="49"/>
        <v>E</v>
      </c>
    </row>
    <row r="1542" spans="1:26" x14ac:dyDescent="0.3">
      <c r="A1542">
        <v>156.07780693475701</v>
      </c>
      <c r="B1542">
        <v>263.38581477830297</v>
      </c>
      <c r="C1542">
        <v>85.189106691708503</v>
      </c>
      <c r="D1542">
        <v>14.8829021336112</v>
      </c>
      <c r="E1542">
        <v>2.4306046820291498</v>
      </c>
      <c r="F1542">
        <v>44.065230448692901</v>
      </c>
      <c r="G1542">
        <v>28.182164243344999</v>
      </c>
      <c r="H1542">
        <v>99.986259349282804</v>
      </c>
      <c r="I1542">
        <v>8.0023186897166791</v>
      </c>
      <c r="J1542">
        <v>358.27085416666301</v>
      </c>
      <c r="K1542">
        <v>1014.34492350862</v>
      </c>
      <c r="L1542">
        <v>17.1898793425454</v>
      </c>
      <c r="M1542">
        <v>0.81040496898079395</v>
      </c>
      <c r="N1542">
        <v>290</v>
      </c>
      <c r="O1542" t="s">
        <v>34</v>
      </c>
      <c r="P1542" t="s">
        <v>41</v>
      </c>
      <c r="Q1542">
        <v>21.041432836639</v>
      </c>
      <c r="R1542">
        <v>117.69951420445101</v>
      </c>
      <c r="S1542" t="s">
        <v>26</v>
      </c>
      <c r="T1542">
        <v>4</v>
      </c>
      <c r="U1542">
        <v>1</v>
      </c>
      <c r="V1542">
        <v>2019</v>
      </c>
      <c r="W1542" t="s">
        <v>45</v>
      </c>
      <c r="X1542">
        <v>71</v>
      </c>
      <c r="Y1542">
        <f t="shared" si="48"/>
        <v>0</v>
      </c>
      <c r="Z1542" t="str">
        <f t="shared" si="49"/>
        <v>SE</v>
      </c>
    </row>
    <row r="1543" spans="1:26" x14ac:dyDescent="0.3">
      <c r="A1543">
        <v>184.957374153041</v>
      </c>
      <c r="B1543">
        <v>71.441037843081205</v>
      </c>
      <c r="C1543">
        <v>95.224610122437994</v>
      </c>
      <c r="D1543">
        <v>9.08189290862137</v>
      </c>
      <c r="E1543">
        <v>2.3326515375097401</v>
      </c>
      <c r="F1543">
        <v>78.661259295039201</v>
      </c>
      <c r="G1543">
        <v>31.869962374956401</v>
      </c>
      <c r="H1543">
        <v>28.723361139865599</v>
      </c>
      <c r="I1543">
        <v>5.1550835084340498</v>
      </c>
      <c r="J1543">
        <v>239.09070938542001</v>
      </c>
      <c r="K1543">
        <v>1044.0257751204599</v>
      </c>
      <c r="L1543">
        <v>23.338481909177499</v>
      </c>
      <c r="M1543">
        <v>8.8473444977597602</v>
      </c>
      <c r="N1543">
        <v>493</v>
      </c>
      <c r="O1543" t="s">
        <v>31</v>
      </c>
      <c r="P1543" t="s">
        <v>32</v>
      </c>
      <c r="Q1543">
        <v>30.032128668411701</v>
      </c>
      <c r="R1543">
        <v>113.983935686888</v>
      </c>
      <c r="S1543" t="s">
        <v>39</v>
      </c>
      <c r="T1543">
        <v>16</v>
      </c>
      <c r="U1543">
        <v>11</v>
      </c>
      <c r="V1543">
        <v>2022</v>
      </c>
      <c r="W1543" t="s">
        <v>35</v>
      </c>
      <c r="X1543">
        <v>23</v>
      </c>
      <c r="Y1543">
        <f t="shared" si="48"/>
        <v>1</v>
      </c>
      <c r="Z1543" t="str">
        <f t="shared" si="49"/>
        <v>S</v>
      </c>
    </row>
    <row r="1544" spans="1:26" x14ac:dyDescent="0.3">
      <c r="A1544">
        <v>49.754979247035699</v>
      </c>
      <c r="B1544">
        <v>82.608810756331806</v>
      </c>
      <c r="C1544">
        <v>67.148788595703607</v>
      </c>
      <c r="D1544">
        <v>26.0009931848336</v>
      </c>
      <c r="E1544">
        <v>2.10259472246794</v>
      </c>
      <c r="F1544">
        <v>114.733945679502</v>
      </c>
      <c r="G1544">
        <v>5.1486340292453203</v>
      </c>
      <c r="H1544">
        <v>47.430021548001399</v>
      </c>
      <c r="I1544">
        <v>3.2471768467547202</v>
      </c>
      <c r="J1544">
        <v>18.802114481288701</v>
      </c>
      <c r="K1544">
        <v>983.53597654380906</v>
      </c>
      <c r="L1544">
        <v>33.881610016969702</v>
      </c>
      <c r="M1544">
        <v>18.355370865873901</v>
      </c>
      <c r="N1544">
        <v>443</v>
      </c>
      <c r="O1544" t="s">
        <v>24</v>
      </c>
      <c r="P1544" t="s">
        <v>41</v>
      </c>
      <c r="Q1544">
        <v>47.428685032928499</v>
      </c>
      <c r="R1544">
        <v>110.02466792583699</v>
      </c>
      <c r="S1544" t="s">
        <v>44</v>
      </c>
      <c r="T1544">
        <v>1</v>
      </c>
      <c r="U1544">
        <v>1</v>
      </c>
      <c r="V1544">
        <v>2021</v>
      </c>
      <c r="W1544" t="s">
        <v>27</v>
      </c>
      <c r="X1544">
        <v>10</v>
      </c>
      <c r="Y1544">
        <f t="shared" si="48"/>
        <v>1</v>
      </c>
      <c r="Z1544" t="str">
        <f t="shared" si="49"/>
        <v>NE</v>
      </c>
    </row>
    <row r="1545" spans="1:26" x14ac:dyDescent="0.3">
      <c r="A1545">
        <v>89.607327912576807</v>
      </c>
      <c r="B1545">
        <v>151.728287065659</v>
      </c>
      <c r="C1545">
        <v>60.2045227165708</v>
      </c>
      <c r="D1545">
        <v>28.622548954734999</v>
      </c>
      <c r="E1545">
        <v>3.2563512521910098</v>
      </c>
      <c r="F1545">
        <v>104.490220063716</v>
      </c>
      <c r="G1545">
        <v>13.547704050857</v>
      </c>
      <c r="H1545">
        <v>65.328131478577006</v>
      </c>
      <c r="I1545">
        <v>1.1870007219480001</v>
      </c>
      <c r="J1545">
        <v>220.52490930283</v>
      </c>
      <c r="K1545">
        <v>1006.3438621217</v>
      </c>
      <c r="L1545">
        <v>38.024100522958399</v>
      </c>
      <c r="M1545">
        <v>18.976768088191001</v>
      </c>
      <c r="N1545">
        <v>282</v>
      </c>
      <c r="O1545" t="s">
        <v>24</v>
      </c>
      <c r="P1545" t="s">
        <v>41</v>
      </c>
      <c r="Q1545">
        <v>30.552407817498899</v>
      </c>
      <c r="R1545">
        <v>90.999661020616898</v>
      </c>
      <c r="S1545" t="s">
        <v>26</v>
      </c>
      <c r="T1545">
        <v>0</v>
      </c>
      <c r="U1545">
        <v>1</v>
      </c>
      <c r="V1545">
        <v>2022</v>
      </c>
      <c r="W1545" t="s">
        <v>37</v>
      </c>
      <c r="X1545">
        <v>37</v>
      </c>
      <c r="Y1545">
        <f t="shared" si="48"/>
        <v>0</v>
      </c>
      <c r="Z1545" t="str">
        <f t="shared" si="49"/>
        <v>E</v>
      </c>
    </row>
    <row r="1546" spans="1:26" x14ac:dyDescent="0.3">
      <c r="A1546">
        <v>20.1563129856115</v>
      </c>
      <c r="B1546">
        <v>268.174716953146</v>
      </c>
      <c r="C1546">
        <v>16.990904271598701</v>
      </c>
      <c r="D1546">
        <v>29.219000084952999</v>
      </c>
      <c r="E1546">
        <v>0.38857186008255601</v>
      </c>
      <c r="F1546">
        <v>163.14394663619899</v>
      </c>
      <c r="G1546">
        <v>11.853897134471101</v>
      </c>
      <c r="H1546">
        <v>71.301395710497005</v>
      </c>
      <c r="I1546">
        <v>4.5596534024637601</v>
      </c>
      <c r="J1546">
        <v>147.65704570882599</v>
      </c>
      <c r="K1546">
        <v>1022.62876930781</v>
      </c>
      <c r="L1546">
        <v>41.164999421112398</v>
      </c>
      <c r="M1546">
        <v>9.7172719413228101</v>
      </c>
      <c r="N1546">
        <v>59</v>
      </c>
      <c r="O1546" t="s">
        <v>34</v>
      </c>
      <c r="P1546" t="s">
        <v>32</v>
      </c>
      <c r="Q1546">
        <v>48.447459034542199</v>
      </c>
      <c r="R1546">
        <v>119.953226265881</v>
      </c>
      <c r="S1546" t="s">
        <v>38</v>
      </c>
      <c r="T1546">
        <v>2</v>
      </c>
      <c r="U1546">
        <v>10</v>
      </c>
      <c r="V1546">
        <v>2018</v>
      </c>
      <c r="W1546" t="s">
        <v>37</v>
      </c>
      <c r="X1546">
        <v>88</v>
      </c>
      <c r="Y1546">
        <f t="shared" si="48"/>
        <v>0</v>
      </c>
      <c r="Z1546" t="str">
        <f t="shared" si="49"/>
        <v>N</v>
      </c>
    </row>
    <row r="1547" spans="1:26" x14ac:dyDescent="0.3">
      <c r="A1547">
        <v>110.23286147008299</v>
      </c>
      <c r="B1547">
        <v>42.504322706255003</v>
      </c>
      <c r="C1547">
        <v>79.553343431800897</v>
      </c>
      <c r="D1547">
        <v>33.445361326540798</v>
      </c>
      <c r="E1547">
        <v>4.6184008729518498</v>
      </c>
      <c r="F1547">
        <v>53.394977687893999</v>
      </c>
      <c r="G1547">
        <v>-2.1324016289791401</v>
      </c>
      <c r="H1547">
        <v>82.549894163639095</v>
      </c>
      <c r="I1547">
        <v>8.3110235459813797</v>
      </c>
      <c r="J1547">
        <v>218.007927813745</v>
      </c>
      <c r="K1547">
        <v>1004.68045772216</v>
      </c>
      <c r="L1547">
        <v>17.202052227216502</v>
      </c>
      <c r="M1547">
        <v>19.384776502904199</v>
      </c>
      <c r="N1547">
        <v>249</v>
      </c>
      <c r="O1547" t="s">
        <v>31</v>
      </c>
      <c r="P1547" t="s">
        <v>41</v>
      </c>
      <c r="Q1547">
        <v>44.944409471769703</v>
      </c>
      <c r="R1547">
        <v>125.295712955173</v>
      </c>
      <c r="S1547" t="s">
        <v>26</v>
      </c>
      <c r="T1547">
        <v>22</v>
      </c>
      <c r="U1547">
        <v>1</v>
      </c>
      <c r="V1547">
        <v>2023</v>
      </c>
      <c r="W1547" t="s">
        <v>35</v>
      </c>
      <c r="X1547">
        <v>50</v>
      </c>
      <c r="Y1547">
        <f t="shared" si="48"/>
        <v>0</v>
      </c>
      <c r="Z1547" t="str">
        <f t="shared" si="49"/>
        <v>E</v>
      </c>
    </row>
    <row r="1548" spans="1:26" x14ac:dyDescent="0.3">
      <c r="A1548">
        <v>50.796553273064397</v>
      </c>
      <c r="B1548">
        <v>64.325908098620502</v>
      </c>
      <c r="C1548">
        <v>94.856321408345593</v>
      </c>
      <c r="D1548">
        <v>4.5701222811106597</v>
      </c>
      <c r="E1548">
        <v>2.12548416658354</v>
      </c>
      <c r="F1548">
        <v>105.521827033118</v>
      </c>
      <c r="G1548">
        <v>28.704269716357</v>
      </c>
      <c r="H1548">
        <v>89.623930077137103</v>
      </c>
      <c r="I1548">
        <v>3.9470870299090901</v>
      </c>
      <c r="J1548">
        <v>103.721389954835</v>
      </c>
      <c r="K1548">
        <v>980.77241578240705</v>
      </c>
      <c r="L1548">
        <v>37.686902437013899</v>
      </c>
      <c r="M1548">
        <v>5.6096398021487497</v>
      </c>
      <c r="N1548">
        <v>81</v>
      </c>
      <c r="O1548" t="s">
        <v>43</v>
      </c>
      <c r="P1548" t="s">
        <v>28</v>
      </c>
      <c r="Q1548">
        <v>37.006223141251198</v>
      </c>
      <c r="R1548">
        <v>93.234442510956299</v>
      </c>
      <c r="S1548" t="s">
        <v>29</v>
      </c>
      <c r="T1548">
        <v>13</v>
      </c>
      <c r="U1548">
        <v>7</v>
      </c>
      <c r="V1548">
        <v>2018</v>
      </c>
      <c r="W1548" t="s">
        <v>45</v>
      </c>
      <c r="X1548">
        <v>8</v>
      </c>
      <c r="Y1548">
        <f t="shared" si="48"/>
        <v>0</v>
      </c>
      <c r="Z1548" t="str">
        <f t="shared" si="49"/>
        <v>NE</v>
      </c>
    </row>
    <row r="1549" spans="1:26" x14ac:dyDescent="0.3">
      <c r="A1549">
        <v>164.58935397240199</v>
      </c>
      <c r="B1549">
        <v>86.447485997163795</v>
      </c>
      <c r="C1549">
        <v>28.519480750405599</v>
      </c>
      <c r="D1549">
        <v>30.811727170418699</v>
      </c>
      <c r="E1549">
        <v>1.41917020118613</v>
      </c>
      <c r="F1549">
        <v>14.948046760673201</v>
      </c>
      <c r="G1549">
        <v>2.2763799370467601</v>
      </c>
      <c r="H1549">
        <v>79.623543620910496</v>
      </c>
      <c r="I1549">
        <v>9.1758003935578394</v>
      </c>
      <c r="J1549">
        <v>105.755350779314</v>
      </c>
      <c r="K1549">
        <v>1037.9276069007799</v>
      </c>
      <c r="L1549">
        <v>11.3675232976102</v>
      </c>
      <c r="M1549">
        <v>18.242765019079599</v>
      </c>
      <c r="N1549">
        <v>359</v>
      </c>
      <c r="O1549" t="s">
        <v>43</v>
      </c>
      <c r="P1549" t="s">
        <v>41</v>
      </c>
      <c r="Q1549">
        <v>39.680379306390797</v>
      </c>
      <c r="R1549">
        <v>116.675505726263</v>
      </c>
      <c r="S1549" t="s">
        <v>38</v>
      </c>
      <c r="T1549">
        <v>17</v>
      </c>
      <c r="U1549">
        <v>4</v>
      </c>
      <c r="V1549">
        <v>2015</v>
      </c>
      <c r="W1549" t="s">
        <v>27</v>
      </c>
      <c r="X1549">
        <v>51</v>
      </c>
      <c r="Y1549">
        <f t="shared" si="48"/>
        <v>1</v>
      </c>
      <c r="Z1549" t="str">
        <f t="shared" si="49"/>
        <v>S</v>
      </c>
    </row>
    <row r="1550" spans="1:26" x14ac:dyDescent="0.3">
      <c r="A1550">
        <v>82.864080700734306</v>
      </c>
      <c r="B1550">
        <v>53.107104485654297</v>
      </c>
      <c r="C1550">
        <v>97.189621229562206</v>
      </c>
      <c r="D1550">
        <v>8.5706137164231109</v>
      </c>
      <c r="E1550">
        <v>2.5341054599501098</v>
      </c>
      <c r="F1550">
        <v>74.651367050718704</v>
      </c>
      <c r="G1550">
        <v>5.4430760457441796</v>
      </c>
      <c r="H1550">
        <v>33.466338646807003</v>
      </c>
      <c r="I1550">
        <v>3.6828963650981001</v>
      </c>
      <c r="J1550">
        <v>55.208283801823001</v>
      </c>
      <c r="K1550">
        <v>1046.9504217702699</v>
      </c>
      <c r="L1550">
        <v>6.9388443803987299</v>
      </c>
      <c r="M1550">
        <v>16.7533518804957</v>
      </c>
      <c r="N1550">
        <v>292</v>
      </c>
      <c r="O1550" t="s">
        <v>31</v>
      </c>
      <c r="P1550" t="s">
        <v>25</v>
      </c>
      <c r="Q1550">
        <v>24.000787701706699</v>
      </c>
      <c r="R1550">
        <v>113.258748152813</v>
      </c>
      <c r="S1550" t="s">
        <v>29</v>
      </c>
      <c r="T1550">
        <v>21</v>
      </c>
      <c r="U1550">
        <v>6</v>
      </c>
      <c r="V1550">
        <v>2019</v>
      </c>
      <c r="W1550" t="s">
        <v>30</v>
      </c>
      <c r="X1550">
        <v>35</v>
      </c>
      <c r="Y1550">
        <f t="shared" si="48"/>
        <v>0</v>
      </c>
      <c r="Z1550" t="str">
        <f t="shared" si="49"/>
        <v>E</v>
      </c>
    </row>
    <row r="1551" spans="1:26" x14ac:dyDescent="0.3">
      <c r="A1551">
        <v>183.78386622791001</v>
      </c>
      <c r="B1551">
        <v>170.638447486579</v>
      </c>
      <c r="C1551">
        <v>91.230304670043907</v>
      </c>
      <c r="D1551">
        <v>30.3595286718969</v>
      </c>
      <c r="E1551">
        <v>1.0859434448548799</v>
      </c>
      <c r="F1551">
        <v>65.514413658493893</v>
      </c>
      <c r="G1551">
        <v>30.409753196525202</v>
      </c>
      <c r="H1551">
        <v>85.953411414738198</v>
      </c>
      <c r="I1551">
        <v>9.98025158628929</v>
      </c>
      <c r="J1551">
        <v>117.74691318053</v>
      </c>
      <c r="K1551">
        <v>1027.61672908219</v>
      </c>
      <c r="L1551">
        <v>9.1070404153118591</v>
      </c>
      <c r="M1551">
        <v>9.8344444508861706</v>
      </c>
      <c r="N1551">
        <v>321</v>
      </c>
      <c r="O1551" t="s">
        <v>24</v>
      </c>
      <c r="P1551" t="s">
        <v>25</v>
      </c>
      <c r="Q1551">
        <v>20.156978299346001</v>
      </c>
      <c r="R1551">
        <v>94.4263725699915</v>
      </c>
      <c r="S1551" t="s">
        <v>44</v>
      </c>
      <c r="T1551">
        <v>8</v>
      </c>
      <c r="U1551">
        <v>12</v>
      </c>
      <c r="V1551">
        <v>2019</v>
      </c>
      <c r="W1551" t="s">
        <v>27</v>
      </c>
      <c r="X1551">
        <v>62</v>
      </c>
      <c r="Y1551">
        <f t="shared" si="48"/>
        <v>1</v>
      </c>
      <c r="Z1551" t="str">
        <f t="shared" si="49"/>
        <v>S</v>
      </c>
    </row>
    <row r="1552" spans="1:26" x14ac:dyDescent="0.3">
      <c r="A1552">
        <v>244.043821686646</v>
      </c>
      <c r="B1552">
        <v>96.113332168818999</v>
      </c>
      <c r="C1552">
        <v>36.945436368956102</v>
      </c>
      <c r="D1552">
        <v>33.367991071497798</v>
      </c>
      <c r="E1552">
        <v>0.47845154954324498</v>
      </c>
      <c r="F1552">
        <v>132.55374926322699</v>
      </c>
      <c r="G1552">
        <v>18.643018089902899</v>
      </c>
      <c r="H1552">
        <v>40.290100425382803</v>
      </c>
      <c r="I1552">
        <v>9.1489025976428398</v>
      </c>
      <c r="J1552">
        <v>154.290605796514</v>
      </c>
      <c r="K1552">
        <v>1015.33249904717</v>
      </c>
      <c r="L1552">
        <v>5.3280429750928704</v>
      </c>
      <c r="M1552">
        <v>14.468389475766999</v>
      </c>
      <c r="N1552">
        <v>199</v>
      </c>
      <c r="O1552" t="s">
        <v>31</v>
      </c>
      <c r="P1552" t="s">
        <v>32</v>
      </c>
      <c r="Q1552">
        <v>34.969664938863602</v>
      </c>
      <c r="R1552">
        <v>90.281641559698102</v>
      </c>
      <c r="S1552" t="s">
        <v>29</v>
      </c>
      <c r="T1552">
        <v>3</v>
      </c>
      <c r="U1552">
        <v>7</v>
      </c>
      <c r="V1552">
        <v>2023</v>
      </c>
      <c r="W1552" t="s">
        <v>45</v>
      </c>
      <c r="X1552">
        <v>78</v>
      </c>
      <c r="Y1552">
        <f t="shared" si="48"/>
        <v>0</v>
      </c>
      <c r="Z1552" t="str">
        <f t="shared" si="49"/>
        <v>SW</v>
      </c>
    </row>
    <row r="1553" spans="1:26" x14ac:dyDescent="0.3">
      <c r="A1553">
        <v>181.87142130856401</v>
      </c>
      <c r="B1553">
        <v>234.860806382123</v>
      </c>
      <c r="C1553">
        <v>84.643390787855793</v>
      </c>
      <c r="D1553">
        <v>20.107146343210601</v>
      </c>
      <c r="E1553">
        <v>0.43091979547328202</v>
      </c>
      <c r="F1553">
        <v>67.681773343438394</v>
      </c>
      <c r="G1553">
        <v>-9.4828335391088405</v>
      </c>
      <c r="H1553">
        <v>68.572921291995996</v>
      </c>
      <c r="I1553">
        <v>5.2457828320020097</v>
      </c>
      <c r="J1553">
        <v>358.52919417301501</v>
      </c>
      <c r="K1553">
        <v>1035.55885745623</v>
      </c>
      <c r="L1553">
        <v>49.043781574164697</v>
      </c>
      <c r="M1553">
        <v>11.635053124838899</v>
      </c>
      <c r="N1553">
        <v>432</v>
      </c>
      <c r="O1553" t="s">
        <v>43</v>
      </c>
      <c r="P1553" t="s">
        <v>25</v>
      </c>
      <c r="Q1553">
        <v>38.4147004667537</v>
      </c>
      <c r="R1553">
        <v>111.71806127654401</v>
      </c>
      <c r="S1553" t="s">
        <v>26</v>
      </c>
      <c r="T1553">
        <v>13</v>
      </c>
      <c r="U1553">
        <v>7</v>
      </c>
      <c r="V1553">
        <v>2020</v>
      </c>
      <c r="W1553" t="s">
        <v>30</v>
      </c>
      <c r="X1553">
        <v>79</v>
      </c>
      <c r="Y1553">
        <f t="shared" si="48"/>
        <v>1</v>
      </c>
      <c r="Z1553" t="str">
        <f t="shared" si="49"/>
        <v>S</v>
      </c>
    </row>
    <row r="1554" spans="1:26" x14ac:dyDescent="0.3">
      <c r="A1554">
        <v>122.592231783931</v>
      </c>
      <c r="B1554">
        <v>80.115130757490206</v>
      </c>
      <c r="C1554">
        <v>66.1732704682437</v>
      </c>
      <c r="D1554">
        <v>43.527093557157997</v>
      </c>
      <c r="E1554">
        <v>1.52333436367621</v>
      </c>
      <c r="F1554">
        <v>59.575006055825099</v>
      </c>
      <c r="G1554">
        <v>2.12770259926058</v>
      </c>
      <c r="H1554">
        <v>56.172278728889999</v>
      </c>
      <c r="I1554">
        <v>3.5022572466136399</v>
      </c>
      <c r="J1554">
        <v>87.450522080510396</v>
      </c>
      <c r="K1554">
        <v>1045.8892381478099</v>
      </c>
      <c r="L1554">
        <v>30.715107205884902</v>
      </c>
      <c r="M1554">
        <v>19.740223464410001</v>
      </c>
      <c r="N1554">
        <v>299</v>
      </c>
      <c r="O1554" t="s">
        <v>31</v>
      </c>
      <c r="P1554" t="s">
        <v>28</v>
      </c>
      <c r="Q1554">
        <v>42.812860492477903</v>
      </c>
      <c r="R1554">
        <v>90.777473371427305</v>
      </c>
      <c r="S1554" t="s">
        <v>39</v>
      </c>
      <c r="T1554">
        <v>2</v>
      </c>
      <c r="U1554">
        <v>7</v>
      </c>
      <c r="V1554">
        <v>2024</v>
      </c>
      <c r="W1554" t="s">
        <v>33</v>
      </c>
      <c r="X1554">
        <v>70</v>
      </c>
      <c r="Y1554">
        <f t="shared" si="48"/>
        <v>0</v>
      </c>
      <c r="Z1554" t="str">
        <f t="shared" si="49"/>
        <v>SE</v>
      </c>
    </row>
    <row r="1555" spans="1:26" x14ac:dyDescent="0.3">
      <c r="A1555">
        <v>70.0142609788942</v>
      </c>
      <c r="B1555">
        <v>183.67570892011099</v>
      </c>
      <c r="C1555">
        <v>93.407151457634299</v>
      </c>
      <c r="D1555">
        <v>40.9292772740842</v>
      </c>
      <c r="E1555">
        <v>3.0223938618519002</v>
      </c>
      <c r="F1555">
        <v>23.195724379230199</v>
      </c>
      <c r="G1555">
        <v>23.1464640705017</v>
      </c>
      <c r="H1555">
        <v>20.078223920228101</v>
      </c>
      <c r="I1555">
        <v>3.9621166802097099</v>
      </c>
      <c r="J1555">
        <v>180.68933468574099</v>
      </c>
      <c r="K1555">
        <v>1027.9396341132101</v>
      </c>
      <c r="L1555">
        <v>9.6228765779984595</v>
      </c>
      <c r="M1555">
        <v>5.4581068192982602</v>
      </c>
      <c r="N1555">
        <v>92</v>
      </c>
      <c r="O1555" t="s">
        <v>31</v>
      </c>
      <c r="P1555" t="s">
        <v>32</v>
      </c>
      <c r="Q1555">
        <v>39.349233525620598</v>
      </c>
      <c r="R1555">
        <v>101.29160635177401</v>
      </c>
      <c r="S1555" t="s">
        <v>40</v>
      </c>
      <c r="T1555">
        <v>17</v>
      </c>
      <c r="U1555">
        <v>5</v>
      </c>
      <c r="V1555">
        <v>2022</v>
      </c>
      <c r="W1555" t="s">
        <v>35</v>
      </c>
      <c r="X1555">
        <v>22</v>
      </c>
      <c r="Y1555">
        <f t="shared" si="48"/>
        <v>0</v>
      </c>
      <c r="Z1555" t="str">
        <f t="shared" si="49"/>
        <v>E</v>
      </c>
    </row>
    <row r="1556" spans="1:26" x14ac:dyDescent="0.3">
      <c r="A1556">
        <v>15.011321039506599</v>
      </c>
      <c r="B1556">
        <v>84.450730922757501</v>
      </c>
      <c r="C1556">
        <v>19.200599832344</v>
      </c>
      <c r="D1556">
        <v>9.4135103995268299</v>
      </c>
      <c r="E1556">
        <v>3.9878483667462201</v>
      </c>
      <c r="F1556">
        <v>187.33464611299601</v>
      </c>
      <c r="G1556">
        <v>36.605666577022099</v>
      </c>
      <c r="H1556">
        <v>97.036319554682095</v>
      </c>
      <c r="I1556">
        <v>4.25928664389376</v>
      </c>
      <c r="J1556">
        <v>220.612634684543</v>
      </c>
      <c r="K1556">
        <v>1037.8723194561401</v>
      </c>
      <c r="L1556">
        <v>7.0811448150341203</v>
      </c>
      <c r="M1556">
        <v>10.479583108832401</v>
      </c>
      <c r="N1556">
        <v>470</v>
      </c>
      <c r="O1556" t="s">
        <v>34</v>
      </c>
      <c r="P1556" t="s">
        <v>41</v>
      </c>
      <c r="Q1556">
        <v>20.614854995048901</v>
      </c>
      <c r="R1556">
        <v>119.43390844516</v>
      </c>
      <c r="S1556" t="s">
        <v>40</v>
      </c>
      <c r="T1556">
        <v>8</v>
      </c>
      <c r="U1556">
        <v>7</v>
      </c>
      <c r="V1556">
        <v>2021</v>
      </c>
      <c r="W1556" t="s">
        <v>33</v>
      </c>
      <c r="X1556">
        <v>51</v>
      </c>
      <c r="Y1556">
        <f t="shared" si="48"/>
        <v>1</v>
      </c>
      <c r="Z1556" t="str">
        <f t="shared" si="49"/>
        <v>N</v>
      </c>
    </row>
    <row r="1557" spans="1:26" x14ac:dyDescent="0.3">
      <c r="A1557">
        <v>211.37934928804299</v>
      </c>
      <c r="B1557">
        <v>112.220718333237</v>
      </c>
      <c r="C1557">
        <v>60.364596410785701</v>
      </c>
      <c r="D1557">
        <v>49.748623263488099</v>
      </c>
      <c r="E1557">
        <v>3.7623996015066901</v>
      </c>
      <c r="F1557">
        <v>136.17279994735799</v>
      </c>
      <c r="G1557">
        <v>16.916758062514099</v>
      </c>
      <c r="H1557">
        <v>50.399208001932898</v>
      </c>
      <c r="I1557">
        <v>6.2158048613153802</v>
      </c>
      <c r="J1557">
        <v>104.97768295575599</v>
      </c>
      <c r="K1557">
        <v>1012.91966872415</v>
      </c>
      <c r="L1557">
        <v>48.580324914419997</v>
      </c>
      <c r="M1557">
        <v>4.3056462505417503</v>
      </c>
      <c r="N1557">
        <v>108</v>
      </c>
      <c r="O1557" t="s">
        <v>43</v>
      </c>
      <c r="P1557" t="s">
        <v>28</v>
      </c>
      <c r="Q1557">
        <v>39.365593096456301</v>
      </c>
      <c r="R1557">
        <v>129.75756803562899</v>
      </c>
      <c r="S1557" t="s">
        <v>40</v>
      </c>
      <c r="T1557">
        <v>22</v>
      </c>
      <c r="U1557">
        <v>8</v>
      </c>
      <c r="V1557">
        <v>2023</v>
      </c>
      <c r="W1557" t="s">
        <v>27</v>
      </c>
      <c r="X1557">
        <v>59</v>
      </c>
      <c r="Y1557">
        <f t="shared" si="48"/>
        <v>0</v>
      </c>
      <c r="Z1557" t="str">
        <f t="shared" si="49"/>
        <v>SW</v>
      </c>
    </row>
    <row r="1558" spans="1:26" x14ac:dyDescent="0.3">
      <c r="A1558">
        <v>129.62912587814299</v>
      </c>
      <c r="B1558">
        <v>79.094057613999297</v>
      </c>
      <c r="C1558">
        <v>57.100357443241897</v>
      </c>
      <c r="D1558">
        <v>47.590536206178598</v>
      </c>
      <c r="E1558">
        <v>4.4633604124940298</v>
      </c>
      <c r="F1558">
        <v>199.750286730147</v>
      </c>
      <c r="G1558">
        <v>-5.2821227747216399</v>
      </c>
      <c r="H1558">
        <v>98.650124244215306</v>
      </c>
      <c r="I1558">
        <v>7.2242397008105899</v>
      </c>
      <c r="J1558">
        <v>71.573273348083305</v>
      </c>
      <c r="K1558">
        <v>1036.34689233171</v>
      </c>
      <c r="L1558">
        <v>31.118506826652201</v>
      </c>
      <c r="M1558">
        <v>15.6680619462688</v>
      </c>
      <c r="N1558">
        <v>24</v>
      </c>
      <c r="O1558" t="s">
        <v>43</v>
      </c>
      <c r="P1558" t="s">
        <v>28</v>
      </c>
      <c r="Q1558">
        <v>20.854234623942698</v>
      </c>
      <c r="R1558">
        <v>92.275166856494707</v>
      </c>
      <c r="S1558" t="s">
        <v>29</v>
      </c>
      <c r="T1558">
        <v>10</v>
      </c>
      <c r="U1558">
        <v>3</v>
      </c>
      <c r="V1558">
        <v>2015</v>
      </c>
      <c r="W1558" t="s">
        <v>30</v>
      </c>
      <c r="X1558">
        <v>51</v>
      </c>
      <c r="Y1558">
        <f t="shared" si="48"/>
        <v>0</v>
      </c>
      <c r="Z1558" t="str">
        <f t="shared" si="49"/>
        <v>SE</v>
      </c>
    </row>
    <row r="1559" spans="1:26" x14ac:dyDescent="0.3">
      <c r="A1559">
        <v>11.001345329200699</v>
      </c>
      <c r="B1559">
        <v>121.747171596482</v>
      </c>
      <c r="C1559">
        <v>69.2956796248031</v>
      </c>
      <c r="D1559">
        <v>1.4127603035010801</v>
      </c>
      <c r="E1559">
        <v>1.2361833475206301</v>
      </c>
      <c r="F1559">
        <v>97.621589062269194</v>
      </c>
      <c r="G1559">
        <v>29.459430413568601</v>
      </c>
      <c r="H1559">
        <v>52.458553398279903</v>
      </c>
      <c r="I1559">
        <v>2.0028359552035999</v>
      </c>
      <c r="J1559">
        <v>175.59623920387199</v>
      </c>
      <c r="K1559">
        <v>984.89727249504097</v>
      </c>
      <c r="L1559">
        <v>14.1361488671508</v>
      </c>
      <c r="M1559">
        <v>3.9140607443405799</v>
      </c>
      <c r="N1559">
        <v>337</v>
      </c>
      <c r="O1559" t="s">
        <v>31</v>
      </c>
      <c r="P1559" t="s">
        <v>42</v>
      </c>
      <c r="Q1559">
        <v>45.161126071014898</v>
      </c>
      <c r="R1559">
        <v>107.358258933089</v>
      </c>
      <c r="S1559" t="s">
        <v>40</v>
      </c>
      <c r="T1559">
        <v>16</v>
      </c>
      <c r="U1559">
        <v>11</v>
      </c>
      <c r="V1559">
        <v>2019</v>
      </c>
      <c r="W1559" t="s">
        <v>30</v>
      </c>
      <c r="X1559">
        <v>89</v>
      </c>
      <c r="Y1559">
        <f t="shared" si="48"/>
        <v>1</v>
      </c>
      <c r="Z1559" t="str">
        <f t="shared" si="49"/>
        <v>N</v>
      </c>
    </row>
    <row r="1560" spans="1:26" x14ac:dyDescent="0.3">
      <c r="A1560">
        <v>77.448613346369498</v>
      </c>
      <c r="B1560">
        <v>276.46633803486401</v>
      </c>
      <c r="C1560">
        <v>91.350436666865505</v>
      </c>
      <c r="D1560">
        <v>29.247433031428798</v>
      </c>
      <c r="E1560">
        <v>1.36472064737853</v>
      </c>
      <c r="F1560">
        <v>160.353301618373</v>
      </c>
      <c r="G1560">
        <v>32.788379619609898</v>
      </c>
      <c r="H1560">
        <v>36.978134806371003</v>
      </c>
      <c r="I1560">
        <v>2.5446258564375501</v>
      </c>
      <c r="J1560">
        <v>308.254863101235</v>
      </c>
      <c r="K1560">
        <v>992.075790139334</v>
      </c>
      <c r="L1560">
        <v>48.924976927507302</v>
      </c>
      <c r="M1560">
        <v>2.4516888370471999</v>
      </c>
      <c r="N1560">
        <v>422</v>
      </c>
      <c r="O1560" t="s">
        <v>43</v>
      </c>
      <c r="P1560" t="s">
        <v>25</v>
      </c>
      <c r="Q1560">
        <v>48.2182480647676</v>
      </c>
      <c r="R1560">
        <v>123.55927237668899</v>
      </c>
      <c r="S1560" t="s">
        <v>38</v>
      </c>
      <c r="T1560">
        <v>9</v>
      </c>
      <c r="U1560">
        <v>3</v>
      </c>
      <c r="V1560">
        <v>2021</v>
      </c>
      <c r="W1560" t="s">
        <v>37</v>
      </c>
      <c r="X1560">
        <v>10</v>
      </c>
      <c r="Y1560">
        <f t="shared" si="48"/>
        <v>1</v>
      </c>
      <c r="Z1560" t="str">
        <f t="shared" si="49"/>
        <v>E</v>
      </c>
    </row>
    <row r="1561" spans="1:26" x14ac:dyDescent="0.3">
      <c r="A1561">
        <v>92.835870803690597</v>
      </c>
      <c r="B1561">
        <v>206.04013127919899</v>
      </c>
      <c r="C1561">
        <v>52.503085383000801</v>
      </c>
      <c r="D1561">
        <v>14.9542517134912</v>
      </c>
      <c r="E1561">
        <v>3.3514217911359201</v>
      </c>
      <c r="F1561">
        <v>185.22173331784299</v>
      </c>
      <c r="G1561">
        <v>20.7183930527688</v>
      </c>
      <c r="H1561">
        <v>71.551395102794302</v>
      </c>
      <c r="I1561">
        <v>7.1188865085082798</v>
      </c>
      <c r="J1561">
        <v>163.179745122626</v>
      </c>
      <c r="K1561">
        <v>1013.65762346152</v>
      </c>
      <c r="L1561">
        <v>47.661372093994999</v>
      </c>
      <c r="M1561">
        <v>12.4484114567707</v>
      </c>
      <c r="N1561">
        <v>190</v>
      </c>
      <c r="O1561" t="s">
        <v>34</v>
      </c>
      <c r="P1561" t="s">
        <v>32</v>
      </c>
      <c r="Q1561">
        <v>31.368134986035301</v>
      </c>
      <c r="R1561">
        <v>127.92799785372701</v>
      </c>
      <c r="S1561" t="s">
        <v>38</v>
      </c>
      <c r="T1561">
        <v>3</v>
      </c>
      <c r="U1561">
        <v>10</v>
      </c>
      <c r="V1561">
        <v>2016</v>
      </c>
      <c r="W1561" t="s">
        <v>27</v>
      </c>
      <c r="X1561">
        <v>67</v>
      </c>
      <c r="Y1561">
        <f t="shared" si="48"/>
        <v>0</v>
      </c>
      <c r="Z1561" t="str">
        <f t="shared" si="49"/>
        <v>E</v>
      </c>
    </row>
    <row r="1562" spans="1:26" x14ac:dyDescent="0.3">
      <c r="A1562">
        <v>109.426268824362</v>
      </c>
      <c r="B1562">
        <v>79.082618744699204</v>
      </c>
      <c r="C1562">
        <v>95.695165889965494</v>
      </c>
      <c r="D1562">
        <v>14.1057516268377</v>
      </c>
      <c r="E1562">
        <v>1.2512359360897001</v>
      </c>
      <c r="F1562">
        <v>166.34339966092401</v>
      </c>
      <c r="G1562">
        <v>38.204383815597801</v>
      </c>
      <c r="H1562">
        <v>20.3572030762328</v>
      </c>
      <c r="I1562">
        <v>4.7475096143344002</v>
      </c>
      <c r="J1562">
        <v>296.55022882352301</v>
      </c>
      <c r="K1562">
        <v>1029.7249291114199</v>
      </c>
      <c r="L1562">
        <v>11.1563098817625</v>
      </c>
      <c r="M1562">
        <v>5.0254370463854103</v>
      </c>
      <c r="N1562">
        <v>7</v>
      </c>
      <c r="O1562" t="s">
        <v>24</v>
      </c>
      <c r="P1562" t="s">
        <v>41</v>
      </c>
      <c r="Q1562">
        <v>22.669705648252101</v>
      </c>
      <c r="R1562">
        <v>98.395530798246099</v>
      </c>
      <c r="S1562" t="s">
        <v>39</v>
      </c>
      <c r="T1562">
        <v>20</v>
      </c>
      <c r="U1562">
        <v>7</v>
      </c>
      <c r="V1562">
        <v>2019</v>
      </c>
      <c r="W1562" t="s">
        <v>45</v>
      </c>
      <c r="X1562">
        <v>62</v>
      </c>
      <c r="Y1562">
        <f t="shared" si="48"/>
        <v>0</v>
      </c>
      <c r="Z1562" t="str">
        <f t="shared" si="49"/>
        <v>E</v>
      </c>
    </row>
    <row r="1563" spans="1:26" x14ac:dyDescent="0.3">
      <c r="A1563">
        <v>77.578806322398904</v>
      </c>
      <c r="B1563">
        <v>28.680363002715399</v>
      </c>
      <c r="C1563">
        <v>57.519229669886101</v>
      </c>
      <c r="D1563">
        <v>47.860457483993997</v>
      </c>
      <c r="E1563">
        <v>2.34872542455695</v>
      </c>
      <c r="F1563">
        <v>145.740782583076</v>
      </c>
      <c r="G1563">
        <v>29.610169482147199</v>
      </c>
      <c r="H1563">
        <v>96.265869678714395</v>
      </c>
      <c r="I1563">
        <v>4.3450851686229699</v>
      </c>
      <c r="J1563">
        <v>346.77873915534002</v>
      </c>
      <c r="K1563">
        <v>989.26605918707605</v>
      </c>
      <c r="L1563">
        <v>4.51845771425746</v>
      </c>
      <c r="M1563">
        <v>13.9164583824237</v>
      </c>
      <c r="N1563">
        <v>16</v>
      </c>
      <c r="O1563" t="s">
        <v>34</v>
      </c>
      <c r="P1563" t="s">
        <v>25</v>
      </c>
      <c r="Q1563">
        <v>26.7030674699988</v>
      </c>
      <c r="R1563">
        <v>115.125393979959</v>
      </c>
      <c r="S1563" t="s">
        <v>39</v>
      </c>
      <c r="T1563">
        <v>6</v>
      </c>
      <c r="U1563">
        <v>8</v>
      </c>
      <c r="V1563">
        <v>2016</v>
      </c>
      <c r="W1563" t="s">
        <v>37</v>
      </c>
      <c r="X1563">
        <v>98</v>
      </c>
      <c r="Y1563">
        <f t="shared" si="48"/>
        <v>0</v>
      </c>
      <c r="Z1563" t="str">
        <f t="shared" si="49"/>
        <v>E</v>
      </c>
    </row>
    <row r="1564" spans="1:26" x14ac:dyDescent="0.3">
      <c r="A1564">
        <v>41.2587277378002</v>
      </c>
      <c r="B1564">
        <v>30.252395630759199</v>
      </c>
      <c r="C1564">
        <v>82.560940250916104</v>
      </c>
      <c r="D1564">
        <v>43.575181621692302</v>
      </c>
      <c r="E1564">
        <v>2.8345557331870399</v>
      </c>
      <c r="F1564">
        <v>64.406259921909097</v>
      </c>
      <c r="G1564">
        <v>-7.8905520505198803</v>
      </c>
      <c r="H1564">
        <v>83.187752052624901</v>
      </c>
      <c r="I1564">
        <v>0.47552433669887501</v>
      </c>
      <c r="J1564">
        <v>139.260722571152</v>
      </c>
      <c r="K1564">
        <v>1007.43237454584</v>
      </c>
      <c r="L1564">
        <v>31.963622782089299</v>
      </c>
      <c r="M1564">
        <v>16.256032931036302</v>
      </c>
      <c r="N1564">
        <v>11</v>
      </c>
      <c r="O1564" t="s">
        <v>43</v>
      </c>
      <c r="P1564" t="s">
        <v>42</v>
      </c>
      <c r="Q1564">
        <v>36.217878551849402</v>
      </c>
      <c r="R1564">
        <v>91.970942364057905</v>
      </c>
      <c r="S1564" t="s">
        <v>26</v>
      </c>
      <c r="T1564">
        <v>6</v>
      </c>
      <c r="U1564">
        <v>11</v>
      </c>
      <c r="V1564">
        <v>2021</v>
      </c>
      <c r="W1564" t="s">
        <v>35</v>
      </c>
      <c r="X1564">
        <v>76</v>
      </c>
      <c r="Y1564">
        <f t="shared" si="48"/>
        <v>0</v>
      </c>
      <c r="Z1564" t="str">
        <f t="shared" si="49"/>
        <v>NE</v>
      </c>
    </row>
    <row r="1565" spans="1:26" x14ac:dyDescent="0.3">
      <c r="A1565">
        <v>74.016482147656902</v>
      </c>
      <c r="B1565">
        <v>268.511636390494</v>
      </c>
      <c r="C1565">
        <v>82.708030198812196</v>
      </c>
      <c r="D1565">
        <v>1.5306238797001901</v>
      </c>
      <c r="E1565">
        <v>4.4193084320715501</v>
      </c>
      <c r="F1565">
        <v>52.2431276270365</v>
      </c>
      <c r="G1565">
        <v>8.3174030234168406</v>
      </c>
      <c r="H1565">
        <v>76.819012892087201</v>
      </c>
      <c r="I1565">
        <v>6.8155840874823701</v>
      </c>
      <c r="J1565">
        <v>244.24086447134101</v>
      </c>
      <c r="K1565">
        <v>1013.28096110263</v>
      </c>
      <c r="L1565">
        <v>47.649473736551997</v>
      </c>
      <c r="M1565">
        <v>0.483224535539172</v>
      </c>
      <c r="N1565">
        <v>111</v>
      </c>
      <c r="O1565" t="s">
        <v>24</v>
      </c>
      <c r="P1565" t="s">
        <v>25</v>
      </c>
      <c r="Q1565">
        <v>25.501652367076201</v>
      </c>
      <c r="R1565">
        <v>124.640957730764</v>
      </c>
      <c r="S1565" t="s">
        <v>36</v>
      </c>
      <c r="T1565">
        <v>19</v>
      </c>
      <c r="U1565">
        <v>12</v>
      </c>
      <c r="V1565">
        <v>2023</v>
      </c>
      <c r="W1565" t="s">
        <v>27</v>
      </c>
      <c r="X1565">
        <v>67</v>
      </c>
      <c r="Y1565">
        <f t="shared" si="48"/>
        <v>0</v>
      </c>
      <c r="Z1565" t="str">
        <f t="shared" si="49"/>
        <v>E</v>
      </c>
    </row>
    <row r="1566" spans="1:26" x14ac:dyDescent="0.3">
      <c r="A1566">
        <v>117.60871847245301</v>
      </c>
      <c r="B1566">
        <v>22.2406257445056</v>
      </c>
      <c r="C1566">
        <v>7.69078421096114</v>
      </c>
      <c r="D1566">
        <v>3.5896402869231601</v>
      </c>
      <c r="E1566">
        <v>0.47323280550897401</v>
      </c>
      <c r="F1566">
        <v>90.419512872336398</v>
      </c>
      <c r="G1566">
        <v>15.1068802559234</v>
      </c>
      <c r="H1566">
        <v>59.596763813690899</v>
      </c>
      <c r="I1566">
        <v>9.2729163492111599</v>
      </c>
      <c r="J1566">
        <v>339.25031106235201</v>
      </c>
      <c r="K1566">
        <v>1021.81115361208</v>
      </c>
      <c r="L1566">
        <v>2.5721873265901398</v>
      </c>
      <c r="M1566">
        <v>19.080992907310701</v>
      </c>
      <c r="N1566">
        <v>285</v>
      </c>
      <c r="O1566" t="s">
        <v>31</v>
      </c>
      <c r="P1566" t="s">
        <v>25</v>
      </c>
      <c r="Q1566">
        <v>24.038427853181599</v>
      </c>
      <c r="R1566">
        <v>92.950995351003598</v>
      </c>
      <c r="S1566" t="s">
        <v>29</v>
      </c>
      <c r="T1566">
        <v>16</v>
      </c>
      <c r="U1566">
        <v>6</v>
      </c>
      <c r="V1566">
        <v>2017</v>
      </c>
      <c r="W1566" t="s">
        <v>33</v>
      </c>
      <c r="X1566">
        <v>26</v>
      </c>
      <c r="Y1566">
        <f t="shared" si="48"/>
        <v>0</v>
      </c>
      <c r="Z1566" t="str">
        <f t="shared" si="49"/>
        <v>SE</v>
      </c>
    </row>
    <row r="1567" spans="1:26" x14ac:dyDescent="0.3">
      <c r="A1567">
        <v>41.081607381569597</v>
      </c>
      <c r="B1567">
        <v>198.45422979332801</v>
      </c>
      <c r="C1567">
        <v>87.323796811445703</v>
      </c>
      <c r="D1567">
        <v>39.629315661770903</v>
      </c>
      <c r="E1567">
        <v>3.6830623175255002</v>
      </c>
      <c r="F1567">
        <v>17.615619278279599</v>
      </c>
      <c r="G1567">
        <v>-0.49368260327670299</v>
      </c>
      <c r="H1567">
        <v>99.741158751783402</v>
      </c>
      <c r="I1567">
        <v>4.7474191919219901</v>
      </c>
      <c r="J1567">
        <v>128.30481341443399</v>
      </c>
      <c r="K1567">
        <v>991.17730492365399</v>
      </c>
      <c r="L1567">
        <v>29.41044770109</v>
      </c>
      <c r="M1567">
        <v>11.6851079098667</v>
      </c>
      <c r="N1567">
        <v>20</v>
      </c>
      <c r="O1567" t="s">
        <v>34</v>
      </c>
      <c r="P1567" t="s">
        <v>25</v>
      </c>
      <c r="Q1567">
        <v>38.067167693013097</v>
      </c>
      <c r="R1567">
        <v>102.07887566061299</v>
      </c>
      <c r="S1567" t="s">
        <v>38</v>
      </c>
      <c r="T1567">
        <v>19</v>
      </c>
      <c r="U1567">
        <v>10</v>
      </c>
      <c r="V1567">
        <v>2016</v>
      </c>
      <c r="W1567" t="s">
        <v>33</v>
      </c>
      <c r="X1567">
        <v>8</v>
      </c>
      <c r="Y1567">
        <f t="shared" si="48"/>
        <v>0</v>
      </c>
      <c r="Z1567" t="str">
        <f t="shared" si="49"/>
        <v>NE</v>
      </c>
    </row>
    <row r="1568" spans="1:26" x14ac:dyDescent="0.3">
      <c r="A1568">
        <v>170.64831804970601</v>
      </c>
      <c r="B1568">
        <v>221.12893604650199</v>
      </c>
      <c r="C1568">
        <v>58.595514998708097</v>
      </c>
      <c r="D1568">
        <v>46.858693487008701</v>
      </c>
      <c r="E1568">
        <v>4.3258152583395102</v>
      </c>
      <c r="F1568">
        <v>182.55583385203701</v>
      </c>
      <c r="G1568">
        <v>10.7246298550735</v>
      </c>
      <c r="H1568">
        <v>35.320382245081198</v>
      </c>
      <c r="I1568">
        <v>6.9977294277079398</v>
      </c>
      <c r="J1568">
        <v>337.89836087788399</v>
      </c>
      <c r="K1568">
        <v>1030.6409647865</v>
      </c>
      <c r="L1568">
        <v>40.7024078129472</v>
      </c>
      <c r="M1568">
        <v>3.67124297407325</v>
      </c>
      <c r="N1568">
        <v>61</v>
      </c>
      <c r="O1568" t="s">
        <v>34</v>
      </c>
      <c r="P1568" t="s">
        <v>42</v>
      </c>
      <c r="Q1568">
        <v>39.746729516459098</v>
      </c>
      <c r="R1568">
        <v>97.714526030066594</v>
      </c>
      <c r="S1568" t="s">
        <v>29</v>
      </c>
      <c r="T1568">
        <v>6</v>
      </c>
      <c r="U1568">
        <v>1</v>
      </c>
      <c r="V1568">
        <v>2023</v>
      </c>
      <c r="W1568" t="s">
        <v>33</v>
      </c>
      <c r="X1568">
        <v>43</v>
      </c>
      <c r="Y1568">
        <f t="shared" si="48"/>
        <v>0</v>
      </c>
      <c r="Z1568" t="str">
        <f t="shared" si="49"/>
        <v>S</v>
      </c>
    </row>
    <row r="1569" spans="1:26" x14ac:dyDescent="0.3">
      <c r="A1569">
        <v>151.794757501513</v>
      </c>
      <c r="B1569">
        <v>62.060105226278502</v>
      </c>
      <c r="C1569">
        <v>43.593042105714702</v>
      </c>
      <c r="D1569">
        <v>9.3643570310544995</v>
      </c>
      <c r="E1569">
        <v>4.2719654504867597</v>
      </c>
      <c r="F1569">
        <v>65.278296826498504</v>
      </c>
      <c r="G1569">
        <v>36.330959513864599</v>
      </c>
      <c r="H1569">
        <v>55.429086878845702</v>
      </c>
      <c r="I1569">
        <v>6.2853490992979202</v>
      </c>
      <c r="J1569">
        <v>102.963554457356</v>
      </c>
      <c r="K1569">
        <v>1008.32237314935</v>
      </c>
      <c r="L1569">
        <v>9.0964976634981198</v>
      </c>
      <c r="M1569">
        <v>18.317808965329998</v>
      </c>
      <c r="N1569">
        <v>181</v>
      </c>
      <c r="O1569" t="s">
        <v>43</v>
      </c>
      <c r="P1569" t="s">
        <v>42</v>
      </c>
      <c r="Q1569">
        <v>38.1303057213863</v>
      </c>
      <c r="R1569">
        <v>116.054455043964</v>
      </c>
      <c r="S1569" t="s">
        <v>38</v>
      </c>
      <c r="T1569">
        <v>7</v>
      </c>
      <c r="U1569">
        <v>8</v>
      </c>
      <c r="V1569">
        <v>2016</v>
      </c>
      <c r="W1569" t="s">
        <v>37</v>
      </c>
      <c r="X1569">
        <v>89</v>
      </c>
      <c r="Y1569">
        <f t="shared" si="48"/>
        <v>0</v>
      </c>
      <c r="Z1569" t="str">
        <f t="shared" si="49"/>
        <v>SE</v>
      </c>
    </row>
    <row r="1570" spans="1:26" x14ac:dyDescent="0.3">
      <c r="A1570">
        <v>165.91212900147701</v>
      </c>
      <c r="B1570">
        <v>197.92573126863201</v>
      </c>
      <c r="C1570">
        <v>34.842595922411199</v>
      </c>
      <c r="D1570">
        <v>14.6993265117236</v>
      </c>
      <c r="E1570">
        <v>2.0927889824400201</v>
      </c>
      <c r="F1570">
        <v>25.172268579157599</v>
      </c>
      <c r="G1570">
        <v>1.14860097696928</v>
      </c>
      <c r="H1570">
        <v>64.668898900372994</v>
      </c>
      <c r="I1570">
        <v>4.3114812298752003</v>
      </c>
      <c r="J1570">
        <v>181.60825237696201</v>
      </c>
      <c r="K1570">
        <v>984.09429344425098</v>
      </c>
      <c r="L1570">
        <v>45.269391561044699</v>
      </c>
      <c r="M1570">
        <v>4.9153737413995904</v>
      </c>
      <c r="N1570">
        <v>171</v>
      </c>
      <c r="O1570" t="s">
        <v>43</v>
      </c>
      <c r="P1570" t="s">
        <v>28</v>
      </c>
      <c r="Q1570">
        <v>36.565277898283199</v>
      </c>
      <c r="R1570">
        <v>113.933738356649</v>
      </c>
      <c r="S1570" t="s">
        <v>40</v>
      </c>
      <c r="T1570">
        <v>1</v>
      </c>
      <c r="U1570">
        <v>4</v>
      </c>
      <c r="V1570">
        <v>2017</v>
      </c>
      <c r="W1570" t="s">
        <v>33</v>
      </c>
      <c r="X1570">
        <v>74</v>
      </c>
      <c r="Y1570">
        <f t="shared" si="48"/>
        <v>0</v>
      </c>
      <c r="Z1570" t="str">
        <f t="shared" si="49"/>
        <v>S</v>
      </c>
    </row>
    <row r="1571" spans="1:26" x14ac:dyDescent="0.3">
      <c r="A1571">
        <v>240.13815862759401</v>
      </c>
      <c r="B1571">
        <v>265.299914405057</v>
      </c>
      <c r="C1571">
        <v>52.422066332629598</v>
      </c>
      <c r="D1571">
        <v>28.597617967300199</v>
      </c>
      <c r="E1571">
        <v>1.3536829173488001</v>
      </c>
      <c r="F1571">
        <v>176.04496202764099</v>
      </c>
      <c r="G1571">
        <v>33.107362725717998</v>
      </c>
      <c r="H1571">
        <v>18.748888509945999</v>
      </c>
      <c r="I1571">
        <v>9.14243881947551</v>
      </c>
      <c r="J1571">
        <v>219.40946276412899</v>
      </c>
      <c r="K1571">
        <v>989.53326417051596</v>
      </c>
      <c r="L1571">
        <v>40.699109319232399</v>
      </c>
      <c r="M1571">
        <v>4.1519543635581702</v>
      </c>
      <c r="N1571">
        <v>493</v>
      </c>
      <c r="O1571" t="s">
        <v>24</v>
      </c>
      <c r="P1571" t="s">
        <v>42</v>
      </c>
      <c r="Q1571">
        <v>48.648983007744</v>
      </c>
      <c r="R1571">
        <v>109.253029308775</v>
      </c>
      <c r="S1571" t="s">
        <v>44</v>
      </c>
      <c r="T1571">
        <v>9</v>
      </c>
      <c r="U1571">
        <v>10</v>
      </c>
      <c r="V1571">
        <v>2022</v>
      </c>
      <c r="W1571" t="s">
        <v>37</v>
      </c>
      <c r="X1571">
        <v>81</v>
      </c>
      <c r="Y1571">
        <f t="shared" si="48"/>
        <v>1</v>
      </c>
      <c r="Z1571" t="str">
        <f t="shared" si="49"/>
        <v>SW</v>
      </c>
    </row>
    <row r="1572" spans="1:26" x14ac:dyDescent="0.3">
      <c r="A1572">
        <v>166.87652971586701</v>
      </c>
      <c r="B1572">
        <v>157.48594594453201</v>
      </c>
      <c r="C1572">
        <v>59.592895340322002</v>
      </c>
      <c r="D1572">
        <v>15.1323263281839</v>
      </c>
      <c r="E1572">
        <v>1.9090928447998201</v>
      </c>
      <c r="F1572">
        <v>49.499185539667103</v>
      </c>
      <c r="G1572">
        <v>9.1863079895348605</v>
      </c>
      <c r="H1572">
        <v>63.430050659050899</v>
      </c>
      <c r="I1572">
        <v>9.8344032008194002</v>
      </c>
      <c r="J1572">
        <v>111.76370915765401</v>
      </c>
      <c r="K1572">
        <v>1035.2258662561601</v>
      </c>
      <c r="L1572">
        <v>13.2784946028207</v>
      </c>
      <c r="M1572">
        <v>6.6740297529165602</v>
      </c>
      <c r="N1572">
        <v>9</v>
      </c>
      <c r="O1572" t="s">
        <v>24</v>
      </c>
      <c r="P1572" t="s">
        <v>25</v>
      </c>
      <c r="Q1572">
        <v>47.191782979616796</v>
      </c>
      <c r="R1572">
        <v>98.132415366099906</v>
      </c>
      <c r="S1572" t="s">
        <v>44</v>
      </c>
      <c r="T1572">
        <v>13</v>
      </c>
      <c r="U1572">
        <v>6</v>
      </c>
      <c r="V1572">
        <v>2021</v>
      </c>
      <c r="W1572" t="s">
        <v>30</v>
      </c>
      <c r="X1572">
        <v>56</v>
      </c>
      <c r="Y1572">
        <f t="shared" si="48"/>
        <v>0</v>
      </c>
      <c r="Z1572" t="str">
        <f t="shared" si="49"/>
        <v>S</v>
      </c>
    </row>
    <row r="1573" spans="1:26" x14ac:dyDescent="0.3">
      <c r="A1573">
        <v>170.67358607556699</v>
      </c>
      <c r="B1573">
        <v>198.034257638197</v>
      </c>
      <c r="C1573">
        <v>93.527251742010705</v>
      </c>
      <c r="D1573">
        <v>28.271002305057898</v>
      </c>
      <c r="E1573">
        <v>1.9965601413749501</v>
      </c>
      <c r="F1573">
        <v>191.139097692148</v>
      </c>
      <c r="G1573">
        <v>38.948232372224901</v>
      </c>
      <c r="H1573">
        <v>33.417479683449997</v>
      </c>
      <c r="I1573">
        <v>5.4048480402473196</v>
      </c>
      <c r="J1573">
        <v>85.327212836372098</v>
      </c>
      <c r="K1573">
        <v>1013.23727441506</v>
      </c>
      <c r="L1573">
        <v>8.2618555024906399</v>
      </c>
      <c r="M1573">
        <v>14.3168683529974</v>
      </c>
      <c r="N1573">
        <v>242</v>
      </c>
      <c r="O1573" t="s">
        <v>43</v>
      </c>
      <c r="P1573" t="s">
        <v>42</v>
      </c>
      <c r="Q1573">
        <v>33.6783618679749</v>
      </c>
      <c r="R1573">
        <v>95.624427088358402</v>
      </c>
      <c r="S1573" t="s">
        <v>44</v>
      </c>
      <c r="T1573">
        <v>8</v>
      </c>
      <c r="U1573">
        <v>6</v>
      </c>
      <c r="V1573">
        <v>2017</v>
      </c>
      <c r="W1573" t="s">
        <v>45</v>
      </c>
      <c r="X1573">
        <v>43</v>
      </c>
      <c r="Y1573">
        <f t="shared" si="48"/>
        <v>0</v>
      </c>
      <c r="Z1573" t="str">
        <f t="shared" si="49"/>
        <v>S</v>
      </c>
    </row>
    <row r="1574" spans="1:26" x14ac:dyDescent="0.3">
      <c r="A1574">
        <v>157.06792236842</v>
      </c>
      <c r="B1574">
        <v>68.682170133627693</v>
      </c>
      <c r="C1574">
        <v>65.064549402502607</v>
      </c>
      <c r="D1574">
        <v>32.463800444703899</v>
      </c>
      <c r="E1574">
        <v>2.82099329300515</v>
      </c>
      <c r="F1574">
        <v>11.1847058741872</v>
      </c>
      <c r="G1574">
        <v>27.683962142907198</v>
      </c>
      <c r="H1574">
        <v>70.948447350917206</v>
      </c>
      <c r="I1574">
        <v>5.8735344795792201</v>
      </c>
      <c r="J1574">
        <v>60.590485376569099</v>
      </c>
      <c r="K1574">
        <v>1044.07127235386</v>
      </c>
      <c r="L1574">
        <v>26.8993388470718</v>
      </c>
      <c r="M1574">
        <v>10.805869391990001</v>
      </c>
      <c r="N1574">
        <v>337</v>
      </c>
      <c r="O1574" t="s">
        <v>43</v>
      </c>
      <c r="P1574" t="s">
        <v>42</v>
      </c>
      <c r="Q1574">
        <v>21.809606485325201</v>
      </c>
      <c r="R1574">
        <v>111.67941313424799</v>
      </c>
      <c r="S1574" t="s">
        <v>40</v>
      </c>
      <c r="T1574">
        <v>11</v>
      </c>
      <c r="U1574">
        <v>10</v>
      </c>
      <c r="V1574">
        <v>2020</v>
      </c>
      <c r="W1574" t="s">
        <v>33</v>
      </c>
      <c r="X1574">
        <v>14</v>
      </c>
      <c r="Y1574">
        <f t="shared" si="48"/>
        <v>1</v>
      </c>
      <c r="Z1574" t="str">
        <f t="shared" si="49"/>
        <v>SE</v>
      </c>
    </row>
    <row r="1575" spans="1:26" x14ac:dyDescent="0.3">
      <c r="A1575">
        <v>136.04087456692</v>
      </c>
      <c r="B1575">
        <v>291.22223603419502</v>
      </c>
      <c r="C1575">
        <v>78.861604808132896</v>
      </c>
      <c r="D1575">
        <v>18.969170938207402</v>
      </c>
      <c r="E1575">
        <v>3.6571075133570301</v>
      </c>
      <c r="F1575">
        <v>129.919403611793</v>
      </c>
      <c r="G1575">
        <v>17.458510683057099</v>
      </c>
      <c r="H1575">
        <v>79.522637612868806</v>
      </c>
      <c r="I1575">
        <v>4.4355686327222097</v>
      </c>
      <c r="J1575">
        <v>129.79129119369199</v>
      </c>
      <c r="K1575">
        <v>996.75766580148195</v>
      </c>
      <c r="L1575">
        <v>39.918469349195597</v>
      </c>
      <c r="M1575">
        <v>0.30460822212923</v>
      </c>
      <c r="N1575">
        <v>198</v>
      </c>
      <c r="O1575" t="s">
        <v>43</v>
      </c>
      <c r="P1575" t="s">
        <v>25</v>
      </c>
      <c r="Q1575">
        <v>43.295586719111597</v>
      </c>
      <c r="R1575">
        <v>107.566411197268</v>
      </c>
      <c r="S1575" t="s">
        <v>29</v>
      </c>
      <c r="T1575">
        <v>9</v>
      </c>
      <c r="U1575">
        <v>11</v>
      </c>
      <c r="V1575">
        <v>2018</v>
      </c>
      <c r="W1575" t="s">
        <v>27</v>
      </c>
      <c r="X1575">
        <v>92</v>
      </c>
      <c r="Y1575">
        <f t="shared" si="48"/>
        <v>0</v>
      </c>
      <c r="Z1575" t="str">
        <f t="shared" si="49"/>
        <v>SE</v>
      </c>
    </row>
    <row r="1576" spans="1:26" x14ac:dyDescent="0.3">
      <c r="A1576">
        <v>193.07294727234299</v>
      </c>
      <c r="B1576">
        <v>81.435739273344396</v>
      </c>
      <c r="C1576">
        <v>27.963402124073099</v>
      </c>
      <c r="D1576">
        <v>28.618369750727201</v>
      </c>
      <c r="E1576">
        <v>0.32256736843608802</v>
      </c>
      <c r="F1576">
        <v>73.392780297601604</v>
      </c>
      <c r="G1576">
        <v>7.0495432257910497</v>
      </c>
      <c r="H1576">
        <v>46.009760652988398</v>
      </c>
      <c r="I1576">
        <v>5.5368172112705603</v>
      </c>
      <c r="J1576">
        <v>223.75752705880799</v>
      </c>
      <c r="K1576">
        <v>1003.2735399447801</v>
      </c>
      <c r="L1576">
        <v>4.6290862215920203</v>
      </c>
      <c r="M1576">
        <v>4.7904554831722397</v>
      </c>
      <c r="N1576">
        <v>422</v>
      </c>
      <c r="O1576" t="s">
        <v>34</v>
      </c>
      <c r="P1576" t="s">
        <v>41</v>
      </c>
      <c r="Q1576">
        <v>41.120624979886898</v>
      </c>
      <c r="R1576">
        <v>129.04459254938999</v>
      </c>
      <c r="S1576" t="s">
        <v>26</v>
      </c>
      <c r="T1576">
        <v>8</v>
      </c>
      <c r="U1576">
        <v>2</v>
      </c>
      <c r="V1576">
        <v>2020</v>
      </c>
      <c r="W1576" t="s">
        <v>30</v>
      </c>
      <c r="X1576">
        <v>29</v>
      </c>
      <c r="Y1576">
        <f t="shared" si="48"/>
        <v>1</v>
      </c>
      <c r="Z1576" t="str">
        <f t="shared" si="49"/>
        <v>S</v>
      </c>
    </row>
    <row r="1577" spans="1:26" x14ac:dyDescent="0.3">
      <c r="A1577">
        <v>225.310077429405</v>
      </c>
      <c r="B1577">
        <v>172.11231386851</v>
      </c>
      <c r="C1577">
        <v>33.359054073929201</v>
      </c>
      <c r="D1577">
        <v>48.613946082232601</v>
      </c>
      <c r="E1577">
        <v>3.7372840516477601</v>
      </c>
      <c r="F1577">
        <v>59.789897989566903</v>
      </c>
      <c r="G1577">
        <v>21.4072868956051</v>
      </c>
      <c r="H1577">
        <v>50.467222286907699</v>
      </c>
      <c r="I1577">
        <v>3.4995047435158901</v>
      </c>
      <c r="J1577">
        <v>250.48575064494099</v>
      </c>
      <c r="K1577">
        <v>990.95107746253996</v>
      </c>
      <c r="L1577">
        <v>33.9818790930956</v>
      </c>
      <c r="M1577">
        <v>14.988195714515101</v>
      </c>
      <c r="N1577">
        <v>396</v>
      </c>
      <c r="O1577" t="s">
        <v>34</v>
      </c>
      <c r="P1577" t="s">
        <v>42</v>
      </c>
      <c r="Q1577">
        <v>44.378399168854799</v>
      </c>
      <c r="R1577">
        <v>91.806092795232999</v>
      </c>
      <c r="S1577" t="s">
        <v>29</v>
      </c>
      <c r="T1577">
        <v>10</v>
      </c>
      <c r="U1577">
        <v>11</v>
      </c>
      <c r="V1577">
        <v>2023</v>
      </c>
      <c r="W1577" t="s">
        <v>30</v>
      </c>
      <c r="X1577">
        <v>40</v>
      </c>
      <c r="Y1577">
        <f t="shared" si="48"/>
        <v>1</v>
      </c>
      <c r="Z1577" t="str">
        <f t="shared" si="49"/>
        <v>SW</v>
      </c>
    </row>
    <row r="1578" spans="1:26" x14ac:dyDescent="0.3">
      <c r="A1578">
        <v>226.83989102154499</v>
      </c>
      <c r="B1578">
        <v>212.33676878179901</v>
      </c>
      <c r="C1578">
        <v>15.9209047604924</v>
      </c>
      <c r="D1578">
        <v>11.755476307627999</v>
      </c>
      <c r="E1578">
        <v>1.57403872362164</v>
      </c>
      <c r="F1578">
        <v>55.717172524527598</v>
      </c>
      <c r="G1578">
        <v>8.9749875285209697</v>
      </c>
      <c r="H1578">
        <v>47.469704349509001</v>
      </c>
      <c r="I1578">
        <v>3.3460018286818299E-2</v>
      </c>
      <c r="J1578">
        <v>269.02496916760299</v>
      </c>
      <c r="K1578">
        <v>995.27997500425897</v>
      </c>
      <c r="L1578">
        <v>5.9478934896698901</v>
      </c>
      <c r="M1578">
        <v>6.7059847115281599</v>
      </c>
      <c r="N1578">
        <v>485</v>
      </c>
      <c r="O1578" t="s">
        <v>31</v>
      </c>
      <c r="P1578" t="s">
        <v>32</v>
      </c>
      <c r="Q1578">
        <v>26.295043376550801</v>
      </c>
      <c r="R1578">
        <v>127.890412344981</v>
      </c>
      <c r="S1578" t="s">
        <v>39</v>
      </c>
      <c r="T1578">
        <v>8</v>
      </c>
      <c r="U1578">
        <v>1</v>
      </c>
      <c r="V1578">
        <v>2016</v>
      </c>
      <c r="W1578" t="s">
        <v>35</v>
      </c>
      <c r="X1578">
        <v>81</v>
      </c>
      <c r="Y1578">
        <f t="shared" si="48"/>
        <v>1</v>
      </c>
      <c r="Z1578" t="str">
        <f t="shared" si="49"/>
        <v>SW</v>
      </c>
    </row>
    <row r="1579" spans="1:26" x14ac:dyDescent="0.3">
      <c r="A1579">
        <v>95.462976258080701</v>
      </c>
      <c r="B1579">
        <v>172.08580490353401</v>
      </c>
      <c r="C1579">
        <v>53.950781446436203</v>
      </c>
      <c r="D1579">
        <v>25.732186991290401</v>
      </c>
      <c r="E1579">
        <v>1.3633951671134199</v>
      </c>
      <c r="F1579">
        <v>148.144777568667</v>
      </c>
      <c r="G1579">
        <v>13.4277300712106</v>
      </c>
      <c r="H1579">
        <v>43.2488003022697</v>
      </c>
      <c r="I1579">
        <v>6.14310536468001</v>
      </c>
      <c r="J1579">
        <v>191.63906265095201</v>
      </c>
      <c r="K1579">
        <v>985.94090540648403</v>
      </c>
      <c r="L1579">
        <v>6.6320872985617303</v>
      </c>
      <c r="M1579">
        <v>1.36787194065188</v>
      </c>
      <c r="N1579">
        <v>20</v>
      </c>
      <c r="O1579" t="s">
        <v>31</v>
      </c>
      <c r="P1579" t="s">
        <v>28</v>
      </c>
      <c r="Q1579">
        <v>34.5580288723556</v>
      </c>
      <c r="R1579">
        <v>116.149610870963</v>
      </c>
      <c r="S1579" t="s">
        <v>39</v>
      </c>
      <c r="T1579">
        <v>8</v>
      </c>
      <c r="U1579">
        <v>2</v>
      </c>
      <c r="V1579">
        <v>2022</v>
      </c>
      <c r="W1579" t="s">
        <v>35</v>
      </c>
      <c r="X1579">
        <v>29</v>
      </c>
      <c r="Y1579">
        <f t="shared" si="48"/>
        <v>0</v>
      </c>
      <c r="Z1579" t="str">
        <f t="shared" si="49"/>
        <v>E</v>
      </c>
    </row>
    <row r="1580" spans="1:26" x14ac:dyDescent="0.3">
      <c r="A1580">
        <v>184.552115047721</v>
      </c>
      <c r="B1580">
        <v>119.361135618305</v>
      </c>
      <c r="C1580">
        <v>45.520577710777701</v>
      </c>
      <c r="D1580">
        <v>20.563657600224801</v>
      </c>
      <c r="E1580">
        <v>2.7812224476692902</v>
      </c>
      <c r="F1580">
        <v>184.28474884266299</v>
      </c>
      <c r="G1580">
        <v>-6.9933107967656198</v>
      </c>
      <c r="H1580">
        <v>82.485595657603</v>
      </c>
      <c r="I1580">
        <v>3.9911239318611398</v>
      </c>
      <c r="J1580">
        <v>245.601820754079</v>
      </c>
      <c r="K1580">
        <v>996.41368239663097</v>
      </c>
      <c r="L1580">
        <v>10.2120243734797</v>
      </c>
      <c r="M1580">
        <v>13.1785812306869</v>
      </c>
      <c r="N1580">
        <v>221</v>
      </c>
      <c r="O1580" t="s">
        <v>43</v>
      </c>
      <c r="P1580" t="s">
        <v>42</v>
      </c>
      <c r="Q1580">
        <v>45.082576086703099</v>
      </c>
      <c r="R1580">
        <v>98.275383703790595</v>
      </c>
      <c r="S1580" t="s">
        <v>38</v>
      </c>
      <c r="T1580">
        <v>14</v>
      </c>
      <c r="U1580">
        <v>3</v>
      </c>
      <c r="V1580">
        <v>2017</v>
      </c>
      <c r="W1580" t="s">
        <v>37</v>
      </c>
      <c r="X1580">
        <v>31</v>
      </c>
      <c r="Y1580">
        <f t="shared" si="48"/>
        <v>0</v>
      </c>
      <c r="Z1580" t="str">
        <f t="shared" si="49"/>
        <v>S</v>
      </c>
    </row>
    <row r="1581" spans="1:26" x14ac:dyDescent="0.3">
      <c r="A1581">
        <v>39.4480659818608</v>
      </c>
      <c r="B1581">
        <v>241.93811382483199</v>
      </c>
      <c r="C1581">
        <v>88.012067750634003</v>
      </c>
      <c r="D1581">
        <v>32.467227616691602</v>
      </c>
      <c r="E1581">
        <v>1.3502327562581899</v>
      </c>
      <c r="F1581">
        <v>169.83438072876299</v>
      </c>
      <c r="G1581">
        <v>25.540161805795599</v>
      </c>
      <c r="H1581">
        <v>95.202013824169796</v>
      </c>
      <c r="I1581">
        <v>8.5166915543170294</v>
      </c>
      <c r="J1581">
        <v>170.283308986555</v>
      </c>
      <c r="K1581">
        <v>1006.5997837977</v>
      </c>
      <c r="L1581">
        <v>21.050750417413798</v>
      </c>
      <c r="M1581">
        <v>5.5425678299332599</v>
      </c>
      <c r="N1581">
        <v>197</v>
      </c>
      <c r="O1581" t="s">
        <v>24</v>
      </c>
      <c r="P1581" t="s">
        <v>25</v>
      </c>
      <c r="Q1581">
        <v>41.158589260936402</v>
      </c>
      <c r="R1581">
        <v>106.53602872595501</v>
      </c>
      <c r="S1581" t="s">
        <v>29</v>
      </c>
      <c r="T1581">
        <v>1</v>
      </c>
      <c r="U1581">
        <v>3</v>
      </c>
      <c r="V1581">
        <v>2022</v>
      </c>
      <c r="W1581" t="s">
        <v>33</v>
      </c>
      <c r="X1581">
        <v>5</v>
      </c>
      <c r="Y1581">
        <f t="shared" si="48"/>
        <v>0</v>
      </c>
      <c r="Z1581" t="str">
        <f t="shared" si="49"/>
        <v>NE</v>
      </c>
    </row>
    <row r="1582" spans="1:26" x14ac:dyDescent="0.3">
      <c r="A1582">
        <v>83.054358557242097</v>
      </c>
      <c r="B1582">
        <v>185.48684276042599</v>
      </c>
      <c r="C1582">
        <v>35.726255170162702</v>
      </c>
      <c r="D1582">
        <v>9.9127670351033004</v>
      </c>
      <c r="E1582">
        <v>2.1676368289054802</v>
      </c>
      <c r="F1582">
        <v>179.96716454476601</v>
      </c>
      <c r="G1582">
        <v>12.3153917739428</v>
      </c>
      <c r="H1582">
        <v>71.631377751625195</v>
      </c>
      <c r="I1582">
        <v>5.7292227025981397</v>
      </c>
      <c r="J1582">
        <v>46.300436975608903</v>
      </c>
      <c r="K1582">
        <v>1007.11149205257</v>
      </c>
      <c r="L1582">
        <v>44.505708548724201</v>
      </c>
      <c r="M1582">
        <v>8.5061626403177204</v>
      </c>
      <c r="N1582">
        <v>181</v>
      </c>
      <c r="O1582" t="s">
        <v>34</v>
      </c>
      <c r="P1582" t="s">
        <v>32</v>
      </c>
      <c r="Q1582">
        <v>39.100994710824502</v>
      </c>
      <c r="R1582">
        <v>96.017831019410806</v>
      </c>
      <c r="S1582" t="s">
        <v>36</v>
      </c>
      <c r="T1582">
        <v>22</v>
      </c>
      <c r="U1582">
        <v>3</v>
      </c>
      <c r="V1582">
        <v>2021</v>
      </c>
      <c r="W1582" t="s">
        <v>37</v>
      </c>
      <c r="X1582">
        <v>92</v>
      </c>
      <c r="Y1582">
        <f t="shared" si="48"/>
        <v>0</v>
      </c>
      <c r="Z1582" t="str">
        <f t="shared" si="49"/>
        <v>E</v>
      </c>
    </row>
    <row r="1583" spans="1:26" x14ac:dyDescent="0.3">
      <c r="A1583">
        <v>169.04655098805699</v>
      </c>
      <c r="B1583">
        <v>240.66991273085699</v>
      </c>
      <c r="C1583">
        <v>64.830027180641693</v>
      </c>
      <c r="D1583">
        <v>17.6330924092907</v>
      </c>
      <c r="E1583">
        <v>3.0722955068061002</v>
      </c>
      <c r="F1583">
        <v>149.245033822908</v>
      </c>
      <c r="G1583">
        <v>24.190698013669401</v>
      </c>
      <c r="H1583">
        <v>54.700912261142904</v>
      </c>
      <c r="I1583">
        <v>9.5484339868306805</v>
      </c>
      <c r="J1583">
        <v>205.90652554587899</v>
      </c>
      <c r="K1583">
        <v>1042.1816778372499</v>
      </c>
      <c r="L1583">
        <v>36.432493616069401</v>
      </c>
      <c r="M1583">
        <v>19.172914759982199</v>
      </c>
      <c r="N1583">
        <v>423</v>
      </c>
      <c r="O1583" t="s">
        <v>34</v>
      </c>
      <c r="P1583" t="s">
        <v>32</v>
      </c>
      <c r="Q1583">
        <v>25.82894947031</v>
      </c>
      <c r="R1583">
        <v>110.18931707524401</v>
      </c>
      <c r="S1583" t="s">
        <v>44</v>
      </c>
      <c r="T1583">
        <v>15</v>
      </c>
      <c r="U1583">
        <v>9</v>
      </c>
      <c r="V1583">
        <v>2022</v>
      </c>
      <c r="W1583" t="s">
        <v>45</v>
      </c>
      <c r="X1583">
        <v>75</v>
      </c>
      <c r="Y1583">
        <f t="shared" si="48"/>
        <v>1</v>
      </c>
      <c r="Z1583" t="str">
        <f t="shared" si="49"/>
        <v>S</v>
      </c>
    </row>
    <row r="1584" spans="1:26" x14ac:dyDescent="0.3">
      <c r="A1584">
        <v>172.04162823362299</v>
      </c>
      <c r="B1584">
        <v>88.734586970710396</v>
      </c>
      <c r="C1584">
        <v>47.699030750853701</v>
      </c>
      <c r="D1584">
        <v>42.083598900679497</v>
      </c>
      <c r="E1584">
        <v>3.0605227793821101</v>
      </c>
      <c r="F1584">
        <v>195.08303409470801</v>
      </c>
      <c r="G1584">
        <v>21.447414980021499</v>
      </c>
      <c r="H1584">
        <v>17.695298206331401</v>
      </c>
      <c r="I1584">
        <v>8.8243331617108591</v>
      </c>
      <c r="J1584">
        <v>99.502400791026005</v>
      </c>
      <c r="K1584">
        <v>991.40015699566004</v>
      </c>
      <c r="L1584">
        <v>38.755055321884001</v>
      </c>
      <c r="M1584">
        <v>16.600181694083801</v>
      </c>
      <c r="N1584">
        <v>334</v>
      </c>
      <c r="O1584" t="s">
        <v>34</v>
      </c>
      <c r="P1584" t="s">
        <v>42</v>
      </c>
      <c r="Q1584">
        <v>49.597245977927201</v>
      </c>
      <c r="R1584">
        <v>92.788375757402207</v>
      </c>
      <c r="S1584" t="s">
        <v>36</v>
      </c>
      <c r="T1584">
        <v>5</v>
      </c>
      <c r="U1584">
        <v>6</v>
      </c>
      <c r="V1584">
        <v>2022</v>
      </c>
      <c r="W1584" t="s">
        <v>27</v>
      </c>
      <c r="X1584">
        <v>56</v>
      </c>
      <c r="Y1584">
        <f t="shared" si="48"/>
        <v>1</v>
      </c>
      <c r="Z1584" t="str">
        <f t="shared" si="49"/>
        <v>S</v>
      </c>
    </row>
    <row r="1585" spans="1:26" x14ac:dyDescent="0.3">
      <c r="A1585">
        <v>107.78319091613101</v>
      </c>
      <c r="B1585">
        <v>131.03112047421899</v>
      </c>
      <c r="C1585">
        <v>40.643093039684203</v>
      </c>
      <c r="D1585">
        <v>21.718310931191301</v>
      </c>
      <c r="E1585">
        <v>1.4938582570612</v>
      </c>
      <c r="F1585">
        <v>140.43131023395699</v>
      </c>
      <c r="G1585">
        <v>37.613810674628098</v>
      </c>
      <c r="H1585">
        <v>37.786867614180203</v>
      </c>
      <c r="I1585">
        <v>2.2183832475903</v>
      </c>
      <c r="J1585">
        <v>91.929984569157199</v>
      </c>
      <c r="K1585">
        <v>1004.97925590365</v>
      </c>
      <c r="L1585">
        <v>44.136115243975802</v>
      </c>
      <c r="M1585">
        <v>12.375244692341401</v>
      </c>
      <c r="N1585">
        <v>52</v>
      </c>
      <c r="O1585" t="s">
        <v>24</v>
      </c>
      <c r="P1585" t="s">
        <v>32</v>
      </c>
      <c r="Q1585">
        <v>44.769970099817499</v>
      </c>
      <c r="R1585">
        <v>100.73898862538699</v>
      </c>
      <c r="S1585" t="s">
        <v>44</v>
      </c>
      <c r="T1585">
        <v>15</v>
      </c>
      <c r="U1585">
        <v>6</v>
      </c>
      <c r="V1585">
        <v>2024</v>
      </c>
      <c r="W1585" t="s">
        <v>35</v>
      </c>
      <c r="X1585">
        <v>52</v>
      </c>
      <c r="Y1585">
        <f t="shared" si="48"/>
        <v>0</v>
      </c>
      <c r="Z1585" t="str">
        <f t="shared" si="49"/>
        <v>E</v>
      </c>
    </row>
    <row r="1586" spans="1:26" x14ac:dyDescent="0.3">
      <c r="A1586">
        <v>238.071307221697</v>
      </c>
      <c r="B1586">
        <v>180.20419465304701</v>
      </c>
      <c r="C1586">
        <v>56.0060992656691</v>
      </c>
      <c r="D1586">
        <v>11.6165798516428</v>
      </c>
      <c r="E1586">
        <v>3.6075562329738</v>
      </c>
      <c r="F1586">
        <v>123.93769759179401</v>
      </c>
      <c r="G1586">
        <v>28.413093597150301</v>
      </c>
      <c r="H1586">
        <v>23.023774310885901</v>
      </c>
      <c r="I1586">
        <v>5.0952788804241003</v>
      </c>
      <c r="J1586">
        <v>312.183751580376</v>
      </c>
      <c r="K1586">
        <v>1000.52885428127</v>
      </c>
      <c r="L1586">
        <v>25.748024530587202</v>
      </c>
      <c r="M1586">
        <v>18.741744791012</v>
      </c>
      <c r="N1586">
        <v>144</v>
      </c>
      <c r="O1586" t="s">
        <v>24</v>
      </c>
      <c r="P1586" t="s">
        <v>25</v>
      </c>
      <c r="Q1586">
        <v>44.887366561803802</v>
      </c>
      <c r="R1586">
        <v>104.41590407143001</v>
      </c>
      <c r="S1586" t="s">
        <v>38</v>
      </c>
      <c r="T1586">
        <v>5</v>
      </c>
      <c r="U1586">
        <v>5</v>
      </c>
      <c r="V1586">
        <v>2019</v>
      </c>
      <c r="W1586" t="s">
        <v>33</v>
      </c>
      <c r="X1586">
        <v>90</v>
      </c>
      <c r="Y1586">
        <f t="shared" si="48"/>
        <v>0</v>
      </c>
      <c r="Z1586" t="str">
        <f t="shared" si="49"/>
        <v>SW</v>
      </c>
    </row>
    <row r="1587" spans="1:26" x14ac:dyDescent="0.3">
      <c r="A1587">
        <v>72.881854986975299</v>
      </c>
      <c r="B1587">
        <v>115.379537856227</v>
      </c>
      <c r="C1587">
        <v>45.955903247044397</v>
      </c>
      <c r="D1587">
        <v>45.363395163978801</v>
      </c>
      <c r="E1587">
        <v>0.38235438540602801</v>
      </c>
      <c r="F1587">
        <v>168.44955543901699</v>
      </c>
      <c r="G1587">
        <v>37.361908716457897</v>
      </c>
      <c r="H1587">
        <v>29.176188050074401</v>
      </c>
      <c r="I1587">
        <v>1.64921736187405</v>
      </c>
      <c r="J1587">
        <v>70.975818192209999</v>
      </c>
      <c r="K1587">
        <v>1045.97517526974</v>
      </c>
      <c r="L1587">
        <v>36.507459956292799</v>
      </c>
      <c r="M1587">
        <v>4.2006150652625101</v>
      </c>
      <c r="N1587">
        <v>219</v>
      </c>
      <c r="O1587" t="s">
        <v>34</v>
      </c>
      <c r="P1587" t="s">
        <v>41</v>
      </c>
      <c r="Q1587">
        <v>23.821574181097201</v>
      </c>
      <c r="R1587">
        <v>96.8596336397964</v>
      </c>
      <c r="S1587" t="s">
        <v>39</v>
      </c>
      <c r="T1587">
        <v>21</v>
      </c>
      <c r="U1587">
        <v>3</v>
      </c>
      <c r="V1587">
        <v>2023</v>
      </c>
      <c r="W1587" t="s">
        <v>30</v>
      </c>
      <c r="X1587">
        <v>34</v>
      </c>
      <c r="Y1587">
        <f t="shared" si="48"/>
        <v>0</v>
      </c>
      <c r="Z1587" t="str">
        <f t="shared" si="49"/>
        <v>E</v>
      </c>
    </row>
    <row r="1588" spans="1:26" x14ac:dyDescent="0.3">
      <c r="A1588">
        <v>230.717421316014</v>
      </c>
      <c r="B1588">
        <v>225.23505190929001</v>
      </c>
      <c r="C1588">
        <v>60.601887347468903</v>
      </c>
      <c r="D1588">
        <v>37.1968289329686</v>
      </c>
      <c r="E1588">
        <v>2.1100503562701101</v>
      </c>
      <c r="F1588">
        <v>105.092265959206</v>
      </c>
      <c r="G1588">
        <v>28.5223028760246</v>
      </c>
      <c r="H1588">
        <v>46.415111156808003</v>
      </c>
      <c r="I1588">
        <v>2.4481454578847401</v>
      </c>
      <c r="J1588">
        <v>34.083685030113202</v>
      </c>
      <c r="K1588">
        <v>981.43914255253696</v>
      </c>
      <c r="L1588">
        <v>29.191897831446301</v>
      </c>
      <c r="M1588">
        <v>7.25816997480801</v>
      </c>
      <c r="N1588">
        <v>277</v>
      </c>
      <c r="O1588" t="s">
        <v>43</v>
      </c>
      <c r="P1588" t="s">
        <v>28</v>
      </c>
      <c r="Q1588">
        <v>39.543028081481602</v>
      </c>
      <c r="R1588">
        <v>107.551815841023</v>
      </c>
      <c r="S1588" t="s">
        <v>38</v>
      </c>
      <c r="T1588">
        <v>10</v>
      </c>
      <c r="U1588">
        <v>11</v>
      </c>
      <c r="V1588">
        <v>2024</v>
      </c>
      <c r="W1588" t="s">
        <v>27</v>
      </c>
      <c r="X1588">
        <v>61</v>
      </c>
      <c r="Y1588">
        <f t="shared" si="48"/>
        <v>0</v>
      </c>
      <c r="Z1588" t="str">
        <f t="shared" si="49"/>
        <v>SW</v>
      </c>
    </row>
    <row r="1589" spans="1:26" x14ac:dyDescent="0.3">
      <c r="A1589">
        <v>20.110761979855599</v>
      </c>
      <c r="B1589">
        <v>123.63857582103201</v>
      </c>
      <c r="C1589">
        <v>24.046790054694799</v>
      </c>
      <c r="D1589">
        <v>41.229626985098903</v>
      </c>
      <c r="E1589">
        <v>4.96377586748926</v>
      </c>
      <c r="F1589">
        <v>88.493316802438798</v>
      </c>
      <c r="G1589">
        <v>32.032215113835399</v>
      </c>
      <c r="H1589">
        <v>37.8832695373899</v>
      </c>
      <c r="I1589">
        <v>2.7713878653712198</v>
      </c>
      <c r="J1589">
        <v>329.26419472191799</v>
      </c>
      <c r="K1589">
        <v>1048.5184046314</v>
      </c>
      <c r="L1589">
        <v>39.767873165149403</v>
      </c>
      <c r="M1589">
        <v>2.9682892854904801</v>
      </c>
      <c r="N1589">
        <v>477</v>
      </c>
      <c r="O1589" t="s">
        <v>31</v>
      </c>
      <c r="P1589" t="s">
        <v>42</v>
      </c>
      <c r="Q1589">
        <v>37.381480259726303</v>
      </c>
      <c r="R1589">
        <v>117.71495089222201</v>
      </c>
      <c r="S1589" t="s">
        <v>44</v>
      </c>
      <c r="T1589">
        <v>23</v>
      </c>
      <c r="U1589">
        <v>8</v>
      </c>
      <c r="V1589">
        <v>2021</v>
      </c>
      <c r="W1589" t="s">
        <v>27</v>
      </c>
      <c r="X1589">
        <v>55</v>
      </c>
      <c r="Y1589">
        <f t="shared" si="48"/>
        <v>1</v>
      </c>
      <c r="Z1589" t="str">
        <f t="shared" si="49"/>
        <v>N</v>
      </c>
    </row>
    <row r="1590" spans="1:26" x14ac:dyDescent="0.3">
      <c r="A1590">
        <v>197.03577057721799</v>
      </c>
      <c r="B1590">
        <v>55.910151165977297</v>
      </c>
      <c r="C1590">
        <v>85.468601059939303</v>
      </c>
      <c r="D1590">
        <v>11.1296661183456</v>
      </c>
      <c r="E1590">
        <v>4.7158534485155998</v>
      </c>
      <c r="F1590">
        <v>142.78791068376299</v>
      </c>
      <c r="G1590">
        <v>-8.6783145298621606E-2</v>
      </c>
      <c r="H1590">
        <v>27.817194861165099</v>
      </c>
      <c r="I1590">
        <v>0.482268951773418</v>
      </c>
      <c r="J1590">
        <v>350.96878078503403</v>
      </c>
      <c r="K1590">
        <v>1049.49069916029</v>
      </c>
      <c r="L1590">
        <v>3.8380768129185001</v>
      </c>
      <c r="M1590">
        <v>3.25923319410547</v>
      </c>
      <c r="N1590">
        <v>191</v>
      </c>
      <c r="O1590" t="s">
        <v>43</v>
      </c>
      <c r="P1590" t="s">
        <v>32</v>
      </c>
      <c r="Q1590">
        <v>31.541540179568202</v>
      </c>
      <c r="R1590">
        <v>104.429490115064</v>
      </c>
      <c r="S1590" t="s">
        <v>29</v>
      </c>
      <c r="T1590">
        <v>8</v>
      </c>
      <c r="U1590">
        <v>3</v>
      </c>
      <c r="V1590">
        <v>2015</v>
      </c>
      <c r="W1590" t="s">
        <v>33</v>
      </c>
      <c r="X1590">
        <v>41</v>
      </c>
      <c r="Y1590">
        <f t="shared" si="48"/>
        <v>0</v>
      </c>
      <c r="Z1590" t="str">
        <f t="shared" si="49"/>
        <v>S</v>
      </c>
    </row>
    <row r="1591" spans="1:26" x14ac:dyDescent="0.3">
      <c r="A1591">
        <v>212.51109052889601</v>
      </c>
      <c r="B1591">
        <v>294.67853418550698</v>
      </c>
      <c r="C1591">
        <v>60.300028530896697</v>
      </c>
      <c r="D1591">
        <v>8.0485186770294899</v>
      </c>
      <c r="E1591">
        <v>3.3638461191465399</v>
      </c>
      <c r="F1591">
        <v>134.62558705614299</v>
      </c>
      <c r="G1591">
        <v>12.844158852775401</v>
      </c>
      <c r="H1591">
        <v>72.393127332196201</v>
      </c>
      <c r="I1591">
        <v>8.6633352670121706</v>
      </c>
      <c r="J1591">
        <v>35.853145041863698</v>
      </c>
      <c r="K1591">
        <v>1017.1141797776201</v>
      </c>
      <c r="L1591">
        <v>46.558578465804302</v>
      </c>
      <c r="M1591">
        <v>14.584641059018301</v>
      </c>
      <c r="N1591">
        <v>163</v>
      </c>
      <c r="O1591" t="s">
        <v>43</v>
      </c>
      <c r="P1591" t="s">
        <v>42</v>
      </c>
      <c r="Q1591">
        <v>27.816844633402301</v>
      </c>
      <c r="R1591">
        <v>102.178290255628</v>
      </c>
      <c r="S1591" t="s">
        <v>29</v>
      </c>
      <c r="T1591">
        <v>4</v>
      </c>
      <c r="U1591">
        <v>7</v>
      </c>
      <c r="V1591">
        <v>2017</v>
      </c>
      <c r="W1591" t="s">
        <v>45</v>
      </c>
      <c r="X1591">
        <v>1</v>
      </c>
      <c r="Y1591">
        <f t="shared" si="48"/>
        <v>0</v>
      </c>
      <c r="Z1591" t="str">
        <f t="shared" si="49"/>
        <v>SW</v>
      </c>
    </row>
    <row r="1592" spans="1:26" x14ac:dyDescent="0.3">
      <c r="A1592">
        <v>205.20906543479501</v>
      </c>
      <c r="B1592">
        <v>34.612042888051</v>
      </c>
      <c r="C1592">
        <v>62.246688982218899</v>
      </c>
      <c r="D1592">
        <v>24.589339178628698</v>
      </c>
      <c r="E1592">
        <v>3.8477031428894701</v>
      </c>
      <c r="F1592">
        <v>113.40331127671899</v>
      </c>
      <c r="G1592">
        <v>20.251989138627899</v>
      </c>
      <c r="H1592">
        <v>20.4406935091266</v>
      </c>
      <c r="I1592">
        <v>3.8895177210465701</v>
      </c>
      <c r="J1592">
        <v>309.97919887208701</v>
      </c>
      <c r="K1592">
        <v>1041.4375511255801</v>
      </c>
      <c r="L1592">
        <v>0.83069254222245503</v>
      </c>
      <c r="M1592">
        <v>14.003620243718199</v>
      </c>
      <c r="N1592">
        <v>190</v>
      </c>
      <c r="O1592" t="s">
        <v>31</v>
      </c>
      <c r="P1592" t="s">
        <v>32</v>
      </c>
      <c r="Q1592">
        <v>40.879947124651203</v>
      </c>
      <c r="R1592">
        <v>108.465655244479</v>
      </c>
      <c r="S1592" t="s">
        <v>40</v>
      </c>
      <c r="T1592">
        <v>17</v>
      </c>
      <c r="U1592">
        <v>7</v>
      </c>
      <c r="V1592">
        <v>2018</v>
      </c>
      <c r="W1592" t="s">
        <v>33</v>
      </c>
      <c r="X1592">
        <v>11</v>
      </c>
      <c r="Y1592">
        <f t="shared" si="48"/>
        <v>0</v>
      </c>
      <c r="Z1592" t="str">
        <f t="shared" si="49"/>
        <v>SW</v>
      </c>
    </row>
    <row r="1593" spans="1:26" x14ac:dyDescent="0.3">
      <c r="A1593">
        <v>145.67737188476499</v>
      </c>
      <c r="B1593">
        <v>233.970667421945</v>
      </c>
      <c r="C1593">
        <v>61.1760558384101</v>
      </c>
      <c r="D1593">
        <v>21.863939161137601</v>
      </c>
      <c r="E1593">
        <v>4.4412593280307897</v>
      </c>
      <c r="F1593">
        <v>81.965368398957096</v>
      </c>
      <c r="G1593">
        <v>-0.84327004643651904</v>
      </c>
      <c r="H1593">
        <v>89.655260628948398</v>
      </c>
      <c r="I1593">
        <v>7.44026936604459</v>
      </c>
      <c r="J1593">
        <v>156.629814468153</v>
      </c>
      <c r="K1593">
        <v>1021.9562575506</v>
      </c>
      <c r="L1593">
        <v>35.794672744848</v>
      </c>
      <c r="M1593">
        <v>1.2901855875697901</v>
      </c>
      <c r="N1593">
        <v>367</v>
      </c>
      <c r="O1593" t="s">
        <v>43</v>
      </c>
      <c r="P1593" t="s">
        <v>32</v>
      </c>
      <c r="Q1593">
        <v>30.4795261332109</v>
      </c>
      <c r="R1593">
        <v>125.36521266373001</v>
      </c>
      <c r="S1593" t="s">
        <v>26</v>
      </c>
      <c r="T1593">
        <v>7</v>
      </c>
      <c r="U1593">
        <v>1</v>
      </c>
      <c r="V1593">
        <v>2020</v>
      </c>
      <c r="W1593" t="s">
        <v>37</v>
      </c>
      <c r="X1593">
        <v>44</v>
      </c>
      <c r="Y1593">
        <f t="shared" si="48"/>
        <v>1</v>
      </c>
      <c r="Z1593" t="str">
        <f t="shared" si="49"/>
        <v>SE</v>
      </c>
    </row>
    <row r="1594" spans="1:26" x14ac:dyDescent="0.3">
      <c r="A1594">
        <v>35.093720476117397</v>
      </c>
      <c r="B1594">
        <v>140.26552985011401</v>
      </c>
      <c r="C1594">
        <v>38.128752435450302</v>
      </c>
      <c r="D1594">
        <v>40.296716555235598</v>
      </c>
      <c r="E1594">
        <v>0.99290723268875203</v>
      </c>
      <c r="F1594">
        <v>152.279325016245</v>
      </c>
      <c r="G1594">
        <v>23.293306524729601</v>
      </c>
      <c r="H1594">
        <v>85.665647096468703</v>
      </c>
      <c r="I1594">
        <v>2.3384136840893999</v>
      </c>
      <c r="J1594">
        <v>240.97608893281301</v>
      </c>
      <c r="K1594">
        <v>991.86451727224301</v>
      </c>
      <c r="L1594">
        <v>5.8620620699578501</v>
      </c>
      <c r="M1594">
        <v>4.0738001433398896</v>
      </c>
      <c r="N1594">
        <v>480</v>
      </c>
      <c r="O1594" t="s">
        <v>24</v>
      </c>
      <c r="P1594" t="s">
        <v>25</v>
      </c>
      <c r="Q1594">
        <v>35.377970880212999</v>
      </c>
      <c r="R1594">
        <v>104.68716292092201</v>
      </c>
      <c r="S1594" t="s">
        <v>40</v>
      </c>
      <c r="T1594">
        <v>8</v>
      </c>
      <c r="U1594">
        <v>8</v>
      </c>
      <c r="V1594">
        <v>2020</v>
      </c>
      <c r="W1594" t="s">
        <v>45</v>
      </c>
      <c r="X1594">
        <v>76</v>
      </c>
      <c r="Y1594">
        <f t="shared" si="48"/>
        <v>1</v>
      </c>
      <c r="Z1594" t="str">
        <f t="shared" si="49"/>
        <v>NE</v>
      </c>
    </row>
    <row r="1595" spans="1:26" x14ac:dyDescent="0.3">
      <c r="A1595">
        <v>46.792669054751002</v>
      </c>
      <c r="B1595">
        <v>51.320461661183799</v>
      </c>
      <c r="C1595">
        <v>87.458829633747499</v>
      </c>
      <c r="D1595">
        <v>35.035895790241902</v>
      </c>
      <c r="E1595">
        <v>0.16786284418618999</v>
      </c>
      <c r="F1595">
        <v>103.483872570112</v>
      </c>
      <c r="G1595">
        <v>-5.8344491531878502</v>
      </c>
      <c r="H1595">
        <v>46.632581860475199</v>
      </c>
      <c r="I1595">
        <v>1.8949972479914801</v>
      </c>
      <c r="J1595">
        <v>113.162308394878</v>
      </c>
      <c r="K1595">
        <v>1009.9740430982901</v>
      </c>
      <c r="L1595">
        <v>19.099973156851199</v>
      </c>
      <c r="M1595">
        <v>3.4016476994095202</v>
      </c>
      <c r="N1595">
        <v>383</v>
      </c>
      <c r="O1595" t="s">
        <v>24</v>
      </c>
      <c r="P1595" t="s">
        <v>28</v>
      </c>
      <c r="Q1595">
        <v>25.2112229237047</v>
      </c>
      <c r="R1595">
        <v>110.04158880547401</v>
      </c>
      <c r="S1595" t="s">
        <v>26</v>
      </c>
      <c r="T1595">
        <v>10</v>
      </c>
      <c r="U1595">
        <v>12</v>
      </c>
      <c r="V1595">
        <v>2023</v>
      </c>
      <c r="W1595" t="s">
        <v>33</v>
      </c>
      <c r="X1595">
        <v>1</v>
      </c>
      <c r="Y1595">
        <f t="shared" si="48"/>
        <v>1</v>
      </c>
      <c r="Z1595" t="str">
        <f t="shared" si="49"/>
        <v>NE</v>
      </c>
    </row>
    <row r="1596" spans="1:26" x14ac:dyDescent="0.3">
      <c r="A1596">
        <v>29.9036320823609</v>
      </c>
      <c r="B1596">
        <v>63.424223721996398</v>
      </c>
      <c r="C1596">
        <v>14.963287780836801</v>
      </c>
      <c r="D1596">
        <v>36.444102574550499</v>
      </c>
      <c r="E1596">
        <v>4.02054948538823</v>
      </c>
      <c r="F1596">
        <v>178.64843916976599</v>
      </c>
      <c r="G1596">
        <v>36.245129681559803</v>
      </c>
      <c r="H1596">
        <v>20.9638925847004</v>
      </c>
      <c r="I1596">
        <v>1.6592135507833199</v>
      </c>
      <c r="J1596">
        <v>78.235306934273893</v>
      </c>
      <c r="K1596">
        <v>1045.6764639647699</v>
      </c>
      <c r="L1596">
        <v>8.9499837030461293</v>
      </c>
      <c r="M1596">
        <v>18.9802253746217</v>
      </c>
      <c r="N1596">
        <v>499</v>
      </c>
      <c r="O1596" t="s">
        <v>34</v>
      </c>
      <c r="P1596" t="s">
        <v>28</v>
      </c>
      <c r="Q1596">
        <v>37.450142936308701</v>
      </c>
      <c r="R1596">
        <v>129.90442898721801</v>
      </c>
      <c r="S1596" t="s">
        <v>29</v>
      </c>
      <c r="T1596">
        <v>4</v>
      </c>
      <c r="U1596">
        <v>4</v>
      </c>
      <c r="V1596">
        <v>2024</v>
      </c>
      <c r="W1596" t="s">
        <v>27</v>
      </c>
      <c r="X1596">
        <v>13</v>
      </c>
      <c r="Y1596">
        <f t="shared" si="48"/>
        <v>1</v>
      </c>
      <c r="Z1596" t="str">
        <f t="shared" si="49"/>
        <v>NE</v>
      </c>
    </row>
    <row r="1597" spans="1:26" x14ac:dyDescent="0.3">
      <c r="A1597">
        <v>242.61416916366099</v>
      </c>
      <c r="B1597">
        <v>284.81642809444998</v>
      </c>
      <c r="C1597">
        <v>98.089107322382702</v>
      </c>
      <c r="D1597">
        <v>42.379613677687701</v>
      </c>
      <c r="E1597">
        <v>4.1395902629985102</v>
      </c>
      <c r="F1597">
        <v>122.065665474729</v>
      </c>
      <c r="G1597">
        <v>3.5385039682424901</v>
      </c>
      <c r="H1597">
        <v>37.959093779381703</v>
      </c>
      <c r="I1597">
        <v>2.2357812498165002</v>
      </c>
      <c r="J1597">
        <v>73.6065070168885</v>
      </c>
      <c r="K1597">
        <v>1023.44948661102</v>
      </c>
      <c r="L1597">
        <v>47.574752350274899</v>
      </c>
      <c r="M1597">
        <v>12.2962157838673</v>
      </c>
      <c r="N1597">
        <v>150</v>
      </c>
      <c r="O1597" t="s">
        <v>43</v>
      </c>
      <c r="P1597" t="s">
        <v>32</v>
      </c>
      <c r="Q1597">
        <v>28.4789350413802</v>
      </c>
      <c r="R1597">
        <v>127.15581542975001</v>
      </c>
      <c r="S1597" t="s">
        <v>39</v>
      </c>
      <c r="T1597">
        <v>11</v>
      </c>
      <c r="U1597">
        <v>11</v>
      </c>
      <c r="V1597">
        <v>2020</v>
      </c>
      <c r="W1597" t="s">
        <v>30</v>
      </c>
      <c r="X1597">
        <v>40</v>
      </c>
      <c r="Y1597">
        <f t="shared" si="48"/>
        <v>0</v>
      </c>
      <c r="Z1597" t="str">
        <f t="shared" si="49"/>
        <v>SW</v>
      </c>
    </row>
    <row r="1598" spans="1:26" x14ac:dyDescent="0.3">
      <c r="A1598">
        <v>130.99224021991901</v>
      </c>
      <c r="B1598">
        <v>66.822667939028307</v>
      </c>
      <c r="C1598">
        <v>9.1278169148401798</v>
      </c>
      <c r="D1598">
        <v>9.3394384897568994</v>
      </c>
      <c r="E1598">
        <v>2.69067467835825</v>
      </c>
      <c r="F1598">
        <v>190.46780767022801</v>
      </c>
      <c r="G1598">
        <v>16.863629061985399</v>
      </c>
      <c r="H1598">
        <v>34.841536945449697</v>
      </c>
      <c r="I1598">
        <v>7.8287665032496996</v>
      </c>
      <c r="J1598">
        <v>72.093225298926896</v>
      </c>
      <c r="K1598">
        <v>1028.39143462368</v>
      </c>
      <c r="L1598">
        <v>15.9491174815142</v>
      </c>
      <c r="M1598">
        <v>11.702098840812999</v>
      </c>
      <c r="N1598">
        <v>415</v>
      </c>
      <c r="O1598" t="s">
        <v>43</v>
      </c>
      <c r="P1598" t="s">
        <v>25</v>
      </c>
      <c r="Q1598">
        <v>27.683440720922</v>
      </c>
      <c r="R1598">
        <v>92.501106988604803</v>
      </c>
      <c r="S1598" t="s">
        <v>44</v>
      </c>
      <c r="T1598">
        <v>6</v>
      </c>
      <c r="U1598">
        <v>12</v>
      </c>
      <c r="V1598">
        <v>2024</v>
      </c>
      <c r="W1598" t="s">
        <v>35</v>
      </c>
      <c r="X1598">
        <v>38</v>
      </c>
      <c r="Y1598">
        <f t="shared" si="48"/>
        <v>1</v>
      </c>
      <c r="Z1598" t="str">
        <f t="shared" si="49"/>
        <v>SE</v>
      </c>
    </row>
    <row r="1599" spans="1:26" x14ac:dyDescent="0.3">
      <c r="A1599">
        <v>16.444459980682002</v>
      </c>
      <c r="B1599">
        <v>173.02686432631401</v>
      </c>
      <c r="C1599">
        <v>63.699115173762898</v>
      </c>
      <c r="D1599">
        <v>49.931050532717002</v>
      </c>
      <c r="E1599">
        <v>1.86293349390768</v>
      </c>
      <c r="F1599">
        <v>74.201854223671901</v>
      </c>
      <c r="G1599">
        <v>20.172426771559898</v>
      </c>
      <c r="H1599">
        <v>25.643251192438001</v>
      </c>
      <c r="I1599">
        <v>4.8292499643280298</v>
      </c>
      <c r="J1599">
        <v>193.32603193582801</v>
      </c>
      <c r="K1599">
        <v>985.13442066496202</v>
      </c>
      <c r="L1599">
        <v>14.6076532680501</v>
      </c>
      <c r="M1599">
        <v>12.2789987342708</v>
      </c>
      <c r="N1599">
        <v>424</v>
      </c>
      <c r="O1599" t="s">
        <v>43</v>
      </c>
      <c r="P1599" t="s">
        <v>32</v>
      </c>
      <c r="Q1599">
        <v>42.614953958341403</v>
      </c>
      <c r="R1599">
        <v>111.713775527981</v>
      </c>
      <c r="S1599" t="s">
        <v>29</v>
      </c>
      <c r="T1599">
        <v>9</v>
      </c>
      <c r="U1599">
        <v>10</v>
      </c>
      <c r="V1599">
        <v>2016</v>
      </c>
      <c r="W1599" t="s">
        <v>27</v>
      </c>
      <c r="X1599">
        <v>59</v>
      </c>
      <c r="Y1599">
        <f t="shared" si="48"/>
        <v>1</v>
      </c>
      <c r="Z1599" t="str">
        <f t="shared" si="49"/>
        <v>N</v>
      </c>
    </row>
    <row r="1600" spans="1:26" x14ac:dyDescent="0.3">
      <c r="A1600">
        <v>167.85047458799301</v>
      </c>
      <c r="B1600">
        <v>30.885845137580901</v>
      </c>
      <c r="C1600">
        <v>57.861837962374501</v>
      </c>
      <c r="D1600">
        <v>5.2863755869197</v>
      </c>
      <c r="E1600">
        <v>0.25933838153828198</v>
      </c>
      <c r="F1600">
        <v>103.558769848466</v>
      </c>
      <c r="G1600">
        <v>2.5565107800885398</v>
      </c>
      <c r="H1600">
        <v>78.324481164728795</v>
      </c>
      <c r="I1600">
        <v>2.6713639620645502</v>
      </c>
      <c r="J1600">
        <v>276.39359746821299</v>
      </c>
      <c r="K1600">
        <v>1027.06591486607</v>
      </c>
      <c r="L1600">
        <v>24.9862500268699</v>
      </c>
      <c r="M1600">
        <v>2.5190400759893099</v>
      </c>
      <c r="N1600">
        <v>2</v>
      </c>
      <c r="O1600" t="s">
        <v>24</v>
      </c>
      <c r="P1600" t="s">
        <v>41</v>
      </c>
      <c r="Q1600">
        <v>48.856282345633502</v>
      </c>
      <c r="R1600">
        <v>114.906331349338</v>
      </c>
      <c r="S1600" t="s">
        <v>38</v>
      </c>
      <c r="T1600">
        <v>14</v>
      </c>
      <c r="U1600">
        <v>3</v>
      </c>
      <c r="V1600">
        <v>2020</v>
      </c>
      <c r="W1600" t="s">
        <v>30</v>
      </c>
      <c r="X1600">
        <v>21</v>
      </c>
      <c r="Y1600">
        <f t="shared" si="48"/>
        <v>0</v>
      </c>
      <c r="Z1600" t="str">
        <f t="shared" si="49"/>
        <v>S</v>
      </c>
    </row>
    <row r="1601" spans="1:26" x14ac:dyDescent="0.3">
      <c r="A1601">
        <v>164.99957360663501</v>
      </c>
      <c r="B1601">
        <v>193.78379493472301</v>
      </c>
      <c r="C1601">
        <v>81.564788434491206</v>
      </c>
      <c r="D1601">
        <v>22.075992522146699</v>
      </c>
      <c r="E1601">
        <v>1.1517973338927201</v>
      </c>
      <c r="F1601">
        <v>11.8651281821443</v>
      </c>
      <c r="G1601">
        <v>26.413563469382002</v>
      </c>
      <c r="H1601">
        <v>31.6137166883296</v>
      </c>
      <c r="I1601">
        <v>7.8104055229354499</v>
      </c>
      <c r="J1601">
        <v>74.739235503202806</v>
      </c>
      <c r="K1601">
        <v>1015.32052265934</v>
      </c>
      <c r="L1601">
        <v>13.2080304892184</v>
      </c>
      <c r="M1601">
        <v>0.65353430872166496</v>
      </c>
      <c r="N1601">
        <v>451</v>
      </c>
      <c r="O1601" t="s">
        <v>34</v>
      </c>
      <c r="P1601" t="s">
        <v>25</v>
      </c>
      <c r="Q1601">
        <v>35.079292966776499</v>
      </c>
      <c r="R1601">
        <v>114.359010202196</v>
      </c>
      <c r="S1601" t="s">
        <v>36</v>
      </c>
      <c r="T1601">
        <v>11</v>
      </c>
      <c r="U1601">
        <v>10</v>
      </c>
      <c r="V1601">
        <v>2023</v>
      </c>
      <c r="W1601" t="s">
        <v>35</v>
      </c>
      <c r="X1601">
        <v>75</v>
      </c>
      <c r="Y1601">
        <f t="shared" si="48"/>
        <v>1</v>
      </c>
      <c r="Z1601" t="str">
        <f t="shared" si="49"/>
        <v>S</v>
      </c>
    </row>
    <row r="1602" spans="1:26" x14ac:dyDescent="0.3">
      <c r="A1602">
        <v>78.594361708407902</v>
      </c>
      <c r="B1602">
        <v>272.88045224929601</v>
      </c>
      <c r="C1602">
        <v>27.2110271727874</v>
      </c>
      <c r="D1602">
        <v>13.3151640897803</v>
      </c>
      <c r="E1602">
        <v>2.80524009489557</v>
      </c>
      <c r="F1602">
        <v>94.979184885429106</v>
      </c>
      <c r="G1602">
        <v>-9.1500371917418502</v>
      </c>
      <c r="H1602">
        <v>94.265048249271601</v>
      </c>
      <c r="I1602">
        <v>8.6585303953777295</v>
      </c>
      <c r="J1602">
        <v>286.65541099804699</v>
      </c>
      <c r="K1602">
        <v>1005.31179221402</v>
      </c>
      <c r="L1602">
        <v>28.080134465830401</v>
      </c>
      <c r="M1602">
        <v>11.1058591565198</v>
      </c>
      <c r="N1602">
        <v>119</v>
      </c>
      <c r="O1602" t="s">
        <v>34</v>
      </c>
      <c r="P1602" t="s">
        <v>25</v>
      </c>
      <c r="Q1602">
        <v>46.5088566316998</v>
      </c>
      <c r="R1602">
        <v>92.991025926271405</v>
      </c>
      <c r="S1602" t="s">
        <v>36</v>
      </c>
      <c r="T1602">
        <v>16</v>
      </c>
      <c r="U1602">
        <v>10</v>
      </c>
      <c r="V1602">
        <v>2015</v>
      </c>
      <c r="W1602" t="s">
        <v>30</v>
      </c>
      <c r="X1602">
        <v>33</v>
      </c>
      <c r="Y1602">
        <f t="shared" si="48"/>
        <v>0</v>
      </c>
      <c r="Z1602" t="str">
        <f t="shared" si="49"/>
        <v>E</v>
      </c>
    </row>
    <row r="1603" spans="1:26" x14ac:dyDescent="0.3">
      <c r="A1603">
        <v>69.766772884596804</v>
      </c>
      <c r="B1603">
        <v>250.91055425624799</v>
      </c>
      <c r="C1603">
        <v>81.210245690269403</v>
      </c>
      <c r="D1603">
        <v>5.0232964591150697</v>
      </c>
      <c r="E1603">
        <v>3.54474629293582</v>
      </c>
      <c r="F1603">
        <v>76.373117800088906</v>
      </c>
      <c r="G1603">
        <v>29.3714703452268</v>
      </c>
      <c r="H1603">
        <v>59.2610062780562</v>
      </c>
      <c r="I1603">
        <v>2.6134593303629101</v>
      </c>
      <c r="J1603">
        <v>11.8204607829715</v>
      </c>
      <c r="K1603">
        <v>984.110036389583</v>
      </c>
      <c r="L1603">
        <v>0.17225002088042099</v>
      </c>
      <c r="M1603">
        <v>8.9343005955786499</v>
      </c>
      <c r="N1603">
        <v>7</v>
      </c>
      <c r="O1603" t="s">
        <v>24</v>
      </c>
      <c r="P1603" t="s">
        <v>42</v>
      </c>
      <c r="Q1603">
        <v>43.956547430418503</v>
      </c>
      <c r="R1603">
        <v>110.131393136379</v>
      </c>
      <c r="S1603" t="s">
        <v>26</v>
      </c>
      <c r="T1603">
        <v>23</v>
      </c>
      <c r="U1603">
        <v>11</v>
      </c>
      <c r="V1603">
        <v>2023</v>
      </c>
      <c r="W1603" t="s">
        <v>30</v>
      </c>
      <c r="X1603">
        <v>98</v>
      </c>
      <c r="Y1603">
        <f t="shared" ref="Y1603:Y1666" si="50">IF(N1603&gt;300,1,0)</f>
        <v>0</v>
      </c>
      <c r="Z1603" t="str">
        <f t="shared" ref="Z1603:Z1666" si="51">_xlfn.IFS(
  OR(A1603&lt;=22.5,A1603&gt;337.5),"N",
  A1603&lt;=67.5,"NE",
  A1603&lt;=112.5,"E",
  A1603&lt;=157.5,"SE",
  A1603&lt;=202.5,"S",
  A1603&lt;=247.5,"SW",
  A1603&lt;=292.5,"W",
  A1603&lt;=337.5,"NW"
)</f>
        <v>E</v>
      </c>
    </row>
    <row r="1604" spans="1:26" x14ac:dyDescent="0.3">
      <c r="A1604">
        <v>134.89924423119001</v>
      </c>
      <c r="B1604">
        <v>250.29952807855901</v>
      </c>
      <c r="C1604">
        <v>51.770146508443297</v>
      </c>
      <c r="D1604">
        <v>30.541917508202602</v>
      </c>
      <c r="E1604">
        <v>2.3397656749753102</v>
      </c>
      <c r="F1604">
        <v>146.67735878964001</v>
      </c>
      <c r="G1604">
        <v>17.466914215046</v>
      </c>
      <c r="H1604">
        <v>19.3268633902976</v>
      </c>
      <c r="I1604">
        <v>7.6523007093673003</v>
      </c>
      <c r="J1604">
        <v>302.42391513876498</v>
      </c>
      <c r="K1604">
        <v>1023.12262974909</v>
      </c>
      <c r="L1604">
        <v>44.9595960940363</v>
      </c>
      <c r="M1604">
        <v>10.895585576636799</v>
      </c>
      <c r="N1604">
        <v>270</v>
      </c>
      <c r="O1604" t="s">
        <v>34</v>
      </c>
      <c r="P1604" t="s">
        <v>32</v>
      </c>
      <c r="Q1604">
        <v>30.5187736779151</v>
      </c>
      <c r="R1604">
        <v>125.63580235008401</v>
      </c>
      <c r="S1604" t="s">
        <v>40</v>
      </c>
      <c r="T1604">
        <v>15</v>
      </c>
      <c r="U1604">
        <v>4</v>
      </c>
      <c r="V1604">
        <v>2024</v>
      </c>
      <c r="W1604" t="s">
        <v>45</v>
      </c>
      <c r="X1604">
        <v>33</v>
      </c>
      <c r="Y1604">
        <f t="shared" si="50"/>
        <v>0</v>
      </c>
      <c r="Z1604" t="str">
        <f t="shared" si="51"/>
        <v>SE</v>
      </c>
    </row>
    <row r="1605" spans="1:26" x14ac:dyDescent="0.3">
      <c r="A1605">
        <v>235.74943834534801</v>
      </c>
      <c r="B1605">
        <v>92.889005563809803</v>
      </c>
      <c r="C1605">
        <v>81.608114545358703</v>
      </c>
      <c r="D1605">
        <v>4.4225990058762399</v>
      </c>
      <c r="E1605">
        <v>4.1239075625759103</v>
      </c>
      <c r="F1605">
        <v>84.105106069482005</v>
      </c>
      <c r="G1605">
        <v>24.666740658513799</v>
      </c>
      <c r="H1605">
        <v>29.226289140094298</v>
      </c>
      <c r="I1605">
        <v>9.4884547781506896</v>
      </c>
      <c r="J1605">
        <v>129.62671997079499</v>
      </c>
      <c r="K1605">
        <v>999.10507355591096</v>
      </c>
      <c r="L1605">
        <v>47.923904271725199</v>
      </c>
      <c r="M1605">
        <v>14.998138657911401</v>
      </c>
      <c r="N1605">
        <v>363</v>
      </c>
      <c r="O1605" t="s">
        <v>43</v>
      </c>
      <c r="P1605" t="s">
        <v>25</v>
      </c>
      <c r="Q1605">
        <v>48.100442818448002</v>
      </c>
      <c r="R1605">
        <v>129.60016161767001</v>
      </c>
      <c r="S1605" t="s">
        <v>36</v>
      </c>
      <c r="T1605">
        <v>1</v>
      </c>
      <c r="U1605">
        <v>8</v>
      </c>
      <c r="V1605">
        <v>2015</v>
      </c>
      <c r="W1605" t="s">
        <v>30</v>
      </c>
      <c r="X1605">
        <v>39</v>
      </c>
      <c r="Y1605">
        <f t="shared" si="50"/>
        <v>1</v>
      </c>
      <c r="Z1605" t="str">
        <f t="shared" si="51"/>
        <v>SW</v>
      </c>
    </row>
    <row r="1606" spans="1:26" x14ac:dyDescent="0.3">
      <c r="A1606">
        <v>77.093859976887799</v>
      </c>
      <c r="B1606">
        <v>195.142991930298</v>
      </c>
      <c r="C1606">
        <v>57.285797904199001</v>
      </c>
      <c r="D1606">
        <v>27.866901429420501</v>
      </c>
      <c r="E1606">
        <v>3.9108390682665499</v>
      </c>
      <c r="F1606">
        <v>192.48515515133499</v>
      </c>
      <c r="G1606">
        <v>24.707899621780602</v>
      </c>
      <c r="H1606">
        <v>18.354405104938301</v>
      </c>
      <c r="I1606">
        <v>6.2733043095785401</v>
      </c>
      <c r="J1606">
        <v>51.068377249343598</v>
      </c>
      <c r="K1606">
        <v>1038.87640704406</v>
      </c>
      <c r="L1606">
        <v>42.846738036206197</v>
      </c>
      <c r="M1606">
        <v>0.30370690915948101</v>
      </c>
      <c r="N1606">
        <v>124</v>
      </c>
      <c r="O1606" t="s">
        <v>24</v>
      </c>
      <c r="P1606" t="s">
        <v>25</v>
      </c>
      <c r="Q1606">
        <v>30.389874559602202</v>
      </c>
      <c r="R1606">
        <v>92.361499521800198</v>
      </c>
      <c r="S1606" t="s">
        <v>44</v>
      </c>
      <c r="T1606">
        <v>8</v>
      </c>
      <c r="U1606">
        <v>7</v>
      </c>
      <c r="V1606">
        <v>2017</v>
      </c>
      <c r="W1606" t="s">
        <v>37</v>
      </c>
      <c r="X1606">
        <v>10</v>
      </c>
      <c r="Y1606">
        <f t="shared" si="50"/>
        <v>0</v>
      </c>
      <c r="Z1606" t="str">
        <f t="shared" si="51"/>
        <v>E</v>
      </c>
    </row>
    <row r="1607" spans="1:26" x14ac:dyDescent="0.3">
      <c r="A1607">
        <v>191.44575681144599</v>
      </c>
      <c r="B1607">
        <v>236.135348085234</v>
      </c>
      <c r="C1607">
        <v>44.422977978607001</v>
      </c>
      <c r="D1607">
        <v>5.6923527577641204</v>
      </c>
      <c r="E1607">
        <v>2.82964202530261</v>
      </c>
      <c r="F1607">
        <v>160.66971924502599</v>
      </c>
      <c r="G1607">
        <v>39.418848311315799</v>
      </c>
      <c r="H1607">
        <v>78.228506805467603</v>
      </c>
      <c r="I1607">
        <v>5.9747844326145403</v>
      </c>
      <c r="J1607">
        <v>353.63305889066402</v>
      </c>
      <c r="K1607">
        <v>1001.2468502793801</v>
      </c>
      <c r="L1607">
        <v>31.070468608185202</v>
      </c>
      <c r="M1607">
        <v>19.3469803633844</v>
      </c>
      <c r="N1607">
        <v>30</v>
      </c>
      <c r="O1607" t="s">
        <v>43</v>
      </c>
      <c r="P1607" t="s">
        <v>25</v>
      </c>
      <c r="Q1607">
        <v>30.882135262571499</v>
      </c>
      <c r="R1607">
        <v>123.442905355752</v>
      </c>
      <c r="S1607" t="s">
        <v>36</v>
      </c>
      <c r="T1607">
        <v>3</v>
      </c>
      <c r="U1607">
        <v>5</v>
      </c>
      <c r="V1607">
        <v>2023</v>
      </c>
      <c r="W1607" t="s">
        <v>37</v>
      </c>
      <c r="X1607">
        <v>15</v>
      </c>
      <c r="Y1607">
        <f t="shared" si="50"/>
        <v>0</v>
      </c>
      <c r="Z1607" t="str">
        <f t="shared" si="51"/>
        <v>S</v>
      </c>
    </row>
    <row r="1608" spans="1:26" x14ac:dyDescent="0.3">
      <c r="A1608">
        <v>99.895656063345598</v>
      </c>
      <c r="B1608">
        <v>217.573769170584</v>
      </c>
      <c r="C1608">
        <v>70.039934041239405</v>
      </c>
      <c r="D1608">
        <v>40.422089621764101</v>
      </c>
      <c r="E1608">
        <v>4.7854025136091298</v>
      </c>
      <c r="F1608">
        <v>172.479093559186</v>
      </c>
      <c r="G1608">
        <v>1.5987921556267899</v>
      </c>
      <c r="H1608">
        <v>73.753048704484996</v>
      </c>
      <c r="I1608">
        <v>3.72562428641365</v>
      </c>
      <c r="J1608">
        <v>150.797128776943</v>
      </c>
      <c r="K1608">
        <v>1007.35790975216</v>
      </c>
      <c r="L1608">
        <v>8.2905743018963793</v>
      </c>
      <c r="M1608">
        <v>2.01220658887391</v>
      </c>
      <c r="N1608">
        <v>373</v>
      </c>
      <c r="O1608" t="s">
        <v>43</v>
      </c>
      <c r="P1608" t="s">
        <v>42</v>
      </c>
      <c r="Q1608">
        <v>41.318158382457398</v>
      </c>
      <c r="R1608">
        <v>116.640268683988</v>
      </c>
      <c r="S1608" t="s">
        <v>36</v>
      </c>
      <c r="T1608">
        <v>13</v>
      </c>
      <c r="U1608">
        <v>3</v>
      </c>
      <c r="V1608">
        <v>2019</v>
      </c>
      <c r="W1608" t="s">
        <v>37</v>
      </c>
      <c r="X1608">
        <v>97</v>
      </c>
      <c r="Y1608">
        <f t="shared" si="50"/>
        <v>1</v>
      </c>
      <c r="Z1608" t="str">
        <f t="shared" si="51"/>
        <v>E</v>
      </c>
    </row>
    <row r="1609" spans="1:26" x14ac:dyDescent="0.3">
      <c r="A1609">
        <v>113.820360146992</v>
      </c>
      <c r="B1609">
        <v>42.943786451350299</v>
      </c>
      <c r="C1609">
        <v>54.719949457514097</v>
      </c>
      <c r="D1609">
        <v>48.777142342829301</v>
      </c>
      <c r="E1609">
        <v>0.48695578597803502</v>
      </c>
      <c r="F1609">
        <v>22.919095922464201</v>
      </c>
      <c r="G1609">
        <v>17.763861461094098</v>
      </c>
      <c r="H1609">
        <v>91.398655642129398</v>
      </c>
      <c r="I1609">
        <v>5.8807981813946899</v>
      </c>
      <c r="J1609">
        <v>51.137498790260302</v>
      </c>
      <c r="K1609">
        <v>1020.69938564324</v>
      </c>
      <c r="L1609">
        <v>40.729253286178299</v>
      </c>
      <c r="M1609">
        <v>14.9441198448515</v>
      </c>
      <c r="N1609">
        <v>148</v>
      </c>
      <c r="O1609" t="s">
        <v>43</v>
      </c>
      <c r="P1609" t="s">
        <v>28</v>
      </c>
      <c r="Q1609">
        <v>27.770163779857</v>
      </c>
      <c r="R1609">
        <v>113.121481215196</v>
      </c>
      <c r="S1609" t="s">
        <v>39</v>
      </c>
      <c r="T1609">
        <v>14</v>
      </c>
      <c r="U1609">
        <v>2</v>
      </c>
      <c r="V1609">
        <v>2015</v>
      </c>
      <c r="W1609" t="s">
        <v>33</v>
      </c>
      <c r="X1609">
        <v>60</v>
      </c>
      <c r="Y1609">
        <f t="shared" si="50"/>
        <v>0</v>
      </c>
      <c r="Z1609" t="str">
        <f t="shared" si="51"/>
        <v>SE</v>
      </c>
    </row>
    <row r="1610" spans="1:26" x14ac:dyDescent="0.3">
      <c r="A1610">
        <v>177.262291957722</v>
      </c>
      <c r="B1610">
        <v>257.84997470554498</v>
      </c>
      <c r="C1610">
        <v>23.871092814609</v>
      </c>
      <c r="D1610">
        <v>11.3594686410179</v>
      </c>
      <c r="E1610">
        <v>0.54926613764383003</v>
      </c>
      <c r="F1610">
        <v>181.11390390758899</v>
      </c>
      <c r="G1610">
        <v>11.7119826071389</v>
      </c>
      <c r="H1610">
        <v>93.130315861104606</v>
      </c>
      <c r="I1610">
        <v>9.2812233278562797</v>
      </c>
      <c r="J1610">
        <v>308.28023900946403</v>
      </c>
      <c r="K1610">
        <v>985.981515710949</v>
      </c>
      <c r="L1610">
        <v>23.478457560167801</v>
      </c>
      <c r="M1610">
        <v>2.0703164141121402</v>
      </c>
      <c r="N1610">
        <v>429</v>
      </c>
      <c r="O1610" t="s">
        <v>24</v>
      </c>
      <c r="P1610" t="s">
        <v>32</v>
      </c>
      <c r="Q1610">
        <v>34.740854941726901</v>
      </c>
      <c r="R1610">
        <v>113.99722979360401</v>
      </c>
      <c r="S1610" t="s">
        <v>44</v>
      </c>
      <c r="T1610">
        <v>14</v>
      </c>
      <c r="U1610">
        <v>11</v>
      </c>
      <c r="V1610">
        <v>2017</v>
      </c>
      <c r="W1610" t="s">
        <v>30</v>
      </c>
      <c r="X1610">
        <v>13</v>
      </c>
      <c r="Y1610">
        <f t="shared" si="50"/>
        <v>1</v>
      </c>
      <c r="Z1610" t="str">
        <f t="shared" si="51"/>
        <v>S</v>
      </c>
    </row>
    <row r="1611" spans="1:26" x14ac:dyDescent="0.3">
      <c r="A1611">
        <v>163.31335898204301</v>
      </c>
      <c r="B1611">
        <v>117.397137867079</v>
      </c>
      <c r="C1611">
        <v>30.0312183079484</v>
      </c>
      <c r="D1611">
        <v>39.166910125509801</v>
      </c>
      <c r="E1611">
        <v>4.9832341820661901</v>
      </c>
      <c r="F1611">
        <v>130.77074361191401</v>
      </c>
      <c r="G1611">
        <v>-5.5781561343866199</v>
      </c>
      <c r="H1611">
        <v>85.538557217626604</v>
      </c>
      <c r="I1611">
        <v>6.9227117228864303</v>
      </c>
      <c r="J1611">
        <v>17.2146239205744</v>
      </c>
      <c r="K1611">
        <v>991.209126761118</v>
      </c>
      <c r="L1611">
        <v>13.895079641615199</v>
      </c>
      <c r="M1611">
        <v>6.3663375488240703</v>
      </c>
      <c r="N1611">
        <v>161</v>
      </c>
      <c r="O1611" t="s">
        <v>43</v>
      </c>
      <c r="P1611" t="s">
        <v>42</v>
      </c>
      <c r="Q1611">
        <v>21.7947938768847</v>
      </c>
      <c r="R1611">
        <v>93.480604209788694</v>
      </c>
      <c r="S1611" t="s">
        <v>44</v>
      </c>
      <c r="T1611">
        <v>11</v>
      </c>
      <c r="U1611">
        <v>4</v>
      </c>
      <c r="V1611">
        <v>2019</v>
      </c>
      <c r="W1611" t="s">
        <v>37</v>
      </c>
      <c r="X1611">
        <v>99</v>
      </c>
      <c r="Y1611">
        <f t="shared" si="50"/>
        <v>0</v>
      </c>
      <c r="Z1611" t="str">
        <f t="shared" si="51"/>
        <v>S</v>
      </c>
    </row>
    <row r="1612" spans="1:26" x14ac:dyDescent="0.3">
      <c r="A1612">
        <v>42.042938936438702</v>
      </c>
      <c r="B1612">
        <v>252.33203448389901</v>
      </c>
      <c r="C1612">
        <v>36.730030667738099</v>
      </c>
      <c r="D1612">
        <v>19.413576772351799</v>
      </c>
      <c r="E1612">
        <v>4.2818610073590104</v>
      </c>
      <c r="F1612">
        <v>33.173071316158797</v>
      </c>
      <c r="G1612">
        <v>-4.4337272000612904</v>
      </c>
      <c r="H1612">
        <v>50.929599633507401</v>
      </c>
      <c r="I1612">
        <v>4.4526011638787804</v>
      </c>
      <c r="J1612">
        <v>268.46771466875202</v>
      </c>
      <c r="K1612">
        <v>1049.77413327311</v>
      </c>
      <c r="L1612">
        <v>10.049915443239399</v>
      </c>
      <c r="M1612">
        <v>5.3991054102829503</v>
      </c>
      <c r="N1612">
        <v>205</v>
      </c>
      <c r="O1612" t="s">
        <v>34</v>
      </c>
      <c r="P1612" t="s">
        <v>32</v>
      </c>
      <c r="Q1612">
        <v>37.651566228991797</v>
      </c>
      <c r="R1612">
        <v>118.223220542909</v>
      </c>
      <c r="S1612" t="s">
        <v>40</v>
      </c>
      <c r="T1612">
        <v>14</v>
      </c>
      <c r="U1612">
        <v>1</v>
      </c>
      <c r="V1612">
        <v>2019</v>
      </c>
      <c r="W1612" t="s">
        <v>35</v>
      </c>
      <c r="X1612">
        <v>22</v>
      </c>
      <c r="Y1612">
        <f t="shared" si="50"/>
        <v>0</v>
      </c>
      <c r="Z1612" t="str">
        <f t="shared" si="51"/>
        <v>NE</v>
      </c>
    </row>
    <row r="1613" spans="1:26" x14ac:dyDescent="0.3">
      <c r="A1613">
        <v>109.038503337474</v>
      </c>
      <c r="B1613">
        <v>98.691073717843096</v>
      </c>
      <c r="C1613">
        <v>67.268035080860699</v>
      </c>
      <c r="D1613">
        <v>21.939889105940001</v>
      </c>
      <c r="E1613">
        <v>2.7731316005343198</v>
      </c>
      <c r="F1613">
        <v>31.884263773866302</v>
      </c>
      <c r="G1613">
        <v>31.5987386295226</v>
      </c>
      <c r="H1613">
        <v>75.304008845383095</v>
      </c>
      <c r="I1613">
        <v>4.8305617300183297</v>
      </c>
      <c r="J1613">
        <v>143.44505876260999</v>
      </c>
      <c r="K1613">
        <v>988.719329480478</v>
      </c>
      <c r="L1613">
        <v>24.5726458056814</v>
      </c>
      <c r="M1613">
        <v>6.0021221951849402</v>
      </c>
      <c r="N1613">
        <v>422</v>
      </c>
      <c r="O1613" t="s">
        <v>43</v>
      </c>
      <c r="P1613" t="s">
        <v>25</v>
      </c>
      <c r="Q1613">
        <v>27.4081190810343</v>
      </c>
      <c r="R1613">
        <v>110.15164286947901</v>
      </c>
      <c r="S1613" t="s">
        <v>29</v>
      </c>
      <c r="T1613">
        <v>3</v>
      </c>
      <c r="U1613">
        <v>6</v>
      </c>
      <c r="V1613">
        <v>2018</v>
      </c>
      <c r="W1613" t="s">
        <v>27</v>
      </c>
      <c r="X1613">
        <v>65</v>
      </c>
      <c r="Y1613">
        <f t="shared" si="50"/>
        <v>1</v>
      </c>
      <c r="Z1613" t="str">
        <f t="shared" si="51"/>
        <v>E</v>
      </c>
    </row>
    <row r="1614" spans="1:26" x14ac:dyDescent="0.3">
      <c r="A1614">
        <v>132.11204868902701</v>
      </c>
      <c r="B1614">
        <v>270.94900960379601</v>
      </c>
      <c r="C1614">
        <v>60.9801688193294</v>
      </c>
      <c r="D1614">
        <v>39.277387218453903</v>
      </c>
      <c r="E1614">
        <v>1.3675704639953401</v>
      </c>
      <c r="F1614">
        <v>101.665241842065</v>
      </c>
      <c r="G1614">
        <v>12.2162807457812</v>
      </c>
      <c r="H1614">
        <v>61.912517816679497</v>
      </c>
      <c r="I1614">
        <v>9.6604267197185703</v>
      </c>
      <c r="J1614">
        <v>224.54172693365399</v>
      </c>
      <c r="K1614">
        <v>989.83898895720495</v>
      </c>
      <c r="L1614">
        <v>8.0914725995717802</v>
      </c>
      <c r="M1614">
        <v>13.3596493383194</v>
      </c>
      <c r="N1614">
        <v>52</v>
      </c>
      <c r="O1614" t="s">
        <v>34</v>
      </c>
      <c r="P1614" t="s">
        <v>25</v>
      </c>
      <c r="Q1614">
        <v>40.744925776007598</v>
      </c>
      <c r="R1614">
        <v>91.971756555311501</v>
      </c>
      <c r="S1614" t="s">
        <v>26</v>
      </c>
      <c r="T1614">
        <v>11</v>
      </c>
      <c r="U1614">
        <v>6</v>
      </c>
      <c r="V1614">
        <v>2015</v>
      </c>
      <c r="W1614" t="s">
        <v>27</v>
      </c>
      <c r="X1614">
        <v>77</v>
      </c>
      <c r="Y1614">
        <f t="shared" si="50"/>
        <v>0</v>
      </c>
      <c r="Z1614" t="str">
        <f t="shared" si="51"/>
        <v>SE</v>
      </c>
    </row>
    <row r="1615" spans="1:26" x14ac:dyDescent="0.3">
      <c r="A1615">
        <v>128.990184345741</v>
      </c>
      <c r="B1615">
        <v>35.483350086447899</v>
      </c>
      <c r="C1615">
        <v>86.405563204310198</v>
      </c>
      <c r="D1615">
        <v>13.901328865965301</v>
      </c>
      <c r="E1615">
        <v>3.87062923415069</v>
      </c>
      <c r="F1615">
        <v>183.11485044545299</v>
      </c>
      <c r="G1615">
        <v>0.24482330485002601</v>
      </c>
      <c r="H1615">
        <v>45.974254502559702</v>
      </c>
      <c r="I1615">
        <v>1.4898759627984099</v>
      </c>
      <c r="J1615">
        <v>249.33859366477799</v>
      </c>
      <c r="K1615">
        <v>998.16251150586402</v>
      </c>
      <c r="L1615">
        <v>15.991606805007599</v>
      </c>
      <c r="M1615">
        <v>11.5940330863558</v>
      </c>
      <c r="N1615">
        <v>16</v>
      </c>
      <c r="O1615" t="s">
        <v>24</v>
      </c>
      <c r="P1615" t="s">
        <v>28</v>
      </c>
      <c r="Q1615">
        <v>46.245373082910803</v>
      </c>
      <c r="R1615">
        <v>104.423957652421</v>
      </c>
      <c r="S1615" t="s">
        <v>38</v>
      </c>
      <c r="T1615">
        <v>5</v>
      </c>
      <c r="U1615">
        <v>12</v>
      </c>
      <c r="V1615">
        <v>2020</v>
      </c>
      <c r="W1615" t="s">
        <v>45</v>
      </c>
      <c r="X1615">
        <v>93</v>
      </c>
      <c r="Y1615">
        <f t="shared" si="50"/>
        <v>0</v>
      </c>
      <c r="Z1615" t="str">
        <f t="shared" si="51"/>
        <v>SE</v>
      </c>
    </row>
    <row r="1616" spans="1:26" x14ac:dyDescent="0.3">
      <c r="A1616">
        <v>26.5067924411386</v>
      </c>
      <c r="B1616">
        <v>242.55464911405801</v>
      </c>
      <c r="C1616">
        <v>44.892511455643501</v>
      </c>
      <c r="D1616">
        <v>33.894615072904898</v>
      </c>
      <c r="E1616">
        <v>1.7181276260781899</v>
      </c>
      <c r="F1616">
        <v>179.50765757876999</v>
      </c>
      <c r="G1616">
        <v>1.4376960574926401</v>
      </c>
      <c r="H1616">
        <v>12.4977635751468</v>
      </c>
      <c r="I1616">
        <v>8.5937516286175502</v>
      </c>
      <c r="J1616">
        <v>342.58140013850499</v>
      </c>
      <c r="K1616">
        <v>983.21913800515995</v>
      </c>
      <c r="L1616">
        <v>13.924389074352201</v>
      </c>
      <c r="M1616">
        <v>19.0863518376323</v>
      </c>
      <c r="N1616">
        <v>251</v>
      </c>
      <c r="O1616" t="s">
        <v>31</v>
      </c>
      <c r="P1616" t="s">
        <v>25</v>
      </c>
      <c r="Q1616">
        <v>30.727966103411301</v>
      </c>
      <c r="R1616">
        <v>118.515513208576</v>
      </c>
      <c r="S1616" t="s">
        <v>40</v>
      </c>
      <c r="T1616">
        <v>14</v>
      </c>
      <c r="U1616">
        <v>5</v>
      </c>
      <c r="V1616">
        <v>2016</v>
      </c>
      <c r="W1616" t="s">
        <v>37</v>
      </c>
      <c r="X1616">
        <v>19</v>
      </c>
      <c r="Y1616">
        <f t="shared" si="50"/>
        <v>0</v>
      </c>
      <c r="Z1616" t="str">
        <f t="shared" si="51"/>
        <v>NE</v>
      </c>
    </row>
    <row r="1617" spans="1:26" x14ac:dyDescent="0.3">
      <c r="A1617">
        <v>55.518223828256097</v>
      </c>
      <c r="B1617">
        <v>116.736582503687</v>
      </c>
      <c r="C1617">
        <v>9.9715287042851504</v>
      </c>
      <c r="D1617">
        <v>43.981692427446099</v>
      </c>
      <c r="E1617">
        <v>1.8384534940136099</v>
      </c>
      <c r="F1617">
        <v>196.21902599101199</v>
      </c>
      <c r="G1617">
        <v>-7.8447750910628304</v>
      </c>
      <c r="H1617">
        <v>30.423936720705601</v>
      </c>
      <c r="I1617">
        <v>3.0908958381815901</v>
      </c>
      <c r="J1617">
        <v>65.567540825481899</v>
      </c>
      <c r="K1617">
        <v>1034.5475389220601</v>
      </c>
      <c r="L1617">
        <v>34.8902979798372</v>
      </c>
      <c r="M1617">
        <v>16.686997300652202</v>
      </c>
      <c r="N1617">
        <v>331</v>
      </c>
      <c r="O1617" t="s">
        <v>31</v>
      </c>
      <c r="P1617" t="s">
        <v>42</v>
      </c>
      <c r="Q1617">
        <v>47.470655672361303</v>
      </c>
      <c r="R1617">
        <v>116.866255598946</v>
      </c>
      <c r="S1617" t="s">
        <v>36</v>
      </c>
      <c r="T1617">
        <v>21</v>
      </c>
      <c r="U1617">
        <v>7</v>
      </c>
      <c r="V1617">
        <v>2022</v>
      </c>
      <c r="W1617" t="s">
        <v>37</v>
      </c>
      <c r="X1617">
        <v>1</v>
      </c>
      <c r="Y1617">
        <f t="shared" si="50"/>
        <v>1</v>
      </c>
      <c r="Z1617" t="str">
        <f t="shared" si="51"/>
        <v>NE</v>
      </c>
    </row>
    <row r="1618" spans="1:26" x14ac:dyDescent="0.3">
      <c r="A1618">
        <v>31.8438920088137</v>
      </c>
      <c r="B1618">
        <v>118.66202702279099</v>
      </c>
      <c r="C1618">
        <v>80.388377940165697</v>
      </c>
      <c r="D1618">
        <v>33.516721454390897</v>
      </c>
      <c r="E1618">
        <v>4.05951830802133</v>
      </c>
      <c r="F1618">
        <v>147.484708976946</v>
      </c>
      <c r="G1618">
        <v>27.005008607302099</v>
      </c>
      <c r="H1618">
        <v>24.5965447300478</v>
      </c>
      <c r="I1618">
        <v>2.1930828693987698</v>
      </c>
      <c r="J1618">
        <v>277.11066689854198</v>
      </c>
      <c r="K1618">
        <v>1029.00379364121</v>
      </c>
      <c r="L1618">
        <v>38.4718950980035</v>
      </c>
      <c r="M1618">
        <v>14.3664399995804</v>
      </c>
      <c r="N1618">
        <v>46</v>
      </c>
      <c r="O1618" t="s">
        <v>31</v>
      </c>
      <c r="P1618" t="s">
        <v>25</v>
      </c>
      <c r="Q1618">
        <v>25.487184913687301</v>
      </c>
      <c r="R1618">
        <v>95.8411731986468</v>
      </c>
      <c r="S1618" t="s">
        <v>29</v>
      </c>
      <c r="T1618">
        <v>6</v>
      </c>
      <c r="U1618">
        <v>8</v>
      </c>
      <c r="V1618">
        <v>2024</v>
      </c>
      <c r="W1618" t="s">
        <v>37</v>
      </c>
      <c r="X1618">
        <v>33</v>
      </c>
      <c r="Y1618">
        <f t="shared" si="50"/>
        <v>0</v>
      </c>
      <c r="Z1618" t="str">
        <f t="shared" si="51"/>
        <v>NE</v>
      </c>
    </row>
    <row r="1619" spans="1:26" x14ac:dyDescent="0.3">
      <c r="A1619">
        <v>64.547708665101496</v>
      </c>
      <c r="B1619">
        <v>135.45864108726201</v>
      </c>
      <c r="C1619">
        <v>25.970933948493698</v>
      </c>
      <c r="D1619">
        <v>33.614485222577301</v>
      </c>
      <c r="E1619">
        <v>2.1843052380857002</v>
      </c>
      <c r="F1619">
        <v>64.963320074797394</v>
      </c>
      <c r="G1619">
        <v>1.10120508899397</v>
      </c>
      <c r="H1619">
        <v>46.7655845598414</v>
      </c>
      <c r="I1619">
        <v>4.4036085857357703</v>
      </c>
      <c r="J1619">
        <v>291.80496854916902</v>
      </c>
      <c r="K1619">
        <v>1024.4401193245801</v>
      </c>
      <c r="L1619">
        <v>4.3948348742054604</v>
      </c>
      <c r="M1619">
        <v>14.540619563836</v>
      </c>
      <c r="N1619">
        <v>146</v>
      </c>
      <c r="O1619" t="s">
        <v>43</v>
      </c>
      <c r="P1619" t="s">
        <v>41</v>
      </c>
      <c r="Q1619">
        <v>21.9552027884315</v>
      </c>
      <c r="R1619">
        <v>120.22285045090599</v>
      </c>
      <c r="S1619" t="s">
        <v>40</v>
      </c>
      <c r="T1619">
        <v>21</v>
      </c>
      <c r="U1619">
        <v>7</v>
      </c>
      <c r="V1619">
        <v>2020</v>
      </c>
      <c r="W1619" t="s">
        <v>33</v>
      </c>
      <c r="X1619">
        <v>41</v>
      </c>
      <c r="Y1619">
        <f t="shared" si="50"/>
        <v>0</v>
      </c>
      <c r="Z1619" t="str">
        <f t="shared" si="51"/>
        <v>NE</v>
      </c>
    </row>
    <row r="1620" spans="1:26" x14ac:dyDescent="0.3">
      <c r="A1620">
        <v>195.25115911872399</v>
      </c>
      <c r="B1620">
        <v>155.18969462711601</v>
      </c>
      <c r="C1620">
        <v>85.375026303288905</v>
      </c>
      <c r="D1620">
        <v>9.6818301357613201</v>
      </c>
      <c r="E1620">
        <v>0.856218312176106</v>
      </c>
      <c r="F1620">
        <v>46.393153483233199</v>
      </c>
      <c r="G1620">
        <v>38.976307502730499</v>
      </c>
      <c r="H1620">
        <v>64.041148179241503</v>
      </c>
      <c r="I1620">
        <v>3.25740974086029</v>
      </c>
      <c r="J1620">
        <v>180.31503587334001</v>
      </c>
      <c r="K1620">
        <v>1014.9365422142999</v>
      </c>
      <c r="L1620">
        <v>11.306638974832101</v>
      </c>
      <c r="M1620">
        <v>13.0101071245768</v>
      </c>
      <c r="N1620">
        <v>19</v>
      </c>
      <c r="O1620" t="s">
        <v>31</v>
      </c>
      <c r="P1620" t="s">
        <v>41</v>
      </c>
      <c r="Q1620">
        <v>28.934341714738601</v>
      </c>
      <c r="R1620">
        <v>114.871948576473</v>
      </c>
      <c r="S1620" t="s">
        <v>39</v>
      </c>
      <c r="T1620">
        <v>13</v>
      </c>
      <c r="U1620">
        <v>8</v>
      </c>
      <c r="V1620">
        <v>2019</v>
      </c>
      <c r="W1620" t="s">
        <v>30</v>
      </c>
      <c r="X1620">
        <v>96</v>
      </c>
      <c r="Y1620">
        <f t="shared" si="50"/>
        <v>0</v>
      </c>
      <c r="Z1620" t="str">
        <f t="shared" si="51"/>
        <v>S</v>
      </c>
    </row>
    <row r="1621" spans="1:26" x14ac:dyDescent="0.3">
      <c r="A1621">
        <v>55.866556010787399</v>
      </c>
      <c r="B1621">
        <v>296.882649327146</v>
      </c>
      <c r="C1621">
        <v>70.2401565905285</v>
      </c>
      <c r="D1621">
        <v>19.310199230331499</v>
      </c>
      <c r="E1621">
        <v>4.1949144151934998</v>
      </c>
      <c r="F1621">
        <v>108.653423912761</v>
      </c>
      <c r="G1621">
        <v>15.9323179051278</v>
      </c>
      <c r="H1621">
        <v>46.827243190425698</v>
      </c>
      <c r="I1621">
        <v>2.0895473133086799</v>
      </c>
      <c r="J1621">
        <v>262.85963223697001</v>
      </c>
      <c r="K1621">
        <v>994.61659608098103</v>
      </c>
      <c r="L1621">
        <v>19.9470757457559</v>
      </c>
      <c r="M1621">
        <v>8.0609107960874393</v>
      </c>
      <c r="N1621">
        <v>344</v>
      </c>
      <c r="O1621" t="s">
        <v>24</v>
      </c>
      <c r="P1621" t="s">
        <v>28</v>
      </c>
      <c r="Q1621">
        <v>23.9566759701538</v>
      </c>
      <c r="R1621">
        <v>96.645206178819905</v>
      </c>
      <c r="S1621" t="s">
        <v>40</v>
      </c>
      <c r="T1621">
        <v>13</v>
      </c>
      <c r="U1621">
        <v>8</v>
      </c>
      <c r="V1621">
        <v>2024</v>
      </c>
      <c r="W1621" t="s">
        <v>27</v>
      </c>
      <c r="X1621">
        <v>26</v>
      </c>
      <c r="Y1621">
        <f t="shared" si="50"/>
        <v>1</v>
      </c>
      <c r="Z1621" t="str">
        <f t="shared" si="51"/>
        <v>NE</v>
      </c>
    </row>
    <row r="1622" spans="1:26" x14ac:dyDescent="0.3">
      <c r="A1622">
        <v>80.366089563026804</v>
      </c>
      <c r="B1622">
        <v>186.77985510971001</v>
      </c>
      <c r="C1622">
        <v>78.248209004878106</v>
      </c>
      <c r="D1622">
        <v>36.240500767158899</v>
      </c>
      <c r="E1622">
        <v>0.48590707355201901</v>
      </c>
      <c r="F1622">
        <v>180.22721121808701</v>
      </c>
      <c r="G1622">
        <v>-1.11530313437137</v>
      </c>
      <c r="H1622">
        <v>44.548232889502003</v>
      </c>
      <c r="I1622">
        <v>8.8833229692198898</v>
      </c>
      <c r="J1622">
        <v>257.792450351404</v>
      </c>
      <c r="K1622">
        <v>1035.4887207624399</v>
      </c>
      <c r="L1622">
        <v>43.775158399436897</v>
      </c>
      <c r="M1622">
        <v>18.0833984918178</v>
      </c>
      <c r="N1622">
        <v>377</v>
      </c>
      <c r="O1622" t="s">
        <v>43</v>
      </c>
      <c r="P1622" t="s">
        <v>42</v>
      </c>
      <c r="Q1622">
        <v>46.021158846580597</v>
      </c>
      <c r="R1622">
        <v>90.264651392493803</v>
      </c>
      <c r="S1622" t="s">
        <v>44</v>
      </c>
      <c r="T1622">
        <v>23</v>
      </c>
      <c r="U1622">
        <v>11</v>
      </c>
      <c r="V1622">
        <v>2024</v>
      </c>
      <c r="W1622" t="s">
        <v>27</v>
      </c>
      <c r="X1622">
        <v>33</v>
      </c>
      <c r="Y1622">
        <f t="shared" si="50"/>
        <v>1</v>
      </c>
      <c r="Z1622" t="str">
        <f t="shared" si="51"/>
        <v>E</v>
      </c>
    </row>
    <row r="1623" spans="1:26" x14ac:dyDescent="0.3">
      <c r="A1623">
        <v>97.719066766569398</v>
      </c>
      <c r="B1623">
        <v>194.08207381497999</v>
      </c>
      <c r="C1623">
        <v>49.373733598475098</v>
      </c>
      <c r="D1623">
        <v>20.448203546127498</v>
      </c>
      <c r="E1623">
        <v>2.5290514149189098</v>
      </c>
      <c r="F1623">
        <v>72.919583567839197</v>
      </c>
      <c r="G1623">
        <v>10.1477756449565</v>
      </c>
      <c r="H1623">
        <v>26.100930622872699</v>
      </c>
      <c r="I1623">
        <v>7.4332970148140003</v>
      </c>
      <c r="J1623">
        <v>160.31455744750599</v>
      </c>
      <c r="K1623">
        <v>1034.0924631972</v>
      </c>
      <c r="L1623">
        <v>41.895181079354003</v>
      </c>
      <c r="M1623">
        <v>11.267000745624101</v>
      </c>
      <c r="N1623">
        <v>421</v>
      </c>
      <c r="O1623" t="s">
        <v>34</v>
      </c>
      <c r="P1623" t="s">
        <v>28</v>
      </c>
      <c r="Q1623">
        <v>32.6069041119422</v>
      </c>
      <c r="R1623">
        <v>118.47694974299399</v>
      </c>
      <c r="S1623" t="s">
        <v>44</v>
      </c>
      <c r="T1623">
        <v>15</v>
      </c>
      <c r="U1623">
        <v>11</v>
      </c>
      <c r="V1623">
        <v>2024</v>
      </c>
      <c r="W1623" t="s">
        <v>35</v>
      </c>
      <c r="X1623">
        <v>73</v>
      </c>
      <c r="Y1623">
        <f t="shared" si="50"/>
        <v>1</v>
      </c>
      <c r="Z1623" t="str">
        <f t="shared" si="51"/>
        <v>E</v>
      </c>
    </row>
    <row r="1624" spans="1:26" x14ac:dyDescent="0.3">
      <c r="A1624">
        <v>22.654665095127299</v>
      </c>
      <c r="B1624">
        <v>270.78684815008802</v>
      </c>
      <c r="C1624">
        <v>7.1722349841259403</v>
      </c>
      <c r="D1624">
        <v>39.169015156084299</v>
      </c>
      <c r="E1624">
        <v>2.2925578310500399</v>
      </c>
      <c r="F1624">
        <v>173.10718786776599</v>
      </c>
      <c r="G1624">
        <v>7.8730211240366001</v>
      </c>
      <c r="H1624">
        <v>76.493731653626796</v>
      </c>
      <c r="I1624">
        <v>2.8660368447565898</v>
      </c>
      <c r="J1624">
        <v>349.37341245300701</v>
      </c>
      <c r="K1624">
        <v>1017.90825980459</v>
      </c>
      <c r="L1624">
        <v>38.978451165683197</v>
      </c>
      <c r="M1624">
        <v>19.3429016157652</v>
      </c>
      <c r="N1624">
        <v>379</v>
      </c>
      <c r="O1624" t="s">
        <v>24</v>
      </c>
      <c r="P1624" t="s">
        <v>32</v>
      </c>
      <c r="Q1624">
        <v>47.356406379228403</v>
      </c>
      <c r="R1624">
        <v>95.841816053033199</v>
      </c>
      <c r="S1624" t="s">
        <v>26</v>
      </c>
      <c r="T1624">
        <v>8</v>
      </c>
      <c r="U1624">
        <v>7</v>
      </c>
      <c r="V1624">
        <v>2021</v>
      </c>
      <c r="W1624" t="s">
        <v>27</v>
      </c>
      <c r="X1624">
        <v>18</v>
      </c>
      <c r="Y1624">
        <f t="shared" si="50"/>
        <v>1</v>
      </c>
      <c r="Z1624" t="str">
        <f t="shared" si="51"/>
        <v>NE</v>
      </c>
    </row>
    <row r="1625" spans="1:26" x14ac:dyDescent="0.3">
      <c r="A1625">
        <v>159.85265606841401</v>
      </c>
      <c r="B1625">
        <v>195.88082142664399</v>
      </c>
      <c r="C1625">
        <v>47.791330818346303</v>
      </c>
      <c r="D1625">
        <v>39.785608806383202</v>
      </c>
      <c r="E1625">
        <v>0.93240466057089499</v>
      </c>
      <c r="F1625">
        <v>136.12503303354501</v>
      </c>
      <c r="G1625">
        <v>-7.1616115535735698</v>
      </c>
      <c r="H1625">
        <v>34.886601998525798</v>
      </c>
      <c r="I1625">
        <v>8.5271808329154801</v>
      </c>
      <c r="J1625">
        <v>347.39843413026301</v>
      </c>
      <c r="K1625">
        <v>1046.6281226076001</v>
      </c>
      <c r="L1625">
        <v>40.707229983851697</v>
      </c>
      <c r="M1625">
        <v>13.5639424146271</v>
      </c>
      <c r="N1625">
        <v>58</v>
      </c>
      <c r="O1625" t="s">
        <v>34</v>
      </c>
      <c r="P1625" t="s">
        <v>28</v>
      </c>
      <c r="Q1625">
        <v>40.398173599153203</v>
      </c>
      <c r="R1625">
        <v>113.28340654943899</v>
      </c>
      <c r="S1625" t="s">
        <v>44</v>
      </c>
      <c r="T1625">
        <v>0</v>
      </c>
      <c r="U1625">
        <v>1</v>
      </c>
      <c r="V1625">
        <v>2015</v>
      </c>
      <c r="W1625" t="s">
        <v>33</v>
      </c>
      <c r="X1625">
        <v>44</v>
      </c>
      <c r="Y1625">
        <f t="shared" si="50"/>
        <v>0</v>
      </c>
      <c r="Z1625" t="str">
        <f t="shared" si="51"/>
        <v>S</v>
      </c>
    </row>
    <row r="1626" spans="1:26" x14ac:dyDescent="0.3">
      <c r="A1626">
        <v>51.397182078882501</v>
      </c>
      <c r="B1626">
        <v>139.711878213543</v>
      </c>
      <c r="C1626">
        <v>72.611126732622296</v>
      </c>
      <c r="D1626">
        <v>44.5416082637663</v>
      </c>
      <c r="E1626">
        <v>4.23006601217471</v>
      </c>
      <c r="F1626">
        <v>101.251983471496</v>
      </c>
      <c r="G1626">
        <v>8.3725779016090698</v>
      </c>
      <c r="H1626">
        <v>47.184641241795198</v>
      </c>
      <c r="I1626">
        <v>1.91290469157146</v>
      </c>
      <c r="J1626">
        <v>212.91153106842501</v>
      </c>
      <c r="K1626">
        <v>1032.28061325877</v>
      </c>
      <c r="L1626">
        <v>37.192480366763697</v>
      </c>
      <c r="M1626">
        <v>14.5716290971368</v>
      </c>
      <c r="N1626">
        <v>309</v>
      </c>
      <c r="O1626" t="s">
        <v>43</v>
      </c>
      <c r="P1626" t="s">
        <v>32</v>
      </c>
      <c r="Q1626">
        <v>23.586535386135001</v>
      </c>
      <c r="R1626">
        <v>128.780444939414</v>
      </c>
      <c r="S1626" t="s">
        <v>26</v>
      </c>
      <c r="T1626">
        <v>22</v>
      </c>
      <c r="U1626">
        <v>3</v>
      </c>
      <c r="V1626">
        <v>2023</v>
      </c>
      <c r="W1626" t="s">
        <v>37</v>
      </c>
      <c r="X1626">
        <v>73</v>
      </c>
      <c r="Y1626">
        <f t="shared" si="50"/>
        <v>1</v>
      </c>
      <c r="Z1626" t="str">
        <f t="shared" si="51"/>
        <v>NE</v>
      </c>
    </row>
    <row r="1627" spans="1:26" x14ac:dyDescent="0.3">
      <c r="A1627">
        <v>151.34308235972901</v>
      </c>
      <c r="B1627">
        <v>163.23178774137699</v>
      </c>
      <c r="C1627">
        <v>62.583295291425003</v>
      </c>
      <c r="D1627">
        <v>39.906425703317403</v>
      </c>
      <c r="E1627">
        <v>3.2565627964611399</v>
      </c>
      <c r="F1627">
        <v>17.664876931774799</v>
      </c>
      <c r="G1627">
        <v>39.931921800794797</v>
      </c>
      <c r="H1627">
        <v>13.296379919480501</v>
      </c>
      <c r="I1627">
        <v>5.1576783242637996</v>
      </c>
      <c r="J1627">
        <v>201.331420391541</v>
      </c>
      <c r="K1627">
        <v>999.58412835260503</v>
      </c>
      <c r="L1627">
        <v>4.7759988794871404</v>
      </c>
      <c r="M1627">
        <v>0.979481045648811</v>
      </c>
      <c r="N1627">
        <v>72</v>
      </c>
      <c r="O1627" t="s">
        <v>31</v>
      </c>
      <c r="P1627" t="s">
        <v>32</v>
      </c>
      <c r="Q1627">
        <v>41.0560272927328</v>
      </c>
      <c r="R1627">
        <v>111.585162689347</v>
      </c>
      <c r="S1627" t="s">
        <v>36</v>
      </c>
      <c r="T1627">
        <v>20</v>
      </c>
      <c r="U1627">
        <v>2</v>
      </c>
      <c r="V1627">
        <v>2022</v>
      </c>
      <c r="W1627" t="s">
        <v>33</v>
      </c>
      <c r="X1627">
        <v>19</v>
      </c>
      <c r="Y1627">
        <f t="shared" si="50"/>
        <v>0</v>
      </c>
      <c r="Z1627" t="str">
        <f t="shared" si="51"/>
        <v>SE</v>
      </c>
    </row>
    <row r="1628" spans="1:26" x14ac:dyDescent="0.3">
      <c r="A1628">
        <v>76.897729957915402</v>
      </c>
      <c r="B1628">
        <v>285.13535387222697</v>
      </c>
      <c r="C1628">
        <v>28.276096158274399</v>
      </c>
      <c r="D1628">
        <v>35.698266363045803</v>
      </c>
      <c r="E1628">
        <v>3.9913847357627499</v>
      </c>
      <c r="F1628">
        <v>107.236056535581</v>
      </c>
      <c r="G1628">
        <v>-1.61218748843231</v>
      </c>
      <c r="H1628">
        <v>11.644086882587301</v>
      </c>
      <c r="I1628">
        <v>8.6031739525326199</v>
      </c>
      <c r="J1628">
        <v>77.381305946132201</v>
      </c>
      <c r="K1628">
        <v>1044.89802864391</v>
      </c>
      <c r="L1628">
        <v>16.3501889456935</v>
      </c>
      <c r="M1628">
        <v>14.2534394542635</v>
      </c>
      <c r="N1628">
        <v>134</v>
      </c>
      <c r="O1628" t="s">
        <v>24</v>
      </c>
      <c r="P1628" t="s">
        <v>41</v>
      </c>
      <c r="Q1628">
        <v>29.277907298345198</v>
      </c>
      <c r="R1628">
        <v>104.258325574973</v>
      </c>
      <c r="S1628" t="s">
        <v>40</v>
      </c>
      <c r="T1628">
        <v>23</v>
      </c>
      <c r="U1628">
        <v>9</v>
      </c>
      <c r="V1628">
        <v>2016</v>
      </c>
      <c r="W1628" t="s">
        <v>33</v>
      </c>
      <c r="X1628">
        <v>78</v>
      </c>
      <c r="Y1628">
        <f t="shared" si="50"/>
        <v>0</v>
      </c>
      <c r="Z1628" t="str">
        <f t="shared" si="51"/>
        <v>E</v>
      </c>
    </row>
    <row r="1629" spans="1:26" x14ac:dyDescent="0.3">
      <c r="A1629">
        <v>119.248122828985</v>
      </c>
      <c r="B1629">
        <v>269.76242097000301</v>
      </c>
      <c r="C1629">
        <v>11.3963057341943</v>
      </c>
      <c r="D1629">
        <v>18.031916202998399</v>
      </c>
      <c r="E1629">
        <v>2.3500939239850398</v>
      </c>
      <c r="F1629">
        <v>87.402007677202405</v>
      </c>
      <c r="G1629">
        <v>29.798767381501499</v>
      </c>
      <c r="H1629">
        <v>58.696894093524797</v>
      </c>
      <c r="I1629">
        <v>2.8167217602825501</v>
      </c>
      <c r="J1629">
        <v>237.65216322498401</v>
      </c>
      <c r="K1629">
        <v>1006.66241563029</v>
      </c>
      <c r="L1629">
        <v>39.187269840301099</v>
      </c>
      <c r="M1629">
        <v>6.9691839658085497</v>
      </c>
      <c r="N1629">
        <v>57</v>
      </c>
      <c r="O1629" t="s">
        <v>43</v>
      </c>
      <c r="P1629" t="s">
        <v>25</v>
      </c>
      <c r="Q1629">
        <v>37.9195161971491</v>
      </c>
      <c r="R1629">
        <v>100.933747931694</v>
      </c>
      <c r="S1629" t="s">
        <v>44</v>
      </c>
      <c r="T1629">
        <v>20</v>
      </c>
      <c r="U1629">
        <v>7</v>
      </c>
      <c r="V1629">
        <v>2016</v>
      </c>
      <c r="W1629" t="s">
        <v>35</v>
      </c>
      <c r="X1629">
        <v>92</v>
      </c>
      <c r="Y1629">
        <f t="shared" si="50"/>
        <v>0</v>
      </c>
      <c r="Z1629" t="str">
        <f t="shared" si="51"/>
        <v>SE</v>
      </c>
    </row>
    <row r="1630" spans="1:26" x14ac:dyDescent="0.3">
      <c r="A1630">
        <v>181.020342407843</v>
      </c>
      <c r="B1630">
        <v>99.032877082702996</v>
      </c>
      <c r="C1630">
        <v>79.348473796229101</v>
      </c>
      <c r="D1630">
        <v>40.0770636980888</v>
      </c>
      <c r="E1630">
        <v>4.1871737546952996</v>
      </c>
      <c r="F1630">
        <v>113.818200313312</v>
      </c>
      <c r="G1630">
        <v>-2.7745811579930799</v>
      </c>
      <c r="H1630">
        <v>68.6153029587079</v>
      </c>
      <c r="I1630">
        <v>5.5246605608368604</v>
      </c>
      <c r="J1630">
        <v>318.89235302133102</v>
      </c>
      <c r="K1630">
        <v>1041.8270071566001</v>
      </c>
      <c r="L1630">
        <v>47.3949588710217</v>
      </c>
      <c r="M1630">
        <v>10.9971623916155</v>
      </c>
      <c r="N1630">
        <v>330</v>
      </c>
      <c r="O1630" t="s">
        <v>34</v>
      </c>
      <c r="P1630" t="s">
        <v>41</v>
      </c>
      <c r="Q1630">
        <v>39.677636593249801</v>
      </c>
      <c r="R1630">
        <v>103.42029718738701</v>
      </c>
      <c r="S1630" t="s">
        <v>44</v>
      </c>
      <c r="T1630">
        <v>8</v>
      </c>
      <c r="U1630">
        <v>3</v>
      </c>
      <c r="V1630">
        <v>2015</v>
      </c>
      <c r="W1630" t="s">
        <v>45</v>
      </c>
      <c r="X1630">
        <v>18</v>
      </c>
      <c r="Y1630">
        <f t="shared" si="50"/>
        <v>1</v>
      </c>
      <c r="Z1630" t="str">
        <f t="shared" si="51"/>
        <v>S</v>
      </c>
    </row>
    <row r="1631" spans="1:26" x14ac:dyDescent="0.3">
      <c r="A1631">
        <v>41.324227890129997</v>
      </c>
      <c r="B1631">
        <v>63.120987103055398</v>
      </c>
      <c r="C1631">
        <v>36.131385869178203</v>
      </c>
      <c r="D1631">
        <v>14.780143303047099</v>
      </c>
      <c r="E1631">
        <v>1.42450858395563</v>
      </c>
      <c r="F1631">
        <v>199.291701362715</v>
      </c>
      <c r="G1631">
        <v>25.423831228206499</v>
      </c>
      <c r="H1631">
        <v>44.999161819539701</v>
      </c>
      <c r="I1631">
        <v>0.18917632466519599</v>
      </c>
      <c r="J1631">
        <v>146.75833301597899</v>
      </c>
      <c r="K1631">
        <v>990.16463879439198</v>
      </c>
      <c r="L1631">
        <v>10.7944718185271</v>
      </c>
      <c r="M1631">
        <v>14.0224253063774</v>
      </c>
      <c r="N1631">
        <v>394</v>
      </c>
      <c r="O1631" t="s">
        <v>43</v>
      </c>
      <c r="P1631" t="s">
        <v>42</v>
      </c>
      <c r="Q1631">
        <v>45.337355322266298</v>
      </c>
      <c r="R1631">
        <v>90.603988376478796</v>
      </c>
      <c r="S1631" t="s">
        <v>38</v>
      </c>
      <c r="T1631">
        <v>11</v>
      </c>
      <c r="U1631">
        <v>8</v>
      </c>
      <c r="V1631">
        <v>2016</v>
      </c>
      <c r="W1631" t="s">
        <v>35</v>
      </c>
      <c r="X1631">
        <v>67</v>
      </c>
      <c r="Y1631">
        <f t="shared" si="50"/>
        <v>1</v>
      </c>
      <c r="Z1631" t="str">
        <f t="shared" si="51"/>
        <v>NE</v>
      </c>
    </row>
    <row r="1632" spans="1:26" x14ac:dyDescent="0.3">
      <c r="A1632">
        <v>148.48801108625901</v>
      </c>
      <c r="B1632">
        <v>88.956766450655806</v>
      </c>
      <c r="C1632">
        <v>93.178139451377305</v>
      </c>
      <c r="D1632">
        <v>19.510243533799301</v>
      </c>
      <c r="E1632">
        <v>3.49858769517403</v>
      </c>
      <c r="F1632">
        <v>22.301160817412701</v>
      </c>
      <c r="G1632">
        <v>-3.4866303606240701</v>
      </c>
      <c r="H1632">
        <v>64.769821815784695</v>
      </c>
      <c r="I1632">
        <v>4.9670557975228196</v>
      </c>
      <c r="J1632">
        <v>173.67323172980599</v>
      </c>
      <c r="K1632">
        <v>1015.23944131281</v>
      </c>
      <c r="L1632">
        <v>10.573900170434699</v>
      </c>
      <c r="M1632">
        <v>15.525145526937999</v>
      </c>
      <c r="N1632">
        <v>13</v>
      </c>
      <c r="O1632" t="s">
        <v>24</v>
      </c>
      <c r="P1632" t="s">
        <v>42</v>
      </c>
      <c r="Q1632">
        <v>48.690325135818398</v>
      </c>
      <c r="R1632">
        <v>103.40870212142499</v>
      </c>
      <c r="S1632" t="s">
        <v>29</v>
      </c>
      <c r="T1632">
        <v>17</v>
      </c>
      <c r="U1632">
        <v>6</v>
      </c>
      <c r="V1632">
        <v>2015</v>
      </c>
      <c r="W1632" t="s">
        <v>37</v>
      </c>
      <c r="X1632">
        <v>83</v>
      </c>
      <c r="Y1632">
        <f t="shared" si="50"/>
        <v>0</v>
      </c>
      <c r="Z1632" t="str">
        <f t="shared" si="51"/>
        <v>SE</v>
      </c>
    </row>
    <row r="1633" spans="1:26" x14ac:dyDescent="0.3">
      <c r="A1633">
        <v>85.295138706947597</v>
      </c>
      <c r="B1633">
        <v>45.128946139883503</v>
      </c>
      <c r="C1633">
        <v>42.197832466699502</v>
      </c>
      <c r="D1633">
        <v>15.853566876982899</v>
      </c>
      <c r="E1633">
        <v>1.1585755454436499</v>
      </c>
      <c r="F1633">
        <v>42.779568679668103</v>
      </c>
      <c r="G1633">
        <v>-5.6225486258658197</v>
      </c>
      <c r="H1633">
        <v>75.052453579044993</v>
      </c>
      <c r="I1633">
        <v>8.47068045988458</v>
      </c>
      <c r="J1633">
        <v>64.600937573283403</v>
      </c>
      <c r="K1633">
        <v>980.2857975311</v>
      </c>
      <c r="L1633">
        <v>3.9544984867330601</v>
      </c>
      <c r="M1633">
        <v>14.7169370543326</v>
      </c>
      <c r="N1633">
        <v>197</v>
      </c>
      <c r="O1633" t="s">
        <v>31</v>
      </c>
      <c r="P1633" t="s">
        <v>41</v>
      </c>
      <c r="Q1633">
        <v>47.035398495245801</v>
      </c>
      <c r="R1633">
        <v>119.70556816347801</v>
      </c>
      <c r="S1633" t="s">
        <v>40</v>
      </c>
      <c r="T1633">
        <v>5</v>
      </c>
      <c r="U1633">
        <v>12</v>
      </c>
      <c r="V1633">
        <v>2016</v>
      </c>
      <c r="W1633" t="s">
        <v>33</v>
      </c>
      <c r="X1633">
        <v>20</v>
      </c>
      <c r="Y1633">
        <f t="shared" si="50"/>
        <v>0</v>
      </c>
      <c r="Z1633" t="str">
        <f t="shared" si="51"/>
        <v>E</v>
      </c>
    </row>
    <row r="1634" spans="1:26" x14ac:dyDescent="0.3">
      <c r="A1634">
        <v>116.56723106115101</v>
      </c>
      <c r="B1634">
        <v>243.24348858583301</v>
      </c>
      <c r="C1634">
        <v>47.7643857857055</v>
      </c>
      <c r="D1634">
        <v>48.794676114232999</v>
      </c>
      <c r="E1634">
        <v>4.43940098219006</v>
      </c>
      <c r="F1634">
        <v>74.513798123134706</v>
      </c>
      <c r="G1634">
        <v>4.6586507997770896</v>
      </c>
      <c r="H1634">
        <v>41.453621503449</v>
      </c>
      <c r="I1634">
        <v>6.5629994269024106E-2</v>
      </c>
      <c r="J1634">
        <v>347.78461664815802</v>
      </c>
      <c r="K1634">
        <v>988.11150543091503</v>
      </c>
      <c r="L1634">
        <v>41.754562418137098</v>
      </c>
      <c r="M1634">
        <v>9.0586150460724095</v>
      </c>
      <c r="N1634">
        <v>34</v>
      </c>
      <c r="O1634" t="s">
        <v>43</v>
      </c>
      <c r="P1634" t="s">
        <v>25</v>
      </c>
      <c r="Q1634">
        <v>39.292639776926698</v>
      </c>
      <c r="R1634">
        <v>105.025751114294</v>
      </c>
      <c r="S1634" t="s">
        <v>26</v>
      </c>
      <c r="T1634">
        <v>6</v>
      </c>
      <c r="U1634">
        <v>3</v>
      </c>
      <c r="V1634">
        <v>2015</v>
      </c>
      <c r="W1634" t="s">
        <v>30</v>
      </c>
      <c r="X1634">
        <v>20</v>
      </c>
      <c r="Y1634">
        <f t="shared" si="50"/>
        <v>0</v>
      </c>
      <c r="Z1634" t="str">
        <f t="shared" si="51"/>
        <v>SE</v>
      </c>
    </row>
    <row r="1635" spans="1:26" x14ac:dyDescent="0.3">
      <c r="A1635">
        <v>49.2691658188036</v>
      </c>
      <c r="B1635">
        <v>187.798808461524</v>
      </c>
      <c r="C1635">
        <v>67.962942362346794</v>
      </c>
      <c r="D1635">
        <v>42.258659975386102</v>
      </c>
      <c r="E1635">
        <v>4.99253073746649</v>
      </c>
      <c r="F1635">
        <v>73.470414566210906</v>
      </c>
      <c r="G1635">
        <v>10.9736639058842</v>
      </c>
      <c r="H1635">
        <v>59.851174313622103</v>
      </c>
      <c r="I1635">
        <v>6.2798280460162097</v>
      </c>
      <c r="J1635">
        <v>15.5823172414408</v>
      </c>
      <c r="K1635">
        <v>1025.0359791277001</v>
      </c>
      <c r="L1635">
        <v>12.491399517193001</v>
      </c>
      <c r="M1635">
        <v>11.7599707855282</v>
      </c>
      <c r="N1635">
        <v>157</v>
      </c>
      <c r="O1635" t="s">
        <v>24</v>
      </c>
      <c r="P1635" t="s">
        <v>42</v>
      </c>
      <c r="Q1635">
        <v>34.654002240519098</v>
      </c>
      <c r="R1635">
        <v>127.743641638471</v>
      </c>
      <c r="S1635" t="s">
        <v>40</v>
      </c>
      <c r="T1635">
        <v>11</v>
      </c>
      <c r="U1635">
        <v>7</v>
      </c>
      <c r="V1635">
        <v>2020</v>
      </c>
      <c r="W1635" t="s">
        <v>37</v>
      </c>
      <c r="X1635">
        <v>71</v>
      </c>
      <c r="Y1635">
        <f t="shared" si="50"/>
        <v>0</v>
      </c>
      <c r="Z1635" t="str">
        <f t="shared" si="51"/>
        <v>NE</v>
      </c>
    </row>
    <row r="1636" spans="1:26" x14ac:dyDescent="0.3">
      <c r="A1636">
        <v>234.623762335039</v>
      </c>
      <c r="B1636">
        <v>87.300561179800994</v>
      </c>
      <c r="C1636">
        <v>98.151872439692397</v>
      </c>
      <c r="D1636">
        <v>40.038724822886401</v>
      </c>
      <c r="E1636">
        <v>1.4559193448076899</v>
      </c>
      <c r="F1636">
        <v>133.08107656610801</v>
      </c>
      <c r="G1636">
        <v>34.490925848509001</v>
      </c>
      <c r="H1636">
        <v>98.462905549493897</v>
      </c>
      <c r="I1636">
        <v>4.98056274190954</v>
      </c>
      <c r="J1636">
        <v>184.60467202889799</v>
      </c>
      <c r="K1636">
        <v>1016.6622863617901</v>
      </c>
      <c r="L1636">
        <v>46.371684361742197</v>
      </c>
      <c r="M1636">
        <v>15.3563697081168</v>
      </c>
      <c r="N1636">
        <v>82</v>
      </c>
      <c r="O1636" t="s">
        <v>31</v>
      </c>
      <c r="P1636" t="s">
        <v>25</v>
      </c>
      <c r="Q1636">
        <v>28.049496327230901</v>
      </c>
      <c r="R1636">
        <v>118.54124498684899</v>
      </c>
      <c r="S1636" t="s">
        <v>40</v>
      </c>
      <c r="T1636">
        <v>10</v>
      </c>
      <c r="U1636">
        <v>7</v>
      </c>
      <c r="V1636">
        <v>2022</v>
      </c>
      <c r="W1636" t="s">
        <v>37</v>
      </c>
      <c r="X1636">
        <v>47</v>
      </c>
      <c r="Y1636">
        <f t="shared" si="50"/>
        <v>0</v>
      </c>
      <c r="Z1636" t="str">
        <f t="shared" si="51"/>
        <v>SW</v>
      </c>
    </row>
    <row r="1637" spans="1:26" x14ac:dyDescent="0.3">
      <c r="A1637">
        <v>47.191625315648899</v>
      </c>
      <c r="B1637">
        <v>227.03038940229601</v>
      </c>
      <c r="C1637">
        <v>68.588383016455694</v>
      </c>
      <c r="D1637">
        <v>3.79354938576977</v>
      </c>
      <c r="E1637">
        <v>2.2683123842294202</v>
      </c>
      <c r="F1637">
        <v>21.285324511745099</v>
      </c>
      <c r="G1637">
        <v>-1.5630351776992999</v>
      </c>
      <c r="H1637">
        <v>84.976417413300098</v>
      </c>
      <c r="I1637">
        <v>6.8251284196191104</v>
      </c>
      <c r="J1637">
        <v>269.00940347979099</v>
      </c>
      <c r="K1637">
        <v>1039.11248944406</v>
      </c>
      <c r="L1637">
        <v>17.606726438014299</v>
      </c>
      <c r="M1637">
        <v>7.9125967785961002</v>
      </c>
      <c r="N1637">
        <v>43</v>
      </c>
      <c r="O1637" t="s">
        <v>34</v>
      </c>
      <c r="P1637" t="s">
        <v>32</v>
      </c>
      <c r="Q1637">
        <v>38.725746681607298</v>
      </c>
      <c r="R1637">
        <v>116.785622178721</v>
      </c>
      <c r="S1637" t="s">
        <v>44</v>
      </c>
      <c r="T1637">
        <v>1</v>
      </c>
      <c r="U1637">
        <v>1</v>
      </c>
      <c r="V1637">
        <v>2018</v>
      </c>
      <c r="W1637" t="s">
        <v>30</v>
      </c>
      <c r="X1637">
        <v>41</v>
      </c>
      <c r="Y1637">
        <f t="shared" si="50"/>
        <v>0</v>
      </c>
      <c r="Z1637" t="str">
        <f t="shared" si="51"/>
        <v>NE</v>
      </c>
    </row>
    <row r="1638" spans="1:26" x14ac:dyDescent="0.3">
      <c r="A1638">
        <v>56.461145178993704</v>
      </c>
      <c r="B1638">
        <v>156.61956207342899</v>
      </c>
      <c r="C1638">
        <v>63.917326952017397</v>
      </c>
      <c r="D1638">
        <v>30.572347119500101</v>
      </c>
      <c r="E1638">
        <v>1.8338435057473801</v>
      </c>
      <c r="F1638">
        <v>177.00515620499999</v>
      </c>
      <c r="G1638">
        <v>2.89939286972912</v>
      </c>
      <c r="H1638">
        <v>27.6786109076317</v>
      </c>
      <c r="I1638">
        <v>7.3761416625963703</v>
      </c>
      <c r="J1638">
        <v>341.916377387414</v>
      </c>
      <c r="K1638">
        <v>1030.76487227194</v>
      </c>
      <c r="L1638">
        <v>34.293734294649099</v>
      </c>
      <c r="M1638">
        <v>0.82169947002804899</v>
      </c>
      <c r="N1638">
        <v>221</v>
      </c>
      <c r="O1638" t="s">
        <v>34</v>
      </c>
      <c r="P1638" t="s">
        <v>32</v>
      </c>
      <c r="Q1638">
        <v>22.648283662018699</v>
      </c>
      <c r="R1638">
        <v>105.04170820437101</v>
      </c>
      <c r="S1638" t="s">
        <v>36</v>
      </c>
      <c r="T1638">
        <v>20</v>
      </c>
      <c r="U1638">
        <v>1</v>
      </c>
      <c r="V1638">
        <v>2018</v>
      </c>
      <c r="W1638" t="s">
        <v>35</v>
      </c>
      <c r="X1638">
        <v>99</v>
      </c>
      <c r="Y1638">
        <f t="shared" si="50"/>
        <v>0</v>
      </c>
      <c r="Z1638" t="str">
        <f t="shared" si="51"/>
        <v>NE</v>
      </c>
    </row>
    <row r="1639" spans="1:26" x14ac:dyDescent="0.3">
      <c r="A1639">
        <v>50.431032190714298</v>
      </c>
      <c r="B1639">
        <v>271.85276455936298</v>
      </c>
      <c r="C1639">
        <v>72.348833516394507</v>
      </c>
      <c r="D1639">
        <v>45.1203951243766</v>
      </c>
      <c r="E1639">
        <v>2.9801779263721002</v>
      </c>
      <c r="F1639">
        <v>57.731138964186101</v>
      </c>
      <c r="G1639">
        <v>28.104450251778601</v>
      </c>
      <c r="H1639">
        <v>14.824598234168</v>
      </c>
      <c r="I1639">
        <v>8.3304558310851107</v>
      </c>
      <c r="J1639">
        <v>340.85625775659997</v>
      </c>
      <c r="K1639">
        <v>1049.29369327365</v>
      </c>
      <c r="L1639">
        <v>40.992105281007298</v>
      </c>
      <c r="M1639">
        <v>14.257660483216799</v>
      </c>
      <c r="N1639">
        <v>294</v>
      </c>
      <c r="O1639" t="s">
        <v>34</v>
      </c>
      <c r="P1639" t="s">
        <v>28</v>
      </c>
      <c r="Q1639">
        <v>33.706367065770301</v>
      </c>
      <c r="R1639">
        <v>126.28747068092601</v>
      </c>
      <c r="S1639" t="s">
        <v>26</v>
      </c>
      <c r="T1639">
        <v>17</v>
      </c>
      <c r="U1639">
        <v>9</v>
      </c>
      <c r="V1639">
        <v>2018</v>
      </c>
      <c r="W1639" t="s">
        <v>30</v>
      </c>
      <c r="X1639">
        <v>96</v>
      </c>
      <c r="Y1639">
        <f t="shared" si="50"/>
        <v>0</v>
      </c>
      <c r="Z1639" t="str">
        <f t="shared" si="51"/>
        <v>NE</v>
      </c>
    </row>
    <row r="1640" spans="1:26" x14ac:dyDescent="0.3">
      <c r="A1640">
        <v>62.083939560892098</v>
      </c>
      <c r="B1640">
        <v>68.946376474636196</v>
      </c>
      <c r="C1640">
        <v>45.1960617751825</v>
      </c>
      <c r="D1640">
        <v>36.121319117634997</v>
      </c>
      <c r="E1640">
        <v>2.4482564521602299</v>
      </c>
      <c r="F1640">
        <v>54.119236282635697</v>
      </c>
      <c r="G1640">
        <v>28.1739488888681</v>
      </c>
      <c r="H1640">
        <v>38.003112731770599</v>
      </c>
      <c r="I1640">
        <v>2.4914425952602199</v>
      </c>
      <c r="J1640">
        <v>233.614878052618</v>
      </c>
      <c r="K1640">
        <v>999.46491329477305</v>
      </c>
      <c r="L1640">
        <v>2.3146493474365801</v>
      </c>
      <c r="M1640">
        <v>18.2746458512812</v>
      </c>
      <c r="N1640">
        <v>441</v>
      </c>
      <c r="O1640" t="s">
        <v>43</v>
      </c>
      <c r="P1640" t="s">
        <v>25</v>
      </c>
      <c r="Q1640">
        <v>35.124716709998403</v>
      </c>
      <c r="R1640">
        <v>126.383956972147</v>
      </c>
      <c r="S1640" t="s">
        <v>40</v>
      </c>
      <c r="T1640">
        <v>0</v>
      </c>
      <c r="U1640">
        <v>4</v>
      </c>
      <c r="V1640">
        <v>2024</v>
      </c>
      <c r="W1640" t="s">
        <v>45</v>
      </c>
      <c r="X1640">
        <v>82</v>
      </c>
      <c r="Y1640">
        <f t="shared" si="50"/>
        <v>1</v>
      </c>
      <c r="Z1640" t="str">
        <f t="shared" si="51"/>
        <v>NE</v>
      </c>
    </row>
    <row r="1641" spans="1:26" x14ac:dyDescent="0.3">
      <c r="A1641">
        <v>43.133950169724599</v>
      </c>
      <c r="B1641">
        <v>259.95107050446001</v>
      </c>
      <c r="C1641">
        <v>89.964847771405005</v>
      </c>
      <c r="D1641">
        <v>23.895647704101201</v>
      </c>
      <c r="E1641">
        <v>1.95527053385507</v>
      </c>
      <c r="F1641">
        <v>67.597138222351504</v>
      </c>
      <c r="G1641">
        <v>-6.5649661841617499</v>
      </c>
      <c r="H1641">
        <v>76.138591898150196</v>
      </c>
      <c r="I1641">
        <v>6.5194133990666003</v>
      </c>
      <c r="J1641">
        <v>247.81983832614901</v>
      </c>
      <c r="K1641">
        <v>1034.46766182224</v>
      </c>
      <c r="L1641">
        <v>17.408128133696898</v>
      </c>
      <c r="M1641">
        <v>11.5228042801537</v>
      </c>
      <c r="N1641">
        <v>461</v>
      </c>
      <c r="O1641" t="s">
        <v>34</v>
      </c>
      <c r="P1641" t="s">
        <v>32</v>
      </c>
      <c r="Q1641">
        <v>20.135346663919499</v>
      </c>
      <c r="R1641">
        <v>104.909653637945</v>
      </c>
      <c r="S1641" t="s">
        <v>38</v>
      </c>
      <c r="T1641">
        <v>15</v>
      </c>
      <c r="U1641">
        <v>8</v>
      </c>
      <c r="V1641">
        <v>2022</v>
      </c>
      <c r="W1641" t="s">
        <v>33</v>
      </c>
      <c r="X1641">
        <v>84</v>
      </c>
      <c r="Y1641">
        <f t="shared" si="50"/>
        <v>1</v>
      </c>
      <c r="Z1641" t="str">
        <f t="shared" si="51"/>
        <v>NE</v>
      </c>
    </row>
    <row r="1642" spans="1:26" x14ac:dyDescent="0.3">
      <c r="A1642">
        <v>23.6163019698696</v>
      </c>
      <c r="B1642">
        <v>238.10095725494801</v>
      </c>
      <c r="C1642">
        <v>46.923189040638597</v>
      </c>
      <c r="D1642">
        <v>47.650661361465197</v>
      </c>
      <c r="E1642">
        <v>2.5066331598657401</v>
      </c>
      <c r="F1642">
        <v>65.714570745279801</v>
      </c>
      <c r="G1642">
        <v>25.397823360553598</v>
      </c>
      <c r="H1642">
        <v>35.405348844343798</v>
      </c>
      <c r="I1642">
        <v>2.1402285181048599</v>
      </c>
      <c r="J1642">
        <v>204.60227692216199</v>
      </c>
      <c r="K1642">
        <v>1009.7532881426999</v>
      </c>
      <c r="L1642">
        <v>49.719737045198897</v>
      </c>
      <c r="M1642">
        <v>11.714369536806</v>
      </c>
      <c r="N1642">
        <v>278</v>
      </c>
      <c r="O1642" t="s">
        <v>43</v>
      </c>
      <c r="P1642" t="s">
        <v>41</v>
      </c>
      <c r="Q1642">
        <v>23.171514673709002</v>
      </c>
      <c r="R1642">
        <v>128.884415035187</v>
      </c>
      <c r="S1642" t="s">
        <v>29</v>
      </c>
      <c r="T1642">
        <v>21</v>
      </c>
      <c r="U1642">
        <v>5</v>
      </c>
      <c r="V1642">
        <v>2020</v>
      </c>
      <c r="W1642" t="s">
        <v>30</v>
      </c>
      <c r="X1642">
        <v>40</v>
      </c>
      <c r="Y1642">
        <f t="shared" si="50"/>
        <v>0</v>
      </c>
      <c r="Z1642" t="str">
        <f t="shared" si="51"/>
        <v>NE</v>
      </c>
    </row>
    <row r="1643" spans="1:26" x14ac:dyDescent="0.3">
      <c r="A1643">
        <v>30.376115563833899</v>
      </c>
      <c r="B1643">
        <v>181.75448218900499</v>
      </c>
      <c r="C1643">
        <v>41.584454268303098</v>
      </c>
      <c r="D1643">
        <v>12.849086656038301</v>
      </c>
      <c r="E1643">
        <v>3.71976822459232</v>
      </c>
      <c r="F1643">
        <v>171.46091089862301</v>
      </c>
      <c r="G1643">
        <v>18.6983770585089</v>
      </c>
      <c r="H1643">
        <v>63.251619316034599</v>
      </c>
      <c r="I1643">
        <v>6.20093196759563</v>
      </c>
      <c r="J1643">
        <v>330.623732549068</v>
      </c>
      <c r="K1643">
        <v>980.28587247428004</v>
      </c>
      <c r="L1643">
        <v>37.764179115929103</v>
      </c>
      <c r="M1643">
        <v>4.4045912184295499</v>
      </c>
      <c r="N1643">
        <v>275</v>
      </c>
      <c r="O1643" t="s">
        <v>43</v>
      </c>
      <c r="P1643" t="s">
        <v>42</v>
      </c>
      <c r="Q1643">
        <v>42.795282319582299</v>
      </c>
      <c r="R1643">
        <v>109.491015956334</v>
      </c>
      <c r="S1643" t="s">
        <v>40</v>
      </c>
      <c r="T1643">
        <v>0</v>
      </c>
      <c r="U1643">
        <v>10</v>
      </c>
      <c r="V1643">
        <v>2018</v>
      </c>
      <c r="W1643" t="s">
        <v>30</v>
      </c>
      <c r="X1643">
        <v>45</v>
      </c>
      <c r="Y1643">
        <f t="shared" si="50"/>
        <v>0</v>
      </c>
      <c r="Z1643" t="str">
        <f t="shared" si="51"/>
        <v>NE</v>
      </c>
    </row>
    <row r="1644" spans="1:26" x14ac:dyDescent="0.3">
      <c r="A1644">
        <v>21.118528099325001</v>
      </c>
      <c r="B1644">
        <v>161.85031327252599</v>
      </c>
      <c r="C1644">
        <v>14.9799043663921</v>
      </c>
      <c r="D1644">
        <v>42.640533878011098</v>
      </c>
      <c r="E1644">
        <v>3.5076758938605601</v>
      </c>
      <c r="F1644">
        <v>113.45740132217701</v>
      </c>
      <c r="G1644">
        <v>19.580158831021901</v>
      </c>
      <c r="H1644">
        <v>32.138346506237902</v>
      </c>
      <c r="I1644">
        <v>3.7401299094106402</v>
      </c>
      <c r="J1644">
        <v>335.28509273033097</v>
      </c>
      <c r="K1644">
        <v>1018.5247348952601</v>
      </c>
      <c r="L1644">
        <v>23.367250425877302</v>
      </c>
      <c r="M1644">
        <v>12.4127996356815</v>
      </c>
      <c r="N1644">
        <v>365</v>
      </c>
      <c r="O1644" t="s">
        <v>34</v>
      </c>
      <c r="P1644" t="s">
        <v>41</v>
      </c>
      <c r="Q1644">
        <v>26.5616475662491</v>
      </c>
      <c r="R1644">
        <v>90.833750044785504</v>
      </c>
      <c r="S1644" t="s">
        <v>29</v>
      </c>
      <c r="T1644">
        <v>2</v>
      </c>
      <c r="U1644">
        <v>5</v>
      </c>
      <c r="V1644">
        <v>2021</v>
      </c>
      <c r="W1644" t="s">
        <v>30</v>
      </c>
      <c r="X1644">
        <v>78</v>
      </c>
      <c r="Y1644">
        <f t="shared" si="50"/>
        <v>1</v>
      </c>
      <c r="Z1644" t="str">
        <f t="shared" si="51"/>
        <v>N</v>
      </c>
    </row>
    <row r="1645" spans="1:26" x14ac:dyDescent="0.3">
      <c r="A1645">
        <v>165.302509927595</v>
      </c>
      <c r="B1645">
        <v>84.832906271547103</v>
      </c>
      <c r="C1645">
        <v>62.133994751605101</v>
      </c>
      <c r="D1645">
        <v>49.4208563761213</v>
      </c>
      <c r="E1645">
        <v>4.5271610681983896</v>
      </c>
      <c r="F1645">
        <v>87.536270978646499</v>
      </c>
      <c r="G1645">
        <v>1.11785490331533</v>
      </c>
      <c r="H1645">
        <v>74.172828394965094</v>
      </c>
      <c r="I1645">
        <v>6.4766617041575101</v>
      </c>
      <c r="J1645">
        <v>291.45306897750299</v>
      </c>
      <c r="K1645">
        <v>1021.57500298208</v>
      </c>
      <c r="L1645">
        <v>7.8876125737210403</v>
      </c>
      <c r="M1645">
        <v>7.6718243597326001</v>
      </c>
      <c r="N1645">
        <v>448</v>
      </c>
      <c r="O1645" t="s">
        <v>34</v>
      </c>
      <c r="P1645" t="s">
        <v>41</v>
      </c>
      <c r="Q1645">
        <v>21.1970938920573</v>
      </c>
      <c r="R1645">
        <v>106.039923281124</v>
      </c>
      <c r="S1645" t="s">
        <v>40</v>
      </c>
      <c r="T1645">
        <v>10</v>
      </c>
      <c r="U1645">
        <v>12</v>
      </c>
      <c r="V1645">
        <v>2023</v>
      </c>
      <c r="W1645" t="s">
        <v>30</v>
      </c>
      <c r="X1645">
        <v>96</v>
      </c>
      <c r="Y1645">
        <f t="shared" si="50"/>
        <v>1</v>
      </c>
      <c r="Z1645" t="str">
        <f t="shared" si="51"/>
        <v>S</v>
      </c>
    </row>
    <row r="1646" spans="1:26" x14ac:dyDescent="0.3">
      <c r="A1646">
        <v>185.50602237236501</v>
      </c>
      <c r="B1646">
        <v>290.10881078437598</v>
      </c>
      <c r="C1646">
        <v>28.694320965910698</v>
      </c>
      <c r="D1646">
        <v>21.938745647929</v>
      </c>
      <c r="E1646">
        <v>1.5724669237508</v>
      </c>
      <c r="F1646">
        <v>61.511909240398197</v>
      </c>
      <c r="G1646">
        <v>39.959957187375501</v>
      </c>
      <c r="H1646">
        <v>53.876839202577798</v>
      </c>
      <c r="I1646">
        <v>6.6166275143265398</v>
      </c>
      <c r="J1646">
        <v>253.47782929497501</v>
      </c>
      <c r="K1646">
        <v>1010.81447186757</v>
      </c>
      <c r="L1646">
        <v>35.811342628292003</v>
      </c>
      <c r="M1646">
        <v>17.9575860713175</v>
      </c>
      <c r="N1646">
        <v>303</v>
      </c>
      <c r="O1646" t="s">
        <v>31</v>
      </c>
      <c r="P1646" t="s">
        <v>25</v>
      </c>
      <c r="Q1646">
        <v>29.068669906962501</v>
      </c>
      <c r="R1646">
        <v>110.875868711111</v>
      </c>
      <c r="S1646" t="s">
        <v>39</v>
      </c>
      <c r="T1646">
        <v>11</v>
      </c>
      <c r="U1646">
        <v>1</v>
      </c>
      <c r="V1646">
        <v>2016</v>
      </c>
      <c r="W1646" t="s">
        <v>37</v>
      </c>
      <c r="X1646">
        <v>63</v>
      </c>
      <c r="Y1646">
        <f t="shared" si="50"/>
        <v>1</v>
      </c>
      <c r="Z1646" t="str">
        <f t="shared" si="51"/>
        <v>S</v>
      </c>
    </row>
    <row r="1647" spans="1:26" x14ac:dyDescent="0.3">
      <c r="A1647">
        <v>178.48046243063899</v>
      </c>
      <c r="B1647">
        <v>155.50825296852599</v>
      </c>
      <c r="C1647">
        <v>33.320259599582698</v>
      </c>
      <c r="D1647">
        <v>31.471027463484301</v>
      </c>
      <c r="E1647">
        <v>1.73595182031916</v>
      </c>
      <c r="F1647">
        <v>71.604699533774394</v>
      </c>
      <c r="G1647">
        <v>35.250109794615</v>
      </c>
      <c r="H1647">
        <v>62.014727364429902</v>
      </c>
      <c r="I1647">
        <v>6.7117651008366401</v>
      </c>
      <c r="J1647">
        <v>115.66280906173</v>
      </c>
      <c r="K1647">
        <v>1010.7439837015201</v>
      </c>
      <c r="L1647">
        <v>2.3074124684903699</v>
      </c>
      <c r="M1647">
        <v>5.4721481998880597</v>
      </c>
      <c r="N1647">
        <v>454</v>
      </c>
      <c r="O1647" t="s">
        <v>34</v>
      </c>
      <c r="P1647" t="s">
        <v>32</v>
      </c>
      <c r="Q1647">
        <v>42.755677507010603</v>
      </c>
      <c r="R1647">
        <v>93.055523385959603</v>
      </c>
      <c r="S1647" t="s">
        <v>26</v>
      </c>
      <c r="T1647">
        <v>22</v>
      </c>
      <c r="U1647">
        <v>12</v>
      </c>
      <c r="V1647">
        <v>2016</v>
      </c>
      <c r="W1647" t="s">
        <v>33</v>
      </c>
      <c r="X1647">
        <v>92</v>
      </c>
      <c r="Y1647">
        <f t="shared" si="50"/>
        <v>1</v>
      </c>
      <c r="Z1647" t="str">
        <f t="shared" si="51"/>
        <v>S</v>
      </c>
    </row>
    <row r="1648" spans="1:26" x14ac:dyDescent="0.3">
      <c r="A1648">
        <v>93.586275238357501</v>
      </c>
      <c r="B1648">
        <v>250.93882242050901</v>
      </c>
      <c r="C1648">
        <v>37.712429129912003</v>
      </c>
      <c r="D1648">
        <v>25.114935196150999</v>
      </c>
      <c r="E1648">
        <v>1.2526997405448901</v>
      </c>
      <c r="F1648">
        <v>77.081862016328898</v>
      </c>
      <c r="G1648">
        <v>35.032827727611803</v>
      </c>
      <c r="H1648">
        <v>83.909016359262594</v>
      </c>
      <c r="I1648">
        <v>7.9467254252988901</v>
      </c>
      <c r="J1648">
        <v>267.08435449408302</v>
      </c>
      <c r="K1648">
        <v>1000.89280148036</v>
      </c>
      <c r="L1648">
        <v>41.529276555225501</v>
      </c>
      <c r="M1648">
        <v>4.6547945755233302</v>
      </c>
      <c r="N1648">
        <v>173</v>
      </c>
      <c r="O1648" t="s">
        <v>31</v>
      </c>
      <c r="P1648" t="s">
        <v>42</v>
      </c>
      <c r="Q1648">
        <v>34.997208988805198</v>
      </c>
      <c r="R1648">
        <v>96.544091894219306</v>
      </c>
      <c r="S1648" t="s">
        <v>26</v>
      </c>
      <c r="T1648">
        <v>22</v>
      </c>
      <c r="U1648">
        <v>5</v>
      </c>
      <c r="V1648">
        <v>2016</v>
      </c>
      <c r="W1648" t="s">
        <v>45</v>
      </c>
      <c r="X1648">
        <v>18</v>
      </c>
      <c r="Y1648">
        <f t="shared" si="50"/>
        <v>0</v>
      </c>
      <c r="Z1648" t="str">
        <f t="shared" si="51"/>
        <v>E</v>
      </c>
    </row>
    <row r="1649" spans="1:26" x14ac:dyDescent="0.3">
      <c r="A1649">
        <v>116.965380962816</v>
      </c>
      <c r="B1649">
        <v>106.14493299648601</v>
      </c>
      <c r="C1649">
        <v>23.077499898206</v>
      </c>
      <c r="D1649">
        <v>6.8207907754494901</v>
      </c>
      <c r="E1649">
        <v>0.90101987851179699</v>
      </c>
      <c r="F1649">
        <v>149.29481011607601</v>
      </c>
      <c r="G1649">
        <v>-1.20238720070646</v>
      </c>
      <c r="H1649">
        <v>45.641441171575202</v>
      </c>
      <c r="I1649">
        <v>7.1014809663025504</v>
      </c>
      <c r="J1649">
        <v>97.567429359380995</v>
      </c>
      <c r="K1649">
        <v>1027.4297494877901</v>
      </c>
      <c r="L1649">
        <v>44.5648882085681</v>
      </c>
      <c r="M1649">
        <v>4.8787034419661399</v>
      </c>
      <c r="N1649">
        <v>164</v>
      </c>
      <c r="O1649" t="s">
        <v>24</v>
      </c>
      <c r="P1649" t="s">
        <v>42</v>
      </c>
      <c r="Q1649">
        <v>46.5872664585048</v>
      </c>
      <c r="R1649">
        <v>97.9688730293243</v>
      </c>
      <c r="S1649" t="s">
        <v>36</v>
      </c>
      <c r="T1649">
        <v>14</v>
      </c>
      <c r="U1649">
        <v>5</v>
      </c>
      <c r="V1649">
        <v>2018</v>
      </c>
      <c r="W1649" t="s">
        <v>30</v>
      </c>
      <c r="X1649">
        <v>28</v>
      </c>
      <c r="Y1649">
        <f t="shared" si="50"/>
        <v>0</v>
      </c>
      <c r="Z1649" t="str">
        <f t="shared" si="51"/>
        <v>SE</v>
      </c>
    </row>
    <row r="1650" spans="1:26" x14ac:dyDescent="0.3">
      <c r="A1650">
        <v>110.91994095973099</v>
      </c>
      <c r="B1650">
        <v>93.524145989332794</v>
      </c>
      <c r="C1650">
        <v>95.619757880269901</v>
      </c>
      <c r="D1650">
        <v>11.8342921293369</v>
      </c>
      <c r="E1650">
        <v>4.08112826727334</v>
      </c>
      <c r="F1650">
        <v>170.86016324757799</v>
      </c>
      <c r="G1650">
        <v>23.563666574148598</v>
      </c>
      <c r="H1650">
        <v>40.587188656632897</v>
      </c>
      <c r="I1650">
        <v>9.2595978430281605</v>
      </c>
      <c r="J1650">
        <v>277.781734977121</v>
      </c>
      <c r="K1650">
        <v>997.79013431067006</v>
      </c>
      <c r="L1650">
        <v>9.1849106268389207</v>
      </c>
      <c r="M1650">
        <v>5.2373114384826298</v>
      </c>
      <c r="N1650">
        <v>375</v>
      </c>
      <c r="O1650" t="s">
        <v>24</v>
      </c>
      <c r="P1650" t="s">
        <v>28</v>
      </c>
      <c r="Q1650">
        <v>48.775200710100897</v>
      </c>
      <c r="R1650">
        <v>118.166776336136</v>
      </c>
      <c r="S1650" t="s">
        <v>40</v>
      </c>
      <c r="T1650">
        <v>18</v>
      </c>
      <c r="U1650">
        <v>6</v>
      </c>
      <c r="V1650">
        <v>2017</v>
      </c>
      <c r="W1650" t="s">
        <v>30</v>
      </c>
      <c r="X1650">
        <v>55</v>
      </c>
      <c r="Y1650">
        <f t="shared" si="50"/>
        <v>1</v>
      </c>
      <c r="Z1650" t="str">
        <f t="shared" si="51"/>
        <v>E</v>
      </c>
    </row>
    <row r="1651" spans="1:26" x14ac:dyDescent="0.3">
      <c r="A1651">
        <v>210.816325699337</v>
      </c>
      <c r="B1651">
        <v>213.80377350024099</v>
      </c>
      <c r="C1651">
        <v>84.538244922353499</v>
      </c>
      <c r="D1651">
        <v>8.0638799054108095</v>
      </c>
      <c r="E1651">
        <v>0.280020064304355</v>
      </c>
      <c r="F1651">
        <v>127.12254242093</v>
      </c>
      <c r="G1651">
        <v>4.3848273407978597</v>
      </c>
      <c r="H1651">
        <v>31.054029971199199</v>
      </c>
      <c r="I1651">
        <v>7.97484386923181</v>
      </c>
      <c r="J1651">
        <v>82.155909212522602</v>
      </c>
      <c r="K1651">
        <v>998.571923743458</v>
      </c>
      <c r="L1651">
        <v>37.072737730016499</v>
      </c>
      <c r="M1651">
        <v>1.8949547701698</v>
      </c>
      <c r="N1651">
        <v>445</v>
      </c>
      <c r="O1651" t="s">
        <v>31</v>
      </c>
      <c r="P1651" t="s">
        <v>28</v>
      </c>
      <c r="Q1651">
        <v>44.643697840968002</v>
      </c>
      <c r="R1651">
        <v>91.870834135784705</v>
      </c>
      <c r="S1651" t="s">
        <v>36</v>
      </c>
      <c r="T1651">
        <v>11</v>
      </c>
      <c r="U1651">
        <v>2</v>
      </c>
      <c r="V1651">
        <v>2022</v>
      </c>
      <c r="W1651" t="s">
        <v>37</v>
      </c>
      <c r="X1651">
        <v>55</v>
      </c>
      <c r="Y1651">
        <f t="shared" si="50"/>
        <v>1</v>
      </c>
      <c r="Z1651" t="str">
        <f t="shared" si="51"/>
        <v>SW</v>
      </c>
    </row>
    <row r="1652" spans="1:26" x14ac:dyDescent="0.3">
      <c r="A1652">
        <v>67.931631331273806</v>
      </c>
      <c r="B1652">
        <v>266.12948083393701</v>
      </c>
      <c r="C1652">
        <v>40.9835847495672</v>
      </c>
      <c r="D1652">
        <v>32.630987872354602</v>
      </c>
      <c r="E1652">
        <v>2.0518043990834598</v>
      </c>
      <c r="F1652">
        <v>55.650686357591397</v>
      </c>
      <c r="G1652">
        <v>-1.86706308248454</v>
      </c>
      <c r="H1652">
        <v>67.966228797296097</v>
      </c>
      <c r="I1652">
        <v>5.1753159031474798</v>
      </c>
      <c r="J1652">
        <v>290.99691195828098</v>
      </c>
      <c r="K1652">
        <v>1006.75510596478</v>
      </c>
      <c r="L1652">
        <v>7.81471086617828</v>
      </c>
      <c r="M1652">
        <v>13.9807878821192</v>
      </c>
      <c r="N1652">
        <v>144</v>
      </c>
      <c r="O1652" t="s">
        <v>43</v>
      </c>
      <c r="P1652" t="s">
        <v>28</v>
      </c>
      <c r="Q1652">
        <v>21.4789569119792</v>
      </c>
      <c r="R1652">
        <v>104.940803709126</v>
      </c>
      <c r="S1652" t="s">
        <v>29</v>
      </c>
      <c r="T1652">
        <v>4</v>
      </c>
      <c r="U1652">
        <v>1</v>
      </c>
      <c r="V1652">
        <v>2022</v>
      </c>
      <c r="W1652" t="s">
        <v>45</v>
      </c>
      <c r="X1652">
        <v>96</v>
      </c>
      <c r="Y1652">
        <f t="shared" si="50"/>
        <v>0</v>
      </c>
      <c r="Z1652" t="str">
        <f t="shared" si="51"/>
        <v>E</v>
      </c>
    </row>
    <row r="1653" spans="1:26" x14ac:dyDescent="0.3">
      <c r="A1653">
        <v>146.45592857730699</v>
      </c>
      <c r="B1653">
        <v>52.427790541934399</v>
      </c>
      <c r="C1653">
        <v>80.239357941529207</v>
      </c>
      <c r="D1653">
        <v>29.95007086299</v>
      </c>
      <c r="E1653">
        <v>3.2853451186479199</v>
      </c>
      <c r="F1653">
        <v>139.25797421517399</v>
      </c>
      <c r="G1653">
        <v>11.736277503638799</v>
      </c>
      <c r="H1653">
        <v>56.655827671031702</v>
      </c>
      <c r="I1653">
        <v>4.4623251973926896</v>
      </c>
      <c r="J1653">
        <v>41.408613390595796</v>
      </c>
      <c r="K1653">
        <v>1032.6472468565701</v>
      </c>
      <c r="L1653">
        <v>29.576236847033002</v>
      </c>
      <c r="M1653">
        <v>5.6709775278923296</v>
      </c>
      <c r="N1653">
        <v>66</v>
      </c>
      <c r="O1653" t="s">
        <v>31</v>
      </c>
      <c r="P1653" t="s">
        <v>28</v>
      </c>
      <c r="Q1653">
        <v>20.932508277060101</v>
      </c>
      <c r="R1653">
        <v>117.23351503532299</v>
      </c>
      <c r="S1653" t="s">
        <v>38</v>
      </c>
      <c r="T1653">
        <v>4</v>
      </c>
      <c r="U1653">
        <v>12</v>
      </c>
      <c r="V1653">
        <v>2020</v>
      </c>
      <c r="W1653" t="s">
        <v>45</v>
      </c>
      <c r="X1653">
        <v>27</v>
      </c>
      <c r="Y1653">
        <f t="shared" si="50"/>
        <v>0</v>
      </c>
      <c r="Z1653" t="str">
        <f t="shared" si="51"/>
        <v>SE</v>
      </c>
    </row>
    <row r="1654" spans="1:26" x14ac:dyDescent="0.3">
      <c r="A1654">
        <v>76.714987015748704</v>
      </c>
      <c r="B1654">
        <v>90.498968756582101</v>
      </c>
      <c r="C1654">
        <v>37.244130037633902</v>
      </c>
      <c r="D1654">
        <v>11.6937357215827</v>
      </c>
      <c r="E1654">
        <v>2.0213767931683799</v>
      </c>
      <c r="F1654">
        <v>49.698923496123903</v>
      </c>
      <c r="G1654">
        <v>23.965854687192799</v>
      </c>
      <c r="H1654">
        <v>59.018120792702199</v>
      </c>
      <c r="I1654">
        <v>1.4166427675661699</v>
      </c>
      <c r="J1654">
        <v>84.047074909458999</v>
      </c>
      <c r="K1654">
        <v>1024.94821552911</v>
      </c>
      <c r="L1654">
        <v>41.074210571737297</v>
      </c>
      <c r="M1654">
        <v>1.14473529345761</v>
      </c>
      <c r="N1654">
        <v>259</v>
      </c>
      <c r="O1654" t="s">
        <v>34</v>
      </c>
      <c r="P1654" t="s">
        <v>42</v>
      </c>
      <c r="Q1654">
        <v>44.957040968428601</v>
      </c>
      <c r="R1654">
        <v>123.350229624592</v>
      </c>
      <c r="S1654" t="s">
        <v>36</v>
      </c>
      <c r="T1654">
        <v>10</v>
      </c>
      <c r="U1654">
        <v>5</v>
      </c>
      <c r="V1654">
        <v>2022</v>
      </c>
      <c r="W1654" t="s">
        <v>33</v>
      </c>
      <c r="X1654">
        <v>99</v>
      </c>
      <c r="Y1654">
        <f t="shared" si="50"/>
        <v>0</v>
      </c>
      <c r="Z1654" t="str">
        <f t="shared" si="51"/>
        <v>E</v>
      </c>
    </row>
    <row r="1655" spans="1:26" x14ac:dyDescent="0.3">
      <c r="A1655">
        <v>114.50957383741699</v>
      </c>
      <c r="B1655">
        <v>83.883130933666806</v>
      </c>
      <c r="C1655">
        <v>73.156220645038204</v>
      </c>
      <c r="D1655">
        <v>20.107566071771799</v>
      </c>
      <c r="E1655">
        <v>4.8906725379084603</v>
      </c>
      <c r="F1655">
        <v>108.40937076749699</v>
      </c>
      <c r="G1655">
        <v>10.0761183456839</v>
      </c>
      <c r="H1655">
        <v>56.1764404403662</v>
      </c>
      <c r="I1655">
        <v>9.4908384828783205</v>
      </c>
      <c r="J1655">
        <v>139.894006383147</v>
      </c>
      <c r="K1655">
        <v>1014.3736396652901</v>
      </c>
      <c r="L1655">
        <v>47.715097716700697</v>
      </c>
      <c r="M1655">
        <v>19.0882435286785</v>
      </c>
      <c r="N1655">
        <v>392</v>
      </c>
      <c r="O1655" t="s">
        <v>43</v>
      </c>
      <c r="P1655" t="s">
        <v>42</v>
      </c>
      <c r="Q1655">
        <v>43.318801645128403</v>
      </c>
      <c r="R1655">
        <v>102.53946854915399</v>
      </c>
      <c r="S1655" t="s">
        <v>40</v>
      </c>
      <c r="T1655">
        <v>13</v>
      </c>
      <c r="U1655">
        <v>11</v>
      </c>
      <c r="V1655">
        <v>2021</v>
      </c>
      <c r="W1655" t="s">
        <v>33</v>
      </c>
      <c r="X1655">
        <v>27</v>
      </c>
      <c r="Y1655">
        <f t="shared" si="50"/>
        <v>1</v>
      </c>
      <c r="Z1655" t="str">
        <f t="shared" si="51"/>
        <v>SE</v>
      </c>
    </row>
    <row r="1656" spans="1:26" x14ac:dyDescent="0.3">
      <c r="A1656">
        <v>38.7224616444039</v>
      </c>
      <c r="B1656">
        <v>147.52038489808101</v>
      </c>
      <c r="C1656">
        <v>71.892739199186806</v>
      </c>
      <c r="D1656">
        <v>38.474187841219198</v>
      </c>
      <c r="E1656">
        <v>2.6879727396051498</v>
      </c>
      <c r="F1656">
        <v>145.518839486323</v>
      </c>
      <c r="G1656">
        <v>18.788291457840199</v>
      </c>
      <c r="H1656">
        <v>67.866321293088006</v>
      </c>
      <c r="I1656">
        <v>7.1412080839690599</v>
      </c>
      <c r="J1656">
        <v>17.857884647840699</v>
      </c>
      <c r="K1656">
        <v>1029.36525464639</v>
      </c>
      <c r="L1656">
        <v>9.71995555209479</v>
      </c>
      <c r="M1656">
        <v>3.0181004263498501</v>
      </c>
      <c r="N1656">
        <v>381</v>
      </c>
      <c r="O1656" t="s">
        <v>31</v>
      </c>
      <c r="P1656" t="s">
        <v>41</v>
      </c>
      <c r="Q1656">
        <v>36.043515343905398</v>
      </c>
      <c r="R1656">
        <v>106.151387382903</v>
      </c>
      <c r="S1656" t="s">
        <v>26</v>
      </c>
      <c r="T1656">
        <v>15</v>
      </c>
      <c r="U1656">
        <v>4</v>
      </c>
      <c r="V1656">
        <v>2016</v>
      </c>
      <c r="W1656" t="s">
        <v>30</v>
      </c>
      <c r="X1656">
        <v>69</v>
      </c>
      <c r="Y1656">
        <f t="shared" si="50"/>
        <v>1</v>
      </c>
      <c r="Z1656" t="str">
        <f t="shared" si="51"/>
        <v>NE</v>
      </c>
    </row>
    <row r="1657" spans="1:26" x14ac:dyDescent="0.3">
      <c r="A1657">
        <v>57.914384254776898</v>
      </c>
      <c r="B1657">
        <v>249.09038596775801</v>
      </c>
      <c r="C1657">
        <v>32.756247302682603</v>
      </c>
      <c r="D1657">
        <v>32.5031623861925</v>
      </c>
      <c r="E1657">
        <v>4.0882030300624796</v>
      </c>
      <c r="F1657">
        <v>93.042170426568305</v>
      </c>
      <c r="G1657">
        <v>-5.1606757096786398</v>
      </c>
      <c r="H1657">
        <v>16.063536408350501</v>
      </c>
      <c r="I1657">
        <v>7.1544365249039004</v>
      </c>
      <c r="J1657">
        <v>185.734502244981</v>
      </c>
      <c r="K1657">
        <v>982.93264146605895</v>
      </c>
      <c r="L1657">
        <v>25.6991168994169</v>
      </c>
      <c r="M1657">
        <v>14.212163867543399</v>
      </c>
      <c r="N1657">
        <v>290</v>
      </c>
      <c r="O1657" t="s">
        <v>34</v>
      </c>
      <c r="P1657" t="s">
        <v>28</v>
      </c>
      <c r="Q1657">
        <v>45.200759079661999</v>
      </c>
      <c r="R1657">
        <v>115.08444552119499</v>
      </c>
      <c r="S1657" t="s">
        <v>44</v>
      </c>
      <c r="T1657">
        <v>20</v>
      </c>
      <c r="U1657">
        <v>7</v>
      </c>
      <c r="V1657">
        <v>2019</v>
      </c>
      <c r="W1657" t="s">
        <v>33</v>
      </c>
      <c r="X1657">
        <v>67</v>
      </c>
      <c r="Y1657">
        <f t="shared" si="50"/>
        <v>0</v>
      </c>
      <c r="Z1657" t="str">
        <f t="shared" si="51"/>
        <v>NE</v>
      </c>
    </row>
    <row r="1658" spans="1:26" x14ac:dyDescent="0.3">
      <c r="A1658">
        <v>180.07003442911201</v>
      </c>
      <c r="B1658">
        <v>196.596466599037</v>
      </c>
      <c r="C1658">
        <v>15.828647878537801</v>
      </c>
      <c r="D1658">
        <v>5.8114843294928002</v>
      </c>
      <c r="E1658">
        <v>4.6583958218818298</v>
      </c>
      <c r="F1658">
        <v>101.89809424906601</v>
      </c>
      <c r="G1658">
        <v>2.50487865001306</v>
      </c>
      <c r="H1658">
        <v>35.4420957882446</v>
      </c>
      <c r="I1658">
        <v>8.6863484351991893</v>
      </c>
      <c r="J1658">
        <v>63.562218154449504</v>
      </c>
      <c r="K1658">
        <v>1007.17450699468</v>
      </c>
      <c r="L1658">
        <v>40.123275812080102</v>
      </c>
      <c r="M1658">
        <v>16.064704811038599</v>
      </c>
      <c r="N1658">
        <v>89</v>
      </c>
      <c r="O1658" t="s">
        <v>43</v>
      </c>
      <c r="P1658" t="s">
        <v>25</v>
      </c>
      <c r="Q1658">
        <v>41.919364901851999</v>
      </c>
      <c r="R1658">
        <v>114.94817385836301</v>
      </c>
      <c r="S1658" t="s">
        <v>39</v>
      </c>
      <c r="T1658">
        <v>4</v>
      </c>
      <c r="U1658">
        <v>8</v>
      </c>
      <c r="V1658">
        <v>2018</v>
      </c>
      <c r="W1658" t="s">
        <v>37</v>
      </c>
      <c r="X1658">
        <v>72</v>
      </c>
      <c r="Y1658">
        <f t="shared" si="50"/>
        <v>0</v>
      </c>
      <c r="Z1658" t="str">
        <f t="shared" si="51"/>
        <v>S</v>
      </c>
    </row>
    <row r="1659" spans="1:26" x14ac:dyDescent="0.3">
      <c r="A1659">
        <v>114.564354937263</v>
      </c>
      <c r="B1659">
        <v>214.49656871916801</v>
      </c>
      <c r="C1659">
        <v>84.803902121578503</v>
      </c>
      <c r="D1659">
        <v>40.318747356560202</v>
      </c>
      <c r="E1659">
        <v>0.80128461680741103</v>
      </c>
      <c r="F1659">
        <v>106.33642121736899</v>
      </c>
      <c r="G1659">
        <v>31.440946866835599</v>
      </c>
      <c r="H1659">
        <v>44.246837134422996</v>
      </c>
      <c r="I1659">
        <v>8.1647680223297598</v>
      </c>
      <c r="J1659">
        <v>20.247931485022502</v>
      </c>
      <c r="K1659">
        <v>1036.42882956316</v>
      </c>
      <c r="L1659">
        <v>36.1043174000338</v>
      </c>
      <c r="M1659">
        <v>12.3870319960066</v>
      </c>
      <c r="N1659">
        <v>185</v>
      </c>
      <c r="O1659" t="s">
        <v>34</v>
      </c>
      <c r="P1659" t="s">
        <v>25</v>
      </c>
      <c r="Q1659">
        <v>20.752709483246701</v>
      </c>
      <c r="R1659">
        <v>112.26645179955401</v>
      </c>
      <c r="S1659" t="s">
        <v>29</v>
      </c>
      <c r="T1659">
        <v>8</v>
      </c>
      <c r="U1659">
        <v>1</v>
      </c>
      <c r="V1659">
        <v>2016</v>
      </c>
      <c r="W1659" t="s">
        <v>35</v>
      </c>
      <c r="X1659">
        <v>45</v>
      </c>
      <c r="Y1659">
        <f t="shared" si="50"/>
        <v>0</v>
      </c>
      <c r="Z1659" t="str">
        <f t="shared" si="51"/>
        <v>SE</v>
      </c>
    </row>
    <row r="1660" spans="1:26" x14ac:dyDescent="0.3">
      <c r="A1660">
        <v>99.885916030317901</v>
      </c>
      <c r="B1660">
        <v>130.91257291602199</v>
      </c>
      <c r="C1660">
        <v>95.664468923362605</v>
      </c>
      <c r="D1660">
        <v>48.776175045201498</v>
      </c>
      <c r="E1660">
        <v>1.5299344564609001</v>
      </c>
      <c r="F1660">
        <v>159.81892315660201</v>
      </c>
      <c r="G1660">
        <v>-2.4370660718413801</v>
      </c>
      <c r="H1660">
        <v>70.654486466872001</v>
      </c>
      <c r="I1660">
        <v>8.20095961645087</v>
      </c>
      <c r="J1660">
        <v>332.53593718054498</v>
      </c>
      <c r="K1660">
        <v>994.21556862240698</v>
      </c>
      <c r="L1660">
        <v>38.5997064075776</v>
      </c>
      <c r="M1660">
        <v>17.736055193602802</v>
      </c>
      <c r="N1660">
        <v>125</v>
      </c>
      <c r="O1660" t="s">
        <v>24</v>
      </c>
      <c r="P1660" t="s">
        <v>28</v>
      </c>
      <c r="Q1660">
        <v>31.820408761452601</v>
      </c>
      <c r="R1660">
        <v>124.132685254579</v>
      </c>
      <c r="S1660" t="s">
        <v>40</v>
      </c>
      <c r="T1660">
        <v>11</v>
      </c>
      <c r="U1660">
        <v>7</v>
      </c>
      <c r="V1660">
        <v>2019</v>
      </c>
      <c r="W1660" t="s">
        <v>33</v>
      </c>
      <c r="X1660">
        <v>86</v>
      </c>
      <c r="Y1660">
        <f t="shared" si="50"/>
        <v>0</v>
      </c>
      <c r="Z1660" t="str">
        <f t="shared" si="51"/>
        <v>E</v>
      </c>
    </row>
    <row r="1661" spans="1:26" x14ac:dyDescent="0.3">
      <c r="A1661">
        <v>97.993525816296199</v>
      </c>
      <c r="B1661">
        <v>220.84690226539999</v>
      </c>
      <c r="C1661">
        <v>51.456067981070198</v>
      </c>
      <c r="D1661">
        <v>15.725761926847801</v>
      </c>
      <c r="E1661">
        <v>0.56832735462446504</v>
      </c>
      <c r="F1661">
        <v>138.20806198348899</v>
      </c>
      <c r="G1661">
        <v>8.85029412315237</v>
      </c>
      <c r="H1661">
        <v>32.599550076050797</v>
      </c>
      <c r="I1661">
        <v>6.0878110333894702</v>
      </c>
      <c r="J1661">
        <v>4.6553119682685704</v>
      </c>
      <c r="K1661">
        <v>1022.49808111331</v>
      </c>
      <c r="L1661">
        <v>25.881298834772998</v>
      </c>
      <c r="M1661">
        <v>0.70560864357726105</v>
      </c>
      <c r="N1661">
        <v>160</v>
      </c>
      <c r="O1661" t="s">
        <v>43</v>
      </c>
      <c r="P1661" t="s">
        <v>28</v>
      </c>
      <c r="Q1661">
        <v>21.163106580279099</v>
      </c>
      <c r="R1661">
        <v>123.237874196647</v>
      </c>
      <c r="S1661" t="s">
        <v>26</v>
      </c>
      <c r="T1661">
        <v>1</v>
      </c>
      <c r="U1661">
        <v>12</v>
      </c>
      <c r="V1661">
        <v>2017</v>
      </c>
      <c r="W1661" t="s">
        <v>33</v>
      </c>
      <c r="X1661">
        <v>20</v>
      </c>
      <c r="Y1661">
        <f t="shared" si="50"/>
        <v>0</v>
      </c>
      <c r="Z1661" t="str">
        <f t="shared" si="51"/>
        <v>E</v>
      </c>
    </row>
    <row r="1662" spans="1:26" x14ac:dyDescent="0.3">
      <c r="A1662">
        <v>179.549009701655</v>
      </c>
      <c r="B1662">
        <v>256.95399382698002</v>
      </c>
      <c r="C1662">
        <v>11.8629682231425</v>
      </c>
      <c r="D1662">
        <v>1.5835289440042899</v>
      </c>
      <c r="E1662">
        <v>2.0928686897105799</v>
      </c>
      <c r="F1662">
        <v>177.57555251753701</v>
      </c>
      <c r="G1662">
        <v>17.5921437330374</v>
      </c>
      <c r="H1662">
        <v>76.720534229060803</v>
      </c>
      <c r="I1662">
        <v>0.12041381005919401</v>
      </c>
      <c r="J1662">
        <v>356.40567074027803</v>
      </c>
      <c r="K1662">
        <v>1026.4994588085301</v>
      </c>
      <c r="L1662">
        <v>49.447846762209103</v>
      </c>
      <c r="M1662">
        <v>3.79595267109947</v>
      </c>
      <c r="N1662">
        <v>293</v>
      </c>
      <c r="O1662" t="s">
        <v>43</v>
      </c>
      <c r="P1662" t="s">
        <v>25</v>
      </c>
      <c r="Q1662">
        <v>48.8294246789645</v>
      </c>
      <c r="R1662">
        <v>121.911407015089</v>
      </c>
      <c r="S1662" t="s">
        <v>26</v>
      </c>
      <c r="T1662">
        <v>13</v>
      </c>
      <c r="U1662">
        <v>6</v>
      </c>
      <c r="V1662">
        <v>2015</v>
      </c>
      <c r="W1662" t="s">
        <v>37</v>
      </c>
      <c r="X1662">
        <v>9</v>
      </c>
      <c r="Y1662">
        <f t="shared" si="50"/>
        <v>0</v>
      </c>
      <c r="Z1662" t="str">
        <f t="shared" si="51"/>
        <v>S</v>
      </c>
    </row>
    <row r="1663" spans="1:26" x14ac:dyDescent="0.3">
      <c r="A1663">
        <v>86.611605654175094</v>
      </c>
      <c r="B1663">
        <v>296.05056851467799</v>
      </c>
      <c r="C1663">
        <v>80.064661975288999</v>
      </c>
      <c r="D1663">
        <v>28.8243755293657</v>
      </c>
      <c r="E1663">
        <v>2.1454461285586</v>
      </c>
      <c r="F1663">
        <v>117.400939751515</v>
      </c>
      <c r="G1663">
        <v>39.900128954490597</v>
      </c>
      <c r="H1663">
        <v>10.8077971386285</v>
      </c>
      <c r="I1663">
        <v>8.6057975395851098</v>
      </c>
      <c r="J1663">
        <v>6.8046716869543804</v>
      </c>
      <c r="K1663">
        <v>1048.72338325798</v>
      </c>
      <c r="L1663">
        <v>42.236008904277902</v>
      </c>
      <c r="M1663">
        <v>19.535834297053299</v>
      </c>
      <c r="N1663">
        <v>362</v>
      </c>
      <c r="O1663" t="s">
        <v>31</v>
      </c>
      <c r="P1663" t="s">
        <v>41</v>
      </c>
      <c r="Q1663">
        <v>44.473211364372197</v>
      </c>
      <c r="R1663">
        <v>107.316169642023</v>
      </c>
      <c r="S1663" t="s">
        <v>38</v>
      </c>
      <c r="T1663">
        <v>13</v>
      </c>
      <c r="U1663">
        <v>10</v>
      </c>
      <c r="V1663">
        <v>2019</v>
      </c>
      <c r="W1663" t="s">
        <v>37</v>
      </c>
      <c r="X1663">
        <v>77</v>
      </c>
      <c r="Y1663">
        <f t="shared" si="50"/>
        <v>1</v>
      </c>
      <c r="Z1663" t="str">
        <f t="shared" si="51"/>
        <v>E</v>
      </c>
    </row>
    <row r="1664" spans="1:26" x14ac:dyDescent="0.3">
      <c r="A1664">
        <v>244.37334970447199</v>
      </c>
      <c r="B1664">
        <v>25.046485053731502</v>
      </c>
      <c r="C1664">
        <v>84.493920933133793</v>
      </c>
      <c r="D1664">
        <v>24.778529418595699</v>
      </c>
      <c r="E1664">
        <v>0.216422004475394</v>
      </c>
      <c r="F1664">
        <v>61.882490174279098</v>
      </c>
      <c r="G1664">
        <v>4.9917023400365297</v>
      </c>
      <c r="H1664">
        <v>50.543389045901897</v>
      </c>
      <c r="I1664">
        <v>7.7977910219859101</v>
      </c>
      <c r="J1664">
        <v>330.01826679865297</v>
      </c>
      <c r="K1664">
        <v>1019.24331693197</v>
      </c>
      <c r="L1664">
        <v>2.5024515462938099</v>
      </c>
      <c r="M1664">
        <v>9.9323017143180703</v>
      </c>
      <c r="N1664">
        <v>464</v>
      </c>
      <c r="O1664" t="s">
        <v>31</v>
      </c>
      <c r="P1664" t="s">
        <v>32</v>
      </c>
      <c r="Q1664">
        <v>33.983526771626103</v>
      </c>
      <c r="R1664">
        <v>112.60435795366099</v>
      </c>
      <c r="S1664" t="s">
        <v>38</v>
      </c>
      <c r="T1664">
        <v>20</v>
      </c>
      <c r="U1664">
        <v>2</v>
      </c>
      <c r="V1664">
        <v>2019</v>
      </c>
      <c r="W1664" t="s">
        <v>35</v>
      </c>
      <c r="X1664">
        <v>62</v>
      </c>
      <c r="Y1664">
        <f t="shared" si="50"/>
        <v>1</v>
      </c>
      <c r="Z1664" t="str">
        <f t="shared" si="51"/>
        <v>SW</v>
      </c>
    </row>
    <row r="1665" spans="1:26" x14ac:dyDescent="0.3">
      <c r="A1665">
        <v>241.57899374015301</v>
      </c>
      <c r="B1665">
        <v>25.061462204542</v>
      </c>
      <c r="C1665">
        <v>70.824048103714304</v>
      </c>
      <c r="D1665">
        <v>10.798944491157201</v>
      </c>
      <c r="E1665">
        <v>3.5141862288743999</v>
      </c>
      <c r="F1665">
        <v>174.18503171133</v>
      </c>
      <c r="G1665">
        <v>4.0777123801436996</v>
      </c>
      <c r="H1665">
        <v>20.973982442186301</v>
      </c>
      <c r="I1665">
        <v>0.83755404630177999</v>
      </c>
      <c r="J1665">
        <v>35.752673544226703</v>
      </c>
      <c r="K1665">
        <v>1028.3222694380599</v>
      </c>
      <c r="L1665">
        <v>14.609013576140701</v>
      </c>
      <c r="M1665">
        <v>0.38778881812711402</v>
      </c>
      <c r="N1665">
        <v>331</v>
      </c>
      <c r="O1665" t="s">
        <v>34</v>
      </c>
      <c r="P1665" t="s">
        <v>42</v>
      </c>
      <c r="Q1665">
        <v>25.4532700814426</v>
      </c>
      <c r="R1665">
        <v>95.830431242015905</v>
      </c>
      <c r="S1665" t="s">
        <v>39</v>
      </c>
      <c r="T1665">
        <v>7</v>
      </c>
      <c r="U1665">
        <v>3</v>
      </c>
      <c r="V1665">
        <v>2021</v>
      </c>
      <c r="W1665" t="s">
        <v>35</v>
      </c>
      <c r="X1665">
        <v>5</v>
      </c>
      <c r="Y1665">
        <f t="shared" si="50"/>
        <v>1</v>
      </c>
      <c r="Z1665" t="str">
        <f t="shared" si="51"/>
        <v>SW</v>
      </c>
    </row>
    <row r="1666" spans="1:26" x14ac:dyDescent="0.3">
      <c r="A1666">
        <v>146.787549194696</v>
      </c>
      <c r="B1666">
        <v>204.80597292240299</v>
      </c>
      <c r="C1666">
        <v>42.222199055904703</v>
      </c>
      <c r="D1666">
        <v>39.308599311913397</v>
      </c>
      <c r="E1666">
        <v>0.94201039701697797</v>
      </c>
      <c r="F1666">
        <v>151.08533170458199</v>
      </c>
      <c r="G1666">
        <v>26.1300996853677</v>
      </c>
      <c r="H1666">
        <v>48.211763921561896</v>
      </c>
      <c r="I1666">
        <v>4.5901001093667499</v>
      </c>
      <c r="J1666">
        <v>275.619599042868</v>
      </c>
      <c r="K1666">
        <v>1005.90533373603</v>
      </c>
      <c r="L1666">
        <v>2.7520020402527301</v>
      </c>
      <c r="M1666">
        <v>8.2731702528064197</v>
      </c>
      <c r="N1666">
        <v>302</v>
      </c>
      <c r="O1666" t="s">
        <v>43</v>
      </c>
      <c r="P1666" t="s">
        <v>28</v>
      </c>
      <c r="Q1666">
        <v>22.626966202849299</v>
      </c>
      <c r="R1666">
        <v>109.24840621457101</v>
      </c>
      <c r="S1666" t="s">
        <v>44</v>
      </c>
      <c r="T1666">
        <v>11</v>
      </c>
      <c r="U1666">
        <v>8</v>
      </c>
      <c r="V1666">
        <v>2023</v>
      </c>
      <c r="W1666" t="s">
        <v>37</v>
      </c>
      <c r="X1666">
        <v>97</v>
      </c>
      <c r="Y1666">
        <f t="shared" si="50"/>
        <v>1</v>
      </c>
      <c r="Z1666" t="str">
        <f t="shared" si="51"/>
        <v>SE</v>
      </c>
    </row>
    <row r="1667" spans="1:26" x14ac:dyDescent="0.3">
      <c r="A1667">
        <v>33.483911823123599</v>
      </c>
      <c r="B1667">
        <v>231.04703506758599</v>
      </c>
      <c r="C1667">
        <v>31.546996146015601</v>
      </c>
      <c r="D1667">
        <v>26.614336824306399</v>
      </c>
      <c r="E1667">
        <v>1.8303955561498999</v>
      </c>
      <c r="F1667">
        <v>151.71989440675301</v>
      </c>
      <c r="G1667">
        <v>35.8947592844196</v>
      </c>
      <c r="H1667">
        <v>53.472541292127097</v>
      </c>
      <c r="I1667">
        <v>7.4694482959140602</v>
      </c>
      <c r="J1667">
        <v>167.499935402338</v>
      </c>
      <c r="K1667">
        <v>1021.90059787427</v>
      </c>
      <c r="L1667">
        <v>44.626879705101501</v>
      </c>
      <c r="M1667">
        <v>3.3789772846007202</v>
      </c>
      <c r="N1667">
        <v>408</v>
      </c>
      <c r="O1667" t="s">
        <v>43</v>
      </c>
      <c r="P1667" t="s">
        <v>32</v>
      </c>
      <c r="Q1667">
        <v>45.323665261518798</v>
      </c>
      <c r="R1667">
        <v>92.573730545196696</v>
      </c>
      <c r="S1667" t="s">
        <v>26</v>
      </c>
      <c r="T1667">
        <v>12</v>
      </c>
      <c r="U1667">
        <v>2</v>
      </c>
      <c r="V1667">
        <v>2023</v>
      </c>
      <c r="W1667" t="s">
        <v>37</v>
      </c>
      <c r="X1667">
        <v>73</v>
      </c>
      <c r="Y1667">
        <f t="shared" ref="Y1667:Y1730" si="52">IF(N1667&gt;300,1,0)</f>
        <v>1</v>
      </c>
      <c r="Z1667" t="str">
        <f t="shared" ref="Z1667:Z1730" si="53">_xlfn.IFS(
  OR(A1667&lt;=22.5,A1667&gt;337.5),"N",
  A1667&lt;=67.5,"NE",
  A1667&lt;=112.5,"E",
  A1667&lt;=157.5,"SE",
  A1667&lt;=202.5,"S",
  A1667&lt;=247.5,"SW",
  A1667&lt;=292.5,"W",
  A1667&lt;=337.5,"NW"
)</f>
        <v>NE</v>
      </c>
    </row>
    <row r="1668" spans="1:26" x14ac:dyDescent="0.3">
      <c r="A1668">
        <v>224.13631682633201</v>
      </c>
      <c r="B1668">
        <v>265.40042906714802</v>
      </c>
      <c r="C1668">
        <v>71.476238974972901</v>
      </c>
      <c r="D1668">
        <v>8.6562445957083405</v>
      </c>
      <c r="E1668">
        <v>4.6001299529519297</v>
      </c>
      <c r="F1668">
        <v>14.689472256581899</v>
      </c>
      <c r="G1668">
        <v>13.533118625881199</v>
      </c>
      <c r="H1668">
        <v>28.1041331293582</v>
      </c>
      <c r="I1668">
        <v>5.99647390478889</v>
      </c>
      <c r="J1668">
        <v>211.61654533002499</v>
      </c>
      <c r="K1668">
        <v>991.77233621234802</v>
      </c>
      <c r="L1668">
        <v>42.986960969075497</v>
      </c>
      <c r="M1668">
        <v>3.8152007937813299</v>
      </c>
      <c r="N1668">
        <v>355</v>
      </c>
      <c r="O1668" t="s">
        <v>34</v>
      </c>
      <c r="P1668" t="s">
        <v>41</v>
      </c>
      <c r="Q1668">
        <v>44.085609159470998</v>
      </c>
      <c r="R1668">
        <v>90.778888452893099</v>
      </c>
      <c r="S1668" t="s">
        <v>39</v>
      </c>
      <c r="T1668">
        <v>8</v>
      </c>
      <c r="U1668">
        <v>7</v>
      </c>
      <c r="V1668">
        <v>2021</v>
      </c>
      <c r="W1668" t="s">
        <v>45</v>
      </c>
      <c r="X1668">
        <v>35</v>
      </c>
      <c r="Y1668">
        <f t="shared" si="52"/>
        <v>1</v>
      </c>
      <c r="Z1668" t="str">
        <f t="shared" si="53"/>
        <v>SW</v>
      </c>
    </row>
    <row r="1669" spans="1:26" x14ac:dyDescent="0.3">
      <c r="A1669">
        <v>125.10198343408101</v>
      </c>
      <c r="B1669">
        <v>27.9196065453906</v>
      </c>
      <c r="C1669">
        <v>88.799115743525704</v>
      </c>
      <c r="D1669">
        <v>40.1228131592339</v>
      </c>
      <c r="E1669">
        <v>3.5544605093858799</v>
      </c>
      <c r="F1669">
        <v>151.49386092975701</v>
      </c>
      <c r="G1669">
        <v>18.804398672918101</v>
      </c>
      <c r="H1669">
        <v>23.6077136868686</v>
      </c>
      <c r="I1669">
        <v>6.05840713433955</v>
      </c>
      <c r="J1669">
        <v>120.78721507439801</v>
      </c>
      <c r="K1669">
        <v>1039.25314376493</v>
      </c>
      <c r="L1669">
        <v>24.888587104102399</v>
      </c>
      <c r="M1669">
        <v>19.981377106214801</v>
      </c>
      <c r="N1669">
        <v>450</v>
      </c>
      <c r="O1669" t="s">
        <v>34</v>
      </c>
      <c r="P1669" t="s">
        <v>25</v>
      </c>
      <c r="Q1669">
        <v>33.634481096557003</v>
      </c>
      <c r="R1669">
        <v>113.104139599763</v>
      </c>
      <c r="S1669" t="s">
        <v>38</v>
      </c>
      <c r="T1669">
        <v>4</v>
      </c>
      <c r="U1669">
        <v>12</v>
      </c>
      <c r="V1669">
        <v>2016</v>
      </c>
      <c r="W1669" t="s">
        <v>27</v>
      </c>
      <c r="X1669">
        <v>92</v>
      </c>
      <c r="Y1669">
        <f t="shared" si="52"/>
        <v>1</v>
      </c>
      <c r="Z1669" t="str">
        <f t="shared" si="53"/>
        <v>SE</v>
      </c>
    </row>
    <row r="1670" spans="1:26" x14ac:dyDescent="0.3">
      <c r="A1670">
        <v>157.03963355074501</v>
      </c>
      <c r="B1670">
        <v>121.786665114225</v>
      </c>
      <c r="C1670">
        <v>59.921885288280599</v>
      </c>
      <c r="D1670">
        <v>8.2326797550301603</v>
      </c>
      <c r="E1670">
        <v>3.7917541244364501</v>
      </c>
      <c r="F1670">
        <v>144.853143130576</v>
      </c>
      <c r="G1670">
        <v>37.714434750624598</v>
      </c>
      <c r="H1670">
        <v>62.8779659060298</v>
      </c>
      <c r="I1670">
        <v>3.8328957109313402</v>
      </c>
      <c r="J1670">
        <v>244.233104807936</v>
      </c>
      <c r="K1670">
        <v>1003.53462145529</v>
      </c>
      <c r="L1670">
        <v>2.3616760624128301</v>
      </c>
      <c r="M1670">
        <v>8.4094698542204291</v>
      </c>
      <c r="N1670">
        <v>468</v>
      </c>
      <c r="O1670" t="s">
        <v>31</v>
      </c>
      <c r="P1670" t="s">
        <v>32</v>
      </c>
      <c r="Q1670">
        <v>47.794445196949603</v>
      </c>
      <c r="R1670">
        <v>124.113059821251</v>
      </c>
      <c r="S1670" t="s">
        <v>39</v>
      </c>
      <c r="T1670">
        <v>2</v>
      </c>
      <c r="U1670">
        <v>4</v>
      </c>
      <c r="V1670">
        <v>2022</v>
      </c>
      <c r="W1670" t="s">
        <v>37</v>
      </c>
      <c r="X1670">
        <v>81</v>
      </c>
      <c r="Y1670">
        <f t="shared" si="52"/>
        <v>1</v>
      </c>
      <c r="Z1670" t="str">
        <f t="shared" si="53"/>
        <v>SE</v>
      </c>
    </row>
    <row r="1671" spans="1:26" x14ac:dyDescent="0.3">
      <c r="A1671">
        <v>12.0108009000308</v>
      </c>
      <c r="B1671">
        <v>35.416333297911102</v>
      </c>
      <c r="C1671">
        <v>42.921781854323299</v>
      </c>
      <c r="D1671">
        <v>34.198019940220199</v>
      </c>
      <c r="E1671">
        <v>4.8877239390795397</v>
      </c>
      <c r="F1671">
        <v>19.840132763987199</v>
      </c>
      <c r="G1671">
        <v>24.996704860511802</v>
      </c>
      <c r="H1671">
        <v>28.039260814934998</v>
      </c>
      <c r="I1671">
        <v>4.41397543412329</v>
      </c>
      <c r="J1671">
        <v>54.576265800405203</v>
      </c>
      <c r="K1671">
        <v>992.33109854358202</v>
      </c>
      <c r="L1671">
        <v>3.1610524982608301</v>
      </c>
      <c r="M1671">
        <v>7.33420530442047</v>
      </c>
      <c r="N1671">
        <v>464</v>
      </c>
      <c r="O1671" t="s">
        <v>31</v>
      </c>
      <c r="P1671" t="s">
        <v>41</v>
      </c>
      <c r="Q1671">
        <v>46.500642572107601</v>
      </c>
      <c r="R1671">
        <v>113.42328910196601</v>
      </c>
      <c r="S1671" t="s">
        <v>36</v>
      </c>
      <c r="T1671">
        <v>3</v>
      </c>
      <c r="U1671">
        <v>4</v>
      </c>
      <c r="V1671">
        <v>2017</v>
      </c>
      <c r="W1671" t="s">
        <v>27</v>
      </c>
      <c r="X1671">
        <v>68</v>
      </c>
      <c r="Y1671">
        <f t="shared" si="52"/>
        <v>1</v>
      </c>
      <c r="Z1671" t="str">
        <f t="shared" si="53"/>
        <v>N</v>
      </c>
    </row>
    <row r="1672" spans="1:26" x14ac:dyDescent="0.3">
      <c r="A1672">
        <v>115.501213111496</v>
      </c>
      <c r="B1672">
        <v>54.752797957093001</v>
      </c>
      <c r="C1672">
        <v>60.851516800777503</v>
      </c>
      <c r="D1672">
        <v>7.8882654048127998</v>
      </c>
      <c r="E1672">
        <v>1.8642698035056</v>
      </c>
      <c r="F1672">
        <v>99.6681373221098</v>
      </c>
      <c r="G1672">
        <v>26.016497225393</v>
      </c>
      <c r="H1672">
        <v>37.3127773333688</v>
      </c>
      <c r="I1672">
        <v>8.6433823219883799</v>
      </c>
      <c r="J1672">
        <v>174.33744029570099</v>
      </c>
      <c r="K1672">
        <v>983.85642169415303</v>
      </c>
      <c r="L1672">
        <v>35.239461807639401</v>
      </c>
      <c r="M1672">
        <v>11.913972223149001</v>
      </c>
      <c r="N1672">
        <v>150</v>
      </c>
      <c r="O1672" t="s">
        <v>31</v>
      </c>
      <c r="P1672" t="s">
        <v>41</v>
      </c>
      <c r="Q1672">
        <v>41.506922658976997</v>
      </c>
      <c r="R1672">
        <v>103.774842041676</v>
      </c>
      <c r="S1672" t="s">
        <v>39</v>
      </c>
      <c r="T1672">
        <v>9</v>
      </c>
      <c r="U1672">
        <v>12</v>
      </c>
      <c r="V1672">
        <v>2022</v>
      </c>
      <c r="W1672" t="s">
        <v>27</v>
      </c>
      <c r="X1672">
        <v>41</v>
      </c>
      <c r="Y1672">
        <f t="shared" si="52"/>
        <v>0</v>
      </c>
      <c r="Z1672" t="str">
        <f t="shared" si="53"/>
        <v>SE</v>
      </c>
    </row>
    <row r="1673" spans="1:26" x14ac:dyDescent="0.3">
      <c r="A1673">
        <v>236.371547927374</v>
      </c>
      <c r="B1673">
        <v>255.34119447663099</v>
      </c>
      <c r="C1673">
        <v>26.0776480210329</v>
      </c>
      <c r="D1673">
        <v>8.8919539188446706</v>
      </c>
      <c r="E1673">
        <v>3.3691679915813499</v>
      </c>
      <c r="F1673">
        <v>133.74413725140201</v>
      </c>
      <c r="G1673">
        <v>29.8381475296415</v>
      </c>
      <c r="H1673">
        <v>22.6695692543253</v>
      </c>
      <c r="I1673">
        <v>5.7370747628957499</v>
      </c>
      <c r="J1673">
        <v>105.84254644763899</v>
      </c>
      <c r="K1673">
        <v>985.12912675685004</v>
      </c>
      <c r="L1673">
        <v>5.9457782291786296</v>
      </c>
      <c r="M1673">
        <v>3.99890034179669</v>
      </c>
      <c r="N1673">
        <v>411</v>
      </c>
      <c r="O1673" t="s">
        <v>43</v>
      </c>
      <c r="P1673" t="s">
        <v>28</v>
      </c>
      <c r="Q1673">
        <v>24.148035130215199</v>
      </c>
      <c r="R1673">
        <v>102.776767290268</v>
      </c>
      <c r="S1673" t="s">
        <v>36</v>
      </c>
      <c r="T1673">
        <v>22</v>
      </c>
      <c r="U1673">
        <v>11</v>
      </c>
      <c r="V1673">
        <v>2015</v>
      </c>
      <c r="W1673" t="s">
        <v>33</v>
      </c>
      <c r="X1673">
        <v>53</v>
      </c>
      <c r="Y1673">
        <f t="shared" si="52"/>
        <v>1</v>
      </c>
      <c r="Z1673" t="str">
        <f t="shared" si="53"/>
        <v>SW</v>
      </c>
    </row>
    <row r="1674" spans="1:26" x14ac:dyDescent="0.3">
      <c r="A1674">
        <v>63.160856501905798</v>
      </c>
      <c r="B1674">
        <v>47.075184409841498</v>
      </c>
      <c r="C1674">
        <v>75.304030796666893</v>
      </c>
      <c r="D1674">
        <v>15.854972663109301</v>
      </c>
      <c r="E1674">
        <v>4.1043913401427501</v>
      </c>
      <c r="F1674">
        <v>101.568482575365</v>
      </c>
      <c r="G1674">
        <v>5.0631529683907601</v>
      </c>
      <c r="H1674">
        <v>64.507364115748402</v>
      </c>
      <c r="I1674">
        <v>2.0763025717987902</v>
      </c>
      <c r="J1674">
        <v>109.209610480835</v>
      </c>
      <c r="K1674">
        <v>985.27975816987498</v>
      </c>
      <c r="L1674">
        <v>20.628767580842101</v>
      </c>
      <c r="M1674">
        <v>3.47816951934862</v>
      </c>
      <c r="N1674">
        <v>389</v>
      </c>
      <c r="O1674" t="s">
        <v>31</v>
      </c>
      <c r="P1674" t="s">
        <v>32</v>
      </c>
      <c r="Q1674">
        <v>36.180181601680303</v>
      </c>
      <c r="R1674">
        <v>95.431757785542501</v>
      </c>
      <c r="S1674" t="s">
        <v>29</v>
      </c>
      <c r="T1674">
        <v>5</v>
      </c>
      <c r="U1674">
        <v>7</v>
      </c>
      <c r="V1674">
        <v>2016</v>
      </c>
      <c r="W1674" t="s">
        <v>30</v>
      </c>
      <c r="X1674">
        <v>77</v>
      </c>
      <c r="Y1674">
        <f t="shared" si="52"/>
        <v>1</v>
      </c>
      <c r="Z1674" t="str">
        <f t="shared" si="53"/>
        <v>NE</v>
      </c>
    </row>
    <row r="1675" spans="1:26" x14ac:dyDescent="0.3">
      <c r="A1675">
        <v>114.609200880285</v>
      </c>
      <c r="B1675">
        <v>93.552447336922995</v>
      </c>
      <c r="C1675">
        <v>80.641781121660003</v>
      </c>
      <c r="D1675">
        <v>28.667060955634</v>
      </c>
      <c r="E1675">
        <v>0.87031502485821799</v>
      </c>
      <c r="F1675">
        <v>143.13481872579499</v>
      </c>
      <c r="G1675">
        <v>19.0976524558878</v>
      </c>
      <c r="H1675">
        <v>97.432504108062801</v>
      </c>
      <c r="I1675">
        <v>5.2663528404485804</v>
      </c>
      <c r="J1675">
        <v>179.523442175936</v>
      </c>
      <c r="K1675">
        <v>1026.4468471970599</v>
      </c>
      <c r="L1675">
        <v>23.864074251425102</v>
      </c>
      <c r="M1675">
        <v>12.1587543399342</v>
      </c>
      <c r="N1675">
        <v>90</v>
      </c>
      <c r="O1675" t="s">
        <v>31</v>
      </c>
      <c r="P1675" t="s">
        <v>42</v>
      </c>
      <c r="Q1675">
        <v>33.124079874255202</v>
      </c>
      <c r="R1675">
        <v>117.144737423213</v>
      </c>
      <c r="S1675" t="s">
        <v>40</v>
      </c>
      <c r="T1675">
        <v>22</v>
      </c>
      <c r="U1675">
        <v>6</v>
      </c>
      <c r="V1675">
        <v>2020</v>
      </c>
      <c r="W1675" t="s">
        <v>30</v>
      </c>
      <c r="X1675">
        <v>73</v>
      </c>
      <c r="Y1675">
        <f t="shared" si="52"/>
        <v>0</v>
      </c>
      <c r="Z1675" t="str">
        <f t="shared" si="53"/>
        <v>SE</v>
      </c>
    </row>
    <row r="1676" spans="1:26" x14ac:dyDescent="0.3">
      <c r="A1676">
        <v>215.46668746954899</v>
      </c>
      <c r="B1676">
        <v>230.27199810103099</v>
      </c>
      <c r="C1676">
        <v>74.421204528423502</v>
      </c>
      <c r="D1676">
        <v>9.42454516304349</v>
      </c>
      <c r="E1676">
        <v>2.8715210111544001</v>
      </c>
      <c r="F1676">
        <v>113.70677083098499</v>
      </c>
      <c r="G1676">
        <v>-8.8038523916453197</v>
      </c>
      <c r="H1676">
        <v>48.919430726509901</v>
      </c>
      <c r="I1676">
        <v>5.1087524315913004</v>
      </c>
      <c r="J1676">
        <v>58.719057091469502</v>
      </c>
      <c r="K1676">
        <v>1008.6129370405801</v>
      </c>
      <c r="L1676">
        <v>21.310484480651098</v>
      </c>
      <c r="M1676">
        <v>12.4374608005689</v>
      </c>
      <c r="N1676">
        <v>434</v>
      </c>
      <c r="O1676" t="s">
        <v>43</v>
      </c>
      <c r="P1676" t="s">
        <v>32</v>
      </c>
      <c r="Q1676">
        <v>21.906462967537699</v>
      </c>
      <c r="R1676">
        <v>90.029918787362604</v>
      </c>
      <c r="S1676" t="s">
        <v>38</v>
      </c>
      <c r="T1676">
        <v>23</v>
      </c>
      <c r="U1676">
        <v>2</v>
      </c>
      <c r="V1676">
        <v>2016</v>
      </c>
      <c r="W1676" t="s">
        <v>37</v>
      </c>
      <c r="X1676">
        <v>15</v>
      </c>
      <c r="Y1676">
        <f t="shared" si="52"/>
        <v>1</v>
      </c>
      <c r="Z1676" t="str">
        <f t="shared" si="53"/>
        <v>SW</v>
      </c>
    </row>
    <row r="1677" spans="1:26" x14ac:dyDescent="0.3">
      <c r="A1677">
        <v>245.967232009415</v>
      </c>
      <c r="B1677">
        <v>291.921725989918</v>
      </c>
      <c r="C1677">
        <v>62.6085884150013</v>
      </c>
      <c r="D1677">
        <v>39.948141202161104</v>
      </c>
      <c r="E1677">
        <v>1.85507307579525</v>
      </c>
      <c r="F1677">
        <v>153.93943587083999</v>
      </c>
      <c r="G1677">
        <v>10.7260874679986</v>
      </c>
      <c r="H1677">
        <v>74.219136175296498</v>
      </c>
      <c r="I1677">
        <v>8.7953579256036107</v>
      </c>
      <c r="J1677">
        <v>115.627993922043</v>
      </c>
      <c r="K1677">
        <v>1003.54317156153</v>
      </c>
      <c r="L1677">
        <v>27.1950612212541</v>
      </c>
      <c r="M1677">
        <v>7.8709893869539398</v>
      </c>
      <c r="N1677">
        <v>277</v>
      </c>
      <c r="O1677" t="s">
        <v>31</v>
      </c>
      <c r="P1677" t="s">
        <v>25</v>
      </c>
      <c r="Q1677">
        <v>46.583164332172203</v>
      </c>
      <c r="R1677">
        <v>97.487518728265599</v>
      </c>
      <c r="S1677" t="s">
        <v>36</v>
      </c>
      <c r="T1677">
        <v>0</v>
      </c>
      <c r="U1677">
        <v>11</v>
      </c>
      <c r="V1677">
        <v>2017</v>
      </c>
      <c r="W1677" t="s">
        <v>37</v>
      </c>
      <c r="X1677">
        <v>87</v>
      </c>
      <c r="Y1677">
        <f t="shared" si="52"/>
        <v>0</v>
      </c>
      <c r="Z1677" t="str">
        <f t="shared" si="53"/>
        <v>SW</v>
      </c>
    </row>
    <row r="1678" spans="1:26" x14ac:dyDescent="0.3">
      <c r="A1678">
        <v>67.926888392801999</v>
      </c>
      <c r="B1678">
        <v>128.658022330525</v>
      </c>
      <c r="C1678">
        <v>17.986128580466101</v>
      </c>
      <c r="D1678">
        <v>32.1495809585264</v>
      </c>
      <c r="E1678">
        <v>0.97635919825774098</v>
      </c>
      <c r="F1678">
        <v>92.526338731455397</v>
      </c>
      <c r="G1678">
        <v>17.376409881369899</v>
      </c>
      <c r="H1678">
        <v>27.0133739597679</v>
      </c>
      <c r="I1678">
        <v>1.1608386663510399</v>
      </c>
      <c r="J1678">
        <v>215.45002827959399</v>
      </c>
      <c r="K1678">
        <v>993.76430283579703</v>
      </c>
      <c r="L1678">
        <v>41.126373792354798</v>
      </c>
      <c r="M1678">
        <v>0.28526368325928497</v>
      </c>
      <c r="N1678">
        <v>409</v>
      </c>
      <c r="O1678" t="s">
        <v>24</v>
      </c>
      <c r="P1678" t="s">
        <v>32</v>
      </c>
      <c r="Q1678">
        <v>38.5938935388399</v>
      </c>
      <c r="R1678">
        <v>99.377203164169998</v>
      </c>
      <c r="S1678" t="s">
        <v>26</v>
      </c>
      <c r="T1678">
        <v>14</v>
      </c>
      <c r="U1678">
        <v>5</v>
      </c>
      <c r="V1678">
        <v>2016</v>
      </c>
      <c r="W1678" t="s">
        <v>35</v>
      </c>
      <c r="X1678">
        <v>76</v>
      </c>
      <c r="Y1678">
        <f t="shared" si="52"/>
        <v>1</v>
      </c>
      <c r="Z1678" t="str">
        <f t="shared" si="53"/>
        <v>E</v>
      </c>
    </row>
    <row r="1679" spans="1:26" x14ac:dyDescent="0.3">
      <c r="A1679">
        <v>150.80023285912</v>
      </c>
      <c r="B1679">
        <v>279.96784945828199</v>
      </c>
      <c r="C1679">
        <v>62.421679637039603</v>
      </c>
      <c r="D1679">
        <v>14.8484050933594</v>
      </c>
      <c r="E1679">
        <v>3.32316824467159</v>
      </c>
      <c r="F1679">
        <v>81.545182171303594</v>
      </c>
      <c r="G1679">
        <v>35.022423947791403</v>
      </c>
      <c r="H1679">
        <v>36.565082120809201</v>
      </c>
      <c r="I1679">
        <v>7.8182327147005202</v>
      </c>
      <c r="J1679">
        <v>139.00937610257901</v>
      </c>
      <c r="K1679">
        <v>989.29603869158598</v>
      </c>
      <c r="L1679">
        <v>36.073359796698803</v>
      </c>
      <c r="M1679">
        <v>0.77512091746952205</v>
      </c>
      <c r="N1679">
        <v>327</v>
      </c>
      <c r="O1679" t="s">
        <v>24</v>
      </c>
      <c r="P1679" t="s">
        <v>28</v>
      </c>
      <c r="Q1679">
        <v>34.0297636281501</v>
      </c>
      <c r="R1679">
        <v>112.714628589613</v>
      </c>
      <c r="S1679" t="s">
        <v>40</v>
      </c>
      <c r="T1679">
        <v>16</v>
      </c>
      <c r="U1679">
        <v>1</v>
      </c>
      <c r="V1679">
        <v>2021</v>
      </c>
      <c r="W1679" t="s">
        <v>35</v>
      </c>
      <c r="X1679">
        <v>79</v>
      </c>
      <c r="Y1679">
        <f t="shared" si="52"/>
        <v>1</v>
      </c>
      <c r="Z1679" t="str">
        <f t="shared" si="53"/>
        <v>SE</v>
      </c>
    </row>
    <row r="1680" spans="1:26" x14ac:dyDescent="0.3">
      <c r="A1680">
        <v>17.372115788455599</v>
      </c>
      <c r="B1680">
        <v>61.423595209162698</v>
      </c>
      <c r="C1680">
        <v>11.0095094940728</v>
      </c>
      <c r="D1680">
        <v>46.991963285381402</v>
      </c>
      <c r="E1680">
        <v>3.5033316505130201</v>
      </c>
      <c r="F1680">
        <v>105.098533468318</v>
      </c>
      <c r="G1680">
        <v>34.535394410017197</v>
      </c>
      <c r="H1680">
        <v>50.914480721032596</v>
      </c>
      <c r="I1680">
        <v>3.29941489032386</v>
      </c>
      <c r="J1680">
        <v>273.48659847609298</v>
      </c>
      <c r="K1680">
        <v>1028.39661958237</v>
      </c>
      <c r="L1680">
        <v>17.5686496378644</v>
      </c>
      <c r="M1680">
        <v>10.0067577617992</v>
      </c>
      <c r="N1680">
        <v>37</v>
      </c>
      <c r="O1680" t="s">
        <v>31</v>
      </c>
      <c r="P1680" t="s">
        <v>42</v>
      </c>
      <c r="Q1680">
        <v>45.957826385357798</v>
      </c>
      <c r="R1680">
        <v>115.90485181599</v>
      </c>
      <c r="S1680" t="s">
        <v>38</v>
      </c>
      <c r="T1680">
        <v>6</v>
      </c>
      <c r="U1680">
        <v>12</v>
      </c>
      <c r="V1680">
        <v>2023</v>
      </c>
      <c r="W1680" t="s">
        <v>33</v>
      </c>
      <c r="X1680">
        <v>95</v>
      </c>
      <c r="Y1680">
        <f t="shared" si="52"/>
        <v>0</v>
      </c>
      <c r="Z1680" t="str">
        <f t="shared" si="53"/>
        <v>N</v>
      </c>
    </row>
    <row r="1681" spans="1:26" x14ac:dyDescent="0.3">
      <c r="A1681">
        <v>118.78755479737301</v>
      </c>
      <c r="B1681">
        <v>71.306309622096194</v>
      </c>
      <c r="C1681">
        <v>12.0246130994715</v>
      </c>
      <c r="D1681">
        <v>25.8212521526202</v>
      </c>
      <c r="E1681">
        <v>0.21510554289351599</v>
      </c>
      <c r="F1681">
        <v>131.578689783817</v>
      </c>
      <c r="G1681">
        <v>-7.3884194233982301</v>
      </c>
      <c r="H1681">
        <v>90.981470592806602</v>
      </c>
      <c r="I1681">
        <v>9.4865704107209208</v>
      </c>
      <c r="J1681">
        <v>200.80228482969099</v>
      </c>
      <c r="K1681">
        <v>995.82098168871698</v>
      </c>
      <c r="L1681">
        <v>30.198731265523602</v>
      </c>
      <c r="M1681">
        <v>11.1320731361292</v>
      </c>
      <c r="N1681">
        <v>299</v>
      </c>
      <c r="O1681" t="s">
        <v>24</v>
      </c>
      <c r="P1681" t="s">
        <v>42</v>
      </c>
      <c r="Q1681">
        <v>38.822785450955998</v>
      </c>
      <c r="R1681">
        <v>95.268193970886202</v>
      </c>
      <c r="S1681" t="s">
        <v>38</v>
      </c>
      <c r="T1681">
        <v>20</v>
      </c>
      <c r="U1681">
        <v>2</v>
      </c>
      <c r="V1681">
        <v>2015</v>
      </c>
      <c r="W1681" t="s">
        <v>30</v>
      </c>
      <c r="X1681">
        <v>60</v>
      </c>
      <c r="Y1681">
        <f t="shared" si="52"/>
        <v>0</v>
      </c>
      <c r="Z1681" t="str">
        <f t="shared" si="53"/>
        <v>SE</v>
      </c>
    </row>
    <row r="1682" spans="1:26" x14ac:dyDescent="0.3">
      <c r="A1682">
        <v>217.93540600140801</v>
      </c>
      <c r="B1682">
        <v>63.204548044572299</v>
      </c>
      <c r="C1682">
        <v>23.8229788159306</v>
      </c>
      <c r="D1682">
        <v>28.7380752441155</v>
      </c>
      <c r="E1682">
        <v>3.0002683429963199</v>
      </c>
      <c r="F1682">
        <v>47.761758917772497</v>
      </c>
      <c r="G1682">
        <v>27.650119527453398</v>
      </c>
      <c r="H1682">
        <v>44.847056616352901</v>
      </c>
      <c r="I1682">
        <v>8.6020039437134095</v>
      </c>
      <c r="J1682">
        <v>165.85778067416601</v>
      </c>
      <c r="K1682">
        <v>1013.23296607689</v>
      </c>
      <c r="L1682">
        <v>20.963986872293599</v>
      </c>
      <c r="M1682">
        <v>2.2741241175423199</v>
      </c>
      <c r="N1682">
        <v>33</v>
      </c>
      <c r="O1682" t="s">
        <v>31</v>
      </c>
      <c r="P1682" t="s">
        <v>32</v>
      </c>
      <c r="Q1682">
        <v>31.766778476712801</v>
      </c>
      <c r="R1682">
        <v>117.26939198839401</v>
      </c>
      <c r="S1682" t="s">
        <v>38</v>
      </c>
      <c r="T1682">
        <v>7</v>
      </c>
      <c r="U1682">
        <v>5</v>
      </c>
      <c r="V1682">
        <v>2021</v>
      </c>
      <c r="W1682" t="s">
        <v>45</v>
      </c>
      <c r="X1682">
        <v>40</v>
      </c>
      <c r="Y1682">
        <f t="shared" si="52"/>
        <v>0</v>
      </c>
      <c r="Z1682" t="str">
        <f t="shared" si="53"/>
        <v>SW</v>
      </c>
    </row>
    <row r="1683" spans="1:26" x14ac:dyDescent="0.3">
      <c r="A1683">
        <v>243.85272287713201</v>
      </c>
      <c r="B1683">
        <v>76.913442746264906</v>
      </c>
      <c r="C1683">
        <v>11.993371324279799</v>
      </c>
      <c r="D1683">
        <v>8.1569533243481107</v>
      </c>
      <c r="E1683">
        <v>4.01483428825206</v>
      </c>
      <c r="F1683">
        <v>23.392660458771999</v>
      </c>
      <c r="G1683">
        <v>20.319872345440501</v>
      </c>
      <c r="H1683">
        <v>66.875478727600296</v>
      </c>
      <c r="I1683">
        <v>4.3599069787051299</v>
      </c>
      <c r="J1683">
        <v>57.936388818646201</v>
      </c>
      <c r="K1683">
        <v>985.88958961441199</v>
      </c>
      <c r="L1683">
        <v>19.474756698376499</v>
      </c>
      <c r="M1683">
        <v>14.747318048001899</v>
      </c>
      <c r="N1683">
        <v>44</v>
      </c>
      <c r="O1683" t="s">
        <v>24</v>
      </c>
      <c r="P1683" t="s">
        <v>28</v>
      </c>
      <c r="Q1683">
        <v>48.250990296557298</v>
      </c>
      <c r="R1683">
        <v>114.944093960161</v>
      </c>
      <c r="S1683" t="s">
        <v>29</v>
      </c>
      <c r="T1683">
        <v>7</v>
      </c>
      <c r="U1683">
        <v>5</v>
      </c>
      <c r="V1683">
        <v>2024</v>
      </c>
      <c r="W1683" t="s">
        <v>35</v>
      </c>
      <c r="X1683">
        <v>80</v>
      </c>
      <c r="Y1683">
        <f t="shared" si="52"/>
        <v>0</v>
      </c>
      <c r="Z1683" t="str">
        <f t="shared" si="53"/>
        <v>SW</v>
      </c>
    </row>
    <row r="1684" spans="1:26" x14ac:dyDescent="0.3">
      <c r="A1684">
        <v>71.091314465704798</v>
      </c>
      <c r="B1684">
        <v>42.8417940532618</v>
      </c>
      <c r="C1684">
        <v>47.423211394649499</v>
      </c>
      <c r="D1684">
        <v>27.0150993629954</v>
      </c>
      <c r="E1684">
        <v>2.2591146919651899</v>
      </c>
      <c r="F1684">
        <v>109.462599158206</v>
      </c>
      <c r="G1684">
        <v>36.711479810963198</v>
      </c>
      <c r="H1684">
        <v>25.0842219987784</v>
      </c>
      <c r="I1684">
        <v>6.3661118411584701</v>
      </c>
      <c r="J1684">
        <v>336.03116404012701</v>
      </c>
      <c r="K1684">
        <v>995.71417950141597</v>
      </c>
      <c r="L1684">
        <v>31.8747713496352</v>
      </c>
      <c r="M1684">
        <v>2.7926100103402201</v>
      </c>
      <c r="N1684">
        <v>207</v>
      </c>
      <c r="O1684" t="s">
        <v>34</v>
      </c>
      <c r="P1684" t="s">
        <v>32</v>
      </c>
      <c r="Q1684">
        <v>26.175964995220799</v>
      </c>
      <c r="R1684">
        <v>103.09816619743501</v>
      </c>
      <c r="S1684" t="s">
        <v>44</v>
      </c>
      <c r="T1684">
        <v>11</v>
      </c>
      <c r="U1684">
        <v>7</v>
      </c>
      <c r="V1684">
        <v>2020</v>
      </c>
      <c r="W1684" t="s">
        <v>37</v>
      </c>
      <c r="X1684">
        <v>49</v>
      </c>
      <c r="Y1684">
        <f t="shared" si="52"/>
        <v>0</v>
      </c>
      <c r="Z1684" t="str">
        <f t="shared" si="53"/>
        <v>E</v>
      </c>
    </row>
    <row r="1685" spans="1:26" x14ac:dyDescent="0.3">
      <c r="A1685">
        <v>14.8210036124661</v>
      </c>
      <c r="B1685">
        <v>275.84716023161798</v>
      </c>
      <c r="C1685">
        <v>51.476558034115101</v>
      </c>
      <c r="D1685">
        <v>26.119565441987099</v>
      </c>
      <c r="E1685">
        <v>3.9850829262555298</v>
      </c>
      <c r="F1685">
        <v>129.855567572436</v>
      </c>
      <c r="G1685">
        <v>-9.6352516786584204</v>
      </c>
      <c r="H1685">
        <v>43.541772021014701</v>
      </c>
      <c r="I1685">
        <v>4.7263864984564101</v>
      </c>
      <c r="J1685">
        <v>32.055305994951702</v>
      </c>
      <c r="K1685">
        <v>1006.34010963234</v>
      </c>
      <c r="L1685">
        <v>17.817064669156402</v>
      </c>
      <c r="M1685">
        <v>1.6597549890944101</v>
      </c>
      <c r="N1685">
        <v>303</v>
      </c>
      <c r="O1685" t="s">
        <v>43</v>
      </c>
      <c r="P1685" t="s">
        <v>25</v>
      </c>
      <c r="Q1685">
        <v>37.555394796131097</v>
      </c>
      <c r="R1685">
        <v>111.89779285578101</v>
      </c>
      <c r="S1685" t="s">
        <v>44</v>
      </c>
      <c r="T1685">
        <v>12</v>
      </c>
      <c r="U1685">
        <v>6</v>
      </c>
      <c r="V1685">
        <v>2019</v>
      </c>
      <c r="W1685" t="s">
        <v>30</v>
      </c>
      <c r="X1685">
        <v>52</v>
      </c>
      <c r="Y1685">
        <f t="shared" si="52"/>
        <v>1</v>
      </c>
      <c r="Z1685" t="str">
        <f t="shared" si="53"/>
        <v>N</v>
      </c>
    </row>
    <row r="1686" spans="1:26" x14ac:dyDescent="0.3">
      <c r="A1686">
        <v>234.33764260664401</v>
      </c>
      <c r="B1686">
        <v>160.35266262601601</v>
      </c>
      <c r="C1686">
        <v>12.478525093863199</v>
      </c>
      <c r="D1686">
        <v>33.7068935367652</v>
      </c>
      <c r="E1686">
        <v>3.8405187092688799</v>
      </c>
      <c r="F1686">
        <v>150.11461459150101</v>
      </c>
      <c r="G1686">
        <v>10.0422817029106</v>
      </c>
      <c r="H1686">
        <v>14.2053384522358</v>
      </c>
      <c r="I1686">
        <v>1.2681378992736101</v>
      </c>
      <c r="J1686">
        <v>302.86630670677903</v>
      </c>
      <c r="K1686">
        <v>1042.3360143725699</v>
      </c>
      <c r="L1686">
        <v>17.413964567191801</v>
      </c>
      <c r="M1686">
        <v>5.4462004980357301</v>
      </c>
      <c r="N1686">
        <v>416</v>
      </c>
      <c r="O1686" t="s">
        <v>34</v>
      </c>
      <c r="P1686" t="s">
        <v>41</v>
      </c>
      <c r="Q1686">
        <v>48.538594367963803</v>
      </c>
      <c r="R1686">
        <v>93.354623797049399</v>
      </c>
      <c r="S1686" t="s">
        <v>39</v>
      </c>
      <c r="T1686">
        <v>16</v>
      </c>
      <c r="U1686">
        <v>8</v>
      </c>
      <c r="V1686">
        <v>2020</v>
      </c>
      <c r="W1686" t="s">
        <v>37</v>
      </c>
      <c r="X1686">
        <v>4</v>
      </c>
      <c r="Y1686">
        <f t="shared" si="52"/>
        <v>1</v>
      </c>
      <c r="Z1686" t="str">
        <f t="shared" si="53"/>
        <v>SW</v>
      </c>
    </row>
    <row r="1687" spans="1:26" x14ac:dyDescent="0.3">
      <c r="A1687">
        <v>90.705545882465103</v>
      </c>
      <c r="B1687">
        <v>85.628351629054904</v>
      </c>
      <c r="C1687">
        <v>70.419340971106706</v>
      </c>
      <c r="D1687">
        <v>33.951853832412503</v>
      </c>
      <c r="E1687">
        <v>1.84592544153662</v>
      </c>
      <c r="F1687">
        <v>120.790869487371</v>
      </c>
      <c r="G1687">
        <v>20.3106713504298</v>
      </c>
      <c r="H1687">
        <v>85.841188325476793</v>
      </c>
      <c r="I1687">
        <v>8.2857616386568402</v>
      </c>
      <c r="J1687">
        <v>38.304620224656801</v>
      </c>
      <c r="K1687">
        <v>1015.85052592649</v>
      </c>
      <c r="L1687">
        <v>49.7105881076223</v>
      </c>
      <c r="M1687">
        <v>3.7771005481789799</v>
      </c>
      <c r="N1687">
        <v>78</v>
      </c>
      <c r="O1687" t="s">
        <v>24</v>
      </c>
      <c r="P1687" t="s">
        <v>32</v>
      </c>
      <c r="Q1687">
        <v>33.451964873262497</v>
      </c>
      <c r="R1687">
        <v>124.697142457553</v>
      </c>
      <c r="S1687" t="s">
        <v>26</v>
      </c>
      <c r="T1687">
        <v>23</v>
      </c>
      <c r="U1687">
        <v>7</v>
      </c>
      <c r="V1687">
        <v>2020</v>
      </c>
      <c r="W1687" t="s">
        <v>45</v>
      </c>
      <c r="X1687">
        <v>38</v>
      </c>
      <c r="Y1687">
        <f t="shared" si="52"/>
        <v>0</v>
      </c>
      <c r="Z1687" t="str">
        <f t="shared" si="53"/>
        <v>E</v>
      </c>
    </row>
    <row r="1688" spans="1:26" x14ac:dyDescent="0.3">
      <c r="A1688">
        <v>181.37709994094101</v>
      </c>
      <c r="B1688">
        <v>83.996554150750598</v>
      </c>
      <c r="C1688">
        <v>77.521647721683806</v>
      </c>
      <c r="D1688">
        <v>33.0521313257982</v>
      </c>
      <c r="E1688">
        <v>4.9033409084684401</v>
      </c>
      <c r="F1688">
        <v>139.83520080781801</v>
      </c>
      <c r="G1688">
        <v>36.716529586403098</v>
      </c>
      <c r="H1688">
        <v>78.1728376712081</v>
      </c>
      <c r="I1688">
        <v>1.5026957932231799</v>
      </c>
      <c r="J1688">
        <v>319.62697459312398</v>
      </c>
      <c r="K1688">
        <v>996.86086492808101</v>
      </c>
      <c r="L1688">
        <v>13.2257806015607</v>
      </c>
      <c r="M1688">
        <v>6.2060611973471698</v>
      </c>
      <c r="N1688">
        <v>30</v>
      </c>
      <c r="O1688" t="s">
        <v>34</v>
      </c>
      <c r="P1688" t="s">
        <v>42</v>
      </c>
      <c r="Q1688">
        <v>40.866852063842003</v>
      </c>
      <c r="R1688">
        <v>124.192118565782</v>
      </c>
      <c r="S1688" t="s">
        <v>29</v>
      </c>
      <c r="T1688">
        <v>21</v>
      </c>
      <c r="U1688">
        <v>10</v>
      </c>
      <c r="V1688">
        <v>2019</v>
      </c>
      <c r="W1688" t="s">
        <v>33</v>
      </c>
      <c r="X1688">
        <v>99</v>
      </c>
      <c r="Y1688">
        <f t="shared" si="52"/>
        <v>0</v>
      </c>
      <c r="Z1688" t="str">
        <f t="shared" si="53"/>
        <v>S</v>
      </c>
    </row>
    <row r="1689" spans="1:26" x14ac:dyDescent="0.3">
      <c r="A1689">
        <v>54.794789116099203</v>
      </c>
      <c r="B1689">
        <v>41.931227105868402</v>
      </c>
      <c r="C1689">
        <v>57.160296077101201</v>
      </c>
      <c r="D1689">
        <v>6.4466966878628602</v>
      </c>
      <c r="E1689">
        <v>1.76345124567774</v>
      </c>
      <c r="F1689">
        <v>146.990691392234</v>
      </c>
      <c r="G1689">
        <v>25.239276900346098</v>
      </c>
      <c r="H1689">
        <v>23.997861803722699</v>
      </c>
      <c r="I1689">
        <v>5.9828711108736501</v>
      </c>
      <c r="J1689">
        <v>49.574803252821603</v>
      </c>
      <c r="K1689">
        <v>983.59562724941804</v>
      </c>
      <c r="L1689">
        <v>25.111023827095298</v>
      </c>
      <c r="M1689">
        <v>10.730813360600999</v>
      </c>
      <c r="N1689">
        <v>184</v>
      </c>
      <c r="O1689" t="s">
        <v>43</v>
      </c>
      <c r="P1689" t="s">
        <v>25</v>
      </c>
      <c r="Q1689">
        <v>32.286894451622601</v>
      </c>
      <c r="R1689">
        <v>113.805372175748</v>
      </c>
      <c r="S1689" t="s">
        <v>38</v>
      </c>
      <c r="T1689">
        <v>0</v>
      </c>
      <c r="U1689">
        <v>10</v>
      </c>
      <c r="V1689">
        <v>2019</v>
      </c>
      <c r="W1689" t="s">
        <v>30</v>
      </c>
      <c r="X1689">
        <v>52</v>
      </c>
      <c r="Y1689">
        <f t="shared" si="52"/>
        <v>0</v>
      </c>
      <c r="Z1689" t="str">
        <f t="shared" si="53"/>
        <v>NE</v>
      </c>
    </row>
    <row r="1690" spans="1:26" x14ac:dyDescent="0.3">
      <c r="A1690">
        <v>111.281241745325</v>
      </c>
      <c r="B1690">
        <v>231.56878360947701</v>
      </c>
      <c r="C1690">
        <v>20.537398519767699</v>
      </c>
      <c r="D1690">
        <v>20.0887621556193</v>
      </c>
      <c r="E1690">
        <v>0.42422670443258298</v>
      </c>
      <c r="F1690">
        <v>155.187671691189</v>
      </c>
      <c r="G1690">
        <v>11.345616148876401</v>
      </c>
      <c r="H1690">
        <v>49.088894856491997</v>
      </c>
      <c r="I1690">
        <v>2.4182773954378698</v>
      </c>
      <c r="J1690">
        <v>188.28141238354399</v>
      </c>
      <c r="K1690">
        <v>1021.48529023002</v>
      </c>
      <c r="L1690">
        <v>49.305653996646598</v>
      </c>
      <c r="M1690">
        <v>10.213011497736799</v>
      </c>
      <c r="N1690">
        <v>431</v>
      </c>
      <c r="O1690" t="s">
        <v>43</v>
      </c>
      <c r="P1690" t="s">
        <v>41</v>
      </c>
      <c r="Q1690">
        <v>25.463398256710601</v>
      </c>
      <c r="R1690">
        <v>114.748233563664</v>
      </c>
      <c r="S1690" t="s">
        <v>40</v>
      </c>
      <c r="T1690">
        <v>11</v>
      </c>
      <c r="U1690">
        <v>8</v>
      </c>
      <c r="V1690">
        <v>2015</v>
      </c>
      <c r="W1690" t="s">
        <v>33</v>
      </c>
      <c r="X1690">
        <v>76</v>
      </c>
      <c r="Y1690">
        <f t="shared" si="52"/>
        <v>1</v>
      </c>
      <c r="Z1690" t="str">
        <f t="shared" si="53"/>
        <v>E</v>
      </c>
    </row>
    <row r="1691" spans="1:26" x14ac:dyDescent="0.3">
      <c r="A1691">
        <v>206.955662309155</v>
      </c>
      <c r="B1691">
        <v>286.18978835867199</v>
      </c>
      <c r="C1691">
        <v>32.780935600043101</v>
      </c>
      <c r="D1691">
        <v>24.420947439021401</v>
      </c>
      <c r="E1691">
        <v>4.0982454577461196</v>
      </c>
      <c r="F1691">
        <v>27.933054845281902</v>
      </c>
      <c r="G1691">
        <v>27.972340431611599</v>
      </c>
      <c r="H1691">
        <v>30.207163451967599</v>
      </c>
      <c r="I1691">
        <v>2.5003569565290098</v>
      </c>
      <c r="J1691">
        <v>40.611407475079503</v>
      </c>
      <c r="K1691">
        <v>982.13240822044497</v>
      </c>
      <c r="L1691">
        <v>12.265187078387701</v>
      </c>
      <c r="M1691">
        <v>17.076520802356701</v>
      </c>
      <c r="N1691">
        <v>145</v>
      </c>
      <c r="O1691" t="s">
        <v>31</v>
      </c>
      <c r="P1691" t="s">
        <v>41</v>
      </c>
      <c r="Q1691">
        <v>34.009643835677302</v>
      </c>
      <c r="R1691">
        <v>107.218479990379</v>
      </c>
      <c r="S1691" t="s">
        <v>44</v>
      </c>
      <c r="T1691">
        <v>4</v>
      </c>
      <c r="U1691">
        <v>6</v>
      </c>
      <c r="V1691">
        <v>2015</v>
      </c>
      <c r="W1691" t="s">
        <v>27</v>
      </c>
      <c r="X1691">
        <v>94</v>
      </c>
      <c r="Y1691">
        <f t="shared" si="52"/>
        <v>0</v>
      </c>
      <c r="Z1691" t="str">
        <f t="shared" si="53"/>
        <v>SW</v>
      </c>
    </row>
    <row r="1692" spans="1:26" x14ac:dyDescent="0.3">
      <c r="A1692">
        <v>222.86679160372699</v>
      </c>
      <c r="B1692">
        <v>71.540343516346894</v>
      </c>
      <c r="C1692">
        <v>68.170154929888199</v>
      </c>
      <c r="D1692">
        <v>33.3923460094435</v>
      </c>
      <c r="E1692">
        <v>0.36812904189449802</v>
      </c>
      <c r="F1692">
        <v>71.534459294238602</v>
      </c>
      <c r="G1692">
        <v>36.632811675965002</v>
      </c>
      <c r="H1692">
        <v>93.598633337347806</v>
      </c>
      <c r="I1692">
        <v>3.2245341852096598</v>
      </c>
      <c r="J1692">
        <v>203.84970893942599</v>
      </c>
      <c r="K1692">
        <v>999.78256317061198</v>
      </c>
      <c r="L1692">
        <v>1.5951412354689301</v>
      </c>
      <c r="M1692">
        <v>1.0337623036303301</v>
      </c>
      <c r="N1692">
        <v>112</v>
      </c>
      <c r="O1692" t="s">
        <v>24</v>
      </c>
      <c r="P1692" t="s">
        <v>42</v>
      </c>
      <c r="Q1692">
        <v>28.0699392259625</v>
      </c>
      <c r="R1692">
        <v>126.511899761564</v>
      </c>
      <c r="S1692" t="s">
        <v>39</v>
      </c>
      <c r="T1692">
        <v>16</v>
      </c>
      <c r="U1692">
        <v>12</v>
      </c>
      <c r="V1692">
        <v>2016</v>
      </c>
      <c r="W1692" t="s">
        <v>33</v>
      </c>
      <c r="X1692">
        <v>25</v>
      </c>
      <c r="Y1692">
        <f t="shared" si="52"/>
        <v>0</v>
      </c>
      <c r="Z1692" t="str">
        <f t="shared" si="53"/>
        <v>SW</v>
      </c>
    </row>
    <row r="1693" spans="1:26" x14ac:dyDescent="0.3">
      <c r="A1693">
        <v>131.90484826183899</v>
      </c>
      <c r="B1693">
        <v>132.03795420833001</v>
      </c>
      <c r="C1693">
        <v>29.729774257404099</v>
      </c>
      <c r="D1693">
        <v>40.278057423078998</v>
      </c>
      <c r="E1693">
        <v>1.1407048775916799</v>
      </c>
      <c r="F1693">
        <v>92.239688136349599</v>
      </c>
      <c r="G1693">
        <v>0.120988338425112</v>
      </c>
      <c r="H1693">
        <v>94.3864887896884</v>
      </c>
      <c r="I1693">
        <v>5.4943193870728804</v>
      </c>
      <c r="J1693">
        <v>13.9931068221878</v>
      </c>
      <c r="K1693">
        <v>983.07134437491698</v>
      </c>
      <c r="L1693">
        <v>9.8318873620515408</v>
      </c>
      <c r="M1693">
        <v>0.94567133954766402</v>
      </c>
      <c r="N1693">
        <v>36</v>
      </c>
      <c r="O1693" t="s">
        <v>24</v>
      </c>
      <c r="P1693" t="s">
        <v>42</v>
      </c>
      <c r="Q1693">
        <v>44.203484548130298</v>
      </c>
      <c r="R1693">
        <v>107.016101732257</v>
      </c>
      <c r="S1693" t="s">
        <v>39</v>
      </c>
      <c r="T1693">
        <v>0</v>
      </c>
      <c r="U1693">
        <v>6</v>
      </c>
      <c r="V1693">
        <v>2023</v>
      </c>
      <c r="W1693" t="s">
        <v>33</v>
      </c>
      <c r="X1693">
        <v>99</v>
      </c>
      <c r="Y1693">
        <f t="shared" si="52"/>
        <v>0</v>
      </c>
      <c r="Z1693" t="str">
        <f t="shared" si="53"/>
        <v>SE</v>
      </c>
    </row>
    <row r="1694" spans="1:26" x14ac:dyDescent="0.3">
      <c r="A1694">
        <v>28.356093964489698</v>
      </c>
      <c r="B1694">
        <v>174.05084880249299</v>
      </c>
      <c r="C1694">
        <v>28.202027729312601</v>
      </c>
      <c r="D1694">
        <v>21.937020096473599</v>
      </c>
      <c r="E1694">
        <v>0.17011829583725299</v>
      </c>
      <c r="F1694">
        <v>106.418285985005</v>
      </c>
      <c r="G1694">
        <v>22.111173541845801</v>
      </c>
      <c r="H1694">
        <v>50.301196089934201</v>
      </c>
      <c r="I1694">
        <v>2.3866547251252399</v>
      </c>
      <c r="J1694">
        <v>253.77891420408599</v>
      </c>
      <c r="K1694">
        <v>999.73091276529101</v>
      </c>
      <c r="L1694">
        <v>19.688843711023399</v>
      </c>
      <c r="M1694">
        <v>1.64786562758488</v>
      </c>
      <c r="N1694">
        <v>367</v>
      </c>
      <c r="O1694" t="s">
        <v>31</v>
      </c>
      <c r="P1694" t="s">
        <v>28</v>
      </c>
      <c r="Q1694">
        <v>20.667587490299201</v>
      </c>
      <c r="R1694">
        <v>101.631038789494</v>
      </c>
      <c r="S1694" t="s">
        <v>40</v>
      </c>
      <c r="T1694">
        <v>13</v>
      </c>
      <c r="U1694">
        <v>6</v>
      </c>
      <c r="V1694">
        <v>2022</v>
      </c>
      <c r="W1694" t="s">
        <v>35</v>
      </c>
      <c r="X1694">
        <v>48</v>
      </c>
      <c r="Y1694">
        <f t="shared" si="52"/>
        <v>1</v>
      </c>
      <c r="Z1694" t="str">
        <f t="shared" si="53"/>
        <v>NE</v>
      </c>
    </row>
    <row r="1695" spans="1:26" x14ac:dyDescent="0.3">
      <c r="A1695">
        <v>197.90079837306999</v>
      </c>
      <c r="B1695">
        <v>80.625158956231601</v>
      </c>
      <c r="C1695">
        <v>35.411170825019703</v>
      </c>
      <c r="D1695">
        <v>23.7517694225218</v>
      </c>
      <c r="E1695">
        <v>3.7576854660736698</v>
      </c>
      <c r="F1695">
        <v>80.011873986414798</v>
      </c>
      <c r="G1695">
        <v>35.876218830896299</v>
      </c>
      <c r="H1695">
        <v>55.801390243859402</v>
      </c>
      <c r="I1695">
        <v>2.5754561601532502</v>
      </c>
      <c r="J1695">
        <v>300.592235847317</v>
      </c>
      <c r="K1695">
        <v>1044.66799245218</v>
      </c>
      <c r="L1695">
        <v>49.023808638307301</v>
      </c>
      <c r="M1695">
        <v>8.9380705854102391</v>
      </c>
      <c r="N1695">
        <v>235</v>
      </c>
      <c r="O1695" t="s">
        <v>31</v>
      </c>
      <c r="P1695" t="s">
        <v>32</v>
      </c>
      <c r="Q1695">
        <v>43.100500226010297</v>
      </c>
      <c r="R1695">
        <v>123.177337545264</v>
      </c>
      <c r="S1695" t="s">
        <v>36</v>
      </c>
      <c r="T1695">
        <v>12</v>
      </c>
      <c r="U1695">
        <v>7</v>
      </c>
      <c r="V1695">
        <v>2024</v>
      </c>
      <c r="W1695" t="s">
        <v>27</v>
      </c>
      <c r="X1695">
        <v>66</v>
      </c>
      <c r="Y1695">
        <f t="shared" si="52"/>
        <v>0</v>
      </c>
      <c r="Z1695" t="str">
        <f t="shared" si="53"/>
        <v>S</v>
      </c>
    </row>
    <row r="1696" spans="1:26" x14ac:dyDescent="0.3">
      <c r="A1696">
        <v>205.62585010537001</v>
      </c>
      <c r="B1696">
        <v>115.69180259260401</v>
      </c>
      <c r="C1696">
        <v>73.5832741733239</v>
      </c>
      <c r="D1696">
        <v>8.3351563552358297</v>
      </c>
      <c r="E1696">
        <v>1.6956107367491799</v>
      </c>
      <c r="F1696">
        <v>21.203204070221101</v>
      </c>
      <c r="G1696">
        <v>-8.0095857469583295E-2</v>
      </c>
      <c r="H1696">
        <v>58.724920521987997</v>
      </c>
      <c r="I1696">
        <v>2.7609345020818998</v>
      </c>
      <c r="J1696">
        <v>271.44002796831103</v>
      </c>
      <c r="K1696">
        <v>993.12579154802199</v>
      </c>
      <c r="L1696">
        <v>41.492495950702803</v>
      </c>
      <c r="M1696">
        <v>11.0058158649516</v>
      </c>
      <c r="N1696">
        <v>478</v>
      </c>
      <c r="O1696" t="s">
        <v>43</v>
      </c>
      <c r="P1696" t="s">
        <v>42</v>
      </c>
      <c r="Q1696">
        <v>37.6352972390616</v>
      </c>
      <c r="R1696">
        <v>122.858116788101</v>
      </c>
      <c r="S1696" t="s">
        <v>44</v>
      </c>
      <c r="T1696">
        <v>10</v>
      </c>
      <c r="U1696">
        <v>6</v>
      </c>
      <c r="V1696">
        <v>2018</v>
      </c>
      <c r="W1696" t="s">
        <v>30</v>
      </c>
      <c r="X1696">
        <v>73</v>
      </c>
      <c r="Y1696">
        <f t="shared" si="52"/>
        <v>1</v>
      </c>
      <c r="Z1696" t="str">
        <f t="shared" si="53"/>
        <v>SW</v>
      </c>
    </row>
    <row r="1697" spans="1:26" x14ac:dyDescent="0.3">
      <c r="A1697">
        <v>109.59426831057201</v>
      </c>
      <c r="B1697">
        <v>209.355250796619</v>
      </c>
      <c r="C1697">
        <v>81.391473665025998</v>
      </c>
      <c r="D1697">
        <v>44.504577968526</v>
      </c>
      <c r="E1697">
        <v>2.2127549172815</v>
      </c>
      <c r="F1697">
        <v>182.207133224361</v>
      </c>
      <c r="G1697">
        <v>26.7435944772092</v>
      </c>
      <c r="H1697">
        <v>55.548823706498098</v>
      </c>
      <c r="I1697">
        <v>9.8101919622969493</v>
      </c>
      <c r="J1697">
        <v>357.61587126237299</v>
      </c>
      <c r="K1697">
        <v>1033.2180916744501</v>
      </c>
      <c r="L1697">
        <v>32.984911124681901</v>
      </c>
      <c r="M1697">
        <v>15.424641762332399</v>
      </c>
      <c r="N1697">
        <v>248</v>
      </c>
      <c r="O1697" t="s">
        <v>43</v>
      </c>
      <c r="P1697" t="s">
        <v>42</v>
      </c>
      <c r="Q1697">
        <v>32.740838562647703</v>
      </c>
      <c r="R1697">
        <v>126.87563386681801</v>
      </c>
      <c r="S1697" t="s">
        <v>40</v>
      </c>
      <c r="T1697">
        <v>14</v>
      </c>
      <c r="U1697">
        <v>5</v>
      </c>
      <c r="V1697">
        <v>2015</v>
      </c>
      <c r="W1697" t="s">
        <v>37</v>
      </c>
      <c r="X1697">
        <v>12</v>
      </c>
      <c r="Y1697">
        <f t="shared" si="52"/>
        <v>0</v>
      </c>
      <c r="Z1697" t="str">
        <f t="shared" si="53"/>
        <v>E</v>
      </c>
    </row>
    <row r="1698" spans="1:26" x14ac:dyDescent="0.3">
      <c r="A1698">
        <v>86.466621308772702</v>
      </c>
      <c r="B1698">
        <v>57.008610656475597</v>
      </c>
      <c r="C1698">
        <v>48.757379070245698</v>
      </c>
      <c r="D1698">
        <v>41.900388182488797</v>
      </c>
      <c r="E1698">
        <v>1.1198626947458801</v>
      </c>
      <c r="F1698">
        <v>10.707182235314599</v>
      </c>
      <c r="G1698">
        <v>-9.7257176400357306</v>
      </c>
      <c r="H1698">
        <v>44.176867996950797</v>
      </c>
      <c r="I1698">
        <v>4.3169779010680998</v>
      </c>
      <c r="J1698">
        <v>239.77341619399499</v>
      </c>
      <c r="K1698">
        <v>1015.10316582052</v>
      </c>
      <c r="L1698">
        <v>34.010193224720901</v>
      </c>
      <c r="M1698">
        <v>16.8284192667277</v>
      </c>
      <c r="N1698">
        <v>305</v>
      </c>
      <c r="O1698" t="s">
        <v>31</v>
      </c>
      <c r="P1698" t="s">
        <v>28</v>
      </c>
      <c r="Q1698">
        <v>47.051261892043698</v>
      </c>
      <c r="R1698">
        <v>100.079816280819</v>
      </c>
      <c r="S1698" t="s">
        <v>44</v>
      </c>
      <c r="T1698">
        <v>18</v>
      </c>
      <c r="U1698">
        <v>8</v>
      </c>
      <c r="V1698">
        <v>2024</v>
      </c>
      <c r="W1698" t="s">
        <v>45</v>
      </c>
      <c r="X1698">
        <v>52</v>
      </c>
      <c r="Y1698">
        <f t="shared" si="52"/>
        <v>1</v>
      </c>
      <c r="Z1698" t="str">
        <f t="shared" si="53"/>
        <v>E</v>
      </c>
    </row>
    <row r="1699" spans="1:26" x14ac:dyDescent="0.3">
      <c r="A1699">
        <v>89.491606187023706</v>
      </c>
      <c r="B1699">
        <v>286.363649559951</v>
      </c>
      <c r="C1699">
        <v>75.6811455369171</v>
      </c>
      <c r="D1699">
        <v>29.923916082620799</v>
      </c>
      <c r="E1699">
        <v>0.32586892998466299</v>
      </c>
      <c r="F1699">
        <v>175.705775498067</v>
      </c>
      <c r="G1699">
        <v>4.3678882451761698</v>
      </c>
      <c r="H1699">
        <v>86.5413134005899</v>
      </c>
      <c r="I1699">
        <v>4.28559575340695</v>
      </c>
      <c r="J1699">
        <v>90.986767816366395</v>
      </c>
      <c r="K1699">
        <v>1032.68080654035</v>
      </c>
      <c r="L1699">
        <v>15.7326659856964</v>
      </c>
      <c r="M1699">
        <v>17.330943474328301</v>
      </c>
      <c r="N1699">
        <v>480</v>
      </c>
      <c r="O1699" t="s">
        <v>34</v>
      </c>
      <c r="P1699" t="s">
        <v>28</v>
      </c>
      <c r="Q1699">
        <v>32.5326025639311</v>
      </c>
      <c r="R1699">
        <v>120.794398649459</v>
      </c>
      <c r="S1699" t="s">
        <v>26</v>
      </c>
      <c r="T1699">
        <v>14</v>
      </c>
      <c r="U1699">
        <v>4</v>
      </c>
      <c r="V1699">
        <v>2019</v>
      </c>
      <c r="W1699" t="s">
        <v>35</v>
      </c>
      <c r="X1699">
        <v>44</v>
      </c>
      <c r="Y1699">
        <f t="shared" si="52"/>
        <v>1</v>
      </c>
      <c r="Z1699" t="str">
        <f t="shared" si="53"/>
        <v>E</v>
      </c>
    </row>
    <row r="1700" spans="1:26" x14ac:dyDescent="0.3">
      <c r="A1700">
        <v>15.0972333663249</v>
      </c>
      <c r="B1700">
        <v>106.778956704065</v>
      </c>
      <c r="C1700">
        <v>11.8646192163378</v>
      </c>
      <c r="D1700">
        <v>38.019526532377803</v>
      </c>
      <c r="E1700">
        <v>1.79940049973209</v>
      </c>
      <c r="F1700">
        <v>106.673497484995</v>
      </c>
      <c r="G1700">
        <v>22.571836470735001</v>
      </c>
      <c r="H1700">
        <v>98.655518600204402</v>
      </c>
      <c r="I1700">
        <v>1.2312414867263901</v>
      </c>
      <c r="J1700">
        <v>131.924160622355</v>
      </c>
      <c r="K1700">
        <v>997.84586866845098</v>
      </c>
      <c r="L1700">
        <v>13.024182211270301</v>
      </c>
      <c r="M1700">
        <v>1.94418468933987</v>
      </c>
      <c r="N1700">
        <v>45</v>
      </c>
      <c r="O1700" t="s">
        <v>24</v>
      </c>
      <c r="P1700" t="s">
        <v>32</v>
      </c>
      <c r="Q1700">
        <v>25.805660302145899</v>
      </c>
      <c r="R1700">
        <v>129.92030298392899</v>
      </c>
      <c r="S1700" t="s">
        <v>39</v>
      </c>
      <c r="T1700">
        <v>19</v>
      </c>
      <c r="U1700">
        <v>8</v>
      </c>
      <c r="V1700">
        <v>2018</v>
      </c>
      <c r="W1700" t="s">
        <v>35</v>
      </c>
      <c r="X1700">
        <v>20</v>
      </c>
      <c r="Y1700">
        <f t="shared" si="52"/>
        <v>0</v>
      </c>
      <c r="Z1700" t="str">
        <f t="shared" si="53"/>
        <v>N</v>
      </c>
    </row>
    <row r="1701" spans="1:26" x14ac:dyDescent="0.3">
      <c r="A1701">
        <v>87.194512898375606</v>
      </c>
      <c r="B1701">
        <v>249.92591137082499</v>
      </c>
      <c r="C1701">
        <v>19.2859888960372</v>
      </c>
      <c r="D1701">
        <v>6.42813091802243</v>
      </c>
      <c r="E1701">
        <v>4.2436292565448301</v>
      </c>
      <c r="F1701">
        <v>35.1647832330463</v>
      </c>
      <c r="G1701">
        <v>7.5319241498320997</v>
      </c>
      <c r="H1701">
        <v>91.838599778249005</v>
      </c>
      <c r="I1701">
        <v>3.6113105117752902</v>
      </c>
      <c r="J1701">
        <v>343.32506246445098</v>
      </c>
      <c r="K1701">
        <v>1020.8217210409</v>
      </c>
      <c r="L1701">
        <v>23.339920291602098</v>
      </c>
      <c r="M1701">
        <v>12.0994841117821</v>
      </c>
      <c r="N1701">
        <v>379</v>
      </c>
      <c r="O1701" t="s">
        <v>31</v>
      </c>
      <c r="P1701" t="s">
        <v>41</v>
      </c>
      <c r="Q1701">
        <v>22.469146695116699</v>
      </c>
      <c r="R1701">
        <v>105.00816877128</v>
      </c>
      <c r="S1701" t="s">
        <v>26</v>
      </c>
      <c r="T1701">
        <v>10</v>
      </c>
      <c r="U1701">
        <v>12</v>
      </c>
      <c r="V1701">
        <v>2016</v>
      </c>
      <c r="W1701" t="s">
        <v>45</v>
      </c>
      <c r="X1701">
        <v>22</v>
      </c>
      <c r="Y1701">
        <f t="shared" si="52"/>
        <v>1</v>
      </c>
      <c r="Z1701" t="str">
        <f t="shared" si="53"/>
        <v>E</v>
      </c>
    </row>
    <row r="1702" spans="1:26" x14ac:dyDescent="0.3">
      <c r="A1702">
        <v>32.379584820571303</v>
      </c>
      <c r="B1702">
        <v>173.68577562444801</v>
      </c>
      <c r="C1702">
        <v>91.800911616816094</v>
      </c>
      <c r="D1702">
        <v>7.8532457781226199</v>
      </c>
      <c r="E1702">
        <v>4.8890624010382897</v>
      </c>
      <c r="F1702">
        <v>81.797660646724793</v>
      </c>
      <c r="G1702">
        <v>-7.3259390004915597</v>
      </c>
      <c r="H1702">
        <v>11.3394101677384</v>
      </c>
      <c r="I1702">
        <v>0.91816653768135703</v>
      </c>
      <c r="J1702">
        <v>117.73660544003801</v>
      </c>
      <c r="K1702">
        <v>986.10941691502705</v>
      </c>
      <c r="L1702">
        <v>47.970116663389398</v>
      </c>
      <c r="M1702">
        <v>13.414247380911601</v>
      </c>
      <c r="N1702">
        <v>72</v>
      </c>
      <c r="O1702" t="s">
        <v>34</v>
      </c>
      <c r="P1702" t="s">
        <v>25</v>
      </c>
      <c r="Q1702">
        <v>31.418107170260701</v>
      </c>
      <c r="R1702">
        <v>96.2256949867012</v>
      </c>
      <c r="S1702" t="s">
        <v>29</v>
      </c>
      <c r="T1702">
        <v>22</v>
      </c>
      <c r="U1702">
        <v>11</v>
      </c>
      <c r="V1702">
        <v>2023</v>
      </c>
      <c r="W1702" t="s">
        <v>33</v>
      </c>
      <c r="X1702">
        <v>13</v>
      </c>
      <c r="Y1702">
        <f t="shared" si="52"/>
        <v>0</v>
      </c>
      <c r="Z1702" t="str">
        <f t="shared" si="53"/>
        <v>NE</v>
      </c>
    </row>
    <row r="1703" spans="1:26" x14ac:dyDescent="0.3">
      <c r="A1703">
        <v>218.85371527309599</v>
      </c>
      <c r="B1703">
        <v>232.622169477651</v>
      </c>
      <c r="C1703">
        <v>64.358690646726203</v>
      </c>
      <c r="D1703">
        <v>48.367911006270504</v>
      </c>
      <c r="E1703">
        <v>0.91249507980124001</v>
      </c>
      <c r="F1703">
        <v>152.49973973143301</v>
      </c>
      <c r="G1703">
        <v>14.056427906816101</v>
      </c>
      <c r="H1703">
        <v>18.043357699995902</v>
      </c>
      <c r="I1703">
        <v>1.2233198046510001</v>
      </c>
      <c r="J1703">
        <v>187.60617927094401</v>
      </c>
      <c r="K1703">
        <v>1000.7022391711899</v>
      </c>
      <c r="L1703">
        <v>36.267725193164601</v>
      </c>
      <c r="M1703">
        <v>16.568329899452198</v>
      </c>
      <c r="N1703">
        <v>497</v>
      </c>
      <c r="O1703" t="s">
        <v>31</v>
      </c>
      <c r="P1703" t="s">
        <v>32</v>
      </c>
      <c r="Q1703">
        <v>30.512839549480798</v>
      </c>
      <c r="R1703">
        <v>97.040639574680398</v>
      </c>
      <c r="S1703" t="s">
        <v>38</v>
      </c>
      <c r="T1703">
        <v>21</v>
      </c>
      <c r="U1703">
        <v>1</v>
      </c>
      <c r="V1703">
        <v>2016</v>
      </c>
      <c r="W1703" t="s">
        <v>33</v>
      </c>
      <c r="X1703">
        <v>72</v>
      </c>
      <c r="Y1703">
        <f t="shared" si="52"/>
        <v>1</v>
      </c>
      <c r="Z1703" t="str">
        <f t="shared" si="53"/>
        <v>SW</v>
      </c>
    </row>
    <row r="1704" spans="1:26" x14ac:dyDescent="0.3">
      <c r="A1704">
        <v>191.616751243062</v>
      </c>
      <c r="B1704">
        <v>23.304084396442502</v>
      </c>
      <c r="C1704">
        <v>59.3320264802636</v>
      </c>
      <c r="D1704">
        <v>11.827417000650501</v>
      </c>
      <c r="E1704">
        <v>2.06945006762817</v>
      </c>
      <c r="F1704">
        <v>24.165375972165901</v>
      </c>
      <c r="G1704">
        <v>6.1913005870429503</v>
      </c>
      <c r="H1704">
        <v>73.939281961612394</v>
      </c>
      <c r="I1704">
        <v>6.2834341722346503</v>
      </c>
      <c r="J1704">
        <v>146.70499050278701</v>
      </c>
      <c r="K1704">
        <v>1048.0206187875699</v>
      </c>
      <c r="L1704">
        <v>16.8988860434388</v>
      </c>
      <c r="M1704">
        <v>2.6386154568236502</v>
      </c>
      <c r="N1704">
        <v>297</v>
      </c>
      <c r="O1704" t="s">
        <v>24</v>
      </c>
      <c r="P1704" t="s">
        <v>32</v>
      </c>
      <c r="Q1704">
        <v>46.633826987131201</v>
      </c>
      <c r="R1704">
        <v>92.940614304792106</v>
      </c>
      <c r="S1704" t="s">
        <v>26</v>
      </c>
      <c r="T1704">
        <v>18</v>
      </c>
      <c r="U1704">
        <v>4</v>
      </c>
      <c r="V1704">
        <v>2020</v>
      </c>
      <c r="W1704" t="s">
        <v>35</v>
      </c>
      <c r="X1704">
        <v>92</v>
      </c>
      <c r="Y1704">
        <f t="shared" si="52"/>
        <v>0</v>
      </c>
      <c r="Z1704" t="str">
        <f t="shared" si="53"/>
        <v>S</v>
      </c>
    </row>
    <row r="1705" spans="1:26" x14ac:dyDescent="0.3">
      <c r="A1705">
        <v>247.86084417845601</v>
      </c>
      <c r="B1705">
        <v>217.47050310747599</v>
      </c>
      <c r="C1705">
        <v>45.963807063226099</v>
      </c>
      <c r="D1705">
        <v>22.463237606939501</v>
      </c>
      <c r="E1705">
        <v>3.2679493429838802</v>
      </c>
      <c r="F1705">
        <v>85.067332546820097</v>
      </c>
      <c r="G1705">
        <v>33.830593222247501</v>
      </c>
      <c r="H1705">
        <v>36.7328526579076</v>
      </c>
      <c r="I1705">
        <v>6.4651057271397597E-2</v>
      </c>
      <c r="J1705">
        <v>238.89039672570399</v>
      </c>
      <c r="K1705">
        <v>1037.8544914823501</v>
      </c>
      <c r="L1705">
        <v>26.893741846240701</v>
      </c>
      <c r="M1705">
        <v>6.4322861962509998</v>
      </c>
      <c r="N1705">
        <v>430</v>
      </c>
      <c r="O1705" t="s">
        <v>34</v>
      </c>
      <c r="P1705" t="s">
        <v>42</v>
      </c>
      <c r="Q1705">
        <v>47.890288702534903</v>
      </c>
      <c r="R1705">
        <v>106.372703077133</v>
      </c>
      <c r="S1705" t="s">
        <v>39</v>
      </c>
      <c r="T1705">
        <v>10</v>
      </c>
      <c r="U1705">
        <v>10</v>
      </c>
      <c r="V1705">
        <v>2018</v>
      </c>
      <c r="W1705" t="s">
        <v>45</v>
      </c>
      <c r="X1705">
        <v>83</v>
      </c>
      <c r="Y1705">
        <f t="shared" si="52"/>
        <v>1</v>
      </c>
      <c r="Z1705" t="str">
        <f t="shared" si="53"/>
        <v>W</v>
      </c>
    </row>
    <row r="1706" spans="1:26" x14ac:dyDescent="0.3">
      <c r="A1706">
        <v>73.706255003786694</v>
      </c>
      <c r="B1706">
        <v>177.98457704700499</v>
      </c>
      <c r="C1706">
        <v>53.253455566060602</v>
      </c>
      <c r="D1706">
        <v>2.4976892582426702</v>
      </c>
      <c r="E1706">
        <v>3.0707240017355701</v>
      </c>
      <c r="F1706">
        <v>146.82169330584199</v>
      </c>
      <c r="G1706">
        <v>22.806135322571201</v>
      </c>
      <c r="H1706">
        <v>83.484176733187795</v>
      </c>
      <c r="I1706">
        <v>4.9211746338543696</v>
      </c>
      <c r="J1706">
        <v>254.329402072107</v>
      </c>
      <c r="K1706">
        <v>1008.21158433577</v>
      </c>
      <c r="L1706">
        <v>34.999736018755399</v>
      </c>
      <c r="M1706">
        <v>19.480724007947799</v>
      </c>
      <c r="N1706">
        <v>483</v>
      </c>
      <c r="O1706" t="s">
        <v>43</v>
      </c>
      <c r="P1706" t="s">
        <v>42</v>
      </c>
      <c r="Q1706">
        <v>48.976421826406501</v>
      </c>
      <c r="R1706">
        <v>114.619073301466</v>
      </c>
      <c r="S1706" t="s">
        <v>36</v>
      </c>
      <c r="T1706">
        <v>16</v>
      </c>
      <c r="U1706">
        <v>7</v>
      </c>
      <c r="V1706">
        <v>2021</v>
      </c>
      <c r="W1706" t="s">
        <v>27</v>
      </c>
      <c r="X1706">
        <v>31</v>
      </c>
      <c r="Y1706">
        <f t="shared" si="52"/>
        <v>1</v>
      </c>
      <c r="Z1706" t="str">
        <f t="shared" si="53"/>
        <v>E</v>
      </c>
    </row>
    <row r="1707" spans="1:26" x14ac:dyDescent="0.3">
      <c r="A1707">
        <v>114.50459941112901</v>
      </c>
      <c r="B1707">
        <v>71.519007045810994</v>
      </c>
      <c r="C1707">
        <v>41.038326107246199</v>
      </c>
      <c r="D1707">
        <v>37.033972894586903</v>
      </c>
      <c r="E1707">
        <v>1.27390990029458</v>
      </c>
      <c r="F1707">
        <v>32.122016267808199</v>
      </c>
      <c r="G1707">
        <v>26.2002664539474</v>
      </c>
      <c r="H1707">
        <v>87.854332558804202</v>
      </c>
      <c r="I1707">
        <v>0.65224358213734701</v>
      </c>
      <c r="J1707">
        <v>171.35361532381199</v>
      </c>
      <c r="K1707">
        <v>1026.45808518334</v>
      </c>
      <c r="L1707">
        <v>6.81274999423312</v>
      </c>
      <c r="M1707">
        <v>9.7530215533149391</v>
      </c>
      <c r="N1707">
        <v>467</v>
      </c>
      <c r="O1707" t="s">
        <v>24</v>
      </c>
      <c r="P1707" t="s">
        <v>41</v>
      </c>
      <c r="Q1707">
        <v>40.465215039192799</v>
      </c>
      <c r="R1707">
        <v>120.12393029491901</v>
      </c>
      <c r="S1707" t="s">
        <v>29</v>
      </c>
      <c r="T1707">
        <v>20</v>
      </c>
      <c r="U1707">
        <v>6</v>
      </c>
      <c r="V1707">
        <v>2021</v>
      </c>
      <c r="W1707" t="s">
        <v>33</v>
      </c>
      <c r="X1707">
        <v>25</v>
      </c>
      <c r="Y1707">
        <f t="shared" si="52"/>
        <v>1</v>
      </c>
      <c r="Z1707" t="str">
        <f t="shared" si="53"/>
        <v>SE</v>
      </c>
    </row>
    <row r="1708" spans="1:26" x14ac:dyDescent="0.3">
      <c r="A1708">
        <v>21.949736821715199</v>
      </c>
      <c r="B1708">
        <v>289.45664414435902</v>
      </c>
      <c r="C1708">
        <v>12.8762851532806</v>
      </c>
      <c r="D1708">
        <v>24.720734984173301</v>
      </c>
      <c r="E1708">
        <v>0.33737660511655498</v>
      </c>
      <c r="F1708">
        <v>40.317167700113202</v>
      </c>
      <c r="G1708">
        <v>-5.61764511165544</v>
      </c>
      <c r="H1708">
        <v>94.842791364871204</v>
      </c>
      <c r="I1708">
        <v>4.71508877466061</v>
      </c>
      <c r="J1708">
        <v>53.977372894186402</v>
      </c>
      <c r="K1708">
        <v>995.33052323921004</v>
      </c>
      <c r="L1708">
        <v>46.181957951716299</v>
      </c>
      <c r="M1708">
        <v>12.682899942863701</v>
      </c>
      <c r="N1708">
        <v>338</v>
      </c>
      <c r="O1708" t="s">
        <v>31</v>
      </c>
      <c r="P1708" t="s">
        <v>42</v>
      </c>
      <c r="Q1708">
        <v>37.668469618728999</v>
      </c>
      <c r="R1708">
        <v>108.205837154531</v>
      </c>
      <c r="S1708" t="s">
        <v>39</v>
      </c>
      <c r="T1708">
        <v>2</v>
      </c>
      <c r="U1708">
        <v>8</v>
      </c>
      <c r="V1708">
        <v>2021</v>
      </c>
      <c r="W1708" t="s">
        <v>35</v>
      </c>
      <c r="X1708">
        <v>29</v>
      </c>
      <c r="Y1708">
        <f t="shared" si="52"/>
        <v>1</v>
      </c>
      <c r="Z1708" t="str">
        <f t="shared" si="53"/>
        <v>N</v>
      </c>
    </row>
    <row r="1709" spans="1:26" x14ac:dyDescent="0.3">
      <c r="A1709">
        <v>166.43248826241501</v>
      </c>
      <c r="B1709">
        <v>65.158029929667407</v>
      </c>
      <c r="C1709">
        <v>96.323129619524707</v>
      </c>
      <c r="D1709">
        <v>25.577779404669599</v>
      </c>
      <c r="E1709">
        <v>2.4762484209782798</v>
      </c>
      <c r="F1709">
        <v>172.052830841115</v>
      </c>
      <c r="G1709">
        <v>4.8131613991998403</v>
      </c>
      <c r="H1709">
        <v>74.120607257941003</v>
      </c>
      <c r="I1709">
        <v>8.9682283414615398</v>
      </c>
      <c r="J1709">
        <v>343.078616255555</v>
      </c>
      <c r="K1709">
        <v>1013.89153144377</v>
      </c>
      <c r="L1709">
        <v>27.034424212220301</v>
      </c>
      <c r="M1709">
        <v>19.543627463384802</v>
      </c>
      <c r="N1709">
        <v>313</v>
      </c>
      <c r="O1709" t="s">
        <v>43</v>
      </c>
      <c r="P1709" t="s">
        <v>41</v>
      </c>
      <c r="Q1709">
        <v>26.680683390793401</v>
      </c>
      <c r="R1709">
        <v>100.30562416444</v>
      </c>
      <c r="S1709" t="s">
        <v>44</v>
      </c>
      <c r="T1709">
        <v>0</v>
      </c>
      <c r="U1709">
        <v>8</v>
      </c>
      <c r="V1709">
        <v>2015</v>
      </c>
      <c r="W1709" t="s">
        <v>33</v>
      </c>
      <c r="X1709">
        <v>86</v>
      </c>
      <c r="Y1709">
        <f t="shared" si="52"/>
        <v>1</v>
      </c>
      <c r="Z1709" t="str">
        <f t="shared" si="53"/>
        <v>S</v>
      </c>
    </row>
    <row r="1710" spans="1:26" x14ac:dyDescent="0.3">
      <c r="A1710">
        <v>214.58788552596201</v>
      </c>
      <c r="B1710">
        <v>104.13955711773001</v>
      </c>
      <c r="C1710">
        <v>16.179341968749199</v>
      </c>
      <c r="D1710">
        <v>45.700980389313699</v>
      </c>
      <c r="E1710">
        <v>0.98101003117823105</v>
      </c>
      <c r="F1710">
        <v>137.71860375948901</v>
      </c>
      <c r="G1710">
        <v>19.6330383164021</v>
      </c>
      <c r="H1710">
        <v>65.279667448159302</v>
      </c>
      <c r="I1710">
        <v>9.1048818165489607</v>
      </c>
      <c r="J1710">
        <v>203.634105955347</v>
      </c>
      <c r="K1710">
        <v>1047.4710193194301</v>
      </c>
      <c r="L1710">
        <v>10.2596601516388</v>
      </c>
      <c r="M1710">
        <v>15.3287244595994</v>
      </c>
      <c r="N1710">
        <v>193</v>
      </c>
      <c r="O1710" t="s">
        <v>34</v>
      </c>
      <c r="P1710" t="s">
        <v>25</v>
      </c>
      <c r="Q1710">
        <v>41.570582029134798</v>
      </c>
      <c r="R1710">
        <v>118.968402434493</v>
      </c>
      <c r="S1710" t="s">
        <v>40</v>
      </c>
      <c r="T1710">
        <v>0</v>
      </c>
      <c r="U1710">
        <v>6</v>
      </c>
      <c r="V1710">
        <v>2022</v>
      </c>
      <c r="W1710" t="s">
        <v>33</v>
      </c>
      <c r="X1710">
        <v>32</v>
      </c>
      <c r="Y1710">
        <f t="shared" si="52"/>
        <v>0</v>
      </c>
      <c r="Z1710" t="str">
        <f t="shared" si="53"/>
        <v>SW</v>
      </c>
    </row>
    <row r="1711" spans="1:26" x14ac:dyDescent="0.3">
      <c r="A1711">
        <v>236.87463271083601</v>
      </c>
      <c r="B1711">
        <v>98.817354189837005</v>
      </c>
      <c r="C1711">
        <v>30.672587437504099</v>
      </c>
      <c r="D1711">
        <v>2.5524159176313699</v>
      </c>
      <c r="E1711">
        <v>1.39621417931425</v>
      </c>
      <c r="F1711">
        <v>135.745219081682</v>
      </c>
      <c r="G1711">
        <v>13.2200815873761</v>
      </c>
      <c r="H1711">
        <v>20.451879974450701</v>
      </c>
      <c r="I1711">
        <v>1.20305192805622</v>
      </c>
      <c r="J1711">
        <v>308.68085432143403</v>
      </c>
      <c r="K1711">
        <v>985.36410391443701</v>
      </c>
      <c r="L1711">
        <v>10.2473279345701</v>
      </c>
      <c r="M1711">
        <v>1.0312997578818901</v>
      </c>
      <c r="N1711">
        <v>344</v>
      </c>
      <c r="O1711" t="s">
        <v>24</v>
      </c>
      <c r="P1711" t="s">
        <v>41</v>
      </c>
      <c r="Q1711">
        <v>44.960826301248503</v>
      </c>
      <c r="R1711">
        <v>112.034379380174</v>
      </c>
      <c r="S1711" t="s">
        <v>40</v>
      </c>
      <c r="T1711">
        <v>17</v>
      </c>
      <c r="U1711">
        <v>4</v>
      </c>
      <c r="V1711">
        <v>2017</v>
      </c>
      <c r="W1711" t="s">
        <v>35</v>
      </c>
      <c r="X1711">
        <v>96</v>
      </c>
      <c r="Y1711">
        <f t="shared" si="52"/>
        <v>1</v>
      </c>
      <c r="Z1711" t="str">
        <f t="shared" si="53"/>
        <v>SW</v>
      </c>
    </row>
    <row r="1712" spans="1:26" x14ac:dyDescent="0.3">
      <c r="A1712">
        <v>165.89810897636701</v>
      </c>
      <c r="B1712">
        <v>58.711497802908298</v>
      </c>
      <c r="C1712">
        <v>75.7512797148065</v>
      </c>
      <c r="D1712">
        <v>41.620054487699598</v>
      </c>
      <c r="E1712">
        <v>0.51059848028899602</v>
      </c>
      <c r="F1712">
        <v>151.45075103460599</v>
      </c>
      <c r="G1712">
        <v>35.935695938507301</v>
      </c>
      <c r="H1712">
        <v>49.593478956558201</v>
      </c>
      <c r="I1712">
        <v>4.1687215661241304</v>
      </c>
      <c r="J1712">
        <v>77.6987205735213</v>
      </c>
      <c r="K1712">
        <v>1016.45656470572</v>
      </c>
      <c r="L1712">
        <v>5.8702153711751404</v>
      </c>
      <c r="M1712">
        <v>12.586879073390699</v>
      </c>
      <c r="N1712">
        <v>163</v>
      </c>
      <c r="O1712" t="s">
        <v>24</v>
      </c>
      <c r="P1712" t="s">
        <v>28</v>
      </c>
      <c r="Q1712">
        <v>32.520474525575501</v>
      </c>
      <c r="R1712">
        <v>123.338540812689</v>
      </c>
      <c r="S1712" t="s">
        <v>36</v>
      </c>
      <c r="T1712">
        <v>15</v>
      </c>
      <c r="U1712">
        <v>11</v>
      </c>
      <c r="V1712">
        <v>2019</v>
      </c>
      <c r="W1712" t="s">
        <v>33</v>
      </c>
      <c r="X1712">
        <v>22</v>
      </c>
      <c r="Y1712">
        <f t="shared" si="52"/>
        <v>0</v>
      </c>
      <c r="Z1712" t="str">
        <f t="shared" si="53"/>
        <v>S</v>
      </c>
    </row>
    <row r="1713" spans="1:26" x14ac:dyDescent="0.3">
      <c r="A1713">
        <v>97.879950401788506</v>
      </c>
      <c r="B1713">
        <v>226.83825639717401</v>
      </c>
      <c r="C1713">
        <v>85.613098420332804</v>
      </c>
      <c r="D1713">
        <v>38.088991450711397</v>
      </c>
      <c r="E1713">
        <v>2.0504905729327301</v>
      </c>
      <c r="F1713">
        <v>49.287372812650801</v>
      </c>
      <c r="G1713">
        <v>33.101227834773802</v>
      </c>
      <c r="H1713">
        <v>95.048468763044795</v>
      </c>
      <c r="I1713">
        <v>8.6809974486952903</v>
      </c>
      <c r="J1713">
        <v>154.61847107756401</v>
      </c>
      <c r="K1713">
        <v>995.22619557984899</v>
      </c>
      <c r="L1713">
        <v>28.790800596841901</v>
      </c>
      <c r="M1713">
        <v>11.2118522574364</v>
      </c>
      <c r="N1713">
        <v>490</v>
      </c>
      <c r="O1713" t="s">
        <v>34</v>
      </c>
      <c r="P1713" t="s">
        <v>41</v>
      </c>
      <c r="Q1713">
        <v>37.537082251748899</v>
      </c>
      <c r="R1713">
        <v>92.284538453840796</v>
      </c>
      <c r="S1713" t="s">
        <v>29</v>
      </c>
      <c r="T1713">
        <v>5</v>
      </c>
      <c r="U1713">
        <v>4</v>
      </c>
      <c r="V1713">
        <v>2015</v>
      </c>
      <c r="W1713" t="s">
        <v>27</v>
      </c>
      <c r="X1713">
        <v>21</v>
      </c>
      <c r="Y1713">
        <f t="shared" si="52"/>
        <v>1</v>
      </c>
      <c r="Z1713" t="str">
        <f t="shared" si="53"/>
        <v>E</v>
      </c>
    </row>
    <row r="1714" spans="1:26" x14ac:dyDescent="0.3">
      <c r="A1714">
        <v>212.92857473763601</v>
      </c>
      <c r="B1714">
        <v>115.164726632751</v>
      </c>
      <c r="C1714">
        <v>84.703040306704096</v>
      </c>
      <c r="D1714">
        <v>42.539213127857799</v>
      </c>
      <c r="E1714">
        <v>4.3444175530478297</v>
      </c>
      <c r="F1714">
        <v>132.00549777703301</v>
      </c>
      <c r="G1714">
        <v>10.017083592679899</v>
      </c>
      <c r="H1714">
        <v>52.808154977474203</v>
      </c>
      <c r="I1714">
        <v>7.5320915611290298</v>
      </c>
      <c r="J1714">
        <v>197.35380888558601</v>
      </c>
      <c r="K1714">
        <v>999.64452682506203</v>
      </c>
      <c r="L1714">
        <v>23.108287220596601</v>
      </c>
      <c r="M1714">
        <v>5.1952296162841103</v>
      </c>
      <c r="N1714">
        <v>390</v>
      </c>
      <c r="O1714" t="s">
        <v>24</v>
      </c>
      <c r="P1714" t="s">
        <v>28</v>
      </c>
      <c r="Q1714">
        <v>37.868433298594098</v>
      </c>
      <c r="R1714">
        <v>109.445663205644</v>
      </c>
      <c r="S1714" t="s">
        <v>38</v>
      </c>
      <c r="T1714">
        <v>17</v>
      </c>
      <c r="U1714">
        <v>7</v>
      </c>
      <c r="V1714">
        <v>2020</v>
      </c>
      <c r="W1714" t="s">
        <v>45</v>
      </c>
      <c r="X1714">
        <v>86</v>
      </c>
      <c r="Y1714">
        <f t="shared" si="52"/>
        <v>1</v>
      </c>
      <c r="Z1714" t="str">
        <f t="shared" si="53"/>
        <v>SW</v>
      </c>
    </row>
    <row r="1715" spans="1:26" x14ac:dyDescent="0.3">
      <c r="A1715">
        <v>111.926862034443</v>
      </c>
      <c r="B1715">
        <v>237.635938024598</v>
      </c>
      <c r="C1715">
        <v>57.773946286536599</v>
      </c>
      <c r="D1715">
        <v>43.4054852759634</v>
      </c>
      <c r="E1715">
        <v>1.2891397929335</v>
      </c>
      <c r="F1715">
        <v>117.29468411913</v>
      </c>
      <c r="G1715">
        <v>21.861144409353201</v>
      </c>
      <c r="H1715">
        <v>46.538184217157202</v>
      </c>
      <c r="I1715">
        <v>7.7156980299481202</v>
      </c>
      <c r="J1715">
        <v>353.201818996714</v>
      </c>
      <c r="K1715">
        <v>1044.1366318298999</v>
      </c>
      <c r="L1715">
        <v>33.860686394641199</v>
      </c>
      <c r="M1715">
        <v>14.6412739383995</v>
      </c>
      <c r="N1715">
        <v>292</v>
      </c>
      <c r="O1715" t="s">
        <v>24</v>
      </c>
      <c r="P1715" t="s">
        <v>32</v>
      </c>
      <c r="Q1715">
        <v>28.911367087599199</v>
      </c>
      <c r="R1715">
        <v>111.05239459928301</v>
      </c>
      <c r="S1715" t="s">
        <v>29</v>
      </c>
      <c r="T1715">
        <v>18</v>
      </c>
      <c r="U1715">
        <v>12</v>
      </c>
      <c r="V1715">
        <v>2018</v>
      </c>
      <c r="W1715" t="s">
        <v>27</v>
      </c>
      <c r="X1715">
        <v>44</v>
      </c>
      <c r="Y1715">
        <f t="shared" si="52"/>
        <v>0</v>
      </c>
      <c r="Z1715" t="str">
        <f t="shared" si="53"/>
        <v>E</v>
      </c>
    </row>
    <row r="1716" spans="1:26" x14ac:dyDescent="0.3">
      <c r="A1716">
        <v>180.588597553027</v>
      </c>
      <c r="B1716">
        <v>123.01615387485</v>
      </c>
      <c r="C1716">
        <v>61.2678556255551</v>
      </c>
      <c r="D1716">
        <v>15.2193300976048</v>
      </c>
      <c r="E1716">
        <v>1.9948208170737001</v>
      </c>
      <c r="F1716">
        <v>102.948905306873</v>
      </c>
      <c r="G1716">
        <v>-7.4555581172771399</v>
      </c>
      <c r="H1716">
        <v>25.909243078859099</v>
      </c>
      <c r="I1716">
        <v>8.1070205373080295</v>
      </c>
      <c r="J1716">
        <v>317.63167326665501</v>
      </c>
      <c r="K1716">
        <v>1007.89904885236</v>
      </c>
      <c r="L1716">
        <v>47.840771897507501</v>
      </c>
      <c r="M1716">
        <v>19.9740909624668</v>
      </c>
      <c r="N1716">
        <v>388</v>
      </c>
      <c r="O1716" t="s">
        <v>31</v>
      </c>
      <c r="P1716" t="s">
        <v>28</v>
      </c>
      <c r="Q1716">
        <v>31.9778288508986</v>
      </c>
      <c r="R1716">
        <v>101.79188987807299</v>
      </c>
      <c r="S1716" t="s">
        <v>40</v>
      </c>
      <c r="T1716">
        <v>21</v>
      </c>
      <c r="U1716">
        <v>11</v>
      </c>
      <c r="V1716">
        <v>2020</v>
      </c>
      <c r="W1716" t="s">
        <v>30</v>
      </c>
      <c r="X1716">
        <v>9</v>
      </c>
      <c r="Y1716">
        <f t="shared" si="52"/>
        <v>1</v>
      </c>
      <c r="Z1716" t="str">
        <f t="shared" si="53"/>
        <v>S</v>
      </c>
    </row>
    <row r="1717" spans="1:26" x14ac:dyDescent="0.3">
      <c r="A1717">
        <v>243.50463051951201</v>
      </c>
      <c r="B1717">
        <v>80.878470452531403</v>
      </c>
      <c r="C1717">
        <v>81.495073336623506</v>
      </c>
      <c r="D1717">
        <v>30.053974162722099</v>
      </c>
      <c r="E1717">
        <v>1.4113059695913901</v>
      </c>
      <c r="F1717">
        <v>159.17784178628801</v>
      </c>
      <c r="G1717">
        <v>24.518437193603599</v>
      </c>
      <c r="H1717">
        <v>82.826412899683604</v>
      </c>
      <c r="I1717">
        <v>4.7319773419505298</v>
      </c>
      <c r="J1717">
        <v>234.21803784299701</v>
      </c>
      <c r="K1717">
        <v>1012.6746892687</v>
      </c>
      <c r="L1717">
        <v>22.793921410494701</v>
      </c>
      <c r="M1717">
        <v>10.5333007780433</v>
      </c>
      <c r="N1717">
        <v>175</v>
      </c>
      <c r="O1717" t="s">
        <v>43</v>
      </c>
      <c r="P1717" t="s">
        <v>28</v>
      </c>
      <c r="Q1717">
        <v>25.875413878970299</v>
      </c>
      <c r="R1717">
        <v>91.237228593991304</v>
      </c>
      <c r="S1717" t="s">
        <v>29</v>
      </c>
      <c r="T1717">
        <v>7</v>
      </c>
      <c r="U1717">
        <v>12</v>
      </c>
      <c r="V1717">
        <v>2019</v>
      </c>
      <c r="W1717" t="s">
        <v>35</v>
      </c>
      <c r="X1717">
        <v>1</v>
      </c>
      <c r="Y1717">
        <f t="shared" si="52"/>
        <v>0</v>
      </c>
      <c r="Z1717" t="str">
        <f t="shared" si="53"/>
        <v>SW</v>
      </c>
    </row>
    <row r="1718" spans="1:26" x14ac:dyDescent="0.3">
      <c r="A1718">
        <v>46.094772044864101</v>
      </c>
      <c r="B1718">
        <v>252.04023023914499</v>
      </c>
      <c r="C1718">
        <v>20.657740234427699</v>
      </c>
      <c r="D1718">
        <v>32.308410786767602</v>
      </c>
      <c r="E1718">
        <v>0.75213333914661196</v>
      </c>
      <c r="F1718">
        <v>49.3767208697885</v>
      </c>
      <c r="G1718">
        <v>37.921448546164598</v>
      </c>
      <c r="H1718">
        <v>99.494159960439205</v>
      </c>
      <c r="I1718">
        <v>3.46663151959525E-3</v>
      </c>
      <c r="J1718">
        <v>89.895534032152597</v>
      </c>
      <c r="K1718">
        <v>1026.7776797338199</v>
      </c>
      <c r="L1718">
        <v>35.190043592389003</v>
      </c>
      <c r="M1718">
        <v>9.6832429023721005</v>
      </c>
      <c r="N1718">
        <v>245</v>
      </c>
      <c r="O1718" t="s">
        <v>43</v>
      </c>
      <c r="P1718" t="s">
        <v>41</v>
      </c>
      <c r="Q1718">
        <v>34.068274321383903</v>
      </c>
      <c r="R1718">
        <v>129.633910588654</v>
      </c>
      <c r="S1718" t="s">
        <v>44</v>
      </c>
      <c r="T1718">
        <v>15</v>
      </c>
      <c r="U1718">
        <v>4</v>
      </c>
      <c r="V1718">
        <v>2016</v>
      </c>
      <c r="W1718" t="s">
        <v>27</v>
      </c>
      <c r="X1718">
        <v>27</v>
      </c>
      <c r="Y1718">
        <f t="shared" si="52"/>
        <v>0</v>
      </c>
      <c r="Z1718" t="str">
        <f t="shared" si="53"/>
        <v>NE</v>
      </c>
    </row>
    <row r="1719" spans="1:26" x14ac:dyDescent="0.3">
      <c r="A1719">
        <v>66.947795515059397</v>
      </c>
      <c r="B1719">
        <v>291.61251584985803</v>
      </c>
      <c r="C1719">
        <v>70.505802021220205</v>
      </c>
      <c r="D1719">
        <v>39.442777175236003</v>
      </c>
      <c r="E1719">
        <v>1.7190724204304699</v>
      </c>
      <c r="F1719">
        <v>84.350261837439703</v>
      </c>
      <c r="G1719">
        <v>16.8209952249676</v>
      </c>
      <c r="H1719">
        <v>24.3171737623877</v>
      </c>
      <c r="I1719">
        <v>7.8003961561091497</v>
      </c>
      <c r="J1719">
        <v>23.617369998973899</v>
      </c>
      <c r="K1719">
        <v>1032.1366652756001</v>
      </c>
      <c r="L1719">
        <v>32.257099786568801</v>
      </c>
      <c r="M1719">
        <v>7.8969988757241403</v>
      </c>
      <c r="N1719">
        <v>462</v>
      </c>
      <c r="O1719" t="s">
        <v>34</v>
      </c>
      <c r="P1719" t="s">
        <v>25</v>
      </c>
      <c r="Q1719">
        <v>20.0708417850887</v>
      </c>
      <c r="R1719">
        <v>90.300039069911193</v>
      </c>
      <c r="S1719" t="s">
        <v>40</v>
      </c>
      <c r="T1719">
        <v>13</v>
      </c>
      <c r="U1719">
        <v>10</v>
      </c>
      <c r="V1719">
        <v>2023</v>
      </c>
      <c r="W1719" t="s">
        <v>27</v>
      </c>
      <c r="X1719">
        <v>80</v>
      </c>
      <c r="Y1719">
        <f t="shared" si="52"/>
        <v>1</v>
      </c>
      <c r="Z1719" t="str">
        <f t="shared" si="53"/>
        <v>NE</v>
      </c>
    </row>
    <row r="1720" spans="1:26" x14ac:dyDescent="0.3">
      <c r="A1720">
        <v>81.486268004255706</v>
      </c>
      <c r="B1720">
        <v>57.335167025839603</v>
      </c>
      <c r="C1720">
        <v>34.464499309755801</v>
      </c>
      <c r="D1720">
        <v>4.7784973597287204</v>
      </c>
      <c r="E1720">
        <v>0.31687952428471999</v>
      </c>
      <c r="F1720">
        <v>30.530987453963501</v>
      </c>
      <c r="G1720">
        <v>27.645947230943001</v>
      </c>
      <c r="H1720">
        <v>47.153574325036203</v>
      </c>
      <c r="I1720">
        <v>7.9266412236620596</v>
      </c>
      <c r="J1720">
        <v>307.78496302329103</v>
      </c>
      <c r="K1720">
        <v>998.07431885354595</v>
      </c>
      <c r="L1720">
        <v>38.334719579808898</v>
      </c>
      <c r="M1720">
        <v>4.1489707926677299</v>
      </c>
      <c r="N1720">
        <v>75</v>
      </c>
      <c r="O1720" t="s">
        <v>24</v>
      </c>
      <c r="P1720" t="s">
        <v>25</v>
      </c>
      <c r="Q1720">
        <v>39.5069012714387</v>
      </c>
      <c r="R1720">
        <v>101.643974780433</v>
      </c>
      <c r="S1720" t="s">
        <v>40</v>
      </c>
      <c r="T1720">
        <v>7</v>
      </c>
      <c r="U1720">
        <v>2</v>
      </c>
      <c r="V1720">
        <v>2017</v>
      </c>
      <c r="W1720" t="s">
        <v>37</v>
      </c>
      <c r="X1720">
        <v>1</v>
      </c>
      <c r="Y1720">
        <f t="shared" si="52"/>
        <v>0</v>
      </c>
      <c r="Z1720" t="str">
        <f t="shared" si="53"/>
        <v>E</v>
      </c>
    </row>
    <row r="1721" spans="1:26" x14ac:dyDescent="0.3">
      <c r="A1721">
        <v>178.57197256934799</v>
      </c>
      <c r="B1721">
        <v>138.45458400458699</v>
      </c>
      <c r="C1721">
        <v>43.547419601481501</v>
      </c>
      <c r="D1721">
        <v>44.708871700685997</v>
      </c>
      <c r="E1721">
        <v>4.8998644635007098</v>
      </c>
      <c r="F1721">
        <v>108.305587113399</v>
      </c>
      <c r="G1721">
        <v>16.246455458141899</v>
      </c>
      <c r="H1721">
        <v>89.860450380535497</v>
      </c>
      <c r="I1721">
        <v>6.8961783048750203</v>
      </c>
      <c r="J1721">
        <v>165.585403855565</v>
      </c>
      <c r="K1721">
        <v>1036.4250677381499</v>
      </c>
      <c r="L1721">
        <v>8.4392745623057497</v>
      </c>
      <c r="M1721">
        <v>7.8496266557176897</v>
      </c>
      <c r="N1721">
        <v>353</v>
      </c>
      <c r="O1721" t="s">
        <v>31</v>
      </c>
      <c r="P1721" t="s">
        <v>41</v>
      </c>
      <c r="Q1721">
        <v>33.232461307806297</v>
      </c>
      <c r="R1721">
        <v>114.147689734769</v>
      </c>
      <c r="S1721" t="s">
        <v>29</v>
      </c>
      <c r="T1721">
        <v>6</v>
      </c>
      <c r="U1721">
        <v>11</v>
      </c>
      <c r="V1721">
        <v>2024</v>
      </c>
      <c r="W1721" t="s">
        <v>33</v>
      </c>
      <c r="X1721">
        <v>14</v>
      </c>
      <c r="Y1721">
        <f t="shared" si="52"/>
        <v>1</v>
      </c>
      <c r="Z1721" t="str">
        <f t="shared" si="53"/>
        <v>S</v>
      </c>
    </row>
    <row r="1722" spans="1:26" x14ac:dyDescent="0.3">
      <c r="A1722">
        <v>63.4663327734741</v>
      </c>
      <c r="B1722">
        <v>130.483082196319</v>
      </c>
      <c r="C1722">
        <v>60.990776161882501</v>
      </c>
      <c r="D1722">
        <v>4.3424489204047099</v>
      </c>
      <c r="E1722">
        <v>4.9658968667846999</v>
      </c>
      <c r="F1722">
        <v>77.212207048936804</v>
      </c>
      <c r="G1722">
        <v>-8.02769400611108</v>
      </c>
      <c r="H1722">
        <v>71.325064942682005</v>
      </c>
      <c r="I1722">
        <v>4.3530887795153603</v>
      </c>
      <c r="J1722">
        <v>311.75084444881401</v>
      </c>
      <c r="K1722">
        <v>1019.49512049752</v>
      </c>
      <c r="L1722">
        <v>3.0419608528260098</v>
      </c>
      <c r="M1722">
        <v>10.920692576440899</v>
      </c>
      <c r="N1722">
        <v>6</v>
      </c>
      <c r="O1722" t="s">
        <v>34</v>
      </c>
      <c r="P1722" t="s">
        <v>25</v>
      </c>
      <c r="Q1722">
        <v>21.771388754132499</v>
      </c>
      <c r="R1722">
        <v>117.644900216678</v>
      </c>
      <c r="S1722" t="s">
        <v>40</v>
      </c>
      <c r="T1722">
        <v>23</v>
      </c>
      <c r="U1722">
        <v>1</v>
      </c>
      <c r="V1722">
        <v>2015</v>
      </c>
      <c r="W1722" t="s">
        <v>45</v>
      </c>
      <c r="X1722">
        <v>38</v>
      </c>
      <c r="Y1722">
        <f t="shared" si="52"/>
        <v>0</v>
      </c>
      <c r="Z1722" t="str">
        <f t="shared" si="53"/>
        <v>NE</v>
      </c>
    </row>
    <row r="1723" spans="1:26" x14ac:dyDescent="0.3">
      <c r="A1723">
        <v>50.337395176948803</v>
      </c>
      <c r="B1723">
        <v>33.721927724644203</v>
      </c>
      <c r="C1723">
        <v>14.7139757791824</v>
      </c>
      <c r="D1723">
        <v>27.03154323291</v>
      </c>
      <c r="E1723">
        <v>3.3269892587704599</v>
      </c>
      <c r="F1723">
        <v>143.830880297666</v>
      </c>
      <c r="G1723">
        <v>24.365688634751201</v>
      </c>
      <c r="H1723">
        <v>20.228915962165502</v>
      </c>
      <c r="I1723">
        <v>9.7524822581578494</v>
      </c>
      <c r="J1723">
        <v>188.18164491801201</v>
      </c>
      <c r="K1723">
        <v>1047.60052192533</v>
      </c>
      <c r="L1723">
        <v>42.904742583706003</v>
      </c>
      <c r="M1723">
        <v>7.97138498088571</v>
      </c>
      <c r="N1723">
        <v>422</v>
      </c>
      <c r="O1723" t="s">
        <v>34</v>
      </c>
      <c r="P1723" t="s">
        <v>42</v>
      </c>
      <c r="Q1723">
        <v>44.917955827363798</v>
      </c>
      <c r="R1723">
        <v>95.868907716404294</v>
      </c>
      <c r="S1723" t="s">
        <v>39</v>
      </c>
      <c r="T1723">
        <v>21</v>
      </c>
      <c r="U1723">
        <v>11</v>
      </c>
      <c r="V1723">
        <v>2023</v>
      </c>
      <c r="W1723" t="s">
        <v>33</v>
      </c>
      <c r="X1723">
        <v>70</v>
      </c>
      <c r="Y1723">
        <f t="shared" si="52"/>
        <v>1</v>
      </c>
      <c r="Z1723" t="str">
        <f t="shared" si="53"/>
        <v>NE</v>
      </c>
    </row>
    <row r="1724" spans="1:26" x14ac:dyDescent="0.3">
      <c r="A1724">
        <v>176.06996936546199</v>
      </c>
      <c r="B1724">
        <v>78.097684320194503</v>
      </c>
      <c r="C1724">
        <v>13.7066199889149</v>
      </c>
      <c r="D1724">
        <v>14.4531159890885</v>
      </c>
      <c r="E1724">
        <v>2.8406368687043999</v>
      </c>
      <c r="F1724">
        <v>82.920180643489999</v>
      </c>
      <c r="G1724">
        <v>-8.3991822304643993</v>
      </c>
      <c r="H1724">
        <v>18.251215589986799</v>
      </c>
      <c r="I1724">
        <v>2.6221218582883501</v>
      </c>
      <c r="J1724">
        <v>130.968398262075</v>
      </c>
      <c r="K1724">
        <v>1014.16440319275</v>
      </c>
      <c r="L1724">
        <v>29.809187786664399</v>
      </c>
      <c r="M1724">
        <v>12.700001453197901</v>
      </c>
      <c r="N1724">
        <v>387</v>
      </c>
      <c r="O1724" t="s">
        <v>43</v>
      </c>
      <c r="P1724" t="s">
        <v>32</v>
      </c>
      <c r="Q1724">
        <v>42.552010900279498</v>
      </c>
      <c r="R1724">
        <v>111.29047604090201</v>
      </c>
      <c r="S1724" t="s">
        <v>40</v>
      </c>
      <c r="T1724">
        <v>4</v>
      </c>
      <c r="U1724">
        <v>4</v>
      </c>
      <c r="V1724">
        <v>2017</v>
      </c>
      <c r="W1724" t="s">
        <v>27</v>
      </c>
      <c r="X1724">
        <v>26</v>
      </c>
      <c r="Y1724">
        <f t="shared" si="52"/>
        <v>1</v>
      </c>
      <c r="Z1724" t="str">
        <f t="shared" si="53"/>
        <v>S</v>
      </c>
    </row>
    <row r="1725" spans="1:26" x14ac:dyDescent="0.3">
      <c r="A1725">
        <v>167.12165440822301</v>
      </c>
      <c r="B1725">
        <v>169.24001259811399</v>
      </c>
      <c r="C1725">
        <v>80.751280712164899</v>
      </c>
      <c r="D1725">
        <v>45.512064873545597</v>
      </c>
      <c r="E1725">
        <v>4.1638727843545498</v>
      </c>
      <c r="F1725">
        <v>84.807997720080394</v>
      </c>
      <c r="G1725">
        <v>26.027647175371499</v>
      </c>
      <c r="H1725">
        <v>98.087243378840796</v>
      </c>
      <c r="I1725">
        <v>2.1483629347065398</v>
      </c>
      <c r="J1725">
        <v>14.3636712229849</v>
      </c>
      <c r="K1725">
        <v>994.64147472161301</v>
      </c>
      <c r="L1725">
        <v>29.0668427624516</v>
      </c>
      <c r="M1725">
        <v>18.439946929982501</v>
      </c>
      <c r="N1725">
        <v>123</v>
      </c>
      <c r="O1725" t="s">
        <v>31</v>
      </c>
      <c r="P1725" t="s">
        <v>42</v>
      </c>
      <c r="Q1725">
        <v>37.600389596276898</v>
      </c>
      <c r="R1725">
        <v>120.58479460455401</v>
      </c>
      <c r="S1725" t="s">
        <v>36</v>
      </c>
      <c r="T1725">
        <v>12</v>
      </c>
      <c r="U1725">
        <v>3</v>
      </c>
      <c r="V1725">
        <v>2019</v>
      </c>
      <c r="W1725" t="s">
        <v>45</v>
      </c>
      <c r="X1725">
        <v>86</v>
      </c>
      <c r="Y1725">
        <f t="shared" si="52"/>
        <v>0</v>
      </c>
      <c r="Z1725" t="str">
        <f t="shared" si="53"/>
        <v>S</v>
      </c>
    </row>
    <row r="1726" spans="1:26" x14ac:dyDescent="0.3">
      <c r="A1726">
        <v>243.85949449062699</v>
      </c>
      <c r="B1726">
        <v>181.589155167429</v>
      </c>
      <c r="C1726">
        <v>35.115639066285098</v>
      </c>
      <c r="D1726">
        <v>20.269313528113098</v>
      </c>
      <c r="E1726">
        <v>1.7824317122595299</v>
      </c>
      <c r="F1726">
        <v>49.1451430038342</v>
      </c>
      <c r="G1726">
        <v>-5.7995695837724002</v>
      </c>
      <c r="H1726">
        <v>37.258701787900598</v>
      </c>
      <c r="I1726">
        <v>5.2688742883702098</v>
      </c>
      <c r="J1726">
        <v>175.09227796741101</v>
      </c>
      <c r="K1726">
        <v>1029.1573135208</v>
      </c>
      <c r="L1726">
        <v>6.2662283405198798</v>
      </c>
      <c r="M1726">
        <v>5.7321443456397398</v>
      </c>
      <c r="N1726">
        <v>29</v>
      </c>
      <c r="O1726" t="s">
        <v>24</v>
      </c>
      <c r="P1726" t="s">
        <v>41</v>
      </c>
      <c r="Q1726">
        <v>41.5970034697513</v>
      </c>
      <c r="R1726">
        <v>123.677093085159</v>
      </c>
      <c r="S1726" t="s">
        <v>29</v>
      </c>
      <c r="T1726">
        <v>18</v>
      </c>
      <c r="U1726">
        <v>2</v>
      </c>
      <c r="V1726">
        <v>2016</v>
      </c>
      <c r="W1726" t="s">
        <v>30</v>
      </c>
      <c r="X1726">
        <v>80</v>
      </c>
      <c r="Y1726">
        <f t="shared" si="52"/>
        <v>0</v>
      </c>
      <c r="Z1726" t="str">
        <f t="shared" si="53"/>
        <v>SW</v>
      </c>
    </row>
    <row r="1727" spans="1:26" x14ac:dyDescent="0.3">
      <c r="A1727">
        <v>29.773316347888901</v>
      </c>
      <c r="B1727">
        <v>281.835638777344</v>
      </c>
      <c r="C1727">
        <v>71.003062202771105</v>
      </c>
      <c r="D1727">
        <v>17.520245022500401</v>
      </c>
      <c r="E1727">
        <v>4.9910372001945502</v>
      </c>
      <c r="F1727">
        <v>132.40876362194001</v>
      </c>
      <c r="G1727">
        <v>28.479472758859401</v>
      </c>
      <c r="H1727">
        <v>16.490126520167699</v>
      </c>
      <c r="I1727">
        <v>8.1371747636571001</v>
      </c>
      <c r="J1727">
        <v>208.71388960069001</v>
      </c>
      <c r="K1727">
        <v>1036.38669674689</v>
      </c>
      <c r="L1727">
        <v>30.740586759172199</v>
      </c>
      <c r="M1727">
        <v>17.4555373738797</v>
      </c>
      <c r="N1727">
        <v>302</v>
      </c>
      <c r="O1727" t="s">
        <v>24</v>
      </c>
      <c r="P1727" t="s">
        <v>28</v>
      </c>
      <c r="Q1727">
        <v>39.920971712681599</v>
      </c>
      <c r="R1727">
        <v>103.37419800893301</v>
      </c>
      <c r="S1727" t="s">
        <v>29</v>
      </c>
      <c r="T1727">
        <v>5</v>
      </c>
      <c r="U1727">
        <v>2</v>
      </c>
      <c r="V1727">
        <v>2018</v>
      </c>
      <c r="W1727" t="s">
        <v>35</v>
      </c>
      <c r="X1727">
        <v>31</v>
      </c>
      <c r="Y1727">
        <f t="shared" si="52"/>
        <v>1</v>
      </c>
      <c r="Z1727" t="str">
        <f t="shared" si="53"/>
        <v>NE</v>
      </c>
    </row>
    <row r="1728" spans="1:26" x14ac:dyDescent="0.3">
      <c r="A1728">
        <v>31.194762496242902</v>
      </c>
      <c r="B1728">
        <v>171.67704662282</v>
      </c>
      <c r="C1728">
        <v>28.7266129232281</v>
      </c>
      <c r="D1728">
        <v>1.65822124290418</v>
      </c>
      <c r="E1728">
        <v>2.5171420957484298</v>
      </c>
      <c r="F1728">
        <v>55.2875921867386</v>
      </c>
      <c r="G1728">
        <v>38.460265793589002</v>
      </c>
      <c r="H1728">
        <v>29.215142274787102</v>
      </c>
      <c r="I1728">
        <v>0.66976806487747198</v>
      </c>
      <c r="J1728">
        <v>347.29925799438001</v>
      </c>
      <c r="K1728">
        <v>1020.85514395052</v>
      </c>
      <c r="L1728">
        <v>15.889921139165599</v>
      </c>
      <c r="M1728">
        <v>4.7294356347446902</v>
      </c>
      <c r="N1728">
        <v>499</v>
      </c>
      <c r="O1728" t="s">
        <v>43</v>
      </c>
      <c r="P1728" t="s">
        <v>41</v>
      </c>
      <c r="Q1728">
        <v>49.184909014780402</v>
      </c>
      <c r="R1728">
        <v>120.66121056557699</v>
      </c>
      <c r="S1728" t="s">
        <v>40</v>
      </c>
      <c r="T1728">
        <v>2</v>
      </c>
      <c r="U1728">
        <v>6</v>
      </c>
      <c r="V1728">
        <v>2020</v>
      </c>
      <c r="W1728" t="s">
        <v>33</v>
      </c>
      <c r="X1728">
        <v>30</v>
      </c>
      <c r="Y1728">
        <f t="shared" si="52"/>
        <v>1</v>
      </c>
      <c r="Z1728" t="str">
        <f t="shared" si="53"/>
        <v>NE</v>
      </c>
    </row>
    <row r="1729" spans="1:26" x14ac:dyDescent="0.3">
      <c r="A1729">
        <v>192.76442163565599</v>
      </c>
      <c r="B1729">
        <v>168.729049642934</v>
      </c>
      <c r="C1729">
        <v>77.756812035336196</v>
      </c>
      <c r="D1729">
        <v>19.242967542795999</v>
      </c>
      <c r="E1729">
        <v>0.70774908769254496</v>
      </c>
      <c r="F1729">
        <v>20.288784119611702</v>
      </c>
      <c r="G1729">
        <v>38.034357981598397</v>
      </c>
      <c r="H1729">
        <v>37.8839198572011</v>
      </c>
      <c r="I1729">
        <v>7.9972578367365701</v>
      </c>
      <c r="J1729">
        <v>269.80543402822002</v>
      </c>
      <c r="K1729">
        <v>1030.5708420717899</v>
      </c>
      <c r="L1729">
        <v>25.752144009025201</v>
      </c>
      <c r="M1729">
        <v>15.8863700367164</v>
      </c>
      <c r="N1729">
        <v>92</v>
      </c>
      <c r="O1729" t="s">
        <v>34</v>
      </c>
      <c r="P1729" t="s">
        <v>41</v>
      </c>
      <c r="Q1729">
        <v>39.771943610610599</v>
      </c>
      <c r="R1729">
        <v>106.931719627188</v>
      </c>
      <c r="S1729" t="s">
        <v>39</v>
      </c>
      <c r="T1729">
        <v>8</v>
      </c>
      <c r="U1729">
        <v>7</v>
      </c>
      <c r="V1729">
        <v>2023</v>
      </c>
      <c r="W1729" t="s">
        <v>27</v>
      </c>
      <c r="X1729">
        <v>67</v>
      </c>
      <c r="Y1729">
        <f t="shared" si="52"/>
        <v>0</v>
      </c>
      <c r="Z1729" t="str">
        <f t="shared" si="53"/>
        <v>S</v>
      </c>
    </row>
    <row r="1730" spans="1:26" x14ac:dyDescent="0.3">
      <c r="A1730">
        <v>243.49736084853001</v>
      </c>
      <c r="B1730">
        <v>74.989036348091304</v>
      </c>
      <c r="C1730">
        <v>16.567794656130001</v>
      </c>
      <c r="D1730">
        <v>15.923592915166701</v>
      </c>
      <c r="E1730">
        <v>3.7650669764277902</v>
      </c>
      <c r="F1730">
        <v>72.021813762156796</v>
      </c>
      <c r="G1730">
        <v>6.8235713015093502</v>
      </c>
      <c r="H1730">
        <v>43.968176106261602</v>
      </c>
      <c r="I1730">
        <v>3.7305275498378201</v>
      </c>
      <c r="J1730">
        <v>22.154371068123499</v>
      </c>
      <c r="K1730">
        <v>1002.20167261243</v>
      </c>
      <c r="L1730">
        <v>17.295175572294301</v>
      </c>
      <c r="M1730">
        <v>12.2755731833307</v>
      </c>
      <c r="N1730">
        <v>232</v>
      </c>
      <c r="O1730" t="s">
        <v>43</v>
      </c>
      <c r="P1730" t="s">
        <v>32</v>
      </c>
      <c r="Q1730">
        <v>40.619963570907501</v>
      </c>
      <c r="R1730">
        <v>105.48648133274401</v>
      </c>
      <c r="S1730" t="s">
        <v>40</v>
      </c>
      <c r="T1730">
        <v>11</v>
      </c>
      <c r="U1730">
        <v>10</v>
      </c>
      <c r="V1730">
        <v>2018</v>
      </c>
      <c r="W1730" t="s">
        <v>45</v>
      </c>
      <c r="X1730">
        <v>77</v>
      </c>
      <c r="Y1730">
        <f t="shared" si="52"/>
        <v>0</v>
      </c>
      <c r="Z1730" t="str">
        <f t="shared" si="53"/>
        <v>SW</v>
      </c>
    </row>
    <row r="1731" spans="1:26" x14ac:dyDescent="0.3">
      <c r="A1731">
        <v>164.727830749932</v>
      </c>
      <c r="B1731">
        <v>111.755500927395</v>
      </c>
      <c r="C1731">
        <v>87.114907323329106</v>
      </c>
      <c r="D1731">
        <v>4.9243472879074197</v>
      </c>
      <c r="E1731">
        <v>4.1280415231284504</v>
      </c>
      <c r="F1731">
        <v>131.71653728202801</v>
      </c>
      <c r="G1731">
        <v>22.7229439112436</v>
      </c>
      <c r="H1731">
        <v>61.735160873140501</v>
      </c>
      <c r="I1731">
        <v>8.90153714066955</v>
      </c>
      <c r="J1731">
        <v>56.082744755122597</v>
      </c>
      <c r="K1731">
        <v>1007.35488857707</v>
      </c>
      <c r="L1731">
        <v>3.5014093593990401</v>
      </c>
      <c r="M1731">
        <v>0.96494803239537297</v>
      </c>
      <c r="N1731">
        <v>42</v>
      </c>
      <c r="O1731" t="s">
        <v>31</v>
      </c>
      <c r="P1731" t="s">
        <v>25</v>
      </c>
      <c r="Q1731">
        <v>30.844316894841398</v>
      </c>
      <c r="R1731">
        <v>120.189201252993</v>
      </c>
      <c r="S1731" t="s">
        <v>26</v>
      </c>
      <c r="T1731">
        <v>0</v>
      </c>
      <c r="U1731">
        <v>5</v>
      </c>
      <c r="V1731">
        <v>2022</v>
      </c>
      <c r="W1731" t="s">
        <v>30</v>
      </c>
      <c r="X1731">
        <v>29</v>
      </c>
      <c r="Y1731">
        <f t="shared" ref="Y1731:Y1794" si="54">IF(N1731&gt;300,1,0)</f>
        <v>0</v>
      </c>
      <c r="Z1731" t="str">
        <f t="shared" ref="Z1731:Z1794" si="55">_xlfn.IFS(
  OR(A1731&lt;=22.5,A1731&gt;337.5),"N",
  A1731&lt;=67.5,"NE",
  A1731&lt;=112.5,"E",
  A1731&lt;=157.5,"SE",
  A1731&lt;=202.5,"S",
  A1731&lt;=247.5,"SW",
  A1731&lt;=292.5,"W",
  A1731&lt;=337.5,"NW"
)</f>
        <v>S</v>
      </c>
    </row>
    <row r="1732" spans="1:26" x14ac:dyDescent="0.3">
      <c r="A1732">
        <v>132.328968168063</v>
      </c>
      <c r="B1732">
        <v>107.680157781608</v>
      </c>
      <c r="C1732">
        <v>78.554065138921004</v>
      </c>
      <c r="D1732">
        <v>18.2013733296006</v>
      </c>
      <c r="E1732">
        <v>4.8721462999364098</v>
      </c>
      <c r="F1732">
        <v>111.32340327687901</v>
      </c>
      <c r="G1732">
        <v>32.356216097210599</v>
      </c>
      <c r="H1732">
        <v>69.556104292555702</v>
      </c>
      <c r="I1732">
        <v>4.8443345363793204</v>
      </c>
      <c r="J1732">
        <v>254.70618020567201</v>
      </c>
      <c r="K1732">
        <v>993.49304324360003</v>
      </c>
      <c r="L1732">
        <v>43.792220958322602</v>
      </c>
      <c r="M1732">
        <v>9.7956434996294597</v>
      </c>
      <c r="N1732">
        <v>385</v>
      </c>
      <c r="O1732" t="s">
        <v>31</v>
      </c>
      <c r="P1732" t="s">
        <v>25</v>
      </c>
      <c r="Q1732">
        <v>29.9187928718667</v>
      </c>
      <c r="R1732">
        <v>105.86278484364099</v>
      </c>
      <c r="S1732" t="s">
        <v>36</v>
      </c>
      <c r="T1732">
        <v>8</v>
      </c>
      <c r="U1732">
        <v>12</v>
      </c>
      <c r="V1732">
        <v>2022</v>
      </c>
      <c r="W1732" t="s">
        <v>37</v>
      </c>
      <c r="X1732">
        <v>93</v>
      </c>
      <c r="Y1732">
        <f t="shared" si="54"/>
        <v>1</v>
      </c>
      <c r="Z1732" t="str">
        <f t="shared" si="55"/>
        <v>SE</v>
      </c>
    </row>
    <row r="1733" spans="1:26" x14ac:dyDescent="0.3">
      <c r="A1733">
        <v>33.395808910717697</v>
      </c>
      <c r="B1733">
        <v>108.813250778899</v>
      </c>
      <c r="C1733">
        <v>41.1890658813507</v>
      </c>
      <c r="D1733">
        <v>41.775406199701898</v>
      </c>
      <c r="E1733">
        <v>4.1234243742935899</v>
      </c>
      <c r="F1733">
        <v>189.98114047176301</v>
      </c>
      <c r="G1733">
        <v>26.8704374477865</v>
      </c>
      <c r="H1733">
        <v>77.749418939741801</v>
      </c>
      <c r="I1733">
        <v>9.5099248479035801</v>
      </c>
      <c r="J1733">
        <v>120.74700848491599</v>
      </c>
      <c r="K1733">
        <v>991.18661439281902</v>
      </c>
      <c r="L1733">
        <v>10.0807459138518</v>
      </c>
      <c r="M1733">
        <v>5.0668206055086502</v>
      </c>
      <c r="N1733">
        <v>345</v>
      </c>
      <c r="O1733" t="s">
        <v>24</v>
      </c>
      <c r="P1733" t="s">
        <v>32</v>
      </c>
      <c r="Q1733">
        <v>20.948336528519999</v>
      </c>
      <c r="R1733">
        <v>118.711499654517</v>
      </c>
      <c r="S1733" t="s">
        <v>38</v>
      </c>
      <c r="T1733">
        <v>19</v>
      </c>
      <c r="U1733">
        <v>1</v>
      </c>
      <c r="V1733">
        <v>2023</v>
      </c>
      <c r="W1733" t="s">
        <v>37</v>
      </c>
      <c r="X1733">
        <v>93</v>
      </c>
      <c r="Y1733">
        <f t="shared" si="54"/>
        <v>1</v>
      </c>
      <c r="Z1733" t="str">
        <f t="shared" si="55"/>
        <v>NE</v>
      </c>
    </row>
    <row r="1734" spans="1:26" x14ac:dyDescent="0.3">
      <c r="A1734">
        <v>205.664583807404</v>
      </c>
      <c r="B1734">
        <v>159.594085037133</v>
      </c>
      <c r="C1734">
        <v>37.0065445027398</v>
      </c>
      <c r="D1734">
        <v>32.659699597749501</v>
      </c>
      <c r="E1734">
        <v>0.58639740742940105</v>
      </c>
      <c r="F1734">
        <v>42.670716377338699</v>
      </c>
      <c r="G1734">
        <v>-0.617173128130723</v>
      </c>
      <c r="H1734">
        <v>86.892215871916903</v>
      </c>
      <c r="I1734">
        <v>2.21331629567876</v>
      </c>
      <c r="J1734">
        <v>270.452633682037</v>
      </c>
      <c r="K1734">
        <v>1009.20332247896</v>
      </c>
      <c r="L1734">
        <v>27.619531113879901</v>
      </c>
      <c r="M1734">
        <v>7.4409642772677502</v>
      </c>
      <c r="N1734">
        <v>141</v>
      </c>
      <c r="O1734" t="s">
        <v>24</v>
      </c>
      <c r="P1734" t="s">
        <v>25</v>
      </c>
      <c r="Q1734">
        <v>38.684206730855898</v>
      </c>
      <c r="R1734">
        <v>108.285288207634</v>
      </c>
      <c r="S1734" t="s">
        <v>36</v>
      </c>
      <c r="T1734">
        <v>19</v>
      </c>
      <c r="U1734">
        <v>8</v>
      </c>
      <c r="V1734">
        <v>2024</v>
      </c>
      <c r="W1734" t="s">
        <v>33</v>
      </c>
      <c r="X1734">
        <v>99</v>
      </c>
      <c r="Y1734">
        <f t="shared" si="54"/>
        <v>0</v>
      </c>
      <c r="Z1734" t="str">
        <f t="shared" si="55"/>
        <v>SW</v>
      </c>
    </row>
    <row r="1735" spans="1:26" x14ac:dyDescent="0.3">
      <c r="A1735">
        <v>26.3052060315656</v>
      </c>
      <c r="B1735">
        <v>181.59448911530001</v>
      </c>
      <c r="C1735">
        <v>9.9391124603161902</v>
      </c>
      <c r="D1735">
        <v>47.685994544323897</v>
      </c>
      <c r="E1735">
        <v>4.0419487318106198</v>
      </c>
      <c r="F1735">
        <v>122.518398709846</v>
      </c>
      <c r="G1735">
        <v>11.9240468310157</v>
      </c>
      <c r="H1735">
        <v>78.805490741439996</v>
      </c>
      <c r="I1735">
        <v>0.42232926608061899</v>
      </c>
      <c r="J1735">
        <v>116.893549356023</v>
      </c>
      <c r="K1735">
        <v>989.91178331705703</v>
      </c>
      <c r="L1735">
        <v>15.227356193928101</v>
      </c>
      <c r="M1735">
        <v>7.5737654561388501</v>
      </c>
      <c r="N1735">
        <v>10</v>
      </c>
      <c r="O1735" t="s">
        <v>43</v>
      </c>
      <c r="P1735" t="s">
        <v>28</v>
      </c>
      <c r="Q1735">
        <v>33.170020901253999</v>
      </c>
      <c r="R1735">
        <v>124.898059736308</v>
      </c>
      <c r="S1735" t="s">
        <v>26</v>
      </c>
      <c r="T1735">
        <v>0</v>
      </c>
      <c r="U1735">
        <v>5</v>
      </c>
      <c r="V1735">
        <v>2016</v>
      </c>
      <c r="W1735" t="s">
        <v>37</v>
      </c>
      <c r="X1735">
        <v>57</v>
      </c>
      <c r="Y1735">
        <f t="shared" si="54"/>
        <v>0</v>
      </c>
      <c r="Z1735" t="str">
        <f t="shared" si="55"/>
        <v>NE</v>
      </c>
    </row>
    <row r="1736" spans="1:26" x14ac:dyDescent="0.3">
      <c r="A1736">
        <v>169.368051700976</v>
      </c>
      <c r="B1736">
        <v>41.957849747356597</v>
      </c>
      <c r="C1736">
        <v>26.987991229667699</v>
      </c>
      <c r="D1736">
        <v>23.592831230436602</v>
      </c>
      <c r="E1736">
        <v>1.2031749250439401</v>
      </c>
      <c r="F1736">
        <v>46.189250968370203</v>
      </c>
      <c r="G1736">
        <v>38.302798119772802</v>
      </c>
      <c r="H1736">
        <v>73.691169702541302</v>
      </c>
      <c r="I1736">
        <v>3.3370350192099201</v>
      </c>
      <c r="J1736">
        <v>146.806658919565</v>
      </c>
      <c r="K1736">
        <v>982.17450629336997</v>
      </c>
      <c r="L1736">
        <v>3.6446277219060201</v>
      </c>
      <c r="M1736">
        <v>10.8582718252914</v>
      </c>
      <c r="N1736">
        <v>257</v>
      </c>
      <c r="O1736" t="s">
        <v>43</v>
      </c>
      <c r="P1736" t="s">
        <v>41</v>
      </c>
      <c r="Q1736">
        <v>35.409501320197201</v>
      </c>
      <c r="R1736">
        <v>108.845982062364</v>
      </c>
      <c r="S1736" t="s">
        <v>36</v>
      </c>
      <c r="T1736">
        <v>2</v>
      </c>
      <c r="U1736">
        <v>10</v>
      </c>
      <c r="V1736">
        <v>2019</v>
      </c>
      <c r="W1736" t="s">
        <v>30</v>
      </c>
      <c r="X1736">
        <v>96</v>
      </c>
      <c r="Y1736">
        <f t="shared" si="54"/>
        <v>0</v>
      </c>
      <c r="Z1736" t="str">
        <f t="shared" si="55"/>
        <v>S</v>
      </c>
    </row>
    <row r="1737" spans="1:26" x14ac:dyDescent="0.3">
      <c r="A1737">
        <v>126.16342456121301</v>
      </c>
      <c r="B1737">
        <v>108.558006544961</v>
      </c>
      <c r="C1737">
        <v>97.964382093511205</v>
      </c>
      <c r="D1737">
        <v>33.9299394972385</v>
      </c>
      <c r="E1737">
        <v>3.4804749247376798</v>
      </c>
      <c r="F1737">
        <v>57.7437905172971</v>
      </c>
      <c r="G1737">
        <v>4.3851465376723704</v>
      </c>
      <c r="H1737">
        <v>69.637417557497699</v>
      </c>
      <c r="I1737">
        <v>3.0381826523558</v>
      </c>
      <c r="J1737">
        <v>110.213453690048</v>
      </c>
      <c r="K1737">
        <v>992.00922238611702</v>
      </c>
      <c r="L1737">
        <v>5.14022976580915</v>
      </c>
      <c r="M1737">
        <v>12.994933435670999</v>
      </c>
      <c r="N1737">
        <v>485</v>
      </c>
      <c r="O1737" t="s">
        <v>24</v>
      </c>
      <c r="P1737" t="s">
        <v>28</v>
      </c>
      <c r="Q1737">
        <v>24.349155294235999</v>
      </c>
      <c r="R1737">
        <v>106.828818471937</v>
      </c>
      <c r="S1737" t="s">
        <v>40</v>
      </c>
      <c r="T1737">
        <v>21</v>
      </c>
      <c r="U1737">
        <v>5</v>
      </c>
      <c r="V1737">
        <v>2020</v>
      </c>
      <c r="W1737" t="s">
        <v>33</v>
      </c>
      <c r="X1737">
        <v>7</v>
      </c>
      <c r="Y1737">
        <f t="shared" si="54"/>
        <v>1</v>
      </c>
      <c r="Z1737" t="str">
        <f t="shared" si="55"/>
        <v>SE</v>
      </c>
    </row>
    <row r="1738" spans="1:26" x14ac:dyDescent="0.3">
      <c r="A1738">
        <v>87.305691848476101</v>
      </c>
      <c r="B1738">
        <v>66.4662364703956</v>
      </c>
      <c r="C1738">
        <v>77.004092116021297</v>
      </c>
      <c r="D1738">
        <v>2.2994248023231498</v>
      </c>
      <c r="E1738">
        <v>4.9743785560171201</v>
      </c>
      <c r="F1738">
        <v>66.359590757859607</v>
      </c>
      <c r="G1738">
        <v>16.4360839734419</v>
      </c>
      <c r="H1738">
        <v>37.141179013636702</v>
      </c>
      <c r="I1738">
        <v>8.2253278969115193</v>
      </c>
      <c r="J1738">
        <v>197.288689554222</v>
      </c>
      <c r="K1738">
        <v>1002.72112079131</v>
      </c>
      <c r="L1738">
        <v>4.7830349125772704</v>
      </c>
      <c r="M1738">
        <v>7.3608355283077298</v>
      </c>
      <c r="N1738">
        <v>171</v>
      </c>
      <c r="O1738" t="s">
        <v>24</v>
      </c>
      <c r="P1738" t="s">
        <v>25</v>
      </c>
      <c r="Q1738">
        <v>28.1583898155226</v>
      </c>
      <c r="R1738">
        <v>125.989412872613</v>
      </c>
      <c r="S1738" t="s">
        <v>36</v>
      </c>
      <c r="T1738">
        <v>19</v>
      </c>
      <c r="U1738">
        <v>4</v>
      </c>
      <c r="V1738">
        <v>2019</v>
      </c>
      <c r="W1738" t="s">
        <v>33</v>
      </c>
      <c r="X1738">
        <v>13</v>
      </c>
      <c r="Y1738">
        <f t="shared" si="54"/>
        <v>0</v>
      </c>
      <c r="Z1738" t="str">
        <f t="shared" si="55"/>
        <v>E</v>
      </c>
    </row>
    <row r="1739" spans="1:26" x14ac:dyDescent="0.3">
      <c r="A1739">
        <v>113.963463634577</v>
      </c>
      <c r="B1739">
        <v>239.53234816852</v>
      </c>
      <c r="C1739">
        <v>70.039293352043799</v>
      </c>
      <c r="D1739">
        <v>5.3464827599781604</v>
      </c>
      <c r="E1739">
        <v>3.69180667305907</v>
      </c>
      <c r="F1739">
        <v>101.71427278910301</v>
      </c>
      <c r="G1739">
        <v>-9.4487768913233996</v>
      </c>
      <c r="H1739">
        <v>53.243807613606897</v>
      </c>
      <c r="I1739">
        <v>4.0424628060257</v>
      </c>
      <c r="J1739">
        <v>116.046278326731</v>
      </c>
      <c r="K1739">
        <v>995.87967813860803</v>
      </c>
      <c r="L1739">
        <v>20.6971039129917</v>
      </c>
      <c r="M1739">
        <v>2.6805299368236502</v>
      </c>
      <c r="N1739">
        <v>98</v>
      </c>
      <c r="O1739" t="s">
        <v>31</v>
      </c>
      <c r="P1739" t="s">
        <v>25</v>
      </c>
      <c r="Q1739">
        <v>26.624311960102201</v>
      </c>
      <c r="R1739">
        <v>120.459119410154</v>
      </c>
      <c r="S1739" t="s">
        <v>36</v>
      </c>
      <c r="T1739">
        <v>21</v>
      </c>
      <c r="U1739">
        <v>4</v>
      </c>
      <c r="V1739">
        <v>2019</v>
      </c>
      <c r="W1739" t="s">
        <v>27</v>
      </c>
      <c r="X1739">
        <v>75</v>
      </c>
      <c r="Y1739">
        <f t="shared" si="54"/>
        <v>0</v>
      </c>
      <c r="Z1739" t="str">
        <f t="shared" si="55"/>
        <v>SE</v>
      </c>
    </row>
    <row r="1740" spans="1:26" x14ac:dyDescent="0.3">
      <c r="A1740">
        <v>157.45646641760001</v>
      </c>
      <c r="B1740">
        <v>50.182937348580403</v>
      </c>
      <c r="C1740">
        <v>63.218900398172202</v>
      </c>
      <c r="D1740">
        <v>49.358465072182902</v>
      </c>
      <c r="E1740">
        <v>1.9773469643735599</v>
      </c>
      <c r="F1740">
        <v>143.39770449225401</v>
      </c>
      <c r="G1740">
        <v>24.096380375194201</v>
      </c>
      <c r="H1740">
        <v>26.180884523790201</v>
      </c>
      <c r="I1740">
        <v>0.183792657853173</v>
      </c>
      <c r="J1740">
        <v>136.98453642258099</v>
      </c>
      <c r="K1740">
        <v>982.10080546446102</v>
      </c>
      <c r="L1740">
        <v>49.7453627605924</v>
      </c>
      <c r="M1740">
        <v>10.528659418976</v>
      </c>
      <c r="N1740">
        <v>297</v>
      </c>
      <c r="O1740" t="s">
        <v>43</v>
      </c>
      <c r="P1740" t="s">
        <v>28</v>
      </c>
      <c r="Q1740">
        <v>24.627662959009399</v>
      </c>
      <c r="R1740">
        <v>97.219678696248906</v>
      </c>
      <c r="S1740" t="s">
        <v>40</v>
      </c>
      <c r="T1740">
        <v>23</v>
      </c>
      <c r="U1740">
        <v>8</v>
      </c>
      <c r="V1740">
        <v>2018</v>
      </c>
      <c r="W1740" t="s">
        <v>45</v>
      </c>
      <c r="X1740">
        <v>64</v>
      </c>
      <c r="Y1740">
        <f t="shared" si="54"/>
        <v>0</v>
      </c>
      <c r="Z1740" t="str">
        <f t="shared" si="55"/>
        <v>SE</v>
      </c>
    </row>
    <row r="1741" spans="1:26" x14ac:dyDescent="0.3">
      <c r="A1741">
        <v>91.414400771832703</v>
      </c>
      <c r="B1741">
        <v>201.333549101941</v>
      </c>
      <c r="C1741">
        <v>20.925188916317101</v>
      </c>
      <c r="D1741">
        <v>31.510235133364102</v>
      </c>
      <c r="E1741">
        <v>1.08804599794539</v>
      </c>
      <c r="F1741">
        <v>140.84091207085601</v>
      </c>
      <c r="G1741">
        <v>32.578730467442803</v>
      </c>
      <c r="H1741">
        <v>10.0905107219688</v>
      </c>
      <c r="I1741">
        <v>6.1990856329925998</v>
      </c>
      <c r="J1741">
        <v>65.019126718780299</v>
      </c>
      <c r="K1741">
        <v>987.97377189430995</v>
      </c>
      <c r="L1741">
        <v>17.561823304587801</v>
      </c>
      <c r="M1741">
        <v>5.2419135756601598</v>
      </c>
      <c r="N1741">
        <v>329</v>
      </c>
      <c r="O1741" t="s">
        <v>24</v>
      </c>
      <c r="P1741" t="s">
        <v>32</v>
      </c>
      <c r="Q1741">
        <v>43.707571294086797</v>
      </c>
      <c r="R1741">
        <v>108.072509968576</v>
      </c>
      <c r="S1741" t="s">
        <v>26</v>
      </c>
      <c r="T1741">
        <v>12</v>
      </c>
      <c r="U1741">
        <v>2</v>
      </c>
      <c r="V1741">
        <v>2024</v>
      </c>
      <c r="W1741" t="s">
        <v>30</v>
      </c>
      <c r="X1741">
        <v>10</v>
      </c>
      <c r="Y1741">
        <f t="shared" si="54"/>
        <v>1</v>
      </c>
      <c r="Z1741" t="str">
        <f t="shared" si="55"/>
        <v>E</v>
      </c>
    </row>
    <row r="1742" spans="1:26" x14ac:dyDescent="0.3">
      <c r="A1742">
        <v>101.34841585871</v>
      </c>
      <c r="B1742">
        <v>46.199588837107797</v>
      </c>
      <c r="C1742">
        <v>50.211773681757499</v>
      </c>
      <c r="D1742">
        <v>2.6880803280291401</v>
      </c>
      <c r="E1742">
        <v>1.09208373824883</v>
      </c>
      <c r="F1742">
        <v>86.345861210119196</v>
      </c>
      <c r="G1742">
        <v>38.686784776910699</v>
      </c>
      <c r="H1742">
        <v>55.819576772773203</v>
      </c>
      <c r="I1742">
        <v>9.00797978784877</v>
      </c>
      <c r="J1742">
        <v>18.378404340980701</v>
      </c>
      <c r="K1742">
        <v>1028.8118793578799</v>
      </c>
      <c r="L1742">
        <v>49.089565207482103</v>
      </c>
      <c r="M1742">
        <v>11.6123641508203</v>
      </c>
      <c r="N1742">
        <v>68</v>
      </c>
      <c r="O1742" t="s">
        <v>43</v>
      </c>
      <c r="P1742" t="s">
        <v>42</v>
      </c>
      <c r="Q1742">
        <v>46.315589042092697</v>
      </c>
      <c r="R1742">
        <v>101.755200697992</v>
      </c>
      <c r="S1742" t="s">
        <v>29</v>
      </c>
      <c r="T1742">
        <v>6</v>
      </c>
      <c r="U1742">
        <v>9</v>
      </c>
      <c r="V1742">
        <v>2015</v>
      </c>
      <c r="W1742" t="s">
        <v>30</v>
      </c>
      <c r="X1742">
        <v>40</v>
      </c>
      <c r="Y1742">
        <f t="shared" si="54"/>
        <v>0</v>
      </c>
      <c r="Z1742" t="str">
        <f t="shared" si="55"/>
        <v>E</v>
      </c>
    </row>
    <row r="1743" spans="1:26" x14ac:dyDescent="0.3">
      <c r="A1743">
        <v>48.396278170424601</v>
      </c>
      <c r="B1743">
        <v>228.07797374604499</v>
      </c>
      <c r="C1743">
        <v>55.517483002093499</v>
      </c>
      <c r="D1743">
        <v>30.2726580955663</v>
      </c>
      <c r="E1743">
        <v>2.03100943602516</v>
      </c>
      <c r="F1743">
        <v>52.6594253029863</v>
      </c>
      <c r="G1743">
        <v>3.84373918989023</v>
      </c>
      <c r="H1743">
        <v>21.3645226934301</v>
      </c>
      <c r="I1743">
        <v>2.3100954924759001</v>
      </c>
      <c r="J1743">
        <v>158.86855113474601</v>
      </c>
      <c r="K1743">
        <v>1049.9500552460599</v>
      </c>
      <c r="L1743">
        <v>27.537162297913198</v>
      </c>
      <c r="M1743">
        <v>14.425520032499101</v>
      </c>
      <c r="N1743">
        <v>217</v>
      </c>
      <c r="O1743" t="s">
        <v>34</v>
      </c>
      <c r="P1743" t="s">
        <v>28</v>
      </c>
      <c r="Q1743">
        <v>33.5617783056748</v>
      </c>
      <c r="R1743">
        <v>121.659145286048</v>
      </c>
      <c r="S1743" t="s">
        <v>26</v>
      </c>
      <c r="T1743">
        <v>1</v>
      </c>
      <c r="U1743">
        <v>7</v>
      </c>
      <c r="V1743">
        <v>2017</v>
      </c>
      <c r="W1743" t="s">
        <v>35</v>
      </c>
      <c r="X1743">
        <v>53</v>
      </c>
      <c r="Y1743">
        <f t="shared" si="54"/>
        <v>0</v>
      </c>
      <c r="Z1743" t="str">
        <f t="shared" si="55"/>
        <v>NE</v>
      </c>
    </row>
    <row r="1744" spans="1:26" x14ac:dyDescent="0.3">
      <c r="A1744">
        <v>91.776287737291895</v>
      </c>
      <c r="B1744">
        <v>295.46184965290098</v>
      </c>
      <c r="C1744">
        <v>51.139334231312802</v>
      </c>
      <c r="D1744">
        <v>27.183231469843701</v>
      </c>
      <c r="E1744">
        <v>4.2630594574085601</v>
      </c>
      <c r="F1744">
        <v>80.294568025635797</v>
      </c>
      <c r="G1744">
        <v>21.0559136639502</v>
      </c>
      <c r="H1744">
        <v>45.942618139026898</v>
      </c>
      <c r="I1744">
        <v>8.4585640590810307</v>
      </c>
      <c r="J1744">
        <v>175.38192937740399</v>
      </c>
      <c r="K1744">
        <v>1047.95534924612</v>
      </c>
      <c r="L1744">
        <v>3.85628195364023</v>
      </c>
      <c r="M1744">
        <v>6.9197238310398799</v>
      </c>
      <c r="N1744">
        <v>27</v>
      </c>
      <c r="O1744" t="s">
        <v>34</v>
      </c>
      <c r="P1744" t="s">
        <v>42</v>
      </c>
      <c r="Q1744">
        <v>27.407573414339499</v>
      </c>
      <c r="R1744">
        <v>124.658408410791</v>
      </c>
      <c r="S1744" t="s">
        <v>29</v>
      </c>
      <c r="T1744">
        <v>5</v>
      </c>
      <c r="U1744">
        <v>4</v>
      </c>
      <c r="V1744">
        <v>2024</v>
      </c>
      <c r="W1744" t="s">
        <v>30</v>
      </c>
      <c r="X1744">
        <v>46</v>
      </c>
      <c r="Y1744">
        <f t="shared" si="54"/>
        <v>0</v>
      </c>
      <c r="Z1744" t="str">
        <f t="shared" si="55"/>
        <v>E</v>
      </c>
    </row>
    <row r="1745" spans="1:26" x14ac:dyDescent="0.3">
      <c r="A1745">
        <v>41.544665646533801</v>
      </c>
      <c r="B1745">
        <v>245.49002907833801</v>
      </c>
      <c r="C1745">
        <v>8.6908110337309896</v>
      </c>
      <c r="D1745">
        <v>11.501355948171</v>
      </c>
      <c r="E1745">
        <v>2.9509369857416501</v>
      </c>
      <c r="F1745">
        <v>50.386837583814902</v>
      </c>
      <c r="G1745">
        <v>11.350954332114901</v>
      </c>
      <c r="H1745">
        <v>96.235582770845994</v>
      </c>
      <c r="I1745">
        <v>1.0328249417261</v>
      </c>
      <c r="J1745">
        <v>12.6495319052407</v>
      </c>
      <c r="K1745">
        <v>1049.7695285329</v>
      </c>
      <c r="L1745">
        <v>43.3880058976737</v>
      </c>
      <c r="M1745">
        <v>13.7799236794878</v>
      </c>
      <c r="N1745">
        <v>245</v>
      </c>
      <c r="O1745" t="s">
        <v>24</v>
      </c>
      <c r="P1745" t="s">
        <v>28</v>
      </c>
      <c r="Q1745">
        <v>24.768512556973</v>
      </c>
      <c r="R1745">
        <v>104.282026512184</v>
      </c>
      <c r="S1745" t="s">
        <v>44</v>
      </c>
      <c r="T1745">
        <v>11</v>
      </c>
      <c r="U1745">
        <v>3</v>
      </c>
      <c r="V1745">
        <v>2021</v>
      </c>
      <c r="W1745" t="s">
        <v>45</v>
      </c>
      <c r="X1745">
        <v>31</v>
      </c>
      <c r="Y1745">
        <f t="shared" si="54"/>
        <v>0</v>
      </c>
      <c r="Z1745" t="str">
        <f t="shared" si="55"/>
        <v>NE</v>
      </c>
    </row>
    <row r="1746" spans="1:26" x14ac:dyDescent="0.3">
      <c r="A1746">
        <v>232.756325087036</v>
      </c>
      <c r="B1746">
        <v>194.02020703163501</v>
      </c>
      <c r="C1746">
        <v>48.339636424211797</v>
      </c>
      <c r="D1746">
        <v>18.719726324815699</v>
      </c>
      <c r="E1746">
        <v>1.2111825843143</v>
      </c>
      <c r="F1746">
        <v>73.838282679827699</v>
      </c>
      <c r="G1746">
        <v>9.7825575259021296</v>
      </c>
      <c r="H1746">
        <v>60.785308993564101</v>
      </c>
      <c r="I1746">
        <v>4.06658746756698</v>
      </c>
      <c r="J1746">
        <v>140.84218045993401</v>
      </c>
      <c r="K1746">
        <v>1045.0537007124501</v>
      </c>
      <c r="L1746">
        <v>12.2206559791949</v>
      </c>
      <c r="M1746">
        <v>11.2478393579203</v>
      </c>
      <c r="N1746">
        <v>88</v>
      </c>
      <c r="O1746" t="s">
        <v>31</v>
      </c>
      <c r="P1746" t="s">
        <v>42</v>
      </c>
      <c r="Q1746">
        <v>32.023414192942901</v>
      </c>
      <c r="R1746">
        <v>93.798808526813005</v>
      </c>
      <c r="S1746" t="s">
        <v>40</v>
      </c>
      <c r="T1746">
        <v>20</v>
      </c>
      <c r="U1746">
        <v>1</v>
      </c>
      <c r="V1746">
        <v>2019</v>
      </c>
      <c r="W1746" t="s">
        <v>33</v>
      </c>
      <c r="X1746">
        <v>66</v>
      </c>
      <c r="Y1746">
        <f t="shared" si="54"/>
        <v>0</v>
      </c>
      <c r="Z1746" t="str">
        <f t="shared" si="55"/>
        <v>SW</v>
      </c>
    </row>
    <row r="1747" spans="1:26" x14ac:dyDescent="0.3">
      <c r="A1747">
        <v>26.1437065994261</v>
      </c>
      <c r="B1747">
        <v>257.14294088482302</v>
      </c>
      <c r="C1747">
        <v>46.6205221873563</v>
      </c>
      <c r="D1747">
        <v>16.975818896245102</v>
      </c>
      <c r="E1747">
        <v>0.71063029043004</v>
      </c>
      <c r="F1747">
        <v>70.141223934375802</v>
      </c>
      <c r="G1747">
        <v>39.460434646608697</v>
      </c>
      <c r="H1747">
        <v>18.419911523855401</v>
      </c>
      <c r="I1747">
        <v>2.6072565428263599</v>
      </c>
      <c r="J1747">
        <v>282.80877311692501</v>
      </c>
      <c r="K1747">
        <v>1000.35816678028</v>
      </c>
      <c r="L1747">
        <v>32.195753647140997</v>
      </c>
      <c r="M1747">
        <v>12.1841956248106</v>
      </c>
      <c r="N1747">
        <v>212</v>
      </c>
      <c r="O1747" t="s">
        <v>34</v>
      </c>
      <c r="P1747" t="s">
        <v>32</v>
      </c>
      <c r="Q1747">
        <v>40.710308871052703</v>
      </c>
      <c r="R1747">
        <v>99.658942457890603</v>
      </c>
      <c r="S1747" t="s">
        <v>26</v>
      </c>
      <c r="T1747">
        <v>20</v>
      </c>
      <c r="U1747">
        <v>2</v>
      </c>
      <c r="V1747">
        <v>2019</v>
      </c>
      <c r="W1747" t="s">
        <v>37</v>
      </c>
      <c r="X1747">
        <v>60</v>
      </c>
      <c r="Y1747">
        <f t="shared" si="54"/>
        <v>0</v>
      </c>
      <c r="Z1747" t="str">
        <f t="shared" si="55"/>
        <v>NE</v>
      </c>
    </row>
    <row r="1748" spans="1:26" x14ac:dyDescent="0.3">
      <c r="A1748">
        <v>95.690708085772599</v>
      </c>
      <c r="B1748">
        <v>121.979639073074</v>
      </c>
      <c r="C1748">
        <v>78.118464281832601</v>
      </c>
      <c r="D1748">
        <v>5.7404060084439701</v>
      </c>
      <c r="E1748">
        <v>0.20188574104333901</v>
      </c>
      <c r="F1748">
        <v>195.22951979525499</v>
      </c>
      <c r="G1748">
        <v>12.224845006616899</v>
      </c>
      <c r="H1748">
        <v>50.020540258795201</v>
      </c>
      <c r="I1748">
        <v>7.4930315140712196</v>
      </c>
      <c r="J1748">
        <v>78.825715622841699</v>
      </c>
      <c r="K1748">
        <v>1022.0857829950201</v>
      </c>
      <c r="L1748">
        <v>29.443676143580799</v>
      </c>
      <c r="M1748">
        <v>15.1519403600762</v>
      </c>
      <c r="N1748">
        <v>342</v>
      </c>
      <c r="O1748" t="s">
        <v>34</v>
      </c>
      <c r="P1748" t="s">
        <v>32</v>
      </c>
      <c r="Q1748">
        <v>25.0593734221214</v>
      </c>
      <c r="R1748">
        <v>98.275276654224896</v>
      </c>
      <c r="S1748" t="s">
        <v>36</v>
      </c>
      <c r="T1748">
        <v>22</v>
      </c>
      <c r="U1748">
        <v>5</v>
      </c>
      <c r="V1748">
        <v>2022</v>
      </c>
      <c r="W1748" t="s">
        <v>45</v>
      </c>
      <c r="X1748">
        <v>3</v>
      </c>
      <c r="Y1748">
        <f t="shared" si="54"/>
        <v>1</v>
      </c>
      <c r="Z1748" t="str">
        <f t="shared" si="55"/>
        <v>E</v>
      </c>
    </row>
    <row r="1749" spans="1:26" x14ac:dyDescent="0.3">
      <c r="A1749">
        <v>155.71927867268701</v>
      </c>
      <c r="B1749">
        <v>197.10747020602099</v>
      </c>
      <c r="C1749">
        <v>28.516940544794</v>
      </c>
      <c r="D1749">
        <v>7.1579284659264601</v>
      </c>
      <c r="E1749">
        <v>4.1393984015540504</v>
      </c>
      <c r="F1749">
        <v>68.021689803104195</v>
      </c>
      <c r="G1749">
        <v>3.8671155722372199</v>
      </c>
      <c r="H1749">
        <v>55.0492794447037</v>
      </c>
      <c r="I1749">
        <v>5.2107512401269096</v>
      </c>
      <c r="J1749">
        <v>281.77525715167098</v>
      </c>
      <c r="K1749">
        <v>995.60290619575699</v>
      </c>
      <c r="L1749">
        <v>46.152549173797702</v>
      </c>
      <c r="M1749">
        <v>14.5976502373548</v>
      </c>
      <c r="N1749">
        <v>285</v>
      </c>
      <c r="O1749" t="s">
        <v>43</v>
      </c>
      <c r="P1749" t="s">
        <v>28</v>
      </c>
      <c r="Q1749">
        <v>32.8623143702196</v>
      </c>
      <c r="R1749">
        <v>105.31858935752901</v>
      </c>
      <c r="S1749" t="s">
        <v>36</v>
      </c>
      <c r="T1749">
        <v>18</v>
      </c>
      <c r="U1749">
        <v>3</v>
      </c>
      <c r="V1749">
        <v>2020</v>
      </c>
      <c r="W1749" t="s">
        <v>27</v>
      </c>
      <c r="X1749">
        <v>49</v>
      </c>
      <c r="Y1749">
        <f t="shared" si="54"/>
        <v>0</v>
      </c>
      <c r="Z1749" t="str">
        <f t="shared" si="55"/>
        <v>SE</v>
      </c>
    </row>
    <row r="1750" spans="1:26" x14ac:dyDescent="0.3">
      <c r="A1750">
        <v>166.29454383484901</v>
      </c>
      <c r="B1750">
        <v>141.107175481719</v>
      </c>
      <c r="C1750">
        <v>83.461504243134598</v>
      </c>
      <c r="D1750">
        <v>5.7538322592276296</v>
      </c>
      <c r="E1750">
        <v>0.49128642251423499</v>
      </c>
      <c r="F1750">
        <v>71.006670136417597</v>
      </c>
      <c r="G1750">
        <v>5.6343489391085901</v>
      </c>
      <c r="H1750">
        <v>43.471232694317102</v>
      </c>
      <c r="I1750">
        <v>4.0248646831941297</v>
      </c>
      <c r="J1750">
        <v>163.158899943135</v>
      </c>
      <c r="K1750">
        <v>1000.9428795325</v>
      </c>
      <c r="L1750">
        <v>47.426971294623797</v>
      </c>
      <c r="M1750">
        <v>1.26355971262611</v>
      </c>
      <c r="N1750">
        <v>37</v>
      </c>
      <c r="O1750" t="s">
        <v>31</v>
      </c>
      <c r="P1750" t="s">
        <v>32</v>
      </c>
      <c r="Q1750">
        <v>35.6164028891721</v>
      </c>
      <c r="R1750">
        <v>116.50352116306399</v>
      </c>
      <c r="S1750" t="s">
        <v>40</v>
      </c>
      <c r="T1750">
        <v>13</v>
      </c>
      <c r="U1750">
        <v>11</v>
      </c>
      <c r="V1750">
        <v>2015</v>
      </c>
      <c r="W1750" t="s">
        <v>35</v>
      </c>
      <c r="X1750">
        <v>17</v>
      </c>
      <c r="Y1750">
        <f t="shared" si="54"/>
        <v>0</v>
      </c>
      <c r="Z1750" t="str">
        <f t="shared" si="55"/>
        <v>S</v>
      </c>
    </row>
    <row r="1751" spans="1:26" x14ac:dyDescent="0.3">
      <c r="A1751">
        <v>233.92172715664699</v>
      </c>
      <c r="B1751">
        <v>254.60930945918801</v>
      </c>
      <c r="C1751">
        <v>14.2397383230053</v>
      </c>
      <c r="D1751">
        <v>34.043907785703297</v>
      </c>
      <c r="E1751">
        <v>3.9469278168481501</v>
      </c>
      <c r="F1751">
        <v>158.582014222711</v>
      </c>
      <c r="G1751">
        <v>33.184975580798103</v>
      </c>
      <c r="H1751">
        <v>57.469295608565503</v>
      </c>
      <c r="I1751">
        <v>1.7734619489499599</v>
      </c>
      <c r="J1751">
        <v>246.08478428501499</v>
      </c>
      <c r="K1751">
        <v>1049.00201026121</v>
      </c>
      <c r="L1751">
        <v>7.71617345201253</v>
      </c>
      <c r="M1751">
        <v>8.1815953805753203</v>
      </c>
      <c r="N1751">
        <v>185</v>
      </c>
      <c r="O1751" t="s">
        <v>24</v>
      </c>
      <c r="P1751" t="s">
        <v>28</v>
      </c>
      <c r="Q1751">
        <v>46.978154759024299</v>
      </c>
      <c r="R1751">
        <v>90.222973077181607</v>
      </c>
      <c r="S1751" t="s">
        <v>36</v>
      </c>
      <c r="T1751">
        <v>21</v>
      </c>
      <c r="U1751">
        <v>8</v>
      </c>
      <c r="V1751">
        <v>2024</v>
      </c>
      <c r="W1751" t="s">
        <v>35</v>
      </c>
      <c r="X1751">
        <v>77</v>
      </c>
      <c r="Y1751">
        <f t="shared" si="54"/>
        <v>0</v>
      </c>
      <c r="Z1751" t="str">
        <f t="shared" si="55"/>
        <v>SW</v>
      </c>
    </row>
    <row r="1752" spans="1:26" x14ac:dyDescent="0.3">
      <c r="A1752">
        <v>227.85820323484501</v>
      </c>
      <c r="B1752">
        <v>50.517669601931402</v>
      </c>
      <c r="C1752">
        <v>35.292343266646803</v>
      </c>
      <c r="D1752">
        <v>29.1880558593015</v>
      </c>
      <c r="E1752">
        <v>2.5822957584581099</v>
      </c>
      <c r="F1752">
        <v>31.927037432049499</v>
      </c>
      <c r="G1752">
        <v>30.274388024480999</v>
      </c>
      <c r="H1752">
        <v>39.765522170456897</v>
      </c>
      <c r="I1752">
        <v>1.03655291569937</v>
      </c>
      <c r="J1752">
        <v>229.50861214120201</v>
      </c>
      <c r="K1752">
        <v>997.23227473588202</v>
      </c>
      <c r="L1752">
        <v>22.838028460608101</v>
      </c>
      <c r="M1752">
        <v>17.4605861211238</v>
      </c>
      <c r="N1752">
        <v>338</v>
      </c>
      <c r="O1752" t="s">
        <v>31</v>
      </c>
      <c r="P1752" t="s">
        <v>25</v>
      </c>
      <c r="Q1752">
        <v>21.078157389001099</v>
      </c>
      <c r="R1752">
        <v>116.05683237238701</v>
      </c>
      <c r="S1752" t="s">
        <v>38</v>
      </c>
      <c r="T1752">
        <v>13</v>
      </c>
      <c r="U1752">
        <v>11</v>
      </c>
      <c r="V1752">
        <v>2023</v>
      </c>
      <c r="W1752" t="s">
        <v>33</v>
      </c>
      <c r="X1752">
        <v>63</v>
      </c>
      <c r="Y1752">
        <f t="shared" si="54"/>
        <v>1</v>
      </c>
      <c r="Z1752" t="str">
        <f t="shared" si="55"/>
        <v>SW</v>
      </c>
    </row>
    <row r="1753" spans="1:26" x14ac:dyDescent="0.3">
      <c r="A1753">
        <v>231.83142646911099</v>
      </c>
      <c r="B1753">
        <v>21.129604841846401</v>
      </c>
      <c r="C1753">
        <v>20.285198133031699</v>
      </c>
      <c r="D1753">
        <v>38.980985604845003</v>
      </c>
      <c r="E1753">
        <v>4.4856498146376698</v>
      </c>
      <c r="F1753">
        <v>180.45631313080699</v>
      </c>
      <c r="G1753">
        <v>24.472140776550901</v>
      </c>
      <c r="H1753">
        <v>38.0115566708809</v>
      </c>
      <c r="I1753">
        <v>7.8721141422755396</v>
      </c>
      <c r="J1753">
        <v>171.92677608084301</v>
      </c>
      <c r="K1753">
        <v>994.48191187806299</v>
      </c>
      <c r="L1753">
        <v>39.2016514936223</v>
      </c>
      <c r="M1753">
        <v>11.715044839299299</v>
      </c>
      <c r="N1753">
        <v>253</v>
      </c>
      <c r="O1753" t="s">
        <v>24</v>
      </c>
      <c r="P1753" t="s">
        <v>32</v>
      </c>
      <c r="Q1753">
        <v>47.819540090889198</v>
      </c>
      <c r="R1753">
        <v>100.842500151981</v>
      </c>
      <c r="S1753" t="s">
        <v>38</v>
      </c>
      <c r="T1753">
        <v>19</v>
      </c>
      <c r="U1753">
        <v>2</v>
      </c>
      <c r="V1753">
        <v>2018</v>
      </c>
      <c r="W1753" t="s">
        <v>30</v>
      </c>
      <c r="X1753">
        <v>16</v>
      </c>
      <c r="Y1753">
        <f t="shared" si="54"/>
        <v>0</v>
      </c>
      <c r="Z1753" t="str">
        <f t="shared" si="55"/>
        <v>SW</v>
      </c>
    </row>
    <row r="1754" spans="1:26" x14ac:dyDescent="0.3">
      <c r="A1754">
        <v>36.9129861683016</v>
      </c>
      <c r="B1754">
        <v>275.64706212867497</v>
      </c>
      <c r="C1754">
        <v>37.562668697802202</v>
      </c>
      <c r="D1754">
        <v>17.6114834300114</v>
      </c>
      <c r="E1754">
        <v>1.9233012497487101</v>
      </c>
      <c r="F1754">
        <v>48.980607403359997</v>
      </c>
      <c r="G1754">
        <v>6.1362023143998297</v>
      </c>
      <c r="H1754">
        <v>71.355040535634998</v>
      </c>
      <c r="I1754">
        <v>4.6626002840218703</v>
      </c>
      <c r="J1754">
        <v>65.996162915987298</v>
      </c>
      <c r="K1754">
        <v>987.79848547443498</v>
      </c>
      <c r="L1754">
        <v>15.547282438316101</v>
      </c>
      <c r="M1754">
        <v>17.729221681052099</v>
      </c>
      <c r="N1754">
        <v>457</v>
      </c>
      <c r="O1754" t="s">
        <v>43</v>
      </c>
      <c r="P1754" t="s">
        <v>25</v>
      </c>
      <c r="Q1754">
        <v>24.191271950735601</v>
      </c>
      <c r="R1754">
        <v>109.11564748003499</v>
      </c>
      <c r="S1754" t="s">
        <v>36</v>
      </c>
      <c r="T1754">
        <v>10</v>
      </c>
      <c r="U1754">
        <v>10</v>
      </c>
      <c r="V1754">
        <v>2022</v>
      </c>
      <c r="W1754" t="s">
        <v>33</v>
      </c>
      <c r="X1754">
        <v>49</v>
      </c>
      <c r="Y1754">
        <f t="shared" si="54"/>
        <v>1</v>
      </c>
      <c r="Z1754" t="str">
        <f t="shared" si="55"/>
        <v>NE</v>
      </c>
    </row>
    <row r="1755" spans="1:26" x14ac:dyDescent="0.3">
      <c r="A1755">
        <v>30.684395893570098</v>
      </c>
      <c r="B1755">
        <v>137.812677060087</v>
      </c>
      <c r="C1755">
        <v>67.599471140436805</v>
      </c>
      <c r="D1755">
        <v>35.117884198786797</v>
      </c>
      <c r="E1755">
        <v>4.2771982388282801</v>
      </c>
      <c r="F1755">
        <v>40.558155609816502</v>
      </c>
      <c r="G1755">
        <v>9.9468544649949902</v>
      </c>
      <c r="H1755">
        <v>33.108488995546203</v>
      </c>
      <c r="I1755">
        <v>7.4636446890540604</v>
      </c>
      <c r="J1755">
        <v>246.67853263238899</v>
      </c>
      <c r="K1755">
        <v>1007.98928862412</v>
      </c>
      <c r="L1755">
        <v>49.924680591775697</v>
      </c>
      <c r="M1755">
        <v>16.846241495544401</v>
      </c>
      <c r="N1755">
        <v>288</v>
      </c>
      <c r="O1755" t="s">
        <v>43</v>
      </c>
      <c r="P1755" t="s">
        <v>28</v>
      </c>
      <c r="Q1755">
        <v>32.659332183502698</v>
      </c>
      <c r="R1755">
        <v>119.832846898108</v>
      </c>
      <c r="S1755" t="s">
        <v>36</v>
      </c>
      <c r="T1755">
        <v>8</v>
      </c>
      <c r="U1755">
        <v>10</v>
      </c>
      <c r="V1755">
        <v>2018</v>
      </c>
      <c r="W1755" t="s">
        <v>33</v>
      </c>
      <c r="X1755">
        <v>30</v>
      </c>
      <c r="Y1755">
        <f t="shared" si="54"/>
        <v>0</v>
      </c>
      <c r="Z1755" t="str">
        <f t="shared" si="55"/>
        <v>NE</v>
      </c>
    </row>
    <row r="1756" spans="1:26" x14ac:dyDescent="0.3">
      <c r="A1756">
        <v>228.630300416583</v>
      </c>
      <c r="B1756">
        <v>141.22715051939801</v>
      </c>
      <c r="C1756">
        <v>90.907751481004993</v>
      </c>
      <c r="D1756">
        <v>40.701395179997697</v>
      </c>
      <c r="E1756">
        <v>2.1646420487365399</v>
      </c>
      <c r="F1756">
        <v>35.454333741542001</v>
      </c>
      <c r="G1756">
        <v>38.550970908379099</v>
      </c>
      <c r="H1756">
        <v>22.256601636846099</v>
      </c>
      <c r="I1756">
        <v>2.18449715237674</v>
      </c>
      <c r="J1756">
        <v>91.480792310142306</v>
      </c>
      <c r="K1756">
        <v>991.75507451465501</v>
      </c>
      <c r="L1756">
        <v>3.4439235668141102</v>
      </c>
      <c r="M1756">
        <v>15.678229152536099</v>
      </c>
      <c r="N1756">
        <v>68</v>
      </c>
      <c r="O1756" t="s">
        <v>24</v>
      </c>
      <c r="P1756" t="s">
        <v>32</v>
      </c>
      <c r="Q1756">
        <v>47.528759217722602</v>
      </c>
      <c r="R1756">
        <v>113.30029271233001</v>
      </c>
      <c r="S1756" t="s">
        <v>40</v>
      </c>
      <c r="T1756">
        <v>11</v>
      </c>
      <c r="U1756">
        <v>6</v>
      </c>
      <c r="V1756">
        <v>2021</v>
      </c>
      <c r="W1756" t="s">
        <v>35</v>
      </c>
      <c r="X1756">
        <v>62</v>
      </c>
      <c r="Y1756">
        <f t="shared" si="54"/>
        <v>0</v>
      </c>
      <c r="Z1756" t="str">
        <f t="shared" si="55"/>
        <v>SW</v>
      </c>
    </row>
    <row r="1757" spans="1:26" x14ac:dyDescent="0.3">
      <c r="A1757">
        <v>130.606593719985</v>
      </c>
      <c r="B1757">
        <v>144.38519697614399</v>
      </c>
      <c r="C1757">
        <v>65.387673706035798</v>
      </c>
      <c r="D1757">
        <v>45.101947248646802</v>
      </c>
      <c r="E1757">
        <v>4.0105940934287299</v>
      </c>
      <c r="F1757">
        <v>188.530310622038</v>
      </c>
      <c r="G1757">
        <v>23.1373361372756</v>
      </c>
      <c r="H1757">
        <v>95.816990608651494</v>
      </c>
      <c r="I1757">
        <v>4.6572998502455798</v>
      </c>
      <c r="J1757">
        <v>344.88709256887699</v>
      </c>
      <c r="K1757">
        <v>1022.6627193988101</v>
      </c>
      <c r="L1757">
        <v>3.5538649257516202</v>
      </c>
      <c r="M1757">
        <v>10.2940378512724</v>
      </c>
      <c r="N1757">
        <v>309</v>
      </c>
      <c r="O1757" t="s">
        <v>34</v>
      </c>
      <c r="P1757" t="s">
        <v>42</v>
      </c>
      <c r="Q1757">
        <v>21.847997221855199</v>
      </c>
      <c r="R1757">
        <v>105.32886817559201</v>
      </c>
      <c r="S1757" t="s">
        <v>44</v>
      </c>
      <c r="T1757">
        <v>3</v>
      </c>
      <c r="U1757">
        <v>6</v>
      </c>
      <c r="V1757">
        <v>2015</v>
      </c>
      <c r="W1757" t="s">
        <v>37</v>
      </c>
      <c r="X1757">
        <v>95</v>
      </c>
      <c r="Y1757">
        <f t="shared" si="54"/>
        <v>1</v>
      </c>
      <c r="Z1757" t="str">
        <f t="shared" si="55"/>
        <v>SE</v>
      </c>
    </row>
    <row r="1758" spans="1:26" x14ac:dyDescent="0.3">
      <c r="A1758">
        <v>74.923295348613394</v>
      </c>
      <c r="B1758">
        <v>238.371121356125</v>
      </c>
      <c r="C1758">
        <v>57.261008494547198</v>
      </c>
      <c r="D1758">
        <v>5.3369098752160404</v>
      </c>
      <c r="E1758">
        <v>2.3366866367934902</v>
      </c>
      <c r="F1758">
        <v>140.75950835645901</v>
      </c>
      <c r="G1758">
        <v>39.829496662091202</v>
      </c>
      <c r="H1758">
        <v>36.133993386916501</v>
      </c>
      <c r="I1758">
        <v>5.2658755327119398</v>
      </c>
      <c r="J1758">
        <v>35.313257569752601</v>
      </c>
      <c r="K1758">
        <v>1016.10202747536</v>
      </c>
      <c r="L1758">
        <v>29.309847155263299</v>
      </c>
      <c r="M1758">
        <v>13.1026888227388</v>
      </c>
      <c r="N1758">
        <v>234</v>
      </c>
      <c r="O1758" t="s">
        <v>31</v>
      </c>
      <c r="P1758" t="s">
        <v>42</v>
      </c>
      <c r="Q1758">
        <v>41.976631703384101</v>
      </c>
      <c r="R1758">
        <v>110.174437651663</v>
      </c>
      <c r="S1758" t="s">
        <v>29</v>
      </c>
      <c r="T1758">
        <v>18</v>
      </c>
      <c r="U1758">
        <v>11</v>
      </c>
      <c r="V1758">
        <v>2021</v>
      </c>
      <c r="W1758" t="s">
        <v>37</v>
      </c>
      <c r="X1758">
        <v>74</v>
      </c>
      <c r="Y1758">
        <f t="shared" si="54"/>
        <v>0</v>
      </c>
      <c r="Z1758" t="str">
        <f t="shared" si="55"/>
        <v>E</v>
      </c>
    </row>
    <row r="1759" spans="1:26" x14ac:dyDescent="0.3">
      <c r="A1759">
        <v>74.8105189766043</v>
      </c>
      <c r="B1759">
        <v>129.47442080840699</v>
      </c>
      <c r="C1759">
        <v>74.530183933550404</v>
      </c>
      <c r="D1759">
        <v>18.335953036068101</v>
      </c>
      <c r="E1759">
        <v>2.7266866449954601</v>
      </c>
      <c r="F1759">
        <v>156.20684847829</v>
      </c>
      <c r="G1759">
        <v>33.258240224278303</v>
      </c>
      <c r="H1759">
        <v>35.446820277453597</v>
      </c>
      <c r="I1759">
        <v>1.62571303353952</v>
      </c>
      <c r="J1759">
        <v>237.58659081132799</v>
      </c>
      <c r="K1759">
        <v>1022.23287803146</v>
      </c>
      <c r="L1759">
        <v>45.8469054164445</v>
      </c>
      <c r="M1759">
        <v>17.516570228238901</v>
      </c>
      <c r="N1759">
        <v>316</v>
      </c>
      <c r="O1759" t="s">
        <v>43</v>
      </c>
      <c r="P1759" t="s">
        <v>32</v>
      </c>
      <c r="Q1759">
        <v>23.561302934574801</v>
      </c>
      <c r="R1759">
        <v>97.258407892366407</v>
      </c>
      <c r="S1759" t="s">
        <v>36</v>
      </c>
      <c r="T1759">
        <v>13</v>
      </c>
      <c r="U1759">
        <v>11</v>
      </c>
      <c r="V1759">
        <v>2021</v>
      </c>
      <c r="W1759" t="s">
        <v>33</v>
      </c>
      <c r="X1759">
        <v>45</v>
      </c>
      <c r="Y1759">
        <f t="shared" si="54"/>
        <v>1</v>
      </c>
      <c r="Z1759" t="str">
        <f t="shared" si="55"/>
        <v>E</v>
      </c>
    </row>
    <row r="1760" spans="1:26" x14ac:dyDescent="0.3">
      <c r="A1760">
        <v>16.184256135091701</v>
      </c>
      <c r="B1760">
        <v>215.04613780473801</v>
      </c>
      <c r="C1760">
        <v>83.8690158629161</v>
      </c>
      <c r="D1760">
        <v>45.309665327004502</v>
      </c>
      <c r="E1760">
        <v>2.8977182035702902</v>
      </c>
      <c r="F1760">
        <v>27.534122946469498</v>
      </c>
      <c r="G1760">
        <v>23.186657513774101</v>
      </c>
      <c r="H1760">
        <v>65.759444268026797</v>
      </c>
      <c r="I1760">
        <v>3.54964554373456</v>
      </c>
      <c r="J1760">
        <v>131.71364808554799</v>
      </c>
      <c r="K1760">
        <v>1006.8787235956499</v>
      </c>
      <c r="L1760">
        <v>34.111550940992302</v>
      </c>
      <c r="M1760">
        <v>4.3215764815119497</v>
      </c>
      <c r="N1760">
        <v>91</v>
      </c>
      <c r="O1760" t="s">
        <v>24</v>
      </c>
      <c r="P1760" t="s">
        <v>42</v>
      </c>
      <c r="Q1760">
        <v>23.752346090204298</v>
      </c>
      <c r="R1760">
        <v>124.059838819097</v>
      </c>
      <c r="S1760" t="s">
        <v>40</v>
      </c>
      <c r="T1760">
        <v>4</v>
      </c>
      <c r="U1760">
        <v>5</v>
      </c>
      <c r="V1760">
        <v>2017</v>
      </c>
      <c r="W1760" t="s">
        <v>37</v>
      </c>
      <c r="X1760">
        <v>10</v>
      </c>
      <c r="Y1760">
        <f t="shared" si="54"/>
        <v>0</v>
      </c>
      <c r="Z1760" t="str">
        <f t="shared" si="55"/>
        <v>N</v>
      </c>
    </row>
    <row r="1761" spans="1:26" x14ac:dyDescent="0.3">
      <c r="A1761">
        <v>204.62654131517701</v>
      </c>
      <c r="B1761">
        <v>177.17291242186801</v>
      </c>
      <c r="C1761">
        <v>56.181879278979601</v>
      </c>
      <c r="D1761">
        <v>40.973913813308698</v>
      </c>
      <c r="E1761">
        <v>0.85869049816813303</v>
      </c>
      <c r="F1761">
        <v>48.073378163156903</v>
      </c>
      <c r="G1761">
        <v>23.491706350050698</v>
      </c>
      <c r="H1761">
        <v>58.757424201954599</v>
      </c>
      <c r="I1761">
        <v>8.1682843126252394</v>
      </c>
      <c r="J1761">
        <v>359.88153213012902</v>
      </c>
      <c r="K1761">
        <v>1028.4545899662</v>
      </c>
      <c r="L1761">
        <v>28.751510274515802</v>
      </c>
      <c r="M1761">
        <v>3.92900200558352</v>
      </c>
      <c r="N1761">
        <v>38</v>
      </c>
      <c r="O1761" t="s">
        <v>43</v>
      </c>
      <c r="P1761" t="s">
        <v>32</v>
      </c>
      <c r="Q1761">
        <v>44.134918560530103</v>
      </c>
      <c r="R1761">
        <v>106.844439272117</v>
      </c>
      <c r="S1761" t="s">
        <v>36</v>
      </c>
      <c r="T1761">
        <v>16</v>
      </c>
      <c r="U1761">
        <v>1</v>
      </c>
      <c r="V1761">
        <v>2016</v>
      </c>
      <c r="W1761" t="s">
        <v>37</v>
      </c>
      <c r="X1761">
        <v>32</v>
      </c>
      <c r="Y1761">
        <f t="shared" si="54"/>
        <v>0</v>
      </c>
      <c r="Z1761" t="str">
        <f t="shared" si="55"/>
        <v>SW</v>
      </c>
    </row>
    <row r="1762" spans="1:26" x14ac:dyDescent="0.3">
      <c r="A1762">
        <v>207.48619121168599</v>
      </c>
      <c r="B1762">
        <v>179.86390176914401</v>
      </c>
      <c r="C1762">
        <v>43.163737221313802</v>
      </c>
      <c r="D1762">
        <v>36.052327887490002</v>
      </c>
      <c r="E1762">
        <v>3.7173381327048798</v>
      </c>
      <c r="F1762">
        <v>18.5078829178977</v>
      </c>
      <c r="G1762">
        <v>-8.6162236790634807</v>
      </c>
      <c r="H1762">
        <v>80.411708164655494</v>
      </c>
      <c r="I1762">
        <v>3.6223117491634498</v>
      </c>
      <c r="J1762">
        <v>46.9860259437026</v>
      </c>
      <c r="K1762">
        <v>1049.65066209929</v>
      </c>
      <c r="L1762">
        <v>8.9755012644443593</v>
      </c>
      <c r="M1762">
        <v>18.025008092329301</v>
      </c>
      <c r="N1762">
        <v>281</v>
      </c>
      <c r="O1762" t="s">
        <v>43</v>
      </c>
      <c r="P1762" t="s">
        <v>32</v>
      </c>
      <c r="Q1762">
        <v>39.923056405955698</v>
      </c>
      <c r="R1762">
        <v>124.904853276707</v>
      </c>
      <c r="S1762" t="s">
        <v>39</v>
      </c>
      <c r="T1762">
        <v>19</v>
      </c>
      <c r="U1762">
        <v>10</v>
      </c>
      <c r="V1762">
        <v>2021</v>
      </c>
      <c r="W1762" t="s">
        <v>37</v>
      </c>
      <c r="X1762">
        <v>56</v>
      </c>
      <c r="Y1762">
        <f t="shared" si="54"/>
        <v>0</v>
      </c>
      <c r="Z1762" t="str">
        <f t="shared" si="55"/>
        <v>SW</v>
      </c>
    </row>
    <row r="1763" spans="1:26" x14ac:dyDescent="0.3">
      <c r="A1763">
        <v>106.538724456197</v>
      </c>
      <c r="B1763">
        <v>115.02417767784399</v>
      </c>
      <c r="C1763">
        <v>68.182608973725095</v>
      </c>
      <c r="D1763">
        <v>33.169075715878201</v>
      </c>
      <c r="E1763">
        <v>3.11000987673658</v>
      </c>
      <c r="F1763">
        <v>116.801156496079</v>
      </c>
      <c r="G1763">
        <v>9.9647072619079999</v>
      </c>
      <c r="H1763">
        <v>67.428679197643305</v>
      </c>
      <c r="I1763">
        <v>7.0824102909414002</v>
      </c>
      <c r="J1763">
        <v>287.295623625644</v>
      </c>
      <c r="K1763">
        <v>1032.41913211668</v>
      </c>
      <c r="L1763">
        <v>45.944269100504897</v>
      </c>
      <c r="M1763">
        <v>11.143029866073601</v>
      </c>
      <c r="N1763">
        <v>396</v>
      </c>
      <c r="O1763" t="s">
        <v>43</v>
      </c>
      <c r="P1763" t="s">
        <v>25</v>
      </c>
      <c r="Q1763">
        <v>47.511947723224999</v>
      </c>
      <c r="R1763">
        <v>128.23003019758599</v>
      </c>
      <c r="S1763" t="s">
        <v>38</v>
      </c>
      <c r="T1763">
        <v>22</v>
      </c>
      <c r="U1763">
        <v>3</v>
      </c>
      <c r="V1763">
        <v>2015</v>
      </c>
      <c r="W1763" t="s">
        <v>37</v>
      </c>
      <c r="X1763">
        <v>51</v>
      </c>
      <c r="Y1763">
        <f t="shared" si="54"/>
        <v>1</v>
      </c>
      <c r="Z1763" t="str">
        <f t="shared" si="55"/>
        <v>E</v>
      </c>
    </row>
    <row r="1764" spans="1:26" x14ac:dyDescent="0.3">
      <c r="A1764">
        <v>27.4617289003553</v>
      </c>
      <c r="B1764">
        <v>121.15462081626301</v>
      </c>
      <c r="C1764">
        <v>87.366307419744899</v>
      </c>
      <c r="D1764">
        <v>35.608849279639401</v>
      </c>
      <c r="E1764">
        <v>3.9619926163679802</v>
      </c>
      <c r="F1764">
        <v>41.8115905261647</v>
      </c>
      <c r="G1764">
        <v>25.550348193412599</v>
      </c>
      <c r="H1764">
        <v>25.879917587702899</v>
      </c>
      <c r="I1764">
        <v>5.8671703160290596</v>
      </c>
      <c r="J1764">
        <v>152.738572457586</v>
      </c>
      <c r="K1764">
        <v>999.20654051130998</v>
      </c>
      <c r="L1764">
        <v>47.749045790815302</v>
      </c>
      <c r="M1764">
        <v>10.041692454939801</v>
      </c>
      <c r="N1764">
        <v>290</v>
      </c>
      <c r="O1764" t="s">
        <v>24</v>
      </c>
      <c r="P1764" t="s">
        <v>28</v>
      </c>
      <c r="Q1764">
        <v>49.485777784367201</v>
      </c>
      <c r="R1764">
        <v>100.506486794081</v>
      </c>
      <c r="S1764" t="s">
        <v>36</v>
      </c>
      <c r="T1764">
        <v>17</v>
      </c>
      <c r="U1764">
        <v>2</v>
      </c>
      <c r="V1764">
        <v>2023</v>
      </c>
      <c r="W1764" t="s">
        <v>45</v>
      </c>
      <c r="X1764">
        <v>96</v>
      </c>
      <c r="Y1764">
        <f t="shared" si="54"/>
        <v>0</v>
      </c>
      <c r="Z1764" t="str">
        <f t="shared" si="55"/>
        <v>NE</v>
      </c>
    </row>
    <row r="1765" spans="1:26" x14ac:dyDescent="0.3">
      <c r="A1765">
        <v>39.6111141307087</v>
      </c>
      <c r="B1765">
        <v>114.56244517744</v>
      </c>
      <c r="C1765">
        <v>54.657138662540298</v>
      </c>
      <c r="D1765">
        <v>6.0127682392494899</v>
      </c>
      <c r="E1765">
        <v>0.77919271131271906</v>
      </c>
      <c r="F1765">
        <v>11.0430822104989</v>
      </c>
      <c r="G1765">
        <v>39.653473059698896</v>
      </c>
      <c r="H1765">
        <v>85.034129652213906</v>
      </c>
      <c r="I1765">
        <v>8.0040229556931308</v>
      </c>
      <c r="J1765">
        <v>328.25376071534299</v>
      </c>
      <c r="K1765">
        <v>1047.4759071982301</v>
      </c>
      <c r="L1765">
        <v>35.344284353892199</v>
      </c>
      <c r="M1765">
        <v>14.9964860054949</v>
      </c>
      <c r="N1765">
        <v>341</v>
      </c>
      <c r="O1765" t="s">
        <v>31</v>
      </c>
      <c r="P1765" t="s">
        <v>41</v>
      </c>
      <c r="Q1765">
        <v>44.017280995088598</v>
      </c>
      <c r="R1765">
        <v>102.169095507481</v>
      </c>
      <c r="S1765" t="s">
        <v>38</v>
      </c>
      <c r="T1765">
        <v>7</v>
      </c>
      <c r="U1765">
        <v>10</v>
      </c>
      <c r="V1765">
        <v>2024</v>
      </c>
      <c r="W1765" t="s">
        <v>30</v>
      </c>
      <c r="X1765">
        <v>69</v>
      </c>
      <c r="Y1765">
        <f t="shared" si="54"/>
        <v>1</v>
      </c>
      <c r="Z1765" t="str">
        <f t="shared" si="55"/>
        <v>NE</v>
      </c>
    </row>
    <row r="1766" spans="1:26" x14ac:dyDescent="0.3">
      <c r="A1766">
        <v>129.395209162751</v>
      </c>
      <c r="B1766">
        <v>290.59290437351001</v>
      </c>
      <c r="C1766">
        <v>60.959554143801903</v>
      </c>
      <c r="D1766">
        <v>24.6849004546727</v>
      </c>
      <c r="E1766">
        <v>2.1449564804108099</v>
      </c>
      <c r="F1766">
        <v>103.771509603624</v>
      </c>
      <c r="G1766">
        <v>8.2241170184151304</v>
      </c>
      <c r="H1766">
        <v>42.375787424442599</v>
      </c>
      <c r="I1766">
        <v>0.210840386832578</v>
      </c>
      <c r="J1766">
        <v>254.76990811031899</v>
      </c>
      <c r="K1766">
        <v>1046.13250832828</v>
      </c>
      <c r="L1766">
        <v>49.306410778456303</v>
      </c>
      <c r="M1766">
        <v>5.5748027084189298</v>
      </c>
      <c r="N1766">
        <v>389</v>
      </c>
      <c r="O1766" t="s">
        <v>31</v>
      </c>
      <c r="P1766" t="s">
        <v>41</v>
      </c>
      <c r="Q1766">
        <v>35.3436880027187</v>
      </c>
      <c r="R1766">
        <v>110.498609241891</v>
      </c>
      <c r="S1766" t="s">
        <v>29</v>
      </c>
      <c r="T1766">
        <v>18</v>
      </c>
      <c r="U1766">
        <v>1</v>
      </c>
      <c r="V1766">
        <v>2021</v>
      </c>
      <c r="W1766" t="s">
        <v>35</v>
      </c>
      <c r="X1766">
        <v>8</v>
      </c>
      <c r="Y1766">
        <f t="shared" si="54"/>
        <v>1</v>
      </c>
      <c r="Z1766" t="str">
        <f t="shared" si="55"/>
        <v>SE</v>
      </c>
    </row>
    <row r="1767" spans="1:26" x14ac:dyDescent="0.3">
      <c r="A1767">
        <v>208.97567515809101</v>
      </c>
      <c r="B1767">
        <v>198.24197398450599</v>
      </c>
      <c r="C1767">
        <v>86.558722931211605</v>
      </c>
      <c r="D1767">
        <v>5.5746956713116198</v>
      </c>
      <c r="E1767">
        <v>1.3788041875072501</v>
      </c>
      <c r="F1767">
        <v>45.286696644671601</v>
      </c>
      <c r="G1767">
        <v>9.1845103754341206</v>
      </c>
      <c r="H1767">
        <v>70.681809317891705</v>
      </c>
      <c r="I1767">
        <v>5.3878043391840897</v>
      </c>
      <c r="J1767">
        <v>240.520494882636</v>
      </c>
      <c r="K1767">
        <v>1011.67591814491</v>
      </c>
      <c r="L1767">
        <v>1.1884332981677499</v>
      </c>
      <c r="M1767">
        <v>10.9707741663011</v>
      </c>
      <c r="N1767">
        <v>429</v>
      </c>
      <c r="O1767" t="s">
        <v>34</v>
      </c>
      <c r="P1767" t="s">
        <v>32</v>
      </c>
      <c r="Q1767">
        <v>30.112927733471299</v>
      </c>
      <c r="R1767">
        <v>96.852836671263901</v>
      </c>
      <c r="S1767" t="s">
        <v>39</v>
      </c>
      <c r="T1767">
        <v>23</v>
      </c>
      <c r="U1767">
        <v>7</v>
      </c>
      <c r="V1767">
        <v>2018</v>
      </c>
      <c r="W1767" t="s">
        <v>37</v>
      </c>
      <c r="X1767">
        <v>42</v>
      </c>
      <c r="Y1767">
        <f t="shared" si="54"/>
        <v>1</v>
      </c>
      <c r="Z1767" t="str">
        <f t="shared" si="55"/>
        <v>SW</v>
      </c>
    </row>
    <row r="1768" spans="1:26" x14ac:dyDescent="0.3">
      <c r="A1768">
        <v>84.263736051934401</v>
      </c>
      <c r="B1768">
        <v>298.87279659630002</v>
      </c>
      <c r="C1768">
        <v>68.160427617313601</v>
      </c>
      <c r="D1768">
        <v>35.439303094377301</v>
      </c>
      <c r="E1768">
        <v>2.9537013901823799</v>
      </c>
      <c r="F1768">
        <v>81.4645723723213</v>
      </c>
      <c r="G1768">
        <v>0.33211025878698103</v>
      </c>
      <c r="H1768">
        <v>75.740583850800903</v>
      </c>
      <c r="I1768">
        <v>9.2811468470556093</v>
      </c>
      <c r="J1768">
        <v>288.60431628438403</v>
      </c>
      <c r="K1768">
        <v>1013.2056582023901</v>
      </c>
      <c r="L1768">
        <v>19.526937312193802</v>
      </c>
      <c r="M1768">
        <v>16.499156646801701</v>
      </c>
      <c r="N1768">
        <v>0</v>
      </c>
      <c r="O1768" t="s">
        <v>34</v>
      </c>
      <c r="P1768" t="s">
        <v>28</v>
      </c>
      <c r="Q1768">
        <v>41.435845665393401</v>
      </c>
      <c r="R1768">
        <v>92.553364124472495</v>
      </c>
      <c r="S1768" t="s">
        <v>26</v>
      </c>
      <c r="T1768">
        <v>8</v>
      </c>
      <c r="U1768">
        <v>10</v>
      </c>
      <c r="V1768">
        <v>2015</v>
      </c>
      <c r="W1768" t="s">
        <v>35</v>
      </c>
      <c r="X1768">
        <v>67</v>
      </c>
      <c r="Y1768">
        <f t="shared" si="54"/>
        <v>0</v>
      </c>
      <c r="Z1768" t="str">
        <f t="shared" si="55"/>
        <v>E</v>
      </c>
    </row>
    <row r="1769" spans="1:26" x14ac:dyDescent="0.3">
      <c r="A1769">
        <v>19.548426688395601</v>
      </c>
      <c r="B1769">
        <v>164.87434220185401</v>
      </c>
      <c r="C1769">
        <v>64.883054354820203</v>
      </c>
      <c r="D1769">
        <v>45.614154364715901</v>
      </c>
      <c r="E1769">
        <v>2.5251796857459201</v>
      </c>
      <c r="F1769">
        <v>169.168218459504</v>
      </c>
      <c r="G1769">
        <v>17.321029137842402</v>
      </c>
      <c r="H1769">
        <v>22.921310064011099</v>
      </c>
      <c r="I1769">
        <v>1.78343297729217</v>
      </c>
      <c r="J1769">
        <v>357.67255974590802</v>
      </c>
      <c r="K1769">
        <v>1018.5428490691301</v>
      </c>
      <c r="L1769">
        <v>1.3944324551504601</v>
      </c>
      <c r="M1769">
        <v>16.323863025040399</v>
      </c>
      <c r="N1769">
        <v>15</v>
      </c>
      <c r="O1769" t="s">
        <v>31</v>
      </c>
      <c r="P1769" t="s">
        <v>25</v>
      </c>
      <c r="Q1769">
        <v>47.244604193468497</v>
      </c>
      <c r="R1769">
        <v>105.56759448181</v>
      </c>
      <c r="S1769" t="s">
        <v>39</v>
      </c>
      <c r="T1769">
        <v>6</v>
      </c>
      <c r="U1769">
        <v>8</v>
      </c>
      <c r="V1769">
        <v>2016</v>
      </c>
      <c r="W1769" t="s">
        <v>27</v>
      </c>
      <c r="X1769">
        <v>43</v>
      </c>
      <c r="Y1769">
        <f t="shared" si="54"/>
        <v>0</v>
      </c>
      <c r="Z1769" t="str">
        <f t="shared" si="55"/>
        <v>N</v>
      </c>
    </row>
    <row r="1770" spans="1:26" x14ac:dyDescent="0.3">
      <c r="A1770">
        <v>160.65619333175599</v>
      </c>
      <c r="B1770">
        <v>291.437832394618</v>
      </c>
      <c r="C1770">
        <v>85.820069623500004</v>
      </c>
      <c r="D1770">
        <v>49.074032066661204</v>
      </c>
      <c r="E1770">
        <v>2.27537763093689</v>
      </c>
      <c r="F1770">
        <v>152.46145402503899</v>
      </c>
      <c r="G1770">
        <v>16.603853325639498</v>
      </c>
      <c r="H1770">
        <v>29.621375066433501</v>
      </c>
      <c r="I1770">
        <v>3.9009284558258899</v>
      </c>
      <c r="J1770">
        <v>103.48122462895699</v>
      </c>
      <c r="K1770">
        <v>982.494482952358</v>
      </c>
      <c r="L1770">
        <v>31.593615978050298</v>
      </c>
      <c r="M1770">
        <v>16.802014368490401</v>
      </c>
      <c r="N1770">
        <v>277</v>
      </c>
      <c r="O1770" t="s">
        <v>31</v>
      </c>
      <c r="P1770" t="s">
        <v>25</v>
      </c>
      <c r="Q1770">
        <v>20.977684937823501</v>
      </c>
      <c r="R1770">
        <v>98.467114005008696</v>
      </c>
      <c r="S1770" t="s">
        <v>29</v>
      </c>
      <c r="T1770">
        <v>4</v>
      </c>
      <c r="U1770">
        <v>12</v>
      </c>
      <c r="V1770">
        <v>2024</v>
      </c>
      <c r="W1770" t="s">
        <v>37</v>
      </c>
      <c r="X1770">
        <v>58</v>
      </c>
      <c r="Y1770">
        <f t="shared" si="54"/>
        <v>0</v>
      </c>
      <c r="Z1770" t="str">
        <f t="shared" si="55"/>
        <v>S</v>
      </c>
    </row>
    <row r="1771" spans="1:26" x14ac:dyDescent="0.3">
      <c r="A1771">
        <v>61.039078455721999</v>
      </c>
      <c r="B1771">
        <v>30.052848337872302</v>
      </c>
      <c r="C1771">
        <v>41.209463603733298</v>
      </c>
      <c r="D1771">
        <v>48.002095613256699</v>
      </c>
      <c r="E1771">
        <v>1.5430260957253199</v>
      </c>
      <c r="F1771">
        <v>40.043547282695698</v>
      </c>
      <c r="G1771">
        <v>19.687110933851901</v>
      </c>
      <c r="H1771">
        <v>44.220908412960803</v>
      </c>
      <c r="I1771">
        <v>2.9961743181606599</v>
      </c>
      <c r="J1771">
        <v>189.35888754464099</v>
      </c>
      <c r="K1771">
        <v>1040.0507382236201</v>
      </c>
      <c r="L1771">
        <v>10.5465365750342</v>
      </c>
      <c r="M1771">
        <v>12.458676995364099</v>
      </c>
      <c r="N1771">
        <v>420</v>
      </c>
      <c r="O1771" t="s">
        <v>34</v>
      </c>
      <c r="P1771" t="s">
        <v>28</v>
      </c>
      <c r="Q1771">
        <v>25.409749932717698</v>
      </c>
      <c r="R1771">
        <v>102.512408667944</v>
      </c>
      <c r="S1771" t="s">
        <v>26</v>
      </c>
      <c r="T1771">
        <v>17</v>
      </c>
      <c r="U1771">
        <v>4</v>
      </c>
      <c r="V1771">
        <v>2015</v>
      </c>
      <c r="W1771" t="s">
        <v>37</v>
      </c>
      <c r="X1771">
        <v>52</v>
      </c>
      <c r="Y1771">
        <f t="shared" si="54"/>
        <v>1</v>
      </c>
      <c r="Z1771" t="str">
        <f t="shared" si="55"/>
        <v>NE</v>
      </c>
    </row>
    <row r="1772" spans="1:26" x14ac:dyDescent="0.3">
      <c r="A1772">
        <v>65.615198136577405</v>
      </c>
      <c r="B1772">
        <v>261.848597747768</v>
      </c>
      <c r="C1772">
        <v>37.260808079892101</v>
      </c>
      <c r="D1772">
        <v>45.645711025946703</v>
      </c>
      <c r="E1772">
        <v>0.65055742658842497</v>
      </c>
      <c r="F1772">
        <v>148.15035544810701</v>
      </c>
      <c r="G1772">
        <v>17.269377336202702</v>
      </c>
      <c r="H1772">
        <v>34.8335470691637</v>
      </c>
      <c r="I1772">
        <v>9.0548552951298902</v>
      </c>
      <c r="J1772">
        <v>126.750262173848</v>
      </c>
      <c r="K1772">
        <v>1041.49583282054</v>
      </c>
      <c r="L1772">
        <v>45.389348268425103</v>
      </c>
      <c r="M1772">
        <v>3.7106498672536099</v>
      </c>
      <c r="N1772">
        <v>82</v>
      </c>
      <c r="O1772" t="s">
        <v>24</v>
      </c>
      <c r="P1772" t="s">
        <v>41</v>
      </c>
      <c r="Q1772">
        <v>25.009389278357901</v>
      </c>
      <c r="R1772">
        <v>125.025362514158</v>
      </c>
      <c r="S1772" t="s">
        <v>40</v>
      </c>
      <c r="T1772">
        <v>9</v>
      </c>
      <c r="U1772">
        <v>6</v>
      </c>
      <c r="V1772">
        <v>2016</v>
      </c>
      <c r="W1772" t="s">
        <v>37</v>
      </c>
      <c r="X1772">
        <v>81</v>
      </c>
      <c r="Y1772">
        <f t="shared" si="54"/>
        <v>0</v>
      </c>
      <c r="Z1772" t="str">
        <f t="shared" si="55"/>
        <v>NE</v>
      </c>
    </row>
    <row r="1773" spans="1:26" x14ac:dyDescent="0.3">
      <c r="A1773">
        <v>141.409554783841</v>
      </c>
      <c r="B1773">
        <v>138.00214560435501</v>
      </c>
      <c r="C1773">
        <v>81.064146043615196</v>
      </c>
      <c r="D1773">
        <v>25.789203365508399</v>
      </c>
      <c r="E1773">
        <v>2.8081525779665601</v>
      </c>
      <c r="F1773">
        <v>177.16091705418199</v>
      </c>
      <c r="G1773">
        <v>15.692661759288001</v>
      </c>
      <c r="H1773">
        <v>86.056100255035503</v>
      </c>
      <c r="I1773">
        <v>0.32278651854860002</v>
      </c>
      <c r="J1773">
        <v>232.55472909019599</v>
      </c>
      <c r="K1773">
        <v>1008.49774415663</v>
      </c>
      <c r="L1773">
        <v>4.99946786194264</v>
      </c>
      <c r="M1773">
        <v>3.7491022862587502</v>
      </c>
      <c r="N1773">
        <v>221</v>
      </c>
      <c r="O1773" t="s">
        <v>24</v>
      </c>
      <c r="P1773" t="s">
        <v>42</v>
      </c>
      <c r="Q1773">
        <v>30.9186079768828</v>
      </c>
      <c r="R1773">
        <v>93.814770340285307</v>
      </c>
      <c r="S1773" t="s">
        <v>29</v>
      </c>
      <c r="T1773">
        <v>16</v>
      </c>
      <c r="U1773">
        <v>5</v>
      </c>
      <c r="V1773">
        <v>2022</v>
      </c>
      <c r="W1773" t="s">
        <v>45</v>
      </c>
      <c r="X1773">
        <v>27</v>
      </c>
      <c r="Y1773">
        <f t="shared" si="54"/>
        <v>0</v>
      </c>
      <c r="Z1773" t="str">
        <f t="shared" si="55"/>
        <v>SE</v>
      </c>
    </row>
    <row r="1774" spans="1:26" x14ac:dyDescent="0.3">
      <c r="A1774">
        <v>156.95337004856501</v>
      </c>
      <c r="B1774">
        <v>62.012398440574401</v>
      </c>
      <c r="C1774">
        <v>63.156388041431903</v>
      </c>
      <c r="D1774">
        <v>40.878836851419599</v>
      </c>
      <c r="E1774">
        <v>2.3926754551043699</v>
      </c>
      <c r="F1774">
        <v>158.43818938951301</v>
      </c>
      <c r="G1774">
        <v>37.043169414553098</v>
      </c>
      <c r="H1774">
        <v>31.9057369173224</v>
      </c>
      <c r="I1774">
        <v>7.70342468885437</v>
      </c>
      <c r="J1774">
        <v>122.286164596966</v>
      </c>
      <c r="K1774">
        <v>1042.3533763735099</v>
      </c>
      <c r="L1774">
        <v>10.317176108573801</v>
      </c>
      <c r="M1774">
        <v>14.4987054810247</v>
      </c>
      <c r="N1774">
        <v>346</v>
      </c>
      <c r="O1774" t="s">
        <v>31</v>
      </c>
      <c r="P1774" t="s">
        <v>28</v>
      </c>
      <c r="Q1774">
        <v>48.9738276519913</v>
      </c>
      <c r="R1774">
        <v>123.18170126332799</v>
      </c>
      <c r="S1774" t="s">
        <v>29</v>
      </c>
      <c r="T1774">
        <v>2</v>
      </c>
      <c r="U1774">
        <v>10</v>
      </c>
      <c r="V1774">
        <v>2018</v>
      </c>
      <c r="W1774" t="s">
        <v>45</v>
      </c>
      <c r="X1774">
        <v>43</v>
      </c>
      <c r="Y1774">
        <f t="shared" si="54"/>
        <v>1</v>
      </c>
      <c r="Z1774" t="str">
        <f t="shared" si="55"/>
        <v>SE</v>
      </c>
    </row>
    <row r="1775" spans="1:26" x14ac:dyDescent="0.3">
      <c r="A1775">
        <v>184.564641941606</v>
      </c>
      <c r="B1775">
        <v>110.851615469295</v>
      </c>
      <c r="C1775">
        <v>92.180623944665697</v>
      </c>
      <c r="D1775">
        <v>40.2327210013149</v>
      </c>
      <c r="E1775">
        <v>4.3271287695614102</v>
      </c>
      <c r="F1775">
        <v>184.438959985141</v>
      </c>
      <c r="G1775">
        <v>4.1490636938957302</v>
      </c>
      <c r="H1775">
        <v>30.425892692761799</v>
      </c>
      <c r="I1775">
        <v>9.6463296167443193</v>
      </c>
      <c r="J1775">
        <v>216.60182813113099</v>
      </c>
      <c r="K1775">
        <v>1008.8254294704</v>
      </c>
      <c r="L1775">
        <v>35.911870071851197</v>
      </c>
      <c r="M1775">
        <v>11.0560917565754</v>
      </c>
      <c r="N1775">
        <v>444</v>
      </c>
      <c r="O1775" t="s">
        <v>24</v>
      </c>
      <c r="P1775" t="s">
        <v>25</v>
      </c>
      <c r="Q1775">
        <v>42.2293945674678</v>
      </c>
      <c r="R1775">
        <v>90.665152960140901</v>
      </c>
      <c r="S1775" t="s">
        <v>38</v>
      </c>
      <c r="T1775">
        <v>6</v>
      </c>
      <c r="U1775">
        <v>4</v>
      </c>
      <c r="V1775">
        <v>2024</v>
      </c>
      <c r="W1775" t="s">
        <v>35</v>
      </c>
      <c r="X1775">
        <v>13</v>
      </c>
      <c r="Y1775">
        <f t="shared" si="54"/>
        <v>1</v>
      </c>
      <c r="Z1775" t="str">
        <f t="shared" si="55"/>
        <v>S</v>
      </c>
    </row>
    <row r="1776" spans="1:26" x14ac:dyDescent="0.3">
      <c r="A1776">
        <v>83.377686022424498</v>
      </c>
      <c r="B1776">
        <v>59.831496796411798</v>
      </c>
      <c r="C1776">
        <v>41.540340979355904</v>
      </c>
      <c r="D1776">
        <v>29.550298110750401</v>
      </c>
      <c r="E1776">
        <v>2.2048409844789099</v>
      </c>
      <c r="F1776">
        <v>61.312690051889099</v>
      </c>
      <c r="G1776">
        <v>33.386818352134497</v>
      </c>
      <c r="H1776">
        <v>47.633592717758802</v>
      </c>
      <c r="I1776">
        <v>8.9912132134977991</v>
      </c>
      <c r="J1776">
        <v>74.564340903117994</v>
      </c>
      <c r="K1776">
        <v>982.58245045554099</v>
      </c>
      <c r="L1776">
        <v>42.320164438187298</v>
      </c>
      <c r="M1776">
        <v>8.7396441022203302</v>
      </c>
      <c r="N1776">
        <v>71</v>
      </c>
      <c r="O1776" t="s">
        <v>31</v>
      </c>
      <c r="P1776" t="s">
        <v>41</v>
      </c>
      <c r="Q1776">
        <v>46.679108746150398</v>
      </c>
      <c r="R1776">
        <v>100.74205452583701</v>
      </c>
      <c r="S1776" t="s">
        <v>29</v>
      </c>
      <c r="T1776">
        <v>10</v>
      </c>
      <c r="U1776">
        <v>10</v>
      </c>
      <c r="V1776">
        <v>2017</v>
      </c>
      <c r="W1776" t="s">
        <v>45</v>
      </c>
      <c r="X1776">
        <v>63</v>
      </c>
      <c r="Y1776">
        <f t="shared" si="54"/>
        <v>0</v>
      </c>
      <c r="Z1776" t="str">
        <f t="shared" si="55"/>
        <v>E</v>
      </c>
    </row>
    <row r="1777" spans="1:26" x14ac:dyDescent="0.3">
      <c r="A1777">
        <v>50.682144932471097</v>
      </c>
      <c r="B1777">
        <v>165.600404135416</v>
      </c>
      <c r="C1777">
        <v>48.667753151690498</v>
      </c>
      <c r="D1777">
        <v>36.592787572260399</v>
      </c>
      <c r="E1777">
        <v>1.10145282059899</v>
      </c>
      <c r="F1777">
        <v>46.333629413538901</v>
      </c>
      <c r="G1777">
        <v>10.2897924120394</v>
      </c>
      <c r="H1777">
        <v>86.640284616808302</v>
      </c>
      <c r="I1777">
        <v>4.2706630773135501</v>
      </c>
      <c r="J1777">
        <v>141.89635225706601</v>
      </c>
      <c r="K1777">
        <v>1031.3969193544899</v>
      </c>
      <c r="L1777">
        <v>40.844348264164701</v>
      </c>
      <c r="M1777">
        <v>2.3958279931337998</v>
      </c>
      <c r="N1777">
        <v>386</v>
      </c>
      <c r="O1777" t="s">
        <v>24</v>
      </c>
      <c r="P1777" t="s">
        <v>41</v>
      </c>
      <c r="Q1777">
        <v>38.911689294987497</v>
      </c>
      <c r="R1777">
        <v>96.116674514657106</v>
      </c>
      <c r="S1777" t="s">
        <v>26</v>
      </c>
      <c r="T1777">
        <v>16</v>
      </c>
      <c r="U1777">
        <v>6</v>
      </c>
      <c r="V1777">
        <v>2022</v>
      </c>
      <c r="W1777" t="s">
        <v>33</v>
      </c>
      <c r="X1777">
        <v>10</v>
      </c>
      <c r="Y1777">
        <f t="shared" si="54"/>
        <v>1</v>
      </c>
      <c r="Z1777" t="str">
        <f t="shared" si="55"/>
        <v>NE</v>
      </c>
    </row>
    <row r="1778" spans="1:26" x14ac:dyDescent="0.3">
      <c r="A1778">
        <v>139.96860510025701</v>
      </c>
      <c r="B1778">
        <v>81.856543028158598</v>
      </c>
      <c r="C1778">
        <v>51.683053615417599</v>
      </c>
      <c r="D1778">
        <v>18.785971949362501</v>
      </c>
      <c r="E1778">
        <v>2.78460578072381</v>
      </c>
      <c r="F1778">
        <v>10.564925228094401</v>
      </c>
      <c r="G1778">
        <v>28.741006968117301</v>
      </c>
      <c r="H1778">
        <v>10.389940773360401</v>
      </c>
      <c r="I1778">
        <v>1.6969113632252399</v>
      </c>
      <c r="J1778">
        <v>63.496271208808899</v>
      </c>
      <c r="K1778">
        <v>1039.51436193982</v>
      </c>
      <c r="L1778">
        <v>5.4020785996948097</v>
      </c>
      <c r="M1778">
        <v>6.6276703112208999</v>
      </c>
      <c r="N1778">
        <v>476</v>
      </c>
      <c r="O1778" t="s">
        <v>24</v>
      </c>
      <c r="P1778" t="s">
        <v>32</v>
      </c>
      <c r="Q1778">
        <v>20.4654710836652</v>
      </c>
      <c r="R1778">
        <v>108.69352516824399</v>
      </c>
      <c r="S1778" t="s">
        <v>26</v>
      </c>
      <c r="T1778">
        <v>19</v>
      </c>
      <c r="U1778">
        <v>10</v>
      </c>
      <c r="V1778">
        <v>2017</v>
      </c>
      <c r="W1778" t="s">
        <v>33</v>
      </c>
      <c r="X1778">
        <v>78</v>
      </c>
      <c r="Y1778">
        <f t="shared" si="54"/>
        <v>1</v>
      </c>
      <c r="Z1778" t="str">
        <f t="shared" si="55"/>
        <v>SE</v>
      </c>
    </row>
    <row r="1779" spans="1:26" x14ac:dyDescent="0.3">
      <c r="A1779">
        <v>96.382925973172107</v>
      </c>
      <c r="B1779">
        <v>275.73436816282998</v>
      </c>
      <c r="C1779">
        <v>46.055199431626299</v>
      </c>
      <c r="D1779">
        <v>28.158448049969699</v>
      </c>
      <c r="E1779">
        <v>2.9909998647136899</v>
      </c>
      <c r="F1779">
        <v>83.723907329111597</v>
      </c>
      <c r="G1779">
        <v>0.53215988033780404</v>
      </c>
      <c r="H1779">
        <v>29.8971659460274</v>
      </c>
      <c r="I1779">
        <v>3.9641672719361898</v>
      </c>
      <c r="J1779">
        <v>47.085052586642199</v>
      </c>
      <c r="K1779">
        <v>1042.30476566319</v>
      </c>
      <c r="L1779">
        <v>48.938202361101801</v>
      </c>
      <c r="M1779">
        <v>17.1872598215941</v>
      </c>
      <c r="N1779">
        <v>61</v>
      </c>
      <c r="O1779" t="s">
        <v>34</v>
      </c>
      <c r="P1779" t="s">
        <v>32</v>
      </c>
      <c r="Q1779">
        <v>22.7411176650626</v>
      </c>
      <c r="R1779">
        <v>109.362988837979</v>
      </c>
      <c r="S1779" t="s">
        <v>36</v>
      </c>
      <c r="T1779">
        <v>9</v>
      </c>
      <c r="U1779">
        <v>9</v>
      </c>
      <c r="V1779">
        <v>2024</v>
      </c>
      <c r="W1779" t="s">
        <v>27</v>
      </c>
      <c r="X1779">
        <v>41</v>
      </c>
      <c r="Y1779">
        <f t="shared" si="54"/>
        <v>0</v>
      </c>
      <c r="Z1779" t="str">
        <f t="shared" si="55"/>
        <v>E</v>
      </c>
    </row>
    <row r="1780" spans="1:26" x14ac:dyDescent="0.3">
      <c r="A1780">
        <v>16.576730424006101</v>
      </c>
      <c r="B1780">
        <v>196.168027787082</v>
      </c>
      <c r="C1780">
        <v>11.0449928800211</v>
      </c>
      <c r="D1780">
        <v>40.398219947829297</v>
      </c>
      <c r="E1780">
        <v>1.9141449905779899</v>
      </c>
      <c r="F1780">
        <v>67.661877993923</v>
      </c>
      <c r="G1780">
        <v>34.210586249573304</v>
      </c>
      <c r="H1780">
        <v>44.7598376284894</v>
      </c>
      <c r="I1780">
        <v>8.4941204450857501</v>
      </c>
      <c r="J1780">
        <v>182.78775618511199</v>
      </c>
      <c r="K1780">
        <v>993.97004872857701</v>
      </c>
      <c r="L1780">
        <v>10.4039054592588</v>
      </c>
      <c r="M1780">
        <v>8.3415953190849805</v>
      </c>
      <c r="N1780">
        <v>437</v>
      </c>
      <c r="O1780" t="s">
        <v>43</v>
      </c>
      <c r="P1780" t="s">
        <v>28</v>
      </c>
      <c r="Q1780">
        <v>25.906236474180002</v>
      </c>
      <c r="R1780">
        <v>109.879556039021</v>
      </c>
      <c r="S1780" t="s">
        <v>29</v>
      </c>
      <c r="T1780">
        <v>5</v>
      </c>
      <c r="U1780">
        <v>9</v>
      </c>
      <c r="V1780">
        <v>2018</v>
      </c>
      <c r="W1780" t="s">
        <v>30</v>
      </c>
      <c r="X1780">
        <v>90</v>
      </c>
      <c r="Y1780">
        <f t="shared" si="54"/>
        <v>1</v>
      </c>
      <c r="Z1780" t="str">
        <f t="shared" si="55"/>
        <v>N</v>
      </c>
    </row>
    <row r="1781" spans="1:26" x14ac:dyDescent="0.3">
      <c r="A1781">
        <v>118.36150730855999</v>
      </c>
      <c r="B1781">
        <v>32.222164761465599</v>
      </c>
      <c r="C1781">
        <v>8.06631041444974</v>
      </c>
      <c r="D1781">
        <v>22.276021474063398</v>
      </c>
      <c r="E1781">
        <v>0.67565817320758204</v>
      </c>
      <c r="F1781">
        <v>164.03365718486799</v>
      </c>
      <c r="G1781">
        <v>-6.1395829300399098</v>
      </c>
      <c r="H1781">
        <v>58.142516496006202</v>
      </c>
      <c r="I1781">
        <v>0.90683314211484001</v>
      </c>
      <c r="J1781">
        <v>73.815709086990495</v>
      </c>
      <c r="K1781">
        <v>994.442853937623</v>
      </c>
      <c r="L1781">
        <v>10.131545347174701</v>
      </c>
      <c r="M1781">
        <v>12.9731717754476</v>
      </c>
      <c r="N1781">
        <v>59</v>
      </c>
      <c r="O1781" t="s">
        <v>34</v>
      </c>
      <c r="P1781" t="s">
        <v>25</v>
      </c>
      <c r="Q1781">
        <v>45.788555266158802</v>
      </c>
      <c r="R1781">
        <v>119.20087384862499</v>
      </c>
      <c r="S1781" t="s">
        <v>29</v>
      </c>
      <c r="T1781">
        <v>4</v>
      </c>
      <c r="U1781">
        <v>7</v>
      </c>
      <c r="V1781">
        <v>2019</v>
      </c>
      <c r="W1781" t="s">
        <v>37</v>
      </c>
      <c r="X1781">
        <v>59</v>
      </c>
      <c r="Y1781">
        <f t="shared" si="54"/>
        <v>0</v>
      </c>
      <c r="Z1781" t="str">
        <f t="shared" si="55"/>
        <v>SE</v>
      </c>
    </row>
    <row r="1782" spans="1:26" x14ac:dyDescent="0.3">
      <c r="A1782">
        <v>140.960840184506</v>
      </c>
      <c r="B1782">
        <v>55.493423350836601</v>
      </c>
      <c r="C1782">
        <v>52.229422231727803</v>
      </c>
      <c r="D1782">
        <v>9.9273230842368108</v>
      </c>
      <c r="E1782">
        <v>1.58006792634299</v>
      </c>
      <c r="F1782">
        <v>130.494392197461</v>
      </c>
      <c r="G1782">
        <v>18.756229981655899</v>
      </c>
      <c r="H1782">
        <v>78.535181423263694</v>
      </c>
      <c r="I1782">
        <v>4.7980573653139302</v>
      </c>
      <c r="J1782">
        <v>188.48607272638199</v>
      </c>
      <c r="K1782">
        <v>1048.4899768124901</v>
      </c>
      <c r="L1782">
        <v>6.44268799675568</v>
      </c>
      <c r="M1782">
        <v>5.5633254143762203</v>
      </c>
      <c r="N1782">
        <v>487</v>
      </c>
      <c r="O1782" t="s">
        <v>24</v>
      </c>
      <c r="P1782" t="s">
        <v>28</v>
      </c>
      <c r="Q1782">
        <v>20.325030555767899</v>
      </c>
      <c r="R1782">
        <v>97.001691136487594</v>
      </c>
      <c r="S1782" t="s">
        <v>29</v>
      </c>
      <c r="T1782">
        <v>21</v>
      </c>
      <c r="U1782">
        <v>6</v>
      </c>
      <c r="V1782">
        <v>2021</v>
      </c>
      <c r="W1782" t="s">
        <v>35</v>
      </c>
      <c r="X1782">
        <v>37</v>
      </c>
      <c r="Y1782">
        <f t="shared" si="54"/>
        <v>1</v>
      </c>
      <c r="Z1782" t="str">
        <f t="shared" si="55"/>
        <v>SE</v>
      </c>
    </row>
    <row r="1783" spans="1:26" x14ac:dyDescent="0.3">
      <c r="A1783">
        <v>28.585208204108799</v>
      </c>
      <c r="B1783">
        <v>132.774300076652</v>
      </c>
      <c r="C1783">
        <v>52.144283899989397</v>
      </c>
      <c r="D1783">
        <v>38.089799618957599</v>
      </c>
      <c r="E1783">
        <v>2.6491491751649301</v>
      </c>
      <c r="F1783">
        <v>155.49567531181799</v>
      </c>
      <c r="G1783">
        <v>33.967286328285503</v>
      </c>
      <c r="H1783">
        <v>20.560011506912101</v>
      </c>
      <c r="I1783">
        <v>2.6538526912756701</v>
      </c>
      <c r="J1783">
        <v>187.43419153341199</v>
      </c>
      <c r="K1783">
        <v>991.94004607305806</v>
      </c>
      <c r="L1783">
        <v>32.878949457712302</v>
      </c>
      <c r="M1783">
        <v>5.63769135597681</v>
      </c>
      <c r="N1783">
        <v>443</v>
      </c>
      <c r="O1783" t="s">
        <v>31</v>
      </c>
      <c r="P1783" t="s">
        <v>25</v>
      </c>
      <c r="Q1783">
        <v>48.117015452581697</v>
      </c>
      <c r="R1783">
        <v>126.05774835577201</v>
      </c>
      <c r="S1783" t="s">
        <v>39</v>
      </c>
      <c r="T1783">
        <v>20</v>
      </c>
      <c r="U1783">
        <v>2</v>
      </c>
      <c r="V1783">
        <v>2023</v>
      </c>
      <c r="W1783" t="s">
        <v>27</v>
      </c>
      <c r="X1783">
        <v>62</v>
      </c>
      <c r="Y1783">
        <f t="shared" si="54"/>
        <v>1</v>
      </c>
      <c r="Z1783" t="str">
        <f t="shared" si="55"/>
        <v>NE</v>
      </c>
    </row>
    <row r="1784" spans="1:26" x14ac:dyDescent="0.3">
      <c r="A1784">
        <v>50.242604695602502</v>
      </c>
      <c r="B1784">
        <v>97.396414288789899</v>
      </c>
      <c r="C1784">
        <v>63.591015391214498</v>
      </c>
      <c r="D1784">
        <v>37.172287537870098</v>
      </c>
      <c r="E1784">
        <v>0.449090643206981</v>
      </c>
      <c r="F1784">
        <v>152.39310070131199</v>
      </c>
      <c r="G1784">
        <v>13.94059677756</v>
      </c>
      <c r="H1784">
        <v>88.962274786355493</v>
      </c>
      <c r="I1784">
        <v>5.9289300610147899</v>
      </c>
      <c r="J1784">
        <v>235.69458744536701</v>
      </c>
      <c r="K1784">
        <v>1007.39877989592</v>
      </c>
      <c r="L1784">
        <v>8.5199513635158795</v>
      </c>
      <c r="M1784">
        <v>11.7799311839612</v>
      </c>
      <c r="N1784">
        <v>28</v>
      </c>
      <c r="O1784" t="s">
        <v>34</v>
      </c>
      <c r="P1784" t="s">
        <v>25</v>
      </c>
      <c r="Q1784">
        <v>32.3423851481909</v>
      </c>
      <c r="R1784">
        <v>94.296219361610497</v>
      </c>
      <c r="S1784" t="s">
        <v>29</v>
      </c>
      <c r="T1784">
        <v>3</v>
      </c>
      <c r="U1784">
        <v>10</v>
      </c>
      <c r="V1784">
        <v>2016</v>
      </c>
      <c r="W1784" t="s">
        <v>45</v>
      </c>
      <c r="X1784">
        <v>93</v>
      </c>
      <c r="Y1784">
        <f t="shared" si="54"/>
        <v>0</v>
      </c>
      <c r="Z1784" t="str">
        <f t="shared" si="55"/>
        <v>NE</v>
      </c>
    </row>
    <row r="1785" spans="1:26" x14ac:dyDescent="0.3">
      <c r="A1785">
        <v>72.360941717085296</v>
      </c>
      <c r="B1785">
        <v>269.24554127396902</v>
      </c>
      <c r="C1785">
        <v>18.115177728703699</v>
      </c>
      <c r="D1785">
        <v>7.1276534259746196</v>
      </c>
      <c r="E1785">
        <v>2.3823775485238099</v>
      </c>
      <c r="F1785">
        <v>163.95284484840201</v>
      </c>
      <c r="G1785">
        <v>9.8868230999840705</v>
      </c>
      <c r="H1785">
        <v>81.435778177430706</v>
      </c>
      <c r="I1785">
        <v>9.3797313183280409</v>
      </c>
      <c r="J1785">
        <v>223.81832709277501</v>
      </c>
      <c r="K1785">
        <v>1036.86591636458</v>
      </c>
      <c r="L1785">
        <v>49.694797485716101</v>
      </c>
      <c r="M1785">
        <v>19.4462675316367</v>
      </c>
      <c r="N1785">
        <v>385</v>
      </c>
      <c r="O1785" t="s">
        <v>34</v>
      </c>
      <c r="P1785" t="s">
        <v>42</v>
      </c>
      <c r="Q1785">
        <v>26.344612920551899</v>
      </c>
      <c r="R1785">
        <v>119.07121874512001</v>
      </c>
      <c r="S1785" t="s">
        <v>26</v>
      </c>
      <c r="T1785">
        <v>3</v>
      </c>
      <c r="U1785">
        <v>7</v>
      </c>
      <c r="V1785">
        <v>2020</v>
      </c>
      <c r="W1785" t="s">
        <v>30</v>
      </c>
      <c r="X1785">
        <v>32</v>
      </c>
      <c r="Y1785">
        <f t="shared" si="54"/>
        <v>1</v>
      </c>
      <c r="Z1785" t="str">
        <f t="shared" si="55"/>
        <v>E</v>
      </c>
    </row>
    <row r="1786" spans="1:26" x14ac:dyDescent="0.3">
      <c r="A1786">
        <v>132.15277128945101</v>
      </c>
      <c r="B1786">
        <v>168.07550135008501</v>
      </c>
      <c r="C1786">
        <v>10.3736690171809</v>
      </c>
      <c r="D1786">
        <v>8.9742354049907096</v>
      </c>
      <c r="E1786">
        <v>4.3723449136055104</v>
      </c>
      <c r="F1786">
        <v>129.23712416721901</v>
      </c>
      <c r="G1786">
        <v>-2.2279912379885798</v>
      </c>
      <c r="H1786">
        <v>86.645051068731604</v>
      </c>
      <c r="I1786">
        <v>5.2066523542181802</v>
      </c>
      <c r="J1786">
        <v>29.242054527415601</v>
      </c>
      <c r="K1786">
        <v>1038.29973205595</v>
      </c>
      <c r="L1786">
        <v>37.971860892456398</v>
      </c>
      <c r="M1786">
        <v>17.733154525209201</v>
      </c>
      <c r="N1786">
        <v>271</v>
      </c>
      <c r="O1786" t="s">
        <v>43</v>
      </c>
      <c r="P1786" t="s">
        <v>42</v>
      </c>
      <c r="Q1786">
        <v>47.804330697262301</v>
      </c>
      <c r="R1786">
        <v>108.60734853234</v>
      </c>
      <c r="S1786" t="s">
        <v>29</v>
      </c>
      <c r="T1786">
        <v>7</v>
      </c>
      <c r="U1786">
        <v>9</v>
      </c>
      <c r="V1786">
        <v>2019</v>
      </c>
      <c r="W1786" t="s">
        <v>27</v>
      </c>
      <c r="X1786">
        <v>73</v>
      </c>
      <c r="Y1786">
        <f t="shared" si="54"/>
        <v>0</v>
      </c>
      <c r="Z1786" t="str">
        <f t="shared" si="55"/>
        <v>SE</v>
      </c>
    </row>
    <row r="1787" spans="1:26" x14ac:dyDescent="0.3">
      <c r="A1787">
        <v>30.5915055382176</v>
      </c>
      <c r="B1787">
        <v>40.624053565786298</v>
      </c>
      <c r="C1787">
        <v>89.603579190085597</v>
      </c>
      <c r="D1787">
        <v>16.4911887096134</v>
      </c>
      <c r="E1787">
        <v>2.72204172621836</v>
      </c>
      <c r="F1787">
        <v>147.855388890722</v>
      </c>
      <c r="G1787">
        <v>20.920214027559901</v>
      </c>
      <c r="H1787">
        <v>95.567654230672403</v>
      </c>
      <c r="I1787">
        <v>8.5844311444840091</v>
      </c>
      <c r="J1787">
        <v>91.523668623466804</v>
      </c>
      <c r="K1787">
        <v>1023.07945321189</v>
      </c>
      <c r="L1787">
        <v>47.365263866101401</v>
      </c>
      <c r="M1787">
        <v>17.796582929879101</v>
      </c>
      <c r="N1787">
        <v>468</v>
      </c>
      <c r="O1787" t="s">
        <v>43</v>
      </c>
      <c r="P1787" t="s">
        <v>41</v>
      </c>
      <c r="Q1787">
        <v>37.165741007386202</v>
      </c>
      <c r="R1787">
        <v>93.992336651905106</v>
      </c>
      <c r="S1787" t="s">
        <v>26</v>
      </c>
      <c r="T1787">
        <v>15</v>
      </c>
      <c r="U1787">
        <v>8</v>
      </c>
      <c r="V1787">
        <v>2016</v>
      </c>
      <c r="W1787" t="s">
        <v>35</v>
      </c>
      <c r="X1787">
        <v>87</v>
      </c>
      <c r="Y1787">
        <f t="shared" si="54"/>
        <v>1</v>
      </c>
      <c r="Z1787" t="str">
        <f t="shared" si="55"/>
        <v>NE</v>
      </c>
    </row>
    <row r="1788" spans="1:26" x14ac:dyDescent="0.3">
      <c r="A1788">
        <v>221.377953376656</v>
      </c>
      <c r="B1788">
        <v>134.707404861469</v>
      </c>
      <c r="C1788">
        <v>73.983589808476296</v>
      </c>
      <c r="D1788">
        <v>8.1976240489554293</v>
      </c>
      <c r="E1788">
        <v>4.3833106270157902</v>
      </c>
      <c r="F1788">
        <v>124.37334580497399</v>
      </c>
      <c r="G1788">
        <v>20.050980817570199</v>
      </c>
      <c r="H1788">
        <v>89.327776975645193</v>
      </c>
      <c r="I1788">
        <v>5.2424491362483101</v>
      </c>
      <c r="J1788">
        <v>32.9999098239849</v>
      </c>
      <c r="K1788">
        <v>1045.0007887792101</v>
      </c>
      <c r="L1788">
        <v>33.449989130146498</v>
      </c>
      <c r="M1788">
        <v>18.8073543410847</v>
      </c>
      <c r="N1788">
        <v>220</v>
      </c>
      <c r="O1788" t="s">
        <v>43</v>
      </c>
      <c r="P1788" t="s">
        <v>42</v>
      </c>
      <c r="Q1788">
        <v>45.432105611900603</v>
      </c>
      <c r="R1788">
        <v>109.422262263717</v>
      </c>
      <c r="S1788" t="s">
        <v>39</v>
      </c>
      <c r="T1788">
        <v>22</v>
      </c>
      <c r="U1788">
        <v>8</v>
      </c>
      <c r="V1788">
        <v>2019</v>
      </c>
      <c r="W1788" t="s">
        <v>45</v>
      </c>
      <c r="X1788">
        <v>60</v>
      </c>
      <c r="Y1788">
        <f t="shared" si="54"/>
        <v>0</v>
      </c>
      <c r="Z1788" t="str">
        <f t="shared" si="55"/>
        <v>SW</v>
      </c>
    </row>
    <row r="1789" spans="1:26" x14ac:dyDescent="0.3">
      <c r="A1789">
        <v>68.915105818422902</v>
      </c>
      <c r="B1789">
        <v>187.72935655945301</v>
      </c>
      <c r="C1789">
        <v>9.9259904839523898</v>
      </c>
      <c r="D1789">
        <v>25.888113455705501</v>
      </c>
      <c r="E1789">
        <v>3.2886108242167702</v>
      </c>
      <c r="F1789">
        <v>163.86217671852901</v>
      </c>
      <c r="G1789">
        <v>23.5161695183868</v>
      </c>
      <c r="H1789">
        <v>10.300992947693601</v>
      </c>
      <c r="I1789">
        <v>9.3875188190807108</v>
      </c>
      <c r="J1789">
        <v>205.06559173359599</v>
      </c>
      <c r="K1789">
        <v>992.96709535088098</v>
      </c>
      <c r="L1789">
        <v>20.1080582853766</v>
      </c>
      <c r="M1789">
        <v>15.960345808807901</v>
      </c>
      <c r="N1789">
        <v>200</v>
      </c>
      <c r="O1789" t="s">
        <v>43</v>
      </c>
      <c r="P1789" t="s">
        <v>32</v>
      </c>
      <c r="Q1789">
        <v>41.315117923509398</v>
      </c>
      <c r="R1789">
        <v>107.691727652533</v>
      </c>
      <c r="S1789" t="s">
        <v>44</v>
      </c>
      <c r="T1789">
        <v>16</v>
      </c>
      <c r="U1789">
        <v>6</v>
      </c>
      <c r="V1789">
        <v>2024</v>
      </c>
      <c r="W1789" t="s">
        <v>37</v>
      </c>
      <c r="X1789">
        <v>69</v>
      </c>
      <c r="Y1789">
        <f t="shared" si="54"/>
        <v>0</v>
      </c>
      <c r="Z1789" t="str">
        <f t="shared" si="55"/>
        <v>E</v>
      </c>
    </row>
    <row r="1790" spans="1:26" x14ac:dyDescent="0.3">
      <c r="A1790">
        <v>105.36219511725599</v>
      </c>
      <c r="B1790">
        <v>108.75573203738401</v>
      </c>
      <c r="C1790">
        <v>61.657956669606897</v>
      </c>
      <c r="D1790">
        <v>30.3962608736297</v>
      </c>
      <c r="E1790">
        <v>2.9382837149277399</v>
      </c>
      <c r="F1790">
        <v>87.939320889582504</v>
      </c>
      <c r="G1790">
        <v>31.564859500936699</v>
      </c>
      <c r="H1790">
        <v>95.685922573721896</v>
      </c>
      <c r="I1790">
        <v>8.7716830301857804</v>
      </c>
      <c r="J1790">
        <v>222.858054853694</v>
      </c>
      <c r="K1790">
        <v>997.85232261179897</v>
      </c>
      <c r="L1790">
        <v>22.541316712602601</v>
      </c>
      <c r="M1790">
        <v>7.7738269464171799</v>
      </c>
      <c r="N1790">
        <v>204</v>
      </c>
      <c r="O1790" t="s">
        <v>31</v>
      </c>
      <c r="P1790" t="s">
        <v>42</v>
      </c>
      <c r="Q1790">
        <v>39.425387837708499</v>
      </c>
      <c r="R1790">
        <v>90.630788570702904</v>
      </c>
      <c r="S1790" t="s">
        <v>40</v>
      </c>
      <c r="T1790">
        <v>12</v>
      </c>
      <c r="U1790">
        <v>6</v>
      </c>
      <c r="V1790">
        <v>2017</v>
      </c>
      <c r="W1790" t="s">
        <v>33</v>
      </c>
      <c r="X1790">
        <v>34</v>
      </c>
      <c r="Y1790">
        <f t="shared" si="54"/>
        <v>0</v>
      </c>
      <c r="Z1790" t="str">
        <f t="shared" si="55"/>
        <v>E</v>
      </c>
    </row>
    <row r="1791" spans="1:26" x14ac:dyDescent="0.3">
      <c r="A1791">
        <v>206.563555285707</v>
      </c>
      <c r="B1791">
        <v>196.372852662301</v>
      </c>
      <c r="C1791">
        <v>7.8331662060297704</v>
      </c>
      <c r="D1791">
        <v>13.8283581131408</v>
      </c>
      <c r="E1791">
        <v>4.4969970504608598</v>
      </c>
      <c r="F1791">
        <v>92.216302938620501</v>
      </c>
      <c r="G1791">
        <v>31.647826664107502</v>
      </c>
      <c r="H1791">
        <v>57.251314846852502</v>
      </c>
      <c r="I1791">
        <v>1.2924186614508599</v>
      </c>
      <c r="J1791">
        <v>149.24507334586599</v>
      </c>
      <c r="K1791">
        <v>1040.7848329127601</v>
      </c>
      <c r="L1791">
        <v>3.14655104307045</v>
      </c>
      <c r="M1791">
        <v>16.8428613729596</v>
      </c>
      <c r="N1791">
        <v>463</v>
      </c>
      <c r="O1791" t="s">
        <v>43</v>
      </c>
      <c r="P1791" t="s">
        <v>28</v>
      </c>
      <c r="Q1791">
        <v>27.500599086154299</v>
      </c>
      <c r="R1791">
        <v>91.239379796928205</v>
      </c>
      <c r="S1791" t="s">
        <v>39</v>
      </c>
      <c r="T1791">
        <v>23</v>
      </c>
      <c r="U1791">
        <v>6</v>
      </c>
      <c r="V1791">
        <v>2015</v>
      </c>
      <c r="W1791" t="s">
        <v>45</v>
      </c>
      <c r="X1791">
        <v>69</v>
      </c>
      <c r="Y1791">
        <f t="shared" si="54"/>
        <v>1</v>
      </c>
      <c r="Z1791" t="str">
        <f t="shared" si="55"/>
        <v>SW</v>
      </c>
    </row>
    <row r="1792" spans="1:26" x14ac:dyDescent="0.3">
      <c r="A1792">
        <v>54.140365530724402</v>
      </c>
      <c r="B1792">
        <v>25.336621766733401</v>
      </c>
      <c r="C1792">
        <v>31.24099885443</v>
      </c>
      <c r="D1792">
        <v>29.7297299585213</v>
      </c>
      <c r="E1792">
        <v>2.8404855251194099</v>
      </c>
      <c r="F1792">
        <v>26.827884853583601</v>
      </c>
      <c r="G1792">
        <v>-2.82680626192206</v>
      </c>
      <c r="H1792">
        <v>61.473815585550597</v>
      </c>
      <c r="I1792">
        <v>3.1016818160810802</v>
      </c>
      <c r="J1792">
        <v>159.75502387247499</v>
      </c>
      <c r="K1792">
        <v>1040.8394711687099</v>
      </c>
      <c r="L1792">
        <v>47.646098750286498</v>
      </c>
      <c r="M1792">
        <v>1.92964887653462</v>
      </c>
      <c r="N1792">
        <v>28</v>
      </c>
      <c r="O1792" t="s">
        <v>43</v>
      </c>
      <c r="P1792" t="s">
        <v>32</v>
      </c>
      <c r="Q1792">
        <v>43.093117733089301</v>
      </c>
      <c r="R1792">
        <v>114.195898372548</v>
      </c>
      <c r="S1792" t="s">
        <v>40</v>
      </c>
      <c r="T1792">
        <v>1</v>
      </c>
      <c r="U1792">
        <v>3</v>
      </c>
      <c r="V1792">
        <v>2024</v>
      </c>
      <c r="W1792" t="s">
        <v>27</v>
      </c>
      <c r="X1792">
        <v>45</v>
      </c>
      <c r="Y1792">
        <f t="shared" si="54"/>
        <v>0</v>
      </c>
      <c r="Z1792" t="str">
        <f t="shared" si="55"/>
        <v>NE</v>
      </c>
    </row>
    <row r="1793" spans="1:26" x14ac:dyDescent="0.3">
      <c r="A1793">
        <v>178.50471383685101</v>
      </c>
      <c r="B1793">
        <v>72.232122607217903</v>
      </c>
      <c r="C1793">
        <v>50.443226642987</v>
      </c>
      <c r="D1793">
        <v>16.314668402593501</v>
      </c>
      <c r="E1793">
        <v>2.9401238048497298</v>
      </c>
      <c r="F1793">
        <v>112.510258191688</v>
      </c>
      <c r="G1793">
        <v>-1.4275068650417</v>
      </c>
      <c r="H1793">
        <v>21.159578683534601</v>
      </c>
      <c r="I1793">
        <v>1.3528103200177299</v>
      </c>
      <c r="J1793">
        <v>170.58170558818199</v>
      </c>
      <c r="K1793">
        <v>999.38750131601898</v>
      </c>
      <c r="L1793">
        <v>45.777997444652001</v>
      </c>
      <c r="M1793">
        <v>14.554388542632299</v>
      </c>
      <c r="N1793">
        <v>136</v>
      </c>
      <c r="O1793" t="s">
        <v>24</v>
      </c>
      <c r="P1793" t="s">
        <v>32</v>
      </c>
      <c r="Q1793">
        <v>46.812754114043102</v>
      </c>
      <c r="R1793">
        <v>118.028300516442</v>
      </c>
      <c r="S1793" t="s">
        <v>36</v>
      </c>
      <c r="T1793">
        <v>4</v>
      </c>
      <c r="U1793">
        <v>10</v>
      </c>
      <c r="V1793">
        <v>2015</v>
      </c>
      <c r="W1793" t="s">
        <v>45</v>
      </c>
      <c r="X1793">
        <v>20</v>
      </c>
      <c r="Y1793">
        <f t="shared" si="54"/>
        <v>0</v>
      </c>
      <c r="Z1793" t="str">
        <f t="shared" si="55"/>
        <v>S</v>
      </c>
    </row>
    <row r="1794" spans="1:26" x14ac:dyDescent="0.3">
      <c r="A1794">
        <v>99.173973321220402</v>
      </c>
      <c r="B1794">
        <v>125.22407289017301</v>
      </c>
      <c r="C1794">
        <v>54.092969427916202</v>
      </c>
      <c r="D1794">
        <v>29.272002204317001</v>
      </c>
      <c r="E1794">
        <v>1.4236630650679201</v>
      </c>
      <c r="F1794">
        <v>48.576921771057002</v>
      </c>
      <c r="G1794">
        <v>9.1128386199901694</v>
      </c>
      <c r="H1794">
        <v>57.791347256443302</v>
      </c>
      <c r="I1794">
        <v>3.5683462422482499</v>
      </c>
      <c r="J1794">
        <v>23.9316823656266</v>
      </c>
      <c r="K1794">
        <v>1039.5603466346199</v>
      </c>
      <c r="L1794">
        <v>13.604077108092399</v>
      </c>
      <c r="M1794">
        <v>16.505109551379899</v>
      </c>
      <c r="N1794">
        <v>328</v>
      </c>
      <c r="O1794" t="s">
        <v>31</v>
      </c>
      <c r="P1794" t="s">
        <v>41</v>
      </c>
      <c r="Q1794">
        <v>35.016999508239202</v>
      </c>
      <c r="R1794">
        <v>124.81819522139</v>
      </c>
      <c r="S1794" t="s">
        <v>44</v>
      </c>
      <c r="T1794">
        <v>18</v>
      </c>
      <c r="U1794">
        <v>1</v>
      </c>
      <c r="V1794">
        <v>2019</v>
      </c>
      <c r="W1794" t="s">
        <v>33</v>
      </c>
      <c r="X1794">
        <v>25</v>
      </c>
      <c r="Y1794">
        <f t="shared" si="54"/>
        <v>1</v>
      </c>
      <c r="Z1794" t="str">
        <f t="shared" si="55"/>
        <v>E</v>
      </c>
    </row>
    <row r="1795" spans="1:26" x14ac:dyDescent="0.3">
      <c r="A1795">
        <v>61.945569205842297</v>
      </c>
      <c r="B1795">
        <v>191.28239023811199</v>
      </c>
      <c r="C1795">
        <v>9.6778634363684706</v>
      </c>
      <c r="D1795">
        <v>41.454854444220302</v>
      </c>
      <c r="E1795">
        <v>0.12841975074926301</v>
      </c>
      <c r="F1795">
        <v>43.165621208858802</v>
      </c>
      <c r="G1795">
        <v>24.0826901474491</v>
      </c>
      <c r="H1795">
        <v>33.982457606290801</v>
      </c>
      <c r="I1795">
        <v>6.6140146993612001</v>
      </c>
      <c r="J1795">
        <v>319.858358045844</v>
      </c>
      <c r="K1795">
        <v>990.47704696223298</v>
      </c>
      <c r="L1795">
        <v>24.5383480600802</v>
      </c>
      <c r="M1795">
        <v>1.6049733840553599</v>
      </c>
      <c r="N1795">
        <v>226</v>
      </c>
      <c r="O1795" t="s">
        <v>24</v>
      </c>
      <c r="P1795" t="s">
        <v>32</v>
      </c>
      <c r="Q1795">
        <v>42.944546371966197</v>
      </c>
      <c r="R1795">
        <v>129.72328597715199</v>
      </c>
      <c r="S1795" t="s">
        <v>39</v>
      </c>
      <c r="T1795">
        <v>11</v>
      </c>
      <c r="U1795">
        <v>9</v>
      </c>
      <c r="V1795">
        <v>2021</v>
      </c>
      <c r="W1795" t="s">
        <v>27</v>
      </c>
      <c r="X1795">
        <v>11</v>
      </c>
      <c r="Y1795">
        <f t="shared" ref="Y1795:Y1858" si="56">IF(N1795&gt;300,1,0)</f>
        <v>0</v>
      </c>
      <c r="Z1795" t="str">
        <f t="shared" ref="Z1795:Z1858" si="57">_xlfn.IFS(
  OR(A1795&lt;=22.5,A1795&gt;337.5),"N",
  A1795&lt;=67.5,"NE",
  A1795&lt;=112.5,"E",
  A1795&lt;=157.5,"SE",
  A1795&lt;=202.5,"S",
  A1795&lt;=247.5,"SW",
  A1795&lt;=292.5,"W",
  A1795&lt;=337.5,"NW"
)</f>
        <v>NE</v>
      </c>
    </row>
    <row r="1796" spans="1:26" x14ac:dyDescent="0.3">
      <c r="A1796">
        <v>65.901678564445803</v>
      </c>
      <c r="B1796">
        <v>292.94047942984702</v>
      </c>
      <c r="C1796">
        <v>73.506849738560007</v>
      </c>
      <c r="D1796">
        <v>16.650862779350799</v>
      </c>
      <c r="E1796">
        <v>2.6489827650728599</v>
      </c>
      <c r="F1796">
        <v>165.86574041141199</v>
      </c>
      <c r="G1796">
        <v>13.1252825367248</v>
      </c>
      <c r="H1796">
        <v>11.0411923206414</v>
      </c>
      <c r="I1796">
        <v>9.8736918475439293</v>
      </c>
      <c r="J1796">
        <v>248.43937662073401</v>
      </c>
      <c r="K1796">
        <v>1005.79167766911</v>
      </c>
      <c r="L1796">
        <v>39.452248643015899</v>
      </c>
      <c r="M1796">
        <v>10.587975763696701</v>
      </c>
      <c r="N1796">
        <v>351</v>
      </c>
      <c r="O1796" t="s">
        <v>34</v>
      </c>
      <c r="P1796" t="s">
        <v>32</v>
      </c>
      <c r="Q1796">
        <v>47.6182322084302</v>
      </c>
      <c r="R1796">
        <v>103.81815016169401</v>
      </c>
      <c r="S1796" t="s">
        <v>29</v>
      </c>
      <c r="T1796">
        <v>5</v>
      </c>
      <c r="U1796">
        <v>11</v>
      </c>
      <c r="V1796">
        <v>2015</v>
      </c>
      <c r="W1796" t="s">
        <v>35</v>
      </c>
      <c r="X1796">
        <v>51</v>
      </c>
      <c r="Y1796">
        <f t="shared" si="56"/>
        <v>1</v>
      </c>
      <c r="Z1796" t="str">
        <f t="shared" si="57"/>
        <v>NE</v>
      </c>
    </row>
    <row r="1797" spans="1:26" x14ac:dyDescent="0.3">
      <c r="A1797">
        <v>177.01337735202699</v>
      </c>
      <c r="B1797">
        <v>156.48147410400799</v>
      </c>
      <c r="C1797">
        <v>13.087049708149401</v>
      </c>
      <c r="D1797">
        <v>23.232939016370999</v>
      </c>
      <c r="E1797">
        <v>4.9445793531482796</v>
      </c>
      <c r="F1797">
        <v>180.01031556348701</v>
      </c>
      <c r="G1797">
        <v>35.236260201016698</v>
      </c>
      <c r="H1797">
        <v>49.710291551956701</v>
      </c>
      <c r="I1797">
        <v>0.10842240094406801</v>
      </c>
      <c r="J1797">
        <v>227.99288659861199</v>
      </c>
      <c r="K1797">
        <v>1015.2574816103599</v>
      </c>
      <c r="L1797">
        <v>16.699631484301701</v>
      </c>
      <c r="M1797">
        <v>14.468632158911401</v>
      </c>
      <c r="N1797">
        <v>377</v>
      </c>
      <c r="O1797" t="s">
        <v>34</v>
      </c>
      <c r="P1797" t="s">
        <v>41</v>
      </c>
      <c r="Q1797">
        <v>48.955346199681799</v>
      </c>
      <c r="R1797">
        <v>110.31494887853</v>
      </c>
      <c r="S1797" t="s">
        <v>26</v>
      </c>
      <c r="T1797">
        <v>9</v>
      </c>
      <c r="U1797">
        <v>7</v>
      </c>
      <c r="V1797">
        <v>2024</v>
      </c>
      <c r="W1797" t="s">
        <v>27</v>
      </c>
      <c r="X1797">
        <v>7</v>
      </c>
      <c r="Y1797">
        <f t="shared" si="56"/>
        <v>1</v>
      </c>
      <c r="Z1797" t="str">
        <f t="shared" si="57"/>
        <v>S</v>
      </c>
    </row>
    <row r="1798" spans="1:26" x14ac:dyDescent="0.3">
      <c r="A1798">
        <v>203.56003970827601</v>
      </c>
      <c r="B1798">
        <v>146.419993384751</v>
      </c>
      <c r="C1798">
        <v>81.1649476976133</v>
      </c>
      <c r="D1798">
        <v>43.146214524186099</v>
      </c>
      <c r="E1798">
        <v>0.41317177694229401</v>
      </c>
      <c r="F1798">
        <v>118.55963032210001</v>
      </c>
      <c r="G1798">
        <v>34.057011889698202</v>
      </c>
      <c r="H1798">
        <v>65.301858735093006</v>
      </c>
      <c r="I1798">
        <v>3.9506977031460799</v>
      </c>
      <c r="J1798">
        <v>342.45292585014698</v>
      </c>
      <c r="K1798">
        <v>1009.04144839565</v>
      </c>
      <c r="L1798">
        <v>12.550980294231501</v>
      </c>
      <c r="M1798">
        <v>13.1622902962391</v>
      </c>
      <c r="N1798">
        <v>101</v>
      </c>
      <c r="O1798" t="s">
        <v>34</v>
      </c>
      <c r="P1798" t="s">
        <v>32</v>
      </c>
      <c r="Q1798">
        <v>35.845654378880603</v>
      </c>
      <c r="R1798">
        <v>127.431594230063</v>
      </c>
      <c r="S1798" t="s">
        <v>40</v>
      </c>
      <c r="T1798">
        <v>10</v>
      </c>
      <c r="U1798">
        <v>11</v>
      </c>
      <c r="V1798">
        <v>2018</v>
      </c>
      <c r="W1798" t="s">
        <v>33</v>
      </c>
      <c r="X1798">
        <v>98</v>
      </c>
      <c r="Y1798">
        <f t="shared" si="56"/>
        <v>0</v>
      </c>
      <c r="Z1798" t="str">
        <f t="shared" si="57"/>
        <v>SW</v>
      </c>
    </row>
    <row r="1799" spans="1:26" x14ac:dyDescent="0.3">
      <c r="A1799">
        <v>121.369900691994</v>
      </c>
      <c r="B1799">
        <v>144.28110888849901</v>
      </c>
      <c r="C1799">
        <v>93.109095273595003</v>
      </c>
      <c r="D1799">
        <v>16.6482961127865</v>
      </c>
      <c r="E1799">
        <v>0.86205608658101596</v>
      </c>
      <c r="F1799">
        <v>42.973066454039497</v>
      </c>
      <c r="G1799">
        <v>4.5369364615310497</v>
      </c>
      <c r="H1799">
        <v>82.336197766906693</v>
      </c>
      <c r="I1799">
        <v>2.0564091076515498</v>
      </c>
      <c r="J1799">
        <v>76.100960243273803</v>
      </c>
      <c r="K1799">
        <v>1039.79205144364</v>
      </c>
      <c r="L1799">
        <v>20.553594330263898</v>
      </c>
      <c r="M1799">
        <v>5.2661015490566401</v>
      </c>
      <c r="N1799">
        <v>341</v>
      </c>
      <c r="O1799" t="s">
        <v>43</v>
      </c>
      <c r="P1799" t="s">
        <v>25</v>
      </c>
      <c r="Q1799">
        <v>48.167511892384603</v>
      </c>
      <c r="R1799">
        <v>117.70408905257</v>
      </c>
      <c r="S1799" t="s">
        <v>40</v>
      </c>
      <c r="T1799">
        <v>3</v>
      </c>
      <c r="U1799">
        <v>9</v>
      </c>
      <c r="V1799">
        <v>2023</v>
      </c>
      <c r="W1799" t="s">
        <v>33</v>
      </c>
      <c r="X1799">
        <v>76</v>
      </c>
      <c r="Y1799">
        <f t="shared" si="56"/>
        <v>1</v>
      </c>
      <c r="Z1799" t="str">
        <f t="shared" si="57"/>
        <v>SE</v>
      </c>
    </row>
    <row r="1800" spans="1:26" x14ac:dyDescent="0.3">
      <c r="A1800">
        <v>119.67031092673299</v>
      </c>
      <c r="B1800">
        <v>129.48705662857199</v>
      </c>
      <c r="C1800">
        <v>26.334905021268199</v>
      </c>
      <c r="D1800">
        <v>22.6588049306051</v>
      </c>
      <c r="E1800">
        <v>4.6639366770147896</v>
      </c>
      <c r="F1800">
        <v>77.211235401331393</v>
      </c>
      <c r="G1800">
        <v>37.814030171685502</v>
      </c>
      <c r="H1800">
        <v>12.914891184936501</v>
      </c>
      <c r="I1800">
        <v>2.3609794993062398</v>
      </c>
      <c r="J1800">
        <v>205.76713898348501</v>
      </c>
      <c r="K1800">
        <v>1037.1789464020001</v>
      </c>
      <c r="L1800">
        <v>4.5801627402471796</v>
      </c>
      <c r="M1800">
        <v>13.077240193062201</v>
      </c>
      <c r="N1800">
        <v>230</v>
      </c>
      <c r="O1800" t="s">
        <v>43</v>
      </c>
      <c r="P1800" t="s">
        <v>25</v>
      </c>
      <c r="Q1800">
        <v>41.132620267724597</v>
      </c>
      <c r="R1800">
        <v>104.417399542021</v>
      </c>
      <c r="S1800" t="s">
        <v>39</v>
      </c>
      <c r="T1800">
        <v>4</v>
      </c>
      <c r="U1800">
        <v>8</v>
      </c>
      <c r="V1800">
        <v>2021</v>
      </c>
      <c r="W1800" t="s">
        <v>35</v>
      </c>
      <c r="X1800">
        <v>65</v>
      </c>
      <c r="Y1800">
        <f t="shared" si="56"/>
        <v>0</v>
      </c>
      <c r="Z1800" t="str">
        <f t="shared" si="57"/>
        <v>SE</v>
      </c>
    </row>
    <row r="1801" spans="1:26" x14ac:dyDescent="0.3">
      <c r="A1801">
        <v>231.991334461707</v>
      </c>
      <c r="B1801">
        <v>200.339171885524</v>
      </c>
      <c r="C1801">
        <v>82.867107521203593</v>
      </c>
      <c r="D1801">
        <v>13.254322378570899</v>
      </c>
      <c r="E1801">
        <v>1.10188249877139</v>
      </c>
      <c r="F1801">
        <v>175.90414471145399</v>
      </c>
      <c r="G1801">
        <v>35.620217052675599</v>
      </c>
      <c r="H1801">
        <v>76.169582228812104</v>
      </c>
      <c r="I1801">
        <v>6.6658002062177903</v>
      </c>
      <c r="J1801">
        <v>307.35447592553498</v>
      </c>
      <c r="K1801">
        <v>990.25670311266003</v>
      </c>
      <c r="L1801">
        <v>46.950797908333001</v>
      </c>
      <c r="M1801">
        <v>10.0399883198751</v>
      </c>
      <c r="N1801">
        <v>460</v>
      </c>
      <c r="O1801" t="s">
        <v>24</v>
      </c>
      <c r="P1801" t="s">
        <v>42</v>
      </c>
      <c r="Q1801">
        <v>43.277896847034903</v>
      </c>
      <c r="R1801">
        <v>120.065637346892</v>
      </c>
      <c r="S1801" t="s">
        <v>38</v>
      </c>
      <c r="T1801">
        <v>9</v>
      </c>
      <c r="U1801">
        <v>1</v>
      </c>
      <c r="V1801">
        <v>2017</v>
      </c>
      <c r="W1801" t="s">
        <v>30</v>
      </c>
      <c r="X1801">
        <v>97</v>
      </c>
      <c r="Y1801">
        <f t="shared" si="56"/>
        <v>1</v>
      </c>
      <c r="Z1801" t="str">
        <f t="shared" si="57"/>
        <v>SW</v>
      </c>
    </row>
    <row r="1802" spans="1:26" x14ac:dyDescent="0.3">
      <c r="A1802">
        <v>14.5415920746421</v>
      </c>
      <c r="B1802">
        <v>47.669036691151803</v>
      </c>
      <c r="C1802">
        <v>76.301298558161605</v>
      </c>
      <c r="D1802">
        <v>6.1002900750521496</v>
      </c>
      <c r="E1802">
        <v>1.61751185655133</v>
      </c>
      <c r="F1802">
        <v>59.606762091714103</v>
      </c>
      <c r="G1802">
        <v>-9.1290199023460499</v>
      </c>
      <c r="H1802">
        <v>38.149933617430399</v>
      </c>
      <c r="I1802">
        <v>1.1017978055926101</v>
      </c>
      <c r="J1802">
        <v>316.32630629321602</v>
      </c>
      <c r="K1802">
        <v>995.96014073776598</v>
      </c>
      <c r="L1802">
        <v>13.334201781454199</v>
      </c>
      <c r="M1802">
        <v>18.090156910929998</v>
      </c>
      <c r="N1802">
        <v>253</v>
      </c>
      <c r="O1802" t="s">
        <v>34</v>
      </c>
      <c r="P1802" t="s">
        <v>41</v>
      </c>
      <c r="Q1802">
        <v>36.869446214162899</v>
      </c>
      <c r="R1802">
        <v>93.169835359386397</v>
      </c>
      <c r="S1802" t="s">
        <v>29</v>
      </c>
      <c r="T1802">
        <v>16</v>
      </c>
      <c r="U1802">
        <v>4</v>
      </c>
      <c r="V1802">
        <v>2016</v>
      </c>
      <c r="W1802" t="s">
        <v>35</v>
      </c>
      <c r="X1802">
        <v>5</v>
      </c>
      <c r="Y1802">
        <f t="shared" si="56"/>
        <v>0</v>
      </c>
      <c r="Z1802" t="str">
        <f t="shared" si="57"/>
        <v>N</v>
      </c>
    </row>
    <row r="1803" spans="1:26" x14ac:dyDescent="0.3">
      <c r="A1803">
        <v>25.941527045594199</v>
      </c>
      <c r="B1803">
        <v>65.038066558505307</v>
      </c>
      <c r="C1803">
        <v>39.401929768139098</v>
      </c>
      <c r="D1803">
        <v>23.143581011156598</v>
      </c>
      <c r="E1803">
        <v>2.2309183377144102</v>
      </c>
      <c r="F1803">
        <v>114.623366475561</v>
      </c>
      <c r="G1803">
        <v>-4.4976951324686301</v>
      </c>
      <c r="H1803">
        <v>33.221713894293103</v>
      </c>
      <c r="I1803">
        <v>8.2815941033514893</v>
      </c>
      <c r="J1803">
        <v>297.28765386036798</v>
      </c>
      <c r="K1803">
        <v>1036.98013999761</v>
      </c>
      <c r="L1803">
        <v>47.752022670374302</v>
      </c>
      <c r="M1803">
        <v>12.1564430711508</v>
      </c>
      <c r="N1803">
        <v>218</v>
      </c>
      <c r="O1803" t="s">
        <v>31</v>
      </c>
      <c r="P1803" t="s">
        <v>41</v>
      </c>
      <c r="Q1803">
        <v>27.086433716270101</v>
      </c>
      <c r="R1803">
        <v>106.026386545923</v>
      </c>
      <c r="S1803" t="s">
        <v>40</v>
      </c>
      <c r="T1803">
        <v>8</v>
      </c>
      <c r="U1803">
        <v>5</v>
      </c>
      <c r="V1803">
        <v>2022</v>
      </c>
      <c r="W1803" t="s">
        <v>27</v>
      </c>
      <c r="X1803">
        <v>59</v>
      </c>
      <c r="Y1803">
        <f t="shared" si="56"/>
        <v>0</v>
      </c>
      <c r="Z1803" t="str">
        <f t="shared" si="57"/>
        <v>NE</v>
      </c>
    </row>
    <row r="1804" spans="1:26" x14ac:dyDescent="0.3">
      <c r="A1804">
        <v>155.21810342738499</v>
      </c>
      <c r="B1804">
        <v>123.31683775880001</v>
      </c>
      <c r="C1804">
        <v>35.8506988442006</v>
      </c>
      <c r="D1804">
        <v>10.581638945892699</v>
      </c>
      <c r="E1804">
        <v>2.46529932700092</v>
      </c>
      <c r="F1804">
        <v>147.857766431318</v>
      </c>
      <c r="G1804">
        <v>36.023744798239399</v>
      </c>
      <c r="H1804">
        <v>84.680078042067095</v>
      </c>
      <c r="I1804">
        <v>9.4813548153476503</v>
      </c>
      <c r="J1804">
        <v>39.476333893217699</v>
      </c>
      <c r="K1804">
        <v>1001.73372201575</v>
      </c>
      <c r="L1804">
        <v>35.369981310903</v>
      </c>
      <c r="M1804">
        <v>13.198807984381199</v>
      </c>
      <c r="N1804">
        <v>107</v>
      </c>
      <c r="O1804" t="s">
        <v>24</v>
      </c>
      <c r="P1804" t="s">
        <v>25</v>
      </c>
      <c r="Q1804">
        <v>43.5947336575043</v>
      </c>
      <c r="R1804">
        <v>101.601791690459</v>
      </c>
      <c r="S1804" t="s">
        <v>29</v>
      </c>
      <c r="T1804">
        <v>10</v>
      </c>
      <c r="U1804">
        <v>4</v>
      </c>
      <c r="V1804">
        <v>2015</v>
      </c>
      <c r="W1804" t="s">
        <v>45</v>
      </c>
      <c r="X1804">
        <v>24</v>
      </c>
      <c r="Y1804">
        <f t="shared" si="56"/>
        <v>0</v>
      </c>
      <c r="Z1804" t="str">
        <f t="shared" si="57"/>
        <v>SE</v>
      </c>
    </row>
    <row r="1805" spans="1:26" x14ac:dyDescent="0.3">
      <c r="A1805">
        <v>197.074724132575</v>
      </c>
      <c r="B1805">
        <v>49.039852942899998</v>
      </c>
      <c r="C1805">
        <v>79.516979708229002</v>
      </c>
      <c r="D1805">
        <v>9.7805767563338399</v>
      </c>
      <c r="E1805">
        <v>4.9330821216645102</v>
      </c>
      <c r="F1805">
        <v>26.669068876811199</v>
      </c>
      <c r="G1805">
        <v>-1.38168220967537</v>
      </c>
      <c r="H1805">
        <v>85.045607436656894</v>
      </c>
      <c r="I1805">
        <v>6.0259833729672199</v>
      </c>
      <c r="J1805">
        <v>226.01339966440599</v>
      </c>
      <c r="K1805">
        <v>1004.50101345575</v>
      </c>
      <c r="L1805">
        <v>44.124360166890497</v>
      </c>
      <c r="M1805">
        <v>19.623380240236099</v>
      </c>
      <c r="N1805">
        <v>228</v>
      </c>
      <c r="O1805" t="s">
        <v>43</v>
      </c>
      <c r="P1805" t="s">
        <v>32</v>
      </c>
      <c r="Q1805">
        <v>47.899326679943997</v>
      </c>
      <c r="R1805">
        <v>102.29679946885901</v>
      </c>
      <c r="S1805" t="s">
        <v>38</v>
      </c>
      <c r="T1805">
        <v>15</v>
      </c>
      <c r="U1805">
        <v>10</v>
      </c>
      <c r="V1805">
        <v>2023</v>
      </c>
      <c r="W1805" t="s">
        <v>45</v>
      </c>
      <c r="X1805">
        <v>32</v>
      </c>
      <c r="Y1805">
        <f t="shared" si="56"/>
        <v>0</v>
      </c>
      <c r="Z1805" t="str">
        <f t="shared" si="57"/>
        <v>S</v>
      </c>
    </row>
    <row r="1806" spans="1:26" x14ac:dyDescent="0.3">
      <c r="A1806">
        <v>204.86884143131701</v>
      </c>
      <c r="B1806">
        <v>299.603348379512</v>
      </c>
      <c r="C1806">
        <v>85.115809423941101</v>
      </c>
      <c r="D1806">
        <v>43.072018361130098</v>
      </c>
      <c r="E1806">
        <v>0.78226828002160498</v>
      </c>
      <c r="F1806">
        <v>150.478781289278</v>
      </c>
      <c r="G1806">
        <v>22.815970692915499</v>
      </c>
      <c r="H1806">
        <v>42.400947866785202</v>
      </c>
      <c r="I1806">
        <v>7.4882666244514198</v>
      </c>
      <c r="J1806">
        <v>38.259741924944898</v>
      </c>
      <c r="K1806">
        <v>1006.5023935742</v>
      </c>
      <c r="L1806">
        <v>10.465983110124199</v>
      </c>
      <c r="M1806">
        <v>12.329278510529299</v>
      </c>
      <c r="N1806">
        <v>401</v>
      </c>
      <c r="O1806" t="s">
        <v>24</v>
      </c>
      <c r="P1806" t="s">
        <v>41</v>
      </c>
      <c r="Q1806">
        <v>34.389459589561199</v>
      </c>
      <c r="R1806">
        <v>111.723844148792</v>
      </c>
      <c r="S1806" t="s">
        <v>36</v>
      </c>
      <c r="T1806">
        <v>14</v>
      </c>
      <c r="U1806">
        <v>1</v>
      </c>
      <c r="V1806">
        <v>2017</v>
      </c>
      <c r="W1806" t="s">
        <v>37</v>
      </c>
      <c r="X1806">
        <v>43</v>
      </c>
      <c r="Y1806">
        <f t="shared" si="56"/>
        <v>1</v>
      </c>
      <c r="Z1806" t="str">
        <f t="shared" si="57"/>
        <v>SW</v>
      </c>
    </row>
    <row r="1807" spans="1:26" x14ac:dyDescent="0.3">
      <c r="A1807">
        <v>184.574149756785</v>
      </c>
      <c r="B1807">
        <v>40.548962236414098</v>
      </c>
      <c r="C1807">
        <v>59.045254648174698</v>
      </c>
      <c r="D1807">
        <v>26.262843387779998</v>
      </c>
      <c r="E1807">
        <v>1.62230541139766</v>
      </c>
      <c r="F1807">
        <v>170.107774893742</v>
      </c>
      <c r="G1807">
        <v>35.047248688139902</v>
      </c>
      <c r="H1807">
        <v>86.766341976773603</v>
      </c>
      <c r="I1807">
        <v>2.6433026534319102</v>
      </c>
      <c r="J1807">
        <v>56.871910102192999</v>
      </c>
      <c r="K1807">
        <v>1046.20534752804</v>
      </c>
      <c r="L1807">
        <v>22.5815842029075</v>
      </c>
      <c r="M1807">
        <v>6.6389691864097697</v>
      </c>
      <c r="N1807">
        <v>21</v>
      </c>
      <c r="O1807" t="s">
        <v>31</v>
      </c>
      <c r="P1807" t="s">
        <v>32</v>
      </c>
      <c r="Q1807">
        <v>40.971457262130201</v>
      </c>
      <c r="R1807">
        <v>109.212988985349</v>
      </c>
      <c r="S1807" t="s">
        <v>36</v>
      </c>
      <c r="T1807">
        <v>11</v>
      </c>
      <c r="U1807">
        <v>8</v>
      </c>
      <c r="V1807">
        <v>2019</v>
      </c>
      <c r="W1807" t="s">
        <v>27</v>
      </c>
      <c r="X1807">
        <v>90</v>
      </c>
      <c r="Y1807">
        <f t="shared" si="56"/>
        <v>0</v>
      </c>
      <c r="Z1807" t="str">
        <f t="shared" si="57"/>
        <v>S</v>
      </c>
    </row>
    <row r="1808" spans="1:26" x14ac:dyDescent="0.3">
      <c r="A1808">
        <v>84.231454196715504</v>
      </c>
      <c r="B1808">
        <v>62.089482474367401</v>
      </c>
      <c r="C1808">
        <v>21.868448200693901</v>
      </c>
      <c r="D1808">
        <v>3.5262822546624801</v>
      </c>
      <c r="E1808">
        <v>3.3355585884672898</v>
      </c>
      <c r="F1808">
        <v>142.16999113264299</v>
      </c>
      <c r="G1808">
        <v>35.459664306884498</v>
      </c>
      <c r="H1808">
        <v>96.460831304453194</v>
      </c>
      <c r="I1808">
        <v>7.3645009239572303</v>
      </c>
      <c r="J1808">
        <v>189.504646955645</v>
      </c>
      <c r="K1808">
        <v>1011.11201896945</v>
      </c>
      <c r="L1808">
        <v>47.443954985313802</v>
      </c>
      <c r="M1808">
        <v>5.0529148404187598</v>
      </c>
      <c r="N1808">
        <v>226</v>
      </c>
      <c r="O1808" t="s">
        <v>34</v>
      </c>
      <c r="P1808" t="s">
        <v>32</v>
      </c>
      <c r="Q1808">
        <v>26.424686837743</v>
      </c>
      <c r="R1808">
        <v>95.435908222327896</v>
      </c>
      <c r="S1808" t="s">
        <v>36</v>
      </c>
      <c r="T1808">
        <v>23</v>
      </c>
      <c r="U1808">
        <v>1</v>
      </c>
      <c r="V1808">
        <v>2023</v>
      </c>
      <c r="W1808" t="s">
        <v>30</v>
      </c>
      <c r="X1808">
        <v>40</v>
      </c>
      <c r="Y1808">
        <f t="shared" si="56"/>
        <v>0</v>
      </c>
      <c r="Z1808" t="str">
        <f t="shared" si="57"/>
        <v>E</v>
      </c>
    </row>
    <row r="1809" spans="1:26" x14ac:dyDescent="0.3">
      <c r="A1809">
        <v>83.310372400103901</v>
      </c>
      <c r="B1809">
        <v>178.68827489188899</v>
      </c>
      <c r="C1809">
        <v>14.0932888780354</v>
      </c>
      <c r="D1809">
        <v>35.637629746183798</v>
      </c>
      <c r="E1809">
        <v>0.64542267585656199</v>
      </c>
      <c r="F1809">
        <v>105.432186957978</v>
      </c>
      <c r="G1809">
        <v>32.925653501679797</v>
      </c>
      <c r="H1809">
        <v>85.748965121160197</v>
      </c>
      <c r="I1809">
        <v>3.0334006918429699</v>
      </c>
      <c r="J1809">
        <v>44.611298591998803</v>
      </c>
      <c r="K1809">
        <v>999.35332912945103</v>
      </c>
      <c r="L1809">
        <v>21.087897824319601</v>
      </c>
      <c r="M1809">
        <v>7.3911805024420101</v>
      </c>
      <c r="N1809">
        <v>130</v>
      </c>
      <c r="O1809" t="s">
        <v>43</v>
      </c>
      <c r="P1809" t="s">
        <v>25</v>
      </c>
      <c r="Q1809">
        <v>26.402719763363301</v>
      </c>
      <c r="R1809">
        <v>124.288966898808</v>
      </c>
      <c r="S1809" t="s">
        <v>39</v>
      </c>
      <c r="T1809">
        <v>15</v>
      </c>
      <c r="U1809">
        <v>10</v>
      </c>
      <c r="V1809">
        <v>2018</v>
      </c>
      <c r="W1809" t="s">
        <v>30</v>
      </c>
      <c r="X1809">
        <v>27</v>
      </c>
      <c r="Y1809">
        <f t="shared" si="56"/>
        <v>0</v>
      </c>
      <c r="Z1809" t="str">
        <f t="shared" si="57"/>
        <v>E</v>
      </c>
    </row>
    <row r="1810" spans="1:26" x14ac:dyDescent="0.3">
      <c r="A1810">
        <v>173.58332884516699</v>
      </c>
      <c r="B1810">
        <v>99.264634255843305</v>
      </c>
      <c r="C1810">
        <v>64.098325149288499</v>
      </c>
      <c r="D1810">
        <v>36.933079344650899</v>
      </c>
      <c r="E1810">
        <v>0.26231021104718999</v>
      </c>
      <c r="F1810">
        <v>24.0302724157009</v>
      </c>
      <c r="G1810">
        <v>-8.5919155818127297</v>
      </c>
      <c r="H1810">
        <v>14.9048664519415</v>
      </c>
      <c r="I1810">
        <v>8.0366771725225998</v>
      </c>
      <c r="J1810">
        <v>330.16706695563499</v>
      </c>
      <c r="K1810">
        <v>1032.65562227028</v>
      </c>
      <c r="L1810">
        <v>21.020831579554301</v>
      </c>
      <c r="M1810">
        <v>0.39755663573732403</v>
      </c>
      <c r="N1810">
        <v>230</v>
      </c>
      <c r="O1810" t="s">
        <v>43</v>
      </c>
      <c r="P1810" t="s">
        <v>25</v>
      </c>
      <c r="Q1810">
        <v>34.507869120192296</v>
      </c>
      <c r="R1810">
        <v>113.67123450061401</v>
      </c>
      <c r="S1810" t="s">
        <v>26</v>
      </c>
      <c r="T1810">
        <v>14</v>
      </c>
      <c r="U1810">
        <v>2</v>
      </c>
      <c r="V1810">
        <v>2018</v>
      </c>
      <c r="W1810" t="s">
        <v>35</v>
      </c>
      <c r="X1810">
        <v>36</v>
      </c>
      <c r="Y1810">
        <f t="shared" si="56"/>
        <v>0</v>
      </c>
      <c r="Z1810" t="str">
        <f t="shared" si="57"/>
        <v>S</v>
      </c>
    </row>
    <row r="1811" spans="1:26" x14ac:dyDescent="0.3">
      <c r="A1811">
        <v>180.098365790945</v>
      </c>
      <c r="B1811">
        <v>23.611408395671099</v>
      </c>
      <c r="C1811">
        <v>79.937914917273204</v>
      </c>
      <c r="D1811">
        <v>48.718884903802198</v>
      </c>
      <c r="E1811">
        <v>3.2543701019761699</v>
      </c>
      <c r="F1811">
        <v>20.552720240674901</v>
      </c>
      <c r="G1811">
        <v>-4.2936415891262296</v>
      </c>
      <c r="H1811">
        <v>23.976097639007101</v>
      </c>
      <c r="I1811">
        <v>7.9391587753739197</v>
      </c>
      <c r="J1811">
        <v>60.7598320297801</v>
      </c>
      <c r="K1811">
        <v>1042.0085476798499</v>
      </c>
      <c r="L1811">
        <v>47.0597533020699</v>
      </c>
      <c r="M1811">
        <v>0.99096790340021901</v>
      </c>
      <c r="N1811">
        <v>5</v>
      </c>
      <c r="O1811" t="s">
        <v>31</v>
      </c>
      <c r="P1811" t="s">
        <v>42</v>
      </c>
      <c r="Q1811">
        <v>35.140844647214998</v>
      </c>
      <c r="R1811">
        <v>103.247633623647</v>
      </c>
      <c r="S1811" t="s">
        <v>40</v>
      </c>
      <c r="T1811">
        <v>18</v>
      </c>
      <c r="U1811">
        <v>8</v>
      </c>
      <c r="V1811">
        <v>2019</v>
      </c>
      <c r="W1811" t="s">
        <v>45</v>
      </c>
      <c r="X1811">
        <v>80</v>
      </c>
      <c r="Y1811">
        <f t="shared" si="56"/>
        <v>0</v>
      </c>
      <c r="Z1811" t="str">
        <f t="shared" si="57"/>
        <v>S</v>
      </c>
    </row>
    <row r="1812" spans="1:26" x14ac:dyDescent="0.3">
      <c r="A1812">
        <v>41.924722828336797</v>
      </c>
      <c r="B1812">
        <v>115.06547924624201</v>
      </c>
      <c r="C1812">
        <v>21.652856447092098</v>
      </c>
      <c r="D1812">
        <v>24.804372991316701</v>
      </c>
      <c r="E1812">
        <v>3.7503269142961702</v>
      </c>
      <c r="F1812">
        <v>101.066914858296</v>
      </c>
      <c r="G1812">
        <v>10.272922117314</v>
      </c>
      <c r="H1812">
        <v>18.366240101676102</v>
      </c>
      <c r="I1812">
        <v>4.9546591160963498</v>
      </c>
      <c r="J1812">
        <v>7.8444332700011801</v>
      </c>
      <c r="K1812">
        <v>1010.66935465763</v>
      </c>
      <c r="L1812">
        <v>23.302713384726701</v>
      </c>
      <c r="M1812">
        <v>4.9755319008306396</v>
      </c>
      <c r="N1812">
        <v>444</v>
      </c>
      <c r="O1812" t="s">
        <v>24</v>
      </c>
      <c r="P1812" t="s">
        <v>25</v>
      </c>
      <c r="Q1812">
        <v>40.069408522643101</v>
      </c>
      <c r="R1812">
        <v>118.92784816881201</v>
      </c>
      <c r="S1812" t="s">
        <v>44</v>
      </c>
      <c r="T1812">
        <v>19</v>
      </c>
      <c r="U1812">
        <v>7</v>
      </c>
      <c r="V1812">
        <v>2017</v>
      </c>
      <c r="W1812" t="s">
        <v>30</v>
      </c>
      <c r="X1812">
        <v>74</v>
      </c>
      <c r="Y1812">
        <f t="shared" si="56"/>
        <v>1</v>
      </c>
      <c r="Z1812" t="str">
        <f t="shared" si="57"/>
        <v>NE</v>
      </c>
    </row>
    <row r="1813" spans="1:26" x14ac:dyDescent="0.3">
      <c r="A1813">
        <v>219.60325452258701</v>
      </c>
      <c r="B1813">
        <v>59.069996114511298</v>
      </c>
      <c r="C1813">
        <v>22.1014102319286</v>
      </c>
      <c r="D1813">
        <v>49.568797998506199</v>
      </c>
      <c r="E1813">
        <v>0.86205635807594905</v>
      </c>
      <c r="F1813">
        <v>102.533887852985</v>
      </c>
      <c r="G1813">
        <v>18.869533993489998</v>
      </c>
      <c r="H1813">
        <v>88.544983810910793</v>
      </c>
      <c r="I1813">
        <v>9.5933751796363005</v>
      </c>
      <c r="J1813">
        <v>103.516830989811</v>
      </c>
      <c r="K1813">
        <v>1020.22898992709</v>
      </c>
      <c r="L1813">
        <v>31.8208324525115</v>
      </c>
      <c r="M1813">
        <v>11.778223599980199</v>
      </c>
      <c r="N1813">
        <v>373</v>
      </c>
      <c r="O1813" t="s">
        <v>34</v>
      </c>
      <c r="P1813" t="s">
        <v>41</v>
      </c>
      <c r="Q1813">
        <v>49.424051851343698</v>
      </c>
      <c r="R1813">
        <v>110.361656281403</v>
      </c>
      <c r="S1813" t="s">
        <v>38</v>
      </c>
      <c r="T1813">
        <v>0</v>
      </c>
      <c r="U1813">
        <v>7</v>
      </c>
      <c r="V1813">
        <v>2024</v>
      </c>
      <c r="W1813" t="s">
        <v>27</v>
      </c>
      <c r="X1813">
        <v>52</v>
      </c>
      <c r="Y1813">
        <f t="shared" si="56"/>
        <v>1</v>
      </c>
      <c r="Z1813" t="str">
        <f t="shared" si="57"/>
        <v>SW</v>
      </c>
    </row>
    <row r="1814" spans="1:26" x14ac:dyDescent="0.3">
      <c r="A1814">
        <v>81.664373710810906</v>
      </c>
      <c r="B1814">
        <v>234.93448156174799</v>
      </c>
      <c r="C1814">
        <v>65.457330261591395</v>
      </c>
      <c r="D1814">
        <v>48.877930202539503</v>
      </c>
      <c r="E1814">
        <v>3.2940259955334699</v>
      </c>
      <c r="F1814">
        <v>38.796409620750602</v>
      </c>
      <c r="G1814">
        <v>30.340487329253499</v>
      </c>
      <c r="H1814">
        <v>70.935428603516101</v>
      </c>
      <c r="I1814">
        <v>8.2937175151639693</v>
      </c>
      <c r="J1814">
        <v>180.43505096202</v>
      </c>
      <c r="K1814">
        <v>1034.8385599006799</v>
      </c>
      <c r="L1814">
        <v>42.512257642067901</v>
      </c>
      <c r="M1814">
        <v>11.6319771433126</v>
      </c>
      <c r="N1814">
        <v>246</v>
      </c>
      <c r="O1814" t="s">
        <v>24</v>
      </c>
      <c r="P1814" t="s">
        <v>28</v>
      </c>
      <c r="Q1814">
        <v>44.049074653277899</v>
      </c>
      <c r="R1814">
        <v>95.8938022542753</v>
      </c>
      <c r="S1814" t="s">
        <v>29</v>
      </c>
      <c r="T1814">
        <v>0</v>
      </c>
      <c r="U1814">
        <v>11</v>
      </c>
      <c r="V1814">
        <v>2016</v>
      </c>
      <c r="W1814" t="s">
        <v>27</v>
      </c>
      <c r="X1814">
        <v>13</v>
      </c>
      <c r="Y1814">
        <f t="shared" si="56"/>
        <v>0</v>
      </c>
      <c r="Z1814" t="str">
        <f t="shared" si="57"/>
        <v>E</v>
      </c>
    </row>
    <row r="1815" spans="1:26" x14ac:dyDescent="0.3">
      <c r="A1815">
        <v>208.18019900938</v>
      </c>
      <c r="B1815">
        <v>153.24835470104901</v>
      </c>
      <c r="C1815">
        <v>36.357839778211002</v>
      </c>
      <c r="D1815">
        <v>15.723849578433899</v>
      </c>
      <c r="E1815">
        <v>4.0312594599139899</v>
      </c>
      <c r="F1815">
        <v>64.560836334066906</v>
      </c>
      <c r="G1815">
        <v>23.605412403672499</v>
      </c>
      <c r="H1815">
        <v>96.881720601425997</v>
      </c>
      <c r="I1815">
        <v>1.08760184802257</v>
      </c>
      <c r="J1815">
        <v>92.129178714221297</v>
      </c>
      <c r="K1815">
        <v>1017.88982837046</v>
      </c>
      <c r="L1815">
        <v>12.0405205860891</v>
      </c>
      <c r="M1815">
        <v>0.55665498594492901</v>
      </c>
      <c r="N1815">
        <v>24</v>
      </c>
      <c r="O1815" t="s">
        <v>34</v>
      </c>
      <c r="P1815" t="s">
        <v>25</v>
      </c>
      <c r="Q1815">
        <v>44.252931589446298</v>
      </c>
      <c r="R1815">
        <v>116.611497514525</v>
      </c>
      <c r="S1815" t="s">
        <v>44</v>
      </c>
      <c r="T1815">
        <v>2</v>
      </c>
      <c r="U1815">
        <v>1</v>
      </c>
      <c r="V1815">
        <v>2018</v>
      </c>
      <c r="W1815" t="s">
        <v>37</v>
      </c>
      <c r="X1815">
        <v>41</v>
      </c>
      <c r="Y1815">
        <f t="shared" si="56"/>
        <v>0</v>
      </c>
      <c r="Z1815" t="str">
        <f t="shared" si="57"/>
        <v>SW</v>
      </c>
    </row>
    <row r="1816" spans="1:26" x14ac:dyDescent="0.3">
      <c r="A1816">
        <v>235.96042407968901</v>
      </c>
      <c r="B1816">
        <v>282.59354785367901</v>
      </c>
      <c r="C1816">
        <v>67.044740963125705</v>
      </c>
      <c r="D1816">
        <v>16.339643012258701</v>
      </c>
      <c r="E1816">
        <v>4.7986938496918699</v>
      </c>
      <c r="F1816">
        <v>192.892804374012</v>
      </c>
      <c r="G1816">
        <v>27.211608158823999</v>
      </c>
      <c r="H1816">
        <v>62.953967321350703</v>
      </c>
      <c r="I1816">
        <v>7.16388177520182</v>
      </c>
      <c r="J1816">
        <v>51.118583569564201</v>
      </c>
      <c r="K1816">
        <v>1028.3442464756599</v>
      </c>
      <c r="L1816">
        <v>7.3220924322836698</v>
      </c>
      <c r="M1816">
        <v>19.817330660428301</v>
      </c>
      <c r="N1816">
        <v>329</v>
      </c>
      <c r="O1816" t="s">
        <v>43</v>
      </c>
      <c r="P1816" t="s">
        <v>25</v>
      </c>
      <c r="Q1816">
        <v>20.570731103608601</v>
      </c>
      <c r="R1816">
        <v>106.050873478987</v>
      </c>
      <c r="S1816" t="s">
        <v>39</v>
      </c>
      <c r="T1816">
        <v>1</v>
      </c>
      <c r="U1816">
        <v>9</v>
      </c>
      <c r="V1816">
        <v>2021</v>
      </c>
      <c r="W1816" t="s">
        <v>45</v>
      </c>
      <c r="X1816">
        <v>31</v>
      </c>
      <c r="Y1816">
        <f t="shared" si="56"/>
        <v>1</v>
      </c>
      <c r="Z1816" t="str">
        <f t="shared" si="57"/>
        <v>SW</v>
      </c>
    </row>
    <row r="1817" spans="1:26" x14ac:dyDescent="0.3">
      <c r="A1817">
        <v>34.386936143903696</v>
      </c>
      <c r="B1817">
        <v>43.471719045050001</v>
      </c>
      <c r="C1817">
        <v>96.064151339842795</v>
      </c>
      <c r="D1817">
        <v>37.719412244765998</v>
      </c>
      <c r="E1817">
        <v>0.36066435948258302</v>
      </c>
      <c r="F1817">
        <v>179.163223651442</v>
      </c>
      <c r="G1817">
        <v>13.864216024990901</v>
      </c>
      <c r="H1817">
        <v>77.331433027367893</v>
      </c>
      <c r="I1817">
        <v>8.3295780855022699</v>
      </c>
      <c r="J1817">
        <v>223.11940376863799</v>
      </c>
      <c r="K1817">
        <v>996.10396760050901</v>
      </c>
      <c r="L1817">
        <v>30.453361178152299</v>
      </c>
      <c r="M1817">
        <v>19.202829881706801</v>
      </c>
      <c r="N1817">
        <v>105</v>
      </c>
      <c r="O1817" t="s">
        <v>43</v>
      </c>
      <c r="P1817" t="s">
        <v>32</v>
      </c>
      <c r="Q1817">
        <v>48.8093229722882</v>
      </c>
      <c r="R1817">
        <v>105.898820129448</v>
      </c>
      <c r="S1817" t="s">
        <v>29</v>
      </c>
      <c r="T1817">
        <v>13</v>
      </c>
      <c r="U1817">
        <v>3</v>
      </c>
      <c r="V1817">
        <v>2018</v>
      </c>
      <c r="W1817" t="s">
        <v>30</v>
      </c>
      <c r="X1817">
        <v>53</v>
      </c>
      <c r="Y1817">
        <f t="shared" si="56"/>
        <v>0</v>
      </c>
      <c r="Z1817" t="str">
        <f t="shared" si="57"/>
        <v>NE</v>
      </c>
    </row>
    <row r="1818" spans="1:26" x14ac:dyDescent="0.3">
      <c r="A1818">
        <v>206.36675302954799</v>
      </c>
      <c r="B1818">
        <v>78.583128518798006</v>
      </c>
      <c r="C1818">
        <v>21.8320962860568</v>
      </c>
      <c r="D1818">
        <v>37.657830479786597</v>
      </c>
      <c r="E1818">
        <v>1.64913346853434</v>
      </c>
      <c r="F1818">
        <v>55.682556249507698</v>
      </c>
      <c r="G1818">
        <v>11.870464940190599</v>
      </c>
      <c r="H1818">
        <v>34.047232466715599</v>
      </c>
      <c r="I1818">
        <v>8.3870873554346996</v>
      </c>
      <c r="J1818">
        <v>193.39620665445301</v>
      </c>
      <c r="K1818">
        <v>1045.0776606986799</v>
      </c>
      <c r="L1818">
        <v>38.297105828375102</v>
      </c>
      <c r="M1818">
        <v>15.2349658306295</v>
      </c>
      <c r="N1818">
        <v>80</v>
      </c>
      <c r="O1818" t="s">
        <v>24</v>
      </c>
      <c r="P1818" t="s">
        <v>28</v>
      </c>
      <c r="Q1818">
        <v>24.675074196943498</v>
      </c>
      <c r="R1818">
        <v>95.339024441035804</v>
      </c>
      <c r="S1818" t="s">
        <v>44</v>
      </c>
      <c r="T1818">
        <v>7</v>
      </c>
      <c r="U1818">
        <v>11</v>
      </c>
      <c r="V1818">
        <v>2024</v>
      </c>
      <c r="W1818" t="s">
        <v>45</v>
      </c>
      <c r="X1818">
        <v>3</v>
      </c>
      <c r="Y1818">
        <f t="shared" si="56"/>
        <v>0</v>
      </c>
      <c r="Z1818" t="str">
        <f t="shared" si="57"/>
        <v>SW</v>
      </c>
    </row>
    <row r="1819" spans="1:26" x14ac:dyDescent="0.3">
      <c r="A1819">
        <v>248.86558894820701</v>
      </c>
      <c r="B1819">
        <v>60.469210215017803</v>
      </c>
      <c r="C1819">
        <v>64.775036246958607</v>
      </c>
      <c r="D1819">
        <v>24.676306543786101</v>
      </c>
      <c r="E1819">
        <v>3.8249083622779101</v>
      </c>
      <c r="F1819">
        <v>138.28905867260701</v>
      </c>
      <c r="G1819">
        <v>22.516228072926101</v>
      </c>
      <c r="H1819">
        <v>55.2257529807952</v>
      </c>
      <c r="I1819">
        <v>7.3295913782041797</v>
      </c>
      <c r="J1819">
        <v>0.21464458411732501</v>
      </c>
      <c r="K1819">
        <v>981.17125355785197</v>
      </c>
      <c r="L1819">
        <v>2.9129181136006099E-2</v>
      </c>
      <c r="M1819">
        <v>11.415097517085901</v>
      </c>
      <c r="N1819">
        <v>261</v>
      </c>
      <c r="O1819" t="s">
        <v>34</v>
      </c>
      <c r="P1819" t="s">
        <v>42</v>
      </c>
      <c r="Q1819">
        <v>23.6280141574473</v>
      </c>
      <c r="R1819">
        <v>92.791756287055406</v>
      </c>
      <c r="S1819" t="s">
        <v>29</v>
      </c>
      <c r="T1819">
        <v>1</v>
      </c>
      <c r="U1819">
        <v>8</v>
      </c>
      <c r="V1819">
        <v>2020</v>
      </c>
      <c r="W1819" t="s">
        <v>37</v>
      </c>
      <c r="X1819">
        <v>9</v>
      </c>
      <c r="Y1819">
        <f t="shared" si="56"/>
        <v>0</v>
      </c>
      <c r="Z1819" t="str">
        <f t="shared" si="57"/>
        <v>W</v>
      </c>
    </row>
    <row r="1820" spans="1:26" x14ac:dyDescent="0.3">
      <c r="A1820">
        <v>81.222480938837904</v>
      </c>
      <c r="B1820">
        <v>264.35136273217501</v>
      </c>
      <c r="C1820">
        <v>28.7030768951171</v>
      </c>
      <c r="D1820">
        <v>41.297539028408302</v>
      </c>
      <c r="E1820">
        <v>3.3409445770283601</v>
      </c>
      <c r="F1820">
        <v>56.284338555918502</v>
      </c>
      <c r="G1820">
        <v>37.485312336829402</v>
      </c>
      <c r="H1820">
        <v>98.129085757800993</v>
      </c>
      <c r="I1820">
        <v>2.3696909158779902</v>
      </c>
      <c r="J1820">
        <v>79.201794123922099</v>
      </c>
      <c r="K1820">
        <v>999.89178853553699</v>
      </c>
      <c r="L1820">
        <v>3.7592214227598602</v>
      </c>
      <c r="M1820">
        <v>1.4206868913575199</v>
      </c>
      <c r="N1820">
        <v>362</v>
      </c>
      <c r="O1820" t="s">
        <v>24</v>
      </c>
      <c r="P1820" t="s">
        <v>25</v>
      </c>
      <c r="Q1820">
        <v>27.197091266282602</v>
      </c>
      <c r="R1820">
        <v>99.645792863588795</v>
      </c>
      <c r="S1820" t="s">
        <v>26</v>
      </c>
      <c r="T1820">
        <v>2</v>
      </c>
      <c r="U1820">
        <v>11</v>
      </c>
      <c r="V1820">
        <v>2022</v>
      </c>
      <c r="W1820" t="s">
        <v>45</v>
      </c>
      <c r="X1820">
        <v>25</v>
      </c>
      <c r="Y1820">
        <f t="shared" si="56"/>
        <v>1</v>
      </c>
      <c r="Z1820" t="str">
        <f t="shared" si="57"/>
        <v>E</v>
      </c>
    </row>
    <row r="1821" spans="1:26" x14ac:dyDescent="0.3">
      <c r="A1821">
        <v>153.15614425204501</v>
      </c>
      <c r="B1821">
        <v>299.04548152312998</v>
      </c>
      <c r="C1821">
        <v>56.1787637988309</v>
      </c>
      <c r="D1821">
        <v>5.7277690211898804</v>
      </c>
      <c r="E1821">
        <v>1.2446678632100501</v>
      </c>
      <c r="F1821">
        <v>120.163075689563</v>
      </c>
      <c r="G1821">
        <v>18.860303206944401</v>
      </c>
      <c r="H1821">
        <v>70.878821852164293</v>
      </c>
      <c r="I1821">
        <v>9.0106345938799599</v>
      </c>
      <c r="J1821">
        <v>80.9185596037876</v>
      </c>
      <c r="K1821">
        <v>980.515507283597</v>
      </c>
      <c r="L1821">
        <v>45.165151349171303</v>
      </c>
      <c r="M1821">
        <v>17.321780194181599</v>
      </c>
      <c r="N1821">
        <v>171</v>
      </c>
      <c r="O1821" t="s">
        <v>43</v>
      </c>
      <c r="P1821" t="s">
        <v>42</v>
      </c>
      <c r="Q1821">
        <v>34.494579319946702</v>
      </c>
      <c r="R1821">
        <v>106.955972489495</v>
      </c>
      <c r="S1821" t="s">
        <v>38</v>
      </c>
      <c r="T1821">
        <v>5</v>
      </c>
      <c r="U1821">
        <v>12</v>
      </c>
      <c r="V1821">
        <v>2016</v>
      </c>
      <c r="W1821" t="s">
        <v>35</v>
      </c>
      <c r="X1821">
        <v>81</v>
      </c>
      <c r="Y1821">
        <f t="shared" si="56"/>
        <v>0</v>
      </c>
      <c r="Z1821" t="str">
        <f t="shared" si="57"/>
        <v>SE</v>
      </c>
    </row>
    <row r="1822" spans="1:26" x14ac:dyDescent="0.3">
      <c r="A1822">
        <v>243.83463341673999</v>
      </c>
      <c r="B1822">
        <v>168.94464900129199</v>
      </c>
      <c r="C1822">
        <v>51.694695763667198</v>
      </c>
      <c r="D1822">
        <v>29.578448417219899</v>
      </c>
      <c r="E1822">
        <v>2.7603769683988499</v>
      </c>
      <c r="F1822">
        <v>174.72450280675901</v>
      </c>
      <c r="G1822">
        <v>-0.85862222109772901</v>
      </c>
      <c r="H1822">
        <v>63.9914980440319</v>
      </c>
      <c r="I1822">
        <v>1.4272142838786299</v>
      </c>
      <c r="J1822">
        <v>330.59834986716203</v>
      </c>
      <c r="K1822">
        <v>990.26564827928405</v>
      </c>
      <c r="L1822">
        <v>4.04155294774875</v>
      </c>
      <c r="M1822">
        <v>3.90822911425481</v>
      </c>
      <c r="N1822">
        <v>467</v>
      </c>
      <c r="O1822" t="s">
        <v>34</v>
      </c>
      <c r="P1822" t="s">
        <v>32</v>
      </c>
      <c r="Q1822">
        <v>47.9373251831814</v>
      </c>
      <c r="R1822">
        <v>115.569529236565</v>
      </c>
      <c r="S1822" t="s">
        <v>38</v>
      </c>
      <c r="T1822">
        <v>1</v>
      </c>
      <c r="U1822">
        <v>6</v>
      </c>
      <c r="V1822">
        <v>2018</v>
      </c>
      <c r="W1822" t="s">
        <v>45</v>
      </c>
      <c r="X1822">
        <v>57</v>
      </c>
      <c r="Y1822">
        <f t="shared" si="56"/>
        <v>1</v>
      </c>
      <c r="Z1822" t="str">
        <f t="shared" si="57"/>
        <v>SW</v>
      </c>
    </row>
    <row r="1823" spans="1:26" x14ac:dyDescent="0.3">
      <c r="A1823">
        <v>238.30412898473301</v>
      </c>
      <c r="B1823">
        <v>175.21924822996201</v>
      </c>
      <c r="C1823">
        <v>75.747646449963</v>
      </c>
      <c r="D1823">
        <v>26.0630448804956</v>
      </c>
      <c r="E1823">
        <v>3.5084140890828599</v>
      </c>
      <c r="F1823">
        <v>49.153132557233697</v>
      </c>
      <c r="G1823">
        <v>0.44551930873618401</v>
      </c>
      <c r="H1823">
        <v>11.0195024971975</v>
      </c>
      <c r="I1823">
        <v>8.8068131199623902</v>
      </c>
      <c r="J1823">
        <v>357.43414328054001</v>
      </c>
      <c r="K1823">
        <v>1002.04911935401</v>
      </c>
      <c r="L1823">
        <v>2.3042592240567301</v>
      </c>
      <c r="M1823">
        <v>17.5487060340594</v>
      </c>
      <c r="N1823">
        <v>242</v>
      </c>
      <c r="O1823" t="s">
        <v>43</v>
      </c>
      <c r="P1823" t="s">
        <v>32</v>
      </c>
      <c r="Q1823">
        <v>21.753702304470501</v>
      </c>
      <c r="R1823">
        <v>107.922663447524</v>
      </c>
      <c r="S1823" t="s">
        <v>40</v>
      </c>
      <c r="T1823">
        <v>0</v>
      </c>
      <c r="U1823">
        <v>8</v>
      </c>
      <c r="V1823">
        <v>2018</v>
      </c>
      <c r="W1823" t="s">
        <v>27</v>
      </c>
      <c r="X1823">
        <v>37</v>
      </c>
      <c r="Y1823">
        <f t="shared" si="56"/>
        <v>0</v>
      </c>
      <c r="Z1823" t="str">
        <f t="shared" si="57"/>
        <v>SW</v>
      </c>
    </row>
    <row r="1824" spans="1:26" x14ac:dyDescent="0.3">
      <c r="A1824">
        <v>153.37130428712399</v>
      </c>
      <c r="B1824">
        <v>123.62203988283299</v>
      </c>
      <c r="C1824">
        <v>31.946349127876999</v>
      </c>
      <c r="D1824">
        <v>42.491827637846903</v>
      </c>
      <c r="E1824">
        <v>2.4057763138053301</v>
      </c>
      <c r="F1824">
        <v>10.2476689069379</v>
      </c>
      <c r="G1824">
        <v>0.76585918748414905</v>
      </c>
      <c r="H1824">
        <v>66.513748939289201</v>
      </c>
      <c r="I1824">
        <v>1.08071039542823</v>
      </c>
      <c r="J1824">
        <v>217.53219530702199</v>
      </c>
      <c r="K1824">
        <v>1001.3458550866</v>
      </c>
      <c r="L1824">
        <v>18.464937709477201</v>
      </c>
      <c r="M1824">
        <v>17.9808101784784</v>
      </c>
      <c r="N1824">
        <v>71</v>
      </c>
      <c r="O1824" t="s">
        <v>34</v>
      </c>
      <c r="P1824" t="s">
        <v>25</v>
      </c>
      <c r="Q1824">
        <v>40.301430394160398</v>
      </c>
      <c r="R1824">
        <v>93.105089006111598</v>
      </c>
      <c r="S1824" t="s">
        <v>40</v>
      </c>
      <c r="T1824">
        <v>22</v>
      </c>
      <c r="U1824">
        <v>1</v>
      </c>
      <c r="V1824">
        <v>2016</v>
      </c>
      <c r="W1824" t="s">
        <v>45</v>
      </c>
      <c r="X1824">
        <v>68</v>
      </c>
      <c r="Y1824">
        <f t="shared" si="56"/>
        <v>0</v>
      </c>
      <c r="Z1824" t="str">
        <f t="shared" si="57"/>
        <v>SE</v>
      </c>
    </row>
    <row r="1825" spans="1:26" x14ac:dyDescent="0.3">
      <c r="A1825">
        <v>117.400090889564</v>
      </c>
      <c r="B1825">
        <v>164.80793251584601</v>
      </c>
      <c r="C1825">
        <v>5.7569314105302203</v>
      </c>
      <c r="D1825">
        <v>16.477256167567599</v>
      </c>
      <c r="E1825">
        <v>1.55232652845731</v>
      </c>
      <c r="F1825">
        <v>23.566451911932699</v>
      </c>
      <c r="G1825">
        <v>11.752450242706599</v>
      </c>
      <c r="H1825">
        <v>87.395054466853793</v>
      </c>
      <c r="I1825">
        <v>3.4129339216764301</v>
      </c>
      <c r="J1825">
        <v>210.784101395943</v>
      </c>
      <c r="K1825">
        <v>983.64271880322201</v>
      </c>
      <c r="L1825">
        <v>47.458680857648197</v>
      </c>
      <c r="M1825">
        <v>6.01617331139719</v>
      </c>
      <c r="N1825">
        <v>94</v>
      </c>
      <c r="O1825" t="s">
        <v>24</v>
      </c>
      <c r="P1825" t="s">
        <v>32</v>
      </c>
      <c r="Q1825">
        <v>49.846423088895101</v>
      </c>
      <c r="R1825">
        <v>110.468455033529</v>
      </c>
      <c r="S1825" t="s">
        <v>38</v>
      </c>
      <c r="T1825">
        <v>12</v>
      </c>
      <c r="U1825">
        <v>5</v>
      </c>
      <c r="V1825">
        <v>2019</v>
      </c>
      <c r="W1825" t="s">
        <v>37</v>
      </c>
      <c r="X1825">
        <v>26</v>
      </c>
      <c r="Y1825">
        <f t="shared" si="56"/>
        <v>0</v>
      </c>
      <c r="Z1825" t="str">
        <f t="shared" si="57"/>
        <v>SE</v>
      </c>
    </row>
    <row r="1826" spans="1:26" x14ac:dyDescent="0.3">
      <c r="A1826">
        <v>172.47225557598799</v>
      </c>
      <c r="B1826">
        <v>190.91277968308901</v>
      </c>
      <c r="C1826">
        <v>17.382501971670699</v>
      </c>
      <c r="D1826">
        <v>22.798439442135599</v>
      </c>
      <c r="E1826">
        <v>0.72161098872500895</v>
      </c>
      <c r="F1826">
        <v>107.83791210761601</v>
      </c>
      <c r="G1826">
        <v>8.4276630459000703</v>
      </c>
      <c r="H1826">
        <v>88.854093346078102</v>
      </c>
      <c r="I1826">
        <v>1.77993719509973</v>
      </c>
      <c r="J1826">
        <v>64.572652067323006</v>
      </c>
      <c r="K1826">
        <v>980.43905839644901</v>
      </c>
      <c r="L1826">
        <v>8.8396596465084603</v>
      </c>
      <c r="M1826">
        <v>5.6256569250845203</v>
      </c>
      <c r="N1826">
        <v>342</v>
      </c>
      <c r="O1826" t="s">
        <v>24</v>
      </c>
      <c r="P1826" t="s">
        <v>25</v>
      </c>
      <c r="Q1826">
        <v>47.241199404923698</v>
      </c>
      <c r="R1826">
        <v>101.42759756446</v>
      </c>
      <c r="S1826" t="s">
        <v>36</v>
      </c>
      <c r="T1826">
        <v>22</v>
      </c>
      <c r="U1826">
        <v>11</v>
      </c>
      <c r="V1826">
        <v>2024</v>
      </c>
      <c r="W1826" t="s">
        <v>33</v>
      </c>
      <c r="X1826">
        <v>66</v>
      </c>
      <c r="Y1826">
        <f t="shared" si="56"/>
        <v>1</v>
      </c>
      <c r="Z1826" t="str">
        <f t="shared" si="57"/>
        <v>S</v>
      </c>
    </row>
    <row r="1827" spans="1:26" x14ac:dyDescent="0.3">
      <c r="A1827">
        <v>67.758138429776096</v>
      </c>
      <c r="B1827">
        <v>75.187024777483302</v>
      </c>
      <c r="C1827">
        <v>14.1286729746309</v>
      </c>
      <c r="D1827">
        <v>12.680686782096</v>
      </c>
      <c r="E1827">
        <v>0.70673455258829798</v>
      </c>
      <c r="F1827">
        <v>39.018589690062903</v>
      </c>
      <c r="G1827">
        <v>25.5578041267133</v>
      </c>
      <c r="H1827">
        <v>90.386786369132807</v>
      </c>
      <c r="I1827">
        <v>8.0151272151971291</v>
      </c>
      <c r="J1827">
        <v>255.929038420783</v>
      </c>
      <c r="K1827">
        <v>991.65499414358601</v>
      </c>
      <c r="L1827">
        <v>35.397076021589299</v>
      </c>
      <c r="M1827">
        <v>18.927491740459701</v>
      </c>
      <c r="N1827">
        <v>252</v>
      </c>
      <c r="O1827" t="s">
        <v>24</v>
      </c>
      <c r="P1827" t="s">
        <v>25</v>
      </c>
      <c r="Q1827">
        <v>23.791669798326101</v>
      </c>
      <c r="R1827">
        <v>102.838526026068</v>
      </c>
      <c r="S1827" t="s">
        <v>40</v>
      </c>
      <c r="T1827">
        <v>17</v>
      </c>
      <c r="U1827">
        <v>9</v>
      </c>
      <c r="V1827">
        <v>2016</v>
      </c>
      <c r="W1827" t="s">
        <v>45</v>
      </c>
      <c r="X1827">
        <v>62</v>
      </c>
      <c r="Y1827">
        <f t="shared" si="56"/>
        <v>0</v>
      </c>
      <c r="Z1827" t="str">
        <f t="shared" si="57"/>
        <v>E</v>
      </c>
    </row>
    <row r="1828" spans="1:26" x14ac:dyDescent="0.3">
      <c r="A1828">
        <v>133.26129993278599</v>
      </c>
      <c r="B1828">
        <v>99.868557665468202</v>
      </c>
      <c r="C1828">
        <v>43.005395168128103</v>
      </c>
      <c r="D1828">
        <v>9.9194442244321408</v>
      </c>
      <c r="E1828">
        <v>4.0466457962032596</v>
      </c>
      <c r="F1828">
        <v>37.028963282324298</v>
      </c>
      <c r="G1828">
        <v>1.4599927038888401</v>
      </c>
      <c r="H1828">
        <v>96.743360592092898</v>
      </c>
      <c r="I1828">
        <v>4.5523657266240702</v>
      </c>
      <c r="J1828">
        <v>95.322608323371696</v>
      </c>
      <c r="K1828">
        <v>987.91804178933899</v>
      </c>
      <c r="L1828">
        <v>4.5735354481243498</v>
      </c>
      <c r="M1828">
        <v>11.686933672859899</v>
      </c>
      <c r="N1828">
        <v>295</v>
      </c>
      <c r="O1828" t="s">
        <v>43</v>
      </c>
      <c r="P1828" t="s">
        <v>42</v>
      </c>
      <c r="Q1828">
        <v>34.845694905566603</v>
      </c>
      <c r="R1828">
        <v>112.913367380379</v>
      </c>
      <c r="S1828" t="s">
        <v>44</v>
      </c>
      <c r="T1828">
        <v>22</v>
      </c>
      <c r="U1828">
        <v>6</v>
      </c>
      <c r="V1828">
        <v>2016</v>
      </c>
      <c r="W1828" t="s">
        <v>33</v>
      </c>
      <c r="X1828">
        <v>68</v>
      </c>
      <c r="Y1828">
        <f t="shared" si="56"/>
        <v>0</v>
      </c>
      <c r="Z1828" t="str">
        <f t="shared" si="57"/>
        <v>SE</v>
      </c>
    </row>
    <row r="1829" spans="1:26" x14ac:dyDescent="0.3">
      <c r="A1829">
        <v>24.510163998033299</v>
      </c>
      <c r="B1829">
        <v>75.698155454647605</v>
      </c>
      <c r="C1829">
        <v>61.023624559502203</v>
      </c>
      <c r="D1829">
        <v>33.410943597786101</v>
      </c>
      <c r="E1829">
        <v>4.9818379928891199</v>
      </c>
      <c r="F1829">
        <v>168.64059843381301</v>
      </c>
      <c r="G1829">
        <v>-4.1773713199789899</v>
      </c>
      <c r="H1829">
        <v>77.307930152274196</v>
      </c>
      <c r="I1829">
        <v>5.8149663653778098E-2</v>
      </c>
      <c r="J1829">
        <v>345.42850071950699</v>
      </c>
      <c r="K1829">
        <v>1045.7194282032301</v>
      </c>
      <c r="L1829">
        <v>5.3672450942707499</v>
      </c>
      <c r="M1829">
        <v>18.744227801136802</v>
      </c>
      <c r="N1829">
        <v>149</v>
      </c>
      <c r="O1829" t="s">
        <v>43</v>
      </c>
      <c r="P1829" t="s">
        <v>25</v>
      </c>
      <c r="Q1829">
        <v>21.4769749257905</v>
      </c>
      <c r="R1829">
        <v>110.265235313376</v>
      </c>
      <c r="S1829" t="s">
        <v>36</v>
      </c>
      <c r="T1829">
        <v>23</v>
      </c>
      <c r="U1829">
        <v>5</v>
      </c>
      <c r="V1829">
        <v>2017</v>
      </c>
      <c r="W1829" t="s">
        <v>37</v>
      </c>
      <c r="X1829">
        <v>72</v>
      </c>
      <c r="Y1829">
        <f t="shared" si="56"/>
        <v>0</v>
      </c>
      <c r="Z1829" t="str">
        <f t="shared" si="57"/>
        <v>NE</v>
      </c>
    </row>
    <row r="1830" spans="1:26" x14ac:dyDescent="0.3">
      <c r="A1830">
        <v>19.680389931472</v>
      </c>
      <c r="B1830">
        <v>196.23160601944301</v>
      </c>
      <c r="C1830">
        <v>92.322421853694607</v>
      </c>
      <c r="D1830">
        <v>9.0316346629227393</v>
      </c>
      <c r="E1830">
        <v>1.9397856617115401</v>
      </c>
      <c r="F1830">
        <v>172.06991493549501</v>
      </c>
      <c r="G1830">
        <v>25.2497383209163</v>
      </c>
      <c r="H1830">
        <v>47.2461195470039</v>
      </c>
      <c r="I1830">
        <v>4.8422951571265198</v>
      </c>
      <c r="J1830">
        <v>307.10005595129002</v>
      </c>
      <c r="K1830">
        <v>1049.0357036124799</v>
      </c>
      <c r="L1830">
        <v>10.804006150113</v>
      </c>
      <c r="M1830">
        <v>10.467835696540501</v>
      </c>
      <c r="N1830">
        <v>217</v>
      </c>
      <c r="O1830" t="s">
        <v>31</v>
      </c>
      <c r="P1830" t="s">
        <v>28</v>
      </c>
      <c r="Q1830">
        <v>29.2375402130141</v>
      </c>
      <c r="R1830">
        <v>93.385046800154996</v>
      </c>
      <c r="S1830" t="s">
        <v>29</v>
      </c>
      <c r="T1830">
        <v>4</v>
      </c>
      <c r="U1830">
        <v>1</v>
      </c>
      <c r="V1830">
        <v>2021</v>
      </c>
      <c r="W1830" t="s">
        <v>33</v>
      </c>
      <c r="X1830">
        <v>47</v>
      </c>
      <c r="Y1830">
        <f t="shared" si="56"/>
        <v>0</v>
      </c>
      <c r="Z1830" t="str">
        <f t="shared" si="57"/>
        <v>N</v>
      </c>
    </row>
    <row r="1831" spans="1:26" x14ac:dyDescent="0.3">
      <c r="A1831">
        <v>41.358527290940003</v>
      </c>
      <c r="B1831">
        <v>103.184168241412</v>
      </c>
      <c r="C1831">
        <v>10.520880784259599</v>
      </c>
      <c r="D1831">
        <v>29.695563428368999</v>
      </c>
      <c r="E1831">
        <v>2.36551126221537</v>
      </c>
      <c r="F1831">
        <v>190.922124526533</v>
      </c>
      <c r="G1831">
        <v>0.77172435872756395</v>
      </c>
      <c r="H1831">
        <v>49.062366306950899</v>
      </c>
      <c r="I1831">
        <v>7.6741009560998297</v>
      </c>
      <c r="J1831">
        <v>84.258207176870798</v>
      </c>
      <c r="K1831">
        <v>1010.77200393773</v>
      </c>
      <c r="L1831">
        <v>1.38517221827151</v>
      </c>
      <c r="M1831">
        <v>12.1397209350263</v>
      </c>
      <c r="N1831">
        <v>170</v>
      </c>
      <c r="O1831" t="s">
        <v>34</v>
      </c>
      <c r="P1831" t="s">
        <v>41</v>
      </c>
      <c r="Q1831">
        <v>37.470530753053097</v>
      </c>
      <c r="R1831">
        <v>119.024279808633</v>
      </c>
      <c r="S1831" t="s">
        <v>40</v>
      </c>
      <c r="T1831">
        <v>7</v>
      </c>
      <c r="U1831">
        <v>2</v>
      </c>
      <c r="V1831">
        <v>2023</v>
      </c>
      <c r="W1831" t="s">
        <v>27</v>
      </c>
      <c r="X1831">
        <v>71</v>
      </c>
      <c r="Y1831">
        <f t="shared" si="56"/>
        <v>0</v>
      </c>
      <c r="Z1831" t="str">
        <f t="shared" si="57"/>
        <v>NE</v>
      </c>
    </row>
    <row r="1832" spans="1:26" x14ac:dyDescent="0.3">
      <c r="A1832">
        <v>172.39071057960399</v>
      </c>
      <c r="B1832">
        <v>255.31908155073299</v>
      </c>
      <c r="C1832">
        <v>56.092449902595597</v>
      </c>
      <c r="D1832">
        <v>8.3888014138589995</v>
      </c>
      <c r="E1832">
        <v>2.0138322065246999</v>
      </c>
      <c r="F1832">
        <v>149.46138941879801</v>
      </c>
      <c r="G1832">
        <v>-1.31972667615379</v>
      </c>
      <c r="H1832">
        <v>88.799589676687205</v>
      </c>
      <c r="I1832">
        <v>6.1355890761260596</v>
      </c>
      <c r="J1832">
        <v>309.74642308647401</v>
      </c>
      <c r="K1832">
        <v>1010.30977064178</v>
      </c>
      <c r="L1832">
        <v>35.1542616350551</v>
      </c>
      <c r="M1832">
        <v>5.5307444392267602</v>
      </c>
      <c r="N1832">
        <v>143</v>
      </c>
      <c r="O1832" t="s">
        <v>43</v>
      </c>
      <c r="P1832" t="s">
        <v>32</v>
      </c>
      <c r="Q1832">
        <v>43.984495061155201</v>
      </c>
      <c r="R1832">
        <v>108.035092107408</v>
      </c>
      <c r="S1832" t="s">
        <v>38</v>
      </c>
      <c r="T1832">
        <v>8</v>
      </c>
      <c r="U1832">
        <v>1</v>
      </c>
      <c r="V1832">
        <v>2020</v>
      </c>
      <c r="W1832" t="s">
        <v>45</v>
      </c>
      <c r="X1832">
        <v>1</v>
      </c>
      <c r="Y1832">
        <f t="shared" si="56"/>
        <v>0</v>
      </c>
      <c r="Z1832" t="str">
        <f t="shared" si="57"/>
        <v>S</v>
      </c>
    </row>
    <row r="1833" spans="1:26" x14ac:dyDescent="0.3">
      <c r="A1833">
        <v>248.214594241481</v>
      </c>
      <c r="B1833">
        <v>210.30703954142001</v>
      </c>
      <c r="C1833">
        <v>77.575398365409498</v>
      </c>
      <c r="D1833">
        <v>27.791367196035601</v>
      </c>
      <c r="E1833">
        <v>3.1882505535495098</v>
      </c>
      <c r="F1833">
        <v>166.445239140859</v>
      </c>
      <c r="G1833">
        <v>3.3370015812817799</v>
      </c>
      <c r="H1833">
        <v>14.9283267181707</v>
      </c>
      <c r="I1833">
        <v>8.9808195450753203</v>
      </c>
      <c r="J1833">
        <v>273.55826272307797</v>
      </c>
      <c r="K1833">
        <v>1004.28210787275</v>
      </c>
      <c r="L1833">
        <v>29.4908907965475</v>
      </c>
      <c r="M1833">
        <v>2.3146020776326202</v>
      </c>
      <c r="N1833">
        <v>38</v>
      </c>
      <c r="O1833" t="s">
        <v>34</v>
      </c>
      <c r="P1833" t="s">
        <v>28</v>
      </c>
      <c r="Q1833">
        <v>49.521842328636197</v>
      </c>
      <c r="R1833">
        <v>122.321139289966</v>
      </c>
      <c r="S1833" t="s">
        <v>44</v>
      </c>
      <c r="T1833">
        <v>11</v>
      </c>
      <c r="U1833">
        <v>2</v>
      </c>
      <c r="V1833">
        <v>2016</v>
      </c>
      <c r="W1833" t="s">
        <v>27</v>
      </c>
      <c r="X1833">
        <v>67</v>
      </c>
      <c r="Y1833">
        <f t="shared" si="56"/>
        <v>0</v>
      </c>
      <c r="Z1833" t="str">
        <f t="shared" si="57"/>
        <v>W</v>
      </c>
    </row>
    <row r="1834" spans="1:26" x14ac:dyDescent="0.3">
      <c r="A1834">
        <v>61.0676732380742</v>
      </c>
      <c r="B1834">
        <v>260.20026494804398</v>
      </c>
      <c r="C1834">
        <v>83.422975974195296</v>
      </c>
      <c r="D1834">
        <v>12.585447207128601</v>
      </c>
      <c r="E1834">
        <v>0.33028193224510999</v>
      </c>
      <c r="F1834">
        <v>34.283296498377602</v>
      </c>
      <c r="G1834">
        <v>34.098611221532103</v>
      </c>
      <c r="H1834">
        <v>49.355978983809898</v>
      </c>
      <c r="I1834">
        <v>1.74776548118342</v>
      </c>
      <c r="J1834">
        <v>94.968106689325793</v>
      </c>
      <c r="K1834">
        <v>1046.0465227659699</v>
      </c>
      <c r="L1834">
        <v>11.6898420412703</v>
      </c>
      <c r="M1834">
        <v>10.7049223897035</v>
      </c>
      <c r="N1834">
        <v>54</v>
      </c>
      <c r="O1834" t="s">
        <v>43</v>
      </c>
      <c r="P1834" t="s">
        <v>32</v>
      </c>
      <c r="Q1834">
        <v>30.301639168915202</v>
      </c>
      <c r="R1834">
        <v>127.875023498145</v>
      </c>
      <c r="S1834" t="s">
        <v>26</v>
      </c>
      <c r="T1834">
        <v>16</v>
      </c>
      <c r="U1834">
        <v>4</v>
      </c>
      <c r="V1834">
        <v>2017</v>
      </c>
      <c r="W1834" t="s">
        <v>45</v>
      </c>
      <c r="X1834">
        <v>71</v>
      </c>
      <c r="Y1834">
        <f t="shared" si="56"/>
        <v>0</v>
      </c>
      <c r="Z1834" t="str">
        <f t="shared" si="57"/>
        <v>NE</v>
      </c>
    </row>
    <row r="1835" spans="1:26" x14ac:dyDescent="0.3">
      <c r="A1835">
        <v>120.86492725802</v>
      </c>
      <c r="B1835">
        <v>195.37624884617401</v>
      </c>
      <c r="C1835">
        <v>58.307991756813401</v>
      </c>
      <c r="D1835">
        <v>33.277630986311003</v>
      </c>
      <c r="E1835">
        <v>3.89728451182043</v>
      </c>
      <c r="F1835">
        <v>123.09541881746</v>
      </c>
      <c r="G1835">
        <v>17.629813344031898</v>
      </c>
      <c r="H1835">
        <v>23.934790889140999</v>
      </c>
      <c r="I1835">
        <v>8.4319050113350507</v>
      </c>
      <c r="J1835">
        <v>274.622334504793</v>
      </c>
      <c r="K1835">
        <v>1025.83558725942</v>
      </c>
      <c r="L1835">
        <v>31.614909543788801</v>
      </c>
      <c r="M1835">
        <v>3.5999247894516699</v>
      </c>
      <c r="N1835">
        <v>133</v>
      </c>
      <c r="O1835" t="s">
        <v>31</v>
      </c>
      <c r="P1835" t="s">
        <v>28</v>
      </c>
      <c r="Q1835">
        <v>44.992010733844999</v>
      </c>
      <c r="R1835">
        <v>111.79746863898499</v>
      </c>
      <c r="S1835" t="s">
        <v>40</v>
      </c>
      <c r="T1835">
        <v>16</v>
      </c>
      <c r="U1835">
        <v>8</v>
      </c>
      <c r="V1835">
        <v>2017</v>
      </c>
      <c r="W1835" t="s">
        <v>45</v>
      </c>
      <c r="X1835">
        <v>52</v>
      </c>
      <c r="Y1835">
        <f t="shared" si="56"/>
        <v>0</v>
      </c>
      <c r="Z1835" t="str">
        <f t="shared" si="57"/>
        <v>SE</v>
      </c>
    </row>
    <row r="1836" spans="1:26" x14ac:dyDescent="0.3">
      <c r="A1836">
        <v>239.07871859282699</v>
      </c>
      <c r="B1836">
        <v>144.97667914143901</v>
      </c>
      <c r="C1836">
        <v>39.821693808045701</v>
      </c>
      <c r="D1836">
        <v>33.180463907182997</v>
      </c>
      <c r="E1836">
        <v>2.21164773439419</v>
      </c>
      <c r="F1836">
        <v>194.644016963664</v>
      </c>
      <c r="G1836">
        <v>35.031685108956502</v>
      </c>
      <c r="H1836">
        <v>27.1143651059276</v>
      </c>
      <c r="I1836">
        <v>3.2350330039561199</v>
      </c>
      <c r="J1836">
        <v>322.99989352957698</v>
      </c>
      <c r="K1836">
        <v>992.43320255922299</v>
      </c>
      <c r="L1836">
        <v>0.44152732713189002</v>
      </c>
      <c r="M1836">
        <v>19.845317857081199</v>
      </c>
      <c r="N1836">
        <v>342</v>
      </c>
      <c r="O1836" t="s">
        <v>43</v>
      </c>
      <c r="P1836" t="s">
        <v>41</v>
      </c>
      <c r="Q1836">
        <v>35.192852341844301</v>
      </c>
      <c r="R1836">
        <v>109.872453447553</v>
      </c>
      <c r="S1836" t="s">
        <v>26</v>
      </c>
      <c r="T1836">
        <v>12</v>
      </c>
      <c r="U1836">
        <v>11</v>
      </c>
      <c r="V1836">
        <v>2018</v>
      </c>
      <c r="W1836" t="s">
        <v>27</v>
      </c>
      <c r="X1836">
        <v>3</v>
      </c>
      <c r="Y1836">
        <f t="shared" si="56"/>
        <v>1</v>
      </c>
      <c r="Z1836" t="str">
        <f t="shared" si="57"/>
        <v>SW</v>
      </c>
    </row>
    <row r="1837" spans="1:26" x14ac:dyDescent="0.3">
      <c r="A1837">
        <v>77.694785739393097</v>
      </c>
      <c r="B1837">
        <v>200.809708509144</v>
      </c>
      <c r="C1837">
        <v>33.331686652918698</v>
      </c>
      <c r="D1837">
        <v>45.120459385668802</v>
      </c>
      <c r="E1837">
        <v>4.0317043100804604</v>
      </c>
      <c r="F1837">
        <v>121.81909095791301</v>
      </c>
      <c r="G1837">
        <v>24.607822493880299</v>
      </c>
      <c r="H1837">
        <v>34.779721908233803</v>
      </c>
      <c r="I1837">
        <v>1.0153051574765899</v>
      </c>
      <c r="J1837">
        <v>169.26278477432999</v>
      </c>
      <c r="K1837">
        <v>1023.07762768576</v>
      </c>
      <c r="L1837">
        <v>2.93975535920127</v>
      </c>
      <c r="M1837">
        <v>1.4931739836595901</v>
      </c>
      <c r="N1837">
        <v>275</v>
      </c>
      <c r="O1837" t="s">
        <v>34</v>
      </c>
      <c r="P1837" t="s">
        <v>32</v>
      </c>
      <c r="Q1837">
        <v>36.808587067387499</v>
      </c>
      <c r="R1837">
        <v>103.77948995207301</v>
      </c>
      <c r="S1837" t="s">
        <v>40</v>
      </c>
      <c r="T1837">
        <v>0</v>
      </c>
      <c r="U1837">
        <v>6</v>
      </c>
      <c r="V1837">
        <v>2021</v>
      </c>
      <c r="W1837" t="s">
        <v>35</v>
      </c>
      <c r="X1837">
        <v>86</v>
      </c>
      <c r="Y1837">
        <f t="shared" si="56"/>
        <v>0</v>
      </c>
      <c r="Z1837" t="str">
        <f t="shared" si="57"/>
        <v>E</v>
      </c>
    </row>
    <row r="1838" spans="1:26" x14ac:dyDescent="0.3">
      <c r="A1838">
        <v>102.902839360013</v>
      </c>
      <c r="B1838">
        <v>275.65277513191802</v>
      </c>
      <c r="C1838">
        <v>19.844835545435501</v>
      </c>
      <c r="D1838">
        <v>37.0307324183294</v>
      </c>
      <c r="E1838">
        <v>1.9566598659994701</v>
      </c>
      <c r="F1838">
        <v>17.489794736660901</v>
      </c>
      <c r="G1838">
        <v>-3.8638151107882699</v>
      </c>
      <c r="H1838">
        <v>42.666894994240302</v>
      </c>
      <c r="I1838">
        <v>4.6024750796200902</v>
      </c>
      <c r="J1838">
        <v>164.39391619090901</v>
      </c>
      <c r="K1838">
        <v>1048.03482642891</v>
      </c>
      <c r="L1838">
        <v>46.559721522065097</v>
      </c>
      <c r="M1838">
        <v>16.162929830377902</v>
      </c>
      <c r="N1838">
        <v>241</v>
      </c>
      <c r="O1838" t="s">
        <v>31</v>
      </c>
      <c r="P1838" t="s">
        <v>28</v>
      </c>
      <c r="Q1838">
        <v>23.368063583060099</v>
      </c>
      <c r="R1838">
        <v>118.71158913779099</v>
      </c>
      <c r="S1838" t="s">
        <v>26</v>
      </c>
      <c r="T1838">
        <v>5</v>
      </c>
      <c r="U1838">
        <v>4</v>
      </c>
      <c r="V1838">
        <v>2015</v>
      </c>
      <c r="W1838" t="s">
        <v>33</v>
      </c>
      <c r="X1838">
        <v>50</v>
      </c>
      <c r="Y1838">
        <f t="shared" si="56"/>
        <v>0</v>
      </c>
      <c r="Z1838" t="str">
        <f t="shared" si="57"/>
        <v>E</v>
      </c>
    </row>
    <row r="1839" spans="1:26" x14ac:dyDescent="0.3">
      <c r="A1839">
        <v>157.46239830869601</v>
      </c>
      <c r="B1839">
        <v>71.298008836617299</v>
      </c>
      <c r="C1839">
        <v>24.965964334986001</v>
      </c>
      <c r="D1839">
        <v>41.287525769472701</v>
      </c>
      <c r="E1839">
        <v>3.4437867997746499</v>
      </c>
      <c r="F1839">
        <v>184.445145544258</v>
      </c>
      <c r="G1839">
        <v>0.82159416197490698</v>
      </c>
      <c r="H1839">
        <v>52.585557984953901</v>
      </c>
      <c r="I1839">
        <v>6.0937641082853702</v>
      </c>
      <c r="J1839">
        <v>297.46846220716401</v>
      </c>
      <c r="K1839">
        <v>1049.85974655378</v>
      </c>
      <c r="L1839">
        <v>14.956405670748699</v>
      </c>
      <c r="M1839">
        <v>3.06878292955412</v>
      </c>
      <c r="N1839">
        <v>119</v>
      </c>
      <c r="O1839" t="s">
        <v>43</v>
      </c>
      <c r="P1839" t="s">
        <v>28</v>
      </c>
      <c r="Q1839">
        <v>26.528166005825099</v>
      </c>
      <c r="R1839">
        <v>129.47385815520201</v>
      </c>
      <c r="S1839" t="s">
        <v>39</v>
      </c>
      <c r="T1839">
        <v>14</v>
      </c>
      <c r="U1839">
        <v>7</v>
      </c>
      <c r="V1839">
        <v>2024</v>
      </c>
      <c r="W1839" t="s">
        <v>27</v>
      </c>
      <c r="X1839">
        <v>87</v>
      </c>
      <c r="Y1839">
        <f t="shared" si="56"/>
        <v>0</v>
      </c>
      <c r="Z1839" t="str">
        <f t="shared" si="57"/>
        <v>SE</v>
      </c>
    </row>
    <row r="1840" spans="1:26" x14ac:dyDescent="0.3">
      <c r="A1840">
        <v>43.6899562670161</v>
      </c>
      <c r="B1840">
        <v>80.466983302017894</v>
      </c>
      <c r="C1840">
        <v>22.810739875533901</v>
      </c>
      <c r="D1840">
        <v>3.6329963767693401</v>
      </c>
      <c r="E1840">
        <v>4.23130706074586</v>
      </c>
      <c r="F1840">
        <v>178.817304012481</v>
      </c>
      <c r="G1840">
        <v>15.647769293960501</v>
      </c>
      <c r="H1840">
        <v>44.627154831072502</v>
      </c>
      <c r="I1840">
        <v>1.6046931708124099</v>
      </c>
      <c r="J1840">
        <v>153.68710858201001</v>
      </c>
      <c r="K1840">
        <v>1046.4923848184801</v>
      </c>
      <c r="L1840">
        <v>1.8784277278942301</v>
      </c>
      <c r="M1840">
        <v>6.3356223488182097</v>
      </c>
      <c r="N1840">
        <v>293</v>
      </c>
      <c r="O1840" t="s">
        <v>31</v>
      </c>
      <c r="P1840" t="s">
        <v>28</v>
      </c>
      <c r="Q1840">
        <v>22.442219110010299</v>
      </c>
      <c r="R1840">
        <v>115.99173339267401</v>
      </c>
      <c r="S1840" t="s">
        <v>40</v>
      </c>
      <c r="T1840">
        <v>17</v>
      </c>
      <c r="U1840">
        <v>6</v>
      </c>
      <c r="V1840">
        <v>2020</v>
      </c>
      <c r="W1840" t="s">
        <v>37</v>
      </c>
      <c r="X1840">
        <v>30</v>
      </c>
      <c r="Y1840">
        <f t="shared" si="56"/>
        <v>0</v>
      </c>
      <c r="Z1840" t="str">
        <f t="shared" si="57"/>
        <v>NE</v>
      </c>
    </row>
    <row r="1841" spans="1:26" x14ac:dyDescent="0.3">
      <c r="A1841">
        <v>132.90985376210801</v>
      </c>
      <c r="B1841">
        <v>34.831623881599903</v>
      </c>
      <c r="C1841">
        <v>43.973321274569699</v>
      </c>
      <c r="D1841">
        <v>13.5020308687949</v>
      </c>
      <c r="E1841">
        <v>0.61280232313267102</v>
      </c>
      <c r="F1841">
        <v>45.694229202512901</v>
      </c>
      <c r="G1841">
        <v>-2.3814911887790098</v>
      </c>
      <c r="H1841">
        <v>77.708390314702001</v>
      </c>
      <c r="I1841">
        <v>5.10782324480863</v>
      </c>
      <c r="J1841">
        <v>115.361414323521</v>
      </c>
      <c r="K1841">
        <v>1028.20384275168</v>
      </c>
      <c r="L1841">
        <v>37.764795935508097</v>
      </c>
      <c r="M1841">
        <v>5.37103094150683</v>
      </c>
      <c r="N1841">
        <v>99</v>
      </c>
      <c r="O1841" t="s">
        <v>31</v>
      </c>
      <c r="P1841" t="s">
        <v>32</v>
      </c>
      <c r="Q1841">
        <v>29.801153179325901</v>
      </c>
      <c r="R1841">
        <v>123.04065198628901</v>
      </c>
      <c r="S1841" t="s">
        <v>36</v>
      </c>
      <c r="T1841">
        <v>0</v>
      </c>
      <c r="U1841">
        <v>4</v>
      </c>
      <c r="V1841">
        <v>2021</v>
      </c>
      <c r="W1841" t="s">
        <v>33</v>
      </c>
      <c r="X1841">
        <v>82</v>
      </c>
      <c r="Y1841">
        <f t="shared" si="56"/>
        <v>0</v>
      </c>
      <c r="Z1841" t="str">
        <f t="shared" si="57"/>
        <v>SE</v>
      </c>
    </row>
    <row r="1842" spans="1:26" x14ac:dyDescent="0.3">
      <c r="A1842">
        <v>20.974601361032001</v>
      </c>
      <c r="B1842">
        <v>293.11845871089099</v>
      </c>
      <c r="C1842">
        <v>64.328486677333501</v>
      </c>
      <c r="D1842">
        <v>28.825731201674198</v>
      </c>
      <c r="E1842">
        <v>4.4432166776211997</v>
      </c>
      <c r="F1842">
        <v>84.420384803329696</v>
      </c>
      <c r="G1842">
        <v>24.4076427168077</v>
      </c>
      <c r="H1842">
        <v>17.381061088920301</v>
      </c>
      <c r="I1842">
        <v>6.0837012406406199</v>
      </c>
      <c r="J1842">
        <v>22.3285786201285</v>
      </c>
      <c r="K1842">
        <v>1045.49460714719</v>
      </c>
      <c r="L1842">
        <v>44.348785440995002</v>
      </c>
      <c r="M1842">
        <v>2.7853657182791101</v>
      </c>
      <c r="N1842">
        <v>308</v>
      </c>
      <c r="O1842" t="s">
        <v>24</v>
      </c>
      <c r="P1842" t="s">
        <v>42</v>
      </c>
      <c r="Q1842">
        <v>26.403535999934</v>
      </c>
      <c r="R1842">
        <v>96.212653090482803</v>
      </c>
      <c r="S1842" t="s">
        <v>44</v>
      </c>
      <c r="T1842">
        <v>17</v>
      </c>
      <c r="U1842">
        <v>2</v>
      </c>
      <c r="V1842">
        <v>2019</v>
      </c>
      <c r="W1842" t="s">
        <v>30</v>
      </c>
      <c r="X1842">
        <v>73</v>
      </c>
      <c r="Y1842">
        <f t="shared" si="56"/>
        <v>1</v>
      </c>
      <c r="Z1842" t="str">
        <f t="shared" si="57"/>
        <v>N</v>
      </c>
    </row>
    <row r="1843" spans="1:26" x14ac:dyDescent="0.3">
      <c r="A1843">
        <v>46.878222668682902</v>
      </c>
      <c r="B1843">
        <v>179.05791598034099</v>
      </c>
      <c r="C1843">
        <v>27.461407902198101</v>
      </c>
      <c r="D1843">
        <v>36.489686492837798</v>
      </c>
      <c r="E1843">
        <v>2.61757725224169</v>
      </c>
      <c r="F1843">
        <v>20.785925269396401</v>
      </c>
      <c r="G1843">
        <v>38.723671050642899</v>
      </c>
      <c r="H1843">
        <v>73.664875899818099</v>
      </c>
      <c r="I1843">
        <v>5.8479985985495899</v>
      </c>
      <c r="J1843">
        <v>247.59304286365301</v>
      </c>
      <c r="K1843">
        <v>999.20196837527703</v>
      </c>
      <c r="L1843">
        <v>28.293037001614099</v>
      </c>
      <c r="M1843">
        <v>18.093060310306999</v>
      </c>
      <c r="N1843">
        <v>7</v>
      </c>
      <c r="O1843" t="s">
        <v>34</v>
      </c>
      <c r="P1843" t="s">
        <v>41</v>
      </c>
      <c r="Q1843">
        <v>49.139572633354703</v>
      </c>
      <c r="R1843">
        <v>114.616187890603</v>
      </c>
      <c r="S1843" t="s">
        <v>26</v>
      </c>
      <c r="T1843">
        <v>4</v>
      </c>
      <c r="U1843">
        <v>3</v>
      </c>
      <c r="V1843">
        <v>2015</v>
      </c>
      <c r="W1843" t="s">
        <v>27</v>
      </c>
      <c r="X1843">
        <v>2</v>
      </c>
      <c r="Y1843">
        <f t="shared" si="56"/>
        <v>0</v>
      </c>
      <c r="Z1843" t="str">
        <f t="shared" si="57"/>
        <v>NE</v>
      </c>
    </row>
    <row r="1844" spans="1:26" x14ac:dyDescent="0.3">
      <c r="A1844">
        <v>10.039019416025001</v>
      </c>
      <c r="B1844">
        <v>101.07433294467801</v>
      </c>
      <c r="C1844">
        <v>38.330184304813301</v>
      </c>
      <c r="D1844">
        <v>44.472436166554203</v>
      </c>
      <c r="E1844">
        <v>2.7614930217609399</v>
      </c>
      <c r="F1844">
        <v>110.53384022087999</v>
      </c>
      <c r="G1844">
        <v>31.514479344405999</v>
      </c>
      <c r="H1844">
        <v>48.789986873854701</v>
      </c>
      <c r="I1844">
        <v>1.1610268952684999</v>
      </c>
      <c r="J1844">
        <v>101.619729755726</v>
      </c>
      <c r="K1844">
        <v>1003.66161454203</v>
      </c>
      <c r="L1844">
        <v>18.022227035457998</v>
      </c>
      <c r="M1844">
        <v>6.3041055137198896</v>
      </c>
      <c r="N1844">
        <v>41</v>
      </c>
      <c r="O1844" t="s">
        <v>31</v>
      </c>
      <c r="P1844" t="s">
        <v>25</v>
      </c>
      <c r="Q1844">
        <v>24.175659277212201</v>
      </c>
      <c r="R1844">
        <v>105.60656611237199</v>
      </c>
      <c r="S1844" t="s">
        <v>29</v>
      </c>
      <c r="T1844">
        <v>16</v>
      </c>
      <c r="U1844">
        <v>4</v>
      </c>
      <c r="V1844">
        <v>2016</v>
      </c>
      <c r="W1844" t="s">
        <v>30</v>
      </c>
      <c r="X1844">
        <v>40</v>
      </c>
      <c r="Y1844">
        <f t="shared" si="56"/>
        <v>0</v>
      </c>
      <c r="Z1844" t="str">
        <f t="shared" si="57"/>
        <v>N</v>
      </c>
    </row>
    <row r="1845" spans="1:26" x14ac:dyDescent="0.3">
      <c r="A1845">
        <v>37.878585589394802</v>
      </c>
      <c r="B1845">
        <v>185.223949543055</v>
      </c>
      <c r="C1845">
        <v>31.893643175646801</v>
      </c>
      <c r="D1845">
        <v>4.3149006031358796</v>
      </c>
      <c r="E1845">
        <v>4.7430611034335204</v>
      </c>
      <c r="F1845">
        <v>97.871088028360205</v>
      </c>
      <c r="G1845">
        <v>23.3088758388771</v>
      </c>
      <c r="H1845">
        <v>17.529004414414899</v>
      </c>
      <c r="I1845">
        <v>8.9029072487815597</v>
      </c>
      <c r="J1845">
        <v>344.17556702293598</v>
      </c>
      <c r="K1845">
        <v>1039.91418334781</v>
      </c>
      <c r="L1845">
        <v>24.317672902363299</v>
      </c>
      <c r="M1845">
        <v>8.6312524901537895</v>
      </c>
      <c r="N1845">
        <v>296</v>
      </c>
      <c r="O1845" t="s">
        <v>24</v>
      </c>
      <c r="P1845" t="s">
        <v>32</v>
      </c>
      <c r="Q1845">
        <v>27.1913593721229</v>
      </c>
      <c r="R1845">
        <v>97.4434376192131</v>
      </c>
      <c r="S1845" t="s">
        <v>36</v>
      </c>
      <c r="T1845">
        <v>9</v>
      </c>
      <c r="U1845">
        <v>3</v>
      </c>
      <c r="V1845">
        <v>2016</v>
      </c>
      <c r="W1845" t="s">
        <v>35</v>
      </c>
      <c r="X1845">
        <v>10</v>
      </c>
      <c r="Y1845">
        <f t="shared" si="56"/>
        <v>0</v>
      </c>
      <c r="Z1845" t="str">
        <f t="shared" si="57"/>
        <v>NE</v>
      </c>
    </row>
    <row r="1846" spans="1:26" x14ac:dyDescent="0.3">
      <c r="A1846">
        <v>234.51557859689899</v>
      </c>
      <c r="B1846">
        <v>164.22057336201399</v>
      </c>
      <c r="C1846">
        <v>66.1017642027319</v>
      </c>
      <c r="D1846">
        <v>47.222105106424799</v>
      </c>
      <c r="E1846">
        <v>0.32012382557705299</v>
      </c>
      <c r="F1846">
        <v>166.64632954633001</v>
      </c>
      <c r="G1846">
        <v>4.3748887494558</v>
      </c>
      <c r="H1846">
        <v>65.045805768433695</v>
      </c>
      <c r="I1846">
        <v>7.3539841472027803</v>
      </c>
      <c r="J1846">
        <v>215.07104121665699</v>
      </c>
      <c r="K1846">
        <v>1006.33541342006</v>
      </c>
      <c r="L1846">
        <v>22.217502383414299</v>
      </c>
      <c r="M1846">
        <v>12.839158425777599</v>
      </c>
      <c r="N1846">
        <v>245</v>
      </c>
      <c r="O1846" t="s">
        <v>43</v>
      </c>
      <c r="P1846" t="s">
        <v>41</v>
      </c>
      <c r="Q1846">
        <v>30.418982642861099</v>
      </c>
      <c r="R1846">
        <v>101.477203769013</v>
      </c>
      <c r="S1846" t="s">
        <v>29</v>
      </c>
      <c r="T1846">
        <v>7</v>
      </c>
      <c r="U1846">
        <v>12</v>
      </c>
      <c r="V1846">
        <v>2019</v>
      </c>
      <c r="W1846" t="s">
        <v>30</v>
      </c>
      <c r="X1846">
        <v>82</v>
      </c>
      <c r="Y1846">
        <f t="shared" si="56"/>
        <v>0</v>
      </c>
      <c r="Z1846" t="str">
        <f t="shared" si="57"/>
        <v>SW</v>
      </c>
    </row>
    <row r="1847" spans="1:26" x14ac:dyDescent="0.3">
      <c r="A1847">
        <v>24.0213953577124</v>
      </c>
      <c r="B1847">
        <v>202.32868092803699</v>
      </c>
      <c r="C1847">
        <v>61.015676309221703</v>
      </c>
      <c r="D1847">
        <v>29.349593751979501</v>
      </c>
      <c r="E1847">
        <v>4.8441768742184097</v>
      </c>
      <c r="F1847">
        <v>65.673572602293305</v>
      </c>
      <c r="G1847">
        <v>-6.0593622809574104</v>
      </c>
      <c r="H1847">
        <v>52.137106602545501</v>
      </c>
      <c r="I1847">
        <v>0.32550822302933002</v>
      </c>
      <c r="J1847">
        <v>258.01687191617498</v>
      </c>
      <c r="K1847">
        <v>1024.4203386860399</v>
      </c>
      <c r="L1847">
        <v>14.738028197669999</v>
      </c>
      <c r="M1847">
        <v>3.7249944925076601</v>
      </c>
      <c r="N1847">
        <v>6</v>
      </c>
      <c r="O1847" t="s">
        <v>24</v>
      </c>
      <c r="P1847" t="s">
        <v>25</v>
      </c>
      <c r="Q1847">
        <v>38.214263728772899</v>
      </c>
      <c r="R1847">
        <v>105.922124126546</v>
      </c>
      <c r="S1847" t="s">
        <v>26</v>
      </c>
      <c r="T1847">
        <v>6</v>
      </c>
      <c r="U1847">
        <v>5</v>
      </c>
      <c r="V1847">
        <v>2021</v>
      </c>
      <c r="W1847" t="s">
        <v>27</v>
      </c>
      <c r="X1847">
        <v>6</v>
      </c>
      <c r="Y1847">
        <f t="shared" si="56"/>
        <v>0</v>
      </c>
      <c r="Z1847" t="str">
        <f t="shared" si="57"/>
        <v>NE</v>
      </c>
    </row>
    <row r="1848" spans="1:26" x14ac:dyDescent="0.3">
      <c r="A1848">
        <v>170.73157041629801</v>
      </c>
      <c r="B1848">
        <v>174.045336313946</v>
      </c>
      <c r="C1848">
        <v>45.0049889619429</v>
      </c>
      <c r="D1848">
        <v>34.207089708306498</v>
      </c>
      <c r="E1848">
        <v>4.4563547698709902</v>
      </c>
      <c r="F1848">
        <v>82.105638881295505</v>
      </c>
      <c r="G1848">
        <v>6.4403860646598998</v>
      </c>
      <c r="H1848">
        <v>83.762463791332905</v>
      </c>
      <c r="I1848">
        <v>8.5114585722590892</v>
      </c>
      <c r="J1848">
        <v>308.88466685166702</v>
      </c>
      <c r="K1848">
        <v>1017.12607133654</v>
      </c>
      <c r="L1848">
        <v>21.890965395519601</v>
      </c>
      <c r="M1848">
        <v>16.4310992580407</v>
      </c>
      <c r="N1848">
        <v>300</v>
      </c>
      <c r="O1848" t="s">
        <v>34</v>
      </c>
      <c r="P1848" t="s">
        <v>41</v>
      </c>
      <c r="Q1848">
        <v>44.205885772657801</v>
      </c>
      <c r="R1848">
        <v>123.539191797513</v>
      </c>
      <c r="S1848" t="s">
        <v>39</v>
      </c>
      <c r="T1848">
        <v>8</v>
      </c>
      <c r="U1848">
        <v>4</v>
      </c>
      <c r="V1848">
        <v>2021</v>
      </c>
      <c r="W1848" t="s">
        <v>35</v>
      </c>
      <c r="X1848">
        <v>48</v>
      </c>
      <c r="Y1848">
        <f t="shared" si="56"/>
        <v>0</v>
      </c>
      <c r="Z1848" t="str">
        <f t="shared" si="57"/>
        <v>S</v>
      </c>
    </row>
    <row r="1849" spans="1:26" x14ac:dyDescent="0.3">
      <c r="A1849">
        <v>77.742939432905104</v>
      </c>
      <c r="B1849">
        <v>57.890034994324203</v>
      </c>
      <c r="C1849">
        <v>69.505032117766802</v>
      </c>
      <c r="D1849">
        <v>36.338759531675599</v>
      </c>
      <c r="E1849">
        <v>2.5422316635698001</v>
      </c>
      <c r="F1849">
        <v>92.621696144268398</v>
      </c>
      <c r="G1849">
        <v>24.154330597512999</v>
      </c>
      <c r="H1849">
        <v>38.315653890840601</v>
      </c>
      <c r="I1849">
        <v>5.3823591579967101</v>
      </c>
      <c r="J1849">
        <v>49.258917795750897</v>
      </c>
      <c r="K1849">
        <v>997.67406746487097</v>
      </c>
      <c r="L1849">
        <v>37.960192665808499</v>
      </c>
      <c r="M1849">
        <v>13.9801649893726</v>
      </c>
      <c r="N1849">
        <v>89</v>
      </c>
      <c r="O1849" t="s">
        <v>34</v>
      </c>
      <c r="P1849" t="s">
        <v>32</v>
      </c>
      <c r="Q1849">
        <v>42.371018153334603</v>
      </c>
      <c r="R1849">
        <v>125.01130323945701</v>
      </c>
      <c r="S1849" t="s">
        <v>40</v>
      </c>
      <c r="T1849">
        <v>19</v>
      </c>
      <c r="U1849">
        <v>3</v>
      </c>
      <c r="V1849">
        <v>2020</v>
      </c>
      <c r="W1849" t="s">
        <v>30</v>
      </c>
      <c r="X1849">
        <v>81</v>
      </c>
      <c r="Y1849">
        <f t="shared" si="56"/>
        <v>0</v>
      </c>
      <c r="Z1849" t="str">
        <f t="shared" si="57"/>
        <v>E</v>
      </c>
    </row>
    <row r="1850" spans="1:26" x14ac:dyDescent="0.3">
      <c r="A1850">
        <v>141.59125493364999</v>
      </c>
      <c r="B1850">
        <v>59.396559318589297</v>
      </c>
      <c r="C1850">
        <v>89.075966218596704</v>
      </c>
      <c r="D1850">
        <v>47.699942119189103</v>
      </c>
      <c r="E1850">
        <v>2.9525203916288301</v>
      </c>
      <c r="F1850">
        <v>184.655629829834</v>
      </c>
      <c r="G1850">
        <v>-7.0557134884392303</v>
      </c>
      <c r="H1850">
        <v>48.965896786465798</v>
      </c>
      <c r="I1850">
        <v>7.3272857080786604</v>
      </c>
      <c r="J1850">
        <v>283.93158476991402</v>
      </c>
      <c r="K1850">
        <v>985.65492879597002</v>
      </c>
      <c r="L1850">
        <v>22.976538545811302</v>
      </c>
      <c r="M1850">
        <v>2.2805197756158502</v>
      </c>
      <c r="N1850">
        <v>121</v>
      </c>
      <c r="O1850" t="s">
        <v>43</v>
      </c>
      <c r="P1850" t="s">
        <v>42</v>
      </c>
      <c r="Q1850">
        <v>28.381391191979201</v>
      </c>
      <c r="R1850">
        <v>109.481117642493</v>
      </c>
      <c r="S1850" t="s">
        <v>39</v>
      </c>
      <c r="T1850">
        <v>19</v>
      </c>
      <c r="U1850">
        <v>6</v>
      </c>
      <c r="V1850">
        <v>2019</v>
      </c>
      <c r="W1850" t="s">
        <v>37</v>
      </c>
      <c r="X1850">
        <v>55</v>
      </c>
      <c r="Y1850">
        <f t="shared" si="56"/>
        <v>0</v>
      </c>
      <c r="Z1850" t="str">
        <f t="shared" si="57"/>
        <v>SE</v>
      </c>
    </row>
    <row r="1851" spans="1:26" x14ac:dyDescent="0.3">
      <c r="A1851">
        <v>232.84338302847101</v>
      </c>
      <c r="B1851">
        <v>207.58076160388799</v>
      </c>
      <c r="C1851">
        <v>28.0762426890646</v>
      </c>
      <c r="D1851">
        <v>10.558102961863201</v>
      </c>
      <c r="E1851">
        <v>3.8956316053524902</v>
      </c>
      <c r="F1851">
        <v>112.971801766781</v>
      </c>
      <c r="G1851">
        <v>32.671851117624499</v>
      </c>
      <c r="H1851">
        <v>41.758157299166399</v>
      </c>
      <c r="I1851">
        <v>3.5314846179457602</v>
      </c>
      <c r="J1851">
        <v>220.89437195733001</v>
      </c>
      <c r="K1851">
        <v>988.91717614250604</v>
      </c>
      <c r="L1851">
        <v>13.8401490970337</v>
      </c>
      <c r="M1851">
        <v>4.4342152628952904</v>
      </c>
      <c r="N1851">
        <v>27</v>
      </c>
      <c r="O1851" t="s">
        <v>43</v>
      </c>
      <c r="P1851" t="s">
        <v>32</v>
      </c>
      <c r="Q1851">
        <v>48.191309731896801</v>
      </c>
      <c r="R1851">
        <v>104.410552364385</v>
      </c>
      <c r="S1851" t="s">
        <v>39</v>
      </c>
      <c r="T1851">
        <v>6</v>
      </c>
      <c r="U1851">
        <v>10</v>
      </c>
      <c r="V1851">
        <v>2015</v>
      </c>
      <c r="W1851" t="s">
        <v>37</v>
      </c>
      <c r="X1851">
        <v>48</v>
      </c>
      <c r="Y1851">
        <f t="shared" si="56"/>
        <v>0</v>
      </c>
      <c r="Z1851" t="str">
        <f t="shared" si="57"/>
        <v>SW</v>
      </c>
    </row>
    <row r="1852" spans="1:26" x14ac:dyDescent="0.3">
      <c r="A1852">
        <v>193.31145899017201</v>
      </c>
      <c r="B1852">
        <v>218.03273518354999</v>
      </c>
      <c r="C1852">
        <v>33.087019649217801</v>
      </c>
      <c r="D1852">
        <v>17.461691916226599</v>
      </c>
      <c r="E1852">
        <v>0.806168669513595</v>
      </c>
      <c r="F1852">
        <v>62.593555155047497</v>
      </c>
      <c r="G1852">
        <v>17.988868501166301</v>
      </c>
      <c r="H1852">
        <v>76.028680930975995</v>
      </c>
      <c r="I1852">
        <v>1.6917604987464401</v>
      </c>
      <c r="J1852">
        <v>168.66262221084099</v>
      </c>
      <c r="K1852">
        <v>1032.1798576897299</v>
      </c>
      <c r="L1852">
        <v>10.284948665754699</v>
      </c>
      <c r="M1852">
        <v>13.240731286645101</v>
      </c>
      <c r="N1852">
        <v>215</v>
      </c>
      <c r="O1852" t="s">
        <v>43</v>
      </c>
      <c r="P1852" t="s">
        <v>41</v>
      </c>
      <c r="Q1852">
        <v>36.556377379049501</v>
      </c>
      <c r="R1852">
        <v>93.175816640549598</v>
      </c>
      <c r="S1852" t="s">
        <v>38</v>
      </c>
      <c r="T1852">
        <v>1</v>
      </c>
      <c r="U1852">
        <v>12</v>
      </c>
      <c r="V1852">
        <v>2016</v>
      </c>
      <c r="W1852" t="s">
        <v>37</v>
      </c>
      <c r="X1852">
        <v>50</v>
      </c>
      <c r="Y1852">
        <f t="shared" si="56"/>
        <v>0</v>
      </c>
      <c r="Z1852" t="str">
        <f t="shared" si="57"/>
        <v>S</v>
      </c>
    </row>
    <row r="1853" spans="1:26" x14ac:dyDescent="0.3">
      <c r="A1853">
        <v>22.170658689480899</v>
      </c>
      <c r="B1853">
        <v>210.49200909157301</v>
      </c>
      <c r="C1853">
        <v>44.580600153059201</v>
      </c>
      <c r="D1853">
        <v>23.597085397474402</v>
      </c>
      <c r="E1853">
        <v>3.85917589183765</v>
      </c>
      <c r="F1853">
        <v>134.86719818560499</v>
      </c>
      <c r="G1853">
        <v>-2.9045524231878002</v>
      </c>
      <c r="H1853">
        <v>53.054890839941102</v>
      </c>
      <c r="I1853">
        <v>3.5475279854359498</v>
      </c>
      <c r="J1853">
        <v>212.04609453697799</v>
      </c>
      <c r="K1853">
        <v>981.72211925940405</v>
      </c>
      <c r="L1853">
        <v>35.657517277477801</v>
      </c>
      <c r="M1853">
        <v>1.5046043881586999</v>
      </c>
      <c r="N1853">
        <v>453</v>
      </c>
      <c r="O1853" t="s">
        <v>34</v>
      </c>
      <c r="P1853" t="s">
        <v>25</v>
      </c>
      <c r="Q1853">
        <v>42.658844472857901</v>
      </c>
      <c r="R1853">
        <v>93.225401250424397</v>
      </c>
      <c r="S1853" t="s">
        <v>44</v>
      </c>
      <c r="T1853">
        <v>9</v>
      </c>
      <c r="U1853">
        <v>9</v>
      </c>
      <c r="V1853">
        <v>2022</v>
      </c>
      <c r="W1853" t="s">
        <v>30</v>
      </c>
      <c r="X1853">
        <v>7</v>
      </c>
      <c r="Y1853">
        <f t="shared" si="56"/>
        <v>1</v>
      </c>
      <c r="Z1853" t="str">
        <f t="shared" si="57"/>
        <v>N</v>
      </c>
    </row>
    <row r="1854" spans="1:26" x14ac:dyDescent="0.3">
      <c r="A1854">
        <v>58.480024584979098</v>
      </c>
      <c r="B1854">
        <v>226.796154892202</v>
      </c>
      <c r="C1854">
        <v>82.091651399891106</v>
      </c>
      <c r="D1854">
        <v>19.7013195899723</v>
      </c>
      <c r="E1854">
        <v>4.5941700006628796</v>
      </c>
      <c r="F1854">
        <v>104.92681343217799</v>
      </c>
      <c r="G1854">
        <v>-0.13931305642283201</v>
      </c>
      <c r="H1854">
        <v>23.173482948402999</v>
      </c>
      <c r="I1854">
        <v>0.62795217457123398</v>
      </c>
      <c r="J1854">
        <v>22.935852187606901</v>
      </c>
      <c r="K1854">
        <v>1016.62769506337</v>
      </c>
      <c r="L1854">
        <v>31.758654639564099</v>
      </c>
      <c r="M1854">
        <v>16.3067837696506</v>
      </c>
      <c r="N1854">
        <v>228</v>
      </c>
      <c r="O1854" t="s">
        <v>24</v>
      </c>
      <c r="P1854" t="s">
        <v>25</v>
      </c>
      <c r="Q1854">
        <v>32.899102533092801</v>
      </c>
      <c r="R1854">
        <v>101.790631549057</v>
      </c>
      <c r="S1854" t="s">
        <v>39</v>
      </c>
      <c r="T1854">
        <v>9</v>
      </c>
      <c r="U1854">
        <v>9</v>
      </c>
      <c r="V1854">
        <v>2019</v>
      </c>
      <c r="W1854" t="s">
        <v>33</v>
      </c>
      <c r="X1854">
        <v>73</v>
      </c>
      <c r="Y1854">
        <f t="shared" si="56"/>
        <v>0</v>
      </c>
      <c r="Z1854" t="str">
        <f t="shared" si="57"/>
        <v>NE</v>
      </c>
    </row>
    <row r="1855" spans="1:26" x14ac:dyDescent="0.3">
      <c r="A1855">
        <v>16.1159960988401</v>
      </c>
      <c r="B1855">
        <v>150.56662272139101</v>
      </c>
      <c r="C1855">
        <v>74.683405391294897</v>
      </c>
      <c r="D1855">
        <v>12.371199610403</v>
      </c>
      <c r="E1855">
        <v>3.6274287351728201</v>
      </c>
      <c r="F1855">
        <v>127.78743052320399</v>
      </c>
      <c r="G1855">
        <v>15.9011208279274</v>
      </c>
      <c r="H1855">
        <v>19.7694071872235</v>
      </c>
      <c r="I1855">
        <v>1.9539347450031701</v>
      </c>
      <c r="J1855">
        <v>76.294126778500399</v>
      </c>
      <c r="K1855">
        <v>1012.25538000773</v>
      </c>
      <c r="L1855">
        <v>37.819949150111903</v>
      </c>
      <c r="M1855">
        <v>19.1146185343711</v>
      </c>
      <c r="N1855">
        <v>457</v>
      </c>
      <c r="O1855" t="s">
        <v>43</v>
      </c>
      <c r="P1855" t="s">
        <v>41</v>
      </c>
      <c r="Q1855">
        <v>41.674828873081204</v>
      </c>
      <c r="R1855">
        <v>115.13624364641301</v>
      </c>
      <c r="S1855" t="s">
        <v>44</v>
      </c>
      <c r="T1855">
        <v>9</v>
      </c>
      <c r="U1855">
        <v>7</v>
      </c>
      <c r="V1855">
        <v>2021</v>
      </c>
      <c r="W1855" t="s">
        <v>27</v>
      </c>
      <c r="X1855">
        <v>59</v>
      </c>
      <c r="Y1855">
        <f t="shared" si="56"/>
        <v>1</v>
      </c>
      <c r="Z1855" t="str">
        <f t="shared" si="57"/>
        <v>N</v>
      </c>
    </row>
    <row r="1856" spans="1:26" x14ac:dyDescent="0.3">
      <c r="A1856">
        <v>41.0249587976054</v>
      </c>
      <c r="B1856">
        <v>105.89689822322001</v>
      </c>
      <c r="C1856">
        <v>28.455870398893602</v>
      </c>
      <c r="D1856">
        <v>21.026941682100301</v>
      </c>
      <c r="E1856">
        <v>4.6650750076841598</v>
      </c>
      <c r="F1856">
        <v>110.302803858544</v>
      </c>
      <c r="G1856">
        <v>-1.0983492381909501</v>
      </c>
      <c r="H1856">
        <v>56.9921093282288</v>
      </c>
      <c r="I1856">
        <v>6.5503781277951996</v>
      </c>
      <c r="J1856">
        <v>247.685505334136</v>
      </c>
      <c r="K1856">
        <v>985.37920926746904</v>
      </c>
      <c r="L1856">
        <v>0.15408338672264699</v>
      </c>
      <c r="M1856">
        <v>5.4299117225588303</v>
      </c>
      <c r="N1856">
        <v>6</v>
      </c>
      <c r="O1856" t="s">
        <v>31</v>
      </c>
      <c r="P1856" t="s">
        <v>25</v>
      </c>
      <c r="Q1856">
        <v>29.655923073801599</v>
      </c>
      <c r="R1856">
        <v>119.56999287182499</v>
      </c>
      <c r="S1856" t="s">
        <v>29</v>
      </c>
      <c r="T1856">
        <v>6</v>
      </c>
      <c r="U1856">
        <v>2</v>
      </c>
      <c r="V1856">
        <v>2018</v>
      </c>
      <c r="W1856" t="s">
        <v>27</v>
      </c>
      <c r="X1856">
        <v>35</v>
      </c>
      <c r="Y1856">
        <f t="shared" si="56"/>
        <v>0</v>
      </c>
      <c r="Z1856" t="str">
        <f t="shared" si="57"/>
        <v>NE</v>
      </c>
    </row>
    <row r="1857" spans="1:26" x14ac:dyDescent="0.3">
      <c r="A1857">
        <v>149.07274564981401</v>
      </c>
      <c r="B1857">
        <v>298.06625123694602</v>
      </c>
      <c r="C1857">
        <v>75.924116946687903</v>
      </c>
      <c r="D1857">
        <v>48.723698045868701</v>
      </c>
      <c r="E1857">
        <v>3.8907907197773501</v>
      </c>
      <c r="F1857">
        <v>126.827690591402</v>
      </c>
      <c r="G1857">
        <v>28.220835592496599</v>
      </c>
      <c r="H1857">
        <v>51.152688508688698</v>
      </c>
      <c r="I1857">
        <v>1.6062872807472199</v>
      </c>
      <c r="J1857">
        <v>329.22254358668903</v>
      </c>
      <c r="K1857">
        <v>995.33628777415697</v>
      </c>
      <c r="L1857">
        <v>31.9556746307167</v>
      </c>
      <c r="M1857">
        <v>17.928997633950601</v>
      </c>
      <c r="N1857">
        <v>347</v>
      </c>
      <c r="O1857" t="s">
        <v>43</v>
      </c>
      <c r="P1857" t="s">
        <v>25</v>
      </c>
      <c r="Q1857">
        <v>24.103170242181701</v>
      </c>
      <c r="R1857">
        <v>126.929192942174</v>
      </c>
      <c r="S1857" t="s">
        <v>29</v>
      </c>
      <c r="T1857">
        <v>9</v>
      </c>
      <c r="U1857">
        <v>9</v>
      </c>
      <c r="V1857">
        <v>2016</v>
      </c>
      <c r="W1857" t="s">
        <v>45</v>
      </c>
      <c r="X1857">
        <v>27</v>
      </c>
      <c r="Y1857">
        <f t="shared" si="56"/>
        <v>1</v>
      </c>
      <c r="Z1857" t="str">
        <f t="shared" si="57"/>
        <v>SE</v>
      </c>
    </row>
    <row r="1858" spans="1:26" x14ac:dyDescent="0.3">
      <c r="A1858">
        <v>229.065957393243</v>
      </c>
      <c r="B1858">
        <v>145.155552600334</v>
      </c>
      <c r="C1858">
        <v>30.465149295436099</v>
      </c>
      <c r="D1858">
        <v>45.9643429574935</v>
      </c>
      <c r="E1858">
        <v>2.0090530012585801</v>
      </c>
      <c r="F1858">
        <v>89.486244347447297</v>
      </c>
      <c r="G1858">
        <v>4.9023457842954601</v>
      </c>
      <c r="H1858">
        <v>23.689248903522099</v>
      </c>
      <c r="I1858">
        <v>2.2248860259321601</v>
      </c>
      <c r="J1858">
        <v>100.46627018974399</v>
      </c>
      <c r="K1858">
        <v>1043.86240725215</v>
      </c>
      <c r="L1858">
        <v>26.7841471596454</v>
      </c>
      <c r="M1858">
        <v>13.803412322515101</v>
      </c>
      <c r="N1858">
        <v>378</v>
      </c>
      <c r="O1858" t="s">
        <v>31</v>
      </c>
      <c r="P1858" t="s">
        <v>25</v>
      </c>
      <c r="Q1858">
        <v>43.6918219218975</v>
      </c>
      <c r="R1858">
        <v>121.57436572317999</v>
      </c>
      <c r="S1858" t="s">
        <v>40</v>
      </c>
      <c r="T1858">
        <v>2</v>
      </c>
      <c r="U1858">
        <v>5</v>
      </c>
      <c r="V1858">
        <v>2021</v>
      </c>
      <c r="W1858" t="s">
        <v>37</v>
      </c>
      <c r="X1858">
        <v>96</v>
      </c>
      <c r="Y1858">
        <f t="shared" si="56"/>
        <v>1</v>
      </c>
      <c r="Z1858" t="str">
        <f t="shared" si="57"/>
        <v>SW</v>
      </c>
    </row>
    <row r="1859" spans="1:26" x14ac:dyDescent="0.3">
      <c r="A1859">
        <v>242.83363430818099</v>
      </c>
      <c r="B1859">
        <v>31.719900486369401</v>
      </c>
      <c r="C1859">
        <v>89.562405761625996</v>
      </c>
      <c r="D1859">
        <v>32.260591948175801</v>
      </c>
      <c r="E1859">
        <v>1.0606461283461499</v>
      </c>
      <c r="F1859">
        <v>174.738573387027</v>
      </c>
      <c r="G1859">
        <v>7.5998677903485197</v>
      </c>
      <c r="H1859">
        <v>57.668860488836401</v>
      </c>
      <c r="I1859">
        <v>4.0655826297462898</v>
      </c>
      <c r="J1859">
        <v>152.56108383835399</v>
      </c>
      <c r="K1859">
        <v>1043.45205350786</v>
      </c>
      <c r="L1859">
        <v>47.876226849419602</v>
      </c>
      <c r="M1859">
        <v>12.5180644077214</v>
      </c>
      <c r="N1859">
        <v>393</v>
      </c>
      <c r="O1859" t="s">
        <v>31</v>
      </c>
      <c r="P1859" t="s">
        <v>28</v>
      </c>
      <c r="Q1859">
        <v>21.343518507690099</v>
      </c>
      <c r="R1859">
        <v>105.020958131627</v>
      </c>
      <c r="S1859" t="s">
        <v>44</v>
      </c>
      <c r="T1859">
        <v>11</v>
      </c>
      <c r="U1859">
        <v>5</v>
      </c>
      <c r="V1859">
        <v>2017</v>
      </c>
      <c r="W1859" t="s">
        <v>33</v>
      </c>
      <c r="X1859">
        <v>28</v>
      </c>
      <c r="Y1859">
        <f t="shared" ref="Y1859:Y1922" si="58">IF(N1859&gt;300,1,0)</f>
        <v>1</v>
      </c>
      <c r="Z1859" t="str">
        <f t="shared" ref="Z1859:Z1922" si="59">_xlfn.IFS(
  OR(A1859&lt;=22.5,A1859&gt;337.5),"N",
  A1859&lt;=67.5,"NE",
  A1859&lt;=112.5,"E",
  A1859&lt;=157.5,"SE",
  A1859&lt;=202.5,"S",
  A1859&lt;=247.5,"SW",
  A1859&lt;=292.5,"W",
  A1859&lt;=337.5,"NW"
)</f>
        <v>SW</v>
      </c>
    </row>
    <row r="1860" spans="1:26" x14ac:dyDescent="0.3">
      <c r="A1860">
        <v>132.61866848931899</v>
      </c>
      <c r="B1860">
        <v>263.59870277499601</v>
      </c>
      <c r="C1860">
        <v>71.658080869482006</v>
      </c>
      <c r="D1860">
        <v>47.197958998439397</v>
      </c>
      <c r="E1860">
        <v>3.4140876263270599</v>
      </c>
      <c r="F1860">
        <v>177.68813574155701</v>
      </c>
      <c r="G1860">
        <v>31.771059358004901</v>
      </c>
      <c r="H1860">
        <v>23.263652309075201</v>
      </c>
      <c r="I1860">
        <v>7.7878653762076198</v>
      </c>
      <c r="J1860">
        <v>56.5113473119807</v>
      </c>
      <c r="K1860">
        <v>994.299246334489</v>
      </c>
      <c r="L1860">
        <v>6.9890598369498997</v>
      </c>
      <c r="M1860">
        <v>6.2470818007484299</v>
      </c>
      <c r="N1860">
        <v>463</v>
      </c>
      <c r="O1860" t="s">
        <v>31</v>
      </c>
      <c r="P1860" t="s">
        <v>41</v>
      </c>
      <c r="Q1860">
        <v>29.193864532876901</v>
      </c>
      <c r="R1860">
        <v>107.212152547397</v>
      </c>
      <c r="S1860" t="s">
        <v>29</v>
      </c>
      <c r="T1860">
        <v>0</v>
      </c>
      <c r="U1860">
        <v>2</v>
      </c>
      <c r="V1860">
        <v>2016</v>
      </c>
      <c r="W1860" t="s">
        <v>45</v>
      </c>
      <c r="X1860">
        <v>55</v>
      </c>
      <c r="Y1860">
        <f t="shared" si="58"/>
        <v>1</v>
      </c>
      <c r="Z1860" t="str">
        <f t="shared" si="59"/>
        <v>SE</v>
      </c>
    </row>
    <row r="1861" spans="1:26" x14ac:dyDescent="0.3">
      <c r="A1861">
        <v>240.53998462624901</v>
      </c>
      <c r="B1861">
        <v>133.360522097874</v>
      </c>
      <c r="C1861">
        <v>36.491969182241199</v>
      </c>
      <c r="D1861">
        <v>39.753431714644897</v>
      </c>
      <c r="E1861">
        <v>2.1742992531465499</v>
      </c>
      <c r="F1861">
        <v>100.231574566603</v>
      </c>
      <c r="G1861">
        <v>23.621171808931301</v>
      </c>
      <c r="H1861">
        <v>10.745677001147101</v>
      </c>
      <c r="I1861">
        <v>6.2301053570251002</v>
      </c>
      <c r="J1861">
        <v>172.858479637355</v>
      </c>
      <c r="K1861">
        <v>1047.4197500447799</v>
      </c>
      <c r="L1861">
        <v>6.5853554750299796</v>
      </c>
      <c r="M1861">
        <v>15.801673624814701</v>
      </c>
      <c r="N1861">
        <v>69</v>
      </c>
      <c r="O1861" t="s">
        <v>31</v>
      </c>
      <c r="P1861" t="s">
        <v>32</v>
      </c>
      <c r="Q1861">
        <v>26.972388623473499</v>
      </c>
      <c r="R1861">
        <v>128.95820713078601</v>
      </c>
      <c r="S1861" t="s">
        <v>38</v>
      </c>
      <c r="T1861">
        <v>19</v>
      </c>
      <c r="U1861">
        <v>3</v>
      </c>
      <c r="V1861">
        <v>2016</v>
      </c>
      <c r="W1861" t="s">
        <v>30</v>
      </c>
      <c r="X1861">
        <v>47</v>
      </c>
      <c r="Y1861">
        <f t="shared" si="58"/>
        <v>0</v>
      </c>
      <c r="Z1861" t="str">
        <f t="shared" si="59"/>
        <v>SW</v>
      </c>
    </row>
    <row r="1862" spans="1:26" x14ac:dyDescent="0.3">
      <c r="A1862">
        <v>171.60141417563199</v>
      </c>
      <c r="B1862">
        <v>120.280980334733</v>
      </c>
      <c r="C1862">
        <v>8.9650837084619006</v>
      </c>
      <c r="D1862">
        <v>28.303228205313999</v>
      </c>
      <c r="E1862">
        <v>3.1450290969552102</v>
      </c>
      <c r="F1862">
        <v>13.1150635423362</v>
      </c>
      <c r="G1862">
        <v>32.136648944313997</v>
      </c>
      <c r="H1862">
        <v>81.969155597949594</v>
      </c>
      <c r="I1862">
        <v>2.1522797711016999</v>
      </c>
      <c r="J1862">
        <v>342.23973304150201</v>
      </c>
      <c r="K1862">
        <v>1048.30942023788</v>
      </c>
      <c r="L1862">
        <v>44.962588536064501</v>
      </c>
      <c r="M1862">
        <v>13.585681840369</v>
      </c>
      <c r="N1862">
        <v>260</v>
      </c>
      <c r="O1862" t="s">
        <v>24</v>
      </c>
      <c r="P1862" t="s">
        <v>41</v>
      </c>
      <c r="Q1862">
        <v>38.394587743998599</v>
      </c>
      <c r="R1862">
        <v>128.30150560697399</v>
      </c>
      <c r="S1862" t="s">
        <v>44</v>
      </c>
      <c r="T1862">
        <v>14</v>
      </c>
      <c r="U1862">
        <v>1</v>
      </c>
      <c r="V1862">
        <v>2022</v>
      </c>
      <c r="W1862" t="s">
        <v>35</v>
      </c>
      <c r="X1862">
        <v>64</v>
      </c>
      <c r="Y1862">
        <f t="shared" si="58"/>
        <v>0</v>
      </c>
      <c r="Z1862" t="str">
        <f t="shared" si="59"/>
        <v>S</v>
      </c>
    </row>
    <row r="1863" spans="1:26" x14ac:dyDescent="0.3">
      <c r="A1863">
        <v>33.269304508524399</v>
      </c>
      <c r="B1863">
        <v>48.948875342985801</v>
      </c>
      <c r="C1863">
        <v>73.394307242257398</v>
      </c>
      <c r="D1863">
        <v>16.815436615570601</v>
      </c>
      <c r="E1863">
        <v>3.5802748157713098</v>
      </c>
      <c r="F1863">
        <v>98.508736309561499</v>
      </c>
      <c r="G1863">
        <v>14.125589020081099</v>
      </c>
      <c r="H1863">
        <v>32.630000783332498</v>
      </c>
      <c r="I1863">
        <v>0.43558115440860401</v>
      </c>
      <c r="J1863">
        <v>354.881250336927</v>
      </c>
      <c r="K1863">
        <v>1031.9361778427501</v>
      </c>
      <c r="L1863">
        <v>2.66267595910886</v>
      </c>
      <c r="M1863">
        <v>13.705560340277399</v>
      </c>
      <c r="N1863">
        <v>273</v>
      </c>
      <c r="O1863" t="s">
        <v>34</v>
      </c>
      <c r="P1863" t="s">
        <v>25</v>
      </c>
      <c r="Q1863">
        <v>35.964383914647399</v>
      </c>
      <c r="R1863">
        <v>115.358008202994</v>
      </c>
      <c r="S1863" t="s">
        <v>39</v>
      </c>
      <c r="T1863">
        <v>1</v>
      </c>
      <c r="U1863">
        <v>2</v>
      </c>
      <c r="V1863">
        <v>2022</v>
      </c>
      <c r="W1863" t="s">
        <v>35</v>
      </c>
      <c r="X1863">
        <v>90</v>
      </c>
      <c r="Y1863">
        <f t="shared" si="58"/>
        <v>0</v>
      </c>
      <c r="Z1863" t="str">
        <f t="shared" si="59"/>
        <v>NE</v>
      </c>
    </row>
    <row r="1864" spans="1:26" x14ac:dyDescent="0.3">
      <c r="A1864">
        <v>229.28199461090199</v>
      </c>
      <c r="B1864">
        <v>39.5338246727664</v>
      </c>
      <c r="C1864">
        <v>57.285565531635498</v>
      </c>
      <c r="D1864">
        <v>33.6266301362419</v>
      </c>
      <c r="E1864">
        <v>0.96228556779024799</v>
      </c>
      <c r="F1864">
        <v>31.226156015494301</v>
      </c>
      <c r="G1864">
        <v>-5.5438621105113697</v>
      </c>
      <c r="H1864">
        <v>18.5918624445803</v>
      </c>
      <c r="I1864">
        <v>2.6116831272611898</v>
      </c>
      <c r="J1864">
        <v>277.18698474168502</v>
      </c>
      <c r="K1864">
        <v>1043.65449475169</v>
      </c>
      <c r="L1864">
        <v>7.24105202904172</v>
      </c>
      <c r="M1864">
        <v>4.93371012936983</v>
      </c>
      <c r="N1864">
        <v>475</v>
      </c>
      <c r="O1864" t="s">
        <v>24</v>
      </c>
      <c r="P1864" t="s">
        <v>25</v>
      </c>
      <c r="Q1864">
        <v>47.971294097353201</v>
      </c>
      <c r="R1864">
        <v>126.21468439937701</v>
      </c>
      <c r="S1864" t="s">
        <v>44</v>
      </c>
      <c r="T1864">
        <v>20</v>
      </c>
      <c r="U1864">
        <v>2</v>
      </c>
      <c r="V1864">
        <v>2021</v>
      </c>
      <c r="W1864" t="s">
        <v>37</v>
      </c>
      <c r="X1864">
        <v>35</v>
      </c>
      <c r="Y1864">
        <f t="shared" si="58"/>
        <v>1</v>
      </c>
      <c r="Z1864" t="str">
        <f t="shared" si="59"/>
        <v>SW</v>
      </c>
    </row>
    <row r="1865" spans="1:26" x14ac:dyDescent="0.3">
      <c r="A1865">
        <v>180.397030217468</v>
      </c>
      <c r="B1865">
        <v>225.72048675882701</v>
      </c>
      <c r="C1865">
        <v>60.129570640082797</v>
      </c>
      <c r="D1865">
        <v>45.319883015720201</v>
      </c>
      <c r="E1865">
        <v>0.69514115043427505</v>
      </c>
      <c r="F1865">
        <v>176.70965136691601</v>
      </c>
      <c r="G1865">
        <v>29.4211538745854</v>
      </c>
      <c r="H1865">
        <v>37.654725577063502</v>
      </c>
      <c r="I1865">
        <v>2.3854142195070001</v>
      </c>
      <c r="J1865">
        <v>1.56906385403382</v>
      </c>
      <c r="K1865">
        <v>1041.89316671135</v>
      </c>
      <c r="L1865">
        <v>19.119986303201198</v>
      </c>
      <c r="M1865">
        <v>8.2948983379112899</v>
      </c>
      <c r="N1865">
        <v>6</v>
      </c>
      <c r="O1865" t="s">
        <v>34</v>
      </c>
      <c r="P1865" t="s">
        <v>42</v>
      </c>
      <c r="Q1865">
        <v>22.651894885816901</v>
      </c>
      <c r="R1865">
        <v>124.12473923716399</v>
      </c>
      <c r="S1865" t="s">
        <v>38</v>
      </c>
      <c r="T1865">
        <v>3</v>
      </c>
      <c r="U1865">
        <v>3</v>
      </c>
      <c r="V1865">
        <v>2017</v>
      </c>
      <c r="W1865" t="s">
        <v>37</v>
      </c>
      <c r="X1865">
        <v>43</v>
      </c>
      <c r="Y1865">
        <f t="shared" si="58"/>
        <v>0</v>
      </c>
      <c r="Z1865" t="str">
        <f t="shared" si="59"/>
        <v>S</v>
      </c>
    </row>
    <row r="1866" spans="1:26" x14ac:dyDescent="0.3">
      <c r="A1866">
        <v>232.06774483695199</v>
      </c>
      <c r="B1866">
        <v>278.50749887316698</v>
      </c>
      <c r="C1866">
        <v>50.938379378912202</v>
      </c>
      <c r="D1866">
        <v>13.845651099018999</v>
      </c>
      <c r="E1866">
        <v>4.90255688694642</v>
      </c>
      <c r="F1866">
        <v>44.5700420492132</v>
      </c>
      <c r="G1866">
        <v>-0.55113759034631404</v>
      </c>
      <c r="H1866">
        <v>75.3589541144256</v>
      </c>
      <c r="I1866">
        <v>5.4494946531029296</v>
      </c>
      <c r="J1866">
        <v>17.0931096292578</v>
      </c>
      <c r="K1866">
        <v>1034.46586292963</v>
      </c>
      <c r="L1866">
        <v>37.292514777468</v>
      </c>
      <c r="M1866">
        <v>1.2788326068739799</v>
      </c>
      <c r="N1866">
        <v>399</v>
      </c>
      <c r="O1866" t="s">
        <v>24</v>
      </c>
      <c r="P1866" t="s">
        <v>32</v>
      </c>
      <c r="Q1866">
        <v>46.971088408439101</v>
      </c>
      <c r="R1866">
        <v>108.10604181303199</v>
      </c>
      <c r="S1866" t="s">
        <v>40</v>
      </c>
      <c r="T1866">
        <v>12</v>
      </c>
      <c r="U1866">
        <v>12</v>
      </c>
      <c r="V1866">
        <v>2019</v>
      </c>
      <c r="W1866" t="s">
        <v>37</v>
      </c>
      <c r="X1866">
        <v>48</v>
      </c>
      <c r="Y1866">
        <f t="shared" si="58"/>
        <v>1</v>
      </c>
      <c r="Z1866" t="str">
        <f t="shared" si="59"/>
        <v>SW</v>
      </c>
    </row>
    <row r="1867" spans="1:26" x14ac:dyDescent="0.3">
      <c r="A1867">
        <v>154.10633758101201</v>
      </c>
      <c r="B1867">
        <v>195.06976459195801</v>
      </c>
      <c r="C1867">
        <v>47.3331121018064</v>
      </c>
      <c r="D1867">
        <v>30.954181087163398</v>
      </c>
      <c r="E1867">
        <v>3.03617384005444</v>
      </c>
      <c r="F1867">
        <v>113.616584518791</v>
      </c>
      <c r="G1867">
        <v>-4.0596067067870001</v>
      </c>
      <c r="H1867">
        <v>71.882345226680201</v>
      </c>
      <c r="I1867">
        <v>8.4330823089080909</v>
      </c>
      <c r="J1867">
        <v>204.324183229336</v>
      </c>
      <c r="K1867">
        <v>1041.60612968796</v>
      </c>
      <c r="L1867">
        <v>18.5481675111395</v>
      </c>
      <c r="M1867">
        <v>11.2805839463454</v>
      </c>
      <c r="N1867">
        <v>189</v>
      </c>
      <c r="O1867" t="s">
        <v>43</v>
      </c>
      <c r="P1867" t="s">
        <v>42</v>
      </c>
      <c r="Q1867">
        <v>20.553837379268401</v>
      </c>
      <c r="R1867">
        <v>97.724615742820902</v>
      </c>
      <c r="S1867" t="s">
        <v>39</v>
      </c>
      <c r="T1867">
        <v>8</v>
      </c>
      <c r="U1867">
        <v>1</v>
      </c>
      <c r="V1867">
        <v>2024</v>
      </c>
      <c r="W1867" t="s">
        <v>45</v>
      </c>
      <c r="X1867">
        <v>79</v>
      </c>
      <c r="Y1867">
        <f t="shared" si="58"/>
        <v>0</v>
      </c>
      <c r="Z1867" t="str">
        <f t="shared" si="59"/>
        <v>SE</v>
      </c>
    </row>
    <row r="1868" spans="1:26" x14ac:dyDescent="0.3">
      <c r="A1868">
        <v>141.37189017916899</v>
      </c>
      <c r="B1868">
        <v>210.28129895570001</v>
      </c>
      <c r="C1868">
        <v>87.585884744199902</v>
      </c>
      <c r="D1868">
        <v>5.8092919322008996</v>
      </c>
      <c r="E1868">
        <v>4.8239970814555297</v>
      </c>
      <c r="F1868">
        <v>199.84350884148699</v>
      </c>
      <c r="G1868">
        <v>31.252347067769598</v>
      </c>
      <c r="H1868">
        <v>74.058494450186402</v>
      </c>
      <c r="I1868">
        <v>2.8854910167979799</v>
      </c>
      <c r="J1868">
        <v>44.980414643777003</v>
      </c>
      <c r="K1868">
        <v>1025.5698389260101</v>
      </c>
      <c r="L1868">
        <v>33.507733514299801</v>
      </c>
      <c r="M1868">
        <v>5.6258797363482103</v>
      </c>
      <c r="N1868">
        <v>196</v>
      </c>
      <c r="O1868" t="s">
        <v>24</v>
      </c>
      <c r="P1868" t="s">
        <v>28</v>
      </c>
      <c r="Q1868">
        <v>21.661280311746101</v>
      </c>
      <c r="R1868">
        <v>107.72093159171099</v>
      </c>
      <c r="S1868" t="s">
        <v>44</v>
      </c>
      <c r="T1868">
        <v>10</v>
      </c>
      <c r="U1868">
        <v>1</v>
      </c>
      <c r="V1868">
        <v>2021</v>
      </c>
      <c r="W1868" t="s">
        <v>37</v>
      </c>
      <c r="X1868">
        <v>33</v>
      </c>
      <c r="Y1868">
        <f t="shared" si="58"/>
        <v>0</v>
      </c>
      <c r="Z1868" t="str">
        <f t="shared" si="59"/>
        <v>SE</v>
      </c>
    </row>
    <row r="1869" spans="1:26" x14ac:dyDescent="0.3">
      <c r="A1869">
        <v>106.122635337478</v>
      </c>
      <c r="B1869">
        <v>206.168737595777</v>
      </c>
      <c r="C1869">
        <v>58.178244299337003</v>
      </c>
      <c r="D1869">
        <v>11.777519739756899</v>
      </c>
      <c r="E1869">
        <v>0.92978897463084398</v>
      </c>
      <c r="F1869">
        <v>177.97193780137499</v>
      </c>
      <c r="G1869">
        <v>9.2551879235773793</v>
      </c>
      <c r="H1869">
        <v>42.329377668299301</v>
      </c>
      <c r="I1869">
        <v>3.8764283988054999</v>
      </c>
      <c r="J1869">
        <v>176.40097215051199</v>
      </c>
      <c r="K1869">
        <v>1020.55459157461</v>
      </c>
      <c r="L1869">
        <v>24.0365943676725</v>
      </c>
      <c r="M1869">
        <v>16.866254296614098</v>
      </c>
      <c r="N1869">
        <v>227</v>
      </c>
      <c r="O1869" t="s">
        <v>31</v>
      </c>
      <c r="P1869" t="s">
        <v>25</v>
      </c>
      <c r="Q1869">
        <v>47.763055076450698</v>
      </c>
      <c r="R1869">
        <v>105.791293730533</v>
      </c>
      <c r="S1869" t="s">
        <v>26</v>
      </c>
      <c r="T1869">
        <v>7</v>
      </c>
      <c r="U1869">
        <v>5</v>
      </c>
      <c r="V1869">
        <v>2024</v>
      </c>
      <c r="W1869" t="s">
        <v>33</v>
      </c>
      <c r="X1869">
        <v>42</v>
      </c>
      <c r="Y1869">
        <f t="shared" si="58"/>
        <v>0</v>
      </c>
      <c r="Z1869" t="str">
        <f t="shared" si="59"/>
        <v>E</v>
      </c>
    </row>
    <row r="1870" spans="1:26" x14ac:dyDescent="0.3">
      <c r="A1870">
        <v>40.898134946492902</v>
      </c>
      <c r="B1870">
        <v>75.068834094575905</v>
      </c>
      <c r="C1870">
        <v>68.161740324965606</v>
      </c>
      <c r="D1870">
        <v>25.809517146763898</v>
      </c>
      <c r="E1870">
        <v>0.13409734893448599</v>
      </c>
      <c r="F1870">
        <v>82.272928647005799</v>
      </c>
      <c r="G1870">
        <v>5.83143945893368</v>
      </c>
      <c r="H1870">
        <v>24.690915942307399</v>
      </c>
      <c r="I1870">
        <v>3.4383693385741299</v>
      </c>
      <c r="J1870">
        <v>280.77811176812003</v>
      </c>
      <c r="K1870">
        <v>1049.65215142175</v>
      </c>
      <c r="L1870">
        <v>4.0721520125518103</v>
      </c>
      <c r="M1870">
        <v>4.9092808979420202</v>
      </c>
      <c r="N1870">
        <v>411</v>
      </c>
      <c r="O1870" t="s">
        <v>24</v>
      </c>
      <c r="P1870" t="s">
        <v>42</v>
      </c>
      <c r="Q1870">
        <v>34.676674070378802</v>
      </c>
      <c r="R1870">
        <v>114.690378929199</v>
      </c>
      <c r="S1870" t="s">
        <v>29</v>
      </c>
      <c r="T1870">
        <v>3</v>
      </c>
      <c r="U1870">
        <v>11</v>
      </c>
      <c r="V1870">
        <v>2021</v>
      </c>
      <c r="W1870" t="s">
        <v>37</v>
      </c>
      <c r="X1870">
        <v>18</v>
      </c>
      <c r="Y1870">
        <f t="shared" si="58"/>
        <v>1</v>
      </c>
      <c r="Z1870" t="str">
        <f t="shared" si="59"/>
        <v>NE</v>
      </c>
    </row>
    <row r="1871" spans="1:26" x14ac:dyDescent="0.3">
      <c r="A1871">
        <v>60.246128289094997</v>
      </c>
      <c r="B1871">
        <v>242.47188183980799</v>
      </c>
      <c r="C1871">
        <v>91.921642530085705</v>
      </c>
      <c r="D1871">
        <v>34.976608901327502</v>
      </c>
      <c r="E1871">
        <v>2.2577934306568399</v>
      </c>
      <c r="F1871">
        <v>174.559837675827</v>
      </c>
      <c r="G1871">
        <v>28.018904365587801</v>
      </c>
      <c r="H1871">
        <v>65.9311054936734</v>
      </c>
      <c r="I1871">
        <v>4.9700289739575902</v>
      </c>
      <c r="J1871">
        <v>356.87314476600699</v>
      </c>
      <c r="K1871">
        <v>983.25834621506897</v>
      </c>
      <c r="L1871">
        <v>44.242323647951501</v>
      </c>
      <c r="M1871">
        <v>9.0318866554925297</v>
      </c>
      <c r="N1871">
        <v>288</v>
      </c>
      <c r="O1871" t="s">
        <v>34</v>
      </c>
      <c r="P1871" t="s">
        <v>41</v>
      </c>
      <c r="Q1871">
        <v>36.2180884413293</v>
      </c>
      <c r="R1871">
        <v>127.367753943171</v>
      </c>
      <c r="S1871" t="s">
        <v>36</v>
      </c>
      <c r="T1871">
        <v>13</v>
      </c>
      <c r="U1871">
        <v>6</v>
      </c>
      <c r="V1871">
        <v>2020</v>
      </c>
      <c r="W1871" t="s">
        <v>45</v>
      </c>
      <c r="X1871">
        <v>31</v>
      </c>
      <c r="Y1871">
        <f t="shared" si="58"/>
        <v>0</v>
      </c>
      <c r="Z1871" t="str">
        <f t="shared" si="59"/>
        <v>NE</v>
      </c>
    </row>
    <row r="1872" spans="1:26" x14ac:dyDescent="0.3">
      <c r="A1872">
        <v>200.81607656462</v>
      </c>
      <c r="B1872">
        <v>216.86171031324301</v>
      </c>
      <c r="C1872">
        <v>75.084137926664994</v>
      </c>
      <c r="D1872">
        <v>15.1826942881394</v>
      </c>
      <c r="E1872">
        <v>1.69234969525232</v>
      </c>
      <c r="F1872">
        <v>24.102405041305001</v>
      </c>
      <c r="G1872">
        <v>25.714720513802899</v>
      </c>
      <c r="H1872">
        <v>96.269796732056307</v>
      </c>
      <c r="I1872">
        <v>4.0234299696912696</v>
      </c>
      <c r="J1872">
        <v>118.67715354269301</v>
      </c>
      <c r="K1872">
        <v>1005.30790013257</v>
      </c>
      <c r="L1872">
        <v>34.487157355667797</v>
      </c>
      <c r="M1872">
        <v>16.9341440183434</v>
      </c>
      <c r="N1872">
        <v>237</v>
      </c>
      <c r="O1872" t="s">
        <v>34</v>
      </c>
      <c r="P1872" t="s">
        <v>28</v>
      </c>
      <c r="Q1872">
        <v>30.928821587382298</v>
      </c>
      <c r="R1872">
        <v>112.33895088521</v>
      </c>
      <c r="S1872" t="s">
        <v>40</v>
      </c>
      <c r="T1872">
        <v>10</v>
      </c>
      <c r="U1872">
        <v>6</v>
      </c>
      <c r="V1872">
        <v>2019</v>
      </c>
      <c r="W1872" t="s">
        <v>33</v>
      </c>
      <c r="X1872">
        <v>95</v>
      </c>
      <c r="Y1872">
        <f t="shared" si="58"/>
        <v>0</v>
      </c>
      <c r="Z1872" t="str">
        <f t="shared" si="59"/>
        <v>S</v>
      </c>
    </row>
    <row r="1873" spans="1:26" x14ac:dyDescent="0.3">
      <c r="A1873">
        <v>44.870048445253602</v>
      </c>
      <c r="B1873">
        <v>216.47096875224199</v>
      </c>
      <c r="C1873">
        <v>71.219994216781799</v>
      </c>
      <c r="D1873">
        <v>8.2581692244753597</v>
      </c>
      <c r="E1873">
        <v>3.9268787048946399</v>
      </c>
      <c r="F1873">
        <v>159.98095298582999</v>
      </c>
      <c r="G1873">
        <v>-9.2516585669549993</v>
      </c>
      <c r="H1873">
        <v>43.381026359108603</v>
      </c>
      <c r="I1873">
        <v>3.2065418983587701</v>
      </c>
      <c r="J1873">
        <v>167.25666161218399</v>
      </c>
      <c r="K1873">
        <v>1000.08244047671</v>
      </c>
      <c r="L1873">
        <v>18.442195605997501</v>
      </c>
      <c r="M1873">
        <v>1.4469638001787599</v>
      </c>
      <c r="N1873">
        <v>473</v>
      </c>
      <c r="O1873" t="s">
        <v>43</v>
      </c>
      <c r="P1873" t="s">
        <v>25</v>
      </c>
      <c r="Q1873">
        <v>22.077390222109202</v>
      </c>
      <c r="R1873">
        <v>90.707831154296898</v>
      </c>
      <c r="S1873" t="s">
        <v>44</v>
      </c>
      <c r="T1873">
        <v>14</v>
      </c>
      <c r="U1873">
        <v>3</v>
      </c>
      <c r="V1873">
        <v>2021</v>
      </c>
      <c r="W1873" t="s">
        <v>27</v>
      </c>
      <c r="X1873">
        <v>42</v>
      </c>
      <c r="Y1873">
        <f t="shared" si="58"/>
        <v>1</v>
      </c>
      <c r="Z1873" t="str">
        <f t="shared" si="59"/>
        <v>NE</v>
      </c>
    </row>
    <row r="1874" spans="1:26" x14ac:dyDescent="0.3">
      <c r="A1874">
        <v>191.63086139125301</v>
      </c>
      <c r="B1874">
        <v>155.88230526884101</v>
      </c>
      <c r="C1874">
        <v>25.470809859382801</v>
      </c>
      <c r="D1874">
        <v>19.888058844420598</v>
      </c>
      <c r="E1874">
        <v>2.9544444904597298</v>
      </c>
      <c r="F1874">
        <v>162.89537238170601</v>
      </c>
      <c r="G1874">
        <v>8.4712732128534096</v>
      </c>
      <c r="H1874">
        <v>30.828714608290099</v>
      </c>
      <c r="I1874">
        <v>1.9819841272015699</v>
      </c>
      <c r="J1874">
        <v>168.03245653384701</v>
      </c>
      <c r="K1874">
        <v>990.93504848040402</v>
      </c>
      <c r="L1874">
        <v>37.217777356100598</v>
      </c>
      <c r="M1874">
        <v>9.97805700895033</v>
      </c>
      <c r="N1874">
        <v>427</v>
      </c>
      <c r="O1874" t="s">
        <v>24</v>
      </c>
      <c r="P1874" t="s">
        <v>42</v>
      </c>
      <c r="Q1874">
        <v>26.0588987234804</v>
      </c>
      <c r="R1874">
        <v>94.925054685716901</v>
      </c>
      <c r="S1874" t="s">
        <v>39</v>
      </c>
      <c r="T1874">
        <v>3</v>
      </c>
      <c r="U1874">
        <v>9</v>
      </c>
      <c r="V1874">
        <v>2020</v>
      </c>
      <c r="W1874" t="s">
        <v>35</v>
      </c>
      <c r="X1874">
        <v>27</v>
      </c>
      <c r="Y1874">
        <f t="shared" si="58"/>
        <v>1</v>
      </c>
      <c r="Z1874" t="str">
        <f t="shared" si="59"/>
        <v>S</v>
      </c>
    </row>
    <row r="1875" spans="1:26" x14ac:dyDescent="0.3">
      <c r="A1875">
        <v>211.738908837455</v>
      </c>
      <c r="B1875">
        <v>72.637208829075703</v>
      </c>
      <c r="C1875">
        <v>39.299298825032999</v>
      </c>
      <c r="D1875">
        <v>47.087828492528999</v>
      </c>
      <c r="E1875">
        <v>4.4957358267059204</v>
      </c>
      <c r="F1875">
        <v>33.015275695364501</v>
      </c>
      <c r="G1875">
        <v>0.217678280226454</v>
      </c>
      <c r="H1875">
        <v>90.691841968581898</v>
      </c>
      <c r="I1875">
        <v>5.4679844557450403</v>
      </c>
      <c r="J1875">
        <v>121.123648053057</v>
      </c>
      <c r="K1875">
        <v>1021.44770237927</v>
      </c>
      <c r="L1875">
        <v>45.919138469024801</v>
      </c>
      <c r="M1875">
        <v>9.1271041284472201</v>
      </c>
      <c r="N1875">
        <v>297</v>
      </c>
      <c r="O1875" t="s">
        <v>31</v>
      </c>
      <c r="P1875" t="s">
        <v>32</v>
      </c>
      <c r="Q1875">
        <v>46.247698637162401</v>
      </c>
      <c r="R1875">
        <v>93.399951957255297</v>
      </c>
      <c r="S1875" t="s">
        <v>38</v>
      </c>
      <c r="T1875">
        <v>23</v>
      </c>
      <c r="U1875">
        <v>6</v>
      </c>
      <c r="V1875">
        <v>2021</v>
      </c>
      <c r="W1875" t="s">
        <v>27</v>
      </c>
      <c r="X1875">
        <v>93</v>
      </c>
      <c r="Y1875">
        <f t="shared" si="58"/>
        <v>0</v>
      </c>
      <c r="Z1875" t="str">
        <f t="shared" si="59"/>
        <v>SW</v>
      </c>
    </row>
    <row r="1876" spans="1:26" x14ac:dyDescent="0.3">
      <c r="A1876">
        <v>55.515270395512601</v>
      </c>
      <c r="B1876">
        <v>190.39394630226201</v>
      </c>
      <c r="C1876">
        <v>54.559412867762802</v>
      </c>
      <c r="D1876">
        <v>22.059139431508701</v>
      </c>
      <c r="E1876">
        <v>1.23148897877034</v>
      </c>
      <c r="F1876">
        <v>20.708953876878901</v>
      </c>
      <c r="G1876">
        <v>-3.75885956973304</v>
      </c>
      <c r="H1876">
        <v>82.882411202317599</v>
      </c>
      <c r="I1876">
        <v>5.2656580219029703</v>
      </c>
      <c r="J1876">
        <v>268.73329687067098</v>
      </c>
      <c r="K1876">
        <v>1003.29202959202</v>
      </c>
      <c r="L1876">
        <v>18.834224471666602</v>
      </c>
      <c r="M1876">
        <v>3.0092168812112101</v>
      </c>
      <c r="N1876">
        <v>176</v>
      </c>
      <c r="O1876" t="s">
        <v>34</v>
      </c>
      <c r="P1876" t="s">
        <v>32</v>
      </c>
      <c r="Q1876">
        <v>47.398522625205402</v>
      </c>
      <c r="R1876">
        <v>118.296245736025</v>
      </c>
      <c r="S1876" t="s">
        <v>40</v>
      </c>
      <c r="T1876">
        <v>20</v>
      </c>
      <c r="U1876">
        <v>1</v>
      </c>
      <c r="V1876">
        <v>2017</v>
      </c>
      <c r="W1876" t="s">
        <v>33</v>
      </c>
      <c r="X1876">
        <v>89</v>
      </c>
      <c r="Y1876">
        <f t="shared" si="58"/>
        <v>0</v>
      </c>
      <c r="Z1876" t="str">
        <f t="shared" si="59"/>
        <v>NE</v>
      </c>
    </row>
    <row r="1877" spans="1:26" x14ac:dyDescent="0.3">
      <c r="A1877">
        <v>157.96326828858801</v>
      </c>
      <c r="B1877">
        <v>192.186044283412</v>
      </c>
      <c r="C1877">
        <v>41.596594107256003</v>
      </c>
      <c r="D1877">
        <v>11.1008843731481</v>
      </c>
      <c r="E1877">
        <v>2.0571664141458501</v>
      </c>
      <c r="F1877">
        <v>186.73581267841101</v>
      </c>
      <c r="G1877">
        <v>36.864968502707399</v>
      </c>
      <c r="H1877">
        <v>60.442006949014399</v>
      </c>
      <c r="I1877">
        <v>7.9446548262548404</v>
      </c>
      <c r="J1877">
        <v>106.71565286450701</v>
      </c>
      <c r="K1877">
        <v>1023.77028296683</v>
      </c>
      <c r="L1877">
        <v>27.971859500413601</v>
      </c>
      <c r="M1877">
        <v>12.939055585054</v>
      </c>
      <c r="N1877">
        <v>450</v>
      </c>
      <c r="O1877" t="s">
        <v>34</v>
      </c>
      <c r="P1877" t="s">
        <v>25</v>
      </c>
      <c r="Q1877">
        <v>22.144970812494101</v>
      </c>
      <c r="R1877">
        <v>96.832019379211403</v>
      </c>
      <c r="S1877" t="s">
        <v>38</v>
      </c>
      <c r="T1877">
        <v>12</v>
      </c>
      <c r="U1877">
        <v>5</v>
      </c>
      <c r="V1877">
        <v>2022</v>
      </c>
      <c r="W1877" t="s">
        <v>37</v>
      </c>
      <c r="X1877">
        <v>84</v>
      </c>
      <c r="Y1877">
        <f t="shared" si="58"/>
        <v>1</v>
      </c>
      <c r="Z1877" t="str">
        <f t="shared" si="59"/>
        <v>S</v>
      </c>
    </row>
    <row r="1878" spans="1:26" x14ac:dyDescent="0.3">
      <c r="A1878">
        <v>235.54264814456999</v>
      </c>
      <c r="B1878">
        <v>45.989999230625997</v>
      </c>
      <c r="C1878">
        <v>32.571151249753498</v>
      </c>
      <c r="D1878">
        <v>44.231963953255303</v>
      </c>
      <c r="E1878">
        <v>0.564988343307116</v>
      </c>
      <c r="F1878">
        <v>157.98736683939799</v>
      </c>
      <c r="G1878">
        <v>-3.26517013171263</v>
      </c>
      <c r="H1878">
        <v>87.010050168071203</v>
      </c>
      <c r="I1878">
        <v>2.9218201351273598</v>
      </c>
      <c r="J1878">
        <v>23.315767454480799</v>
      </c>
      <c r="K1878">
        <v>1022.69780458157</v>
      </c>
      <c r="L1878">
        <v>14.454456988934</v>
      </c>
      <c r="M1878">
        <v>15.273393638339201</v>
      </c>
      <c r="N1878">
        <v>266</v>
      </c>
      <c r="O1878" t="s">
        <v>34</v>
      </c>
      <c r="P1878" t="s">
        <v>41</v>
      </c>
      <c r="Q1878">
        <v>23.069469875991899</v>
      </c>
      <c r="R1878">
        <v>92.611618604258894</v>
      </c>
      <c r="S1878" t="s">
        <v>36</v>
      </c>
      <c r="T1878">
        <v>20</v>
      </c>
      <c r="U1878">
        <v>11</v>
      </c>
      <c r="V1878">
        <v>2023</v>
      </c>
      <c r="W1878" t="s">
        <v>35</v>
      </c>
      <c r="X1878">
        <v>25</v>
      </c>
      <c r="Y1878">
        <f t="shared" si="58"/>
        <v>0</v>
      </c>
      <c r="Z1878" t="str">
        <f t="shared" si="59"/>
        <v>SW</v>
      </c>
    </row>
    <row r="1879" spans="1:26" x14ac:dyDescent="0.3">
      <c r="A1879">
        <v>73.486329099188893</v>
      </c>
      <c r="B1879">
        <v>28.455662859367401</v>
      </c>
      <c r="C1879">
        <v>51.562928981865397</v>
      </c>
      <c r="D1879">
        <v>4.8082276137856699</v>
      </c>
      <c r="E1879">
        <v>3.6356616465863199</v>
      </c>
      <c r="F1879">
        <v>70.433563516467402</v>
      </c>
      <c r="G1879">
        <v>-6.9952550494447996</v>
      </c>
      <c r="H1879">
        <v>79.367564395263798</v>
      </c>
      <c r="I1879">
        <v>4.7890064395226997</v>
      </c>
      <c r="J1879">
        <v>251.96347731501299</v>
      </c>
      <c r="K1879">
        <v>1039.3319762752101</v>
      </c>
      <c r="L1879">
        <v>26.574422105346699</v>
      </c>
      <c r="M1879">
        <v>6.9067029960562198</v>
      </c>
      <c r="N1879">
        <v>214</v>
      </c>
      <c r="O1879" t="s">
        <v>31</v>
      </c>
      <c r="P1879" t="s">
        <v>25</v>
      </c>
      <c r="Q1879">
        <v>38.982160548125798</v>
      </c>
      <c r="R1879">
        <v>119.073231874448</v>
      </c>
      <c r="S1879" t="s">
        <v>39</v>
      </c>
      <c r="T1879">
        <v>10</v>
      </c>
      <c r="U1879">
        <v>9</v>
      </c>
      <c r="V1879">
        <v>2019</v>
      </c>
      <c r="W1879" t="s">
        <v>37</v>
      </c>
      <c r="X1879">
        <v>95</v>
      </c>
      <c r="Y1879">
        <f t="shared" si="58"/>
        <v>0</v>
      </c>
      <c r="Z1879" t="str">
        <f t="shared" si="59"/>
        <v>E</v>
      </c>
    </row>
    <row r="1880" spans="1:26" x14ac:dyDescent="0.3">
      <c r="A1880">
        <v>51.804327121468198</v>
      </c>
      <c r="B1880">
        <v>62.4492264621896</v>
      </c>
      <c r="C1880">
        <v>11.2418249822737</v>
      </c>
      <c r="D1880">
        <v>41.081199989102103</v>
      </c>
      <c r="E1880">
        <v>4.2359213283464499</v>
      </c>
      <c r="F1880">
        <v>92.721605765967197</v>
      </c>
      <c r="G1880">
        <v>8.7162261035754902</v>
      </c>
      <c r="H1880">
        <v>37.864411305167202</v>
      </c>
      <c r="I1880">
        <v>4.3895631985096397</v>
      </c>
      <c r="J1880">
        <v>297.82624565536503</v>
      </c>
      <c r="K1880">
        <v>983.25227758946301</v>
      </c>
      <c r="L1880">
        <v>38.788149045014897</v>
      </c>
      <c r="M1880">
        <v>4.3087224826853996</v>
      </c>
      <c r="N1880">
        <v>32</v>
      </c>
      <c r="O1880" t="s">
        <v>31</v>
      </c>
      <c r="P1880" t="s">
        <v>32</v>
      </c>
      <c r="Q1880">
        <v>27.624286706602302</v>
      </c>
      <c r="R1880">
        <v>98.088364505251604</v>
      </c>
      <c r="S1880" t="s">
        <v>26</v>
      </c>
      <c r="T1880">
        <v>1</v>
      </c>
      <c r="U1880">
        <v>2</v>
      </c>
      <c r="V1880">
        <v>2024</v>
      </c>
      <c r="W1880" t="s">
        <v>35</v>
      </c>
      <c r="X1880">
        <v>25</v>
      </c>
      <c r="Y1880">
        <f t="shared" si="58"/>
        <v>0</v>
      </c>
      <c r="Z1880" t="str">
        <f t="shared" si="59"/>
        <v>NE</v>
      </c>
    </row>
    <row r="1881" spans="1:26" x14ac:dyDescent="0.3">
      <c r="A1881">
        <v>88.789757813433695</v>
      </c>
      <c r="B1881">
        <v>274.55165980735399</v>
      </c>
      <c r="C1881">
        <v>42.830166593748999</v>
      </c>
      <c r="D1881">
        <v>4.58582053406976</v>
      </c>
      <c r="E1881">
        <v>1.1476650903493999</v>
      </c>
      <c r="F1881">
        <v>104.753913656199</v>
      </c>
      <c r="G1881">
        <v>30.906660490432699</v>
      </c>
      <c r="H1881">
        <v>39.5448467845194</v>
      </c>
      <c r="I1881">
        <v>6.2268014371247897</v>
      </c>
      <c r="J1881">
        <v>169.56063103832599</v>
      </c>
      <c r="K1881">
        <v>995.32075163691798</v>
      </c>
      <c r="L1881">
        <v>14.532075613091299</v>
      </c>
      <c r="M1881">
        <v>8.8788890491552603</v>
      </c>
      <c r="N1881">
        <v>334</v>
      </c>
      <c r="O1881" t="s">
        <v>34</v>
      </c>
      <c r="P1881" t="s">
        <v>28</v>
      </c>
      <c r="Q1881">
        <v>44.909053572086798</v>
      </c>
      <c r="R1881">
        <v>117.364165945133</v>
      </c>
      <c r="S1881" t="s">
        <v>39</v>
      </c>
      <c r="T1881">
        <v>2</v>
      </c>
      <c r="U1881">
        <v>10</v>
      </c>
      <c r="V1881">
        <v>2022</v>
      </c>
      <c r="W1881" t="s">
        <v>35</v>
      </c>
      <c r="X1881">
        <v>15</v>
      </c>
      <c r="Y1881">
        <f t="shared" si="58"/>
        <v>1</v>
      </c>
      <c r="Z1881" t="str">
        <f t="shared" si="59"/>
        <v>E</v>
      </c>
    </row>
    <row r="1882" spans="1:26" x14ac:dyDescent="0.3">
      <c r="A1882">
        <v>245.877191441604</v>
      </c>
      <c r="B1882">
        <v>102.030723582672</v>
      </c>
      <c r="C1882">
        <v>40.4812323257541</v>
      </c>
      <c r="D1882">
        <v>45.410534267833398</v>
      </c>
      <c r="E1882">
        <v>1.9282629749517599</v>
      </c>
      <c r="F1882">
        <v>121.743206701595</v>
      </c>
      <c r="G1882">
        <v>-0.47515143554157202</v>
      </c>
      <c r="H1882">
        <v>77.3676743414659</v>
      </c>
      <c r="I1882">
        <v>5.2020902570617702</v>
      </c>
      <c r="J1882">
        <v>215.097943986253</v>
      </c>
      <c r="K1882">
        <v>1035.0510498272199</v>
      </c>
      <c r="L1882">
        <v>43.444056301650399</v>
      </c>
      <c r="M1882">
        <v>12.768478143926</v>
      </c>
      <c r="N1882">
        <v>169</v>
      </c>
      <c r="O1882" t="s">
        <v>24</v>
      </c>
      <c r="P1882" t="s">
        <v>28</v>
      </c>
      <c r="Q1882">
        <v>34.585717739703803</v>
      </c>
      <c r="R1882">
        <v>126.61990174437599</v>
      </c>
      <c r="S1882" t="s">
        <v>39</v>
      </c>
      <c r="T1882">
        <v>2</v>
      </c>
      <c r="U1882">
        <v>3</v>
      </c>
      <c r="V1882">
        <v>2022</v>
      </c>
      <c r="W1882" t="s">
        <v>33</v>
      </c>
      <c r="X1882">
        <v>25</v>
      </c>
      <c r="Y1882">
        <f t="shared" si="58"/>
        <v>0</v>
      </c>
      <c r="Z1882" t="str">
        <f t="shared" si="59"/>
        <v>SW</v>
      </c>
    </row>
    <row r="1883" spans="1:26" x14ac:dyDescent="0.3">
      <c r="A1883">
        <v>87.214810465989501</v>
      </c>
      <c r="B1883">
        <v>293.60018417239201</v>
      </c>
      <c r="C1883">
        <v>52.405779691846902</v>
      </c>
      <c r="D1883">
        <v>21.656778904181099</v>
      </c>
      <c r="E1883">
        <v>2.7518098881106998</v>
      </c>
      <c r="F1883">
        <v>138.93780379790999</v>
      </c>
      <c r="G1883">
        <v>-5.5338067909781401</v>
      </c>
      <c r="H1883">
        <v>86.702066388438595</v>
      </c>
      <c r="I1883">
        <v>6.49158120323641</v>
      </c>
      <c r="J1883">
        <v>149.595801181404</v>
      </c>
      <c r="K1883">
        <v>990.25721759405496</v>
      </c>
      <c r="L1883">
        <v>8.4911163075266796</v>
      </c>
      <c r="M1883">
        <v>3.0191336430254898</v>
      </c>
      <c r="N1883">
        <v>269</v>
      </c>
      <c r="O1883" t="s">
        <v>34</v>
      </c>
      <c r="P1883" t="s">
        <v>41</v>
      </c>
      <c r="Q1883">
        <v>41.834415693962697</v>
      </c>
      <c r="R1883">
        <v>100.608536455737</v>
      </c>
      <c r="S1883" t="s">
        <v>36</v>
      </c>
      <c r="T1883">
        <v>9</v>
      </c>
      <c r="U1883">
        <v>7</v>
      </c>
      <c r="V1883">
        <v>2016</v>
      </c>
      <c r="W1883" t="s">
        <v>45</v>
      </c>
      <c r="X1883">
        <v>79</v>
      </c>
      <c r="Y1883">
        <f t="shared" si="58"/>
        <v>0</v>
      </c>
      <c r="Z1883" t="str">
        <f t="shared" si="59"/>
        <v>E</v>
      </c>
    </row>
    <row r="1884" spans="1:26" x14ac:dyDescent="0.3">
      <c r="A1884">
        <v>145.08169307537801</v>
      </c>
      <c r="B1884">
        <v>156.749016654581</v>
      </c>
      <c r="C1884">
        <v>85.409018566370804</v>
      </c>
      <c r="D1884">
        <v>10.669879623580201</v>
      </c>
      <c r="E1884">
        <v>2.1903255912298101</v>
      </c>
      <c r="F1884">
        <v>19.104528195593701</v>
      </c>
      <c r="G1884">
        <v>5.3926220763295198</v>
      </c>
      <c r="H1884">
        <v>85.861416787996504</v>
      </c>
      <c r="I1884">
        <v>8.6908863871624291</v>
      </c>
      <c r="J1884">
        <v>70.4430696197185</v>
      </c>
      <c r="K1884">
        <v>1005.38870736079</v>
      </c>
      <c r="L1884">
        <v>23.594227030081999</v>
      </c>
      <c r="M1884">
        <v>0.63311775791698599</v>
      </c>
      <c r="N1884">
        <v>438</v>
      </c>
      <c r="O1884" t="s">
        <v>24</v>
      </c>
      <c r="P1884" t="s">
        <v>32</v>
      </c>
      <c r="Q1884">
        <v>48.637238628735098</v>
      </c>
      <c r="R1884">
        <v>101.37360542803199</v>
      </c>
      <c r="S1884" t="s">
        <v>29</v>
      </c>
      <c r="T1884">
        <v>7</v>
      </c>
      <c r="U1884">
        <v>1</v>
      </c>
      <c r="V1884">
        <v>2024</v>
      </c>
      <c r="W1884" t="s">
        <v>27</v>
      </c>
      <c r="X1884">
        <v>22</v>
      </c>
      <c r="Y1884">
        <f t="shared" si="58"/>
        <v>1</v>
      </c>
      <c r="Z1884" t="str">
        <f t="shared" si="59"/>
        <v>SE</v>
      </c>
    </row>
    <row r="1885" spans="1:26" x14ac:dyDescent="0.3">
      <c r="A1885">
        <v>31.0682247965272</v>
      </c>
      <c r="B1885">
        <v>30.281257026083701</v>
      </c>
      <c r="C1885">
        <v>34.418418041541699</v>
      </c>
      <c r="D1885">
        <v>38.399494737842701</v>
      </c>
      <c r="E1885">
        <v>3.2709795096708798</v>
      </c>
      <c r="F1885">
        <v>120.783773154984</v>
      </c>
      <c r="G1885">
        <v>25.632102976776402</v>
      </c>
      <c r="H1885">
        <v>51.6835027388885</v>
      </c>
      <c r="I1885">
        <v>1.16624272322429</v>
      </c>
      <c r="J1885">
        <v>232.179010086869</v>
      </c>
      <c r="K1885">
        <v>1031.1125448156599</v>
      </c>
      <c r="L1885">
        <v>18.6759340086981</v>
      </c>
      <c r="M1885">
        <v>14.0231602752641</v>
      </c>
      <c r="N1885">
        <v>278</v>
      </c>
      <c r="O1885" t="s">
        <v>34</v>
      </c>
      <c r="P1885" t="s">
        <v>32</v>
      </c>
      <c r="Q1885">
        <v>22.631556862957201</v>
      </c>
      <c r="R1885">
        <v>128.05080685218201</v>
      </c>
      <c r="S1885" t="s">
        <v>26</v>
      </c>
      <c r="T1885">
        <v>14</v>
      </c>
      <c r="U1885">
        <v>1</v>
      </c>
      <c r="V1885">
        <v>2020</v>
      </c>
      <c r="W1885" t="s">
        <v>30</v>
      </c>
      <c r="X1885">
        <v>81</v>
      </c>
      <c r="Y1885">
        <f t="shared" si="58"/>
        <v>0</v>
      </c>
      <c r="Z1885" t="str">
        <f t="shared" si="59"/>
        <v>NE</v>
      </c>
    </row>
    <row r="1886" spans="1:26" x14ac:dyDescent="0.3">
      <c r="A1886">
        <v>53.986415699399899</v>
      </c>
      <c r="B1886">
        <v>22.212314924977999</v>
      </c>
      <c r="C1886">
        <v>27.646858382778301</v>
      </c>
      <c r="D1886">
        <v>44.287966781139097</v>
      </c>
      <c r="E1886">
        <v>1.49858061386803</v>
      </c>
      <c r="F1886">
        <v>148.706117403127</v>
      </c>
      <c r="G1886">
        <v>8.5112585790886595</v>
      </c>
      <c r="H1886">
        <v>71.329029326532506</v>
      </c>
      <c r="I1886">
        <v>3.7885370245709602</v>
      </c>
      <c r="J1886">
        <v>146.52887462394801</v>
      </c>
      <c r="K1886">
        <v>1034.64158936019</v>
      </c>
      <c r="L1886">
        <v>31.571433107769099</v>
      </c>
      <c r="M1886">
        <v>5.7556350910307303</v>
      </c>
      <c r="N1886">
        <v>60</v>
      </c>
      <c r="O1886" t="s">
        <v>43</v>
      </c>
      <c r="P1886" t="s">
        <v>41</v>
      </c>
      <c r="Q1886">
        <v>38.458545865205402</v>
      </c>
      <c r="R1886">
        <v>103.357414668499</v>
      </c>
      <c r="S1886" t="s">
        <v>38</v>
      </c>
      <c r="T1886">
        <v>17</v>
      </c>
      <c r="U1886">
        <v>6</v>
      </c>
      <c r="V1886">
        <v>2016</v>
      </c>
      <c r="W1886" t="s">
        <v>27</v>
      </c>
      <c r="X1886">
        <v>5</v>
      </c>
      <c r="Y1886">
        <f t="shared" si="58"/>
        <v>0</v>
      </c>
      <c r="Z1886" t="str">
        <f t="shared" si="59"/>
        <v>NE</v>
      </c>
    </row>
    <row r="1887" spans="1:26" x14ac:dyDescent="0.3">
      <c r="A1887">
        <v>108.153289245195</v>
      </c>
      <c r="B1887">
        <v>191.89256335184999</v>
      </c>
      <c r="C1887">
        <v>78.557748670132298</v>
      </c>
      <c r="D1887">
        <v>26.316407094086902</v>
      </c>
      <c r="E1887">
        <v>1.1619733657586799</v>
      </c>
      <c r="F1887">
        <v>180.55896335535601</v>
      </c>
      <c r="G1887">
        <v>14.5322040614607</v>
      </c>
      <c r="H1887">
        <v>77.788930298383306</v>
      </c>
      <c r="I1887">
        <v>8.5258504090677807</v>
      </c>
      <c r="J1887">
        <v>143.20905272004299</v>
      </c>
      <c r="K1887">
        <v>996.09523472926696</v>
      </c>
      <c r="L1887">
        <v>46.482983948637496</v>
      </c>
      <c r="M1887">
        <v>12.3117137392173</v>
      </c>
      <c r="N1887">
        <v>38</v>
      </c>
      <c r="O1887" t="s">
        <v>43</v>
      </c>
      <c r="P1887" t="s">
        <v>42</v>
      </c>
      <c r="Q1887">
        <v>22.871176732996801</v>
      </c>
      <c r="R1887">
        <v>96.556606863010302</v>
      </c>
      <c r="S1887" t="s">
        <v>26</v>
      </c>
      <c r="T1887">
        <v>23</v>
      </c>
      <c r="U1887">
        <v>8</v>
      </c>
      <c r="V1887">
        <v>2017</v>
      </c>
      <c r="W1887" t="s">
        <v>30</v>
      </c>
      <c r="X1887">
        <v>11</v>
      </c>
      <c r="Y1887">
        <f t="shared" si="58"/>
        <v>0</v>
      </c>
      <c r="Z1887" t="str">
        <f t="shared" si="59"/>
        <v>E</v>
      </c>
    </row>
    <row r="1888" spans="1:26" x14ac:dyDescent="0.3">
      <c r="A1888">
        <v>140.37529859791701</v>
      </c>
      <c r="B1888">
        <v>165.65133664695301</v>
      </c>
      <c r="C1888">
        <v>81.842595267993403</v>
      </c>
      <c r="D1888">
        <v>23.575588947949001</v>
      </c>
      <c r="E1888">
        <v>0.74261475323024795</v>
      </c>
      <c r="F1888">
        <v>93.457508945794103</v>
      </c>
      <c r="G1888">
        <v>-1.6247341393997701</v>
      </c>
      <c r="H1888">
        <v>34.258749873953299</v>
      </c>
      <c r="I1888">
        <v>6.7892131520976999</v>
      </c>
      <c r="J1888">
        <v>234.50910180901499</v>
      </c>
      <c r="K1888">
        <v>1014.7329480024</v>
      </c>
      <c r="L1888">
        <v>28.2066163828028</v>
      </c>
      <c r="M1888">
        <v>17.4161366876702</v>
      </c>
      <c r="N1888">
        <v>299</v>
      </c>
      <c r="O1888" t="s">
        <v>43</v>
      </c>
      <c r="P1888" t="s">
        <v>41</v>
      </c>
      <c r="Q1888">
        <v>31.784098527873901</v>
      </c>
      <c r="R1888">
        <v>96.727048129194898</v>
      </c>
      <c r="S1888" t="s">
        <v>39</v>
      </c>
      <c r="T1888">
        <v>15</v>
      </c>
      <c r="U1888">
        <v>2</v>
      </c>
      <c r="V1888">
        <v>2022</v>
      </c>
      <c r="W1888" t="s">
        <v>33</v>
      </c>
      <c r="X1888">
        <v>29</v>
      </c>
      <c r="Y1888">
        <f t="shared" si="58"/>
        <v>0</v>
      </c>
      <c r="Z1888" t="str">
        <f t="shared" si="59"/>
        <v>SE</v>
      </c>
    </row>
    <row r="1889" spans="1:26" x14ac:dyDescent="0.3">
      <c r="A1889">
        <v>184.181409666143</v>
      </c>
      <c r="B1889">
        <v>186.08887538902101</v>
      </c>
      <c r="C1889">
        <v>32.237133693414101</v>
      </c>
      <c r="D1889">
        <v>27.376297938933799</v>
      </c>
      <c r="E1889">
        <v>0.185299788119278</v>
      </c>
      <c r="F1889">
        <v>145.191033342623</v>
      </c>
      <c r="G1889">
        <v>33.757885813964499</v>
      </c>
      <c r="H1889">
        <v>11.6959747926609</v>
      </c>
      <c r="I1889">
        <v>2.83569444247015</v>
      </c>
      <c r="J1889">
        <v>285.35252456227198</v>
      </c>
      <c r="K1889">
        <v>1027.54367981512</v>
      </c>
      <c r="L1889">
        <v>1.9009361269740599</v>
      </c>
      <c r="M1889">
        <v>15.3785472594005</v>
      </c>
      <c r="N1889">
        <v>31</v>
      </c>
      <c r="O1889" t="s">
        <v>24</v>
      </c>
      <c r="P1889" t="s">
        <v>28</v>
      </c>
      <c r="Q1889">
        <v>45.386581097112099</v>
      </c>
      <c r="R1889">
        <v>109.377536885062</v>
      </c>
      <c r="S1889" t="s">
        <v>26</v>
      </c>
      <c r="T1889">
        <v>3</v>
      </c>
      <c r="U1889">
        <v>12</v>
      </c>
      <c r="V1889">
        <v>2019</v>
      </c>
      <c r="W1889" t="s">
        <v>37</v>
      </c>
      <c r="X1889">
        <v>63</v>
      </c>
      <c r="Y1889">
        <f t="shared" si="58"/>
        <v>0</v>
      </c>
      <c r="Z1889" t="str">
        <f t="shared" si="59"/>
        <v>S</v>
      </c>
    </row>
    <row r="1890" spans="1:26" x14ac:dyDescent="0.3">
      <c r="A1890">
        <v>209.00771559746801</v>
      </c>
      <c r="B1890">
        <v>124.025126112357</v>
      </c>
      <c r="C1890">
        <v>53.432799563830301</v>
      </c>
      <c r="D1890">
        <v>31.406965603634902</v>
      </c>
      <c r="E1890">
        <v>1.2266143340430899</v>
      </c>
      <c r="F1890">
        <v>148.839096863907</v>
      </c>
      <c r="G1890">
        <v>20.648679943724002</v>
      </c>
      <c r="H1890">
        <v>62.084536567396299</v>
      </c>
      <c r="I1890">
        <v>6.0160563601969397</v>
      </c>
      <c r="J1890">
        <v>69.7051167551828</v>
      </c>
      <c r="K1890">
        <v>1009.08363652348</v>
      </c>
      <c r="L1890">
        <v>14.864197618615799</v>
      </c>
      <c r="M1890">
        <v>18.122966008019802</v>
      </c>
      <c r="N1890">
        <v>180</v>
      </c>
      <c r="O1890" t="s">
        <v>34</v>
      </c>
      <c r="P1890" t="s">
        <v>41</v>
      </c>
      <c r="Q1890">
        <v>39.542662300342101</v>
      </c>
      <c r="R1890">
        <v>112.27805491407899</v>
      </c>
      <c r="S1890" t="s">
        <v>29</v>
      </c>
      <c r="T1890">
        <v>17</v>
      </c>
      <c r="U1890">
        <v>11</v>
      </c>
      <c r="V1890">
        <v>2017</v>
      </c>
      <c r="W1890" t="s">
        <v>27</v>
      </c>
      <c r="X1890">
        <v>78</v>
      </c>
      <c r="Y1890">
        <f t="shared" si="58"/>
        <v>0</v>
      </c>
      <c r="Z1890" t="str">
        <f t="shared" si="59"/>
        <v>SW</v>
      </c>
    </row>
    <row r="1891" spans="1:26" x14ac:dyDescent="0.3">
      <c r="A1891">
        <v>23.6677780977043</v>
      </c>
      <c r="B1891">
        <v>99.186620816573296</v>
      </c>
      <c r="C1891">
        <v>88.895934589167993</v>
      </c>
      <c r="D1891">
        <v>35.917657637879699</v>
      </c>
      <c r="E1891">
        <v>0.772404740312019</v>
      </c>
      <c r="F1891">
        <v>82.268356169673595</v>
      </c>
      <c r="G1891">
        <v>25.299528339185599</v>
      </c>
      <c r="H1891">
        <v>31.6191878420628</v>
      </c>
      <c r="I1891">
        <v>3.94346900478621</v>
      </c>
      <c r="J1891">
        <v>213.707614833142</v>
      </c>
      <c r="K1891">
        <v>983.45947329817102</v>
      </c>
      <c r="L1891">
        <v>37.438645648543499</v>
      </c>
      <c r="M1891">
        <v>2.2911508285875</v>
      </c>
      <c r="N1891">
        <v>135</v>
      </c>
      <c r="O1891" t="s">
        <v>34</v>
      </c>
      <c r="P1891" t="s">
        <v>42</v>
      </c>
      <c r="Q1891">
        <v>47.617636304719902</v>
      </c>
      <c r="R1891">
        <v>99.102291734941304</v>
      </c>
      <c r="S1891" t="s">
        <v>36</v>
      </c>
      <c r="T1891">
        <v>1</v>
      </c>
      <c r="U1891">
        <v>8</v>
      </c>
      <c r="V1891">
        <v>2023</v>
      </c>
      <c r="W1891" t="s">
        <v>35</v>
      </c>
      <c r="X1891">
        <v>71</v>
      </c>
      <c r="Y1891">
        <f t="shared" si="58"/>
        <v>0</v>
      </c>
      <c r="Z1891" t="str">
        <f t="shared" si="59"/>
        <v>NE</v>
      </c>
    </row>
    <row r="1892" spans="1:26" x14ac:dyDescent="0.3">
      <c r="A1892">
        <v>126.513259343236</v>
      </c>
      <c r="B1892">
        <v>122.836778962244</v>
      </c>
      <c r="C1892">
        <v>66.822074022052504</v>
      </c>
      <c r="D1892">
        <v>30.056151491073798</v>
      </c>
      <c r="E1892">
        <v>4.2715582060189501</v>
      </c>
      <c r="F1892">
        <v>161.617851317711</v>
      </c>
      <c r="G1892">
        <v>6.4976812849319998</v>
      </c>
      <c r="H1892">
        <v>22.427490881077802</v>
      </c>
      <c r="I1892">
        <v>2.4245379236465499</v>
      </c>
      <c r="J1892">
        <v>225.976703746672</v>
      </c>
      <c r="K1892">
        <v>1033.5172532213701</v>
      </c>
      <c r="L1892">
        <v>29.9298883474994</v>
      </c>
      <c r="M1892">
        <v>2.8437386253453099</v>
      </c>
      <c r="N1892">
        <v>300</v>
      </c>
      <c r="O1892" t="s">
        <v>24</v>
      </c>
      <c r="P1892" t="s">
        <v>41</v>
      </c>
      <c r="Q1892">
        <v>26.062155699639799</v>
      </c>
      <c r="R1892">
        <v>121.563865235536</v>
      </c>
      <c r="S1892" t="s">
        <v>44</v>
      </c>
      <c r="T1892">
        <v>14</v>
      </c>
      <c r="U1892">
        <v>6</v>
      </c>
      <c r="V1892">
        <v>2019</v>
      </c>
      <c r="W1892" t="s">
        <v>27</v>
      </c>
      <c r="X1892">
        <v>38</v>
      </c>
      <c r="Y1892">
        <f t="shared" si="58"/>
        <v>0</v>
      </c>
      <c r="Z1892" t="str">
        <f t="shared" si="59"/>
        <v>SE</v>
      </c>
    </row>
    <row r="1893" spans="1:26" x14ac:dyDescent="0.3">
      <c r="A1893">
        <v>55.748510048558501</v>
      </c>
      <c r="B1893">
        <v>152.210439061481</v>
      </c>
      <c r="C1893">
        <v>27.497296240174801</v>
      </c>
      <c r="D1893">
        <v>14.507951682817399</v>
      </c>
      <c r="E1893">
        <v>2.4189903471774601</v>
      </c>
      <c r="F1893">
        <v>29.406375384368701</v>
      </c>
      <c r="G1893">
        <v>26.510167807323299</v>
      </c>
      <c r="H1893">
        <v>23.632044927452402</v>
      </c>
      <c r="I1893">
        <v>9.6497515847210096</v>
      </c>
      <c r="J1893">
        <v>27.1008717728837</v>
      </c>
      <c r="K1893">
        <v>1042.4928105721101</v>
      </c>
      <c r="L1893">
        <v>5.3584266607142199</v>
      </c>
      <c r="M1893">
        <v>17.489645103092901</v>
      </c>
      <c r="N1893">
        <v>175</v>
      </c>
      <c r="O1893" t="s">
        <v>34</v>
      </c>
      <c r="P1893" t="s">
        <v>32</v>
      </c>
      <c r="Q1893">
        <v>49.5885941641126</v>
      </c>
      <c r="R1893">
        <v>97.666343164694595</v>
      </c>
      <c r="S1893" t="s">
        <v>40</v>
      </c>
      <c r="T1893">
        <v>3</v>
      </c>
      <c r="U1893">
        <v>6</v>
      </c>
      <c r="V1893">
        <v>2021</v>
      </c>
      <c r="W1893" t="s">
        <v>30</v>
      </c>
      <c r="X1893">
        <v>17</v>
      </c>
      <c r="Y1893">
        <f t="shared" si="58"/>
        <v>0</v>
      </c>
      <c r="Z1893" t="str">
        <f t="shared" si="59"/>
        <v>NE</v>
      </c>
    </row>
    <row r="1894" spans="1:26" x14ac:dyDescent="0.3">
      <c r="A1894">
        <v>169.803331818321</v>
      </c>
      <c r="B1894">
        <v>248.35373591241299</v>
      </c>
      <c r="C1894">
        <v>38.422111564469901</v>
      </c>
      <c r="D1894">
        <v>38.309215035704</v>
      </c>
      <c r="E1894">
        <v>1.20999551645032</v>
      </c>
      <c r="F1894">
        <v>82.494993576339397</v>
      </c>
      <c r="G1894">
        <v>-2.93499047872562</v>
      </c>
      <c r="H1894">
        <v>31.855385217744502</v>
      </c>
      <c r="I1894">
        <v>0.26270334902422199</v>
      </c>
      <c r="J1894">
        <v>85.523002987968397</v>
      </c>
      <c r="K1894">
        <v>1011.15248634328</v>
      </c>
      <c r="L1894">
        <v>45.776834363710101</v>
      </c>
      <c r="M1894">
        <v>0.29526084291111898</v>
      </c>
      <c r="N1894">
        <v>283</v>
      </c>
      <c r="O1894" t="s">
        <v>34</v>
      </c>
      <c r="P1894" t="s">
        <v>25</v>
      </c>
      <c r="Q1894">
        <v>24.7031008865541</v>
      </c>
      <c r="R1894">
        <v>114.206486004021</v>
      </c>
      <c r="S1894" t="s">
        <v>29</v>
      </c>
      <c r="T1894">
        <v>6</v>
      </c>
      <c r="U1894">
        <v>4</v>
      </c>
      <c r="V1894">
        <v>2024</v>
      </c>
      <c r="W1894" t="s">
        <v>37</v>
      </c>
      <c r="X1894">
        <v>71</v>
      </c>
      <c r="Y1894">
        <f t="shared" si="58"/>
        <v>0</v>
      </c>
      <c r="Z1894" t="str">
        <f t="shared" si="59"/>
        <v>S</v>
      </c>
    </row>
    <row r="1895" spans="1:26" x14ac:dyDescent="0.3">
      <c r="A1895">
        <v>199.371953834023</v>
      </c>
      <c r="B1895">
        <v>173.31729870913401</v>
      </c>
      <c r="C1895">
        <v>22.316655690114601</v>
      </c>
      <c r="D1895">
        <v>38.497506774841099</v>
      </c>
      <c r="E1895">
        <v>3.1756371068828</v>
      </c>
      <c r="F1895">
        <v>117.64298771083701</v>
      </c>
      <c r="G1895">
        <v>0.61468980056675604</v>
      </c>
      <c r="H1895">
        <v>62.197023742242997</v>
      </c>
      <c r="I1895">
        <v>5.6004202290737997</v>
      </c>
      <c r="J1895">
        <v>33.411408899394203</v>
      </c>
      <c r="K1895">
        <v>984.03601811045598</v>
      </c>
      <c r="L1895">
        <v>48.443979029732901</v>
      </c>
      <c r="M1895">
        <v>16.014244983062198</v>
      </c>
      <c r="N1895">
        <v>102</v>
      </c>
      <c r="O1895" t="s">
        <v>43</v>
      </c>
      <c r="P1895" t="s">
        <v>41</v>
      </c>
      <c r="Q1895">
        <v>43.854261283692303</v>
      </c>
      <c r="R1895">
        <v>128.51622144351899</v>
      </c>
      <c r="S1895" t="s">
        <v>44</v>
      </c>
      <c r="T1895">
        <v>4</v>
      </c>
      <c r="U1895">
        <v>4</v>
      </c>
      <c r="V1895">
        <v>2016</v>
      </c>
      <c r="W1895" t="s">
        <v>45</v>
      </c>
      <c r="X1895">
        <v>59</v>
      </c>
      <c r="Y1895">
        <f t="shared" si="58"/>
        <v>0</v>
      </c>
      <c r="Z1895" t="str">
        <f t="shared" si="59"/>
        <v>S</v>
      </c>
    </row>
    <row r="1896" spans="1:26" x14ac:dyDescent="0.3">
      <c r="A1896">
        <v>35.601398362803003</v>
      </c>
      <c r="B1896">
        <v>57.684920425097602</v>
      </c>
      <c r="C1896">
        <v>77.568781670367002</v>
      </c>
      <c r="D1896">
        <v>35.660174397116101</v>
      </c>
      <c r="E1896">
        <v>3.8820058798213601</v>
      </c>
      <c r="F1896">
        <v>40.950032628828602</v>
      </c>
      <c r="G1896">
        <v>22.5702020869169</v>
      </c>
      <c r="H1896">
        <v>47.343291643290897</v>
      </c>
      <c r="I1896">
        <v>9.9309852513477708</v>
      </c>
      <c r="J1896">
        <v>25.807833107680199</v>
      </c>
      <c r="K1896">
        <v>1000.67444201172</v>
      </c>
      <c r="L1896">
        <v>25.897232095355498</v>
      </c>
      <c r="M1896">
        <v>5.1370642664928896</v>
      </c>
      <c r="N1896">
        <v>163</v>
      </c>
      <c r="O1896" t="s">
        <v>34</v>
      </c>
      <c r="P1896" t="s">
        <v>25</v>
      </c>
      <c r="Q1896">
        <v>46.980019900553998</v>
      </c>
      <c r="R1896">
        <v>91.114049038073603</v>
      </c>
      <c r="S1896" t="s">
        <v>26</v>
      </c>
      <c r="T1896">
        <v>14</v>
      </c>
      <c r="U1896">
        <v>5</v>
      </c>
      <c r="V1896">
        <v>2021</v>
      </c>
      <c r="W1896" t="s">
        <v>27</v>
      </c>
      <c r="X1896">
        <v>51</v>
      </c>
      <c r="Y1896">
        <f t="shared" si="58"/>
        <v>0</v>
      </c>
      <c r="Z1896" t="str">
        <f t="shared" si="59"/>
        <v>NE</v>
      </c>
    </row>
    <row r="1897" spans="1:26" x14ac:dyDescent="0.3">
      <c r="A1897">
        <v>63.765543740486997</v>
      </c>
      <c r="B1897">
        <v>185.59511151535301</v>
      </c>
      <c r="C1897">
        <v>90.355591079875794</v>
      </c>
      <c r="D1897">
        <v>40.849541893770898</v>
      </c>
      <c r="E1897">
        <v>0.37011738321432103</v>
      </c>
      <c r="F1897">
        <v>34.912005789959302</v>
      </c>
      <c r="G1897">
        <v>10.928504763905901</v>
      </c>
      <c r="H1897">
        <v>53.1691539902153</v>
      </c>
      <c r="I1897">
        <v>5.5636714164582202</v>
      </c>
      <c r="J1897">
        <v>322.96425298167401</v>
      </c>
      <c r="K1897">
        <v>1047.9491368981101</v>
      </c>
      <c r="L1897">
        <v>2.64067663533796</v>
      </c>
      <c r="M1897">
        <v>3.1208260901271201</v>
      </c>
      <c r="N1897">
        <v>0</v>
      </c>
      <c r="O1897" t="s">
        <v>31</v>
      </c>
      <c r="P1897" t="s">
        <v>28</v>
      </c>
      <c r="Q1897">
        <v>49.625890275555101</v>
      </c>
      <c r="R1897">
        <v>92.481772216332402</v>
      </c>
      <c r="S1897" t="s">
        <v>40</v>
      </c>
      <c r="T1897">
        <v>11</v>
      </c>
      <c r="U1897">
        <v>4</v>
      </c>
      <c r="V1897">
        <v>2022</v>
      </c>
      <c r="W1897" t="s">
        <v>35</v>
      </c>
      <c r="X1897">
        <v>79</v>
      </c>
      <c r="Y1897">
        <f t="shared" si="58"/>
        <v>0</v>
      </c>
      <c r="Z1897" t="str">
        <f t="shared" si="59"/>
        <v>NE</v>
      </c>
    </row>
    <row r="1898" spans="1:26" x14ac:dyDescent="0.3">
      <c r="A1898">
        <v>79.0058201562981</v>
      </c>
      <c r="B1898">
        <v>148.474275750424</v>
      </c>
      <c r="C1898">
        <v>78.769190197276103</v>
      </c>
      <c r="D1898">
        <v>13.5543092658791</v>
      </c>
      <c r="E1898">
        <v>0.24295724139185901</v>
      </c>
      <c r="F1898">
        <v>111.24040596982999</v>
      </c>
      <c r="G1898">
        <v>10.7322364859328</v>
      </c>
      <c r="H1898">
        <v>20.718017869398899</v>
      </c>
      <c r="I1898">
        <v>5.4171144534083098</v>
      </c>
      <c r="J1898">
        <v>144.27580823647199</v>
      </c>
      <c r="K1898">
        <v>984.24566877430595</v>
      </c>
      <c r="L1898">
        <v>11.9016972207157</v>
      </c>
      <c r="M1898">
        <v>4.0376591450957102</v>
      </c>
      <c r="N1898">
        <v>36</v>
      </c>
      <c r="O1898" t="s">
        <v>31</v>
      </c>
      <c r="P1898" t="s">
        <v>32</v>
      </c>
      <c r="Q1898">
        <v>24.511839633807998</v>
      </c>
      <c r="R1898">
        <v>105.44367196680901</v>
      </c>
      <c r="S1898" t="s">
        <v>39</v>
      </c>
      <c r="T1898">
        <v>21</v>
      </c>
      <c r="U1898">
        <v>3</v>
      </c>
      <c r="V1898">
        <v>2018</v>
      </c>
      <c r="W1898" t="s">
        <v>27</v>
      </c>
      <c r="X1898">
        <v>8</v>
      </c>
      <c r="Y1898">
        <f t="shared" si="58"/>
        <v>0</v>
      </c>
      <c r="Z1898" t="str">
        <f t="shared" si="59"/>
        <v>E</v>
      </c>
    </row>
    <row r="1899" spans="1:26" x14ac:dyDescent="0.3">
      <c r="A1899">
        <v>150.568473897693</v>
      </c>
      <c r="B1899">
        <v>82.457306391580602</v>
      </c>
      <c r="C1899">
        <v>36.446329120368702</v>
      </c>
      <c r="D1899">
        <v>23.973618760109499</v>
      </c>
      <c r="E1899">
        <v>1.8126431578655</v>
      </c>
      <c r="F1899">
        <v>118.79976875755101</v>
      </c>
      <c r="G1899">
        <v>-3.0644598708611501</v>
      </c>
      <c r="H1899">
        <v>51.437224140293402</v>
      </c>
      <c r="I1899">
        <v>7.89304290282299</v>
      </c>
      <c r="J1899">
        <v>300.56277783013098</v>
      </c>
      <c r="K1899">
        <v>1043.4736821472</v>
      </c>
      <c r="L1899">
        <v>34.247349266295501</v>
      </c>
      <c r="M1899">
        <v>19.073224960431801</v>
      </c>
      <c r="N1899">
        <v>399</v>
      </c>
      <c r="O1899" t="s">
        <v>34</v>
      </c>
      <c r="P1899" t="s">
        <v>42</v>
      </c>
      <c r="Q1899">
        <v>44.705199242224801</v>
      </c>
      <c r="R1899">
        <v>96.610961004691504</v>
      </c>
      <c r="S1899" t="s">
        <v>38</v>
      </c>
      <c r="T1899">
        <v>17</v>
      </c>
      <c r="U1899">
        <v>4</v>
      </c>
      <c r="V1899">
        <v>2022</v>
      </c>
      <c r="W1899" t="s">
        <v>35</v>
      </c>
      <c r="X1899">
        <v>65</v>
      </c>
      <c r="Y1899">
        <f t="shared" si="58"/>
        <v>1</v>
      </c>
      <c r="Z1899" t="str">
        <f t="shared" si="59"/>
        <v>SE</v>
      </c>
    </row>
    <row r="1900" spans="1:26" x14ac:dyDescent="0.3">
      <c r="A1900">
        <v>151.66297577708801</v>
      </c>
      <c r="B1900">
        <v>226.12934879824101</v>
      </c>
      <c r="C1900">
        <v>7.0985080746962899</v>
      </c>
      <c r="D1900">
        <v>20.155668464834701</v>
      </c>
      <c r="E1900">
        <v>1.29172889114088</v>
      </c>
      <c r="F1900">
        <v>156.19905780388501</v>
      </c>
      <c r="G1900">
        <v>16.6378031143364</v>
      </c>
      <c r="H1900">
        <v>19.486017659278499</v>
      </c>
      <c r="I1900">
        <v>0.48451548098403102</v>
      </c>
      <c r="J1900">
        <v>54.337407775943603</v>
      </c>
      <c r="K1900">
        <v>1031.6423153573401</v>
      </c>
      <c r="L1900">
        <v>39.311552697425398</v>
      </c>
      <c r="M1900">
        <v>3.4360866504007102</v>
      </c>
      <c r="N1900">
        <v>76</v>
      </c>
      <c r="O1900" t="s">
        <v>34</v>
      </c>
      <c r="P1900" t="s">
        <v>25</v>
      </c>
      <c r="Q1900">
        <v>33.216561292915301</v>
      </c>
      <c r="R1900">
        <v>109.590127917781</v>
      </c>
      <c r="S1900" t="s">
        <v>38</v>
      </c>
      <c r="T1900">
        <v>20</v>
      </c>
      <c r="U1900">
        <v>5</v>
      </c>
      <c r="V1900">
        <v>2019</v>
      </c>
      <c r="W1900" t="s">
        <v>37</v>
      </c>
      <c r="X1900">
        <v>47</v>
      </c>
      <c r="Y1900">
        <f t="shared" si="58"/>
        <v>0</v>
      </c>
      <c r="Z1900" t="str">
        <f t="shared" si="59"/>
        <v>SE</v>
      </c>
    </row>
    <row r="1901" spans="1:26" x14ac:dyDescent="0.3">
      <c r="A1901">
        <v>136.321850843693</v>
      </c>
      <c r="B1901">
        <v>185.33420130917199</v>
      </c>
      <c r="C1901">
        <v>82.781167905518899</v>
      </c>
      <c r="D1901">
        <v>20.544411702506601</v>
      </c>
      <c r="E1901">
        <v>0.50596610759099703</v>
      </c>
      <c r="F1901">
        <v>144.937752174916</v>
      </c>
      <c r="G1901">
        <v>33.939408785316502</v>
      </c>
      <c r="H1901">
        <v>46.400482785523998</v>
      </c>
      <c r="I1901">
        <v>0.52219143675610302</v>
      </c>
      <c r="J1901">
        <v>214.366085642992</v>
      </c>
      <c r="K1901">
        <v>986.30569877123696</v>
      </c>
      <c r="L1901">
        <v>41.259820881163002</v>
      </c>
      <c r="M1901">
        <v>15.4824925171585</v>
      </c>
      <c r="N1901">
        <v>411</v>
      </c>
      <c r="O1901" t="s">
        <v>31</v>
      </c>
      <c r="P1901" t="s">
        <v>41</v>
      </c>
      <c r="Q1901">
        <v>34.537397080108697</v>
      </c>
      <c r="R1901">
        <v>108.92621332960699</v>
      </c>
      <c r="S1901" t="s">
        <v>29</v>
      </c>
      <c r="T1901">
        <v>10</v>
      </c>
      <c r="U1901">
        <v>9</v>
      </c>
      <c r="V1901">
        <v>2023</v>
      </c>
      <c r="W1901" t="s">
        <v>45</v>
      </c>
      <c r="X1901">
        <v>58</v>
      </c>
      <c r="Y1901">
        <f t="shared" si="58"/>
        <v>1</v>
      </c>
      <c r="Z1901" t="str">
        <f t="shared" si="59"/>
        <v>SE</v>
      </c>
    </row>
    <row r="1902" spans="1:26" x14ac:dyDescent="0.3">
      <c r="A1902">
        <v>141.81441064121501</v>
      </c>
      <c r="B1902">
        <v>155.8856909324</v>
      </c>
      <c r="C1902">
        <v>95.652190522424306</v>
      </c>
      <c r="D1902">
        <v>37.403713381176203</v>
      </c>
      <c r="E1902">
        <v>4.6779369682127303</v>
      </c>
      <c r="F1902">
        <v>67.781542913087094</v>
      </c>
      <c r="G1902">
        <v>-1.6745794056187999</v>
      </c>
      <c r="H1902">
        <v>74.372364986068405</v>
      </c>
      <c r="I1902">
        <v>4.9505764639885204</v>
      </c>
      <c r="J1902">
        <v>346.54384055437998</v>
      </c>
      <c r="K1902">
        <v>986.52844257526101</v>
      </c>
      <c r="L1902">
        <v>23.6925663504292</v>
      </c>
      <c r="M1902">
        <v>8.6025634920358893</v>
      </c>
      <c r="N1902">
        <v>395</v>
      </c>
      <c r="O1902" t="s">
        <v>43</v>
      </c>
      <c r="P1902" t="s">
        <v>42</v>
      </c>
      <c r="Q1902">
        <v>36.940464334288997</v>
      </c>
      <c r="R1902">
        <v>112.799636004189</v>
      </c>
      <c r="S1902" t="s">
        <v>39</v>
      </c>
      <c r="T1902">
        <v>16</v>
      </c>
      <c r="U1902">
        <v>11</v>
      </c>
      <c r="V1902">
        <v>2018</v>
      </c>
      <c r="W1902" t="s">
        <v>30</v>
      </c>
      <c r="X1902">
        <v>69</v>
      </c>
      <c r="Y1902">
        <f t="shared" si="58"/>
        <v>1</v>
      </c>
      <c r="Z1902" t="str">
        <f t="shared" si="59"/>
        <v>SE</v>
      </c>
    </row>
    <row r="1903" spans="1:26" x14ac:dyDescent="0.3">
      <c r="A1903">
        <v>59.526286134916496</v>
      </c>
      <c r="B1903">
        <v>266.32817344370102</v>
      </c>
      <c r="C1903">
        <v>55.269383680723998</v>
      </c>
      <c r="D1903">
        <v>21.998156870634698</v>
      </c>
      <c r="E1903">
        <v>3.4530509818986599</v>
      </c>
      <c r="F1903">
        <v>21.2040114397678</v>
      </c>
      <c r="G1903">
        <v>21.4782479133825</v>
      </c>
      <c r="H1903">
        <v>82.387277248306006</v>
      </c>
      <c r="I1903">
        <v>7.4514388552228299</v>
      </c>
      <c r="J1903">
        <v>70.9454895388278</v>
      </c>
      <c r="K1903">
        <v>1021.30392646307</v>
      </c>
      <c r="L1903">
        <v>39.307291276777903</v>
      </c>
      <c r="M1903">
        <v>1.6874018451027399</v>
      </c>
      <c r="N1903">
        <v>259</v>
      </c>
      <c r="O1903" t="s">
        <v>24</v>
      </c>
      <c r="P1903" t="s">
        <v>28</v>
      </c>
      <c r="Q1903">
        <v>21.827013127175299</v>
      </c>
      <c r="R1903">
        <v>96.331522954480505</v>
      </c>
      <c r="S1903" t="s">
        <v>39</v>
      </c>
      <c r="T1903">
        <v>9</v>
      </c>
      <c r="U1903">
        <v>7</v>
      </c>
      <c r="V1903">
        <v>2015</v>
      </c>
      <c r="W1903" t="s">
        <v>27</v>
      </c>
      <c r="X1903">
        <v>26</v>
      </c>
      <c r="Y1903">
        <f t="shared" si="58"/>
        <v>0</v>
      </c>
      <c r="Z1903" t="str">
        <f t="shared" si="59"/>
        <v>NE</v>
      </c>
    </row>
    <row r="1904" spans="1:26" x14ac:dyDescent="0.3">
      <c r="A1904">
        <v>198.36322335249699</v>
      </c>
      <c r="B1904">
        <v>102.497196217059</v>
      </c>
      <c r="C1904">
        <v>28.280635647594099</v>
      </c>
      <c r="D1904">
        <v>29.9472665909671</v>
      </c>
      <c r="E1904">
        <v>1.8054703218469501</v>
      </c>
      <c r="F1904">
        <v>125.452002756338</v>
      </c>
      <c r="G1904">
        <v>11.8134845921882</v>
      </c>
      <c r="H1904">
        <v>95.637537730072296</v>
      </c>
      <c r="I1904">
        <v>1.1393073753687</v>
      </c>
      <c r="J1904">
        <v>118.536808936303</v>
      </c>
      <c r="K1904">
        <v>982.99200746682504</v>
      </c>
      <c r="L1904">
        <v>1.3810405092079301</v>
      </c>
      <c r="M1904">
        <v>0.98142874660097401</v>
      </c>
      <c r="N1904">
        <v>319</v>
      </c>
      <c r="O1904" t="s">
        <v>24</v>
      </c>
      <c r="P1904" t="s">
        <v>42</v>
      </c>
      <c r="Q1904">
        <v>31.760990913098698</v>
      </c>
      <c r="R1904">
        <v>109.45327260464499</v>
      </c>
      <c r="S1904" t="s">
        <v>44</v>
      </c>
      <c r="T1904">
        <v>20</v>
      </c>
      <c r="U1904">
        <v>7</v>
      </c>
      <c r="V1904">
        <v>2021</v>
      </c>
      <c r="W1904" t="s">
        <v>30</v>
      </c>
      <c r="X1904">
        <v>28</v>
      </c>
      <c r="Y1904">
        <f t="shared" si="58"/>
        <v>1</v>
      </c>
      <c r="Z1904" t="str">
        <f t="shared" si="59"/>
        <v>S</v>
      </c>
    </row>
    <row r="1905" spans="1:26" x14ac:dyDescent="0.3">
      <c r="A1905">
        <v>91.852843650188703</v>
      </c>
      <c r="B1905">
        <v>199.90376135151899</v>
      </c>
      <c r="C1905">
        <v>18.8734483609677</v>
      </c>
      <c r="D1905">
        <v>26.431388524489101</v>
      </c>
      <c r="E1905">
        <v>2.1384927650029701</v>
      </c>
      <c r="F1905">
        <v>174.314126848559</v>
      </c>
      <c r="G1905">
        <v>38.096195959809599</v>
      </c>
      <c r="H1905">
        <v>75.123120138759901</v>
      </c>
      <c r="I1905">
        <v>8.6736562640496402</v>
      </c>
      <c r="J1905">
        <v>232.44674764806501</v>
      </c>
      <c r="K1905">
        <v>980.67254585753903</v>
      </c>
      <c r="L1905">
        <v>29.685556228027298</v>
      </c>
      <c r="M1905">
        <v>19.1824537767301</v>
      </c>
      <c r="N1905">
        <v>385</v>
      </c>
      <c r="O1905" t="s">
        <v>24</v>
      </c>
      <c r="P1905" t="s">
        <v>25</v>
      </c>
      <c r="Q1905">
        <v>47.743954838146401</v>
      </c>
      <c r="R1905">
        <v>122.90939561940699</v>
      </c>
      <c r="S1905" t="s">
        <v>29</v>
      </c>
      <c r="T1905">
        <v>15</v>
      </c>
      <c r="U1905">
        <v>12</v>
      </c>
      <c r="V1905">
        <v>2017</v>
      </c>
      <c r="W1905" t="s">
        <v>33</v>
      </c>
      <c r="X1905">
        <v>89</v>
      </c>
      <c r="Y1905">
        <f t="shared" si="58"/>
        <v>1</v>
      </c>
      <c r="Z1905" t="str">
        <f t="shared" si="59"/>
        <v>E</v>
      </c>
    </row>
    <row r="1906" spans="1:26" x14ac:dyDescent="0.3">
      <c r="A1906">
        <v>230.526379864213</v>
      </c>
      <c r="B1906">
        <v>278.17956058037799</v>
      </c>
      <c r="C1906">
        <v>42.685595524832401</v>
      </c>
      <c r="D1906">
        <v>14.7454001226277</v>
      </c>
      <c r="E1906">
        <v>1.37154452145658</v>
      </c>
      <c r="F1906">
        <v>46.647000654890903</v>
      </c>
      <c r="G1906">
        <v>33.148145390476401</v>
      </c>
      <c r="H1906">
        <v>87.153271802825003</v>
      </c>
      <c r="I1906">
        <v>0.96623441198835203</v>
      </c>
      <c r="J1906">
        <v>13.515383606459</v>
      </c>
      <c r="K1906">
        <v>1039.4907716526</v>
      </c>
      <c r="L1906">
        <v>5.9038765656007302</v>
      </c>
      <c r="M1906">
        <v>3.05473720268325</v>
      </c>
      <c r="N1906">
        <v>434</v>
      </c>
      <c r="O1906" t="s">
        <v>24</v>
      </c>
      <c r="P1906" t="s">
        <v>25</v>
      </c>
      <c r="Q1906">
        <v>36.166973062405297</v>
      </c>
      <c r="R1906">
        <v>117.90210721198</v>
      </c>
      <c r="S1906" t="s">
        <v>29</v>
      </c>
      <c r="T1906">
        <v>19</v>
      </c>
      <c r="U1906">
        <v>1</v>
      </c>
      <c r="V1906">
        <v>2018</v>
      </c>
      <c r="W1906" t="s">
        <v>45</v>
      </c>
      <c r="X1906">
        <v>5</v>
      </c>
      <c r="Y1906">
        <f t="shared" si="58"/>
        <v>1</v>
      </c>
      <c r="Z1906" t="str">
        <f t="shared" si="59"/>
        <v>SW</v>
      </c>
    </row>
    <row r="1907" spans="1:26" x14ac:dyDescent="0.3">
      <c r="A1907">
        <v>164.58695216985001</v>
      </c>
      <c r="B1907">
        <v>103.27463416047399</v>
      </c>
      <c r="C1907">
        <v>48.661855272281301</v>
      </c>
      <c r="D1907">
        <v>11.552767741948401</v>
      </c>
      <c r="E1907">
        <v>4.4918103123308502</v>
      </c>
      <c r="F1907">
        <v>184.42030587504399</v>
      </c>
      <c r="G1907">
        <v>-4.9321661604873297</v>
      </c>
      <c r="H1907">
        <v>92.412691168110001</v>
      </c>
      <c r="I1907">
        <v>8.0104803604542099</v>
      </c>
      <c r="J1907">
        <v>179.581677540492</v>
      </c>
      <c r="K1907">
        <v>997.42162798672996</v>
      </c>
      <c r="L1907">
        <v>18.6860675143969</v>
      </c>
      <c r="M1907">
        <v>4.6682195398861603</v>
      </c>
      <c r="N1907">
        <v>2</v>
      </c>
      <c r="O1907" t="s">
        <v>24</v>
      </c>
      <c r="P1907" t="s">
        <v>32</v>
      </c>
      <c r="Q1907">
        <v>48.130224504213203</v>
      </c>
      <c r="R1907">
        <v>122.51789876803601</v>
      </c>
      <c r="S1907" t="s">
        <v>39</v>
      </c>
      <c r="T1907">
        <v>20</v>
      </c>
      <c r="U1907">
        <v>10</v>
      </c>
      <c r="V1907">
        <v>2019</v>
      </c>
      <c r="W1907" t="s">
        <v>33</v>
      </c>
      <c r="X1907">
        <v>53</v>
      </c>
      <c r="Y1907">
        <f t="shared" si="58"/>
        <v>0</v>
      </c>
      <c r="Z1907" t="str">
        <f t="shared" si="59"/>
        <v>S</v>
      </c>
    </row>
    <row r="1908" spans="1:26" x14ac:dyDescent="0.3">
      <c r="A1908">
        <v>166.790711120503</v>
      </c>
      <c r="B1908">
        <v>137.934708240617</v>
      </c>
      <c r="C1908">
        <v>66.976667151408506</v>
      </c>
      <c r="D1908">
        <v>20.582223715363298</v>
      </c>
      <c r="E1908">
        <v>3.2486404752731501</v>
      </c>
      <c r="F1908">
        <v>172.328415586934</v>
      </c>
      <c r="G1908">
        <v>11.435804765110101</v>
      </c>
      <c r="H1908">
        <v>34.555565057718901</v>
      </c>
      <c r="I1908">
        <v>8.2542799283240704</v>
      </c>
      <c r="J1908">
        <v>189.770504231991</v>
      </c>
      <c r="K1908">
        <v>1037.3417194866699</v>
      </c>
      <c r="L1908">
        <v>36.925572393193299</v>
      </c>
      <c r="M1908">
        <v>15.5405224182926</v>
      </c>
      <c r="N1908">
        <v>155</v>
      </c>
      <c r="O1908" t="s">
        <v>34</v>
      </c>
      <c r="P1908" t="s">
        <v>41</v>
      </c>
      <c r="Q1908">
        <v>35.819844966696003</v>
      </c>
      <c r="R1908">
        <v>125.231321059363</v>
      </c>
      <c r="S1908" t="s">
        <v>44</v>
      </c>
      <c r="T1908">
        <v>0</v>
      </c>
      <c r="U1908">
        <v>8</v>
      </c>
      <c r="V1908">
        <v>2019</v>
      </c>
      <c r="W1908" t="s">
        <v>30</v>
      </c>
      <c r="X1908">
        <v>85</v>
      </c>
      <c r="Y1908">
        <f t="shared" si="58"/>
        <v>0</v>
      </c>
      <c r="Z1908" t="str">
        <f t="shared" si="59"/>
        <v>S</v>
      </c>
    </row>
    <row r="1909" spans="1:26" x14ac:dyDescent="0.3">
      <c r="A1909">
        <v>100.565849477998</v>
      </c>
      <c r="B1909">
        <v>122.938518089572</v>
      </c>
      <c r="C1909">
        <v>72.210490221428003</v>
      </c>
      <c r="D1909">
        <v>13.806085449681399</v>
      </c>
      <c r="E1909">
        <v>3.26357543178404</v>
      </c>
      <c r="F1909">
        <v>76.036029137189203</v>
      </c>
      <c r="G1909">
        <v>36.557344408263603</v>
      </c>
      <c r="H1909">
        <v>74.677104033115995</v>
      </c>
      <c r="I1909">
        <v>1.74966445730025</v>
      </c>
      <c r="J1909">
        <v>158.70725111254001</v>
      </c>
      <c r="K1909">
        <v>1022.89793581462</v>
      </c>
      <c r="L1909">
        <v>13.770000919202801</v>
      </c>
      <c r="M1909">
        <v>10.402423696861501</v>
      </c>
      <c r="N1909">
        <v>203</v>
      </c>
      <c r="O1909" t="s">
        <v>34</v>
      </c>
      <c r="P1909" t="s">
        <v>28</v>
      </c>
      <c r="Q1909">
        <v>48.766498475579901</v>
      </c>
      <c r="R1909">
        <v>106.966357142471</v>
      </c>
      <c r="S1909" t="s">
        <v>39</v>
      </c>
      <c r="T1909">
        <v>7</v>
      </c>
      <c r="U1909">
        <v>12</v>
      </c>
      <c r="V1909">
        <v>2017</v>
      </c>
      <c r="W1909" t="s">
        <v>35</v>
      </c>
      <c r="X1909">
        <v>32</v>
      </c>
      <c r="Y1909">
        <f t="shared" si="58"/>
        <v>0</v>
      </c>
      <c r="Z1909" t="str">
        <f t="shared" si="59"/>
        <v>E</v>
      </c>
    </row>
    <row r="1910" spans="1:26" x14ac:dyDescent="0.3">
      <c r="A1910">
        <v>101.66616938111299</v>
      </c>
      <c r="B1910">
        <v>217.26719230555301</v>
      </c>
      <c r="C1910">
        <v>46.3376488491743</v>
      </c>
      <c r="D1910">
        <v>27.863292016502299</v>
      </c>
      <c r="E1910">
        <v>0.456305403475604</v>
      </c>
      <c r="F1910">
        <v>180.44499616472601</v>
      </c>
      <c r="G1910">
        <v>32.815200206148504</v>
      </c>
      <c r="H1910">
        <v>30.181620720088301</v>
      </c>
      <c r="I1910">
        <v>4.7105637111732799</v>
      </c>
      <c r="J1910">
        <v>111.431395637276</v>
      </c>
      <c r="K1910">
        <v>1021.53504704777</v>
      </c>
      <c r="L1910">
        <v>37.4131349594645</v>
      </c>
      <c r="M1910">
        <v>0.205540891661676</v>
      </c>
      <c r="N1910">
        <v>47</v>
      </c>
      <c r="O1910" t="s">
        <v>34</v>
      </c>
      <c r="P1910" t="s">
        <v>32</v>
      </c>
      <c r="Q1910">
        <v>33.392312734547197</v>
      </c>
      <c r="R1910">
        <v>107.434908054464</v>
      </c>
      <c r="S1910" t="s">
        <v>40</v>
      </c>
      <c r="T1910">
        <v>7</v>
      </c>
      <c r="U1910">
        <v>7</v>
      </c>
      <c r="V1910">
        <v>2024</v>
      </c>
      <c r="W1910" t="s">
        <v>33</v>
      </c>
      <c r="X1910">
        <v>31</v>
      </c>
      <c r="Y1910">
        <f t="shared" si="58"/>
        <v>0</v>
      </c>
      <c r="Z1910" t="str">
        <f t="shared" si="59"/>
        <v>E</v>
      </c>
    </row>
    <row r="1911" spans="1:26" x14ac:dyDescent="0.3">
      <c r="A1911">
        <v>109.685249683736</v>
      </c>
      <c r="B1911">
        <v>50.279426518517603</v>
      </c>
      <c r="C1911">
        <v>89.095894314184306</v>
      </c>
      <c r="D1911">
        <v>31.591416349682198</v>
      </c>
      <c r="E1911">
        <v>1.22585934263295</v>
      </c>
      <c r="F1911">
        <v>132.44958706827799</v>
      </c>
      <c r="G1911">
        <v>2.9925996651035098</v>
      </c>
      <c r="H1911">
        <v>33.019241185797298</v>
      </c>
      <c r="I1911">
        <v>0.77406266102814203</v>
      </c>
      <c r="J1911">
        <v>211.57366829004701</v>
      </c>
      <c r="K1911">
        <v>982.17541629023503</v>
      </c>
      <c r="L1911">
        <v>11.975694167623701</v>
      </c>
      <c r="M1911">
        <v>0.27697903581817301</v>
      </c>
      <c r="N1911">
        <v>144</v>
      </c>
      <c r="O1911" t="s">
        <v>43</v>
      </c>
      <c r="P1911" t="s">
        <v>32</v>
      </c>
      <c r="Q1911">
        <v>36.411026753303197</v>
      </c>
      <c r="R1911">
        <v>98.115579141139605</v>
      </c>
      <c r="S1911" t="s">
        <v>38</v>
      </c>
      <c r="T1911">
        <v>3</v>
      </c>
      <c r="U1911">
        <v>4</v>
      </c>
      <c r="V1911">
        <v>2024</v>
      </c>
      <c r="W1911" t="s">
        <v>37</v>
      </c>
      <c r="X1911">
        <v>65</v>
      </c>
      <c r="Y1911">
        <f t="shared" si="58"/>
        <v>0</v>
      </c>
      <c r="Z1911" t="str">
        <f t="shared" si="59"/>
        <v>E</v>
      </c>
    </row>
    <row r="1912" spans="1:26" x14ac:dyDescent="0.3">
      <c r="A1912">
        <v>48.005459283705299</v>
      </c>
      <c r="B1912">
        <v>36.937403290287101</v>
      </c>
      <c r="C1912">
        <v>30.0072251395157</v>
      </c>
      <c r="D1912">
        <v>41.7710263893131</v>
      </c>
      <c r="E1912">
        <v>3.1962336340373798</v>
      </c>
      <c r="F1912">
        <v>64.443727917815096</v>
      </c>
      <c r="G1912">
        <v>17.561402116162601</v>
      </c>
      <c r="H1912">
        <v>54.747501724337098</v>
      </c>
      <c r="I1912">
        <v>1.73899852895903</v>
      </c>
      <c r="J1912">
        <v>99.881375916111395</v>
      </c>
      <c r="K1912">
        <v>987.36197394891599</v>
      </c>
      <c r="L1912">
        <v>23.362176822601299</v>
      </c>
      <c r="M1912">
        <v>17.6571191718131</v>
      </c>
      <c r="N1912">
        <v>112</v>
      </c>
      <c r="O1912" t="s">
        <v>43</v>
      </c>
      <c r="P1912" t="s">
        <v>41</v>
      </c>
      <c r="Q1912">
        <v>33.660204733540098</v>
      </c>
      <c r="R1912">
        <v>114.183330011346</v>
      </c>
      <c r="S1912" t="s">
        <v>44</v>
      </c>
      <c r="T1912">
        <v>14</v>
      </c>
      <c r="U1912">
        <v>2</v>
      </c>
      <c r="V1912">
        <v>2015</v>
      </c>
      <c r="W1912" t="s">
        <v>27</v>
      </c>
      <c r="X1912">
        <v>62</v>
      </c>
      <c r="Y1912">
        <f t="shared" si="58"/>
        <v>0</v>
      </c>
      <c r="Z1912" t="str">
        <f t="shared" si="59"/>
        <v>NE</v>
      </c>
    </row>
    <row r="1913" spans="1:26" x14ac:dyDescent="0.3">
      <c r="A1913">
        <v>121.65574771310099</v>
      </c>
      <c r="B1913">
        <v>265.09466907622999</v>
      </c>
      <c r="C1913">
        <v>10.5093003593954</v>
      </c>
      <c r="D1913">
        <v>12.4195151733736</v>
      </c>
      <c r="E1913">
        <v>4.9588195727591096</v>
      </c>
      <c r="F1913">
        <v>11.7101198124654</v>
      </c>
      <c r="G1913">
        <v>24.124528344884201</v>
      </c>
      <c r="H1913">
        <v>40.280264331031702</v>
      </c>
      <c r="I1913">
        <v>8.8346956226057998</v>
      </c>
      <c r="J1913">
        <v>113.949027195075</v>
      </c>
      <c r="K1913">
        <v>993.79818584066095</v>
      </c>
      <c r="L1913">
        <v>48.908975889265101</v>
      </c>
      <c r="M1913">
        <v>19.207877784026799</v>
      </c>
      <c r="N1913">
        <v>355</v>
      </c>
      <c r="O1913" t="s">
        <v>34</v>
      </c>
      <c r="P1913" t="s">
        <v>41</v>
      </c>
      <c r="Q1913">
        <v>40.005769890729702</v>
      </c>
      <c r="R1913">
        <v>119.91473370957399</v>
      </c>
      <c r="S1913" t="s">
        <v>39</v>
      </c>
      <c r="T1913">
        <v>17</v>
      </c>
      <c r="U1913">
        <v>7</v>
      </c>
      <c r="V1913">
        <v>2023</v>
      </c>
      <c r="W1913" t="s">
        <v>45</v>
      </c>
      <c r="X1913">
        <v>60</v>
      </c>
      <c r="Y1913">
        <f t="shared" si="58"/>
        <v>1</v>
      </c>
      <c r="Z1913" t="str">
        <f t="shared" si="59"/>
        <v>SE</v>
      </c>
    </row>
    <row r="1914" spans="1:26" x14ac:dyDescent="0.3">
      <c r="A1914">
        <v>109.323520462459</v>
      </c>
      <c r="B1914">
        <v>246.996457729621</v>
      </c>
      <c r="C1914">
        <v>15.244150374132399</v>
      </c>
      <c r="D1914">
        <v>3.9907588968175398</v>
      </c>
      <c r="E1914">
        <v>2.4024470594319598</v>
      </c>
      <c r="F1914">
        <v>20.472652893383199</v>
      </c>
      <c r="G1914">
        <v>31.808150783199601</v>
      </c>
      <c r="H1914">
        <v>66.755850436525293</v>
      </c>
      <c r="I1914">
        <v>1.1550571258801301</v>
      </c>
      <c r="J1914">
        <v>190.42017269909201</v>
      </c>
      <c r="K1914">
        <v>1006.04105838014</v>
      </c>
      <c r="L1914">
        <v>0.66100070085362495</v>
      </c>
      <c r="M1914">
        <v>5.7288511747651496</v>
      </c>
      <c r="N1914">
        <v>410</v>
      </c>
      <c r="O1914" t="s">
        <v>34</v>
      </c>
      <c r="P1914" t="s">
        <v>28</v>
      </c>
      <c r="Q1914">
        <v>33.5065424356726</v>
      </c>
      <c r="R1914">
        <v>123.133559739285</v>
      </c>
      <c r="S1914" t="s">
        <v>44</v>
      </c>
      <c r="T1914">
        <v>4</v>
      </c>
      <c r="U1914">
        <v>7</v>
      </c>
      <c r="V1914">
        <v>2024</v>
      </c>
      <c r="W1914" t="s">
        <v>35</v>
      </c>
      <c r="X1914">
        <v>79</v>
      </c>
      <c r="Y1914">
        <f t="shared" si="58"/>
        <v>1</v>
      </c>
      <c r="Z1914" t="str">
        <f t="shared" si="59"/>
        <v>E</v>
      </c>
    </row>
    <row r="1915" spans="1:26" x14ac:dyDescent="0.3">
      <c r="A1915">
        <v>72.088244938771595</v>
      </c>
      <c r="B1915">
        <v>227.535117801566</v>
      </c>
      <c r="C1915">
        <v>47.202421904502998</v>
      </c>
      <c r="D1915">
        <v>23.188425902714801</v>
      </c>
      <c r="E1915">
        <v>2.2473112190581999</v>
      </c>
      <c r="F1915">
        <v>119.233145839301</v>
      </c>
      <c r="G1915">
        <v>6.0961264048525097</v>
      </c>
      <c r="H1915">
        <v>13.417638443477699</v>
      </c>
      <c r="I1915">
        <v>5.9908760276229302E-2</v>
      </c>
      <c r="J1915">
        <v>164.26195016245001</v>
      </c>
      <c r="K1915">
        <v>1024.3856117774501</v>
      </c>
      <c r="L1915">
        <v>23.165099395868001</v>
      </c>
      <c r="M1915">
        <v>5.0944451914714204</v>
      </c>
      <c r="N1915">
        <v>34</v>
      </c>
      <c r="O1915" t="s">
        <v>43</v>
      </c>
      <c r="P1915" t="s">
        <v>41</v>
      </c>
      <c r="Q1915">
        <v>24.34279472087</v>
      </c>
      <c r="R1915">
        <v>120.838800632427</v>
      </c>
      <c r="S1915" t="s">
        <v>38</v>
      </c>
      <c r="T1915">
        <v>21</v>
      </c>
      <c r="U1915">
        <v>12</v>
      </c>
      <c r="V1915">
        <v>2019</v>
      </c>
      <c r="W1915" t="s">
        <v>45</v>
      </c>
      <c r="X1915">
        <v>95</v>
      </c>
      <c r="Y1915">
        <f t="shared" si="58"/>
        <v>0</v>
      </c>
      <c r="Z1915" t="str">
        <f t="shared" si="59"/>
        <v>E</v>
      </c>
    </row>
    <row r="1916" spans="1:26" x14ac:dyDescent="0.3">
      <c r="A1916">
        <v>233.79421751521201</v>
      </c>
      <c r="B1916">
        <v>46.331164296759603</v>
      </c>
      <c r="C1916">
        <v>27.5763646418024</v>
      </c>
      <c r="D1916">
        <v>44.1761448162421</v>
      </c>
      <c r="E1916">
        <v>4.3575151888229602</v>
      </c>
      <c r="F1916">
        <v>31.065503152483199</v>
      </c>
      <c r="G1916">
        <v>27.251521819294599</v>
      </c>
      <c r="H1916">
        <v>99.5473020370287</v>
      </c>
      <c r="I1916">
        <v>4.5366581024584702</v>
      </c>
      <c r="J1916">
        <v>161.71267254448799</v>
      </c>
      <c r="K1916">
        <v>1020.51804607846</v>
      </c>
      <c r="L1916">
        <v>2.7446582247931999</v>
      </c>
      <c r="M1916">
        <v>15.9284315232645</v>
      </c>
      <c r="N1916">
        <v>222</v>
      </c>
      <c r="O1916" t="s">
        <v>24</v>
      </c>
      <c r="P1916" t="s">
        <v>28</v>
      </c>
      <c r="Q1916">
        <v>25.556078222013401</v>
      </c>
      <c r="R1916">
        <v>101.726330814344</v>
      </c>
      <c r="S1916" t="s">
        <v>26</v>
      </c>
      <c r="T1916">
        <v>16</v>
      </c>
      <c r="U1916">
        <v>7</v>
      </c>
      <c r="V1916">
        <v>2018</v>
      </c>
      <c r="W1916" t="s">
        <v>27</v>
      </c>
      <c r="X1916">
        <v>2</v>
      </c>
      <c r="Y1916">
        <f t="shared" si="58"/>
        <v>0</v>
      </c>
      <c r="Z1916" t="str">
        <f t="shared" si="59"/>
        <v>SW</v>
      </c>
    </row>
    <row r="1917" spans="1:26" x14ac:dyDescent="0.3">
      <c r="A1917">
        <v>20.213113150869098</v>
      </c>
      <c r="B1917">
        <v>214.38284278795501</v>
      </c>
      <c r="C1917">
        <v>30.378836913141502</v>
      </c>
      <c r="D1917">
        <v>30.379092237269202</v>
      </c>
      <c r="E1917">
        <v>1.3354462068705</v>
      </c>
      <c r="F1917">
        <v>102.985933028216</v>
      </c>
      <c r="G1917">
        <v>35.378565616299703</v>
      </c>
      <c r="H1917">
        <v>37.756984449690599</v>
      </c>
      <c r="I1917">
        <v>9.1266518733297008</v>
      </c>
      <c r="J1917">
        <v>198.358898787936</v>
      </c>
      <c r="K1917">
        <v>1012.23364159364</v>
      </c>
      <c r="L1917">
        <v>37.389943623476498</v>
      </c>
      <c r="M1917">
        <v>2.2472314631204</v>
      </c>
      <c r="N1917">
        <v>183</v>
      </c>
      <c r="O1917" t="s">
        <v>24</v>
      </c>
      <c r="P1917" t="s">
        <v>25</v>
      </c>
      <c r="Q1917">
        <v>44.266085208073903</v>
      </c>
      <c r="R1917">
        <v>125.912529483927</v>
      </c>
      <c r="S1917" t="s">
        <v>36</v>
      </c>
      <c r="T1917">
        <v>2</v>
      </c>
      <c r="U1917">
        <v>4</v>
      </c>
      <c r="V1917">
        <v>2015</v>
      </c>
      <c r="W1917" t="s">
        <v>37</v>
      </c>
      <c r="X1917">
        <v>12</v>
      </c>
      <c r="Y1917">
        <f t="shared" si="58"/>
        <v>0</v>
      </c>
      <c r="Z1917" t="str">
        <f t="shared" si="59"/>
        <v>N</v>
      </c>
    </row>
    <row r="1918" spans="1:26" x14ac:dyDescent="0.3">
      <c r="A1918">
        <v>239.292141932362</v>
      </c>
      <c r="B1918">
        <v>218.53413150006801</v>
      </c>
      <c r="C1918">
        <v>63.395985072577702</v>
      </c>
      <c r="D1918">
        <v>11.597761042914501</v>
      </c>
      <c r="E1918">
        <v>3.87037156141561</v>
      </c>
      <c r="F1918">
        <v>43.127640210130203</v>
      </c>
      <c r="G1918">
        <v>32.009764578325097</v>
      </c>
      <c r="H1918">
        <v>45.217429666395397</v>
      </c>
      <c r="I1918">
        <v>8.7585339313329893</v>
      </c>
      <c r="J1918">
        <v>108.312284832538</v>
      </c>
      <c r="K1918">
        <v>991.63062211276804</v>
      </c>
      <c r="L1918">
        <v>19.1128686171851</v>
      </c>
      <c r="M1918">
        <v>4.9936346519180104</v>
      </c>
      <c r="N1918">
        <v>8</v>
      </c>
      <c r="O1918" t="s">
        <v>31</v>
      </c>
      <c r="P1918" t="s">
        <v>41</v>
      </c>
      <c r="Q1918">
        <v>26.931259215257501</v>
      </c>
      <c r="R1918">
        <v>108.50552586715</v>
      </c>
      <c r="S1918" t="s">
        <v>36</v>
      </c>
      <c r="T1918">
        <v>13</v>
      </c>
      <c r="U1918">
        <v>7</v>
      </c>
      <c r="V1918">
        <v>2018</v>
      </c>
      <c r="W1918" t="s">
        <v>33</v>
      </c>
      <c r="X1918">
        <v>54</v>
      </c>
      <c r="Y1918">
        <f t="shared" si="58"/>
        <v>0</v>
      </c>
      <c r="Z1918" t="str">
        <f t="shared" si="59"/>
        <v>SW</v>
      </c>
    </row>
    <row r="1919" spans="1:26" x14ac:dyDescent="0.3">
      <c r="A1919">
        <v>220.96626930995899</v>
      </c>
      <c r="B1919">
        <v>252.80763596106999</v>
      </c>
      <c r="C1919">
        <v>15.936211460129901</v>
      </c>
      <c r="D1919">
        <v>41.204890592281998</v>
      </c>
      <c r="E1919">
        <v>0.57075496340752496</v>
      </c>
      <c r="F1919">
        <v>199.570088893628</v>
      </c>
      <c r="G1919">
        <v>33.451505136954403</v>
      </c>
      <c r="H1919">
        <v>60.897040213428298</v>
      </c>
      <c r="I1919">
        <v>5.4411983571214204</v>
      </c>
      <c r="J1919">
        <v>14.8263366308628</v>
      </c>
      <c r="K1919">
        <v>1012.1760439178601</v>
      </c>
      <c r="L1919">
        <v>14.9147158578955</v>
      </c>
      <c r="M1919">
        <v>10.1927190040618</v>
      </c>
      <c r="N1919">
        <v>132</v>
      </c>
      <c r="O1919" t="s">
        <v>43</v>
      </c>
      <c r="P1919" t="s">
        <v>41</v>
      </c>
      <c r="Q1919">
        <v>37.0790158961684</v>
      </c>
      <c r="R1919">
        <v>102.831087379587</v>
      </c>
      <c r="S1919" t="s">
        <v>36</v>
      </c>
      <c r="T1919">
        <v>19</v>
      </c>
      <c r="U1919">
        <v>12</v>
      </c>
      <c r="V1919">
        <v>2021</v>
      </c>
      <c r="W1919" t="s">
        <v>37</v>
      </c>
      <c r="X1919">
        <v>57</v>
      </c>
      <c r="Y1919">
        <f t="shared" si="58"/>
        <v>0</v>
      </c>
      <c r="Z1919" t="str">
        <f t="shared" si="59"/>
        <v>SW</v>
      </c>
    </row>
    <row r="1920" spans="1:26" x14ac:dyDescent="0.3">
      <c r="A1920">
        <v>196.15020647764001</v>
      </c>
      <c r="B1920">
        <v>247.48437127065799</v>
      </c>
      <c r="C1920">
        <v>90.200676680628803</v>
      </c>
      <c r="D1920">
        <v>48.521367377505598</v>
      </c>
      <c r="E1920">
        <v>4.9064690624432599</v>
      </c>
      <c r="F1920">
        <v>178.88172742435501</v>
      </c>
      <c r="G1920">
        <v>37.128867298638198</v>
      </c>
      <c r="H1920">
        <v>92.486137656824695</v>
      </c>
      <c r="I1920">
        <v>4.6449741478334996</v>
      </c>
      <c r="J1920">
        <v>3.9730377808971298</v>
      </c>
      <c r="K1920">
        <v>980.09625812728405</v>
      </c>
      <c r="L1920">
        <v>0.74012192721435999</v>
      </c>
      <c r="M1920">
        <v>16.811982538867898</v>
      </c>
      <c r="N1920">
        <v>187</v>
      </c>
      <c r="O1920" t="s">
        <v>34</v>
      </c>
      <c r="P1920" t="s">
        <v>42</v>
      </c>
      <c r="Q1920">
        <v>36.795683327310599</v>
      </c>
      <c r="R1920">
        <v>94.2206586826142</v>
      </c>
      <c r="S1920" t="s">
        <v>38</v>
      </c>
      <c r="T1920">
        <v>18</v>
      </c>
      <c r="U1920">
        <v>2</v>
      </c>
      <c r="V1920">
        <v>2020</v>
      </c>
      <c r="W1920" t="s">
        <v>30</v>
      </c>
      <c r="X1920">
        <v>67</v>
      </c>
      <c r="Y1920">
        <f t="shared" si="58"/>
        <v>0</v>
      </c>
      <c r="Z1920" t="str">
        <f t="shared" si="59"/>
        <v>S</v>
      </c>
    </row>
    <row r="1921" spans="1:26" x14ac:dyDescent="0.3">
      <c r="A1921">
        <v>200.15233461035101</v>
      </c>
      <c r="B1921">
        <v>247.30322123334099</v>
      </c>
      <c r="C1921">
        <v>20.471534353250199</v>
      </c>
      <c r="D1921">
        <v>9.0478277118207693</v>
      </c>
      <c r="E1921">
        <v>2.3033452559481802</v>
      </c>
      <c r="F1921">
        <v>42.427230510750697</v>
      </c>
      <c r="G1921">
        <v>25.215099166756399</v>
      </c>
      <c r="H1921">
        <v>98.643515400189798</v>
      </c>
      <c r="I1921">
        <v>2.6835888554910898</v>
      </c>
      <c r="J1921">
        <v>135.87054050903899</v>
      </c>
      <c r="K1921">
        <v>1001.8278993351601</v>
      </c>
      <c r="L1921">
        <v>10.043018720312601</v>
      </c>
      <c r="M1921">
        <v>18.428960274359699</v>
      </c>
      <c r="N1921">
        <v>40</v>
      </c>
      <c r="O1921" t="s">
        <v>24</v>
      </c>
      <c r="P1921" t="s">
        <v>41</v>
      </c>
      <c r="Q1921">
        <v>23.638340730918099</v>
      </c>
      <c r="R1921">
        <v>106.6625783912</v>
      </c>
      <c r="S1921" t="s">
        <v>29</v>
      </c>
      <c r="T1921">
        <v>0</v>
      </c>
      <c r="U1921">
        <v>3</v>
      </c>
      <c r="V1921">
        <v>2021</v>
      </c>
      <c r="W1921" t="s">
        <v>37</v>
      </c>
      <c r="X1921">
        <v>84</v>
      </c>
      <c r="Y1921">
        <f t="shared" si="58"/>
        <v>0</v>
      </c>
      <c r="Z1921" t="str">
        <f t="shared" si="59"/>
        <v>S</v>
      </c>
    </row>
    <row r="1922" spans="1:26" x14ac:dyDescent="0.3">
      <c r="A1922">
        <v>227.58214093175101</v>
      </c>
      <c r="B1922">
        <v>62.454239124328303</v>
      </c>
      <c r="C1922">
        <v>25.800321035524</v>
      </c>
      <c r="D1922">
        <v>45.525124778393497</v>
      </c>
      <c r="E1922">
        <v>1.2598910829347001</v>
      </c>
      <c r="F1922">
        <v>20.699649838656601</v>
      </c>
      <c r="G1922">
        <v>5.6393851619156496</v>
      </c>
      <c r="H1922">
        <v>35.396837195843602</v>
      </c>
      <c r="I1922">
        <v>5.7182072854629196</v>
      </c>
      <c r="J1922">
        <v>169.22155477687701</v>
      </c>
      <c r="K1922">
        <v>1033.2214232685001</v>
      </c>
      <c r="L1922">
        <v>30.284355146369499</v>
      </c>
      <c r="M1922">
        <v>16.362519513001899</v>
      </c>
      <c r="N1922">
        <v>155</v>
      </c>
      <c r="O1922" t="s">
        <v>31</v>
      </c>
      <c r="P1922" t="s">
        <v>32</v>
      </c>
      <c r="Q1922">
        <v>43.8722081519863</v>
      </c>
      <c r="R1922">
        <v>127.17792836171</v>
      </c>
      <c r="S1922" t="s">
        <v>26</v>
      </c>
      <c r="T1922">
        <v>1</v>
      </c>
      <c r="U1922">
        <v>7</v>
      </c>
      <c r="V1922">
        <v>2024</v>
      </c>
      <c r="W1922" t="s">
        <v>27</v>
      </c>
      <c r="X1922">
        <v>68</v>
      </c>
      <c r="Y1922">
        <f t="shared" si="58"/>
        <v>0</v>
      </c>
      <c r="Z1922" t="str">
        <f t="shared" si="59"/>
        <v>SW</v>
      </c>
    </row>
    <row r="1923" spans="1:26" x14ac:dyDescent="0.3">
      <c r="A1923">
        <v>109.283787875429</v>
      </c>
      <c r="B1923">
        <v>149.50056670787001</v>
      </c>
      <c r="C1923">
        <v>88.025697706762102</v>
      </c>
      <c r="D1923">
        <v>23.879849191743499</v>
      </c>
      <c r="E1923">
        <v>2.7437217554154198</v>
      </c>
      <c r="F1923">
        <v>158.06931186595099</v>
      </c>
      <c r="G1923">
        <v>10.4902511867011</v>
      </c>
      <c r="H1923">
        <v>83.617440473183393</v>
      </c>
      <c r="I1923">
        <v>6.26848394296427</v>
      </c>
      <c r="J1923">
        <v>216.54724674911</v>
      </c>
      <c r="K1923">
        <v>1047.2348722224799</v>
      </c>
      <c r="L1923">
        <v>2.15093504318033</v>
      </c>
      <c r="M1923">
        <v>14.9834633288707</v>
      </c>
      <c r="N1923">
        <v>451</v>
      </c>
      <c r="O1923" t="s">
        <v>43</v>
      </c>
      <c r="P1923" t="s">
        <v>28</v>
      </c>
      <c r="Q1923">
        <v>36.699162255099097</v>
      </c>
      <c r="R1923">
        <v>122.164207644492</v>
      </c>
      <c r="S1923" t="s">
        <v>40</v>
      </c>
      <c r="T1923">
        <v>17</v>
      </c>
      <c r="U1923">
        <v>1</v>
      </c>
      <c r="V1923">
        <v>2017</v>
      </c>
      <c r="W1923" t="s">
        <v>37</v>
      </c>
      <c r="X1923">
        <v>67</v>
      </c>
      <c r="Y1923">
        <f t="shared" ref="Y1923:Y1986" si="60">IF(N1923&gt;300,1,0)</f>
        <v>1</v>
      </c>
      <c r="Z1923" t="str">
        <f t="shared" ref="Z1923:Z1986" si="61">_xlfn.IFS(
  OR(A1923&lt;=22.5,A1923&gt;337.5),"N",
  A1923&lt;=67.5,"NE",
  A1923&lt;=112.5,"E",
  A1923&lt;=157.5,"SE",
  A1923&lt;=202.5,"S",
  A1923&lt;=247.5,"SW",
  A1923&lt;=292.5,"W",
  A1923&lt;=337.5,"NW"
)</f>
        <v>E</v>
      </c>
    </row>
    <row r="1924" spans="1:26" x14ac:dyDescent="0.3">
      <c r="A1924">
        <v>186.018056577165</v>
      </c>
      <c r="B1924">
        <v>240.158739979551</v>
      </c>
      <c r="C1924">
        <v>6.3814569571913999</v>
      </c>
      <c r="D1924">
        <v>40.9995278061104</v>
      </c>
      <c r="E1924">
        <v>1.38188388554112</v>
      </c>
      <c r="F1924">
        <v>65.390673547867493</v>
      </c>
      <c r="G1924">
        <v>-9.3157651972173596</v>
      </c>
      <c r="H1924">
        <v>86.775897011448194</v>
      </c>
      <c r="I1924">
        <v>8.6886861229431105</v>
      </c>
      <c r="J1924">
        <v>327.40525693559999</v>
      </c>
      <c r="K1924">
        <v>1030.8293140662299</v>
      </c>
      <c r="L1924">
        <v>41.721595292039503</v>
      </c>
      <c r="M1924">
        <v>18.692815207429401</v>
      </c>
      <c r="N1924">
        <v>307</v>
      </c>
      <c r="O1924" t="s">
        <v>24</v>
      </c>
      <c r="P1924" t="s">
        <v>25</v>
      </c>
      <c r="Q1924">
        <v>47.041179684442803</v>
      </c>
      <c r="R1924">
        <v>129.056178364109</v>
      </c>
      <c r="S1924" t="s">
        <v>36</v>
      </c>
      <c r="T1924">
        <v>4</v>
      </c>
      <c r="U1924">
        <v>4</v>
      </c>
      <c r="V1924">
        <v>2020</v>
      </c>
      <c r="W1924" t="s">
        <v>35</v>
      </c>
      <c r="X1924">
        <v>26</v>
      </c>
      <c r="Y1924">
        <f t="shared" si="60"/>
        <v>1</v>
      </c>
      <c r="Z1924" t="str">
        <f t="shared" si="61"/>
        <v>S</v>
      </c>
    </row>
    <row r="1925" spans="1:26" x14ac:dyDescent="0.3">
      <c r="A1925">
        <v>123.268187763493</v>
      </c>
      <c r="B1925">
        <v>195.59455476760201</v>
      </c>
      <c r="C1925">
        <v>61.7681888729497</v>
      </c>
      <c r="D1925">
        <v>19.487276504931302</v>
      </c>
      <c r="E1925">
        <v>2.3591792395978901</v>
      </c>
      <c r="F1925">
        <v>135.85597354985299</v>
      </c>
      <c r="G1925">
        <v>33.976449259148097</v>
      </c>
      <c r="H1925">
        <v>72.689700772659904</v>
      </c>
      <c r="I1925">
        <v>4.16073029419739</v>
      </c>
      <c r="J1925">
        <v>332.45367145125999</v>
      </c>
      <c r="K1925">
        <v>1006.30917854312</v>
      </c>
      <c r="L1925">
        <v>19.088415519537499</v>
      </c>
      <c r="M1925">
        <v>13.5705962720308</v>
      </c>
      <c r="N1925">
        <v>460</v>
      </c>
      <c r="O1925" t="s">
        <v>24</v>
      </c>
      <c r="P1925" t="s">
        <v>25</v>
      </c>
      <c r="Q1925">
        <v>46.160616050107102</v>
      </c>
      <c r="R1925">
        <v>113.54584487028301</v>
      </c>
      <c r="S1925" t="s">
        <v>39</v>
      </c>
      <c r="T1925">
        <v>10</v>
      </c>
      <c r="U1925">
        <v>5</v>
      </c>
      <c r="V1925">
        <v>2024</v>
      </c>
      <c r="W1925" t="s">
        <v>45</v>
      </c>
      <c r="X1925">
        <v>7</v>
      </c>
      <c r="Y1925">
        <f t="shared" si="60"/>
        <v>1</v>
      </c>
      <c r="Z1925" t="str">
        <f t="shared" si="61"/>
        <v>SE</v>
      </c>
    </row>
    <row r="1926" spans="1:26" x14ac:dyDescent="0.3">
      <c r="A1926">
        <v>91.545076439950094</v>
      </c>
      <c r="B1926">
        <v>234.96036560697601</v>
      </c>
      <c r="C1926">
        <v>50.1838037841908</v>
      </c>
      <c r="D1926">
        <v>8.8193506644383</v>
      </c>
      <c r="E1926">
        <v>4.4707956642624298</v>
      </c>
      <c r="F1926">
        <v>11.760171808840999</v>
      </c>
      <c r="G1926">
        <v>3.7399990819273601</v>
      </c>
      <c r="H1926">
        <v>60.976269553848198</v>
      </c>
      <c r="I1926">
        <v>0.99668596360036499</v>
      </c>
      <c r="J1926">
        <v>12.378658502467401</v>
      </c>
      <c r="K1926">
        <v>987.38273936414998</v>
      </c>
      <c r="L1926">
        <v>8.8139712614902095</v>
      </c>
      <c r="M1926">
        <v>12.8324718551074</v>
      </c>
      <c r="N1926">
        <v>318</v>
      </c>
      <c r="O1926" t="s">
        <v>34</v>
      </c>
      <c r="P1926" t="s">
        <v>28</v>
      </c>
      <c r="Q1926">
        <v>34.411781139029401</v>
      </c>
      <c r="R1926">
        <v>124.25508146166599</v>
      </c>
      <c r="S1926" t="s">
        <v>39</v>
      </c>
      <c r="T1926">
        <v>11</v>
      </c>
      <c r="U1926">
        <v>3</v>
      </c>
      <c r="V1926">
        <v>2017</v>
      </c>
      <c r="W1926" t="s">
        <v>37</v>
      </c>
      <c r="X1926">
        <v>97</v>
      </c>
      <c r="Y1926">
        <f t="shared" si="60"/>
        <v>1</v>
      </c>
      <c r="Z1926" t="str">
        <f t="shared" si="61"/>
        <v>E</v>
      </c>
    </row>
    <row r="1927" spans="1:26" x14ac:dyDescent="0.3">
      <c r="A1927">
        <v>22.372608895076901</v>
      </c>
      <c r="B1927">
        <v>274.17712809658298</v>
      </c>
      <c r="C1927">
        <v>84.7086745485134</v>
      </c>
      <c r="D1927">
        <v>32.977292968756899</v>
      </c>
      <c r="E1927">
        <v>1.92303598549735</v>
      </c>
      <c r="F1927">
        <v>60.807897641428397</v>
      </c>
      <c r="G1927">
        <v>3.2019920262202302</v>
      </c>
      <c r="H1927">
        <v>25.924616323220899</v>
      </c>
      <c r="I1927">
        <v>9.7612264389146599</v>
      </c>
      <c r="J1927">
        <v>223.83622135374699</v>
      </c>
      <c r="K1927">
        <v>981.77670148895095</v>
      </c>
      <c r="L1927">
        <v>38.476093118453001</v>
      </c>
      <c r="M1927">
        <v>14.689306159799299</v>
      </c>
      <c r="N1927">
        <v>485</v>
      </c>
      <c r="O1927" t="s">
        <v>43</v>
      </c>
      <c r="P1927" t="s">
        <v>25</v>
      </c>
      <c r="Q1927">
        <v>27.5824360542547</v>
      </c>
      <c r="R1927">
        <v>102.317858595139</v>
      </c>
      <c r="S1927" t="s">
        <v>29</v>
      </c>
      <c r="T1927">
        <v>5</v>
      </c>
      <c r="U1927">
        <v>10</v>
      </c>
      <c r="V1927">
        <v>2015</v>
      </c>
      <c r="W1927" t="s">
        <v>30</v>
      </c>
      <c r="X1927">
        <v>38</v>
      </c>
      <c r="Y1927">
        <f t="shared" si="60"/>
        <v>1</v>
      </c>
      <c r="Z1927" t="str">
        <f t="shared" si="61"/>
        <v>N</v>
      </c>
    </row>
    <row r="1928" spans="1:26" x14ac:dyDescent="0.3">
      <c r="A1928">
        <v>79.946791052046194</v>
      </c>
      <c r="B1928">
        <v>130.17665323894499</v>
      </c>
      <c r="C1928">
        <v>94.752314330083195</v>
      </c>
      <c r="D1928">
        <v>32.251842772345</v>
      </c>
      <c r="E1928">
        <v>3.13878992882512</v>
      </c>
      <c r="F1928">
        <v>193.653093267217</v>
      </c>
      <c r="G1928">
        <v>17.444582063789898</v>
      </c>
      <c r="H1928">
        <v>17.2904394458231</v>
      </c>
      <c r="I1928">
        <v>4.9817231253134597</v>
      </c>
      <c r="J1928">
        <v>79.411422823737695</v>
      </c>
      <c r="K1928">
        <v>1011.57626012471</v>
      </c>
      <c r="L1928">
        <v>34.275360886051303</v>
      </c>
      <c r="M1928">
        <v>14.1611873752602</v>
      </c>
      <c r="N1928">
        <v>376</v>
      </c>
      <c r="O1928" t="s">
        <v>31</v>
      </c>
      <c r="P1928" t="s">
        <v>32</v>
      </c>
      <c r="Q1928">
        <v>49.763264722020601</v>
      </c>
      <c r="R1928">
        <v>125.551405556322</v>
      </c>
      <c r="S1928" t="s">
        <v>44</v>
      </c>
      <c r="T1928">
        <v>16</v>
      </c>
      <c r="U1928">
        <v>1</v>
      </c>
      <c r="V1928">
        <v>2023</v>
      </c>
      <c r="W1928" t="s">
        <v>45</v>
      </c>
      <c r="X1928">
        <v>91</v>
      </c>
      <c r="Y1928">
        <f t="shared" si="60"/>
        <v>1</v>
      </c>
      <c r="Z1928" t="str">
        <f t="shared" si="61"/>
        <v>E</v>
      </c>
    </row>
    <row r="1929" spans="1:26" x14ac:dyDescent="0.3">
      <c r="A1929">
        <v>20.7892048260975</v>
      </c>
      <c r="B1929">
        <v>88.828292975948798</v>
      </c>
      <c r="C1929">
        <v>73.250024901897405</v>
      </c>
      <c r="D1929">
        <v>37.892298365789301</v>
      </c>
      <c r="E1929">
        <v>3.2692846571278902</v>
      </c>
      <c r="F1929">
        <v>51.432352813285398</v>
      </c>
      <c r="G1929">
        <v>13.701643601794199</v>
      </c>
      <c r="H1929">
        <v>46.573273559323802</v>
      </c>
      <c r="I1929">
        <v>8.0620956771285908</v>
      </c>
      <c r="J1929">
        <v>297.80590806568603</v>
      </c>
      <c r="K1929">
        <v>1038.23604500387</v>
      </c>
      <c r="L1929">
        <v>7.0744940520054298</v>
      </c>
      <c r="M1929">
        <v>0.28676049215497301</v>
      </c>
      <c r="N1929">
        <v>210</v>
      </c>
      <c r="O1929" t="s">
        <v>34</v>
      </c>
      <c r="P1929" t="s">
        <v>32</v>
      </c>
      <c r="Q1929">
        <v>29.971111437609601</v>
      </c>
      <c r="R1929">
        <v>106.31041898152399</v>
      </c>
      <c r="S1929" t="s">
        <v>39</v>
      </c>
      <c r="T1929">
        <v>1</v>
      </c>
      <c r="U1929">
        <v>11</v>
      </c>
      <c r="V1929">
        <v>2018</v>
      </c>
      <c r="W1929" t="s">
        <v>35</v>
      </c>
      <c r="X1929">
        <v>79</v>
      </c>
      <c r="Y1929">
        <f t="shared" si="60"/>
        <v>0</v>
      </c>
      <c r="Z1929" t="str">
        <f t="shared" si="61"/>
        <v>N</v>
      </c>
    </row>
    <row r="1930" spans="1:26" x14ac:dyDescent="0.3">
      <c r="A1930">
        <v>124.438211672194</v>
      </c>
      <c r="B1930">
        <v>211.82801390321899</v>
      </c>
      <c r="C1930">
        <v>95.811405796380697</v>
      </c>
      <c r="D1930">
        <v>39.749187111778902</v>
      </c>
      <c r="E1930">
        <v>3.6057827958731399</v>
      </c>
      <c r="F1930">
        <v>58.996475943268599</v>
      </c>
      <c r="G1930">
        <v>11.898891679183899</v>
      </c>
      <c r="H1930">
        <v>91.307590630883894</v>
      </c>
      <c r="I1930">
        <v>0.53301921782836204</v>
      </c>
      <c r="J1930">
        <v>85.279106169764603</v>
      </c>
      <c r="K1930">
        <v>983.34199055711201</v>
      </c>
      <c r="L1930">
        <v>32.940904900532203</v>
      </c>
      <c r="M1930">
        <v>19.182379291539402</v>
      </c>
      <c r="N1930">
        <v>37</v>
      </c>
      <c r="O1930" t="s">
        <v>24</v>
      </c>
      <c r="P1930" t="s">
        <v>25</v>
      </c>
      <c r="Q1930">
        <v>38.452225433788698</v>
      </c>
      <c r="R1930">
        <v>113.46644934959301</v>
      </c>
      <c r="S1930" t="s">
        <v>39</v>
      </c>
      <c r="T1930">
        <v>2</v>
      </c>
      <c r="U1930">
        <v>9</v>
      </c>
      <c r="V1930">
        <v>2017</v>
      </c>
      <c r="W1930" t="s">
        <v>27</v>
      </c>
      <c r="X1930">
        <v>68</v>
      </c>
      <c r="Y1930">
        <f t="shared" si="60"/>
        <v>0</v>
      </c>
      <c r="Z1930" t="str">
        <f t="shared" si="61"/>
        <v>SE</v>
      </c>
    </row>
    <row r="1931" spans="1:26" x14ac:dyDescent="0.3">
      <c r="A1931">
        <v>184.62036871948999</v>
      </c>
      <c r="B1931">
        <v>186.05131554286999</v>
      </c>
      <c r="C1931">
        <v>39.3683560925219</v>
      </c>
      <c r="D1931">
        <v>47.476204306309498</v>
      </c>
      <c r="E1931">
        <v>2.3144434911643499</v>
      </c>
      <c r="F1931">
        <v>87.257168661699097</v>
      </c>
      <c r="G1931">
        <v>35.788188589731703</v>
      </c>
      <c r="H1931">
        <v>96.783867462239499</v>
      </c>
      <c r="I1931">
        <v>5.6060516620861298</v>
      </c>
      <c r="J1931">
        <v>197.91075208397399</v>
      </c>
      <c r="K1931">
        <v>995.51182833284702</v>
      </c>
      <c r="L1931">
        <v>5.0715622038859998</v>
      </c>
      <c r="M1931">
        <v>13.231306341905899</v>
      </c>
      <c r="N1931">
        <v>427</v>
      </c>
      <c r="O1931" t="s">
        <v>31</v>
      </c>
      <c r="P1931" t="s">
        <v>28</v>
      </c>
      <c r="Q1931">
        <v>33.459277626066601</v>
      </c>
      <c r="R1931">
        <v>127.793037676981</v>
      </c>
      <c r="S1931" t="s">
        <v>29</v>
      </c>
      <c r="T1931">
        <v>14</v>
      </c>
      <c r="U1931">
        <v>9</v>
      </c>
      <c r="V1931">
        <v>2018</v>
      </c>
      <c r="W1931" t="s">
        <v>37</v>
      </c>
      <c r="X1931">
        <v>25</v>
      </c>
      <c r="Y1931">
        <f t="shared" si="60"/>
        <v>1</v>
      </c>
      <c r="Z1931" t="str">
        <f t="shared" si="61"/>
        <v>S</v>
      </c>
    </row>
    <row r="1932" spans="1:26" x14ac:dyDescent="0.3">
      <c r="A1932">
        <v>152.662103625355</v>
      </c>
      <c r="B1932">
        <v>74.719963359657498</v>
      </c>
      <c r="C1932">
        <v>46.954184398409403</v>
      </c>
      <c r="D1932">
        <v>12.502192438708599</v>
      </c>
      <c r="E1932">
        <v>2.7838899796241598</v>
      </c>
      <c r="F1932">
        <v>93.558392366247205</v>
      </c>
      <c r="G1932">
        <v>21.778701528914201</v>
      </c>
      <c r="H1932">
        <v>23.864362517086601</v>
      </c>
      <c r="I1932">
        <v>6.2578954318993798</v>
      </c>
      <c r="J1932">
        <v>356.42823986816001</v>
      </c>
      <c r="K1932">
        <v>1018.8247528203</v>
      </c>
      <c r="L1932">
        <v>19.697703240167801</v>
      </c>
      <c r="M1932">
        <v>18.024531514356099</v>
      </c>
      <c r="N1932">
        <v>380</v>
      </c>
      <c r="O1932" t="s">
        <v>24</v>
      </c>
      <c r="P1932" t="s">
        <v>25</v>
      </c>
      <c r="Q1932">
        <v>40.338012742613799</v>
      </c>
      <c r="R1932">
        <v>92.566980860754796</v>
      </c>
      <c r="S1932" t="s">
        <v>38</v>
      </c>
      <c r="T1932">
        <v>7</v>
      </c>
      <c r="U1932">
        <v>4</v>
      </c>
      <c r="V1932">
        <v>2022</v>
      </c>
      <c r="W1932" t="s">
        <v>37</v>
      </c>
      <c r="X1932">
        <v>97</v>
      </c>
      <c r="Y1932">
        <f t="shared" si="60"/>
        <v>1</v>
      </c>
      <c r="Z1932" t="str">
        <f t="shared" si="61"/>
        <v>SE</v>
      </c>
    </row>
    <row r="1933" spans="1:26" x14ac:dyDescent="0.3">
      <c r="A1933">
        <v>207.735757120839</v>
      </c>
      <c r="B1933">
        <v>197.87896861687099</v>
      </c>
      <c r="C1933">
        <v>68.493497200879006</v>
      </c>
      <c r="D1933">
        <v>41.318521938981597</v>
      </c>
      <c r="E1933">
        <v>2.7957408908932901</v>
      </c>
      <c r="F1933">
        <v>171.71680263441399</v>
      </c>
      <c r="G1933">
        <v>30.303542459886302</v>
      </c>
      <c r="H1933">
        <v>50.269132511985298</v>
      </c>
      <c r="I1933">
        <v>5.0647231658981404</v>
      </c>
      <c r="J1933">
        <v>6.8128124356575297</v>
      </c>
      <c r="K1933">
        <v>990.00532802080795</v>
      </c>
      <c r="L1933">
        <v>33.860557632916702</v>
      </c>
      <c r="M1933">
        <v>14.1026874619699</v>
      </c>
      <c r="N1933">
        <v>439</v>
      </c>
      <c r="O1933" t="s">
        <v>24</v>
      </c>
      <c r="P1933" t="s">
        <v>32</v>
      </c>
      <c r="Q1933">
        <v>25.870877140992501</v>
      </c>
      <c r="R1933">
        <v>125.047380828147</v>
      </c>
      <c r="S1933" t="s">
        <v>29</v>
      </c>
      <c r="T1933">
        <v>1</v>
      </c>
      <c r="U1933">
        <v>8</v>
      </c>
      <c r="V1933">
        <v>2024</v>
      </c>
      <c r="W1933" t="s">
        <v>27</v>
      </c>
      <c r="X1933">
        <v>39</v>
      </c>
      <c r="Y1933">
        <f t="shared" si="60"/>
        <v>1</v>
      </c>
      <c r="Z1933" t="str">
        <f t="shared" si="61"/>
        <v>SW</v>
      </c>
    </row>
    <row r="1934" spans="1:26" x14ac:dyDescent="0.3">
      <c r="A1934">
        <v>233.65995592860901</v>
      </c>
      <c r="B1934">
        <v>67.253888564061498</v>
      </c>
      <c r="C1934">
        <v>7.3533595286615503</v>
      </c>
      <c r="D1934">
        <v>17.377076996434599</v>
      </c>
      <c r="E1934">
        <v>0.95285750134508196</v>
      </c>
      <c r="F1934">
        <v>17.739206118179101</v>
      </c>
      <c r="G1934">
        <v>-6.6753483447115798</v>
      </c>
      <c r="H1934">
        <v>73.068022786474003</v>
      </c>
      <c r="I1934">
        <v>3.3260560667759602</v>
      </c>
      <c r="J1934">
        <v>20.920382723484099</v>
      </c>
      <c r="K1934">
        <v>1043.22754229666</v>
      </c>
      <c r="L1934">
        <v>35.968534051027603</v>
      </c>
      <c r="M1934">
        <v>17.644592119084201</v>
      </c>
      <c r="N1934">
        <v>369</v>
      </c>
      <c r="O1934" t="s">
        <v>31</v>
      </c>
      <c r="P1934" t="s">
        <v>25</v>
      </c>
      <c r="Q1934">
        <v>47.284583589497501</v>
      </c>
      <c r="R1934">
        <v>97.279635932542902</v>
      </c>
      <c r="S1934" t="s">
        <v>36</v>
      </c>
      <c r="T1934">
        <v>14</v>
      </c>
      <c r="U1934">
        <v>8</v>
      </c>
      <c r="V1934">
        <v>2024</v>
      </c>
      <c r="W1934" t="s">
        <v>33</v>
      </c>
      <c r="X1934">
        <v>86</v>
      </c>
      <c r="Y1934">
        <f t="shared" si="60"/>
        <v>1</v>
      </c>
      <c r="Z1934" t="str">
        <f t="shared" si="61"/>
        <v>SW</v>
      </c>
    </row>
    <row r="1935" spans="1:26" x14ac:dyDescent="0.3">
      <c r="A1935">
        <v>49.472412251412401</v>
      </c>
      <c r="B1935">
        <v>241.647381110635</v>
      </c>
      <c r="C1935">
        <v>7.9019785297591998</v>
      </c>
      <c r="D1935">
        <v>35.872768442320499</v>
      </c>
      <c r="E1935">
        <v>1.4572535184828601</v>
      </c>
      <c r="F1935">
        <v>38.921161743257301</v>
      </c>
      <c r="G1935">
        <v>23.617151604894399</v>
      </c>
      <c r="H1935">
        <v>61.592066241640197</v>
      </c>
      <c r="I1935">
        <v>2.51840118565107</v>
      </c>
      <c r="J1935">
        <v>147.30963402950599</v>
      </c>
      <c r="K1935">
        <v>1030.17469392475</v>
      </c>
      <c r="L1935">
        <v>45.403944482732797</v>
      </c>
      <c r="M1935">
        <v>3.7366257994139498</v>
      </c>
      <c r="N1935">
        <v>427</v>
      </c>
      <c r="O1935" t="s">
        <v>34</v>
      </c>
      <c r="P1935" t="s">
        <v>41</v>
      </c>
      <c r="Q1935">
        <v>46.604983991752903</v>
      </c>
      <c r="R1935">
        <v>98.822736262575503</v>
      </c>
      <c r="S1935" t="s">
        <v>40</v>
      </c>
      <c r="T1935">
        <v>23</v>
      </c>
      <c r="U1935">
        <v>10</v>
      </c>
      <c r="V1935">
        <v>2021</v>
      </c>
      <c r="W1935" t="s">
        <v>30</v>
      </c>
      <c r="X1935">
        <v>64</v>
      </c>
      <c r="Y1935">
        <f t="shared" si="60"/>
        <v>1</v>
      </c>
      <c r="Z1935" t="str">
        <f t="shared" si="61"/>
        <v>NE</v>
      </c>
    </row>
    <row r="1936" spans="1:26" x14ac:dyDescent="0.3">
      <c r="A1936">
        <v>215.70538468376401</v>
      </c>
      <c r="B1936">
        <v>259.120844960353</v>
      </c>
      <c r="C1936">
        <v>83.822076532415196</v>
      </c>
      <c r="D1936">
        <v>49.746965618220599</v>
      </c>
      <c r="E1936">
        <v>4.6078074056508997</v>
      </c>
      <c r="F1936">
        <v>19.7944306642916</v>
      </c>
      <c r="G1936">
        <v>5.8762600044054096</v>
      </c>
      <c r="H1936">
        <v>47.745816882088199</v>
      </c>
      <c r="I1936">
        <v>2.0001360700175601</v>
      </c>
      <c r="J1936">
        <v>218.97910354372399</v>
      </c>
      <c r="K1936">
        <v>997.31512562225305</v>
      </c>
      <c r="L1936">
        <v>4.8113682634302304</v>
      </c>
      <c r="M1936">
        <v>9.8783728109723192</v>
      </c>
      <c r="N1936">
        <v>304</v>
      </c>
      <c r="O1936" t="s">
        <v>34</v>
      </c>
      <c r="P1936" t="s">
        <v>32</v>
      </c>
      <c r="Q1936">
        <v>30.609020031658201</v>
      </c>
      <c r="R1936">
        <v>90.116820917664995</v>
      </c>
      <c r="S1936" t="s">
        <v>29</v>
      </c>
      <c r="T1936">
        <v>1</v>
      </c>
      <c r="U1936">
        <v>8</v>
      </c>
      <c r="V1936">
        <v>2020</v>
      </c>
      <c r="W1936" t="s">
        <v>27</v>
      </c>
      <c r="X1936">
        <v>91</v>
      </c>
      <c r="Y1936">
        <f t="shared" si="60"/>
        <v>1</v>
      </c>
      <c r="Z1936" t="str">
        <f t="shared" si="61"/>
        <v>SW</v>
      </c>
    </row>
    <row r="1937" spans="1:26" x14ac:dyDescent="0.3">
      <c r="A1937">
        <v>128.607764145934</v>
      </c>
      <c r="B1937">
        <v>67.455528524632697</v>
      </c>
      <c r="C1937">
        <v>39.1112975875469</v>
      </c>
      <c r="D1937">
        <v>30.711735549115801</v>
      </c>
      <c r="E1937">
        <v>4.4255224126419996</v>
      </c>
      <c r="F1937">
        <v>84.227396465656199</v>
      </c>
      <c r="G1937">
        <v>19.311032210886999</v>
      </c>
      <c r="H1937">
        <v>41.465024984489403</v>
      </c>
      <c r="I1937">
        <v>1.36333163761697</v>
      </c>
      <c r="J1937">
        <v>24.382144125985999</v>
      </c>
      <c r="K1937">
        <v>981.81113244021196</v>
      </c>
      <c r="L1937">
        <v>29.9697064908576</v>
      </c>
      <c r="M1937">
        <v>13.6194768421344</v>
      </c>
      <c r="N1937">
        <v>207</v>
      </c>
      <c r="O1937" t="s">
        <v>31</v>
      </c>
      <c r="P1937" t="s">
        <v>28</v>
      </c>
      <c r="Q1937">
        <v>30.960088285092901</v>
      </c>
      <c r="R1937">
        <v>110.31540394853801</v>
      </c>
      <c r="S1937" t="s">
        <v>40</v>
      </c>
      <c r="T1937">
        <v>4</v>
      </c>
      <c r="U1937">
        <v>8</v>
      </c>
      <c r="V1937">
        <v>2020</v>
      </c>
      <c r="W1937" t="s">
        <v>30</v>
      </c>
      <c r="X1937">
        <v>37</v>
      </c>
      <c r="Y1937">
        <f t="shared" si="60"/>
        <v>0</v>
      </c>
      <c r="Z1937" t="str">
        <f t="shared" si="61"/>
        <v>SE</v>
      </c>
    </row>
    <row r="1938" spans="1:26" x14ac:dyDescent="0.3">
      <c r="A1938">
        <v>32.853430878482399</v>
      </c>
      <c r="B1938">
        <v>184.51887594884499</v>
      </c>
      <c r="C1938">
        <v>68.864457970603993</v>
      </c>
      <c r="D1938">
        <v>22.0147373984999</v>
      </c>
      <c r="E1938">
        <v>4.0184389613781804</v>
      </c>
      <c r="F1938">
        <v>103.280967187953</v>
      </c>
      <c r="G1938">
        <v>8.7662325245215804</v>
      </c>
      <c r="H1938">
        <v>78.909500281759307</v>
      </c>
      <c r="I1938">
        <v>1.43178195783188</v>
      </c>
      <c r="J1938">
        <v>159.371579872924</v>
      </c>
      <c r="K1938">
        <v>980.128302814569</v>
      </c>
      <c r="L1938">
        <v>1.9973874597349099</v>
      </c>
      <c r="M1938">
        <v>1.0872960678233801</v>
      </c>
      <c r="N1938">
        <v>73</v>
      </c>
      <c r="O1938" t="s">
        <v>34</v>
      </c>
      <c r="P1938" t="s">
        <v>41</v>
      </c>
      <c r="Q1938">
        <v>30.351668254019799</v>
      </c>
      <c r="R1938">
        <v>113.52750398251101</v>
      </c>
      <c r="S1938" t="s">
        <v>44</v>
      </c>
      <c r="T1938">
        <v>23</v>
      </c>
      <c r="U1938">
        <v>11</v>
      </c>
      <c r="V1938">
        <v>2023</v>
      </c>
      <c r="W1938" t="s">
        <v>33</v>
      </c>
      <c r="X1938">
        <v>89</v>
      </c>
      <c r="Y1938">
        <f t="shared" si="60"/>
        <v>0</v>
      </c>
      <c r="Z1938" t="str">
        <f t="shared" si="61"/>
        <v>NE</v>
      </c>
    </row>
    <row r="1939" spans="1:26" x14ac:dyDescent="0.3">
      <c r="A1939">
        <v>130.30277637737399</v>
      </c>
      <c r="B1939">
        <v>218.33666844008201</v>
      </c>
      <c r="C1939">
        <v>46.965460375060204</v>
      </c>
      <c r="D1939">
        <v>38.582224167822297</v>
      </c>
      <c r="E1939">
        <v>3.58914799760697</v>
      </c>
      <c r="F1939">
        <v>177.45880302514499</v>
      </c>
      <c r="G1939">
        <v>32.459113642590701</v>
      </c>
      <c r="H1939">
        <v>85.2591160098941</v>
      </c>
      <c r="I1939">
        <v>6.0489353454868198</v>
      </c>
      <c r="J1939">
        <v>281.04914102484503</v>
      </c>
      <c r="K1939">
        <v>1031.5245445631999</v>
      </c>
      <c r="L1939">
        <v>5.2422071768000498</v>
      </c>
      <c r="M1939">
        <v>4.5891140937617001</v>
      </c>
      <c r="N1939">
        <v>290</v>
      </c>
      <c r="O1939" t="s">
        <v>24</v>
      </c>
      <c r="P1939" t="s">
        <v>42</v>
      </c>
      <c r="Q1939">
        <v>24.8426994466592</v>
      </c>
      <c r="R1939">
        <v>119.434808970558</v>
      </c>
      <c r="S1939" t="s">
        <v>26</v>
      </c>
      <c r="T1939">
        <v>15</v>
      </c>
      <c r="U1939">
        <v>7</v>
      </c>
      <c r="V1939">
        <v>2018</v>
      </c>
      <c r="W1939" t="s">
        <v>37</v>
      </c>
      <c r="X1939">
        <v>39</v>
      </c>
      <c r="Y1939">
        <f t="shared" si="60"/>
        <v>0</v>
      </c>
      <c r="Z1939" t="str">
        <f t="shared" si="61"/>
        <v>SE</v>
      </c>
    </row>
    <row r="1940" spans="1:26" x14ac:dyDescent="0.3">
      <c r="A1940">
        <v>27.625777041925399</v>
      </c>
      <c r="B1940">
        <v>187.65441453324601</v>
      </c>
      <c r="C1940">
        <v>63.717013269339603</v>
      </c>
      <c r="D1940">
        <v>47.5531592977621</v>
      </c>
      <c r="E1940">
        <v>4.8723069593446597</v>
      </c>
      <c r="F1940">
        <v>95.4448849100187</v>
      </c>
      <c r="G1940">
        <v>12.1886383770641</v>
      </c>
      <c r="H1940">
        <v>75.362363580296901</v>
      </c>
      <c r="I1940">
        <v>1.1555440547043601</v>
      </c>
      <c r="J1940">
        <v>292.57151534567703</v>
      </c>
      <c r="K1940">
        <v>999.87992549806495</v>
      </c>
      <c r="L1940">
        <v>19.822622419411999</v>
      </c>
      <c r="M1940">
        <v>1.1249264490224</v>
      </c>
      <c r="N1940">
        <v>52</v>
      </c>
      <c r="O1940" t="s">
        <v>43</v>
      </c>
      <c r="P1940" t="s">
        <v>42</v>
      </c>
      <c r="Q1940">
        <v>49.867517454043202</v>
      </c>
      <c r="R1940">
        <v>111.348313070119</v>
      </c>
      <c r="S1940" t="s">
        <v>44</v>
      </c>
      <c r="T1940">
        <v>17</v>
      </c>
      <c r="U1940">
        <v>9</v>
      </c>
      <c r="V1940">
        <v>2016</v>
      </c>
      <c r="W1940" t="s">
        <v>30</v>
      </c>
      <c r="X1940">
        <v>14</v>
      </c>
      <c r="Y1940">
        <f t="shared" si="60"/>
        <v>0</v>
      </c>
      <c r="Z1940" t="str">
        <f t="shared" si="61"/>
        <v>NE</v>
      </c>
    </row>
    <row r="1941" spans="1:26" x14ac:dyDescent="0.3">
      <c r="A1941">
        <v>213.06684669467001</v>
      </c>
      <c r="B1941">
        <v>265.22865274086001</v>
      </c>
      <c r="C1941">
        <v>41.853040912118203</v>
      </c>
      <c r="D1941">
        <v>31.515037658576901</v>
      </c>
      <c r="E1941">
        <v>2.6814737985201198</v>
      </c>
      <c r="F1941">
        <v>112.395750666637</v>
      </c>
      <c r="G1941">
        <v>8.5787245037656294</v>
      </c>
      <c r="H1941">
        <v>90.037711113873002</v>
      </c>
      <c r="I1941">
        <v>3.7486527234851499</v>
      </c>
      <c r="J1941">
        <v>278.056417361755</v>
      </c>
      <c r="K1941">
        <v>985.93548805806995</v>
      </c>
      <c r="L1941">
        <v>10.115093427383799</v>
      </c>
      <c r="M1941">
        <v>6.33119429479021</v>
      </c>
      <c r="N1941">
        <v>342</v>
      </c>
      <c r="O1941" t="s">
        <v>43</v>
      </c>
      <c r="P1941" t="s">
        <v>32</v>
      </c>
      <c r="Q1941">
        <v>29.254520294287701</v>
      </c>
      <c r="R1941">
        <v>114.068238066505</v>
      </c>
      <c r="S1941" t="s">
        <v>40</v>
      </c>
      <c r="T1941">
        <v>19</v>
      </c>
      <c r="U1941">
        <v>3</v>
      </c>
      <c r="V1941">
        <v>2020</v>
      </c>
      <c r="W1941" t="s">
        <v>30</v>
      </c>
      <c r="X1941">
        <v>69</v>
      </c>
      <c r="Y1941">
        <f t="shared" si="60"/>
        <v>1</v>
      </c>
      <c r="Z1941" t="str">
        <f t="shared" si="61"/>
        <v>SW</v>
      </c>
    </row>
    <row r="1942" spans="1:26" x14ac:dyDescent="0.3">
      <c r="A1942">
        <v>159.380552773913</v>
      </c>
      <c r="B1942">
        <v>22.662871951454999</v>
      </c>
      <c r="C1942">
        <v>20.8991179280243</v>
      </c>
      <c r="D1942">
        <v>47.975196246341</v>
      </c>
      <c r="E1942">
        <v>4.2900167746239202</v>
      </c>
      <c r="F1942">
        <v>124.291661821066</v>
      </c>
      <c r="G1942">
        <v>10.4151823856332</v>
      </c>
      <c r="H1942">
        <v>96.494841670672301</v>
      </c>
      <c r="I1942">
        <v>4.7233968791633396</v>
      </c>
      <c r="J1942">
        <v>74.373002556931397</v>
      </c>
      <c r="K1942">
        <v>1049.58609410752</v>
      </c>
      <c r="L1942">
        <v>39.513866548023799</v>
      </c>
      <c r="M1942">
        <v>18.029962035149701</v>
      </c>
      <c r="N1942">
        <v>415</v>
      </c>
      <c r="O1942" t="s">
        <v>24</v>
      </c>
      <c r="P1942" t="s">
        <v>25</v>
      </c>
      <c r="Q1942">
        <v>37.8177816072319</v>
      </c>
      <c r="R1942">
        <v>106.145437758855</v>
      </c>
      <c r="S1942" t="s">
        <v>38</v>
      </c>
      <c r="T1942">
        <v>0</v>
      </c>
      <c r="U1942">
        <v>5</v>
      </c>
      <c r="V1942">
        <v>2015</v>
      </c>
      <c r="W1942" t="s">
        <v>30</v>
      </c>
      <c r="X1942">
        <v>93</v>
      </c>
      <c r="Y1942">
        <f t="shared" si="60"/>
        <v>1</v>
      </c>
      <c r="Z1942" t="str">
        <f t="shared" si="61"/>
        <v>S</v>
      </c>
    </row>
    <row r="1943" spans="1:26" x14ac:dyDescent="0.3">
      <c r="A1943">
        <v>193.68025455636001</v>
      </c>
      <c r="B1943">
        <v>52.2708326998141</v>
      </c>
      <c r="C1943">
        <v>68.9679772979935</v>
      </c>
      <c r="D1943">
        <v>35.195791438352302</v>
      </c>
      <c r="E1943">
        <v>4.8248769790131698</v>
      </c>
      <c r="F1943">
        <v>151.45281004129399</v>
      </c>
      <c r="G1943">
        <v>9.6497347039502497</v>
      </c>
      <c r="H1943">
        <v>95.901184167624805</v>
      </c>
      <c r="I1943">
        <v>2.5797146826162098</v>
      </c>
      <c r="J1943">
        <v>299.56171902766999</v>
      </c>
      <c r="K1943">
        <v>987.49323226751699</v>
      </c>
      <c r="L1943">
        <v>8.6076203820366697</v>
      </c>
      <c r="M1943">
        <v>11.1876472395767</v>
      </c>
      <c r="N1943">
        <v>228</v>
      </c>
      <c r="O1943" t="s">
        <v>31</v>
      </c>
      <c r="P1943" t="s">
        <v>25</v>
      </c>
      <c r="Q1943">
        <v>47.856825258553002</v>
      </c>
      <c r="R1943">
        <v>125.405279843177</v>
      </c>
      <c r="S1943" t="s">
        <v>40</v>
      </c>
      <c r="T1943">
        <v>2</v>
      </c>
      <c r="U1943">
        <v>10</v>
      </c>
      <c r="V1943">
        <v>2015</v>
      </c>
      <c r="W1943" t="s">
        <v>37</v>
      </c>
      <c r="X1943">
        <v>7</v>
      </c>
      <c r="Y1943">
        <f t="shared" si="60"/>
        <v>0</v>
      </c>
      <c r="Z1943" t="str">
        <f t="shared" si="61"/>
        <v>S</v>
      </c>
    </row>
    <row r="1944" spans="1:26" x14ac:dyDescent="0.3">
      <c r="A1944">
        <v>101.819919380104</v>
      </c>
      <c r="B1944">
        <v>142.79655611574501</v>
      </c>
      <c r="C1944">
        <v>52.362232342736299</v>
      </c>
      <c r="D1944">
        <v>44.262499484857102</v>
      </c>
      <c r="E1944">
        <v>3.8977061419649002</v>
      </c>
      <c r="F1944">
        <v>56.073411111327701</v>
      </c>
      <c r="G1944">
        <v>9.5630229183286595</v>
      </c>
      <c r="H1944">
        <v>85.252250811064499</v>
      </c>
      <c r="I1944">
        <v>6.1496391407673201</v>
      </c>
      <c r="J1944">
        <v>82.054941224251806</v>
      </c>
      <c r="K1944">
        <v>990.96231179922199</v>
      </c>
      <c r="L1944">
        <v>24.224826199457201</v>
      </c>
      <c r="M1944">
        <v>6.1766598422333798</v>
      </c>
      <c r="N1944">
        <v>88</v>
      </c>
      <c r="O1944" t="s">
        <v>31</v>
      </c>
      <c r="P1944" t="s">
        <v>32</v>
      </c>
      <c r="Q1944">
        <v>47.180731611577599</v>
      </c>
      <c r="R1944">
        <v>112.375223241147</v>
      </c>
      <c r="S1944" t="s">
        <v>40</v>
      </c>
      <c r="T1944">
        <v>17</v>
      </c>
      <c r="U1944">
        <v>7</v>
      </c>
      <c r="V1944">
        <v>2018</v>
      </c>
      <c r="W1944" t="s">
        <v>33</v>
      </c>
      <c r="X1944">
        <v>69</v>
      </c>
      <c r="Y1944">
        <f t="shared" si="60"/>
        <v>0</v>
      </c>
      <c r="Z1944" t="str">
        <f t="shared" si="61"/>
        <v>E</v>
      </c>
    </row>
    <row r="1945" spans="1:26" x14ac:dyDescent="0.3">
      <c r="A1945">
        <v>115.860782865836</v>
      </c>
      <c r="B1945">
        <v>132.57149046559101</v>
      </c>
      <c r="C1945">
        <v>50.091585497719201</v>
      </c>
      <c r="D1945">
        <v>34.545318073210098</v>
      </c>
      <c r="E1945">
        <v>3.5738301694499501</v>
      </c>
      <c r="F1945">
        <v>130.007907045515</v>
      </c>
      <c r="G1945">
        <v>38.212373748540401</v>
      </c>
      <c r="H1945">
        <v>86.137246769173998</v>
      </c>
      <c r="I1945">
        <v>5.3292942083432999</v>
      </c>
      <c r="J1945">
        <v>197.46740454328</v>
      </c>
      <c r="K1945">
        <v>997.41173896334101</v>
      </c>
      <c r="L1945">
        <v>9.81504204390043</v>
      </c>
      <c r="M1945">
        <v>4.9520167496746597</v>
      </c>
      <c r="N1945">
        <v>205</v>
      </c>
      <c r="O1945" t="s">
        <v>34</v>
      </c>
      <c r="P1945" t="s">
        <v>41</v>
      </c>
      <c r="Q1945">
        <v>46.512642840913898</v>
      </c>
      <c r="R1945">
        <v>95.429780652646798</v>
      </c>
      <c r="S1945" t="s">
        <v>44</v>
      </c>
      <c r="T1945">
        <v>7</v>
      </c>
      <c r="U1945">
        <v>4</v>
      </c>
      <c r="V1945">
        <v>2017</v>
      </c>
      <c r="W1945" t="s">
        <v>30</v>
      </c>
      <c r="X1945">
        <v>71</v>
      </c>
      <c r="Y1945">
        <f t="shared" si="60"/>
        <v>0</v>
      </c>
      <c r="Z1945" t="str">
        <f t="shared" si="61"/>
        <v>SE</v>
      </c>
    </row>
    <row r="1946" spans="1:26" x14ac:dyDescent="0.3">
      <c r="A1946">
        <v>200.824916339038</v>
      </c>
      <c r="B1946">
        <v>290.40975473588401</v>
      </c>
      <c r="C1946">
        <v>72.700485604257594</v>
      </c>
      <c r="D1946">
        <v>34.908207226716797</v>
      </c>
      <c r="E1946">
        <v>2.7717126832657999</v>
      </c>
      <c r="F1946">
        <v>91.331646356631296</v>
      </c>
      <c r="G1946">
        <v>25.826262831734098</v>
      </c>
      <c r="H1946">
        <v>78.731014042195994</v>
      </c>
      <c r="I1946">
        <v>8.28838911410047</v>
      </c>
      <c r="J1946">
        <v>285.268109970767</v>
      </c>
      <c r="K1946">
        <v>993.14544501733496</v>
      </c>
      <c r="L1946">
        <v>33.365116699276797</v>
      </c>
      <c r="M1946">
        <v>1.8804394598784999</v>
      </c>
      <c r="N1946">
        <v>286</v>
      </c>
      <c r="O1946" t="s">
        <v>43</v>
      </c>
      <c r="P1946" t="s">
        <v>42</v>
      </c>
      <c r="Q1946">
        <v>31.177727009289601</v>
      </c>
      <c r="R1946">
        <v>128.36198223724401</v>
      </c>
      <c r="S1946" t="s">
        <v>26</v>
      </c>
      <c r="T1946">
        <v>0</v>
      </c>
      <c r="U1946">
        <v>9</v>
      </c>
      <c r="V1946">
        <v>2022</v>
      </c>
      <c r="W1946" t="s">
        <v>45</v>
      </c>
      <c r="X1946">
        <v>13</v>
      </c>
      <c r="Y1946">
        <f t="shared" si="60"/>
        <v>0</v>
      </c>
      <c r="Z1946" t="str">
        <f t="shared" si="61"/>
        <v>S</v>
      </c>
    </row>
    <row r="1947" spans="1:26" x14ac:dyDescent="0.3">
      <c r="A1947">
        <v>214.480667805856</v>
      </c>
      <c r="B1947">
        <v>189.129174102344</v>
      </c>
      <c r="C1947">
        <v>59.564719660688397</v>
      </c>
      <c r="D1947">
        <v>40.312708627717498</v>
      </c>
      <c r="E1947">
        <v>4.5447368685876404</v>
      </c>
      <c r="F1947">
        <v>172.95472882405801</v>
      </c>
      <c r="G1947">
        <v>-7.49656349768496</v>
      </c>
      <c r="H1947">
        <v>35.972532743954503</v>
      </c>
      <c r="I1947">
        <v>6.7917751071508503</v>
      </c>
      <c r="J1947">
        <v>325.62497625662201</v>
      </c>
      <c r="K1947">
        <v>1029.7424816006301</v>
      </c>
      <c r="L1947">
        <v>22.3407975476517</v>
      </c>
      <c r="M1947">
        <v>3.64980194504263</v>
      </c>
      <c r="N1947">
        <v>247</v>
      </c>
      <c r="O1947" t="s">
        <v>31</v>
      </c>
      <c r="P1947" t="s">
        <v>32</v>
      </c>
      <c r="Q1947">
        <v>28.5322335762888</v>
      </c>
      <c r="R1947">
        <v>120.58970561748799</v>
      </c>
      <c r="S1947" t="s">
        <v>36</v>
      </c>
      <c r="T1947">
        <v>19</v>
      </c>
      <c r="U1947">
        <v>11</v>
      </c>
      <c r="V1947">
        <v>2020</v>
      </c>
      <c r="W1947" t="s">
        <v>35</v>
      </c>
      <c r="X1947">
        <v>21</v>
      </c>
      <c r="Y1947">
        <f t="shared" si="60"/>
        <v>0</v>
      </c>
      <c r="Z1947" t="str">
        <f t="shared" si="61"/>
        <v>SW</v>
      </c>
    </row>
    <row r="1948" spans="1:26" x14ac:dyDescent="0.3">
      <c r="A1948">
        <v>223.45719246380401</v>
      </c>
      <c r="B1948">
        <v>210.71098220054799</v>
      </c>
      <c r="C1948">
        <v>97.605150619159502</v>
      </c>
      <c r="D1948">
        <v>40.435959768867001</v>
      </c>
      <c r="E1948">
        <v>0.415258006839542</v>
      </c>
      <c r="F1948">
        <v>142.372937963693</v>
      </c>
      <c r="G1948">
        <v>36.868978280647298</v>
      </c>
      <c r="H1948">
        <v>69.227576931694998</v>
      </c>
      <c r="I1948">
        <v>0.44546482251478497</v>
      </c>
      <c r="J1948">
        <v>109.849614473787</v>
      </c>
      <c r="K1948">
        <v>1005.99091088343</v>
      </c>
      <c r="L1948">
        <v>22.752522078591699</v>
      </c>
      <c r="M1948">
        <v>1.7299193071058101</v>
      </c>
      <c r="N1948">
        <v>130</v>
      </c>
      <c r="O1948" t="s">
        <v>31</v>
      </c>
      <c r="P1948" t="s">
        <v>32</v>
      </c>
      <c r="Q1948">
        <v>41.013060956854098</v>
      </c>
      <c r="R1948">
        <v>118.614200989208</v>
      </c>
      <c r="S1948" t="s">
        <v>39</v>
      </c>
      <c r="T1948">
        <v>0</v>
      </c>
      <c r="U1948">
        <v>5</v>
      </c>
      <c r="V1948">
        <v>2020</v>
      </c>
      <c r="W1948" t="s">
        <v>37</v>
      </c>
      <c r="X1948">
        <v>72</v>
      </c>
      <c r="Y1948">
        <f t="shared" si="60"/>
        <v>0</v>
      </c>
      <c r="Z1948" t="str">
        <f t="shared" si="61"/>
        <v>SW</v>
      </c>
    </row>
    <row r="1949" spans="1:26" x14ac:dyDescent="0.3">
      <c r="A1949">
        <v>20.837382092509198</v>
      </c>
      <c r="B1949">
        <v>43.629755720608799</v>
      </c>
      <c r="C1949">
        <v>86.626983936242397</v>
      </c>
      <c r="D1949">
        <v>45.031069185077499</v>
      </c>
      <c r="E1949">
        <v>2.2856069949153399</v>
      </c>
      <c r="F1949">
        <v>16.0155835849712</v>
      </c>
      <c r="G1949">
        <v>-3.6674399495663099</v>
      </c>
      <c r="H1949">
        <v>72.703974177171006</v>
      </c>
      <c r="I1949">
        <v>8.8193531222186792</v>
      </c>
      <c r="J1949">
        <v>137.351358071764</v>
      </c>
      <c r="K1949">
        <v>983.33058960037204</v>
      </c>
      <c r="L1949">
        <v>38.1772339276202</v>
      </c>
      <c r="M1949">
        <v>15.6803705090359</v>
      </c>
      <c r="N1949">
        <v>257</v>
      </c>
      <c r="O1949" t="s">
        <v>43</v>
      </c>
      <c r="P1949" t="s">
        <v>32</v>
      </c>
      <c r="Q1949">
        <v>37.348816836207902</v>
      </c>
      <c r="R1949">
        <v>111.265969937951</v>
      </c>
      <c r="S1949" t="s">
        <v>36</v>
      </c>
      <c r="T1949">
        <v>20</v>
      </c>
      <c r="U1949">
        <v>11</v>
      </c>
      <c r="V1949">
        <v>2016</v>
      </c>
      <c r="W1949" t="s">
        <v>30</v>
      </c>
      <c r="X1949">
        <v>77</v>
      </c>
      <c r="Y1949">
        <f t="shared" si="60"/>
        <v>0</v>
      </c>
      <c r="Z1949" t="str">
        <f t="shared" si="61"/>
        <v>N</v>
      </c>
    </row>
    <row r="1950" spans="1:26" x14ac:dyDescent="0.3">
      <c r="A1950">
        <v>63.411311191118301</v>
      </c>
      <c r="B1950">
        <v>299.13345539116199</v>
      </c>
      <c r="C1950">
        <v>31.107850142750799</v>
      </c>
      <c r="D1950">
        <v>4.9244644259868098</v>
      </c>
      <c r="E1950">
        <v>0.40660957443327</v>
      </c>
      <c r="F1950">
        <v>44.4244794033483</v>
      </c>
      <c r="G1950">
        <v>-5.6955198432737104</v>
      </c>
      <c r="H1950">
        <v>52.677144190261302</v>
      </c>
      <c r="I1950">
        <v>2.13121406141439</v>
      </c>
      <c r="J1950">
        <v>213.138064844246</v>
      </c>
      <c r="K1950">
        <v>987.031410448781</v>
      </c>
      <c r="L1950">
        <v>5.7519503904886102</v>
      </c>
      <c r="M1950">
        <v>19.798730881964399</v>
      </c>
      <c r="N1950">
        <v>51</v>
      </c>
      <c r="O1950" t="s">
        <v>24</v>
      </c>
      <c r="P1950" t="s">
        <v>28</v>
      </c>
      <c r="Q1950">
        <v>34.8976891418951</v>
      </c>
      <c r="R1950">
        <v>115.709662902673</v>
      </c>
      <c r="S1950" t="s">
        <v>40</v>
      </c>
      <c r="T1950">
        <v>22</v>
      </c>
      <c r="U1950">
        <v>1</v>
      </c>
      <c r="V1950">
        <v>2015</v>
      </c>
      <c r="W1950" t="s">
        <v>30</v>
      </c>
      <c r="X1950">
        <v>17</v>
      </c>
      <c r="Y1950">
        <f t="shared" si="60"/>
        <v>0</v>
      </c>
      <c r="Z1950" t="str">
        <f t="shared" si="61"/>
        <v>NE</v>
      </c>
    </row>
    <row r="1951" spans="1:26" x14ac:dyDescent="0.3">
      <c r="A1951">
        <v>13.878310999321499</v>
      </c>
      <c r="B1951">
        <v>288.44592530739698</v>
      </c>
      <c r="C1951">
        <v>66.274145453652096</v>
      </c>
      <c r="D1951">
        <v>34.198711878933999</v>
      </c>
      <c r="E1951">
        <v>2.21698136173146</v>
      </c>
      <c r="F1951">
        <v>111.476278226497</v>
      </c>
      <c r="G1951">
        <v>31.33685924644</v>
      </c>
      <c r="H1951">
        <v>93.013387057693805</v>
      </c>
      <c r="I1951">
        <v>0.69678900799296395</v>
      </c>
      <c r="J1951">
        <v>59.923158530457698</v>
      </c>
      <c r="K1951">
        <v>1008.3760877250299</v>
      </c>
      <c r="L1951">
        <v>6.7711549299103</v>
      </c>
      <c r="M1951">
        <v>1.3034433568088</v>
      </c>
      <c r="N1951">
        <v>469</v>
      </c>
      <c r="O1951" t="s">
        <v>24</v>
      </c>
      <c r="P1951" t="s">
        <v>42</v>
      </c>
      <c r="Q1951">
        <v>20.534880909057001</v>
      </c>
      <c r="R1951">
        <v>115.57059863412201</v>
      </c>
      <c r="S1951" t="s">
        <v>36</v>
      </c>
      <c r="T1951">
        <v>16</v>
      </c>
      <c r="U1951">
        <v>3</v>
      </c>
      <c r="V1951">
        <v>2018</v>
      </c>
      <c r="W1951" t="s">
        <v>35</v>
      </c>
      <c r="X1951">
        <v>55</v>
      </c>
      <c r="Y1951">
        <f t="shared" si="60"/>
        <v>1</v>
      </c>
      <c r="Z1951" t="str">
        <f t="shared" si="61"/>
        <v>N</v>
      </c>
    </row>
    <row r="1952" spans="1:26" x14ac:dyDescent="0.3">
      <c r="A1952">
        <v>123.150328292023</v>
      </c>
      <c r="B1952">
        <v>286.57762367045001</v>
      </c>
      <c r="C1952">
        <v>75.026798821549804</v>
      </c>
      <c r="D1952">
        <v>4.2671403724643797</v>
      </c>
      <c r="E1952">
        <v>3.3236303628493098</v>
      </c>
      <c r="F1952">
        <v>123.035991839932</v>
      </c>
      <c r="G1952">
        <v>2.9602255858637099</v>
      </c>
      <c r="H1952">
        <v>76.889708357417405</v>
      </c>
      <c r="I1952">
        <v>2.0048357162394099</v>
      </c>
      <c r="J1952">
        <v>342.20671414594301</v>
      </c>
      <c r="K1952">
        <v>1021.73301280467</v>
      </c>
      <c r="L1952">
        <v>23.579541614162</v>
      </c>
      <c r="M1952">
        <v>14.9983980077649</v>
      </c>
      <c r="N1952">
        <v>242</v>
      </c>
      <c r="O1952" t="s">
        <v>24</v>
      </c>
      <c r="P1952" t="s">
        <v>41</v>
      </c>
      <c r="Q1952">
        <v>38.7856997266775</v>
      </c>
      <c r="R1952">
        <v>109.484857213837</v>
      </c>
      <c r="S1952" t="s">
        <v>40</v>
      </c>
      <c r="T1952">
        <v>22</v>
      </c>
      <c r="U1952">
        <v>6</v>
      </c>
      <c r="V1952">
        <v>2016</v>
      </c>
      <c r="W1952" t="s">
        <v>35</v>
      </c>
      <c r="X1952">
        <v>63</v>
      </c>
      <c r="Y1952">
        <f t="shared" si="60"/>
        <v>0</v>
      </c>
      <c r="Z1952" t="str">
        <f t="shared" si="61"/>
        <v>SE</v>
      </c>
    </row>
    <row r="1953" spans="1:26" x14ac:dyDescent="0.3">
      <c r="A1953">
        <v>173.234838820796</v>
      </c>
      <c r="B1953">
        <v>48.1380959412541</v>
      </c>
      <c r="C1953">
        <v>59.529148772625803</v>
      </c>
      <c r="D1953">
        <v>20.7151824190402</v>
      </c>
      <c r="E1953">
        <v>2.6366824001285201</v>
      </c>
      <c r="F1953">
        <v>61.152112519836898</v>
      </c>
      <c r="G1953">
        <v>15.1959900722049</v>
      </c>
      <c r="H1953">
        <v>14.3361969849367</v>
      </c>
      <c r="I1953">
        <v>8.2978962039411499</v>
      </c>
      <c r="J1953">
        <v>301.72414396519702</v>
      </c>
      <c r="K1953">
        <v>1007.44900775224</v>
      </c>
      <c r="L1953">
        <v>30.080844301930401</v>
      </c>
      <c r="M1953">
        <v>0.95507588931505805</v>
      </c>
      <c r="N1953">
        <v>72</v>
      </c>
      <c r="O1953" t="s">
        <v>24</v>
      </c>
      <c r="P1953" t="s">
        <v>32</v>
      </c>
      <c r="Q1953">
        <v>39.9474683856863</v>
      </c>
      <c r="R1953">
        <v>95.387374071049706</v>
      </c>
      <c r="S1953" t="s">
        <v>44</v>
      </c>
      <c r="T1953">
        <v>12</v>
      </c>
      <c r="U1953">
        <v>8</v>
      </c>
      <c r="V1953">
        <v>2024</v>
      </c>
      <c r="W1953" t="s">
        <v>27</v>
      </c>
      <c r="X1953">
        <v>79</v>
      </c>
      <c r="Y1953">
        <f t="shared" si="60"/>
        <v>0</v>
      </c>
      <c r="Z1953" t="str">
        <f t="shared" si="61"/>
        <v>S</v>
      </c>
    </row>
    <row r="1954" spans="1:26" x14ac:dyDescent="0.3">
      <c r="A1954">
        <v>225.00771077349</v>
      </c>
      <c r="B1954">
        <v>207.2838890358</v>
      </c>
      <c r="C1954">
        <v>33.891884770376997</v>
      </c>
      <c r="D1954">
        <v>13.7056186234989</v>
      </c>
      <c r="E1954">
        <v>2.6440287712974899</v>
      </c>
      <c r="F1954">
        <v>183.577176160504</v>
      </c>
      <c r="G1954">
        <v>2.6883703069262799</v>
      </c>
      <c r="H1954">
        <v>76.529559817419994</v>
      </c>
      <c r="I1954">
        <v>6.62324848601701</v>
      </c>
      <c r="J1954">
        <v>105.871803354834</v>
      </c>
      <c r="K1954">
        <v>1045.22161478567</v>
      </c>
      <c r="L1954">
        <v>31.700337809311399</v>
      </c>
      <c r="M1954">
        <v>19.4376991251433</v>
      </c>
      <c r="N1954">
        <v>41</v>
      </c>
      <c r="O1954" t="s">
        <v>43</v>
      </c>
      <c r="P1954" t="s">
        <v>28</v>
      </c>
      <c r="Q1954">
        <v>20.9368731281197</v>
      </c>
      <c r="R1954">
        <v>110.808377148194</v>
      </c>
      <c r="S1954" t="s">
        <v>40</v>
      </c>
      <c r="T1954">
        <v>12</v>
      </c>
      <c r="U1954">
        <v>11</v>
      </c>
      <c r="V1954">
        <v>2023</v>
      </c>
      <c r="W1954" t="s">
        <v>45</v>
      </c>
      <c r="X1954">
        <v>40</v>
      </c>
      <c r="Y1954">
        <f t="shared" si="60"/>
        <v>0</v>
      </c>
      <c r="Z1954" t="str">
        <f t="shared" si="61"/>
        <v>SW</v>
      </c>
    </row>
    <row r="1955" spans="1:26" x14ac:dyDescent="0.3">
      <c r="A1955">
        <v>130.014461709497</v>
      </c>
      <c r="B1955">
        <v>243.73846891220299</v>
      </c>
      <c r="C1955">
        <v>11.130142690863</v>
      </c>
      <c r="D1955">
        <v>38.615993524706901</v>
      </c>
      <c r="E1955">
        <v>3.78182422868688</v>
      </c>
      <c r="F1955">
        <v>56.120114476791997</v>
      </c>
      <c r="G1955">
        <v>30.651085791484899</v>
      </c>
      <c r="H1955">
        <v>25.794803359424002</v>
      </c>
      <c r="I1955">
        <v>7.4540154309043203</v>
      </c>
      <c r="J1955">
        <v>340.65408878404401</v>
      </c>
      <c r="K1955">
        <v>1017.82454046869</v>
      </c>
      <c r="L1955">
        <v>42.2923683178931</v>
      </c>
      <c r="M1955">
        <v>9.9201731476726405</v>
      </c>
      <c r="N1955">
        <v>403</v>
      </c>
      <c r="O1955" t="s">
        <v>24</v>
      </c>
      <c r="P1955" t="s">
        <v>28</v>
      </c>
      <c r="Q1955">
        <v>20.9530876890834</v>
      </c>
      <c r="R1955">
        <v>106.406926772308</v>
      </c>
      <c r="S1955" t="s">
        <v>39</v>
      </c>
      <c r="T1955">
        <v>17</v>
      </c>
      <c r="U1955">
        <v>10</v>
      </c>
      <c r="V1955">
        <v>2024</v>
      </c>
      <c r="W1955" t="s">
        <v>37</v>
      </c>
      <c r="X1955">
        <v>85</v>
      </c>
      <c r="Y1955">
        <f t="shared" si="60"/>
        <v>1</v>
      </c>
      <c r="Z1955" t="str">
        <f t="shared" si="61"/>
        <v>SE</v>
      </c>
    </row>
    <row r="1956" spans="1:26" x14ac:dyDescent="0.3">
      <c r="A1956">
        <v>17.867502899160201</v>
      </c>
      <c r="B1956">
        <v>244.76091997572999</v>
      </c>
      <c r="C1956">
        <v>61.587019588283397</v>
      </c>
      <c r="D1956">
        <v>11.9018154360033</v>
      </c>
      <c r="E1956">
        <v>3.9291560323453298</v>
      </c>
      <c r="F1956">
        <v>156.153067838982</v>
      </c>
      <c r="G1956">
        <v>-0.492650844189926</v>
      </c>
      <c r="H1956">
        <v>85.988871968682503</v>
      </c>
      <c r="I1956">
        <v>5.0986550963818598</v>
      </c>
      <c r="J1956">
        <v>329.454125330968</v>
      </c>
      <c r="K1956">
        <v>1024.31610140523</v>
      </c>
      <c r="L1956">
        <v>15.6678089833092</v>
      </c>
      <c r="M1956">
        <v>13.3303575936438</v>
      </c>
      <c r="N1956">
        <v>154</v>
      </c>
      <c r="O1956" t="s">
        <v>43</v>
      </c>
      <c r="P1956" t="s">
        <v>41</v>
      </c>
      <c r="Q1956">
        <v>21.586086695974199</v>
      </c>
      <c r="R1956">
        <v>116.31986950413599</v>
      </c>
      <c r="S1956" t="s">
        <v>36</v>
      </c>
      <c r="T1956">
        <v>17</v>
      </c>
      <c r="U1956">
        <v>3</v>
      </c>
      <c r="V1956">
        <v>2018</v>
      </c>
      <c r="W1956" t="s">
        <v>45</v>
      </c>
      <c r="X1956">
        <v>80</v>
      </c>
      <c r="Y1956">
        <f t="shared" si="60"/>
        <v>0</v>
      </c>
      <c r="Z1956" t="str">
        <f t="shared" si="61"/>
        <v>N</v>
      </c>
    </row>
    <row r="1957" spans="1:26" x14ac:dyDescent="0.3">
      <c r="A1957">
        <v>138.83389450451301</v>
      </c>
      <c r="B1957">
        <v>253.47867866897499</v>
      </c>
      <c r="C1957">
        <v>19.402337552649499</v>
      </c>
      <c r="D1957">
        <v>23.1113456434047</v>
      </c>
      <c r="E1957">
        <v>4.4760856057591996</v>
      </c>
      <c r="F1957">
        <v>134.28170618752199</v>
      </c>
      <c r="G1957">
        <v>-3.4660967275430798</v>
      </c>
      <c r="H1957">
        <v>40.949746047144501</v>
      </c>
      <c r="I1957">
        <v>0.22728817823073499</v>
      </c>
      <c r="J1957">
        <v>296.20933144194902</v>
      </c>
      <c r="K1957">
        <v>982.28962052251802</v>
      </c>
      <c r="L1957">
        <v>7.9157151304337496</v>
      </c>
      <c r="M1957">
        <v>18.4519247961662</v>
      </c>
      <c r="N1957">
        <v>33</v>
      </c>
      <c r="O1957" t="s">
        <v>24</v>
      </c>
      <c r="P1957" t="s">
        <v>28</v>
      </c>
      <c r="Q1957">
        <v>29.396321232019101</v>
      </c>
      <c r="R1957">
        <v>125.341974864151</v>
      </c>
      <c r="S1957" t="s">
        <v>40</v>
      </c>
      <c r="T1957">
        <v>7</v>
      </c>
      <c r="U1957">
        <v>8</v>
      </c>
      <c r="V1957">
        <v>2021</v>
      </c>
      <c r="W1957" t="s">
        <v>27</v>
      </c>
      <c r="X1957">
        <v>87</v>
      </c>
      <c r="Y1957">
        <f t="shared" si="60"/>
        <v>0</v>
      </c>
      <c r="Z1957" t="str">
        <f t="shared" si="61"/>
        <v>SE</v>
      </c>
    </row>
    <row r="1958" spans="1:26" x14ac:dyDescent="0.3">
      <c r="A1958">
        <v>203.93432830702201</v>
      </c>
      <c r="B1958">
        <v>89.783573105836695</v>
      </c>
      <c r="C1958">
        <v>46.544058105929899</v>
      </c>
      <c r="D1958">
        <v>6.2183829084874898</v>
      </c>
      <c r="E1958">
        <v>2.7277781202806102</v>
      </c>
      <c r="F1958">
        <v>198.696809884841</v>
      </c>
      <c r="G1958">
        <v>29.544143355974501</v>
      </c>
      <c r="H1958">
        <v>65.7249506951364</v>
      </c>
      <c r="I1958">
        <v>4.17273410987569</v>
      </c>
      <c r="J1958">
        <v>195.62636755693401</v>
      </c>
      <c r="K1958">
        <v>982.20192462692796</v>
      </c>
      <c r="L1958">
        <v>29.696007448886601</v>
      </c>
      <c r="M1958">
        <v>8.3512427014992099</v>
      </c>
      <c r="N1958">
        <v>491</v>
      </c>
      <c r="O1958" t="s">
        <v>31</v>
      </c>
      <c r="P1958" t="s">
        <v>42</v>
      </c>
      <c r="Q1958">
        <v>20.177227661391498</v>
      </c>
      <c r="R1958">
        <v>100.91819401989</v>
      </c>
      <c r="S1958" t="s">
        <v>26</v>
      </c>
      <c r="T1958">
        <v>11</v>
      </c>
      <c r="U1958">
        <v>4</v>
      </c>
      <c r="V1958">
        <v>2023</v>
      </c>
      <c r="W1958" t="s">
        <v>27</v>
      </c>
      <c r="X1958">
        <v>10</v>
      </c>
      <c r="Y1958">
        <f t="shared" si="60"/>
        <v>1</v>
      </c>
      <c r="Z1958" t="str">
        <f t="shared" si="61"/>
        <v>SW</v>
      </c>
    </row>
    <row r="1959" spans="1:26" x14ac:dyDescent="0.3">
      <c r="A1959">
        <v>69.106775182331106</v>
      </c>
      <c r="B1959">
        <v>55.339617191328799</v>
      </c>
      <c r="C1959">
        <v>51.283484506756601</v>
      </c>
      <c r="D1959">
        <v>39.006208399034598</v>
      </c>
      <c r="E1959">
        <v>2.9350558716589301</v>
      </c>
      <c r="F1959">
        <v>124.24323574396701</v>
      </c>
      <c r="G1959">
        <v>5.3874664258690599</v>
      </c>
      <c r="H1959">
        <v>38.783812174697402</v>
      </c>
      <c r="I1959">
        <v>0.28423845494695199</v>
      </c>
      <c r="J1959">
        <v>328.12255312230297</v>
      </c>
      <c r="K1959">
        <v>1004.76517361864</v>
      </c>
      <c r="L1959">
        <v>16.7827249536228</v>
      </c>
      <c r="M1959">
        <v>16.3763417384747</v>
      </c>
      <c r="N1959">
        <v>212</v>
      </c>
      <c r="O1959" t="s">
        <v>24</v>
      </c>
      <c r="P1959" t="s">
        <v>41</v>
      </c>
      <c r="Q1959">
        <v>44.735996265029598</v>
      </c>
      <c r="R1959">
        <v>116.084143285097</v>
      </c>
      <c r="S1959" t="s">
        <v>40</v>
      </c>
      <c r="T1959">
        <v>6</v>
      </c>
      <c r="U1959">
        <v>6</v>
      </c>
      <c r="V1959">
        <v>2016</v>
      </c>
      <c r="W1959" t="s">
        <v>45</v>
      </c>
      <c r="X1959">
        <v>68</v>
      </c>
      <c r="Y1959">
        <f t="shared" si="60"/>
        <v>0</v>
      </c>
      <c r="Z1959" t="str">
        <f t="shared" si="61"/>
        <v>E</v>
      </c>
    </row>
    <row r="1960" spans="1:26" x14ac:dyDescent="0.3">
      <c r="A1960">
        <v>109.29310620043999</v>
      </c>
      <c r="B1960">
        <v>198.44429101676599</v>
      </c>
      <c r="C1960">
        <v>89.467348459448104</v>
      </c>
      <c r="D1960">
        <v>20.589686400987102</v>
      </c>
      <c r="E1960">
        <v>2.2054225878511402</v>
      </c>
      <c r="F1960">
        <v>120.612977990285</v>
      </c>
      <c r="G1960">
        <v>-1.43866198470854</v>
      </c>
      <c r="H1960">
        <v>44.867063549983698</v>
      </c>
      <c r="I1960">
        <v>6.5239548346732601</v>
      </c>
      <c r="J1960">
        <v>126.039694720586</v>
      </c>
      <c r="K1960">
        <v>1018.4630585380399</v>
      </c>
      <c r="L1960">
        <v>7.4298617244054999</v>
      </c>
      <c r="M1960">
        <v>16.615039499129299</v>
      </c>
      <c r="N1960">
        <v>13</v>
      </c>
      <c r="O1960" t="s">
        <v>43</v>
      </c>
      <c r="P1960" t="s">
        <v>25</v>
      </c>
      <c r="Q1960">
        <v>32.510059621163201</v>
      </c>
      <c r="R1960">
        <v>111.265426323471</v>
      </c>
      <c r="S1960" t="s">
        <v>26</v>
      </c>
      <c r="T1960">
        <v>23</v>
      </c>
      <c r="U1960">
        <v>8</v>
      </c>
      <c r="V1960">
        <v>2017</v>
      </c>
      <c r="W1960" t="s">
        <v>30</v>
      </c>
      <c r="X1960">
        <v>34</v>
      </c>
      <c r="Y1960">
        <f t="shared" si="60"/>
        <v>0</v>
      </c>
      <c r="Z1960" t="str">
        <f t="shared" si="61"/>
        <v>E</v>
      </c>
    </row>
    <row r="1961" spans="1:26" x14ac:dyDescent="0.3">
      <c r="A1961">
        <v>29.203674118311099</v>
      </c>
      <c r="B1961">
        <v>124.93520558653</v>
      </c>
      <c r="C1961">
        <v>44.966849892659901</v>
      </c>
      <c r="D1961">
        <v>2.43042595560066</v>
      </c>
      <c r="E1961">
        <v>2.8797989870079101</v>
      </c>
      <c r="F1961">
        <v>98.073860003208594</v>
      </c>
      <c r="G1961">
        <v>9.8967435588728296</v>
      </c>
      <c r="H1961">
        <v>64.740864811275799</v>
      </c>
      <c r="I1961">
        <v>0.82829032744109499</v>
      </c>
      <c r="J1961">
        <v>155.17522015553499</v>
      </c>
      <c r="K1961">
        <v>994.43346796901801</v>
      </c>
      <c r="L1961">
        <v>2.2568834562499198</v>
      </c>
      <c r="M1961">
        <v>17.178241538420401</v>
      </c>
      <c r="N1961">
        <v>444</v>
      </c>
      <c r="O1961" t="s">
        <v>24</v>
      </c>
      <c r="P1961" t="s">
        <v>41</v>
      </c>
      <c r="Q1961">
        <v>36.075205750617997</v>
      </c>
      <c r="R1961">
        <v>110.09695027357699</v>
      </c>
      <c r="S1961" t="s">
        <v>40</v>
      </c>
      <c r="T1961">
        <v>17</v>
      </c>
      <c r="U1961">
        <v>2</v>
      </c>
      <c r="V1961">
        <v>2023</v>
      </c>
      <c r="W1961" t="s">
        <v>37</v>
      </c>
      <c r="X1961">
        <v>75</v>
      </c>
      <c r="Y1961">
        <f t="shared" si="60"/>
        <v>1</v>
      </c>
      <c r="Z1961" t="str">
        <f t="shared" si="61"/>
        <v>NE</v>
      </c>
    </row>
    <row r="1962" spans="1:26" x14ac:dyDescent="0.3">
      <c r="A1962">
        <v>190.97588594921601</v>
      </c>
      <c r="B1962">
        <v>51.233758426947098</v>
      </c>
      <c r="C1962">
        <v>71.960698617500697</v>
      </c>
      <c r="D1962">
        <v>42.240274827796</v>
      </c>
      <c r="E1962">
        <v>3.4549328028792701</v>
      </c>
      <c r="F1962">
        <v>105.76663412610201</v>
      </c>
      <c r="G1962">
        <v>4.3101518144775</v>
      </c>
      <c r="H1962">
        <v>52.969581330099402</v>
      </c>
      <c r="I1962">
        <v>9.92275512866863</v>
      </c>
      <c r="J1962">
        <v>329.49660446484802</v>
      </c>
      <c r="K1962">
        <v>996.28342064103595</v>
      </c>
      <c r="L1962">
        <v>39.488962804895301</v>
      </c>
      <c r="M1962">
        <v>9.4635643199815505</v>
      </c>
      <c r="N1962">
        <v>113</v>
      </c>
      <c r="O1962" t="s">
        <v>34</v>
      </c>
      <c r="P1962" t="s">
        <v>28</v>
      </c>
      <c r="Q1962">
        <v>31.159985084864701</v>
      </c>
      <c r="R1962">
        <v>108.984167709337</v>
      </c>
      <c r="S1962" t="s">
        <v>44</v>
      </c>
      <c r="T1962">
        <v>0</v>
      </c>
      <c r="U1962">
        <v>4</v>
      </c>
      <c r="V1962">
        <v>2019</v>
      </c>
      <c r="W1962" t="s">
        <v>45</v>
      </c>
      <c r="X1962">
        <v>80</v>
      </c>
      <c r="Y1962">
        <f t="shared" si="60"/>
        <v>0</v>
      </c>
      <c r="Z1962" t="str">
        <f t="shared" si="61"/>
        <v>S</v>
      </c>
    </row>
    <row r="1963" spans="1:26" x14ac:dyDescent="0.3">
      <c r="A1963">
        <v>15.4121862872565</v>
      </c>
      <c r="B1963">
        <v>22.358843521257299</v>
      </c>
      <c r="C1963">
        <v>26.562877969716901</v>
      </c>
      <c r="D1963">
        <v>6.5574233940393798</v>
      </c>
      <c r="E1963">
        <v>1.48460945547975</v>
      </c>
      <c r="F1963">
        <v>38.316821745258501</v>
      </c>
      <c r="G1963">
        <v>1.10680287265924</v>
      </c>
      <c r="H1963">
        <v>19.296705785227399</v>
      </c>
      <c r="I1963">
        <v>9.6649716277324007</v>
      </c>
      <c r="J1963">
        <v>54.127939656457698</v>
      </c>
      <c r="K1963">
        <v>1007.03607544247</v>
      </c>
      <c r="L1963">
        <v>48.165005914670203</v>
      </c>
      <c r="M1963">
        <v>5.6637204646514601</v>
      </c>
      <c r="N1963">
        <v>10</v>
      </c>
      <c r="O1963" t="s">
        <v>31</v>
      </c>
      <c r="P1963" t="s">
        <v>28</v>
      </c>
      <c r="Q1963">
        <v>26.173761943444902</v>
      </c>
      <c r="R1963">
        <v>100.94337702439201</v>
      </c>
      <c r="S1963" t="s">
        <v>44</v>
      </c>
      <c r="T1963">
        <v>18</v>
      </c>
      <c r="U1963">
        <v>5</v>
      </c>
      <c r="V1963">
        <v>2015</v>
      </c>
      <c r="W1963" t="s">
        <v>45</v>
      </c>
      <c r="X1963">
        <v>51</v>
      </c>
      <c r="Y1963">
        <f t="shared" si="60"/>
        <v>0</v>
      </c>
      <c r="Z1963" t="str">
        <f t="shared" si="61"/>
        <v>N</v>
      </c>
    </row>
    <row r="1964" spans="1:26" x14ac:dyDescent="0.3">
      <c r="A1964">
        <v>234.07815825592999</v>
      </c>
      <c r="B1964">
        <v>183.350656512646</v>
      </c>
      <c r="C1964">
        <v>63.626639625747998</v>
      </c>
      <c r="D1964">
        <v>1.5258193743424</v>
      </c>
      <c r="E1964">
        <v>0.81816268472889098</v>
      </c>
      <c r="F1964">
        <v>98.205516371745205</v>
      </c>
      <c r="G1964">
        <v>-3.38950067774292</v>
      </c>
      <c r="H1964">
        <v>43.9969125355504</v>
      </c>
      <c r="I1964">
        <v>9.5794700062223406</v>
      </c>
      <c r="J1964">
        <v>270.056524340919</v>
      </c>
      <c r="K1964">
        <v>1001.79115272489</v>
      </c>
      <c r="L1964">
        <v>18.656584596521199</v>
      </c>
      <c r="M1964">
        <v>1.0328007364473999</v>
      </c>
      <c r="N1964">
        <v>450</v>
      </c>
      <c r="O1964" t="s">
        <v>24</v>
      </c>
      <c r="P1964" t="s">
        <v>42</v>
      </c>
      <c r="Q1964">
        <v>25.37491582481</v>
      </c>
      <c r="R1964">
        <v>128.70328024747801</v>
      </c>
      <c r="S1964" t="s">
        <v>26</v>
      </c>
      <c r="T1964">
        <v>3</v>
      </c>
      <c r="U1964">
        <v>2</v>
      </c>
      <c r="V1964">
        <v>2019</v>
      </c>
      <c r="W1964" t="s">
        <v>35</v>
      </c>
      <c r="X1964">
        <v>39</v>
      </c>
      <c r="Y1964">
        <f t="shared" si="60"/>
        <v>1</v>
      </c>
      <c r="Z1964" t="str">
        <f t="shared" si="61"/>
        <v>SW</v>
      </c>
    </row>
    <row r="1965" spans="1:26" x14ac:dyDescent="0.3">
      <c r="A1965">
        <v>136.55972148457599</v>
      </c>
      <c r="B1965">
        <v>147.82059305419901</v>
      </c>
      <c r="C1965">
        <v>74.090723854401205</v>
      </c>
      <c r="D1965">
        <v>15.3777044155116</v>
      </c>
      <c r="E1965">
        <v>1.1202242386386001</v>
      </c>
      <c r="F1965">
        <v>183.82838262772799</v>
      </c>
      <c r="G1965">
        <v>18.662279369577401</v>
      </c>
      <c r="H1965">
        <v>20.831526043097099</v>
      </c>
      <c r="I1965">
        <v>9.6076804919672192</v>
      </c>
      <c r="J1965">
        <v>312.87784763053997</v>
      </c>
      <c r="K1965">
        <v>996.18048233919399</v>
      </c>
      <c r="L1965">
        <v>17.477974378688401</v>
      </c>
      <c r="M1965">
        <v>0.30168661939795</v>
      </c>
      <c r="N1965">
        <v>214</v>
      </c>
      <c r="O1965" t="s">
        <v>43</v>
      </c>
      <c r="P1965" t="s">
        <v>32</v>
      </c>
      <c r="Q1965">
        <v>27.148195402529801</v>
      </c>
      <c r="R1965">
        <v>110.08631916216299</v>
      </c>
      <c r="S1965" t="s">
        <v>40</v>
      </c>
      <c r="T1965">
        <v>18</v>
      </c>
      <c r="U1965">
        <v>12</v>
      </c>
      <c r="V1965">
        <v>2024</v>
      </c>
      <c r="W1965" t="s">
        <v>37</v>
      </c>
      <c r="X1965">
        <v>74</v>
      </c>
      <c r="Y1965">
        <f t="shared" si="60"/>
        <v>0</v>
      </c>
      <c r="Z1965" t="str">
        <f t="shared" si="61"/>
        <v>SE</v>
      </c>
    </row>
    <row r="1966" spans="1:26" x14ac:dyDescent="0.3">
      <c r="A1966">
        <v>171.972034980638</v>
      </c>
      <c r="B1966">
        <v>124.432197296379</v>
      </c>
      <c r="C1966">
        <v>47.259710002829202</v>
      </c>
      <c r="D1966">
        <v>16.622917530225301</v>
      </c>
      <c r="E1966">
        <v>3.5792973226793099</v>
      </c>
      <c r="F1966">
        <v>174.83758512875599</v>
      </c>
      <c r="G1966">
        <v>-5.2406053117772</v>
      </c>
      <c r="H1966">
        <v>13.91345393984</v>
      </c>
      <c r="I1966">
        <v>5.82013667029213</v>
      </c>
      <c r="J1966">
        <v>298.909897982877</v>
      </c>
      <c r="K1966">
        <v>1029.8503617853301</v>
      </c>
      <c r="L1966">
        <v>27.062991811533099</v>
      </c>
      <c r="M1966">
        <v>3.7886577589854098</v>
      </c>
      <c r="N1966">
        <v>480</v>
      </c>
      <c r="O1966" t="s">
        <v>24</v>
      </c>
      <c r="P1966" t="s">
        <v>41</v>
      </c>
      <c r="Q1966">
        <v>47.931657017243097</v>
      </c>
      <c r="R1966">
        <v>96.389011719629806</v>
      </c>
      <c r="S1966" t="s">
        <v>29</v>
      </c>
      <c r="T1966">
        <v>5</v>
      </c>
      <c r="U1966">
        <v>7</v>
      </c>
      <c r="V1966">
        <v>2018</v>
      </c>
      <c r="W1966" t="s">
        <v>27</v>
      </c>
      <c r="X1966">
        <v>74</v>
      </c>
      <c r="Y1966">
        <f t="shared" si="60"/>
        <v>1</v>
      </c>
      <c r="Z1966" t="str">
        <f t="shared" si="61"/>
        <v>S</v>
      </c>
    </row>
    <row r="1967" spans="1:26" x14ac:dyDescent="0.3">
      <c r="A1967">
        <v>207.42312633773901</v>
      </c>
      <c r="B1967">
        <v>287.05748694618399</v>
      </c>
      <c r="C1967">
        <v>49.538051930053697</v>
      </c>
      <c r="D1967">
        <v>34.130518335994999</v>
      </c>
      <c r="E1967">
        <v>2.0224900274715498</v>
      </c>
      <c r="F1967">
        <v>90.122974080396304</v>
      </c>
      <c r="G1967">
        <v>8.22807046666132</v>
      </c>
      <c r="H1967">
        <v>31.6503834686701</v>
      </c>
      <c r="I1967">
        <v>6.0700378566728901</v>
      </c>
      <c r="J1967">
        <v>310.85182190097902</v>
      </c>
      <c r="K1967">
        <v>983.53355267920006</v>
      </c>
      <c r="L1967">
        <v>10.923882972672301</v>
      </c>
      <c r="M1967">
        <v>14.0005686360909</v>
      </c>
      <c r="N1967">
        <v>207</v>
      </c>
      <c r="O1967" t="s">
        <v>31</v>
      </c>
      <c r="P1967" t="s">
        <v>25</v>
      </c>
      <c r="Q1967">
        <v>44.376765629597202</v>
      </c>
      <c r="R1967">
        <v>112.113331828551</v>
      </c>
      <c r="S1967" t="s">
        <v>44</v>
      </c>
      <c r="T1967">
        <v>13</v>
      </c>
      <c r="U1967">
        <v>12</v>
      </c>
      <c r="V1967">
        <v>2015</v>
      </c>
      <c r="W1967" t="s">
        <v>27</v>
      </c>
      <c r="X1967">
        <v>67</v>
      </c>
      <c r="Y1967">
        <f t="shared" si="60"/>
        <v>0</v>
      </c>
      <c r="Z1967" t="str">
        <f t="shared" si="61"/>
        <v>SW</v>
      </c>
    </row>
    <row r="1968" spans="1:26" x14ac:dyDescent="0.3">
      <c r="A1968">
        <v>168.88472470028</v>
      </c>
      <c r="B1968">
        <v>210.96728530966001</v>
      </c>
      <c r="C1968">
        <v>99.210705339664401</v>
      </c>
      <c r="D1968">
        <v>34.536381258138697</v>
      </c>
      <c r="E1968">
        <v>0.87592325229064505</v>
      </c>
      <c r="F1968">
        <v>84.910744776859801</v>
      </c>
      <c r="G1968">
        <v>21.870384429474999</v>
      </c>
      <c r="H1968">
        <v>61.223064168951602</v>
      </c>
      <c r="I1968">
        <v>7.7374992431194798</v>
      </c>
      <c r="J1968">
        <v>285.31460574380702</v>
      </c>
      <c r="K1968">
        <v>1041.0067465647301</v>
      </c>
      <c r="L1968">
        <v>48.630323945567</v>
      </c>
      <c r="M1968">
        <v>8.6353125726842492</v>
      </c>
      <c r="N1968">
        <v>223</v>
      </c>
      <c r="O1968" t="s">
        <v>24</v>
      </c>
      <c r="P1968" t="s">
        <v>41</v>
      </c>
      <c r="Q1968">
        <v>42.539035745438802</v>
      </c>
      <c r="R1968">
        <v>96.803544849710505</v>
      </c>
      <c r="S1968" t="s">
        <v>29</v>
      </c>
      <c r="T1968">
        <v>7</v>
      </c>
      <c r="U1968">
        <v>1</v>
      </c>
      <c r="V1968">
        <v>2023</v>
      </c>
      <c r="W1968" t="s">
        <v>27</v>
      </c>
      <c r="X1968">
        <v>5</v>
      </c>
      <c r="Y1968">
        <f t="shared" si="60"/>
        <v>0</v>
      </c>
      <c r="Z1968" t="str">
        <f t="shared" si="61"/>
        <v>S</v>
      </c>
    </row>
    <row r="1969" spans="1:26" x14ac:dyDescent="0.3">
      <c r="A1969">
        <v>210.47431716089099</v>
      </c>
      <c r="B1969">
        <v>132.20234329699201</v>
      </c>
      <c r="C1969">
        <v>54.345612679578103</v>
      </c>
      <c r="D1969">
        <v>16.3781891840549</v>
      </c>
      <c r="E1969">
        <v>0.93273355299669003</v>
      </c>
      <c r="F1969">
        <v>105.6056606508</v>
      </c>
      <c r="G1969">
        <v>-3.18560344685811</v>
      </c>
      <c r="H1969">
        <v>42.422381250125298</v>
      </c>
      <c r="I1969">
        <v>4.7362493333748397</v>
      </c>
      <c r="J1969">
        <v>210.02082684203199</v>
      </c>
      <c r="K1969">
        <v>985.03099613596703</v>
      </c>
      <c r="L1969">
        <v>21.321490354877401</v>
      </c>
      <c r="M1969">
        <v>7.1809481274213898</v>
      </c>
      <c r="N1969">
        <v>111</v>
      </c>
      <c r="O1969" t="s">
        <v>43</v>
      </c>
      <c r="P1969" t="s">
        <v>32</v>
      </c>
      <c r="Q1969">
        <v>48.227993014545099</v>
      </c>
      <c r="R1969">
        <v>97.747035526737307</v>
      </c>
      <c r="S1969" t="s">
        <v>29</v>
      </c>
      <c r="T1969">
        <v>22</v>
      </c>
      <c r="U1969">
        <v>9</v>
      </c>
      <c r="V1969">
        <v>2018</v>
      </c>
      <c r="W1969" t="s">
        <v>27</v>
      </c>
      <c r="X1969">
        <v>21</v>
      </c>
      <c r="Y1969">
        <f t="shared" si="60"/>
        <v>0</v>
      </c>
      <c r="Z1969" t="str">
        <f t="shared" si="61"/>
        <v>SW</v>
      </c>
    </row>
    <row r="1970" spans="1:26" x14ac:dyDescent="0.3">
      <c r="A1970">
        <v>228.04461431393599</v>
      </c>
      <c r="B1970">
        <v>124.316229620843</v>
      </c>
      <c r="C1970">
        <v>59.689793419569497</v>
      </c>
      <c r="D1970">
        <v>32.109304785097201</v>
      </c>
      <c r="E1970">
        <v>1.4743604430509401</v>
      </c>
      <c r="F1970">
        <v>154.840300262542</v>
      </c>
      <c r="G1970">
        <v>-6.96504532017308</v>
      </c>
      <c r="H1970">
        <v>70.355233438393498</v>
      </c>
      <c r="I1970">
        <v>8.84390270716845</v>
      </c>
      <c r="J1970">
        <v>115.36924697092</v>
      </c>
      <c r="K1970">
        <v>1049.01965617722</v>
      </c>
      <c r="L1970">
        <v>17.188540276376401</v>
      </c>
      <c r="M1970">
        <v>11.2569953802267</v>
      </c>
      <c r="N1970">
        <v>314</v>
      </c>
      <c r="O1970" t="s">
        <v>24</v>
      </c>
      <c r="P1970" t="s">
        <v>41</v>
      </c>
      <c r="Q1970">
        <v>20.291671708534398</v>
      </c>
      <c r="R1970">
        <v>110.75411502484999</v>
      </c>
      <c r="S1970" t="s">
        <v>26</v>
      </c>
      <c r="T1970">
        <v>18</v>
      </c>
      <c r="U1970">
        <v>11</v>
      </c>
      <c r="V1970">
        <v>2024</v>
      </c>
      <c r="W1970" t="s">
        <v>35</v>
      </c>
      <c r="X1970">
        <v>4</v>
      </c>
      <c r="Y1970">
        <f t="shared" si="60"/>
        <v>1</v>
      </c>
      <c r="Z1970" t="str">
        <f t="shared" si="61"/>
        <v>SW</v>
      </c>
    </row>
    <row r="1971" spans="1:26" x14ac:dyDescent="0.3">
      <c r="A1971">
        <v>249.77761871333499</v>
      </c>
      <c r="B1971">
        <v>186.16817588733699</v>
      </c>
      <c r="C1971">
        <v>55.344256757374801</v>
      </c>
      <c r="D1971">
        <v>15.533040670614101</v>
      </c>
      <c r="E1971">
        <v>2.72230131965956</v>
      </c>
      <c r="F1971">
        <v>48.099884423190701</v>
      </c>
      <c r="G1971">
        <v>20.217694305603398</v>
      </c>
      <c r="H1971">
        <v>53.5234988789433</v>
      </c>
      <c r="I1971">
        <v>5.1678692593047497</v>
      </c>
      <c r="J1971">
        <v>295.42843349200803</v>
      </c>
      <c r="K1971">
        <v>1010.31798260907</v>
      </c>
      <c r="L1971">
        <v>37.316430329876198</v>
      </c>
      <c r="M1971">
        <v>14.5105841848825</v>
      </c>
      <c r="N1971">
        <v>67</v>
      </c>
      <c r="O1971" t="s">
        <v>24</v>
      </c>
      <c r="P1971" t="s">
        <v>32</v>
      </c>
      <c r="Q1971">
        <v>32.140395266109003</v>
      </c>
      <c r="R1971">
        <v>106.21289713669999</v>
      </c>
      <c r="S1971" t="s">
        <v>40</v>
      </c>
      <c r="T1971">
        <v>23</v>
      </c>
      <c r="U1971">
        <v>5</v>
      </c>
      <c r="V1971">
        <v>2022</v>
      </c>
      <c r="W1971" t="s">
        <v>45</v>
      </c>
      <c r="X1971">
        <v>18</v>
      </c>
      <c r="Y1971">
        <f t="shared" si="60"/>
        <v>0</v>
      </c>
      <c r="Z1971" t="str">
        <f t="shared" si="61"/>
        <v>W</v>
      </c>
    </row>
    <row r="1972" spans="1:26" x14ac:dyDescent="0.3">
      <c r="A1972">
        <v>244.02567943552901</v>
      </c>
      <c r="B1972">
        <v>124.72677070750601</v>
      </c>
      <c r="C1972">
        <v>76.964520122616506</v>
      </c>
      <c r="D1972">
        <v>42.365432175146999</v>
      </c>
      <c r="E1972">
        <v>0.43075611518296297</v>
      </c>
      <c r="F1972">
        <v>48.808655923721801</v>
      </c>
      <c r="G1972">
        <v>9.8942308574239508</v>
      </c>
      <c r="H1972">
        <v>79.724824837079495</v>
      </c>
      <c r="I1972">
        <v>6.7603455368388099</v>
      </c>
      <c r="J1972">
        <v>320.10258258421197</v>
      </c>
      <c r="K1972">
        <v>1032.5753750715701</v>
      </c>
      <c r="L1972">
        <v>32.486626958457798</v>
      </c>
      <c r="M1972">
        <v>7.3281543965821703</v>
      </c>
      <c r="N1972">
        <v>283</v>
      </c>
      <c r="O1972" t="s">
        <v>24</v>
      </c>
      <c r="P1972" t="s">
        <v>41</v>
      </c>
      <c r="Q1972">
        <v>33.966286773788298</v>
      </c>
      <c r="R1972">
        <v>97.720883891155296</v>
      </c>
      <c r="S1972" t="s">
        <v>40</v>
      </c>
      <c r="T1972">
        <v>10</v>
      </c>
      <c r="U1972">
        <v>7</v>
      </c>
      <c r="V1972">
        <v>2020</v>
      </c>
      <c r="W1972" t="s">
        <v>37</v>
      </c>
      <c r="X1972">
        <v>17</v>
      </c>
      <c r="Y1972">
        <f t="shared" si="60"/>
        <v>0</v>
      </c>
      <c r="Z1972" t="str">
        <f t="shared" si="61"/>
        <v>SW</v>
      </c>
    </row>
    <row r="1973" spans="1:26" x14ac:dyDescent="0.3">
      <c r="A1973">
        <v>241.25829375000399</v>
      </c>
      <c r="B1973">
        <v>255.263440959484</v>
      </c>
      <c r="C1973">
        <v>92.023385789181006</v>
      </c>
      <c r="D1973">
        <v>8.7790567202302103</v>
      </c>
      <c r="E1973">
        <v>1.84253018547698</v>
      </c>
      <c r="F1973">
        <v>104.350488309897</v>
      </c>
      <c r="G1973">
        <v>-1.6003300830024201</v>
      </c>
      <c r="H1973">
        <v>25.1171132692612</v>
      </c>
      <c r="I1973">
        <v>7.0326451730567703</v>
      </c>
      <c r="J1973">
        <v>11.514887150516801</v>
      </c>
      <c r="K1973">
        <v>1001.7386585217801</v>
      </c>
      <c r="L1973">
        <v>34.251185289825798</v>
      </c>
      <c r="M1973">
        <v>19.194051885564502</v>
      </c>
      <c r="N1973">
        <v>450</v>
      </c>
      <c r="O1973" t="s">
        <v>43</v>
      </c>
      <c r="P1973" t="s">
        <v>25</v>
      </c>
      <c r="Q1973">
        <v>37.103331540090501</v>
      </c>
      <c r="R1973">
        <v>97.988913306445397</v>
      </c>
      <c r="S1973" t="s">
        <v>26</v>
      </c>
      <c r="T1973">
        <v>13</v>
      </c>
      <c r="U1973">
        <v>7</v>
      </c>
      <c r="V1973">
        <v>2016</v>
      </c>
      <c r="W1973" t="s">
        <v>30</v>
      </c>
      <c r="X1973">
        <v>23</v>
      </c>
      <c r="Y1973">
        <f t="shared" si="60"/>
        <v>1</v>
      </c>
      <c r="Z1973" t="str">
        <f t="shared" si="61"/>
        <v>SW</v>
      </c>
    </row>
    <row r="1974" spans="1:26" x14ac:dyDescent="0.3">
      <c r="A1974">
        <v>236.38017853720501</v>
      </c>
      <c r="B1974">
        <v>234.20126738777299</v>
      </c>
      <c r="C1974">
        <v>31.504842976902498</v>
      </c>
      <c r="D1974">
        <v>34.052866705355598</v>
      </c>
      <c r="E1974">
        <v>2.8408298452074598</v>
      </c>
      <c r="F1974">
        <v>107.318329777351</v>
      </c>
      <c r="G1974">
        <v>22.077923385810902</v>
      </c>
      <c r="H1974">
        <v>82.887337524438607</v>
      </c>
      <c r="I1974">
        <v>2.7751048937264802</v>
      </c>
      <c r="J1974">
        <v>206.53767123831199</v>
      </c>
      <c r="K1974">
        <v>1010.86639851242</v>
      </c>
      <c r="L1974">
        <v>10.1943684267858</v>
      </c>
      <c r="M1974">
        <v>5.0651242363295399</v>
      </c>
      <c r="N1974">
        <v>109</v>
      </c>
      <c r="O1974" t="s">
        <v>24</v>
      </c>
      <c r="P1974" t="s">
        <v>41</v>
      </c>
      <c r="Q1974">
        <v>24.855863813652501</v>
      </c>
      <c r="R1974">
        <v>111.187746888457</v>
      </c>
      <c r="S1974" t="s">
        <v>36</v>
      </c>
      <c r="T1974">
        <v>23</v>
      </c>
      <c r="U1974">
        <v>10</v>
      </c>
      <c r="V1974">
        <v>2023</v>
      </c>
      <c r="W1974" t="s">
        <v>45</v>
      </c>
      <c r="X1974">
        <v>66</v>
      </c>
      <c r="Y1974">
        <f t="shared" si="60"/>
        <v>0</v>
      </c>
      <c r="Z1974" t="str">
        <f t="shared" si="61"/>
        <v>SW</v>
      </c>
    </row>
    <row r="1975" spans="1:26" x14ac:dyDescent="0.3">
      <c r="A1975">
        <v>105.09726225831101</v>
      </c>
      <c r="B1975">
        <v>272.71515749768599</v>
      </c>
      <c r="C1975">
        <v>12.004996183844799</v>
      </c>
      <c r="D1975">
        <v>41.444020026192099</v>
      </c>
      <c r="E1975">
        <v>4.9387349321215996</v>
      </c>
      <c r="F1975">
        <v>132.88470747342399</v>
      </c>
      <c r="G1975">
        <v>-8.8911246080078108</v>
      </c>
      <c r="H1975">
        <v>23.975845122184001</v>
      </c>
      <c r="I1975">
        <v>8.5053134841389202</v>
      </c>
      <c r="J1975">
        <v>128.75773315203301</v>
      </c>
      <c r="K1975">
        <v>989.53293438759204</v>
      </c>
      <c r="L1975">
        <v>15.396103733671</v>
      </c>
      <c r="M1975">
        <v>12.5180720002562</v>
      </c>
      <c r="N1975">
        <v>139</v>
      </c>
      <c r="O1975" t="s">
        <v>43</v>
      </c>
      <c r="P1975" t="s">
        <v>41</v>
      </c>
      <c r="Q1975">
        <v>20.740075066748901</v>
      </c>
      <c r="R1975">
        <v>95.327157097898294</v>
      </c>
      <c r="S1975" t="s">
        <v>39</v>
      </c>
      <c r="T1975">
        <v>15</v>
      </c>
      <c r="U1975">
        <v>6</v>
      </c>
      <c r="V1975">
        <v>2019</v>
      </c>
      <c r="W1975" t="s">
        <v>33</v>
      </c>
      <c r="X1975">
        <v>8</v>
      </c>
      <c r="Y1975">
        <f t="shared" si="60"/>
        <v>0</v>
      </c>
      <c r="Z1975" t="str">
        <f t="shared" si="61"/>
        <v>E</v>
      </c>
    </row>
    <row r="1976" spans="1:26" x14ac:dyDescent="0.3">
      <c r="A1976">
        <v>97.151862888591594</v>
      </c>
      <c r="B1976">
        <v>104.19362073145901</v>
      </c>
      <c r="C1976">
        <v>87.447628002027898</v>
      </c>
      <c r="D1976">
        <v>4.6630494905469302</v>
      </c>
      <c r="E1976">
        <v>4.8293558190192298</v>
      </c>
      <c r="F1976">
        <v>124.094352719192</v>
      </c>
      <c r="G1976">
        <v>-7.9740671002905401</v>
      </c>
      <c r="H1976">
        <v>57.510640103441801</v>
      </c>
      <c r="I1976">
        <v>8.2686796252645909</v>
      </c>
      <c r="J1976">
        <v>105.74677845716</v>
      </c>
      <c r="K1976">
        <v>989.20525443429096</v>
      </c>
      <c r="L1976">
        <v>28.288000435409899</v>
      </c>
      <c r="M1976">
        <v>9.9961249552097602</v>
      </c>
      <c r="N1976">
        <v>345</v>
      </c>
      <c r="O1976" t="s">
        <v>24</v>
      </c>
      <c r="P1976" t="s">
        <v>32</v>
      </c>
      <c r="Q1976">
        <v>26.562106263195702</v>
      </c>
      <c r="R1976">
        <v>100.02139156836201</v>
      </c>
      <c r="S1976" t="s">
        <v>29</v>
      </c>
      <c r="T1976">
        <v>17</v>
      </c>
      <c r="U1976">
        <v>1</v>
      </c>
      <c r="V1976">
        <v>2022</v>
      </c>
      <c r="W1976" t="s">
        <v>37</v>
      </c>
      <c r="X1976">
        <v>77</v>
      </c>
      <c r="Y1976">
        <f t="shared" si="60"/>
        <v>1</v>
      </c>
      <c r="Z1976" t="str">
        <f t="shared" si="61"/>
        <v>E</v>
      </c>
    </row>
    <row r="1977" spans="1:26" x14ac:dyDescent="0.3">
      <c r="A1977">
        <v>125.521945880405</v>
      </c>
      <c r="B1977">
        <v>264.11359076794201</v>
      </c>
      <c r="C1977">
        <v>60.468495037593897</v>
      </c>
      <c r="D1977">
        <v>38.806090074166299</v>
      </c>
      <c r="E1977">
        <v>2.3848214956329499</v>
      </c>
      <c r="F1977">
        <v>85.398215811122597</v>
      </c>
      <c r="G1977">
        <v>-0.18943868747489301</v>
      </c>
      <c r="H1977">
        <v>15.376282476340901</v>
      </c>
      <c r="I1977">
        <v>2.3818841109362299</v>
      </c>
      <c r="J1977">
        <v>107.12177510383199</v>
      </c>
      <c r="K1977">
        <v>1030.94087637386</v>
      </c>
      <c r="L1977">
        <v>1.50614232083557</v>
      </c>
      <c r="M1977">
        <v>10.458455301878001</v>
      </c>
      <c r="N1977">
        <v>356</v>
      </c>
      <c r="O1977" t="s">
        <v>34</v>
      </c>
      <c r="P1977" t="s">
        <v>41</v>
      </c>
      <c r="Q1977">
        <v>26.579697308939501</v>
      </c>
      <c r="R1977">
        <v>96.607827295004398</v>
      </c>
      <c r="S1977" t="s">
        <v>38</v>
      </c>
      <c r="T1977">
        <v>5</v>
      </c>
      <c r="U1977">
        <v>5</v>
      </c>
      <c r="V1977">
        <v>2016</v>
      </c>
      <c r="W1977" t="s">
        <v>33</v>
      </c>
      <c r="X1977">
        <v>92</v>
      </c>
      <c r="Y1977">
        <f t="shared" si="60"/>
        <v>1</v>
      </c>
      <c r="Z1977" t="str">
        <f t="shared" si="61"/>
        <v>SE</v>
      </c>
    </row>
    <row r="1978" spans="1:26" x14ac:dyDescent="0.3">
      <c r="A1978">
        <v>109.06896318506701</v>
      </c>
      <c r="B1978">
        <v>170.233134558187</v>
      </c>
      <c r="C1978">
        <v>46.962337688194602</v>
      </c>
      <c r="D1978">
        <v>7.1339077539117</v>
      </c>
      <c r="E1978">
        <v>1.67134275779855</v>
      </c>
      <c r="F1978">
        <v>26.4897764311687</v>
      </c>
      <c r="G1978">
        <v>0.60560773142470403</v>
      </c>
      <c r="H1978">
        <v>66.432435155587299</v>
      </c>
      <c r="I1978">
        <v>8.4825453599179195</v>
      </c>
      <c r="J1978">
        <v>155.921373833334</v>
      </c>
      <c r="K1978">
        <v>1032.5473068577601</v>
      </c>
      <c r="L1978">
        <v>12.3723304828619</v>
      </c>
      <c r="M1978">
        <v>5.03135341919943</v>
      </c>
      <c r="N1978">
        <v>416</v>
      </c>
      <c r="O1978" t="s">
        <v>43</v>
      </c>
      <c r="P1978" t="s">
        <v>41</v>
      </c>
      <c r="Q1978">
        <v>33.701351661907601</v>
      </c>
      <c r="R1978">
        <v>99.420010806972002</v>
      </c>
      <c r="S1978" t="s">
        <v>40</v>
      </c>
      <c r="T1978">
        <v>8</v>
      </c>
      <c r="U1978">
        <v>10</v>
      </c>
      <c r="V1978">
        <v>2015</v>
      </c>
      <c r="W1978" t="s">
        <v>30</v>
      </c>
      <c r="X1978">
        <v>87</v>
      </c>
      <c r="Y1978">
        <f t="shared" si="60"/>
        <v>1</v>
      </c>
      <c r="Z1978" t="str">
        <f t="shared" si="61"/>
        <v>E</v>
      </c>
    </row>
    <row r="1979" spans="1:26" x14ac:dyDescent="0.3">
      <c r="A1979">
        <v>164.82830397864399</v>
      </c>
      <c r="B1979">
        <v>165.027972363271</v>
      </c>
      <c r="C1979">
        <v>55.3949451958472</v>
      </c>
      <c r="D1979">
        <v>27.7377876461405</v>
      </c>
      <c r="E1979">
        <v>1.64649330266904</v>
      </c>
      <c r="F1979">
        <v>182.24753040443201</v>
      </c>
      <c r="G1979">
        <v>24.113335044176701</v>
      </c>
      <c r="H1979">
        <v>88.827844787636394</v>
      </c>
      <c r="I1979">
        <v>8.6859510176558992</v>
      </c>
      <c r="J1979">
        <v>98.085982220058298</v>
      </c>
      <c r="K1979">
        <v>1015.26542080278</v>
      </c>
      <c r="L1979">
        <v>32.560732576806402</v>
      </c>
      <c r="M1979">
        <v>1.3367089449485801</v>
      </c>
      <c r="N1979">
        <v>319</v>
      </c>
      <c r="O1979" t="s">
        <v>43</v>
      </c>
      <c r="P1979" t="s">
        <v>25</v>
      </c>
      <c r="Q1979">
        <v>33.104030920549803</v>
      </c>
      <c r="R1979">
        <v>127.58359196716</v>
      </c>
      <c r="S1979" t="s">
        <v>38</v>
      </c>
      <c r="T1979">
        <v>16</v>
      </c>
      <c r="U1979">
        <v>9</v>
      </c>
      <c r="V1979">
        <v>2020</v>
      </c>
      <c r="W1979" t="s">
        <v>30</v>
      </c>
      <c r="X1979">
        <v>87</v>
      </c>
      <c r="Y1979">
        <f t="shared" si="60"/>
        <v>1</v>
      </c>
      <c r="Z1979" t="str">
        <f t="shared" si="61"/>
        <v>S</v>
      </c>
    </row>
    <row r="1980" spans="1:26" x14ac:dyDescent="0.3">
      <c r="A1980">
        <v>168.58787787863901</v>
      </c>
      <c r="B1980">
        <v>156.32544456460499</v>
      </c>
      <c r="C1980">
        <v>38.450136916871202</v>
      </c>
      <c r="D1980">
        <v>25.753624989747198</v>
      </c>
      <c r="E1980">
        <v>0.95122191096719499</v>
      </c>
      <c r="F1980">
        <v>44.541988128247603</v>
      </c>
      <c r="G1980">
        <v>-4.5158511825324403</v>
      </c>
      <c r="H1980">
        <v>23.7940058149902</v>
      </c>
      <c r="I1980">
        <v>1.7176908447369399</v>
      </c>
      <c r="J1980">
        <v>233.079912420884</v>
      </c>
      <c r="K1980">
        <v>1034.19609732599</v>
      </c>
      <c r="L1980">
        <v>5.8285289724719602</v>
      </c>
      <c r="M1980">
        <v>6.8908426224781101</v>
      </c>
      <c r="N1980">
        <v>319</v>
      </c>
      <c r="O1980" t="s">
        <v>31</v>
      </c>
      <c r="P1980" t="s">
        <v>25</v>
      </c>
      <c r="Q1980">
        <v>26.795925744871401</v>
      </c>
      <c r="R1980">
        <v>94.291036794887802</v>
      </c>
      <c r="S1980" t="s">
        <v>36</v>
      </c>
      <c r="T1980">
        <v>23</v>
      </c>
      <c r="U1980">
        <v>4</v>
      </c>
      <c r="V1980">
        <v>2020</v>
      </c>
      <c r="W1980" t="s">
        <v>27</v>
      </c>
      <c r="X1980">
        <v>42</v>
      </c>
      <c r="Y1980">
        <f t="shared" si="60"/>
        <v>1</v>
      </c>
      <c r="Z1980" t="str">
        <f t="shared" si="61"/>
        <v>S</v>
      </c>
    </row>
    <row r="1981" spans="1:26" x14ac:dyDescent="0.3">
      <c r="A1981">
        <v>192.19396639198899</v>
      </c>
      <c r="B1981">
        <v>56.825480089537002</v>
      </c>
      <c r="C1981">
        <v>91.828097665356694</v>
      </c>
      <c r="D1981">
        <v>33.891399424245499</v>
      </c>
      <c r="E1981">
        <v>0.45428621664935598</v>
      </c>
      <c r="F1981">
        <v>137.44611341109501</v>
      </c>
      <c r="G1981">
        <v>-4.0362742386564801</v>
      </c>
      <c r="H1981">
        <v>31.858685348398801</v>
      </c>
      <c r="I1981">
        <v>0.22063501276945299</v>
      </c>
      <c r="J1981">
        <v>325.70270408564198</v>
      </c>
      <c r="K1981">
        <v>981.383028884483</v>
      </c>
      <c r="L1981">
        <v>46.0187312068932</v>
      </c>
      <c r="M1981">
        <v>4.7313935387629202</v>
      </c>
      <c r="N1981">
        <v>212</v>
      </c>
      <c r="O1981" t="s">
        <v>24</v>
      </c>
      <c r="P1981" t="s">
        <v>42</v>
      </c>
      <c r="Q1981">
        <v>45.703626208280198</v>
      </c>
      <c r="R1981">
        <v>92.672791243832506</v>
      </c>
      <c r="S1981" t="s">
        <v>39</v>
      </c>
      <c r="T1981">
        <v>20</v>
      </c>
      <c r="U1981">
        <v>10</v>
      </c>
      <c r="V1981">
        <v>2016</v>
      </c>
      <c r="W1981" t="s">
        <v>35</v>
      </c>
      <c r="X1981">
        <v>67</v>
      </c>
      <c r="Y1981">
        <f t="shared" si="60"/>
        <v>0</v>
      </c>
      <c r="Z1981" t="str">
        <f t="shared" si="61"/>
        <v>S</v>
      </c>
    </row>
    <row r="1982" spans="1:26" x14ac:dyDescent="0.3">
      <c r="A1982">
        <v>165.003239928776</v>
      </c>
      <c r="B1982">
        <v>236.952621259918</v>
      </c>
      <c r="C1982">
        <v>77.622499631624393</v>
      </c>
      <c r="D1982">
        <v>33.828569089949902</v>
      </c>
      <c r="E1982">
        <v>4.7019011915398901</v>
      </c>
      <c r="F1982">
        <v>170.01862955004401</v>
      </c>
      <c r="G1982">
        <v>3.7195399040309902</v>
      </c>
      <c r="H1982">
        <v>21.971934730537399</v>
      </c>
      <c r="I1982">
        <v>9.5163772311578505</v>
      </c>
      <c r="J1982">
        <v>121.419564255724</v>
      </c>
      <c r="K1982">
        <v>999.25607121389999</v>
      </c>
      <c r="L1982">
        <v>34.728889549789898</v>
      </c>
      <c r="M1982">
        <v>19.994631990577702</v>
      </c>
      <c r="N1982">
        <v>443</v>
      </c>
      <c r="O1982" t="s">
        <v>43</v>
      </c>
      <c r="P1982" t="s">
        <v>32</v>
      </c>
      <c r="Q1982">
        <v>42.163877565679101</v>
      </c>
      <c r="R1982">
        <v>114.784624244426</v>
      </c>
      <c r="S1982" t="s">
        <v>36</v>
      </c>
      <c r="T1982">
        <v>19</v>
      </c>
      <c r="U1982">
        <v>6</v>
      </c>
      <c r="V1982">
        <v>2022</v>
      </c>
      <c r="W1982" t="s">
        <v>37</v>
      </c>
      <c r="X1982">
        <v>37</v>
      </c>
      <c r="Y1982">
        <f t="shared" si="60"/>
        <v>1</v>
      </c>
      <c r="Z1982" t="str">
        <f t="shared" si="61"/>
        <v>S</v>
      </c>
    </row>
    <row r="1983" spans="1:26" x14ac:dyDescent="0.3">
      <c r="A1983">
        <v>58.631151580524801</v>
      </c>
      <c r="B1983">
        <v>66.205552881600994</v>
      </c>
      <c r="C1983">
        <v>87.926847761254606</v>
      </c>
      <c r="D1983">
        <v>22.159882463075</v>
      </c>
      <c r="E1983">
        <v>2.5089132856648799</v>
      </c>
      <c r="F1983">
        <v>82.265360787466904</v>
      </c>
      <c r="G1983">
        <v>8.2814775155229405</v>
      </c>
      <c r="H1983">
        <v>93.916113574673801</v>
      </c>
      <c r="I1983">
        <v>1.07167972634771</v>
      </c>
      <c r="J1983">
        <v>67.611190815424393</v>
      </c>
      <c r="K1983">
        <v>1022.87096259206</v>
      </c>
      <c r="L1983">
        <v>23.894712725660199</v>
      </c>
      <c r="M1983">
        <v>18.089973388673599</v>
      </c>
      <c r="N1983">
        <v>20</v>
      </c>
      <c r="O1983" t="s">
        <v>34</v>
      </c>
      <c r="P1983" t="s">
        <v>25</v>
      </c>
      <c r="Q1983">
        <v>26.288804162705901</v>
      </c>
      <c r="R1983">
        <v>119.49922562968101</v>
      </c>
      <c r="S1983" t="s">
        <v>38</v>
      </c>
      <c r="T1983">
        <v>11</v>
      </c>
      <c r="U1983">
        <v>5</v>
      </c>
      <c r="V1983">
        <v>2018</v>
      </c>
      <c r="W1983" t="s">
        <v>33</v>
      </c>
      <c r="X1983">
        <v>68</v>
      </c>
      <c r="Y1983">
        <f t="shared" si="60"/>
        <v>0</v>
      </c>
      <c r="Z1983" t="str">
        <f t="shared" si="61"/>
        <v>NE</v>
      </c>
    </row>
    <row r="1984" spans="1:26" x14ac:dyDescent="0.3">
      <c r="A1984">
        <v>53.149281367720398</v>
      </c>
      <c r="B1984">
        <v>202.118622002904</v>
      </c>
      <c r="C1984">
        <v>79.3900636845636</v>
      </c>
      <c r="D1984">
        <v>44.911254816674003</v>
      </c>
      <c r="E1984">
        <v>3.68598218032017</v>
      </c>
      <c r="F1984">
        <v>173.11656576658899</v>
      </c>
      <c r="G1984">
        <v>17.215003999053199</v>
      </c>
      <c r="H1984">
        <v>62.385246266788897</v>
      </c>
      <c r="I1984">
        <v>6.0981494069363702</v>
      </c>
      <c r="J1984">
        <v>68.985019592878899</v>
      </c>
      <c r="K1984">
        <v>992.92652164382503</v>
      </c>
      <c r="L1984">
        <v>25.475734060589101</v>
      </c>
      <c r="M1984">
        <v>13.2910212811341</v>
      </c>
      <c r="N1984">
        <v>38</v>
      </c>
      <c r="O1984" t="s">
        <v>43</v>
      </c>
      <c r="P1984" t="s">
        <v>42</v>
      </c>
      <c r="Q1984">
        <v>36.061315684475097</v>
      </c>
      <c r="R1984">
        <v>129.60193229423501</v>
      </c>
      <c r="S1984" t="s">
        <v>26</v>
      </c>
      <c r="T1984">
        <v>13</v>
      </c>
      <c r="U1984">
        <v>7</v>
      </c>
      <c r="V1984">
        <v>2018</v>
      </c>
      <c r="W1984" t="s">
        <v>30</v>
      </c>
      <c r="X1984">
        <v>48</v>
      </c>
      <c r="Y1984">
        <f t="shared" si="60"/>
        <v>0</v>
      </c>
      <c r="Z1984" t="str">
        <f t="shared" si="61"/>
        <v>NE</v>
      </c>
    </row>
    <row r="1985" spans="1:26" x14ac:dyDescent="0.3">
      <c r="A1985">
        <v>216.439281395227</v>
      </c>
      <c r="B1985">
        <v>38.622927321399203</v>
      </c>
      <c r="C1985">
        <v>47.080795112030401</v>
      </c>
      <c r="D1985">
        <v>3.1184157072468102</v>
      </c>
      <c r="E1985">
        <v>4.21797071920113</v>
      </c>
      <c r="F1985">
        <v>77.497721199079095</v>
      </c>
      <c r="G1985">
        <v>31.083234803566899</v>
      </c>
      <c r="H1985">
        <v>48.556893358308798</v>
      </c>
      <c r="I1985">
        <v>3.1810999324189102</v>
      </c>
      <c r="J1985">
        <v>79.070667568016205</v>
      </c>
      <c r="K1985">
        <v>1009.07224392492</v>
      </c>
      <c r="L1985">
        <v>31.227062846823902</v>
      </c>
      <c r="M1985">
        <v>11.4498511050089</v>
      </c>
      <c r="N1985">
        <v>416</v>
      </c>
      <c r="O1985" t="s">
        <v>34</v>
      </c>
      <c r="P1985" t="s">
        <v>28</v>
      </c>
      <c r="Q1985">
        <v>47.855286079364298</v>
      </c>
      <c r="R1985">
        <v>119.012469137541</v>
      </c>
      <c r="S1985" t="s">
        <v>29</v>
      </c>
      <c r="T1985">
        <v>23</v>
      </c>
      <c r="U1985">
        <v>9</v>
      </c>
      <c r="V1985">
        <v>2020</v>
      </c>
      <c r="W1985" t="s">
        <v>45</v>
      </c>
      <c r="X1985">
        <v>76</v>
      </c>
      <c r="Y1985">
        <f t="shared" si="60"/>
        <v>1</v>
      </c>
      <c r="Z1985" t="str">
        <f t="shared" si="61"/>
        <v>SW</v>
      </c>
    </row>
    <row r="1986" spans="1:26" x14ac:dyDescent="0.3">
      <c r="A1986">
        <v>76.295150628079796</v>
      </c>
      <c r="B1986">
        <v>42.169471590118803</v>
      </c>
      <c r="C1986">
        <v>20.469062090697701</v>
      </c>
      <c r="D1986">
        <v>21.9527511438266</v>
      </c>
      <c r="E1986">
        <v>2.16522683079828</v>
      </c>
      <c r="F1986">
        <v>103.336718242926</v>
      </c>
      <c r="G1986">
        <v>1.11397032514632</v>
      </c>
      <c r="H1986">
        <v>62.082469326422597</v>
      </c>
      <c r="I1986">
        <v>4.3892827440189199</v>
      </c>
      <c r="J1986">
        <v>62.447451422063303</v>
      </c>
      <c r="K1986">
        <v>988.70205719891101</v>
      </c>
      <c r="L1986">
        <v>30.7015592602556</v>
      </c>
      <c r="M1986">
        <v>4.0458944260733496</v>
      </c>
      <c r="N1986">
        <v>259</v>
      </c>
      <c r="O1986" t="s">
        <v>43</v>
      </c>
      <c r="P1986" t="s">
        <v>41</v>
      </c>
      <c r="Q1986">
        <v>47.204333927967902</v>
      </c>
      <c r="R1986">
        <v>121.531522699193</v>
      </c>
      <c r="S1986" t="s">
        <v>44</v>
      </c>
      <c r="T1986">
        <v>21</v>
      </c>
      <c r="U1986">
        <v>12</v>
      </c>
      <c r="V1986">
        <v>2024</v>
      </c>
      <c r="W1986" t="s">
        <v>30</v>
      </c>
      <c r="X1986">
        <v>98</v>
      </c>
      <c r="Y1986">
        <f t="shared" si="60"/>
        <v>0</v>
      </c>
      <c r="Z1986" t="str">
        <f t="shared" si="61"/>
        <v>E</v>
      </c>
    </row>
    <row r="1987" spans="1:26" x14ac:dyDescent="0.3">
      <c r="A1987">
        <v>139.67393122102999</v>
      </c>
      <c r="B1987">
        <v>193.23805549108801</v>
      </c>
      <c r="C1987">
        <v>66.094868176039896</v>
      </c>
      <c r="D1987">
        <v>3.7874000864664801</v>
      </c>
      <c r="E1987">
        <v>2.25737926798165</v>
      </c>
      <c r="F1987">
        <v>55.984342261689903</v>
      </c>
      <c r="G1987">
        <v>33.9991476602031</v>
      </c>
      <c r="H1987">
        <v>13.814179743019499</v>
      </c>
      <c r="I1987">
        <v>9.3800088194557993</v>
      </c>
      <c r="J1987">
        <v>297.40205769097798</v>
      </c>
      <c r="K1987">
        <v>1015.5430778424</v>
      </c>
      <c r="L1987">
        <v>25.047845351329201</v>
      </c>
      <c r="M1987">
        <v>5.37377521026258</v>
      </c>
      <c r="N1987">
        <v>120</v>
      </c>
      <c r="O1987" t="s">
        <v>34</v>
      </c>
      <c r="P1987" t="s">
        <v>28</v>
      </c>
      <c r="Q1987">
        <v>35.458665611122797</v>
      </c>
      <c r="R1987">
        <v>112.52831742863</v>
      </c>
      <c r="S1987" t="s">
        <v>29</v>
      </c>
      <c r="T1987">
        <v>6</v>
      </c>
      <c r="U1987">
        <v>2</v>
      </c>
      <c r="V1987">
        <v>2024</v>
      </c>
      <c r="W1987" t="s">
        <v>37</v>
      </c>
      <c r="X1987">
        <v>49</v>
      </c>
      <c r="Y1987">
        <f t="shared" ref="Y1987:Y2050" si="62">IF(N1987&gt;300,1,0)</f>
        <v>0</v>
      </c>
      <c r="Z1987" t="str">
        <f t="shared" ref="Z1987:Z2050" si="63">_xlfn.IFS(
  OR(A1987&lt;=22.5,A1987&gt;337.5),"N",
  A1987&lt;=67.5,"NE",
  A1987&lt;=112.5,"E",
  A1987&lt;=157.5,"SE",
  A1987&lt;=202.5,"S",
  A1987&lt;=247.5,"SW",
  A1987&lt;=292.5,"W",
  A1987&lt;=337.5,"NW"
)</f>
        <v>SE</v>
      </c>
    </row>
    <row r="1988" spans="1:26" x14ac:dyDescent="0.3">
      <c r="A1988">
        <v>41.850850384947599</v>
      </c>
      <c r="B1988">
        <v>29.4318420664831</v>
      </c>
      <c r="C1988">
        <v>97.497281602289206</v>
      </c>
      <c r="D1988">
        <v>22.699016735745399</v>
      </c>
      <c r="E1988">
        <v>2.1365648566344602</v>
      </c>
      <c r="F1988">
        <v>150.67092629424701</v>
      </c>
      <c r="G1988">
        <v>-0.67794253739135402</v>
      </c>
      <c r="H1988">
        <v>50.349688799545099</v>
      </c>
      <c r="I1988">
        <v>5.7060560447419197</v>
      </c>
      <c r="J1988">
        <v>212.35016494904499</v>
      </c>
      <c r="K1988">
        <v>1012.23042056075</v>
      </c>
      <c r="L1988">
        <v>44.996788706291703</v>
      </c>
      <c r="M1988">
        <v>11.574279820611601</v>
      </c>
      <c r="N1988">
        <v>82</v>
      </c>
      <c r="O1988" t="s">
        <v>43</v>
      </c>
      <c r="P1988" t="s">
        <v>41</v>
      </c>
      <c r="Q1988">
        <v>27.083114126193198</v>
      </c>
      <c r="R1988">
        <v>98.400216343875798</v>
      </c>
      <c r="S1988" t="s">
        <v>40</v>
      </c>
      <c r="T1988">
        <v>7</v>
      </c>
      <c r="U1988">
        <v>10</v>
      </c>
      <c r="V1988">
        <v>2019</v>
      </c>
      <c r="W1988" t="s">
        <v>30</v>
      </c>
      <c r="X1988">
        <v>49</v>
      </c>
      <c r="Y1988">
        <f t="shared" si="62"/>
        <v>0</v>
      </c>
      <c r="Z1988" t="str">
        <f t="shared" si="63"/>
        <v>NE</v>
      </c>
    </row>
    <row r="1989" spans="1:26" x14ac:dyDescent="0.3">
      <c r="A1989">
        <v>71.317047491632707</v>
      </c>
      <c r="B1989">
        <v>54.282902258873101</v>
      </c>
      <c r="C1989">
        <v>50.208569158104702</v>
      </c>
      <c r="D1989">
        <v>13.896451373058101</v>
      </c>
      <c r="E1989">
        <v>2.03500424115773</v>
      </c>
      <c r="F1989">
        <v>195.346720019305</v>
      </c>
      <c r="G1989">
        <v>15.3345326424971</v>
      </c>
      <c r="H1989">
        <v>88.416394088307598</v>
      </c>
      <c r="I1989">
        <v>0.214049803729816</v>
      </c>
      <c r="J1989">
        <v>332.15748769457599</v>
      </c>
      <c r="K1989">
        <v>1022.0954031287999</v>
      </c>
      <c r="L1989">
        <v>20.439988566609198</v>
      </c>
      <c r="M1989">
        <v>11.098599714669</v>
      </c>
      <c r="N1989">
        <v>413</v>
      </c>
      <c r="O1989" t="s">
        <v>24</v>
      </c>
      <c r="P1989" t="s">
        <v>41</v>
      </c>
      <c r="Q1989">
        <v>25.246679644687401</v>
      </c>
      <c r="R1989">
        <v>103.79338538767</v>
      </c>
      <c r="S1989" t="s">
        <v>40</v>
      </c>
      <c r="T1989">
        <v>5</v>
      </c>
      <c r="U1989">
        <v>4</v>
      </c>
      <c r="V1989">
        <v>2023</v>
      </c>
      <c r="W1989" t="s">
        <v>30</v>
      </c>
      <c r="X1989">
        <v>21</v>
      </c>
      <c r="Y1989">
        <f t="shared" si="62"/>
        <v>1</v>
      </c>
      <c r="Z1989" t="str">
        <f t="shared" si="63"/>
        <v>E</v>
      </c>
    </row>
    <row r="1990" spans="1:26" x14ac:dyDescent="0.3">
      <c r="A1990">
        <v>101.75311067248001</v>
      </c>
      <c r="B1990">
        <v>96.173179330794795</v>
      </c>
      <c r="C1990">
        <v>14.0683222989509</v>
      </c>
      <c r="D1990">
        <v>2.00522161532803</v>
      </c>
      <c r="E1990">
        <v>4.5210573280544999</v>
      </c>
      <c r="F1990">
        <v>193.48160464805201</v>
      </c>
      <c r="G1990">
        <v>4.2263935351862596</v>
      </c>
      <c r="H1990">
        <v>53.007729874960098</v>
      </c>
      <c r="I1990">
        <v>7.5173620418937297</v>
      </c>
      <c r="J1990">
        <v>341.18789615352898</v>
      </c>
      <c r="K1990">
        <v>983.08457658750501</v>
      </c>
      <c r="L1990">
        <v>21.986380865692901</v>
      </c>
      <c r="M1990">
        <v>11.707641346868201</v>
      </c>
      <c r="N1990">
        <v>89</v>
      </c>
      <c r="O1990" t="s">
        <v>34</v>
      </c>
      <c r="P1990" t="s">
        <v>28</v>
      </c>
      <c r="Q1990">
        <v>33.1550884685984</v>
      </c>
      <c r="R1990">
        <v>105.927396630926</v>
      </c>
      <c r="S1990" t="s">
        <v>36</v>
      </c>
      <c r="T1990">
        <v>2</v>
      </c>
      <c r="U1990">
        <v>5</v>
      </c>
      <c r="V1990">
        <v>2019</v>
      </c>
      <c r="W1990" t="s">
        <v>45</v>
      </c>
      <c r="X1990">
        <v>6</v>
      </c>
      <c r="Y1990">
        <f t="shared" si="62"/>
        <v>0</v>
      </c>
      <c r="Z1990" t="str">
        <f t="shared" si="63"/>
        <v>E</v>
      </c>
    </row>
    <row r="1991" spans="1:26" x14ac:dyDescent="0.3">
      <c r="A1991">
        <v>154.696972164096</v>
      </c>
      <c r="B1991">
        <v>221.61347308330701</v>
      </c>
      <c r="C1991">
        <v>22.291657797029298</v>
      </c>
      <c r="D1991">
        <v>34.277451346617198</v>
      </c>
      <c r="E1991">
        <v>2.7565677585135102</v>
      </c>
      <c r="F1991">
        <v>130.56757249689599</v>
      </c>
      <c r="G1991">
        <v>28.699626719293001</v>
      </c>
      <c r="H1991">
        <v>99.489899544372193</v>
      </c>
      <c r="I1991">
        <v>8.6505787905833493</v>
      </c>
      <c r="J1991">
        <v>177.76229981198099</v>
      </c>
      <c r="K1991">
        <v>1040.4659237471801</v>
      </c>
      <c r="L1991">
        <v>39.937919721890097</v>
      </c>
      <c r="M1991">
        <v>16.590209529365801</v>
      </c>
      <c r="N1991">
        <v>174</v>
      </c>
      <c r="O1991" t="s">
        <v>43</v>
      </c>
      <c r="P1991" t="s">
        <v>42</v>
      </c>
      <c r="Q1991">
        <v>46.447835110206903</v>
      </c>
      <c r="R1991">
        <v>124.001053944803</v>
      </c>
      <c r="S1991" t="s">
        <v>26</v>
      </c>
      <c r="T1991">
        <v>15</v>
      </c>
      <c r="U1991">
        <v>12</v>
      </c>
      <c r="V1991">
        <v>2015</v>
      </c>
      <c r="W1991" t="s">
        <v>35</v>
      </c>
      <c r="X1991">
        <v>50</v>
      </c>
      <c r="Y1991">
        <f t="shared" si="62"/>
        <v>0</v>
      </c>
      <c r="Z1991" t="str">
        <f t="shared" si="63"/>
        <v>SE</v>
      </c>
    </row>
    <row r="1992" spans="1:26" x14ac:dyDescent="0.3">
      <c r="A1992">
        <v>101.34109628060401</v>
      </c>
      <c r="B1992">
        <v>29.8190566476516</v>
      </c>
      <c r="C1992">
        <v>75.8673502564437</v>
      </c>
      <c r="D1992">
        <v>10.3917062170924</v>
      </c>
      <c r="E1992">
        <v>1.0361716431340799</v>
      </c>
      <c r="F1992">
        <v>29.432092526244599</v>
      </c>
      <c r="G1992">
        <v>-7.4479862197610398</v>
      </c>
      <c r="H1992">
        <v>99.005117841824102</v>
      </c>
      <c r="I1992">
        <v>1.6017363388724699</v>
      </c>
      <c r="J1992">
        <v>236.68608204331099</v>
      </c>
      <c r="K1992">
        <v>1011.21940891955</v>
      </c>
      <c r="L1992">
        <v>10.901756850979901</v>
      </c>
      <c r="M1992">
        <v>19.984931764395299</v>
      </c>
      <c r="N1992">
        <v>240</v>
      </c>
      <c r="O1992" t="s">
        <v>24</v>
      </c>
      <c r="P1992" t="s">
        <v>32</v>
      </c>
      <c r="Q1992">
        <v>28.381158951096801</v>
      </c>
      <c r="R1992">
        <v>104.28765711747</v>
      </c>
      <c r="S1992" t="s">
        <v>26</v>
      </c>
      <c r="T1992">
        <v>16</v>
      </c>
      <c r="U1992">
        <v>1</v>
      </c>
      <c r="V1992">
        <v>2022</v>
      </c>
      <c r="W1992" t="s">
        <v>35</v>
      </c>
      <c r="X1992">
        <v>59</v>
      </c>
      <c r="Y1992">
        <f t="shared" si="62"/>
        <v>0</v>
      </c>
      <c r="Z1992" t="str">
        <f t="shared" si="63"/>
        <v>E</v>
      </c>
    </row>
    <row r="1993" spans="1:26" x14ac:dyDescent="0.3">
      <c r="A1993">
        <v>40.695789971955897</v>
      </c>
      <c r="B1993">
        <v>287.140632244301</v>
      </c>
      <c r="C1993">
        <v>62.769686410609502</v>
      </c>
      <c r="D1993">
        <v>9.6356278499876193</v>
      </c>
      <c r="E1993">
        <v>1.2696960601501199</v>
      </c>
      <c r="F1993">
        <v>94.384473402946696</v>
      </c>
      <c r="G1993">
        <v>35.036668901937702</v>
      </c>
      <c r="H1993">
        <v>68.485641026212207</v>
      </c>
      <c r="I1993">
        <v>5.14816946879208</v>
      </c>
      <c r="J1993">
        <v>160.12213914305599</v>
      </c>
      <c r="K1993">
        <v>991.59643813943603</v>
      </c>
      <c r="L1993">
        <v>30.1704959759407</v>
      </c>
      <c r="M1993">
        <v>15.1922356432898</v>
      </c>
      <c r="N1993">
        <v>473</v>
      </c>
      <c r="O1993" t="s">
        <v>43</v>
      </c>
      <c r="P1993" t="s">
        <v>41</v>
      </c>
      <c r="Q1993">
        <v>41.536273368823601</v>
      </c>
      <c r="R1993">
        <v>109.81345375102001</v>
      </c>
      <c r="S1993" t="s">
        <v>36</v>
      </c>
      <c r="T1993">
        <v>17</v>
      </c>
      <c r="U1993">
        <v>6</v>
      </c>
      <c r="V1993">
        <v>2023</v>
      </c>
      <c r="W1993" t="s">
        <v>30</v>
      </c>
      <c r="X1993">
        <v>84</v>
      </c>
      <c r="Y1993">
        <f t="shared" si="62"/>
        <v>1</v>
      </c>
      <c r="Z1993" t="str">
        <f t="shared" si="63"/>
        <v>NE</v>
      </c>
    </row>
    <row r="1994" spans="1:26" x14ac:dyDescent="0.3">
      <c r="A1994">
        <v>23.9672294454815</v>
      </c>
      <c r="B1994">
        <v>28.877910132452001</v>
      </c>
      <c r="C1994">
        <v>13.1521824417621</v>
      </c>
      <c r="D1994">
        <v>5.8229286751859197</v>
      </c>
      <c r="E1994">
        <v>4.9481255855157098</v>
      </c>
      <c r="F1994">
        <v>81.353020895535707</v>
      </c>
      <c r="G1994">
        <v>2.6595890244767801</v>
      </c>
      <c r="H1994">
        <v>19.512305398537698</v>
      </c>
      <c r="I1994">
        <v>5.4506378386098904</v>
      </c>
      <c r="J1994">
        <v>107.866549837001</v>
      </c>
      <c r="K1994">
        <v>1032.9941383441501</v>
      </c>
      <c r="L1994">
        <v>18.143705007758498</v>
      </c>
      <c r="M1994">
        <v>5.2395795011580599</v>
      </c>
      <c r="N1994">
        <v>177</v>
      </c>
      <c r="O1994" t="s">
        <v>34</v>
      </c>
      <c r="P1994" t="s">
        <v>41</v>
      </c>
      <c r="Q1994">
        <v>45.821027494905699</v>
      </c>
      <c r="R1994">
        <v>92.702206264413405</v>
      </c>
      <c r="S1994" t="s">
        <v>26</v>
      </c>
      <c r="T1994">
        <v>14</v>
      </c>
      <c r="U1994">
        <v>3</v>
      </c>
      <c r="V1994">
        <v>2020</v>
      </c>
      <c r="W1994" t="s">
        <v>33</v>
      </c>
      <c r="X1994">
        <v>46</v>
      </c>
      <c r="Y1994">
        <f t="shared" si="62"/>
        <v>0</v>
      </c>
      <c r="Z1994" t="str">
        <f t="shared" si="63"/>
        <v>NE</v>
      </c>
    </row>
    <row r="1995" spans="1:26" x14ac:dyDescent="0.3">
      <c r="A1995">
        <v>145.26376689800401</v>
      </c>
      <c r="B1995">
        <v>274.177637827664</v>
      </c>
      <c r="C1995">
        <v>13.812002040619801</v>
      </c>
      <c r="D1995">
        <v>20.959476089590598</v>
      </c>
      <c r="E1995">
        <v>0.64666080839917295</v>
      </c>
      <c r="F1995">
        <v>194.05365218983999</v>
      </c>
      <c r="G1995">
        <v>25.790931324222601</v>
      </c>
      <c r="H1995">
        <v>76.323198448512898</v>
      </c>
      <c r="I1995">
        <v>6.45525689594976</v>
      </c>
      <c r="J1995">
        <v>37.453838481054603</v>
      </c>
      <c r="K1995">
        <v>1004.56387526498</v>
      </c>
      <c r="L1995">
        <v>26.886561492564699</v>
      </c>
      <c r="M1995">
        <v>18.832758891303499</v>
      </c>
      <c r="N1995">
        <v>47</v>
      </c>
      <c r="O1995" t="s">
        <v>31</v>
      </c>
      <c r="P1995" t="s">
        <v>25</v>
      </c>
      <c r="Q1995">
        <v>21.082270890848701</v>
      </c>
      <c r="R1995">
        <v>96.854069627977495</v>
      </c>
      <c r="S1995" t="s">
        <v>44</v>
      </c>
      <c r="T1995">
        <v>7</v>
      </c>
      <c r="U1995">
        <v>4</v>
      </c>
      <c r="V1995">
        <v>2018</v>
      </c>
      <c r="W1995" t="s">
        <v>30</v>
      </c>
      <c r="X1995">
        <v>69</v>
      </c>
      <c r="Y1995">
        <f t="shared" si="62"/>
        <v>0</v>
      </c>
      <c r="Z1995" t="str">
        <f t="shared" si="63"/>
        <v>SE</v>
      </c>
    </row>
    <row r="1996" spans="1:26" x14ac:dyDescent="0.3">
      <c r="A1996">
        <v>47.021132649930202</v>
      </c>
      <c r="B1996">
        <v>44.871333026549102</v>
      </c>
      <c r="C1996">
        <v>95.017497120378806</v>
      </c>
      <c r="D1996">
        <v>30.634164669567401</v>
      </c>
      <c r="E1996">
        <v>2.4406901591435699</v>
      </c>
      <c r="F1996">
        <v>197.32336384212601</v>
      </c>
      <c r="G1996">
        <v>35.211472114058601</v>
      </c>
      <c r="H1996">
        <v>31.471433113702599</v>
      </c>
      <c r="I1996">
        <v>4.03691189671608</v>
      </c>
      <c r="J1996">
        <v>92.524904382429497</v>
      </c>
      <c r="K1996">
        <v>1029.2735242578999</v>
      </c>
      <c r="L1996">
        <v>2.6146192332748801</v>
      </c>
      <c r="M1996">
        <v>4.9737170361819398</v>
      </c>
      <c r="N1996">
        <v>470</v>
      </c>
      <c r="O1996" t="s">
        <v>31</v>
      </c>
      <c r="P1996" t="s">
        <v>41</v>
      </c>
      <c r="Q1996">
        <v>42.702085317485</v>
      </c>
      <c r="R1996">
        <v>111.276300772719</v>
      </c>
      <c r="S1996" t="s">
        <v>36</v>
      </c>
      <c r="T1996">
        <v>1</v>
      </c>
      <c r="U1996">
        <v>7</v>
      </c>
      <c r="V1996">
        <v>2020</v>
      </c>
      <c r="W1996" t="s">
        <v>35</v>
      </c>
      <c r="X1996">
        <v>73</v>
      </c>
      <c r="Y1996">
        <f t="shared" si="62"/>
        <v>1</v>
      </c>
      <c r="Z1996" t="str">
        <f t="shared" si="63"/>
        <v>NE</v>
      </c>
    </row>
    <row r="1997" spans="1:26" x14ac:dyDescent="0.3">
      <c r="A1997">
        <v>140.62368936925299</v>
      </c>
      <c r="B1997">
        <v>184.99814074149799</v>
      </c>
      <c r="C1997">
        <v>25.901809124811201</v>
      </c>
      <c r="D1997">
        <v>30.269778580743001</v>
      </c>
      <c r="E1997">
        <v>4.2023253284012698</v>
      </c>
      <c r="F1997">
        <v>112.56784050382301</v>
      </c>
      <c r="G1997">
        <v>7.7698753252194699</v>
      </c>
      <c r="H1997">
        <v>33.087194509548901</v>
      </c>
      <c r="I1997">
        <v>0.565770287629351</v>
      </c>
      <c r="J1997">
        <v>342.10452563347098</v>
      </c>
      <c r="K1997">
        <v>1038.94952894474</v>
      </c>
      <c r="L1997">
        <v>1.35491735279759</v>
      </c>
      <c r="M1997">
        <v>9.2593451389601196</v>
      </c>
      <c r="N1997">
        <v>30</v>
      </c>
      <c r="O1997" t="s">
        <v>24</v>
      </c>
      <c r="P1997" t="s">
        <v>42</v>
      </c>
      <c r="Q1997">
        <v>44.294890903337702</v>
      </c>
      <c r="R1997">
        <v>116.01119262390201</v>
      </c>
      <c r="S1997" t="s">
        <v>26</v>
      </c>
      <c r="T1997">
        <v>1</v>
      </c>
      <c r="U1997">
        <v>9</v>
      </c>
      <c r="V1997">
        <v>2016</v>
      </c>
      <c r="W1997" t="s">
        <v>35</v>
      </c>
      <c r="X1997">
        <v>36</v>
      </c>
      <c r="Y1997">
        <f t="shared" si="62"/>
        <v>0</v>
      </c>
      <c r="Z1997" t="str">
        <f t="shared" si="63"/>
        <v>SE</v>
      </c>
    </row>
    <row r="1998" spans="1:26" x14ac:dyDescent="0.3">
      <c r="A1998">
        <v>10.438389577459199</v>
      </c>
      <c r="B1998">
        <v>188.25758825839699</v>
      </c>
      <c r="C1998">
        <v>83.117367323142901</v>
      </c>
      <c r="D1998">
        <v>12.3466125260748</v>
      </c>
      <c r="E1998">
        <v>1.83705136159237</v>
      </c>
      <c r="F1998">
        <v>91.850496042375596</v>
      </c>
      <c r="G1998">
        <v>34.383201578766197</v>
      </c>
      <c r="H1998">
        <v>12.6930079184907</v>
      </c>
      <c r="I1998">
        <v>2.6193520844242499</v>
      </c>
      <c r="J1998">
        <v>208.06120080650101</v>
      </c>
      <c r="K1998">
        <v>1005.3026884025001</v>
      </c>
      <c r="L1998">
        <v>26.493629168693701</v>
      </c>
      <c r="M1998">
        <v>1.8597753917978599</v>
      </c>
      <c r="N1998">
        <v>191</v>
      </c>
      <c r="O1998" t="s">
        <v>34</v>
      </c>
      <c r="P1998" t="s">
        <v>25</v>
      </c>
      <c r="Q1998">
        <v>42.410483679056</v>
      </c>
      <c r="R1998">
        <v>103.851439288996</v>
      </c>
      <c r="S1998" t="s">
        <v>44</v>
      </c>
      <c r="T1998">
        <v>3</v>
      </c>
      <c r="U1998">
        <v>10</v>
      </c>
      <c r="V1998">
        <v>2018</v>
      </c>
      <c r="W1998" t="s">
        <v>33</v>
      </c>
      <c r="X1998">
        <v>70</v>
      </c>
      <c r="Y1998">
        <f t="shared" si="62"/>
        <v>0</v>
      </c>
      <c r="Z1998" t="str">
        <f t="shared" si="63"/>
        <v>N</v>
      </c>
    </row>
    <row r="1999" spans="1:26" x14ac:dyDescent="0.3">
      <c r="A1999">
        <v>85.147791065121197</v>
      </c>
      <c r="B1999">
        <v>259.02494587629502</v>
      </c>
      <c r="C1999">
        <v>28.365696247250401</v>
      </c>
      <c r="D1999">
        <v>2.7339631145239802</v>
      </c>
      <c r="E1999">
        <v>2.1108518452479998</v>
      </c>
      <c r="F1999">
        <v>113.023836380688</v>
      </c>
      <c r="G1999">
        <v>31.528846997808401</v>
      </c>
      <c r="H1999">
        <v>92.430244722830196</v>
      </c>
      <c r="I1999">
        <v>3.6467840753692302</v>
      </c>
      <c r="J1999">
        <v>21.783428722641901</v>
      </c>
      <c r="K1999">
        <v>988.91916508802501</v>
      </c>
      <c r="L1999">
        <v>42.660378468222397</v>
      </c>
      <c r="M1999">
        <v>12.8691053574767</v>
      </c>
      <c r="N1999">
        <v>384</v>
      </c>
      <c r="O1999" t="s">
        <v>24</v>
      </c>
      <c r="P1999" t="s">
        <v>25</v>
      </c>
      <c r="Q1999">
        <v>25.478450444260901</v>
      </c>
      <c r="R1999">
        <v>106.96277017856301</v>
      </c>
      <c r="S1999" t="s">
        <v>26</v>
      </c>
      <c r="T1999">
        <v>19</v>
      </c>
      <c r="U1999">
        <v>10</v>
      </c>
      <c r="V1999">
        <v>2022</v>
      </c>
      <c r="W1999" t="s">
        <v>35</v>
      </c>
      <c r="X1999">
        <v>49</v>
      </c>
      <c r="Y1999">
        <f t="shared" si="62"/>
        <v>1</v>
      </c>
      <c r="Z1999" t="str">
        <f t="shared" si="63"/>
        <v>E</v>
      </c>
    </row>
    <row r="2000" spans="1:26" x14ac:dyDescent="0.3">
      <c r="A2000">
        <v>89.873592376649896</v>
      </c>
      <c r="B2000">
        <v>72.806865443577493</v>
      </c>
      <c r="C2000">
        <v>58.815748537526403</v>
      </c>
      <c r="D2000">
        <v>42.315069932955097</v>
      </c>
      <c r="E2000">
        <v>4.3553376894644096</v>
      </c>
      <c r="F2000">
        <v>163.98361838979801</v>
      </c>
      <c r="G2000">
        <v>21.626767323298601</v>
      </c>
      <c r="H2000">
        <v>89.666407027127704</v>
      </c>
      <c r="I2000">
        <v>1.5384689549234201</v>
      </c>
      <c r="J2000">
        <v>173.28508832347001</v>
      </c>
      <c r="K2000">
        <v>1045.99235106436</v>
      </c>
      <c r="L2000">
        <v>15.3715573998421</v>
      </c>
      <c r="M2000">
        <v>16.169005336128301</v>
      </c>
      <c r="N2000">
        <v>449</v>
      </c>
      <c r="O2000" t="s">
        <v>43</v>
      </c>
      <c r="P2000" t="s">
        <v>32</v>
      </c>
      <c r="Q2000">
        <v>35.4722077812214</v>
      </c>
      <c r="R2000">
        <v>104.703853004461</v>
      </c>
      <c r="S2000" t="s">
        <v>40</v>
      </c>
      <c r="T2000">
        <v>13</v>
      </c>
      <c r="U2000">
        <v>1</v>
      </c>
      <c r="V2000">
        <v>2023</v>
      </c>
      <c r="W2000" t="s">
        <v>27</v>
      </c>
      <c r="X2000">
        <v>8</v>
      </c>
      <c r="Y2000">
        <f t="shared" si="62"/>
        <v>1</v>
      </c>
      <c r="Z2000" t="str">
        <f t="shared" si="63"/>
        <v>E</v>
      </c>
    </row>
    <row r="2001" spans="1:26" x14ac:dyDescent="0.3">
      <c r="A2001">
        <v>108.432492495866</v>
      </c>
      <c r="B2001">
        <v>160.79777738968801</v>
      </c>
      <c r="C2001">
        <v>99.232472359874293</v>
      </c>
      <c r="D2001">
        <v>8.7291381795977792</v>
      </c>
      <c r="E2001">
        <v>4.6709094778421196</v>
      </c>
      <c r="F2001">
        <v>122.39176710998299</v>
      </c>
      <c r="G2001">
        <v>36.371308941184701</v>
      </c>
      <c r="H2001">
        <v>71.517117056165006</v>
      </c>
      <c r="I2001">
        <v>8.0814062481494204</v>
      </c>
      <c r="J2001">
        <v>93.315072008419904</v>
      </c>
      <c r="K2001">
        <v>1027.0846631044601</v>
      </c>
      <c r="L2001">
        <v>21.013368374682599</v>
      </c>
      <c r="M2001">
        <v>8.6184664015885506</v>
      </c>
      <c r="N2001">
        <v>432</v>
      </c>
      <c r="O2001" t="s">
        <v>31</v>
      </c>
      <c r="P2001" t="s">
        <v>32</v>
      </c>
      <c r="Q2001">
        <v>42.230622261623601</v>
      </c>
      <c r="R2001">
        <v>93.756367489725704</v>
      </c>
      <c r="S2001" t="s">
        <v>36</v>
      </c>
      <c r="T2001">
        <v>10</v>
      </c>
      <c r="U2001">
        <v>7</v>
      </c>
      <c r="V2001">
        <v>2024</v>
      </c>
      <c r="W2001" t="s">
        <v>35</v>
      </c>
      <c r="X2001">
        <v>19</v>
      </c>
      <c r="Y2001">
        <f t="shared" si="62"/>
        <v>1</v>
      </c>
      <c r="Z2001" t="str">
        <f t="shared" si="63"/>
        <v>E</v>
      </c>
    </row>
    <row r="2002" spans="1:26" x14ac:dyDescent="0.3">
      <c r="A2002">
        <v>39.175276408637998</v>
      </c>
      <c r="B2002">
        <v>77.630698957534193</v>
      </c>
      <c r="C2002">
        <v>23.4375775536014</v>
      </c>
      <c r="D2002">
        <v>20.834062952713499</v>
      </c>
      <c r="E2002">
        <v>2.4012510215827598</v>
      </c>
      <c r="F2002">
        <v>55.672709466023797</v>
      </c>
      <c r="G2002">
        <v>29.668940218822399</v>
      </c>
      <c r="H2002">
        <v>86.957090186532895</v>
      </c>
      <c r="I2002">
        <v>2.5712311159883101</v>
      </c>
      <c r="J2002">
        <v>39.7177874218483</v>
      </c>
      <c r="K2002">
        <v>1011.17708969629</v>
      </c>
      <c r="L2002">
        <v>17.460072401527501</v>
      </c>
      <c r="M2002">
        <v>2.13298534242039</v>
      </c>
      <c r="N2002">
        <v>142</v>
      </c>
      <c r="O2002" t="s">
        <v>24</v>
      </c>
      <c r="P2002" t="s">
        <v>25</v>
      </c>
      <c r="Q2002">
        <v>31.2372225060974</v>
      </c>
      <c r="R2002">
        <v>92.270472150700996</v>
      </c>
      <c r="S2002" t="s">
        <v>38</v>
      </c>
      <c r="T2002">
        <v>9</v>
      </c>
      <c r="U2002">
        <v>10</v>
      </c>
      <c r="V2002">
        <v>2023</v>
      </c>
      <c r="W2002" t="s">
        <v>27</v>
      </c>
      <c r="X2002">
        <v>67</v>
      </c>
      <c r="Y2002">
        <f t="shared" si="62"/>
        <v>0</v>
      </c>
      <c r="Z2002" t="str">
        <f t="shared" si="63"/>
        <v>NE</v>
      </c>
    </row>
    <row r="2003" spans="1:26" x14ac:dyDescent="0.3">
      <c r="A2003">
        <v>131.88146508260601</v>
      </c>
      <c r="B2003">
        <v>25.0634597453837</v>
      </c>
      <c r="C2003">
        <v>60.454567455303398</v>
      </c>
      <c r="D2003">
        <v>5.8792387210003003</v>
      </c>
      <c r="E2003">
        <v>2.1464464216793901</v>
      </c>
      <c r="F2003">
        <v>18.154681503890401</v>
      </c>
      <c r="G2003">
        <v>8.3741987112878302</v>
      </c>
      <c r="H2003">
        <v>63.136735180333098</v>
      </c>
      <c r="I2003">
        <v>8.55733736623705</v>
      </c>
      <c r="J2003">
        <v>76.309037494139403</v>
      </c>
      <c r="K2003">
        <v>1041.38339176767</v>
      </c>
      <c r="L2003">
        <v>2.1334552050256401</v>
      </c>
      <c r="M2003">
        <v>4.7677380914013296</v>
      </c>
      <c r="N2003">
        <v>316</v>
      </c>
      <c r="O2003" t="s">
        <v>34</v>
      </c>
      <c r="P2003" t="s">
        <v>25</v>
      </c>
      <c r="Q2003">
        <v>28.753315151481701</v>
      </c>
      <c r="R2003">
        <v>100.443576004677</v>
      </c>
      <c r="S2003" t="s">
        <v>44</v>
      </c>
      <c r="T2003">
        <v>10</v>
      </c>
      <c r="U2003">
        <v>4</v>
      </c>
      <c r="V2003">
        <v>2021</v>
      </c>
      <c r="W2003" t="s">
        <v>33</v>
      </c>
      <c r="X2003">
        <v>47</v>
      </c>
      <c r="Y2003">
        <f t="shared" si="62"/>
        <v>1</v>
      </c>
      <c r="Z2003" t="str">
        <f t="shared" si="63"/>
        <v>SE</v>
      </c>
    </row>
    <row r="2004" spans="1:26" x14ac:dyDescent="0.3">
      <c r="A2004">
        <v>121.443290932371</v>
      </c>
      <c r="B2004">
        <v>50.466177578289098</v>
      </c>
      <c r="C2004">
        <v>99.564621272124398</v>
      </c>
      <c r="D2004">
        <v>22.0130041763306</v>
      </c>
      <c r="E2004">
        <v>3.56555928051925</v>
      </c>
      <c r="F2004">
        <v>112.581781944716</v>
      </c>
      <c r="G2004">
        <v>31.806327936596698</v>
      </c>
      <c r="H2004">
        <v>11.345175660067399</v>
      </c>
      <c r="I2004">
        <v>9.3963690114622498</v>
      </c>
      <c r="J2004">
        <v>110.29586423536399</v>
      </c>
      <c r="K2004">
        <v>1046.1357894328701</v>
      </c>
      <c r="L2004">
        <v>5.2960610139141098</v>
      </c>
      <c r="M2004">
        <v>7.5637841086675301</v>
      </c>
      <c r="N2004">
        <v>218</v>
      </c>
      <c r="O2004" t="s">
        <v>31</v>
      </c>
      <c r="P2004" t="s">
        <v>28</v>
      </c>
      <c r="Q2004">
        <v>31.185008699301498</v>
      </c>
      <c r="R2004">
        <v>125.65528056778901</v>
      </c>
      <c r="S2004" t="s">
        <v>38</v>
      </c>
      <c r="T2004">
        <v>15</v>
      </c>
      <c r="U2004">
        <v>5</v>
      </c>
      <c r="V2004">
        <v>2015</v>
      </c>
      <c r="W2004" t="s">
        <v>37</v>
      </c>
      <c r="X2004">
        <v>4</v>
      </c>
      <c r="Y2004">
        <f t="shared" si="62"/>
        <v>0</v>
      </c>
      <c r="Z2004" t="str">
        <f t="shared" si="63"/>
        <v>SE</v>
      </c>
    </row>
    <row r="2005" spans="1:26" x14ac:dyDescent="0.3">
      <c r="A2005">
        <v>215.769418835831</v>
      </c>
      <c r="B2005">
        <v>229.71501893287001</v>
      </c>
      <c r="C2005">
        <v>53.2013251767846</v>
      </c>
      <c r="D2005">
        <v>38.855085771358397</v>
      </c>
      <c r="E2005">
        <v>0.330765762979012</v>
      </c>
      <c r="F2005">
        <v>62.712377876702</v>
      </c>
      <c r="G2005">
        <v>35.780626659111398</v>
      </c>
      <c r="H2005">
        <v>14.235521869248601</v>
      </c>
      <c r="I2005">
        <v>9.9782728008259998</v>
      </c>
      <c r="J2005">
        <v>119.846359065728</v>
      </c>
      <c r="K2005">
        <v>1009.71374583113</v>
      </c>
      <c r="L2005">
        <v>14.982503998582899</v>
      </c>
      <c r="M2005">
        <v>2.2267479861092698</v>
      </c>
      <c r="N2005">
        <v>338</v>
      </c>
      <c r="O2005" t="s">
        <v>34</v>
      </c>
      <c r="P2005" t="s">
        <v>42</v>
      </c>
      <c r="Q2005">
        <v>28.461288352242899</v>
      </c>
      <c r="R2005">
        <v>116.358179133129</v>
      </c>
      <c r="S2005" t="s">
        <v>36</v>
      </c>
      <c r="T2005">
        <v>9</v>
      </c>
      <c r="U2005">
        <v>9</v>
      </c>
      <c r="V2005">
        <v>2020</v>
      </c>
      <c r="W2005" t="s">
        <v>37</v>
      </c>
      <c r="X2005">
        <v>86</v>
      </c>
      <c r="Y2005">
        <f t="shared" si="62"/>
        <v>1</v>
      </c>
      <c r="Z2005" t="str">
        <f t="shared" si="63"/>
        <v>SW</v>
      </c>
    </row>
    <row r="2006" spans="1:26" x14ac:dyDescent="0.3">
      <c r="A2006">
        <v>86.940601582362902</v>
      </c>
      <c r="B2006">
        <v>193.50443930324201</v>
      </c>
      <c r="C2006">
        <v>49.667861349288799</v>
      </c>
      <c r="D2006">
        <v>42.570718535488702</v>
      </c>
      <c r="E2006">
        <v>0.736636176792963</v>
      </c>
      <c r="F2006">
        <v>139.78011249916801</v>
      </c>
      <c r="G2006">
        <v>38.7091019955691</v>
      </c>
      <c r="H2006">
        <v>67.798845325751898</v>
      </c>
      <c r="I2006">
        <v>5.8241535551621597</v>
      </c>
      <c r="J2006">
        <v>23.416715221821601</v>
      </c>
      <c r="K2006">
        <v>1010.01378315696</v>
      </c>
      <c r="L2006">
        <v>17.061766145670699</v>
      </c>
      <c r="M2006">
        <v>4.4651438132391803</v>
      </c>
      <c r="N2006">
        <v>328</v>
      </c>
      <c r="O2006" t="s">
        <v>43</v>
      </c>
      <c r="P2006" t="s">
        <v>28</v>
      </c>
      <c r="Q2006">
        <v>28.683374506913001</v>
      </c>
      <c r="R2006">
        <v>108.875272775437</v>
      </c>
      <c r="S2006" t="s">
        <v>26</v>
      </c>
      <c r="T2006">
        <v>13</v>
      </c>
      <c r="U2006">
        <v>7</v>
      </c>
      <c r="V2006">
        <v>2023</v>
      </c>
      <c r="W2006" t="s">
        <v>35</v>
      </c>
      <c r="X2006">
        <v>73</v>
      </c>
      <c r="Y2006">
        <f t="shared" si="62"/>
        <v>1</v>
      </c>
      <c r="Z2006" t="str">
        <f t="shared" si="63"/>
        <v>E</v>
      </c>
    </row>
    <row r="2007" spans="1:26" x14ac:dyDescent="0.3">
      <c r="A2007">
        <v>192.01060831316801</v>
      </c>
      <c r="B2007">
        <v>234.72389565347399</v>
      </c>
      <c r="C2007">
        <v>56.436192926505903</v>
      </c>
      <c r="D2007">
        <v>10.1310427014926</v>
      </c>
      <c r="E2007">
        <v>3.0785497985668901</v>
      </c>
      <c r="F2007">
        <v>81.209657905156405</v>
      </c>
      <c r="G2007">
        <v>-2.6024357214510698</v>
      </c>
      <c r="H2007">
        <v>53.311198351567299</v>
      </c>
      <c r="I2007">
        <v>9.5402785694094203E-2</v>
      </c>
      <c r="J2007">
        <v>313.73520144793201</v>
      </c>
      <c r="K2007">
        <v>1049.83375022668</v>
      </c>
      <c r="L2007">
        <v>12.394852157182701</v>
      </c>
      <c r="M2007">
        <v>8.6537000073714001</v>
      </c>
      <c r="N2007">
        <v>83</v>
      </c>
      <c r="O2007" t="s">
        <v>24</v>
      </c>
      <c r="P2007" t="s">
        <v>41</v>
      </c>
      <c r="Q2007">
        <v>29.358896305706299</v>
      </c>
      <c r="R2007">
        <v>129.72260663292101</v>
      </c>
      <c r="S2007" t="s">
        <v>44</v>
      </c>
      <c r="T2007">
        <v>5</v>
      </c>
      <c r="U2007">
        <v>3</v>
      </c>
      <c r="V2007">
        <v>2017</v>
      </c>
      <c r="W2007" t="s">
        <v>30</v>
      </c>
      <c r="X2007">
        <v>98</v>
      </c>
      <c r="Y2007">
        <f t="shared" si="62"/>
        <v>0</v>
      </c>
      <c r="Z2007" t="str">
        <f t="shared" si="63"/>
        <v>S</v>
      </c>
    </row>
    <row r="2008" spans="1:26" x14ac:dyDescent="0.3">
      <c r="A2008">
        <v>220.40917727938401</v>
      </c>
      <c r="B2008">
        <v>86.357688435405606</v>
      </c>
      <c r="C2008">
        <v>58.082488947191401</v>
      </c>
      <c r="D2008">
        <v>8.9877540576152093</v>
      </c>
      <c r="E2008">
        <v>1.5109070817550301</v>
      </c>
      <c r="F2008">
        <v>163.31080317986701</v>
      </c>
      <c r="G2008">
        <v>30.526040810738799</v>
      </c>
      <c r="H2008">
        <v>15.340116279279099</v>
      </c>
      <c r="I2008">
        <v>3.8980469478928201</v>
      </c>
      <c r="J2008">
        <v>318.51709328697501</v>
      </c>
      <c r="K2008">
        <v>1014.27611837212</v>
      </c>
      <c r="L2008">
        <v>6.2222654567342097</v>
      </c>
      <c r="M2008">
        <v>1.4908408306130301</v>
      </c>
      <c r="N2008">
        <v>482</v>
      </c>
      <c r="O2008" t="s">
        <v>24</v>
      </c>
      <c r="P2008" t="s">
        <v>28</v>
      </c>
      <c r="Q2008">
        <v>24.2600335857856</v>
      </c>
      <c r="R2008">
        <v>126.769028954948</v>
      </c>
      <c r="S2008" t="s">
        <v>39</v>
      </c>
      <c r="T2008">
        <v>12</v>
      </c>
      <c r="U2008">
        <v>2</v>
      </c>
      <c r="V2008">
        <v>2019</v>
      </c>
      <c r="W2008" t="s">
        <v>37</v>
      </c>
      <c r="X2008">
        <v>86</v>
      </c>
      <c r="Y2008">
        <f t="shared" si="62"/>
        <v>1</v>
      </c>
      <c r="Z2008" t="str">
        <f t="shared" si="63"/>
        <v>SW</v>
      </c>
    </row>
    <row r="2009" spans="1:26" x14ac:dyDescent="0.3">
      <c r="A2009">
        <v>184.76454810652299</v>
      </c>
      <c r="B2009">
        <v>223.08423861526299</v>
      </c>
      <c r="C2009">
        <v>12.220998389325</v>
      </c>
      <c r="D2009">
        <v>49.052259976936597</v>
      </c>
      <c r="E2009">
        <v>0.85543218426021495</v>
      </c>
      <c r="F2009">
        <v>40.217577769443899</v>
      </c>
      <c r="G2009">
        <v>33.037770968844903</v>
      </c>
      <c r="H2009">
        <v>22.305683249557799</v>
      </c>
      <c r="I2009">
        <v>8.1208883540929708</v>
      </c>
      <c r="J2009">
        <v>282.57084471013798</v>
      </c>
      <c r="K2009">
        <v>980.11326523357798</v>
      </c>
      <c r="L2009">
        <v>14.130105692721401</v>
      </c>
      <c r="M2009">
        <v>16.900371847986499</v>
      </c>
      <c r="N2009">
        <v>59</v>
      </c>
      <c r="O2009" t="s">
        <v>31</v>
      </c>
      <c r="P2009" t="s">
        <v>28</v>
      </c>
      <c r="Q2009">
        <v>30.5700180815479</v>
      </c>
      <c r="R2009">
        <v>111.02522205074</v>
      </c>
      <c r="S2009" t="s">
        <v>26</v>
      </c>
      <c r="T2009">
        <v>14</v>
      </c>
      <c r="U2009">
        <v>8</v>
      </c>
      <c r="V2009">
        <v>2017</v>
      </c>
      <c r="W2009" t="s">
        <v>30</v>
      </c>
      <c r="X2009">
        <v>77</v>
      </c>
      <c r="Y2009">
        <f t="shared" si="62"/>
        <v>0</v>
      </c>
      <c r="Z2009" t="str">
        <f t="shared" si="63"/>
        <v>S</v>
      </c>
    </row>
    <row r="2010" spans="1:26" x14ac:dyDescent="0.3">
      <c r="A2010">
        <v>145.90728111927001</v>
      </c>
      <c r="B2010">
        <v>59.6721019353214</v>
      </c>
      <c r="C2010">
        <v>64.023434279607699</v>
      </c>
      <c r="D2010">
        <v>31.8878812170875</v>
      </c>
      <c r="E2010">
        <v>1.2068889869453701</v>
      </c>
      <c r="F2010">
        <v>69.5795911608636</v>
      </c>
      <c r="G2010">
        <v>-9.7350760812011892</v>
      </c>
      <c r="H2010">
        <v>15.379698251084699</v>
      </c>
      <c r="I2010">
        <v>9.6068047925091005</v>
      </c>
      <c r="J2010">
        <v>140.05720624051199</v>
      </c>
      <c r="K2010">
        <v>1017.35139554336</v>
      </c>
      <c r="L2010">
        <v>25.431748679638101</v>
      </c>
      <c r="M2010">
        <v>19.610391760356698</v>
      </c>
      <c r="N2010">
        <v>159</v>
      </c>
      <c r="O2010" t="s">
        <v>31</v>
      </c>
      <c r="P2010" t="s">
        <v>25</v>
      </c>
      <c r="Q2010">
        <v>28.1803589074621</v>
      </c>
      <c r="R2010">
        <v>110.409956301421</v>
      </c>
      <c r="S2010" t="s">
        <v>36</v>
      </c>
      <c r="T2010">
        <v>13</v>
      </c>
      <c r="U2010">
        <v>2</v>
      </c>
      <c r="V2010">
        <v>2016</v>
      </c>
      <c r="W2010" t="s">
        <v>30</v>
      </c>
      <c r="X2010">
        <v>18</v>
      </c>
      <c r="Y2010">
        <f t="shared" si="62"/>
        <v>0</v>
      </c>
      <c r="Z2010" t="str">
        <f t="shared" si="63"/>
        <v>SE</v>
      </c>
    </row>
    <row r="2011" spans="1:26" x14ac:dyDescent="0.3">
      <c r="A2011">
        <v>204.67796837881301</v>
      </c>
      <c r="B2011">
        <v>47.603720399445002</v>
      </c>
      <c r="C2011">
        <v>82.977640497314297</v>
      </c>
      <c r="D2011">
        <v>47.2896353459249</v>
      </c>
      <c r="E2011">
        <v>2.9005737599939101</v>
      </c>
      <c r="F2011">
        <v>40.8835618724301</v>
      </c>
      <c r="G2011">
        <v>16.237754056614001</v>
      </c>
      <c r="H2011">
        <v>87.548908498364895</v>
      </c>
      <c r="I2011">
        <v>1.51244733767458</v>
      </c>
      <c r="J2011">
        <v>203.06875341078899</v>
      </c>
      <c r="K2011">
        <v>990.85640544178898</v>
      </c>
      <c r="L2011">
        <v>39.498969455975498</v>
      </c>
      <c r="M2011">
        <v>9.5616743331216192</v>
      </c>
      <c r="N2011">
        <v>38</v>
      </c>
      <c r="O2011" t="s">
        <v>24</v>
      </c>
      <c r="P2011" t="s">
        <v>32</v>
      </c>
      <c r="Q2011">
        <v>38.536169120902997</v>
      </c>
      <c r="R2011">
        <v>101.07000840848301</v>
      </c>
      <c r="S2011" t="s">
        <v>44</v>
      </c>
      <c r="T2011">
        <v>9</v>
      </c>
      <c r="U2011">
        <v>5</v>
      </c>
      <c r="V2011">
        <v>2023</v>
      </c>
      <c r="W2011" t="s">
        <v>27</v>
      </c>
      <c r="X2011">
        <v>3</v>
      </c>
      <c r="Y2011">
        <f t="shared" si="62"/>
        <v>0</v>
      </c>
      <c r="Z2011" t="str">
        <f t="shared" si="63"/>
        <v>SW</v>
      </c>
    </row>
    <row r="2012" spans="1:26" x14ac:dyDescent="0.3">
      <c r="A2012">
        <v>34.617578558026999</v>
      </c>
      <c r="B2012">
        <v>20.811365914511502</v>
      </c>
      <c r="C2012">
        <v>5.8950137355963896</v>
      </c>
      <c r="D2012">
        <v>26.540338667886999</v>
      </c>
      <c r="E2012">
        <v>3.5292824993740801</v>
      </c>
      <c r="F2012">
        <v>31.863657338666599</v>
      </c>
      <c r="G2012">
        <v>22.793373619311499</v>
      </c>
      <c r="H2012">
        <v>55.305612264460699</v>
      </c>
      <c r="I2012">
        <v>0.27212842143115101</v>
      </c>
      <c r="J2012">
        <v>325.54649433927</v>
      </c>
      <c r="K2012">
        <v>1047.2332384762899</v>
      </c>
      <c r="L2012">
        <v>45.9938194131419</v>
      </c>
      <c r="M2012">
        <v>15.6660879447704</v>
      </c>
      <c r="N2012">
        <v>69</v>
      </c>
      <c r="O2012" t="s">
        <v>34</v>
      </c>
      <c r="P2012" t="s">
        <v>28</v>
      </c>
      <c r="Q2012">
        <v>20.009446303211199</v>
      </c>
      <c r="R2012">
        <v>114.36300060915499</v>
      </c>
      <c r="S2012" t="s">
        <v>44</v>
      </c>
      <c r="T2012">
        <v>18</v>
      </c>
      <c r="U2012">
        <v>9</v>
      </c>
      <c r="V2012">
        <v>2016</v>
      </c>
      <c r="W2012" t="s">
        <v>33</v>
      </c>
      <c r="X2012">
        <v>97</v>
      </c>
      <c r="Y2012">
        <f t="shared" si="62"/>
        <v>0</v>
      </c>
      <c r="Z2012" t="str">
        <f t="shared" si="63"/>
        <v>NE</v>
      </c>
    </row>
    <row r="2013" spans="1:26" x14ac:dyDescent="0.3">
      <c r="A2013">
        <v>139.628911744948</v>
      </c>
      <c r="B2013">
        <v>135.71895387231299</v>
      </c>
      <c r="C2013">
        <v>8.7608237640306807</v>
      </c>
      <c r="D2013">
        <v>13.2705330280531</v>
      </c>
      <c r="E2013">
        <v>2.8172465378634599</v>
      </c>
      <c r="F2013">
        <v>49.2818403749799</v>
      </c>
      <c r="G2013">
        <v>14.787812681347001</v>
      </c>
      <c r="H2013">
        <v>59.370288924859601</v>
      </c>
      <c r="I2013">
        <v>5.8662982414252198</v>
      </c>
      <c r="J2013">
        <v>351.84849467423902</v>
      </c>
      <c r="K2013">
        <v>1019.00195290337</v>
      </c>
      <c r="L2013">
        <v>10.296854953439301</v>
      </c>
      <c r="M2013">
        <v>3.7656573302298302</v>
      </c>
      <c r="N2013">
        <v>319</v>
      </c>
      <c r="O2013" t="s">
        <v>31</v>
      </c>
      <c r="P2013" t="s">
        <v>28</v>
      </c>
      <c r="Q2013">
        <v>29.374851728609102</v>
      </c>
      <c r="R2013">
        <v>121.98590687778599</v>
      </c>
      <c r="S2013" t="s">
        <v>39</v>
      </c>
      <c r="T2013">
        <v>18</v>
      </c>
      <c r="U2013">
        <v>6</v>
      </c>
      <c r="V2013">
        <v>2022</v>
      </c>
      <c r="W2013" t="s">
        <v>35</v>
      </c>
      <c r="X2013">
        <v>1</v>
      </c>
      <c r="Y2013">
        <f t="shared" si="62"/>
        <v>1</v>
      </c>
      <c r="Z2013" t="str">
        <f t="shared" si="63"/>
        <v>SE</v>
      </c>
    </row>
    <row r="2014" spans="1:26" x14ac:dyDescent="0.3">
      <c r="A2014">
        <v>65.985852912471302</v>
      </c>
      <c r="B2014">
        <v>131.51312298886501</v>
      </c>
      <c r="C2014">
        <v>12.4644824041834</v>
      </c>
      <c r="D2014">
        <v>23.8110853080765</v>
      </c>
      <c r="E2014">
        <v>4.9378357472866101</v>
      </c>
      <c r="F2014">
        <v>109.127551919037</v>
      </c>
      <c r="G2014">
        <v>28.756547490888501</v>
      </c>
      <c r="H2014">
        <v>21.431928697596302</v>
      </c>
      <c r="I2014">
        <v>9.5729201930318002</v>
      </c>
      <c r="J2014">
        <v>173.77138783373999</v>
      </c>
      <c r="K2014">
        <v>1001.34479941211</v>
      </c>
      <c r="L2014">
        <v>13.861078404044299</v>
      </c>
      <c r="M2014">
        <v>10.873244811077001</v>
      </c>
      <c r="N2014">
        <v>314</v>
      </c>
      <c r="O2014" t="s">
        <v>34</v>
      </c>
      <c r="P2014" t="s">
        <v>42</v>
      </c>
      <c r="Q2014">
        <v>38.184485602200603</v>
      </c>
      <c r="R2014">
        <v>112.404838374501</v>
      </c>
      <c r="S2014" t="s">
        <v>39</v>
      </c>
      <c r="T2014">
        <v>8</v>
      </c>
      <c r="U2014">
        <v>2</v>
      </c>
      <c r="V2014">
        <v>2016</v>
      </c>
      <c r="W2014" t="s">
        <v>30</v>
      </c>
      <c r="X2014">
        <v>67</v>
      </c>
      <c r="Y2014">
        <f t="shared" si="62"/>
        <v>1</v>
      </c>
      <c r="Z2014" t="str">
        <f t="shared" si="63"/>
        <v>NE</v>
      </c>
    </row>
    <row r="2015" spans="1:26" x14ac:dyDescent="0.3">
      <c r="A2015">
        <v>114.91125033493699</v>
      </c>
      <c r="B2015">
        <v>222.873249436094</v>
      </c>
      <c r="C2015">
        <v>28.7866097274913</v>
      </c>
      <c r="D2015">
        <v>42.630799811332103</v>
      </c>
      <c r="E2015">
        <v>0.42142623776059301</v>
      </c>
      <c r="F2015">
        <v>126.01777475588599</v>
      </c>
      <c r="G2015">
        <v>28.3028412115248</v>
      </c>
      <c r="H2015">
        <v>55.763177196024898</v>
      </c>
      <c r="I2015">
        <v>8.6836347474469893</v>
      </c>
      <c r="J2015">
        <v>257.68319502078799</v>
      </c>
      <c r="K2015">
        <v>1025.46948704179</v>
      </c>
      <c r="L2015">
        <v>15.671186537688399</v>
      </c>
      <c r="M2015">
        <v>5.3667851441430496</v>
      </c>
      <c r="N2015">
        <v>359</v>
      </c>
      <c r="O2015" t="s">
        <v>43</v>
      </c>
      <c r="P2015" t="s">
        <v>25</v>
      </c>
      <c r="Q2015">
        <v>48.727941600559802</v>
      </c>
      <c r="R2015">
        <v>104.459146521119</v>
      </c>
      <c r="S2015" t="s">
        <v>38</v>
      </c>
      <c r="T2015">
        <v>0</v>
      </c>
      <c r="U2015">
        <v>8</v>
      </c>
      <c r="V2015">
        <v>2021</v>
      </c>
      <c r="W2015" t="s">
        <v>37</v>
      </c>
      <c r="X2015">
        <v>69</v>
      </c>
      <c r="Y2015">
        <f t="shared" si="62"/>
        <v>1</v>
      </c>
      <c r="Z2015" t="str">
        <f t="shared" si="63"/>
        <v>SE</v>
      </c>
    </row>
    <row r="2016" spans="1:26" x14ac:dyDescent="0.3">
      <c r="A2016">
        <v>127.863923186552</v>
      </c>
      <c r="B2016">
        <v>163.89239186488999</v>
      </c>
      <c r="C2016">
        <v>88.320909774374996</v>
      </c>
      <c r="D2016">
        <v>47.131506512668899</v>
      </c>
      <c r="E2016">
        <v>3.0509030576823299</v>
      </c>
      <c r="F2016">
        <v>118.84852389882199</v>
      </c>
      <c r="G2016">
        <v>2.0549784709404699</v>
      </c>
      <c r="H2016">
        <v>20.7174200786353</v>
      </c>
      <c r="I2016">
        <v>1.3562489336444801</v>
      </c>
      <c r="J2016">
        <v>268.81223224765398</v>
      </c>
      <c r="K2016">
        <v>1035.31697958005</v>
      </c>
      <c r="L2016">
        <v>2.5056229176916598</v>
      </c>
      <c r="M2016">
        <v>19.074115060317599</v>
      </c>
      <c r="N2016">
        <v>167</v>
      </c>
      <c r="O2016" t="s">
        <v>31</v>
      </c>
      <c r="P2016" t="s">
        <v>41</v>
      </c>
      <c r="Q2016">
        <v>42.323468267225699</v>
      </c>
      <c r="R2016">
        <v>90.541608294291194</v>
      </c>
      <c r="S2016" t="s">
        <v>36</v>
      </c>
      <c r="T2016">
        <v>5</v>
      </c>
      <c r="U2016">
        <v>4</v>
      </c>
      <c r="V2016">
        <v>2024</v>
      </c>
      <c r="W2016" t="s">
        <v>33</v>
      </c>
      <c r="X2016">
        <v>63</v>
      </c>
      <c r="Y2016">
        <f t="shared" si="62"/>
        <v>0</v>
      </c>
      <c r="Z2016" t="str">
        <f t="shared" si="63"/>
        <v>SE</v>
      </c>
    </row>
    <row r="2017" spans="1:26" x14ac:dyDescent="0.3">
      <c r="A2017">
        <v>223.96194080963099</v>
      </c>
      <c r="B2017">
        <v>89.063728473652006</v>
      </c>
      <c r="C2017">
        <v>10.8862860834169</v>
      </c>
      <c r="D2017">
        <v>12.2602334004327</v>
      </c>
      <c r="E2017">
        <v>3.2326371003282399</v>
      </c>
      <c r="F2017">
        <v>105.269562813449</v>
      </c>
      <c r="G2017">
        <v>27.495309075547599</v>
      </c>
      <c r="H2017">
        <v>52.221429969998098</v>
      </c>
      <c r="I2017">
        <v>0.27478183400872602</v>
      </c>
      <c r="J2017">
        <v>95.536295245972397</v>
      </c>
      <c r="K2017">
        <v>1020.72019484872</v>
      </c>
      <c r="L2017">
        <v>48.036445973044998</v>
      </c>
      <c r="M2017">
        <v>12.6453680531214</v>
      </c>
      <c r="N2017">
        <v>429</v>
      </c>
      <c r="O2017" t="s">
        <v>31</v>
      </c>
      <c r="P2017" t="s">
        <v>32</v>
      </c>
      <c r="Q2017">
        <v>41.616938881433803</v>
      </c>
      <c r="R2017">
        <v>109.63843262706899</v>
      </c>
      <c r="S2017" t="s">
        <v>44</v>
      </c>
      <c r="T2017">
        <v>15</v>
      </c>
      <c r="U2017">
        <v>9</v>
      </c>
      <c r="V2017">
        <v>2020</v>
      </c>
      <c r="W2017" t="s">
        <v>35</v>
      </c>
      <c r="X2017">
        <v>97</v>
      </c>
      <c r="Y2017">
        <f t="shared" si="62"/>
        <v>1</v>
      </c>
      <c r="Z2017" t="str">
        <f t="shared" si="63"/>
        <v>SW</v>
      </c>
    </row>
    <row r="2018" spans="1:26" x14ac:dyDescent="0.3">
      <c r="A2018">
        <v>183.313126212795</v>
      </c>
      <c r="B2018">
        <v>44.9398655591947</v>
      </c>
      <c r="C2018">
        <v>10.231238996914801</v>
      </c>
      <c r="D2018">
        <v>32.108518646595797</v>
      </c>
      <c r="E2018">
        <v>2.2694749080947898</v>
      </c>
      <c r="F2018">
        <v>66.741438337269699</v>
      </c>
      <c r="G2018">
        <v>8.2196727437598707</v>
      </c>
      <c r="H2018">
        <v>50.618901494913104</v>
      </c>
      <c r="I2018">
        <v>9.6152956808228893</v>
      </c>
      <c r="J2018">
        <v>38.4970095648872</v>
      </c>
      <c r="K2018">
        <v>1011.376679956</v>
      </c>
      <c r="L2018">
        <v>6.2358329283492102</v>
      </c>
      <c r="M2018">
        <v>10.5031468302861</v>
      </c>
      <c r="N2018">
        <v>337</v>
      </c>
      <c r="O2018" t="s">
        <v>24</v>
      </c>
      <c r="P2018" t="s">
        <v>42</v>
      </c>
      <c r="Q2018">
        <v>39.238629717330298</v>
      </c>
      <c r="R2018">
        <v>114.812085831332</v>
      </c>
      <c r="S2018" t="s">
        <v>44</v>
      </c>
      <c r="T2018">
        <v>2</v>
      </c>
      <c r="U2018">
        <v>2</v>
      </c>
      <c r="V2018">
        <v>2017</v>
      </c>
      <c r="W2018" t="s">
        <v>30</v>
      </c>
      <c r="X2018">
        <v>35</v>
      </c>
      <c r="Y2018">
        <f t="shared" si="62"/>
        <v>1</v>
      </c>
      <c r="Z2018" t="str">
        <f t="shared" si="63"/>
        <v>S</v>
      </c>
    </row>
    <row r="2019" spans="1:26" x14ac:dyDescent="0.3">
      <c r="A2019">
        <v>232.14038372209799</v>
      </c>
      <c r="B2019">
        <v>46.541884363901801</v>
      </c>
      <c r="C2019">
        <v>85.170602960589406</v>
      </c>
      <c r="D2019">
        <v>4.9869135427978097</v>
      </c>
      <c r="E2019">
        <v>2.6678213672108599</v>
      </c>
      <c r="F2019">
        <v>195.908306768682</v>
      </c>
      <c r="G2019">
        <v>14.908916839146899</v>
      </c>
      <c r="H2019">
        <v>93.727567760282398</v>
      </c>
      <c r="I2019">
        <v>2.8273581900029701</v>
      </c>
      <c r="J2019">
        <v>87.093483028284993</v>
      </c>
      <c r="K2019">
        <v>1042.46935217038</v>
      </c>
      <c r="L2019">
        <v>15.2195466283939</v>
      </c>
      <c r="M2019">
        <v>8.5745708062037806</v>
      </c>
      <c r="N2019">
        <v>495</v>
      </c>
      <c r="O2019" t="s">
        <v>34</v>
      </c>
      <c r="P2019" t="s">
        <v>28</v>
      </c>
      <c r="Q2019">
        <v>44.3354969367672</v>
      </c>
      <c r="R2019">
        <v>105.06274200302801</v>
      </c>
      <c r="S2019" t="s">
        <v>40</v>
      </c>
      <c r="T2019">
        <v>3</v>
      </c>
      <c r="U2019">
        <v>9</v>
      </c>
      <c r="V2019">
        <v>2023</v>
      </c>
      <c r="W2019" t="s">
        <v>27</v>
      </c>
      <c r="X2019">
        <v>32</v>
      </c>
      <c r="Y2019">
        <f t="shared" si="62"/>
        <v>1</v>
      </c>
      <c r="Z2019" t="str">
        <f t="shared" si="63"/>
        <v>SW</v>
      </c>
    </row>
    <row r="2020" spans="1:26" x14ac:dyDescent="0.3">
      <c r="A2020">
        <v>227.65056498770701</v>
      </c>
      <c r="B2020">
        <v>180.065935909665</v>
      </c>
      <c r="C2020">
        <v>43.291915699975803</v>
      </c>
      <c r="D2020">
        <v>10.4725474896489</v>
      </c>
      <c r="E2020">
        <v>1.3149211350425001</v>
      </c>
      <c r="F2020">
        <v>157.54119427727301</v>
      </c>
      <c r="G2020">
        <v>-9.48858391830065</v>
      </c>
      <c r="H2020">
        <v>24.913327105105299</v>
      </c>
      <c r="I2020">
        <v>0.18073483322744899</v>
      </c>
      <c r="J2020">
        <v>238.24209221100801</v>
      </c>
      <c r="K2020">
        <v>1030.1868963525999</v>
      </c>
      <c r="L2020">
        <v>45.973222505370899</v>
      </c>
      <c r="M2020">
        <v>14.165153028958599</v>
      </c>
      <c r="N2020">
        <v>480</v>
      </c>
      <c r="O2020" t="s">
        <v>31</v>
      </c>
      <c r="P2020" t="s">
        <v>28</v>
      </c>
      <c r="Q2020">
        <v>32.777013842357903</v>
      </c>
      <c r="R2020">
        <v>114.900108689622</v>
      </c>
      <c r="S2020" t="s">
        <v>26</v>
      </c>
      <c r="T2020">
        <v>13</v>
      </c>
      <c r="U2020">
        <v>3</v>
      </c>
      <c r="V2020">
        <v>2017</v>
      </c>
      <c r="W2020" t="s">
        <v>30</v>
      </c>
      <c r="X2020">
        <v>95</v>
      </c>
      <c r="Y2020">
        <f t="shared" si="62"/>
        <v>1</v>
      </c>
      <c r="Z2020" t="str">
        <f t="shared" si="63"/>
        <v>SW</v>
      </c>
    </row>
    <row r="2021" spans="1:26" x14ac:dyDescent="0.3">
      <c r="A2021">
        <v>246.802657786521</v>
      </c>
      <c r="B2021">
        <v>155.170221270599</v>
      </c>
      <c r="C2021">
        <v>73.770926587486699</v>
      </c>
      <c r="D2021">
        <v>7.1949498648812096</v>
      </c>
      <c r="E2021">
        <v>2.9603911688856002</v>
      </c>
      <c r="F2021">
        <v>76.117351118433106</v>
      </c>
      <c r="G2021">
        <v>38.940529247766399</v>
      </c>
      <c r="H2021">
        <v>69.540205894616406</v>
      </c>
      <c r="I2021">
        <v>5.3544643769512703</v>
      </c>
      <c r="J2021">
        <v>180.83955379737901</v>
      </c>
      <c r="K2021">
        <v>1006.71962262025</v>
      </c>
      <c r="L2021">
        <v>30.851028138941501</v>
      </c>
      <c r="M2021">
        <v>14.245858175936601</v>
      </c>
      <c r="N2021">
        <v>461</v>
      </c>
      <c r="O2021" t="s">
        <v>24</v>
      </c>
      <c r="P2021" t="s">
        <v>42</v>
      </c>
      <c r="Q2021">
        <v>38.322119398653903</v>
      </c>
      <c r="R2021">
        <v>129.921991180276</v>
      </c>
      <c r="S2021" t="s">
        <v>26</v>
      </c>
      <c r="T2021">
        <v>15</v>
      </c>
      <c r="U2021">
        <v>12</v>
      </c>
      <c r="V2021">
        <v>2023</v>
      </c>
      <c r="W2021" t="s">
        <v>37</v>
      </c>
      <c r="X2021">
        <v>56</v>
      </c>
      <c r="Y2021">
        <f t="shared" si="62"/>
        <v>1</v>
      </c>
      <c r="Z2021" t="str">
        <f t="shared" si="63"/>
        <v>SW</v>
      </c>
    </row>
    <row r="2022" spans="1:26" x14ac:dyDescent="0.3">
      <c r="A2022">
        <v>210.83800379153399</v>
      </c>
      <c r="B2022">
        <v>42.164696863750798</v>
      </c>
      <c r="C2022">
        <v>13.3438404285143</v>
      </c>
      <c r="D2022">
        <v>42.7499614615488</v>
      </c>
      <c r="E2022">
        <v>0.184565438415289</v>
      </c>
      <c r="F2022">
        <v>183.519172701228</v>
      </c>
      <c r="G2022">
        <v>-3.3030971405717899</v>
      </c>
      <c r="H2022">
        <v>93.864784136718697</v>
      </c>
      <c r="I2022">
        <v>9.2047154410156509</v>
      </c>
      <c r="J2022">
        <v>19.977596435797501</v>
      </c>
      <c r="K2022">
        <v>1012.8673374774201</v>
      </c>
      <c r="L2022">
        <v>19.116702079244401</v>
      </c>
      <c r="M2022">
        <v>16.724974843887701</v>
      </c>
      <c r="N2022">
        <v>124</v>
      </c>
      <c r="O2022" t="s">
        <v>43</v>
      </c>
      <c r="P2022" t="s">
        <v>41</v>
      </c>
      <c r="Q2022">
        <v>31.335725256166199</v>
      </c>
      <c r="R2022">
        <v>128.423256556219</v>
      </c>
      <c r="S2022" t="s">
        <v>40</v>
      </c>
      <c r="T2022">
        <v>13</v>
      </c>
      <c r="U2022">
        <v>2</v>
      </c>
      <c r="V2022">
        <v>2021</v>
      </c>
      <c r="W2022" t="s">
        <v>33</v>
      </c>
      <c r="X2022">
        <v>64</v>
      </c>
      <c r="Y2022">
        <f t="shared" si="62"/>
        <v>0</v>
      </c>
      <c r="Z2022" t="str">
        <f t="shared" si="63"/>
        <v>SW</v>
      </c>
    </row>
    <row r="2023" spans="1:26" x14ac:dyDescent="0.3">
      <c r="A2023">
        <v>164.461584996581</v>
      </c>
      <c r="B2023">
        <v>136.17734267792599</v>
      </c>
      <c r="C2023">
        <v>95.959366471264801</v>
      </c>
      <c r="D2023">
        <v>33.215570961548998</v>
      </c>
      <c r="E2023">
        <v>0.753424453212162</v>
      </c>
      <c r="F2023">
        <v>69.759949424914396</v>
      </c>
      <c r="G2023">
        <v>24.693411610000201</v>
      </c>
      <c r="H2023">
        <v>24.068827953713399</v>
      </c>
      <c r="I2023">
        <v>6.5740854413013396</v>
      </c>
      <c r="J2023">
        <v>273.08761250883799</v>
      </c>
      <c r="K2023">
        <v>1018.0119634361999</v>
      </c>
      <c r="L2023">
        <v>48.170091731868098</v>
      </c>
      <c r="M2023">
        <v>13.6414540740105</v>
      </c>
      <c r="N2023">
        <v>424</v>
      </c>
      <c r="O2023" t="s">
        <v>31</v>
      </c>
      <c r="P2023" t="s">
        <v>42</v>
      </c>
      <c r="Q2023">
        <v>43.801740238960797</v>
      </c>
      <c r="R2023">
        <v>107.086266452845</v>
      </c>
      <c r="S2023" t="s">
        <v>38</v>
      </c>
      <c r="T2023">
        <v>19</v>
      </c>
      <c r="U2023">
        <v>10</v>
      </c>
      <c r="V2023">
        <v>2022</v>
      </c>
      <c r="W2023" t="s">
        <v>35</v>
      </c>
      <c r="X2023">
        <v>54</v>
      </c>
      <c r="Y2023">
        <f t="shared" si="62"/>
        <v>1</v>
      </c>
      <c r="Z2023" t="str">
        <f t="shared" si="63"/>
        <v>S</v>
      </c>
    </row>
    <row r="2024" spans="1:26" x14ac:dyDescent="0.3">
      <c r="A2024">
        <v>218.29379305754301</v>
      </c>
      <c r="B2024">
        <v>94.325130456629395</v>
      </c>
      <c r="C2024">
        <v>98.208151581278898</v>
      </c>
      <c r="D2024">
        <v>10.7837536241477</v>
      </c>
      <c r="E2024">
        <v>1.0837577356738299</v>
      </c>
      <c r="F2024">
        <v>68.584873967957805</v>
      </c>
      <c r="G2024">
        <v>36.473418998685901</v>
      </c>
      <c r="H2024">
        <v>39.475651827771898</v>
      </c>
      <c r="I2024">
        <v>3.04725702500552</v>
      </c>
      <c r="J2024">
        <v>245.912856158979</v>
      </c>
      <c r="K2024">
        <v>1022.96472111162</v>
      </c>
      <c r="L2024">
        <v>39.2257628246156</v>
      </c>
      <c r="M2024">
        <v>2.3936403726432101</v>
      </c>
      <c r="N2024">
        <v>24</v>
      </c>
      <c r="O2024" t="s">
        <v>43</v>
      </c>
      <c r="P2024" t="s">
        <v>25</v>
      </c>
      <c r="Q2024">
        <v>41.336762537080403</v>
      </c>
      <c r="R2024">
        <v>120.612445101567</v>
      </c>
      <c r="S2024" t="s">
        <v>38</v>
      </c>
      <c r="T2024">
        <v>15</v>
      </c>
      <c r="U2024">
        <v>4</v>
      </c>
      <c r="V2024">
        <v>2016</v>
      </c>
      <c r="W2024" t="s">
        <v>27</v>
      </c>
      <c r="X2024">
        <v>92</v>
      </c>
      <c r="Y2024">
        <f t="shared" si="62"/>
        <v>0</v>
      </c>
      <c r="Z2024" t="str">
        <f t="shared" si="63"/>
        <v>SW</v>
      </c>
    </row>
    <row r="2025" spans="1:26" x14ac:dyDescent="0.3">
      <c r="A2025">
        <v>27.5079484641428</v>
      </c>
      <c r="B2025">
        <v>39.253597987090401</v>
      </c>
      <c r="C2025">
        <v>16.251224122153001</v>
      </c>
      <c r="D2025">
        <v>3.9834776673602201</v>
      </c>
      <c r="E2025">
        <v>3.6957376395867398</v>
      </c>
      <c r="F2025">
        <v>166.26433297331101</v>
      </c>
      <c r="G2025">
        <v>38.637220212608099</v>
      </c>
      <c r="H2025">
        <v>36.734094111987901</v>
      </c>
      <c r="I2025">
        <v>4.0356143126771897</v>
      </c>
      <c r="J2025">
        <v>136.432635431384</v>
      </c>
      <c r="K2025">
        <v>993.50109010557401</v>
      </c>
      <c r="L2025">
        <v>30.534452624760899</v>
      </c>
      <c r="M2025">
        <v>4.5832200403812804</v>
      </c>
      <c r="N2025">
        <v>138</v>
      </c>
      <c r="O2025" t="s">
        <v>31</v>
      </c>
      <c r="P2025" t="s">
        <v>42</v>
      </c>
      <c r="Q2025">
        <v>28.860008254040899</v>
      </c>
      <c r="R2025">
        <v>120.018101621852</v>
      </c>
      <c r="S2025" t="s">
        <v>44</v>
      </c>
      <c r="T2025">
        <v>2</v>
      </c>
      <c r="U2025">
        <v>4</v>
      </c>
      <c r="V2025">
        <v>2017</v>
      </c>
      <c r="W2025" t="s">
        <v>27</v>
      </c>
      <c r="X2025">
        <v>37</v>
      </c>
      <c r="Y2025">
        <f t="shared" si="62"/>
        <v>0</v>
      </c>
      <c r="Z2025" t="str">
        <f t="shared" si="63"/>
        <v>NE</v>
      </c>
    </row>
    <row r="2026" spans="1:26" x14ac:dyDescent="0.3">
      <c r="A2026">
        <v>123.379832865314</v>
      </c>
      <c r="B2026">
        <v>209.476136024342</v>
      </c>
      <c r="C2026">
        <v>18.222850804470902</v>
      </c>
      <c r="D2026">
        <v>34.785895927707799</v>
      </c>
      <c r="E2026">
        <v>2.49974812465751</v>
      </c>
      <c r="F2026">
        <v>103.522990797102</v>
      </c>
      <c r="G2026">
        <v>6.1910090937790496</v>
      </c>
      <c r="H2026">
        <v>98.574887199978093</v>
      </c>
      <c r="I2026">
        <v>7.5139163084895202</v>
      </c>
      <c r="J2026">
        <v>40.056853414004102</v>
      </c>
      <c r="K2026">
        <v>1016.44135076809</v>
      </c>
      <c r="L2026">
        <v>41.684126239240904</v>
      </c>
      <c r="M2026">
        <v>18.760796057478299</v>
      </c>
      <c r="N2026">
        <v>67</v>
      </c>
      <c r="O2026" t="s">
        <v>34</v>
      </c>
      <c r="P2026" t="s">
        <v>41</v>
      </c>
      <c r="Q2026">
        <v>47.505927347232003</v>
      </c>
      <c r="R2026">
        <v>90.418954118626004</v>
      </c>
      <c r="S2026" t="s">
        <v>40</v>
      </c>
      <c r="T2026">
        <v>19</v>
      </c>
      <c r="U2026">
        <v>2</v>
      </c>
      <c r="V2026">
        <v>2021</v>
      </c>
      <c r="W2026" t="s">
        <v>30</v>
      </c>
      <c r="X2026">
        <v>4</v>
      </c>
      <c r="Y2026">
        <f t="shared" si="62"/>
        <v>0</v>
      </c>
      <c r="Z2026" t="str">
        <f t="shared" si="63"/>
        <v>SE</v>
      </c>
    </row>
    <row r="2027" spans="1:26" x14ac:dyDescent="0.3">
      <c r="A2027">
        <v>112.96189832621801</v>
      </c>
      <c r="B2027">
        <v>134.38278673491001</v>
      </c>
      <c r="C2027">
        <v>63.969115166667699</v>
      </c>
      <c r="D2027">
        <v>49.037044775093001</v>
      </c>
      <c r="E2027">
        <v>3.8419394057966501</v>
      </c>
      <c r="F2027">
        <v>66.4449497763555</v>
      </c>
      <c r="G2027">
        <v>0.65501938330420295</v>
      </c>
      <c r="H2027">
        <v>20.5135902039877</v>
      </c>
      <c r="I2027">
        <v>6.6037050504168597</v>
      </c>
      <c r="J2027">
        <v>214.49135244436101</v>
      </c>
      <c r="K2027">
        <v>1025.86041480055</v>
      </c>
      <c r="L2027">
        <v>14.781005210844</v>
      </c>
      <c r="M2027">
        <v>9.2607176227024794</v>
      </c>
      <c r="N2027">
        <v>346</v>
      </c>
      <c r="O2027" t="s">
        <v>34</v>
      </c>
      <c r="P2027" t="s">
        <v>25</v>
      </c>
      <c r="Q2027">
        <v>37.570946286349603</v>
      </c>
      <c r="R2027">
        <v>91.873524575774795</v>
      </c>
      <c r="S2027" t="s">
        <v>39</v>
      </c>
      <c r="T2027">
        <v>21</v>
      </c>
      <c r="U2027">
        <v>5</v>
      </c>
      <c r="V2027">
        <v>2019</v>
      </c>
      <c r="W2027" t="s">
        <v>27</v>
      </c>
      <c r="X2027">
        <v>34</v>
      </c>
      <c r="Y2027">
        <f t="shared" si="62"/>
        <v>1</v>
      </c>
      <c r="Z2027" t="str">
        <f t="shared" si="63"/>
        <v>SE</v>
      </c>
    </row>
    <row r="2028" spans="1:26" x14ac:dyDescent="0.3">
      <c r="A2028">
        <v>54.937971619152499</v>
      </c>
      <c r="B2028">
        <v>150.104556835305</v>
      </c>
      <c r="C2028">
        <v>67.033210559880004</v>
      </c>
      <c r="D2028">
        <v>18.878933932784001</v>
      </c>
      <c r="E2028">
        <v>4.2880350339402904</v>
      </c>
      <c r="F2028">
        <v>53.019602374297399</v>
      </c>
      <c r="G2028">
        <v>13.5036709488329</v>
      </c>
      <c r="H2028">
        <v>27.436679574941198</v>
      </c>
      <c r="I2028">
        <v>8.0891562067381493</v>
      </c>
      <c r="J2028">
        <v>46.948275945882997</v>
      </c>
      <c r="K2028">
        <v>1021.23985011787</v>
      </c>
      <c r="L2028">
        <v>40.900713734912003</v>
      </c>
      <c r="M2028">
        <v>15.552174688448</v>
      </c>
      <c r="N2028">
        <v>231</v>
      </c>
      <c r="O2028" t="s">
        <v>34</v>
      </c>
      <c r="P2028" t="s">
        <v>41</v>
      </c>
      <c r="Q2028">
        <v>36.263768573423803</v>
      </c>
      <c r="R2028">
        <v>94.699465031540299</v>
      </c>
      <c r="S2028" t="s">
        <v>38</v>
      </c>
      <c r="T2028">
        <v>20</v>
      </c>
      <c r="U2028">
        <v>9</v>
      </c>
      <c r="V2028">
        <v>2022</v>
      </c>
      <c r="W2028" t="s">
        <v>45</v>
      </c>
      <c r="X2028">
        <v>12</v>
      </c>
      <c r="Y2028">
        <f t="shared" si="62"/>
        <v>0</v>
      </c>
      <c r="Z2028" t="str">
        <f t="shared" si="63"/>
        <v>NE</v>
      </c>
    </row>
    <row r="2029" spans="1:26" x14ac:dyDescent="0.3">
      <c r="A2029">
        <v>69.969478590872598</v>
      </c>
      <c r="B2029">
        <v>271.51151345717</v>
      </c>
      <c r="C2029">
        <v>18.477181073895501</v>
      </c>
      <c r="D2029">
        <v>9.2416204957769601</v>
      </c>
      <c r="E2029">
        <v>3.7804225538192102</v>
      </c>
      <c r="F2029">
        <v>129.52525478674099</v>
      </c>
      <c r="G2029">
        <v>-7.4547964677109899</v>
      </c>
      <c r="H2029">
        <v>53.1119425253016</v>
      </c>
      <c r="I2029">
        <v>6.0750369172705598</v>
      </c>
      <c r="J2029">
        <v>351.04024415319901</v>
      </c>
      <c r="K2029">
        <v>1033.70410612203</v>
      </c>
      <c r="L2029">
        <v>34.019114926936197</v>
      </c>
      <c r="M2029">
        <v>16.126313726990801</v>
      </c>
      <c r="N2029">
        <v>238</v>
      </c>
      <c r="O2029" t="s">
        <v>34</v>
      </c>
      <c r="P2029" t="s">
        <v>32</v>
      </c>
      <c r="Q2029">
        <v>32.667658818184499</v>
      </c>
      <c r="R2029">
        <v>111.173854165721</v>
      </c>
      <c r="S2029" t="s">
        <v>38</v>
      </c>
      <c r="T2029">
        <v>8</v>
      </c>
      <c r="U2029">
        <v>12</v>
      </c>
      <c r="V2029">
        <v>2020</v>
      </c>
      <c r="W2029" t="s">
        <v>37</v>
      </c>
      <c r="X2029">
        <v>73</v>
      </c>
      <c r="Y2029">
        <f t="shared" si="62"/>
        <v>0</v>
      </c>
      <c r="Z2029" t="str">
        <f t="shared" si="63"/>
        <v>E</v>
      </c>
    </row>
    <row r="2030" spans="1:26" x14ac:dyDescent="0.3">
      <c r="A2030">
        <v>116.973629523608</v>
      </c>
      <c r="B2030">
        <v>105.605476327335</v>
      </c>
      <c r="C2030">
        <v>62.116988699067697</v>
      </c>
      <c r="D2030">
        <v>1.9767041688887299</v>
      </c>
      <c r="E2030">
        <v>0.62505473289051605</v>
      </c>
      <c r="F2030">
        <v>84.136296825584793</v>
      </c>
      <c r="G2030">
        <v>11.3679052961712</v>
      </c>
      <c r="H2030">
        <v>74.3261887200117</v>
      </c>
      <c r="I2030">
        <v>4.9098889955780702</v>
      </c>
      <c r="J2030">
        <v>146.47844660433299</v>
      </c>
      <c r="K2030">
        <v>1034.8143821096501</v>
      </c>
      <c r="L2030">
        <v>33.705716062859402</v>
      </c>
      <c r="M2030">
        <v>0.18202685494601101</v>
      </c>
      <c r="N2030">
        <v>39</v>
      </c>
      <c r="O2030" t="s">
        <v>31</v>
      </c>
      <c r="P2030" t="s">
        <v>25</v>
      </c>
      <c r="Q2030">
        <v>42.835451434372899</v>
      </c>
      <c r="R2030">
        <v>94.520403651096203</v>
      </c>
      <c r="S2030" t="s">
        <v>38</v>
      </c>
      <c r="T2030">
        <v>13</v>
      </c>
      <c r="U2030">
        <v>12</v>
      </c>
      <c r="V2030">
        <v>2024</v>
      </c>
      <c r="W2030" t="s">
        <v>30</v>
      </c>
      <c r="X2030">
        <v>12</v>
      </c>
      <c r="Y2030">
        <f t="shared" si="62"/>
        <v>0</v>
      </c>
      <c r="Z2030" t="str">
        <f t="shared" si="63"/>
        <v>SE</v>
      </c>
    </row>
    <row r="2031" spans="1:26" x14ac:dyDescent="0.3">
      <c r="A2031">
        <v>88.157970147000398</v>
      </c>
      <c r="B2031">
        <v>267.45204218853399</v>
      </c>
      <c r="C2031">
        <v>30.5738913221542</v>
      </c>
      <c r="D2031">
        <v>11.736344725835799</v>
      </c>
      <c r="E2031">
        <v>4.3544535751283604</v>
      </c>
      <c r="F2031">
        <v>42.197023559413502</v>
      </c>
      <c r="G2031">
        <v>4.07447482222977</v>
      </c>
      <c r="H2031">
        <v>19.537203665882998</v>
      </c>
      <c r="I2031">
        <v>2.1503070672437099</v>
      </c>
      <c r="J2031">
        <v>130.80981030856199</v>
      </c>
      <c r="K2031">
        <v>981.37576599232602</v>
      </c>
      <c r="L2031">
        <v>38.7633437627616</v>
      </c>
      <c r="M2031">
        <v>2.4920729328907298</v>
      </c>
      <c r="N2031">
        <v>456</v>
      </c>
      <c r="O2031" t="s">
        <v>34</v>
      </c>
      <c r="P2031" t="s">
        <v>25</v>
      </c>
      <c r="Q2031">
        <v>38.755677209121998</v>
      </c>
      <c r="R2031">
        <v>101.20739668624</v>
      </c>
      <c r="S2031" t="s">
        <v>44</v>
      </c>
      <c r="T2031">
        <v>23</v>
      </c>
      <c r="U2031">
        <v>6</v>
      </c>
      <c r="V2031">
        <v>2019</v>
      </c>
      <c r="W2031" t="s">
        <v>37</v>
      </c>
      <c r="X2031">
        <v>58</v>
      </c>
      <c r="Y2031">
        <f t="shared" si="62"/>
        <v>1</v>
      </c>
      <c r="Z2031" t="str">
        <f t="shared" si="63"/>
        <v>E</v>
      </c>
    </row>
    <row r="2032" spans="1:26" x14ac:dyDescent="0.3">
      <c r="A2032">
        <v>62.230015966910997</v>
      </c>
      <c r="B2032">
        <v>275.83128904249702</v>
      </c>
      <c r="C2032">
        <v>67.290844763684802</v>
      </c>
      <c r="D2032">
        <v>32.573881268940497</v>
      </c>
      <c r="E2032">
        <v>2.8794405999725798</v>
      </c>
      <c r="F2032">
        <v>73.002318357214506</v>
      </c>
      <c r="G2032">
        <v>6.7851259001066202</v>
      </c>
      <c r="H2032">
        <v>73.642932758755194</v>
      </c>
      <c r="I2032">
        <v>5.8933212148205998</v>
      </c>
      <c r="J2032">
        <v>79.710262060026594</v>
      </c>
      <c r="K2032">
        <v>1034.2673707157301</v>
      </c>
      <c r="L2032">
        <v>17.760767908464398</v>
      </c>
      <c r="M2032">
        <v>1.5086782899120701</v>
      </c>
      <c r="N2032">
        <v>150</v>
      </c>
      <c r="O2032" t="s">
        <v>34</v>
      </c>
      <c r="P2032" t="s">
        <v>41</v>
      </c>
      <c r="Q2032">
        <v>45.669961565891398</v>
      </c>
      <c r="R2032">
        <v>125.669717604318</v>
      </c>
      <c r="S2032" t="s">
        <v>38</v>
      </c>
      <c r="T2032">
        <v>8</v>
      </c>
      <c r="U2032">
        <v>1</v>
      </c>
      <c r="V2032">
        <v>2022</v>
      </c>
      <c r="W2032" t="s">
        <v>37</v>
      </c>
      <c r="X2032">
        <v>63</v>
      </c>
      <c r="Y2032">
        <f t="shared" si="62"/>
        <v>0</v>
      </c>
      <c r="Z2032" t="str">
        <f t="shared" si="63"/>
        <v>NE</v>
      </c>
    </row>
    <row r="2033" spans="1:26" x14ac:dyDescent="0.3">
      <c r="A2033">
        <v>51.420154969833902</v>
      </c>
      <c r="B2033">
        <v>114.730315363179</v>
      </c>
      <c r="C2033">
        <v>84.161336016319197</v>
      </c>
      <c r="D2033">
        <v>29.1584750413755</v>
      </c>
      <c r="E2033">
        <v>3.26834892262805</v>
      </c>
      <c r="F2033">
        <v>22.756166811917801</v>
      </c>
      <c r="G2033">
        <v>-9.5572951038174008</v>
      </c>
      <c r="H2033">
        <v>28.504008313606398</v>
      </c>
      <c r="I2033">
        <v>0.85202242586271904</v>
      </c>
      <c r="J2033">
        <v>292.63513505648501</v>
      </c>
      <c r="K2033">
        <v>1028.29210185389</v>
      </c>
      <c r="L2033">
        <v>16.6969676026781</v>
      </c>
      <c r="M2033">
        <v>6.6858959590136902</v>
      </c>
      <c r="N2033">
        <v>101</v>
      </c>
      <c r="O2033" t="s">
        <v>34</v>
      </c>
      <c r="P2033" t="s">
        <v>32</v>
      </c>
      <c r="Q2033">
        <v>27.307806437927201</v>
      </c>
      <c r="R2033">
        <v>128.828341829994</v>
      </c>
      <c r="S2033" t="s">
        <v>40</v>
      </c>
      <c r="T2033">
        <v>9</v>
      </c>
      <c r="U2033">
        <v>6</v>
      </c>
      <c r="V2033">
        <v>2019</v>
      </c>
      <c r="W2033" t="s">
        <v>27</v>
      </c>
      <c r="X2033">
        <v>61</v>
      </c>
      <c r="Y2033">
        <f t="shared" si="62"/>
        <v>0</v>
      </c>
      <c r="Z2033" t="str">
        <f t="shared" si="63"/>
        <v>NE</v>
      </c>
    </row>
    <row r="2034" spans="1:26" x14ac:dyDescent="0.3">
      <c r="A2034">
        <v>233.857622392986</v>
      </c>
      <c r="B2034">
        <v>33.177652161597798</v>
      </c>
      <c r="C2034">
        <v>90.385943796201104</v>
      </c>
      <c r="D2034">
        <v>4.2029455701501499</v>
      </c>
      <c r="E2034">
        <v>0.96017041576819895</v>
      </c>
      <c r="F2034">
        <v>190.51328678551599</v>
      </c>
      <c r="G2034">
        <v>4.0360144415532604</v>
      </c>
      <c r="H2034">
        <v>50.968498354693402</v>
      </c>
      <c r="I2034">
        <v>8.6085242279946499</v>
      </c>
      <c r="J2034">
        <v>211.11841705312401</v>
      </c>
      <c r="K2034">
        <v>1014.32965713448</v>
      </c>
      <c r="L2034">
        <v>40.422978673298502</v>
      </c>
      <c r="M2034">
        <v>12.1799185468603</v>
      </c>
      <c r="N2034">
        <v>388</v>
      </c>
      <c r="O2034" t="s">
        <v>43</v>
      </c>
      <c r="P2034" t="s">
        <v>41</v>
      </c>
      <c r="Q2034">
        <v>47.049775718035299</v>
      </c>
      <c r="R2034">
        <v>126.19657125062599</v>
      </c>
      <c r="S2034" t="s">
        <v>26</v>
      </c>
      <c r="T2034">
        <v>8</v>
      </c>
      <c r="U2034">
        <v>6</v>
      </c>
      <c r="V2034">
        <v>2016</v>
      </c>
      <c r="W2034" t="s">
        <v>33</v>
      </c>
      <c r="X2034">
        <v>27</v>
      </c>
      <c r="Y2034">
        <f t="shared" si="62"/>
        <v>1</v>
      </c>
      <c r="Z2034" t="str">
        <f t="shared" si="63"/>
        <v>SW</v>
      </c>
    </row>
    <row r="2035" spans="1:26" x14ac:dyDescent="0.3">
      <c r="A2035">
        <v>211.004643098055</v>
      </c>
      <c r="B2035">
        <v>205.781564952363</v>
      </c>
      <c r="C2035">
        <v>29.881603789820801</v>
      </c>
      <c r="D2035">
        <v>26.541349517326498</v>
      </c>
      <c r="E2035">
        <v>3.85088075279991</v>
      </c>
      <c r="F2035">
        <v>54.178380640347598</v>
      </c>
      <c r="G2035">
        <v>19.432734266246801</v>
      </c>
      <c r="H2035">
        <v>41.809978339348902</v>
      </c>
      <c r="I2035">
        <v>0.24423342526012701</v>
      </c>
      <c r="J2035">
        <v>330.05603701805597</v>
      </c>
      <c r="K2035">
        <v>1019.30540949033</v>
      </c>
      <c r="L2035">
        <v>38.142899408777602</v>
      </c>
      <c r="M2035">
        <v>15.801966530562</v>
      </c>
      <c r="N2035">
        <v>99</v>
      </c>
      <c r="O2035" t="s">
        <v>34</v>
      </c>
      <c r="P2035" t="s">
        <v>28</v>
      </c>
      <c r="Q2035">
        <v>48.756287193424498</v>
      </c>
      <c r="R2035">
        <v>102.478175544781</v>
      </c>
      <c r="S2035" t="s">
        <v>38</v>
      </c>
      <c r="T2035">
        <v>22</v>
      </c>
      <c r="U2035">
        <v>3</v>
      </c>
      <c r="V2035">
        <v>2017</v>
      </c>
      <c r="W2035" t="s">
        <v>27</v>
      </c>
      <c r="X2035">
        <v>88</v>
      </c>
      <c r="Y2035">
        <f t="shared" si="62"/>
        <v>0</v>
      </c>
      <c r="Z2035" t="str">
        <f t="shared" si="63"/>
        <v>SW</v>
      </c>
    </row>
    <row r="2036" spans="1:26" x14ac:dyDescent="0.3">
      <c r="A2036">
        <v>141.93610107876901</v>
      </c>
      <c r="B2036">
        <v>126.469559199049</v>
      </c>
      <c r="C2036">
        <v>55.938727188208901</v>
      </c>
      <c r="D2036">
        <v>49.008896906658002</v>
      </c>
      <c r="E2036">
        <v>4.7781951502112801</v>
      </c>
      <c r="F2036">
        <v>181.81872668676601</v>
      </c>
      <c r="G2036">
        <v>8.5809195729681598</v>
      </c>
      <c r="H2036">
        <v>26.797812929868901</v>
      </c>
      <c r="I2036">
        <v>7.7039931915129998</v>
      </c>
      <c r="J2036">
        <v>234.66472278273</v>
      </c>
      <c r="K2036">
        <v>1014.64495240719</v>
      </c>
      <c r="L2036">
        <v>2.7095901221193301</v>
      </c>
      <c r="M2036">
        <v>0.28463113963229197</v>
      </c>
      <c r="N2036">
        <v>51</v>
      </c>
      <c r="O2036" t="s">
        <v>34</v>
      </c>
      <c r="P2036" t="s">
        <v>41</v>
      </c>
      <c r="Q2036">
        <v>33.182834661865897</v>
      </c>
      <c r="R2036">
        <v>110.42486700729999</v>
      </c>
      <c r="S2036" t="s">
        <v>26</v>
      </c>
      <c r="T2036">
        <v>5</v>
      </c>
      <c r="U2036">
        <v>10</v>
      </c>
      <c r="V2036">
        <v>2022</v>
      </c>
      <c r="W2036" t="s">
        <v>37</v>
      </c>
      <c r="X2036">
        <v>65</v>
      </c>
      <c r="Y2036">
        <f t="shared" si="62"/>
        <v>0</v>
      </c>
      <c r="Z2036" t="str">
        <f t="shared" si="63"/>
        <v>SE</v>
      </c>
    </row>
    <row r="2037" spans="1:26" x14ac:dyDescent="0.3">
      <c r="A2037">
        <v>219.25960897485899</v>
      </c>
      <c r="B2037">
        <v>152.49903296482299</v>
      </c>
      <c r="C2037">
        <v>87.035890289597006</v>
      </c>
      <c r="D2037">
        <v>26.7349840040179</v>
      </c>
      <c r="E2037">
        <v>3.17548042127068</v>
      </c>
      <c r="F2037">
        <v>28.845296120364299</v>
      </c>
      <c r="G2037">
        <v>1.28332035593966</v>
      </c>
      <c r="H2037">
        <v>16.289045655231099</v>
      </c>
      <c r="I2037">
        <v>1.6460170014628199</v>
      </c>
      <c r="J2037">
        <v>242.13436024517699</v>
      </c>
      <c r="K2037">
        <v>996.38482255293695</v>
      </c>
      <c r="L2037">
        <v>25.6692739223035</v>
      </c>
      <c r="M2037">
        <v>7.0184261661503502</v>
      </c>
      <c r="N2037">
        <v>338</v>
      </c>
      <c r="O2037" t="s">
        <v>43</v>
      </c>
      <c r="P2037" t="s">
        <v>41</v>
      </c>
      <c r="Q2037">
        <v>28.804929499689798</v>
      </c>
      <c r="R2037">
        <v>103.36052691682001</v>
      </c>
      <c r="S2037" t="s">
        <v>29</v>
      </c>
      <c r="T2037">
        <v>8</v>
      </c>
      <c r="U2037">
        <v>11</v>
      </c>
      <c r="V2037">
        <v>2022</v>
      </c>
      <c r="W2037" t="s">
        <v>27</v>
      </c>
      <c r="X2037">
        <v>42</v>
      </c>
      <c r="Y2037">
        <f t="shared" si="62"/>
        <v>1</v>
      </c>
      <c r="Z2037" t="str">
        <f t="shared" si="63"/>
        <v>SW</v>
      </c>
    </row>
    <row r="2038" spans="1:26" x14ac:dyDescent="0.3">
      <c r="A2038">
        <v>247.28497616215799</v>
      </c>
      <c r="B2038">
        <v>45.606656639953499</v>
      </c>
      <c r="C2038">
        <v>81.810911800166906</v>
      </c>
      <c r="D2038">
        <v>19.619377421112802</v>
      </c>
      <c r="E2038">
        <v>0.14386850010641899</v>
      </c>
      <c r="F2038">
        <v>105.577038018736</v>
      </c>
      <c r="G2038">
        <v>0.41037072746674402</v>
      </c>
      <c r="H2038">
        <v>56.459622069478897</v>
      </c>
      <c r="I2038">
        <v>7.2978869859668096</v>
      </c>
      <c r="J2038">
        <v>60.029569323918203</v>
      </c>
      <c r="K2038">
        <v>1045.71613945476</v>
      </c>
      <c r="L2038">
        <v>28.6044834663617</v>
      </c>
      <c r="M2038">
        <v>15.9907088862702</v>
      </c>
      <c r="N2038">
        <v>65</v>
      </c>
      <c r="O2038" t="s">
        <v>31</v>
      </c>
      <c r="P2038" t="s">
        <v>41</v>
      </c>
      <c r="Q2038">
        <v>24.680499987748</v>
      </c>
      <c r="R2038">
        <v>121.04343559440299</v>
      </c>
      <c r="S2038" t="s">
        <v>36</v>
      </c>
      <c r="T2038">
        <v>12</v>
      </c>
      <c r="U2038">
        <v>3</v>
      </c>
      <c r="V2038">
        <v>2019</v>
      </c>
      <c r="W2038" t="s">
        <v>33</v>
      </c>
      <c r="X2038">
        <v>64</v>
      </c>
      <c r="Y2038">
        <f t="shared" si="62"/>
        <v>0</v>
      </c>
      <c r="Z2038" t="str">
        <f t="shared" si="63"/>
        <v>SW</v>
      </c>
    </row>
    <row r="2039" spans="1:26" x14ac:dyDescent="0.3">
      <c r="A2039">
        <v>167.94617655313101</v>
      </c>
      <c r="B2039">
        <v>291.61228153073699</v>
      </c>
      <c r="C2039">
        <v>60.972443576388599</v>
      </c>
      <c r="D2039">
        <v>6.8961697193135301</v>
      </c>
      <c r="E2039">
        <v>2.4467866686578899</v>
      </c>
      <c r="F2039">
        <v>48.938014161005</v>
      </c>
      <c r="G2039">
        <v>27.0731642565617</v>
      </c>
      <c r="H2039">
        <v>99.394769093781605</v>
      </c>
      <c r="I2039">
        <v>3.908402656252</v>
      </c>
      <c r="J2039">
        <v>77.350636791750006</v>
      </c>
      <c r="K2039">
        <v>1038.3002561442199</v>
      </c>
      <c r="L2039">
        <v>20.148291328075</v>
      </c>
      <c r="M2039">
        <v>10.6371460618484</v>
      </c>
      <c r="N2039">
        <v>302</v>
      </c>
      <c r="O2039" t="s">
        <v>24</v>
      </c>
      <c r="P2039" t="s">
        <v>25</v>
      </c>
      <c r="Q2039">
        <v>25.731841913507701</v>
      </c>
      <c r="R2039">
        <v>97.324170247961504</v>
      </c>
      <c r="S2039" t="s">
        <v>29</v>
      </c>
      <c r="T2039">
        <v>11</v>
      </c>
      <c r="U2039">
        <v>11</v>
      </c>
      <c r="V2039">
        <v>2018</v>
      </c>
      <c r="W2039" t="s">
        <v>33</v>
      </c>
      <c r="X2039">
        <v>22</v>
      </c>
      <c r="Y2039">
        <f t="shared" si="62"/>
        <v>1</v>
      </c>
      <c r="Z2039" t="str">
        <f t="shared" si="63"/>
        <v>S</v>
      </c>
    </row>
    <row r="2040" spans="1:26" x14ac:dyDescent="0.3">
      <c r="A2040">
        <v>189.07944157325801</v>
      </c>
      <c r="B2040">
        <v>294.542120170722</v>
      </c>
      <c r="C2040">
        <v>35.409900416309803</v>
      </c>
      <c r="D2040">
        <v>21.5388471143308</v>
      </c>
      <c r="E2040">
        <v>4.8416954667889502</v>
      </c>
      <c r="F2040">
        <v>67.070679786172306</v>
      </c>
      <c r="G2040">
        <v>32.498339269372401</v>
      </c>
      <c r="H2040">
        <v>74.284468809999495</v>
      </c>
      <c r="I2040">
        <v>5.7116105753295399E-2</v>
      </c>
      <c r="J2040">
        <v>347.721430415008</v>
      </c>
      <c r="K2040">
        <v>1003.7802007853001</v>
      </c>
      <c r="L2040">
        <v>3.8139406120890298</v>
      </c>
      <c r="M2040">
        <v>11.6471350016717</v>
      </c>
      <c r="N2040">
        <v>126</v>
      </c>
      <c r="O2040" t="s">
        <v>34</v>
      </c>
      <c r="P2040" t="s">
        <v>25</v>
      </c>
      <c r="Q2040">
        <v>24.9140747323376</v>
      </c>
      <c r="R2040">
        <v>128.39741280036699</v>
      </c>
      <c r="S2040" t="s">
        <v>36</v>
      </c>
      <c r="T2040">
        <v>10</v>
      </c>
      <c r="U2040">
        <v>8</v>
      </c>
      <c r="V2040">
        <v>2024</v>
      </c>
      <c r="W2040" t="s">
        <v>33</v>
      </c>
      <c r="X2040">
        <v>60</v>
      </c>
      <c r="Y2040">
        <f t="shared" si="62"/>
        <v>0</v>
      </c>
      <c r="Z2040" t="str">
        <f t="shared" si="63"/>
        <v>S</v>
      </c>
    </row>
    <row r="2041" spans="1:26" x14ac:dyDescent="0.3">
      <c r="A2041">
        <v>37.572529420064001</v>
      </c>
      <c r="B2041">
        <v>55.961067039035001</v>
      </c>
      <c r="C2041">
        <v>62.492362589510797</v>
      </c>
      <c r="D2041">
        <v>17.776279214754702</v>
      </c>
      <c r="E2041">
        <v>4.20126403910362</v>
      </c>
      <c r="F2041">
        <v>19.171516206880501</v>
      </c>
      <c r="G2041">
        <v>12.0929074861229</v>
      </c>
      <c r="H2041">
        <v>61.1159192995894</v>
      </c>
      <c r="I2041">
        <v>5.2945795171020604</v>
      </c>
      <c r="J2041">
        <v>58.777358330654998</v>
      </c>
      <c r="K2041">
        <v>1032.9785647029801</v>
      </c>
      <c r="L2041">
        <v>44.192643849040898</v>
      </c>
      <c r="M2041">
        <v>2.25376699981449</v>
      </c>
      <c r="N2041">
        <v>240</v>
      </c>
      <c r="O2041" t="s">
        <v>43</v>
      </c>
      <c r="P2041" t="s">
        <v>32</v>
      </c>
      <c r="Q2041">
        <v>33.997185469153798</v>
      </c>
      <c r="R2041">
        <v>99.683418470001996</v>
      </c>
      <c r="S2041" t="s">
        <v>38</v>
      </c>
      <c r="T2041">
        <v>1</v>
      </c>
      <c r="U2041">
        <v>10</v>
      </c>
      <c r="V2041">
        <v>2021</v>
      </c>
      <c r="W2041" t="s">
        <v>45</v>
      </c>
      <c r="X2041">
        <v>20</v>
      </c>
      <c r="Y2041">
        <f t="shared" si="62"/>
        <v>0</v>
      </c>
      <c r="Z2041" t="str">
        <f t="shared" si="63"/>
        <v>NE</v>
      </c>
    </row>
    <row r="2042" spans="1:26" x14ac:dyDescent="0.3">
      <c r="A2042">
        <v>140.720882992806</v>
      </c>
      <c r="B2042">
        <v>102.145640863957</v>
      </c>
      <c r="C2042">
        <v>8.1783287769422301</v>
      </c>
      <c r="D2042">
        <v>10.434341362454999</v>
      </c>
      <c r="E2042">
        <v>1.8584627424364399</v>
      </c>
      <c r="F2042">
        <v>59.284521170033798</v>
      </c>
      <c r="G2042">
        <v>-9.4118376995261208</v>
      </c>
      <c r="H2042">
        <v>23.244125145032001</v>
      </c>
      <c r="I2042">
        <v>3.9347882860294998</v>
      </c>
      <c r="J2042">
        <v>193.57178858662201</v>
      </c>
      <c r="K2042">
        <v>1043.6244896272599</v>
      </c>
      <c r="L2042">
        <v>22.3751956980309</v>
      </c>
      <c r="M2042">
        <v>3.6358902431123998</v>
      </c>
      <c r="N2042">
        <v>378</v>
      </c>
      <c r="O2042" t="s">
        <v>34</v>
      </c>
      <c r="P2042" t="s">
        <v>28</v>
      </c>
      <c r="Q2042">
        <v>37.041273488748502</v>
      </c>
      <c r="R2042">
        <v>125.850597681973</v>
      </c>
      <c r="S2042" t="s">
        <v>38</v>
      </c>
      <c r="T2042">
        <v>8</v>
      </c>
      <c r="U2042">
        <v>4</v>
      </c>
      <c r="V2042">
        <v>2024</v>
      </c>
      <c r="W2042" t="s">
        <v>27</v>
      </c>
      <c r="X2042">
        <v>82</v>
      </c>
      <c r="Y2042">
        <f t="shared" si="62"/>
        <v>1</v>
      </c>
      <c r="Z2042" t="str">
        <f t="shared" si="63"/>
        <v>SE</v>
      </c>
    </row>
    <row r="2043" spans="1:26" x14ac:dyDescent="0.3">
      <c r="A2043">
        <v>120.886552884602</v>
      </c>
      <c r="B2043">
        <v>100.079111735269</v>
      </c>
      <c r="C2043">
        <v>10.5489504812147</v>
      </c>
      <c r="D2043">
        <v>4.4433167052844702</v>
      </c>
      <c r="E2043">
        <v>4.8532463800112504</v>
      </c>
      <c r="F2043">
        <v>56.989680954895697</v>
      </c>
      <c r="G2043">
        <v>27.491016643256899</v>
      </c>
      <c r="H2043">
        <v>12.0433674073224</v>
      </c>
      <c r="I2043">
        <v>8.5073658392153799</v>
      </c>
      <c r="J2043">
        <v>107.16208318618</v>
      </c>
      <c r="K2043">
        <v>1029.7405735186401</v>
      </c>
      <c r="L2043">
        <v>31.039362622978999</v>
      </c>
      <c r="M2043">
        <v>2.0167163911155099</v>
      </c>
      <c r="N2043">
        <v>53</v>
      </c>
      <c r="O2043" t="s">
        <v>24</v>
      </c>
      <c r="P2043" t="s">
        <v>28</v>
      </c>
      <c r="Q2043">
        <v>28.3502321921187</v>
      </c>
      <c r="R2043">
        <v>104.13464447958199</v>
      </c>
      <c r="S2043" t="s">
        <v>29</v>
      </c>
      <c r="T2043">
        <v>22</v>
      </c>
      <c r="U2043">
        <v>11</v>
      </c>
      <c r="V2043">
        <v>2022</v>
      </c>
      <c r="W2043" t="s">
        <v>27</v>
      </c>
      <c r="X2043">
        <v>40</v>
      </c>
      <c r="Y2043">
        <f t="shared" si="62"/>
        <v>0</v>
      </c>
      <c r="Z2043" t="str">
        <f t="shared" si="63"/>
        <v>SE</v>
      </c>
    </row>
    <row r="2044" spans="1:26" x14ac:dyDescent="0.3">
      <c r="A2044">
        <v>27.4940345044383</v>
      </c>
      <c r="B2044">
        <v>198.577757148129</v>
      </c>
      <c r="C2044">
        <v>52.566229479503001</v>
      </c>
      <c r="D2044">
        <v>49.459996714383401</v>
      </c>
      <c r="E2044">
        <v>3.2377276552722001</v>
      </c>
      <c r="F2044">
        <v>30.805708103428699</v>
      </c>
      <c r="G2044">
        <v>-3.8380652521001202</v>
      </c>
      <c r="H2044">
        <v>89.698420044718304</v>
      </c>
      <c r="I2044">
        <v>9.6384877499178803</v>
      </c>
      <c r="J2044">
        <v>280.60147074974401</v>
      </c>
      <c r="K2044">
        <v>989.74433275819797</v>
      </c>
      <c r="L2044">
        <v>4.6689946118278201</v>
      </c>
      <c r="M2044">
        <v>0.60897070406773701</v>
      </c>
      <c r="N2044">
        <v>89</v>
      </c>
      <c r="O2044" t="s">
        <v>31</v>
      </c>
      <c r="P2044" t="s">
        <v>32</v>
      </c>
      <c r="Q2044">
        <v>32.827015636944502</v>
      </c>
      <c r="R2044">
        <v>122.06814919762699</v>
      </c>
      <c r="S2044" t="s">
        <v>36</v>
      </c>
      <c r="T2044">
        <v>0</v>
      </c>
      <c r="U2044">
        <v>5</v>
      </c>
      <c r="V2044">
        <v>2019</v>
      </c>
      <c r="W2044" t="s">
        <v>35</v>
      </c>
      <c r="X2044">
        <v>12</v>
      </c>
      <c r="Y2044">
        <f t="shared" si="62"/>
        <v>0</v>
      </c>
      <c r="Z2044" t="str">
        <f t="shared" si="63"/>
        <v>NE</v>
      </c>
    </row>
    <row r="2045" spans="1:26" x14ac:dyDescent="0.3">
      <c r="A2045">
        <v>66.237968746046505</v>
      </c>
      <c r="B2045">
        <v>185.39028111966101</v>
      </c>
      <c r="C2045">
        <v>88.835463027122003</v>
      </c>
      <c r="D2045">
        <v>41.576900566576803</v>
      </c>
      <c r="E2045">
        <v>0.308051597059252</v>
      </c>
      <c r="F2045">
        <v>148.78007238004199</v>
      </c>
      <c r="G2045">
        <v>8.2573006102461601</v>
      </c>
      <c r="H2045">
        <v>96.022995058464801</v>
      </c>
      <c r="I2045">
        <v>8.2629213407427606</v>
      </c>
      <c r="J2045">
        <v>337.00965511341502</v>
      </c>
      <c r="K2045">
        <v>1022.26990017769</v>
      </c>
      <c r="L2045">
        <v>19.303026639783901</v>
      </c>
      <c r="M2045">
        <v>5.0116118586026097</v>
      </c>
      <c r="N2045">
        <v>421</v>
      </c>
      <c r="O2045" t="s">
        <v>34</v>
      </c>
      <c r="P2045" t="s">
        <v>32</v>
      </c>
      <c r="Q2045">
        <v>24.236583980850899</v>
      </c>
      <c r="R2045">
        <v>110.82827301652701</v>
      </c>
      <c r="S2045" t="s">
        <v>36</v>
      </c>
      <c r="T2045">
        <v>13</v>
      </c>
      <c r="U2045">
        <v>6</v>
      </c>
      <c r="V2045">
        <v>2015</v>
      </c>
      <c r="W2045" t="s">
        <v>37</v>
      </c>
      <c r="X2045">
        <v>13</v>
      </c>
      <c r="Y2045">
        <f t="shared" si="62"/>
        <v>1</v>
      </c>
      <c r="Z2045" t="str">
        <f t="shared" si="63"/>
        <v>NE</v>
      </c>
    </row>
    <row r="2046" spans="1:26" x14ac:dyDescent="0.3">
      <c r="A2046">
        <v>62.858035174308803</v>
      </c>
      <c r="B2046">
        <v>298.96033623260701</v>
      </c>
      <c r="C2046">
        <v>10.2347022481115</v>
      </c>
      <c r="D2046">
        <v>13.9414666037037</v>
      </c>
      <c r="E2046">
        <v>4.5501854182459303</v>
      </c>
      <c r="F2046">
        <v>14.9861320733841</v>
      </c>
      <c r="G2046">
        <v>25.107674779561599</v>
      </c>
      <c r="H2046">
        <v>75.562035468199895</v>
      </c>
      <c r="I2046">
        <v>9.2617303289820505</v>
      </c>
      <c r="J2046">
        <v>341.08042075015697</v>
      </c>
      <c r="K2046">
        <v>1022.71584090341</v>
      </c>
      <c r="L2046">
        <v>40.500775267664899</v>
      </c>
      <c r="M2046">
        <v>8.1229447502904293</v>
      </c>
      <c r="N2046">
        <v>368</v>
      </c>
      <c r="O2046" t="s">
        <v>31</v>
      </c>
      <c r="P2046" t="s">
        <v>32</v>
      </c>
      <c r="Q2046">
        <v>49.369524025984397</v>
      </c>
      <c r="R2046">
        <v>92.480107446286794</v>
      </c>
      <c r="S2046" t="s">
        <v>38</v>
      </c>
      <c r="T2046">
        <v>5</v>
      </c>
      <c r="U2046">
        <v>11</v>
      </c>
      <c r="V2046">
        <v>2022</v>
      </c>
      <c r="W2046" t="s">
        <v>33</v>
      </c>
      <c r="X2046">
        <v>94</v>
      </c>
      <c r="Y2046">
        <f t="shared" si="62"/>
        <v>1</v>
      </c>
      <c r="Z2046" t="str">
        <f t="shared" si="63"/>
        <v>NE</v>
      </c>
    </row>
    <row r="2047" spans="1:26" x14ac:dyDescent="0.3">
      <c r="A2047">
        <v>156.195306847111</v>
      </c>
      <c r="B2047">
        <v>101.834698254708</v>
      </c>
      <c r="C2047">
        <v>14.405715064687699</v>
      </c>
      <c r="D2047">
        <v>32.164402987591998</v>
      </c>
      <c r="E2047">
        <v>4.7010354864090704</v>
      </c>
      <c r="F2047">
        <v>62.883543319143897</v>
      </c>
      <c r="G2047">
        <v>6.3849227602502001</v>
      </c>
      <c r="H2047">
        <v>73.239059521501105</v>
      </c>
      <c r="I2047">
        <v>0.59964775792929603</v>
      </c>
      <c r="J2047">
        <v>246.34112607753099</v>
      </c>
      <c r="K2047">
        <v>1005.53913272149</v>
      </c>
      <c r="L2047">
        <v>44.234747952009798</v>
      </c>
      <c r="M2047">
        <v>16.038481539071501</v>
      </c>
      <c r="N2047">
        <v>207</v>
      </c>
      <c r="O2047" t="s">
        <v>43</v>
      </c>
      <c r="P2047" t="s">
        <v>41</v>
      </c>
      <c r="Q2047">
        <v>47.271032673472298</v>
      </c>
      <c r="R2047">
        <v>99.1350949630841</v>
      </c>
      <c r="S2047" t="s">
        <v>38</v>
      </c>
      <c r="T2047">
        <v>10</v>
      </c>
      <c r="U2047">
        <v>4</v>
      </c>
      <c r="V2047">
        <v>2024</v>
      </c>
      <c r="W2047" t="s">
        <v>27</v>
      </c>
      <c r="X2047">
        <v>36</v>
      </c>
      <c r="Y2047">
        <f t="shared" si="62"/>
        <v>0</v>
      </c>
      <c r="Z2047" t="str">
        <f t="shared" si="63"/>
        <v>SE</v>
      </c>
    </row>
    <row r="2048" spans="1:26" x14ac:dyDescent="0.3">
      <c r="A2048">
        <v>145.86087770483499</v>
      </c>
      <c r="B2048">
        <v>294.72276797975002</v>
      </c>
      <c r="C2048">
        <v>99.353103038046797</v>
      </c>
      <c r="D2048">
        <v>1.46268600424201</v>
      </c>
      <c r="E2048">
        <v>0.85230277114431097</v>
      </c>
      <c r="F2048">
        <v>129.18378306784501</v>
      </c>
      <c r="G2048">
        <v>24.390293762744001</v>
      </c>
      <c r="H2048">
        <v>85.109086020090402</v>
      </c>
      <c r="I2048">
        <v>8.2805200690749299</v>
      </c>
      <c r="J2048">
        <v>11.6146335298517</v>
      </c>
      <c r="K2048">
        <v>1047.57320614483</v>
      </c>
      <c r="L2048">
        <v>31.469249017900399</v>
      </c>
      <c r="M2048">
        <v>11.261282710139801</v>
      </c>
      <c r="N2048">
        <v>466</v>
      </c>
      <c r="O2048" t="s">
        <v>34</v>
      </c>
      <c r="P2048" t="s">
        <v>25</v>
      </c>
      <c r="Q2048">
        <v>20.916470074394098</v>
      </c>
      <c r="R2048">
        <v>115.13108737216299</v>
      </c>
      <c r="S2048" t="s">
        <v>26</v>
      </c>
      <c r="T2048">
        <v>10</v>
      </c>
      <c r="U2048">
        <v>12</v>
      </c>
      <c r="V2048">
        <v>2015</v>
      </c>
      <c r="W2048" t="s">
        <v>30</v>
      </c>
      <c r="X2048">
        <v>7</v>
      </c>
      <c r="Y2048">
        <f t="shared" si="62"/>
        <v>1</v>
      </c>
      <c r="Z2048" t="str">
        <f t="shared" si="63"/>
        <v>SE</v>
      </c>
    </row>
    <row r="2049" spans="1:26" x14ac:dyDescent="0.3">
      <c r="A2049">
        <v>204.79121416763701</v>
      </c>
      <c r="B2049">
        <v>144.17589886733401</v>
      </c>
      <c r="C2049">
        <v>90.799985267753598</v>
      </c>
      <c r="D2049">
        <v>7.4361352318266398</v>
      </c>
      <c r="E2049">
        <v>4.6945461623269296</v>
      </c>
      <c r="F2049">
        <v>158.65991045220699</v>
      </c>
      <c r="G2049">
        <v>3.24848396652316</v>
      </c>
      <c r="H2049">
        <v>55.606305858300097</v>
      </c>
      <c r="I2049">
        <v>4.9141979073350601</v>
      </c>
      <c r="J2049">
        <v>52.444475487883302</v>
      </c>
      <c r="K2049">
        <v>1027.0060111831001</v>
      </c>
      <c r="L2049">
        <v>47.8583824043641</v>
      </c>
      <c r="M2049">
        <v>11.709566060029401</v>
      </c>
      <c r="N2049">
        <v>207</v>
      </c>
      <c r="O2049" t="s">
        <v>31</v>
      </c>
      <c r="P2049" t="s">
        <v>32</v>
      </c>
      <c r="Q2049">
        <v>41.986881690887301</v>
      </c>
      <c r="R2049">
        <v>108.592306926175</v>
      </c>
      <c r="S2049" t="s">
        <v>36</v>
      </c>
      <c r="T2049">
        <v>18</v>
      </c>
      <c r="U2049">
        <v>9</v>
      </c>
      <c r="V2049">
        <v>2016</v>
      </c>
      <c r="W2049" t="s">
        <v>30</v>
      </c>
      <c r="X2049">
        <v>68</v>
      </c>
      <c r="Y2049">
        <f t="shared" si="62"/>
        <v>0</v>
      </c>
      <c r="Z2049" t="str">
        <f t="shared" si="63"/>
        <v>SW</v>
      </c>
    </row>
    <row r="2050" spans="1:26" x14ac:dyDescent="0.3">
      <c r="A2050">
        <v>41.198462721954897</v>
      </c>
      <c r="B2050">
        <v>35.265858311769698</v>
      </c>
      <c r="C2050">
        <v>67.730853809818797</v>
      </c>
      <c r="D2050">
        <v>4.2793934805967799</v>
      </c>
      <c r="E2050">
        <v>4.2647598707346202</v>
      </c>
      <c r="F2050">
        <v>56.055439197028001</v>
      </c>
      <c r="G2050">
        <v>-2.6796104939004302</v>
      </c>
      <c r="H2050">
        <v>56.8371485295105</v>
      </c>
      <c r="I2050">
        <v>9.7863235001727098</v>
      </c>
      <c r="J2050">
        <v>58.243492131234298</v>
      </c>
      <c r="K2050">
        <v>1002.1410233778701</v>
      </c>
      <c r="L2050">
        <v>34.919368378833703</v>
      </c>
      <c r="M2050">
        <v>13.6318121328903</v>
      </c>
      <c r="N2050">
        <v>125</v>
      </c>
      <c r="O2050" t="s">
        <v>43</v>
      </c>
      <c r="P2050" t="s">
        <v>28</v>
      </c>
      <c r="Q2050">
        <v>37.865857740497397</v>
      </c>
      <c r="R2050">
        <v>116.882779906664</v>
      </c>
      <c r="S2050" t="s">
        <v>39</v>
      </c>
      <c r="T2050">
        <v>22</v>
      </c>
      <c r="U2050">
        <v>9</v>
      </c>
      <c r="V2050">
        <v>2017</v>
      </c>
      <c r="W2050" t="s">
        <v>33</v>
      </c>
      <c r="X2050">
        <v>30</v>
      </c>
      <c r="Y2050">
        <f t="shared" si="62"/>
        <v>0</v>
      </c>
      <c r="Z2050" t="str">
        <f t="shared" si="63"/>
        <v>NE</v>
      </c>
    </row>
    <row r="2051" spans="1:26" x14ac:dyDescent="0.3">
      <c r="A2051">
        <v>24.7091113172722</v>
      </c>
      <c r="B2051">
        <v>186.52323985206201</v>
      </c>
      <c r="C2051">
        <v>26.462980329932201</v>
      </c>
      <c r="D2051">
        <v>13.1686300149329</v>
      </c>
      <c r="E2051">
        <v>3.0462287717047398</v>
      </c>
      <c r="F2051">
        <v>120.780449516546</v>
      </c>
      <c r="G2051">
        <v>24.4654744420701</v>
      </c>
      <c r="H2051">
        <v>91.824427133409301</v>
      </c>
      <c r="I2051">
        <v>6.5479824590061799</v>
      </c>
      <c r="J2051">
        <v>176.52299196014599</v>
      </c>
      <c r="K2051">
        <v>1022.82928290391</v>
      </c>
      <c r="L2051">
        <v>23.6116497881813</v>
      </c>
      <c r="M2051">
        <v>1.8383413406748299</v>
      </c>
      <c r="N2051">
        <v>37</v>
      </c>
      <c r="O2051" t="s">
        <v>24</v>
      </c>
      <c r="P2051" t="s">
        <v>32</v>
      </c>
      <c r="Q2051">
        <v>24.0123754454962</v>
      </c>
      <c r="R2051">
        <v>117.78725462430199</v>
      </c>
      <c r="S2051" t="s">
        <v>36</v>
      </c>
      <c r="T2051">
        <v>1</v>
      </c>
      <c r="U2051">
        <v>5</v>
      </c>
      <c r="V2051">
        <v>2022</v>
      </c>
      <c r="W2051" t="s">
        <v>35</v>
      </c>
      <c r="X2051">
        <v>52</v>
      </c>
      <c r="Y2051">
        <f t="shared" ref="Y2051:Y2114" si="64">IF(N2051&gt;300,1,0)</f>
        <v>0</v>
      </c>
      <c r="Z2051" t="str">
        <f t="shared" ref="Z2051:Z2114" si="65">_xlfn.IFS(
  OR(A2051&lt;=22.5,A2051&gt;337.5),"N",
  A2051&lt;=67.5,"NE",
  A2051&lt;=112.5,"E",
  A2051&lt;=157.5,"SE",
  A2051&lt;=202.5,"S",
  A2051&lt;=247.5,"SW",
  A2051&lt;=292.5,"W",
  A2051&lt;=337.5,"NW"
)</f>
        <v>NE</v>
      </c>
    </row>
    <row r="2052" spans="1:26" x14ac:dyDescent="0.3">
      <c r="A2052">
        <v>69.961870014874705</v>
      </c>
      <c r="B2052">
        <v>27.575849808918399</v>
      </c>
      <c r="C2052">
        <v>49.218822003694001</v>
      </c>
      <c r="D2052">
        <v>47.288846287126297</v>
      </c>
      <c r="E2052">
        <v>3.5954977577169598</v>
      </c>
      <c r="F2052">
        <v>180.410888979726</v>
      </c>
      <c r="G2052">
        <v>9.3425965861888791</v>
      </c>
      <c r="H2052">
        <v>15.211617552446199</v>
      </c>
      <c r="I2052">
        <v>6.2976777735794798</v>
      </c>
      <c r="J2052">
        <v>79.841394028868905</v>
      </c>
      <c r="K2052">
        <v>996.94720462146904</v>
      </c>
      <c r="L2052">
        <v>2.62357075166911</v>
      </c>
      <c r="M2052">
        <v>5.3918231075295804</v>
      </c>
      <c r="N2052">
        <v>288</v>
      </c>
      <c r="O2052" t="s">
        <v>43</v>
      </c>
      <c r="P2052" t="s">
        <v>32</v>
      </c>
      <c r="Q2052">
        <v>33.018698027031903</v>
      </c>
      <c r="R2052">
        <v>105.243050644099</v>
      </c>
      <c r="S2052" t="s">
        <v>44</v>
      </c>
      <c r="T2052">
        <v>7</v>
      </c>
      <c r="U2052">
        <v>3</v>
      </c>
      <c r="V2052">
        <v>2023</v>
      </c>
      <c r="W2052" t="s">
        <v>45</v>
      </c>
      <c r="X2052">
        <v>7</v>
      </c>
      <c r="Y2052">
        <f t="shared" si="64"/>
        <v>0</v>
      </c>
      <c r="Z2052" t="str">
        <f t="shared" si="65"/>
        <v>E</v>
      </c>
    </row>
    <row r="2053" spans="1:26" x14ac:dyDescent="0.3">
      <c r="A2053">
        <v>233.35549057258299</v>
      </c>
      <c r="B2053">
        <v>78.860259804269106</v>
      </c>
      <c r="C2053">
        <v>72.526147439262104</v>
      </c>
      <c r="D2053">
        <v>9.6669505650492091</v>
      </c>
      <c r="E2053">
        <v>2.77523132985021</v>
      </c>
      <c r="F2053">
        <v>72.963548256379298</v>
      </c>
      <c r="G2053">
        <v>-8.7020970637863293</v>
      </c>
      <c r="H2053">
        <v>58.792669445357703</v>
      </c>
      <c r="I2053">
        <v>1.7658046948931401</v>
      </c>
      <c r="J2053">
        <v>202.01139741296299</v>
      </c>
      <c r="K2053">
        <v>1014.42574340182</v>
      </c>
      <c r="L2053">
        <v>47.382617633964202</v>
      </c>
      <c r="M2053">
        <v>11.888743899723099</v>
      </c>
      <c r="N2053">
        <v>334</v>
      </c>
      <c r="O2053" t="s">
        <v>43</v>
      </c>
      <c r="P2053" t="s">
        <v>28</v>
      </c>
      <c r="Q2053">
        <v>30.799871556327901</v>
      </c>
      <c r="R2053">
        <v>94.879138644373597</v>
      </c>
      <c r="S2053" t="s">
        <v>40</v>
      </c>
      <c r="T2053">
        <v>9</v>
      </c>
      <c r="U2053">
        <v>2</v>
      </c>
      <c r="V2053">
        <v>2017</v>
      </c>
      <c r="W2053" t="s">
        <v>37</v>
      </c>
      <c r="X2053">
        <v>61</v>
      </c>
      <c r="Y2053">
        <f t="shared" si="64"/>
        <v>1</v>
      </c>
      <c r="Z2053" t="str">
        <f t="shared" si="65"/>
        <v>SW</v>
      </c>
    </row>
    <row r="2054" spans="1:26" x14ac:dyDescent="0.3">
      <c r="A2054">
        <v>204.52198189270399</v>
      </c>
      <c r="B2054">
        <v>53.388224680191499</v>
      </c>
      <c r="C2054">
        <v>88.031953269980704</v>
      </c>
      <c r="D2054">
        <v>33.727440264081203</v>
      </c>
      <c r="E2054">
        <v>3.3874008985090298</v>
      </c>
      <c r="F2054">
        <v>91.743833753676299</v>
      </c>
      <c r="G2054">
        <v>39.602745863781699</v>
      </c>
      <c r="H2054">
        <v>63.792196539975301</v>
      </c>
      <c r="I2054">
        <v>3.9266738963542398</v>
      </c>
      <c r="J2054">
        <v>352.62376968071499</v>
      </c>
      <c r="K2054">
        <v>1014.62270770054</v>
      </c>
      <c r="L2054">
        <v>33.028826119702003</v>
      </c>
      <c r="M2054">
        <v>16.756526451009599</v>
      </c>
      <c r="N2054">
        <v>423</v>
      </c>
      <c r="O2054" t="s">
        <v>31</v>
      </c>
      <c r="P2054" t="s">
        <v>32</v>
      </c>
      <c r="Q2054">
        <v>22.003569476035398</v>
      </c>
      <c r="R2054">
        <v>121.885029462365</v>
      </c>
      <c r="S2054" t="s">
        <v>38</v>
      </c>
      <c r="T2054">
        <v>7</v>
      </c>
      <c r="U2054">
        <v>7</v>
      </c>
      <c r="V2054">
        <v>2015</v>
      </c>
      <c r="W2054" t="s">
        <v>33</v>
      </c>
      <c r="X2054">
        <v>63</v>
      </c>
      <c r="Y2054">
        <f t="shared" si="64"/>
        <v>1</v>
      </c>
      <c r="Z2054" t="str">
        <f t="shared" si="65"/>
        <v>SW</v>
      </c>
    </row>
    <row r="2055" spans="1:26" x14ac:dyDescent="0.3">
      <c r="A2055">
        <v>12.222992415993501</v>
      </c>
      <c r="B2055">
        <v>270.13711461558898</v>
      </c>
      <c r="C2055">
        <v>35.871702373336298</v>
      </c>
      <c r="D2055">
        <v>22.771943741880801</v>
      </c>
      <c r="E2055">
        <v>2.7230785280557099</v>
      </c>
      <c r="F2055">
        <v>62.786912637514597</v>
      </c>
      <c r="G2055">
        <v>-5.2685653285673002</v>
      </c>
      <c r="H2055">
        <v>29.520390335601601</v>
      </c>
      <c r="I2055">
        <v>6.7769748592034897</v>
      </c>
      <c r="J2055">
        <v>53.141322545730901</v>
      </c>
      <c r="K2055">
        <v>986.03318666348503</v>
      </c>
      <c r="L2055">
        <v>28.031060633933699</v>
      </c>
      <c r="M2055">
        <v>13.6518857909148</v>
      </c>
      <c r="N2055">
        <v>43</v>
      </c>
      <c r="O2055" t="s">
        <v>43</v>
      </c>
      <c r="P2055" t="s">
        <v>28</v>
      </c>
      <c r="Q2055">
        <v>46.169856803576501</v>
      </c>
      <c r="R2055">
        <v>94.392727938529902</v>
      </c>
      <c r="S2055" t="s">
        <v>44</v>
      </c>
      <c r="T2055">
        <v>19</v>
      </c>
      <c r="U2055">
        <v>9</v>
      </c>
      <c r="V2055">
        <v>2015</v>
      </c>
      <c r="W2055" t="s">
        <v>35</v>
      </c>
      <c r="X2055">
        <v>32</v>
      </c>
      <c r="Y2055">
        <f t="shared" si="64"/>
        <v>0</v>
      </c>
      <c r="Z2055" t="str">
        <f t="shared" si="65"/>
        <v>N</v>
      </c>
    </row>
    <row r="2056" spans="1:26" x14ac:dyDescent="0.3">
      <c r="A2056">
        <v>167.394871615206</v>
      </c>
      <c r="B2056">
        <v>242.28288902279201</v>
      </c>
      <c r="C2056">
        <v>49.378148025752701</v>
      </c>
      <c r="D2056">
        <v>29.527773269758399</v>
      </c>
      <c r="E2056">
        <v>3.03497429114186</v>
      </c>
      <c r="F2056">
        <v>53.842030169393801</v>
      </c>
      <c r="G2056">
        <v>11.9152386320945</v>
      </c>
      <c r="H2056">
        <v>67.093635091903806</v>
      </c>
      <c r="I2056">
        <v>9.2148945173005696</v>
      </c>
      <c r="J2056">
        <v>240.03638672613201</v>
      </c>
      <c r="K2056">
        <v>1025.86248269673</v>
      </c>
      <c r="L2056">
        <v>5.9718145572364403</v>
      </c>
      <c r="M2056">
        <v>13.947405796379501</v>
      </c>
      <c r="N2056">
        <v>70</v>
      </c>
      <c r="O2056" t="s">
        <v>43</v>
      </c>
      <c r="P2056" t="s">
        <v>28</v>
      </c>
      <c r="Q2056">
        <v>28.036847842402</v>
      </c>
      <c r="R2056">
        <v>113.004584816677</v>
      </c>
      <c r="S2056" t="s">
        <v>26</v>
      </c>
      <c r="T2056">
        <v>16</v>
      </c>
      <c r="U2056">
        <v>11</v>
      </c>
      <c r="V2056">
        <v>2019</v>
      </c>
      <c r="W2056" t="s">
        <v>30</v>
      </c>
      <c r="X2056">
        <v>83</v>
      </c>
      <c r="Y2056">
        <f t="shared" si="64"/>
        <v>0</v>
      </c>
      <c r="Z2056" t="str">
        <f t="shared" si="65"/>
        <v>S</v>
      </c>
    </row>
    <row r="2057" spans="1:26" x14ac:dyDescent="0.3">
      <c r="A2057">
        <v>244.49830899991699</v>
      </c>
      <c r="B2057">
        <v>259.76990594315998</v>
      </c>
      <c r="C2057">
        <v>59.773925035111503</v>
      </c>
      <c r="D2057">
        <v>26.638140557729201</v>
      </c>
      <c r="E2057">
        <v>2.7247262902751501</v>
      </c>
      <c r="F2057">
        <v>168.612499933707</v>
      </c>
      <c r="G2057">
        <v>-7.5146964530979004</v>
      </c>
      <c r="H2057">
        <v>60.067169553108897</v>
      </c>
      <c r="I2057">
        <v>7.6593976513541504</v>
      </c>
      <c r="J2057">
        <v>156.05914875345599</v>
      </c>
      <c r="K2057">
        <v>983.96635952672602</v>
      </c>
      <c r="L2057">
        <v>43.329172041540097</v>
      </c>
      <c r="M2057">
        <v>4.9386689058134001</v>
      </c>
      <c r="N2057">
        <v>294</v>
      </c>
      <c r="O2057" t="s">
        <v>24</v>
      </c>
      <c r="P2057" t="s">
        <v>28</v>
      </c>
      <c r="Q2057">
        <v>25.426088006458802</v>
      </c>
      <c r="R2057">
        <v>128.33249158176901</v>
      </c>
      <c r="S2057" t="s">
        <v>26</v>
      </c>
      <c r="T2057">
        <v>21</v>
      </c>
      <c r="U2057">
        <v>6</v>
      </c>
      <c r="V2057">
        <v>2019</v>
      </c>
      <c r="W2057" t="s">
        <v>27</v>
      </c>
      <c r="X2057">
        <v>66</v>
      </c>
      <c r="Y2057">
        <f t="shared" si="64"/>
        <v>0</v>
      </c>
      <c r="Z2057" t="str">
        <f t="shared" si="65"/>
        <v>SW</v>
      </c>
    </row>
    <row r="2058" spans="1:26" x14ac:dyDescent="0.3">
      <c r="A2058">
        <v>89.7537666077952</v>
      </c>
      <c r="B2058">
        <v>200.01894212598401</v>
      </c>
      <c r="C2058">
        <v>99.905260021037904</v>
      </c>
      <c r="D2058">
        <v>35.953977256297101</v>
      </c>
      <c r="E2058">
        <v>1.05453452381486</v>
      </c>
      <c r="F2058">
        <v>59.0741616668356</v>
      </c>
      <c r="G2058">
        <v>8.4045218022988593</v>
      </c>
      <c r="H2058">
        <v>51.629793900832603</v>
      </c>
      <c r="I2058">
        <v>1.0128032377035101</v>
      </c>
      <c r="J2058">
        <v>167.81685679177599</v>
      </c>
      <c r="K2058">
        <v>1032.67020137495</v>
      </c>
      <c r="L2058">
        <v>49.2828046289304</v>
      </c>
      <c r="M2058">
        <v>7.2597011842544301</v>
      </c>
      <c r="N2058">
        <v>277</v>
      </c>
      <c r="O2058" t="s">
        <v>24</v>
      </c>
      <c r="P2058" t="s">
        <v>25</v>
      </c>
      <c r="Q2058">
        <v>20.0050339180398</v>
      </c>
      <c r="R2058">
        <v>115.48282907389699</v>
      </c>
      <c r="S2058" t="s">
        <v>39</v>
      </c>
      <c r="T2058">
        <v>10</v>
      </c>
      <c r="U2058">
        <v>2</v>
      </c>
      <c r="V2058">
        <v>2023</v>
      </c>
      <c r="W2058" t="s">
        <v>27</v>
      </c>
      <c r="X2058">
        <v>8</v>
      </c>
      <c r="Y2058">
        <f t="shared" si="64"/>
        <v>0</v>
      </c>
      <c r="Z2058" t="str">
        <f t="shared" si="65"/>
        <v>E</v>
      </c>
    </row>
    <row r="2059" spans="1:26" x14ac:dyDescent="0.3">
      <c r="A2059">
        <v>44.725679572182798</v>
      </c>
      <c r="B2059">
        <v>120.563496897161</v>
      </c>
      <c r="C2059">
        <v>66.427441508253594</v>
      </c>
      <c r="D2059">
        <v>26.5781389531443</v>
      </c>
      <c r="E2059">
        <v>3.5265932705343901</v>
      </c>
      <c r="F2059">
        <v>62.756868961046798</v>
      </c>
      <c r="G2059">
        <v>34.683751285005499</v>
      </c>
      <c r="H2059">
        <v>10.227881117515</v>
      </c>
      <c r="I2059">
        <v>5.4624020580586299</v>
      </c>
      <c r="J2059">
        <v>85.026166412706004</v>
      </c>
      <c r="K2059">
        <v>1006.13494149898</v>
      </c>
      <c r="L2059">
        <v>24.014767296893101</v>
      </c>
      <c r="M2059">
        <v>8.0179904178239205</v>
      </c>
      <c r="N2059">
        <v>411</v>
      </c>
      <c r="O2059" t="s">
        <v>34</v>
      </c>
      <c r="P2059" t="s">
        <v>42</v>
      </c>
      <c r="Q2059">
        <v>44.811796416725699</v>
      </c>
      <c r="R2059">
        <v>129.57618736207201</v>
      </c>
      <c r="S2059" t="s">
        <v>38</v>
      </c>
      <c r="T2059">
        <v>1</v>
      </c>
      <c r="U2059">
        <v>6</v>
      </c>
      <c r="V2059">
        <v>2016</v>
      </c>
      <c r="W2059" t="s">
        <v>37</v>
      </c>
      <c r="X2059">
        <v>91</v>
      </c>
      <c r="Y2059">
        <f t="shared" si="64"/>
        <v>1</v>
      </c>
      <c r="Z2059" t="str">
        <f t="shared" si="65"/>
        <v>NE</v>
      </c>
    </row>
    <row r="2060" spans="1:26" x14ac:dyDescent="0.3">
      <c r="A2060">
        <v>164.46631311258801</v>
      </c>
      <c r="B2060">
        <v>261.04720142810999</v>
      </c>
      <c r="C2060">
        <v>26.017559284175501</v>
      </c>
      <c r="D2060">
        <v>8.5712744577196798</v>
      </c>
      <c r="E2060">
        <v>4.0450836889706201</v>
      </c>
      <c r="F2060">
        <v>58.7731586613342</v>
      </c>
      <c r="G2060">
        <v>36.655487022880003</v>
      </c>
      <c r="H2060">
        <v>54.678338385050601</v>
      </c>
      <c r="I2060">
        <v>4.3751171915335298</v>
      </c>
      <c r="J2060">
        <v>289.80031706311701</v>
      </c>
      <c r="K2060">
        <v>1044.1513609010401</v>
      </c>
      <c r="L2060">
        <v>8.3356665613515109</v>
      </c>
      <c r="M2060">
        <v>10.573548790612399</v>
      </c>
      <c r="N2060">
        <v>367</v>
      </c>
      <c r="O2060" t="s">
        <v>43</v>
      </c>
      <c r="P2060" t="s">
        <v>28</v>
      </c>
      <c r="Q2060">
        <v>41.743533075506299</v>
      </c>
      <c r="R2060">
        <v>107.894809467942</v>
      </c>
      <c r="S2060" t="s">
        <v>36</v>
      </c>
      <c r="T2060">
        <v>17</v>
      </c>
      <c r="U2060">
        <v>5</v>
      </c>
      <c r="V2060">
        <v>2018</v>
      </c>
      <c r="W2060" t="s">
        <v>27</v>
      </c>
      <c r="X2060">
        <v>12</v>
      </c>
      <c r="Y2060">
        <f t="shared" si="64"/>
        <v>1</v>
      </c>
      <c r="Z2060" t="str">
        <f t="shared" si="65"/>
        <v>S</v>
      </c>
    </row>
    <row r="2061" spans="1:26" x14ac:dyDescent="0.3">
      <c r="A2061">
        <v>16.2163619185961</v>
      </c>
      <c r="B2061">
        <v>219.004350925734</v>
      </c>
      <c r="C2061">
        <v>67.277554496807397</v>
      </c>
      <c r="D2061">
        <v>32.742692248343403</v>
      </c>
      <c r="E2061">
        <v>0.47679640015909303</v>
      </c>
      <c r="F2061">
        <v>111.875569620341</v>
      </c>
      <c r="G2061">
        <v>-5.2991448560745003</v>
      </c>
      <c r="H2061">
        <v>32.945566225181103</v>
      </c>
      <c r="I2061">
        <v>9.7619498248483492</v>
      </c>
      <c r="J2061">
        <v>104.444154530209</v>
      </c>
      <c r="K2061">
        <v>1001.17258462661</v>
      </c>
      <c r="L2061">
        <v>1.93083874018837</v>
      </c>
      <c r="M2061">
        <v>10.6674446490359</v>
      </c>
      <c r="N2061">
        <v>159</v>
      </c>
      <c r="O2061" t="s">
        <v>43</v>
      </c>
      <c r="P2061" t="s">
        <v>41</v>
      </c>
      <c r="Q2061">
        <v>30.219928711168901</v>
      </c>
      <c r="R2061">
        <v>114.87578883679301</v>
      </c>
      <c r="S2061" t="s">
        <v>36</v>
      </c>
      <c r="T2061">
        <v>8</v>
      </c>
      <c r="U2061">
        <v>12</v>
      </c>
      <c r="V2061">
        <v>2021</v>
      </c>
      <c r="W2061" t="s">
        <v>45</v>
      </c>
      <c r="X2061">
        <v>11</v>
      </c>
      <c r="Y2061">
        <f t="shared" si="64"/>
        <v>0</v>
      </c>
      <c r="Z2061" t="str">
        <f t="shared" si="65"/>
        <v>N</v>
      </c>
    </row>
    <row r="2062" spans="1:26" x14ac:dyDescent="0.3">
      <c r="A2062">
        <v>142.15290750841601</v>
      </c>
      <c r="B2062">
        <v>46.599016125943798</v>
      </c>
      <c r="C2062">
        <v>82.705141196486593</v>
      </c>
      <c r="D2062">
        <v>6.1231619254201499</v>
      </c>
      <c r="E2062">
        <v>3.9578713634140499</v>
      </c>
      <c r="F2062">
        <v>169.04427513052701</v>
      </c>
      <c r="G2062">
        <v>37.048024236103998</v>
      </c>
      <c r="H2062">
        <v>21.866060179028199</v>
      </c>
      <c r="I2062">
        <v>9.5497909276333903</v>
      </c>
      <c r="J2062">
        <v>29.599372904107099</v>
      </c>
      <c r="K2062">
        <v>995.19122924546605</v>
      </c>
      <c r="L2062">
        <v>39.397210678351399</v>
      </c>
      <c r="M2062">
        <v>17.600048891815</v>
      </c>
      <c r="N2062">
        <v>203</v>
      </c>
      <c r="O2062" t="s">
        <v>43</v>
      </c>
      <c r="P2062" t="s">
        <v>41</v>
      </c>
      <c r="Q2062">
        <v>38.918284164304701</v>
      </c>
      <c r="R2062">
        <v>122.02879144318</v>
      </c>
      <c r="S2062" t="s">
        <v>29</v>
      </c>
      <c r="T2062">
        <v>23</v>
      </c>
      <c r="U2062">
        <v>10</v>
      </c>
      <c r="V2062">
        <v>2022</v>
      </c>
      <c r="W2062" t="s">
        <v>37</v>
      </c>
      <c r="X2062">
        <v>24</v>
      </c>
      <c r="Y2062">
        <f t="shared" si="64"/>
        <v>0</v>
      </c>
      <c r="Z2062" t="str">
        <f t="shared" si="65"/>
        <v>SE</v>
      </c>
    </row>
    <row r="2063" spans="1:26" x14ac:dyDescent="0.3">
      <c r="A2063">
        <v>142.94252532324401</v>
      </c>
      <c r="B2063">
        <v>263.75614173224699</v>
      </c>
      <c r="C2063">
        <v>55.430669987019201</v>
      </c>
      <c r="D2063">
        <v>3.23359731598753</v>
      </c>
      <c r="E2063">
        <v>4.1034706801657297</v>
      </c>
      <c r="F2063">
        <v>165.418878562369</v>
      </c>
      <c r="G2063">
        <v>19.897393871463802</v>
      </c>
      <c r="H2063">
        <v>67.1088063756671</v>
      </c>
      <c r="I2063">
        <v>2.7314514302723798</v>
      </c>
      <c r="J2063">
        <v>272.87949240451599</v>
      </c>
      <c r="K2063">
        <v>984.24144663302695</v>
      </c>
      <c r="L2063">
        <v>21.3683982626792</v>
      </c>
      <c r="M2063">
        <v>1.00385202232861</v>
      </c>
      <c r="N2063">
        <v>84</v>
      </c>
      <c r="O2063" t="s">
        <v>34</v>
      </c>
      <c r="P2063" t="s">
        <v>28</v>
      </c>
      <c r="Q2063">
        <v>25.144976051176801</v>
      </c>
      <c r="R2063">
        <v>128.93872742570301</v>
      </c>
      <c r="S2063" t="s">
        <v>40</v>
      </c>
      <c r="T2063">
        <v>17</v>
      </c>
      <c r="U2063">
        <v>10</v>
      </c>
      <c r="V2063">
        <v>2015</v>
      </c>
      <c r="W2063" t="s">
        <v>37</v>
      </c>
      <c r="X2063">
        <v>48</v>
      </c>
      <c r="Y2063">
        <f t="shared" si="64"/>
        <v>0</v>
      </c>
      <c r="Z2063" t="str">
        <f t="shared" si="65"/>
        <v>SE</v>
      </c>
    </row>
    <row r="2064" spans="1:26" x14ac:dyDescent="0.3">
      <c r="A2064">
        <v>227.750260122025</v>
      </c>
      <c r="B2064">
        <v>216.107154879326</v>
      </c>
      <c r="C2064">
        <v>42.288409421418699</v>
      </c>
      <c r="D2064">
        <v>29.673250081317398</v>
      </c>
      <c r="E2064">
        <v>0.242146447711377</v>
      </c>
      <c r="F2064">
        <v>77.605595427573505</v>
      </c>
      <c r="G2064">
        <v>16.993938945174701</v>
      </c>
      <c r="H2064">
        <v>99.249689422919403</v>
      </c>
      <c r="I2064">
        <v>0.16916073881855301</v>
      </c>
      <c r="J2064">
        <v>236.15293674159801</v>
      </c>
      <c r="K2064">
        <v>1001.53288057793</v>
      </c>
      <c r="L2064">
        <v>38.084680967833599</v>
      </c>
      <c r="M2064">
        <v>9.4164188519700893</v>
      </c>
      <c r="N2064">
        <v>359</v>
      </c>
      <c r="O2064" t="s">
        <v>43</v>
      </c>
      <c r="P2064" t="s">
        <v>42</v>
      </c>
      <c r="Q2064">
        <v>38.906282931398103</v>
      </c>
      <c r="R2064">
        <v>100.92352655721101</v>
      </c>
      <c r="S2064" t="s">
        <v>26</v>
      </c>
      <c r="T2064">
        <v>11</v>
      </c>
      <c r="U2064">
        <v>5</v>
      </c>
      <c r="V2064">
        <v>2017</v>
      </c>
      <c r="W2064" t="s">
        <v>33</v>
      </c>
      <c r="X2064">
        <v>31</v>
      </c>
      <c r="Y2064">
        <f t="shared" si="64"/>
        <v>1</v>
      </c>
      <c r="Z2064" t="str">
        <f t="shared" si="65"/>
        <v>SW</v>
      </c>
    </row>
    <row r="2065" spans="1:26" x14ac:dyDescent="0.3">
      <c r="A2065">
        <v>43.979711670446498</v>
      </c>
      <c r="B2065">
        <v>47.062237638554699</v>
      </c>
      <c r="C2065">
        <v>48.485253339497604</v>
      </c>
      <c r="D2065">
        <v>13.7130304673115</v>
      </c>
      <c r="E2065">
        <v>1.7050004476652201</v>
      </c>
      <c r="F2065">
        <v>90.880205847631601</v>
      </c>
      <c r="G2065">
        <v>21.406725814170802</v>
      </c>
      <c r="H2065">
        <v>95.416105902929402</v>
      </c>
      <c r="I2065">
        <v>5.5115535910256099</v>
      </c>
      <c r="J2065">
        <v>80.037570833267694</v>
      </c>
      <c r="K2065">
        <v>1008.07139905513</v>
      </c>
      <c r="L2065">
        <v>34.404149143087501</v>
      </c>
      <c r="M2065">
        <v>5.9298895555495097</v>
      </c>
      <c r="N2065">
        <v>204</v>
      </c>
      <c r="O2065" t="s">
        <v>43</v>
      </c>
      <c r="P2065" t="s">
        <v>41</v>
      </c>
      <c r="Q2065">
        <v>40.061742921219697</v>
      </c>
      <c r="R2065">
        <v>122.890866680618</v>
      </c>
      <c r="S2065" t="s">
        <v>44</v>
      </c>
      <c r="T2065">
        <v>10</v>
      </c>
      <c r="U2065">
        <v>6</v>
      </c>
      <c r="V2065">
        <v>2015</v>
      </c>
      <c r="W2065" t="s">
        <v>33</v>
      </c>
      <c r="X2065">
        <v>59</v>
      </c>
      <c r="Y2065">
        <f t="shared" si="64"/>
        <v>0</v>
      </c>
      <c r="Z2065" t="str">
        <f t="shared" si="65"/>
        <v>NE</v>
      </c>
    </row>
    <row r="2066" spans="1:26" x14ac:dyDescent="0.3">
      <c r="A2066">
        <v>93.518793902283406</v>
      </c>
      <c r="B2066">
        <v>100.817360855289</v>
      </c>
      <c r="C2066">
        <v>10.677011913229199</v>
      </c>
      <c r="D2066">
        <v>48.260680998810301</v>
      </c>
      <c r="E2066">
        <v>0.89504925202465702</v>
      </c>
      <c r="F2066">
        <v>185.58209207679701</v>
      </c>
      <c r="G2066">
        <v>4.7478506790411501</v>
      </c>
      <c r="H2066">
        <v>33.173800112033497</v>
      </c>
      <c r="I2066">
        <v>3.9342292352400401</v>
      </c>
      <c r="J2066">
        <v>113.307740837087</v>
      </c>
      <c r="K2066">
        <v>1036.60185314154</v>
      </c>
      <c r="L2066">
        <v>44.279960588242901</v>
      </c>
      <c r="M2066">
        <v>3.0760307683586001</v>
      </c>
      <c r="N2066">
        <v>366</v>
      </c>
      <c r="O2066" t="s">
        <v>31</v>
      </c>
      <c r="P2066" t="s">
        <v>32</v>
      </c>
      <c r="Q2066">
        <v>25.617416616070301</v>
      </c>
      <c r="R2066">
        <v>92.047680024729502</v>
      </c>
      <c r="S2066" t="s">
        <v>44</v>
      </c>
      <c r="T2066">
        <v>13</v>
      </c>
      <c r="U2066">
        <v>1</v>
      </c>
      <c r="V2066">
        <v>2015</v>
      </c>
      <c r="W2066" t="s">
        <v>33</v>
      </c>
      <c r="X2066">
        <v>89</v>
      </c>
      <c r="Y2066">
        <f t="shared" si="64"/>
        <v>1</v>
      </c>
      <c r="Z2066" t="str">
        <f t="shared" si="65"/>
        <v>E</v>
      </c>
    </row>
    <row r="2067" spans="1:26" x14ac:dyDescent="0.3">
      <c r="A2067">
        <v>244.22769547895601</v>
      </c>
      <c r="B2067">
        <v>109.78647679814701</v>
      </c>
      <c r="C2067">
        <v>78.160994774392606</v>
      </c>
      <c r="D2067">
        <v>28.0648887421981</v>
      </c>
      <c r="E2067">
        <v>1.1014513741567999</v>
      </c>
      <c r="F2067">
        <v>60.954421435612097</v>
      </c>
      <c r="G2067">
        <v>24.458753716515801</v>
      </c>
      <c r="H2067">
        <v>27.6710407791231</v>
      </c>
      <c r="I2067">
        <v>0.73065003679227403</v>
      </c>
      <c r="J2067">
        <v>343.859102903436</v>
      </c>
      <c r="K2067">
        <v>1008.2309688046</v>
      </c>
      <c r="L2067">
        <v>28.238657573066298</v>
      </c>
      <c r="M2067">
        <v>0.34736894367653698</v>
      </c>
      <c r="N2067">
        <v>296</v>
      </c>
      <c r="O2067" t="s">
        <v>24</v>
      </c>
      <c r="P2067" t="s">
        <v>42</v>
      </c>
      <c r="Q2067">
        <v>35.052343779147201</v>
      </c>
      <c r="R2067">
        <v>108.422758499951</v>
      </c>
      <c r="S2067" t="s">
        <v>29</v>
      </c>
      <c r="T2067">
        <v>20</v>
      </c>
      <c r="U2067">
        <v>7</v>
      </c>
      <c r="V2067">
        <v>2020</v>
      </c>
      <c r="W2067" t="s">
        <v>30</v>
      </c>
      <c r="X2067">
        <v>11</v>
      </c>
      <c r="Y2067">
        <f t="shared" si="64"/>
        <v>0</v>
      </c>
      <c r="Z2067" t="str">
        <f t="shared" si="65"/>
        <v>SW</v>
      </c>
    </row>
    <row r="2068" spans="1:26" x14ac:dyDescent="0.3">
      <c r="A2068">
        <v>33.555544951766102</v>
      </c>
      <c r="B2068">
        <v>256.00203771970502</v>
      </c>
      <c r="C2068">
        <v>18.096996881296398</v>
      </c>
      <c r="D2068">
        <v>43.134013414169402</v>
      </c>
      <c r="E2068">
        <v>3.0549175765919601</v>
      </c>
      <c r="F2068">
        <v>199.88019873146601</v>
      </c>
      <c r="G2068">
        <v>28.3405504892946</v>
      </c>
      <c r="H2068">
        <v>46.450773880327603</v>
      </c>
      <c r="I2068">
        <v>5.34621597612038</v>
      </c>
      <c r="J2068">
        <v>22.450817725650701</v>
      </c>
      <c r="K2068">
        <v>1032.8200265980599</v>
      </c>
      <c r="L2068">
        <v>35.566556970930101</v>
      </c>
      <c r="M2068">
        <v>19.021588020354301</v>
      </c>
      <c r="N2068">
        <v>385</v>
      </c>
      <c r="O2068" t="s">
        <v>43</v>
      </c>
      <c r="P2068" t="s">
        <v>25</v>
      </c>
      <c r="Q2068">
        <v>21.278056276931299</v>
      </c>
      <c r="R2068">
        <v>97.488949315215393</v>
      </c>
      <c r="S2068" t="s">
        <v>40</v>
      </c>
      <c r="T2068">
        <v>5</v>
      </c>
      <c r="U2068">
        <v>4</v>
      </c>
      <c r="V2068">
        <v>2023</v>
      </c>
      <c r="W2068" t="s">
        <v>37</v>
      </c>
      <c r="X2068">
        <v>93</v>
      </c>
      <c r="Y2068">
        <f t="shared" si="64"/>
        <v>1</v>
      </c>
      <c r="Z2068" t="str">
        <f t="shared" si="65"/>
        <v>NE</v>
      </c>
    </row>
    <row r="2069" spans="1:26" x14ac:dyDescent="0.3">
      <c r="A2069">
        <v>195.45214878415899</v>
      </c>
      <c r="B2069">
        <v>134.362214555712</v>
      </c>
      <c r="C2069">
        <v>57.775985194622898</v>
      </c>
      <c r="D2069">
        <v>18.920572946499</v>
      </c>
      <c r="E2069">
        <v>2.1991519581593399</v>
      </c>
      <c r="F2069">
        <v>168.25174095031201</v>
      </c>
      <c r="G2069">
        <v>-5.5864660197865001</v>
      </c>
      <c r="H2069">
        <v>95.881786321697604</v>
      </c>
      <c r="I2069">
        <v>6.3948186436157002</v>
      </c>
      <c r="J2069">
        <v>28.638705232456701</v>
      </c>
      <c r="K2069">
        <v>1007.07053167445</v>
      </c>
      <c r="L2069">
        <v>49.3785750291757</v>
      </c>
      <c r="M2069">
        <v>13.9390550843366</v>
      </c>
      <c r="N2069">
        <v>393</v>
      </c>
      <c r="O2069" t="s">
        <v>34</v>
      </c>
      <c r="P2069" t="s">
        <v>41</v>
      </c>
      <c r="Q2069">
        <v>27.188036369240599</v>
      </c>
      <c r="R2069">
        <v>118.761162326106</v>
      </c>
      <c r="S2069" t="s">
        <v>26</v>
      </c>
      <c r="T2069">
        <v>9</v>
      </c>
      <c r="U2069">
        <v>6</v>
      </c>
      <c r="V2069">
        <v>2019</v>
      </c>
      <c r="W2069" t="s">
        <v>33</v>
      </c>
      <c r="X2069">
        <v>26</v>
      </c>
      <c r="Y2069">
        <f t="shared" si="64"/>
        <v>1</v>
      </c>
      <c r="Z2069" t="str">
        <f t="shared" si="65"/>
        <v>S</v>
      </c>
    </row>
    <row r="2070" spans="1:26" x14ac:dyDescent="0.3">
      <c r="A2070">
        <v>190.11839085300301</v>
      </c>
      <c r="B2070">
        <v>58.661400040481098</v>
      </c>
      <c r="C2070">
        <v>69.635721073208501</v>
      </c>
      <c r="D2070">
        <v>17.968489241482001</v>
      </c>
      <c r="E2070">
        <v>0.668639007987614</v>
      </c>
      <c r="F2070">
        <v>46.304933064653603</v>
      </c>
      <c r="G2070">
        <v>-9.8361036204361501</v>
      </c>
      <c r="H2070">
        <v>30.9235245059986</v>
      </c>
      <c r="I2070">
        <v>2.34221605285475</v>
      </c>
      <c r="J2070">
        <v>211.04850056564101</v>
      </c>
      <c r="K2070">
        <v>1043.5254798201499</v>
      </c>
      <c r="L2070">
        <v>1.28413403706008</v>
      </c>
      <c r="M2070">
        <v>16.805534714080601</v>
      </c>
      <c r="N2070">
        <v>343</v>
      </c>
      <c r="O2070" t="s">
        <v>34</v>
      </c>
      <c r="P2070" t="s">
        <v>25</v>
      </c>
      <c r="Q2070">
        <v>38.852644499751399</v>
      </c>
      <c r="R2070">
        <v>94.774860815773707</v>
      </c>
      <c r="S2070" t="s">
        <v>40</v>
      </c>
      <c r="T2070">
        <v>0</v>
      </c>
      <c r="U2070">
        <v>6</v>
      </c>
      <c r="V2070">
        <v>2015</v>
      </c>
      <c r="W2070" t="s">
        <v>30</v>
      </c>
      <c r="X2070">
        <v>82</v>
      </c>
      <c r="Y2070">
        <f t="shared" si="64"/>
        <v>1</v>
      </c>
      <c r="Z2070" t="str">
        <f t="shared" si="65"/>
        <v>S</v>
      </c>
    </row>
    <row r="2071" spans="1:26" x14ac:dyDescent="0.3">
      <c r="A2071">
        <v>84.430567340138893</v>
      </c>
      <c r="B2071">
        <v>135.38304404400901</v>
      </c>
      <c r="C2071">
        <v>65.810665277162997</v>
      </c>
      <c r="D2071">
        <v>30.421663225216999</v>
      </c>
      <c r="E2071">
        <v>4.6466070239173103</v>
      </c>
      <c r="F2071">
        <v>117.674060648332</v>
      </c>
      <c r="G2071">
        <v>8.0658314832185596</v>
      </c>
      <c r="H2071">
        <v>65.606862418369403</v>
      </c>
      <c r="I2071">
        <v>6.6829655317955297</v>
      </c>
      <c r="J2071">
        <v>82.868561838170905</v>
      </c>
      <c r="K2071">
        <v>999.73217547115405</v>
      </c>
      <c r="L2071">
        <v>3.3347102409647098</v>
      </c>
      <c r="M2071">
        <v>11.479616235211299</v>
      </c>
      <c r="N2071">
        <v>74</v>
      </c>
      <c r="O2071" t="s">
        <v>43</v>
      </c>
      <c r="P2071" t="s">
        <v>41</v>
      </c>
      <c r="Q2071">
        <v>32.964114876317801</v>
      </c>
      <c r="R2071">
        <v>110.95280931535299</v>
      </c>
      <c r="S2071" t="s">
        <v>40</v>
      </c>
      <c r="T2071">
        <v>6</v>
      </c>
      <c r="U2071">
        <v>1</v>
      </c>
      <c r="V2071">
        <v>2015</v>
      </c>
      <c r="W2071" t="s">
        <v>27</v>
      </c>
      <c r="X2071">
        <v>10</v>
      </c>
      <c r="Y2071">
        <f t="shared" si="64"/>
        <v>0</v>
      </c>
      <c r="Z2071" t="str">
        <f t="shared" si="65"/>
        <v>E</v>
      </c>
    </row>
    <row r="2072" spans="1:26" x14ac:dyDescent="0.3">
      <c r="A2072">
        <v>27.4935169528156</v>
      </c>
      <c r="B2072">
        <v>190.21255597874799</v>
      </c>
      <c r="C2072">
        <v>37.719824705734602</v>
      </c>
      <c r="D2072">
        <v>45.795013806702997</v>
      </c>
      <c r="E2072">
        <v>1.9103897415111899</v>
      </c>
      <c r="F2072">
        <v>169.45279402089301</v>
      </c>
      <c r="G2072">
        <v>-9.9790856921845794</v>
      </c>
      <c r="H2072">
        <v>66.882279570482794</v>
      </c>
      <c r="I2072">
        <v>0.66361406664729405</v>
      </c>
      <c r="J2072">
        <v>256.629092019072</v>
      </c>
      <c r="K2072">
        <v>995.82956415501303</v>
      </c>
      <c r="L2072">
        <v>5.9765332282070496</v>
      </c>
      <c r="M2072">
        <v>5.3290947715351198</v>
      </c>
      <c r="N2072">
        <v>356</v>
      </c>
      <c r="O2072" t="s">
        <v>24</v>
      </c>
      <c r="P2072" t="s">
        <v>25</v>
      </c>
      <c r="Q2072">
        <v>27.1981418683276</v>
      </c>
      <c r="R2072">
        <v>123.68974939538001</v>
      </c>
      <c r="S2072" t="s">
        <v>26</v>
      </c>
      <c r="T2072">
        <v>22</v>
      </c>
      <c r="U2072">
        <v>9</v>
      </c>
      <c r="V2072">
        <v>2024</v>
      </c>
      <c r="W2072" t="s">
        <v>37</v>
      </c>
      <c r="X2072">
        <v>2</v>
      </c>
      <c r="Y2072">
        <f t="shared" si="64"/>
        <v>1</v>
      </c>
      <c r="Z2072" t="str">
        <f t="shared" si="65"/>
        <v>NE</v>
      </c>
    </row>
    <row r="2073" spans="1:26" x14ac:dyDescent="0.3">
      <c r="A2073">
        <v>226.750509772236</v>
      </c>
      <c r="B2073">
        <v>235.543889625334</v>
      </c>
      <c r="C2073">
        <v>91.838922148358293</v>
      </c>
      <c r="D2073">
        <v>46.657854876304697</v>
      </c>
      <c r="E2073">
        <v>1.9880596477527499</v>
      </c>
      <c r="F2073">
        <v>83.347032489228795</v>
      </c>
      <c r="G2073">
        <v>-1.10497146532524</v>
      </c>
      <c r="H2073">
        <v>70.064146739245103</v>
      </c>
      <c r="I2073">
        <v>4.3165918667754299</v>
      </c>
      <c r="J2073">
        <v>39.1495525427977</v>
      </c>
      <c r="K2073">
        <v>1038.1608181532999</v>
      </c>
      <c r="L2073">
        <v>32.015377407862701</v>
      </c>
      <c r="M2073">
        <v>2.5503073895152899</v>
      </c>
      <c r="N2073">
        <v>222</v>
      </c>
      <c r="O2073" t="s">
        <v>34</v>
      </c>
      <c r="P2073" t="s">
        <v>42</v>
      </c>
      <c r="Q2073">
        <v>31.3177603221894</v>
      </c>
      <c r="R2073">
        <v>98.410558301725302</v>
      </c>
      <c r="S2073" t="s">
        <v>29</v>
      </c>
      <c r="T2073">
        <v>16</v>
      </c>
      <c r="U2073">
        <v>12</v>
      </c>
      <c r="V2073">
        <v>2019</v>
      </c>
      <c r="W2073" t="s">
        <v>45</v>
      </c>
      <c r="X2073">
        <v>15</v>
      </c>
      <c r="Y2073">
        <f t="shared" si="64"/>
        <v>0</v>
      </c>
      <c r="Z2073" t="str">
        <f t="shared" si="65"/>
        <v>SW</v>
      </c>
    </row>
    <row r="2074" spans="1:26" x14ac:dyDescent="0.3">
      <c r="A2074">
        <v>90.774073560087899</v>
      </c>
      <c r="B2074">
        <v>195.16754936388801</v>
      </c>
      <c r="C2074">
        <v>61.222898412714102</v>
      </c>
      <c r="D2074">
        <v>6.2301436248411104</v>
      </c>
      <c r="E2074">
        <v>1.1390312661961099</v>
      </c>
      <c r="F2074">
        <v>85.422102856294799</v>
      </c>
      <c r="G2074">
        <v>13.345771773439999</v>
      </c>
      <c r="H2074">
        <v>46.768360603696202</v>
      </c>
      <c r="I2074">
        <v>2.5439175034856101</v>
      </c>
      <c r="J2074">
        <v>25.061899258202899</v>
      </c>
      <c r="K2074">
        <v>1046.6515561152901</v>
      </c>
      <c r="L2074">
        <v>37.085080064598301</v>
      </c>
      <c r="M2074">
        <v>14.208927800018399</v>
      </c>
      <c r="N2074">
        <v>40</v>
      </c>
      <c r="O2074" t="s">
        <v>43</v>
      </c>
      <c r="P2074" t="s">
        <v>41</v>
      </c>
      <c r="Q2074">
        <v>43.230383187362897</v>
      </c>
      <c r="R2074">
        <v>112.454628212993</v>
      </c>
      <c r="S2074" t="s">
        <v>29</v>
      </c>
      <c r="T2074">
        <v>18</v>
      </c>
      <c r="U2074">
        <v>3</v>
      </c>
      <c r="V2074">
        <v>2023</v>
      </c>
      <c r="W2074" t="s">
        <v>33</v>
      </c>
      <c r="X2074">
        <v>95</v>
      </c>
      <c r="Y2074">
        <f t="shared" si="64"/>
        <v>0</v>
      </c>
      <c r="Z2074" t="str">
        <f t="shared" si="65"/>
        <v>E</v>
      </c>
    </row>
    <row r="2075" spans="1:26" x14ac:dyDescent="0.3">
      <c r="A2075">
        <v>209.16173968039899</v>
      </c>
      <c r="B2075">
        <v>111.03089663608699</v>
      </c>
      <c r="C2075">
        <v>95.004497509153893</v>
      </c>
      <c r="D2075">
        <v>49.575220356300299</v>
      </c>
      <c r="E2075">
        <v>4.9664243180192598</v>
      </c>
      <c r="F2075">
        <v>136.092111282589</v>
      </c>
      <c r="G2075">
        <v>27.572324451759702</v>
      </c>
      <c r="H2075">
        <v>65.075155251269194</v>
      </c>
      <c r="I2075">
        <v>7.3706819301876196</v>
      </c>
      <c r="J2075">
        <v>235.006129986388</v>
      </c>
      <c r="K2075">
        <v>998.96556633023499</v>
      </c>
      <c r="L2075">
        <v>17.648961345479101</v>
      </c>
      <c r="M2075">
        <v>7.95911682690768</v>
      </c>
      <c r="N2075">
        <v>425</v>
      </c>
      <c r="O2075" t="s">
        <v>24</v>
      </c>
      <c r="P2075" t="s">
        <v>28</v>
      </c>
      <c r="Q2075">
        <v>31.028460154584899</v>
      </c>
      <c r="R2075">
        <v>118.105102602385</v>
      </c>
      <c r="S2075" t="s">
        <v>40</v>
      </c>
      <c r="T2075">
        <v>5</v>
      </c>
      <c r="U2075">
        <v>4</v>
      </c>
      <c r="V2075">
        <v>2021</v>
      </c>
      <c r="W2075" t="s">
        <v>37</v>
      </c>
      <c r="X2075">
        <v>62</v>
      </c>
      <c r="Y2075">
        <f t="shared" si="64"/>
        <v>1</v>
      </c>
      <c r="Z2075" t="str">
        <f t="shared" si="65"/>
        <v>SW</v>
      </c>
    </row>
    <row r="2076" spans="1:26" x14ac:dyDescent="0.3">
      <c r="A2076">
        <v>234.43318706359801</v>
      </c>
      <c r="B2076">
        <v>152.26853438351</v>
      </c>
      <c r="C2076">
        <v>53.898887697248597</v>
      </c>
      <c r="D2076">
        <v>4.0913480589265303</v>
      </c>
      <c r="E2076">
        <v>0.69510973892736605</v>
      </c>
      <c r="F2076">
        <v>135.59456323852399</v>
      </c>
      <c r="G2076">
        <v>35.783687213381697</v>
      </c>
      <c r="H2076">
        <v>67.379618869565903</v>
      </c>
      <c r="I2076">
        <v>2.2028385215772199</v>
      </c>
      <c r="J2076">
        <v>64.248064125441303</v>
      </c>
      <c r="K2076">
        <v>988.19093349384696</v>
      </c>
      <c r="L2076">
        <v>38.042792513192701</v>
      </c>
      <c r="M2076">
        <v>7.8882553377389604</v>
      </c>
      <c r="N2076">
        <v>153</v>
      </c>
      <c r="O2076" t="s">
        <v>31</v>
      </c>
      <c r="P2076" t="s">
        <v>42</v>
      </c>
      <c r="Q2076">
        <v>49.094343476368202</v>
      </c>
      <c r="R2076">
        <v>105.106841511925</v>
      </c>
      <c r="S2076" t="s">
        <v>26</v>
      </c>
      <c r="T2076">
        <v>3</v>
      </c>
      <c r="U2076">
        <v>2</v>
      </c>
      <c r="V2076">
        <v>2015</v>
      </c>
      <c r="W2076" t="s">
        <v>27</v>
      </c>
      <c r="X2076">
        <v>28</v>
      </c>
      <c r="Y2076">
        <f t="shared" si="64"/>
        <v>0</v>
      </c>
      <c r="Z2076" t="str">
        <f t="shared" si="65"/>
        <v>SW</v>
      </c>
    </row>
    <row r="2077" spans="1:26" x14ac:dyDescent="0.3">
      <c r="A2077">
        <v>131.453478028197</v>
      </c>
      <c r="B2077">
        <v>211.80111997437399</v>
      </c>
      <c r="C2077">
        <v>83.468669732883399</v>
      </c>
      <c r="D2077">
        <v>49.871285300335202</v>
      </c>
      <c r="E2077">
        <v>0.12322064927853001</v>
      </c>
      <c r="F2077">
        <v>40.620875762722399</v>
      </c>
      <c r="G2077">
        <v>15.8295084897983</v>
      </c>
      <c r="H2077">
        <v>32.109047577371499</v>
      </c>
      <c r="I2077">
        <v>4.7232194461333403</v>
      </c>
      <c r="J2077">
        <v>277.66012253893803</v>
      </c>
      <c r="K2077">
        <v>984.24864102622598</v>
      </c>
      <c r="L2077">
        <v>37.426315988389497</v>
      </c>
      <c r="M2077">
        <v>19.289767931762899</v>
      </c>
      <c r="N2077">
        <v>45</v>
      </c>
      <c r="O2077" t="s">
        <v>43</v>
      </c>
      <c r="P2077" t="s">
        <v>32</v>
      </c>
      <c r="Q2077">
        <v>27.412568756096</v>
      </c>
      <c r="R2077">
        <v>105.198209290744</v>
      </c>
      <c r="S2077" t="s">
        <v>26</v>
      </c>
      <c r="T2077">
        <v>12</v>
      </c>
      <c r="U2077">
        <v>1</v>
      </c>
      <c r="V2077">
        <v>2019</v>
      </c>
      <c r="W2077" t="s">
        <v>27</v>
      </c>
      <c r="X2077">
        <v>20</v>
      </c>
      <c r="Y2077">
        <f t="shared" si="64"/>
        <v>0</v>
      </c>
      <c r="Z2077" t="str">
        <f t="shared" si="65"/>
        <v>SE</v>
      </c>
    </row>
    <row r="2078" spans="1:26" x14ac:dyDescent="0.3">
      <c r="A2078">
        <v>97.899639472964495</v>
      </c>
      <c r="B2078">
        <v>181.26525868260299</v>
      </c>
      <c r="C2078">
        <v>46.310067446392701</v>
      </c>
      <c r="D2078">
        <v>17.684695510239699</v>
      </c>
      <c r="E2078">
        <v>1.6794633635020899</v>
      </c>
      <c r="F2078">
        <v>103.86874546755899</v>
      </c>
      <c r="G2078">
        <v>29.366472922163599</v>
      </c>
      <c r="H2078">
        <v>83.996699861854793</v>
      </c>
      <c r="I2078">
        <v>4.1401530006540899</v>
      </c>
      <c r="J2078">
        <v>202.81107002932899</v>
      </c>
      <c r="K2078">
        <v>1042.42872076295</v>
      </c>
      <c r="L2078">
        <v>29.588009181297899</v>
      </c>
      <c r="M2078">
        <v>2.93017884048417</v>
      </c>
      <c r="N2078">
        <v>418</v>
      </c>
      <c r="O2078" t="s">
        <v>24</v>
      </c>
      <c r="P2078" t="s">
        <v>25</v>
      </c>
      <c r="Q2078">
        <v>20.355265441588202</v>
      </c>
      <c r="R2078">
        <v>100.27495121254699</v>
      </c>
      <c r="S2078" t="s">
        <v>29</v>
      </c>
      <c r="T2078">
        <v>19</v>
      </c>
      <c r="U2078">
        <v>3</v>
      </c>
      <c r="V2078">
        <v>2021</v>
      </c>
      <c r="W2078" t="s">
        <v>33</v>
      </c>
      <c r="X2078">
        <v>69</v>
      </c>
      <c r="Y2078">
        <f t="shared" si="64"/>
        <v>1</v>
      </c>
      <c r="Z2078" t="str">
        <f t="shared" si="65"/>
        <v>E</v>
      </c>
    </row>
    <row r="2079" spans="1:26" x14ac:dyDescent="0.3">
      <c r="A2079">
        <v>132.069460141593</v>
      </c>
      <c r="B2079">
        <v>259.01437755536801</v>
      </c>
      <c r="C2079">
        <v>89.445471901469105</v>
      </c>
      <c r="D2079">
        <v>27.5562199059463</v>
      </c>
      <c r="E2079">
        <v>4.8530693047590399</v>
      </c>
      <c r="F2079">
        <v>19.472134050809501</v>
      </c>
      <c r="G2079">
        <v>28.151073429446999</v>
      </c>
      <c r="H2079">
        <v>61.955200103385401</v>
      </c>
      <c r="I2079">
        <v>1.6151093470092299</v>
      </c>
      <c r="J2079">
        <v>204.01454823452599</v>
      </c>
      <c r="K2079">
        <v>1017.94261544439</v>
      </c>
      <c r="L2079">
        <v>30.822866309478201</v>
      </c>
      <c r="M2079">
        <v>13.2364316387728</v>
      </c>
      <c r="N2079">
        <v>376</v>
      </c>
      <c r="O2079" t="s">
        <v>34</v>
      </c>
      <c r="P2079" t="s">
        <v>25</v>
      </c>
      <c r="Q2079">
        <v>32.469524938854398</v>
      </c>
      <c r="R2079">
        <v>127.631983981376</v>
      </c>
      <c r="S2079" t="s">
        <v>29</v>
      </c>
      <c r="T2079">
        <v>8</v>
      </c>
      <c r="U2079">
        <v>2</v>
      </c>
      <c r="V2079">
        <v>2015</v>
      </c>
      <c r="W2079" t="s">
        <v>33</v>
      </c>
      <c r="X2079">
        <v>83</v>
      </c>
      <c r="Y2079">
        <f t="shared" si="64"/>
        <v>1</v>
      </c>
      <c r="Z2079" t="str">
        <f t="shared" si="65"/>
        <v>SE</v>
      </c>
    </row>
    <row r="2080" spans="1:26" x14ac:dyDescent="0.3">
      <c r="A2080">
        <v>120.430778595399</v>
      </c>
      <c r="B2080">
        <v>68.845210845721894</v>
      </c>
      <c r="C2080">
        <v>13.691720334257299</v>
      </c>
      <c r="D2080">
        <v>48.243452157302599</v>
      </c>
      <c r="E2080">
        <v>1.66654485174316</v>
      </c>
      <c r="F2080">
        <v>173.61578336231</v>
      </c>
      <c r="G2080">
        <v>-6.9386311927962803</v>
      </c>
      <c r="H2080">
        <v>49.9428469700619</v>
      </c>
      <c r="I2080">
        <v>0.80851001528370103</v>
      </c>
      <c r="J2080">
        <v>222.392548999052</v>
      </c>
      <c r="K2080">
        <v>1042.00025393904</v>
      </c>
      <c r="L2080">
        <v>38.037080321146497</v>
      </c>
      <c r="M2080">
        <v>10.2106124712813</v>
      </c>
      <c r="N2080">
        <v>482</v>
      </c>
      <c r="O2080" t="s">
        <v>34</v>
      </c>
      <c r="P2080" t="s">
        <v>25</v>
      </c>
      <c r="Q2080">
        <v>39.266708828286902</v>
      </c>
      <c r="R2080">
        <v>128.03961755079601</v>
      </c>
      <c r="S2080" t="s">
        <v>26</v>
      </c>
      <c r="T2080">
        <v>8</v>
      </c>
      <c r="U2080">
        <v>11</v>
      </c>
      <c r="V2080">
        <v>2015</v>
      </c>
      <c r="W2080" t="s">
        <v>35</v>
      </c>
      <c r="X2080">
        <v>77</v>
      </c>
      <c r="Y2080">
        <f t="shared" si="64"/>
        <v>1</v>
      </c>
      <c r="Z2080" t="str">
        <f t="shared" si="65"/>
        <v>SE</v>
      </c>
    </row>
    <row r="2081" spans="1:26" x14ac:dyDescent="0.3">
      <c r="A2081">
        <v>10.713247916138901</v>
      </c>
      <c r="B2081">
        <v>214.236900748685</v>
      </c>
      <c r="C2081">
        <v>39.333741752591301</v>
      </c>
      <c r="D2081">
        <v>8.0974166616420007</v>
      </c>
      <c r="E2081">
        <v>3.5482565452612902</v>
      </c>
      <c r="F2081">
        <v>91.428427628726993</v>
      </c>
      <c r="G2081">
        <v>7.9122347847756602</v>
      </c>
      <c r="H2081">
        <v>81.103165841882998</v>
      </c>
      <c r="I2081">
        <v>8.1694419665795692</v>
      </c>
      <c r="J2081">
        <v>327.27487071939203</v>
      </c>
      <c r="K2081">
        <v>1030.4299032613601</v>
      </c>
      <c r="L2081">
        <v>25.875261356511501</v>
      </c>
      <c r="M2081">
        <v>6.7711486684628301</v>
      </c>
      <c r="N2081">
        <v>60</v>
      </c>
      <c r="O2081" t="s">
        <v>24</v>
      </c>
      <c r="P2081" t="s">
        <v>32</v>
      </c>
      <c r="Q2081">
        <v>34.901227680318598</v>
      </c>
      <c r="R2081">
        <v>124.465947263823</v>
      </c>
      <c r="S2081" t="s">
        <v>38</v>
      </c>
      <c r="T2081">
        <v>4</v>
      </c>
      <c r="U2081">
        <v>5</v>
      </c>
      <c r="V2081">
        <v>2020</v>
      </c>
      <c r="W2081" t="s">
        <v>33</v>
      </c>
      <c r="X2081">
        <v>65</v>
      </c>
      <c r="Y2081">
        <f t="shared" si="64"/>
        <v>0</v>
      </c>
      <c r="Z2081" t="str">
        <f t="shared" si="65"/>
        <v>N</v>
      </c>
    </row>
    <row r="2082" spans="1:26" x14ac:dyDescent="0.3">
      <c r="A2082">
        <v>98.842454834564293</v>
      </c>
      <c r="B2082">
        <v>33.757105003496498</v>
      </c>
      <c r="C2082">
        <v>29.053306172536999</v>
      </c>
      <c r="D2082">
        <v>15.5047694976197</v>
      </c>
      <c r="E2082">
        <v>4.1141327607604898</v>
      </c>
      <c r="F2082">
        <v>140.133911729593</v>
      </c>
      <c r="G2082">
        <v>16.950170295331699</v>
      </c>
      <c r="H2082">
        <v>29.884154444811799</v>
      </c>
      <c r="I2082">
        <v>8.5509160362916603</v>
      </c>
      <c r="J2082">
        <v>275.49330596001801</v>
      </c>
      <c r="K2082">
        <v>1010.03108455803</v>
      </c>
      <c r="L2082">
        <v>40.712836475965702</v>
      </c>
      <c r="M2082">
        <v>3.0701879705356299</v>
      </c>
      <c r="N2082">
        <v>109</v>
      </c>
      <c r="O2082" t="s">
        <v>34</v>
      </c>
      <c r="P2082" t="s">
        <v>28</v>
      </c>
      <c r="Q2082">
        <v>25.3663348967921</v>
      </c>
      <c r="R2082">
        <v>95.881433741795405</v>
      </c>
      <c r="S2082" t="s">
        <v>29</v>
      </c>
      <c r="T2082">
        <v>5</v>
      </c>
      <c r="U2082">
        <v>12</v>
      </c>
      <c r="V2082">
        <v>2016</v>
      </c>
      <c r="W2082" t="s">
        <v>37</v>
      </c>
      <c r="X2082">
        <v>45</v>
      </c>
      <c r="Y2082">
        <f t="shared" si="64"/>
        <v>0</v>
      </c>
      <c r="Z2082" t="str">
        <f t="shared" si="65"/>
        <v>E</v>
      </c>
    </row>
    <row r="2083" spans="1:26" x14ac:dyDescent="0.3">
      <c r="A2083">
        <v>220.44855664823601</v>
      </c>
      <c r="B2083">
        <v>171.83477837358001</v>
      </c>
      <c r="C2083">
        <v>35.832495393459702</v>
      </c>
      <c r="D2083">
        <v>44.208872689012402</v>
      </c>
      <c r="E2083">
        <v>0.74791050385755997</v>
      </c>
      <c r="F2083">
        <v>14.587638949738601</v>
      </c>
      <c r="G2083">
        <v>36.2745589963409</v>
      </c>
      <c r="H2083">
        <v>72.561439403071802</v>
      </c>
      <c r="I2083">
        <v>7.3398307225808104</v>
      </c>
      <c r="J2083">
        <v>272.13790545692501</v>
      </c>
      <c r="K2083">
        <v>1023.28494241139</v>
      </c>
      <c r="L2083">
        <v>43.720329560798397</v>
      </c>
      <c r="M2083">
        <v>1.73506787064782</v>
      </c>
      <c r="N2083">
        <v>336</v>
      </c>
      <c r="O2083" t="s">
        <v>24</v>
      </c>
      <c r="P2083" t="s">
        <v>41</v>
      </c>
      <c r="Q2083">
        <v>47.422576395825097</v>
      </c>
      <c r="R2083">
        <v>96.862631058379407</v>
      </c>
      <c r="S2083" t="s">
        <v>38</v>
      </c>
      <c r="T2083">
        <v>6</v>
      </c>
      <c r="U2083">
        <v>1</v>
      </c>
      <c r="V2083">
        <v>2015</v>
      </c>
      <c r="W2083" t="s">
        <v>33</v>
      </c>
      <c r="X2083">
        <v>40</v>
      </c>
      <c r="Y2083">
        <f t="shared" si="64"/>
        <v>1</v>
      </c>
      <c r="Z2083" t="str">
        <f t="shared" si="65"/>
        <v>SW</v>
      </c>
    </row>
    <row r="2084" spans="1:26" x14ac:dyDescent="0.3">
      <c r="A2084">
        <v>112.484817765798</v>
      </c>
      <c r="B2084">
        <v>106.29932750270299</v>
      </c>
      <c r="C2084">
        <v>58.346456791694997</v>
      </c>
      <c r="D2084">
        <v>29.478088185662902</v>
      </c>
      <c r="E2084">
        <v>3.5728113387643399</v>
      </c>
      <c r="F2084">
        <v>106.60509375505799</v>
      </c>
      <c r="G2084">
        <v>-0.20579346537281301</v>
      </c>
      <c r="H2084">
        <v>68.078511868708006</v>
      </c>
      <c r="I2084">
        <v>3.9163296444516602</v>
      </c>
      <c r="J2084">
        <v>48.282214818843102</v>
      </c>
      <c r="K2084">
        <v>1010.7664104691301</v>
      </c>
      <c r="L2084">
        <v>1.7312416769785499</v>
      </c>
      <c r="M2084">
        <v>12.916969089113699</v>
      </c>
      <c r="N2084">
        <v>358</v>
      </c>
      <c r="O2084" t="s">
        <v>34</v>
      </c>
      <c r="P2084" t="s">
        <v>32</v>
      </c>
      <c r="Q2084">
        <v>37.393370115035303</v>
      </c>
      <c r="R2084">
        <v>123.81122802657499</v>
      </c>
      <c r="S2084" t="s">
        <v>36</v>
      </c>
      <c r="T2084">
        <v>9</v>
      </c>
      <c r="U2084">
        <v>10</v>
      </c>
      <c r="V2084">
        <v>2018</v>
      </c>
      <c r="W2084" t="s">
        <v>35</v>
      </c>
      <c r="X2084">
        <v>96</v>
      </c>
      <c r="Y2084">
        <f t="shared" si="64"/>
        <v>1</v>
      </c>
      <c r="Z2084" t="str">
        <f t="shared" si="65"/>
        <v>E</v>
      </c>
    </row>
    <row r="2085" spans="1:26" x14ac:dyDescent="0.3">
      <c r="A2085">
        <v>30.170132348119601</v>
      </c>
      <c r="B2085">
        <v>144.71249885562901</v>
      </c>
      <c r="C2085">
        <v>96.468368282068894</v>
      </c>
      <c r="D2085">
        <v>31.313008058099399</v>
      </c>
      <c r="E2085">
        <v>2.3919260584670901</v>
      </c>
      <c r="F2085">
        <v>166.86433241315299</v>
      </c>
      <c r="G2085">
        <v>5.2331532298936798</v>
      </c>
      <c r="H2085">
        <v>53.425333259131797</v>
      </c>
      <c r="I2085">
        <v>1.65651346767389</v>
      </c>
      <c r="J2085">
        <v>137.4052458676</v>
      </c>
      <c r="K2085">
        <v>1023.62788737116</v>
      </c>
      <c r="L2085">
        <v>32.664127954185901</v>
      </c>
      <c r="M2085">
        <v>17.6241689761336</v>
      </c>
      <c r="N2085">
        <v>122</v>
      </c>
      <c r="O2085" t="s">
        <v>34</v>
      </c>
      <c r="P2085" t="s">
        <v>41</v>
      </c>
      <c r="Q2085">
        <v>36.442536273093303</v>
      </c>
      <c r="R2085">
        <v>125.684054336961</v>
      </c>
      <c r="S2085" t="s">
        <v>40</v>
      </c>
      <c r="T2085">
        <v>12</v>
      </c>
      <c r="U2085">
        <v>11</v>
      </c>
      <c r="V2085">
        <v>2021</v>
      </c>
      <c r="W2085" t="s">
        <v>33</v>
      </c>
      <c r="X2085">
        <v>6</v>
      </c>
      <c r="Y2085">
        <f t="shared" si="64"/>
        <v>0</v>
      </c>
      <c r="Z2085" t="str">
        <f t="shared" si="65"/>
        <v>NE</v>
      </c>
    </row>
    <row r="2086" spans="1:26" x14ac:dyDescent="0.3">
      <c r="A2086">
        <v>119.30017428560799</v>
      </c>
      <c r="B2086">
        <v>137.476281202004</v>
      </c>
      <c r="C2086">
        <v>12.180708651219801</v>
      </c>
      <c r="D2086">
        <v>35.747658233351302</v>
      </c>
      <c r="E2086">
        <v>3.59002092071503</v>
      </c>
      <c r="F2086">
        <v>112.42492873297201</v>
      </c>
      <c r="G2086">
        <v>31.0752002994987</v>
      </c>
      <c r="H2086">
        <v>26.985441063506801</v>
      </c>
      <c r="I2086">
        <v>3.3337247290624998</v>
      </c>
      <c r="J2086">
        <v>163.12045418378099</v>
      </c>
      <c r="K2086">
        <v>1026.4646994709601</v>
      </c>
      <c r="L2086">
        <v>23.298184000032901</v>
      </c>
      <c r="M2086">
        <v>10.1330165422623</v>
      </c>
      <c r="N2086">
        <v>302</v>
      </c>
      <c r="O2086" t="s">
        <v>34</v>
      </c>
      <c r="P2086" t="s">
        <v>41</v>
      </c>
      <c r="Q2086">
        <v>26.343243260703002</v>
      </c>
      <c r="R2086">
        <v>116.413870743939</v>
      </c>
      <c r="S2086" t="s">
        <v>40</v>
      </c>
      <c r="T2086">
        <v>11</v>
      </c>
      <c r="U2086">
        <v>10</v>
      </c>
      <c r="V2086">
        <v>2016</v>
      </c>
      <c r="W2086" t="s">
        <v>35</v>
      </c>
      <c r="X2086">
        <v>35</v>
      </c>
      <c r="Y2086">
        <f t="shared" si="64"/>
        <v>1</v>
      </c>
      <c r="Z2086" t="str">
        <f t="shared" si="65"/>
        <v>SE</v>
      </c>
    </row>
    <row r="2087" spans="1:26" x14ac:dyDescent="0.3">
      <c r="A2087">
        <v>67.297125088024103</v>
      </c>
      <c r="B2087">
        <v>180.84704525632</v>
      </c>
      <c r="C2087">
        <v>98.818702910582502</v>
      </c>
      <c r="D2087">
        <v>28.337865587258101</v>
      </c>
      <c r="E2087">
        <v>1.4227959579373199</v>
      </c>
      <c r="F2087">
        <v>198.02345928521601</v>
      </c>
      <c r="G2087">
        <v>17.937165124497401</v>
      </c>
      <c r="H2087">
        <v>98.006567863147595</v>
      </c>
      <c r="I2087">
        <v>3.7808329026996401</v>
      </c>
      <c r="J2087">
        <v>277.292034089852</v>
      </c>
      <c r="K2087">
        <v>1007.89313219524</v>
      </c>
      <c r="L2087">
        <v>28.483724100771202</v>
      </c>
      <c r="M2087">
        <v>14.0804681825258</v>
      </c>
      <c r="N2087">
        <v>133</v>
      </c>
      <c r="O2087" t="s">
        <v>31</v>
      </c>
      <c r="P2087" t="s">
        <v>42</v>
      </c>
      <c r="Q2087">
        <v>48.283057373346999</v>
      </c>
      <c r="R2087">
        <v>112.593226928604</v>
      </c>
      <c r="S2087" t="s">
        <v>36</v>
      </c>
      <c r="T2087">
        <v>18</v>
      </c>
      <c r="U2087">
        <v>1</v>
      </c>
      <c r="V2087">
        <v>2021</v>
      </c>
      <c r="W2087" t="s">
        <v>27</v>
      </c>
      <c r="X2087">
        <v>30</v>
      </c>
      <c r="Y2087">
        <f t="shared" si="64"/>
        <v>0</v>
      </c>
      <c r="Z2087" t="str">
        <f t="shared" si="65"/>
        <v>NE</v>
      </c>
    </row>
    <row r="2088" spans="1:26" x14ac:dyDescent="0.3">
      <c r="A2088">
        <v>99.260838430700204</v>
      </c>
      <c r="B2088">
        <v>131.80882150881899</v>
      </c>
      <c r="C2088">
        <v>21.873295903685399</v>
      </c>
      <c r="D2088">
        <v>21.972309459625102</v>
      </c>
      <c r="E2088">
        <v>3.7611594527359</v>
      </c>
      <c r="F2088">
        <v>118.87761919435501</v>
      </c>
      <c r="G2088">
        <v>-3.7905308804894302</v>
      </c>
      <c r="H2088">
        <v>20.4105102336469</v>
      </c>
      <c r="I2088">
        <v>1.7637938682940999</v>
      </c>
      <c r="J2088">
        <v>219.982494377699</v>
      </c>
      <c r="K2088">
        <v>1001.75773047635</v>
      </c>
      <c r="L2088">
        <v>17.833606251204198</v>
      </c>
      <c r="M2088">
        <v>14.7431605772178</v>
      </c>
      <c r="N2088">
        <v>112</v>
      </c>
      <c r="O2088" t="s">
        <v>43</v>
      </c>
      <c r="P2088" t="s">
        <v>42</v>
      </c>
      <c r="Q2088">
        <v>49.722964617479697</v>
      </c>
      <c r="R2088">
        <v>114.09698640787001</v>
      </c>
      <c r="S2088" t="s">
        <v>29</v>
      </c>
      <c r="T2088">
        <v>12</v>
      </c>
      <c r="U2088">
        <v>6</v>
      </c>
      <c r="V2088">
        <v>2024</v>
      </c>
      <c r="W2088" t="s">
        <v>35</v>
      </c>
      <c r="X2088">
        <v>79</v>
      </c>
      <c r="Y2088">
        <f t="shared" si="64"/>
        <v>0</v>
      </c>
      <c r="Z2088" t="str">
        <f t="shared" si="65"/>
        <v>E</v>
      </c>
    </row>
    <row r="2089" spans="1:26" x14ac:dyDescent="0.3">
      <c r="A2089">
        <v>124.753385001266</v>
      </c>
      <c r="B2089">
        <v>177.73225419885901</v>
      </c>
      <c r="C2089">
        <v>30.009664438988999</v>
      </c>
      <c r="D2089">
        <v>36.310528287469403</v>
      </c>
      <c r="E2089">
        <v>2.6726240416107201</v>
      </c>
      <c r="F2089">
        <v>135.650134242814</v>
      </c>
      <c r="G2089">
        <v>18.6252977855765</v>
      </c>
      <c r="H2089">
        <v>90.334043789663397</v>
      </c>
      <c r="I2089">
        <v>9.6006743382622801</v>
      </c>
      <c r="J2089">
        <v>213.18600340921699</v>
      </c>
      <c r="K2089">
        <v>1000.4524091236</v>
      </c>
      <c r="L2089">
        <v>15.7810761181749</v>
      </c>
      <c r="M2089">
        <v>19.013973096572901</v>
      </c>
      <c r="N2089">
        <v>121</v>
      </c>
      <c r="O2089" t="s">
        <v>43</v>
      </c>
      <c r="P2089" t="s">
        <v>42</v>
      </c>
      <c r="Q2089">
        <v>39.223723455072502</v>
      </c>
      <c r="R2089">
        <v>102.267335716083</v>
      </c>
      <c r="S2089" t="s">
        <v>40</v>
      </c>
      <c r="T2089">
        <v>17</v>
      </c>
      <c r="U2089">
        <v>8</v>
      </c>
      <c r="V2089">
        <v>2024</v>
      </c>
      <c r="W2089" t="s">
        <v>35</v>
      </c>
      <c r="X2089">
        <v>16</v>
      </c>
      <c r="Y2089">
        <f t="shared" si="64"/>
        <v>0</v>
      </c>
      <c r="Z2089" t="str">
        <f t="shared" si="65"/>
        <v>SE</v>
      </c>
    </row>
    <row r="2090" spans="1:26" x14ac:dyDescent="0.3">
      <c r="A2090">
        <v>184.79903113130001</v>
      </c>
      <c r="B2090">
        <v>52.615285790259101</v>
      </c>
      <c r="C2090">
        <v>76.894202743133505</v>
      </c>
      <c r="D2090">
        <v>16.914915660157799</v>
      </c>
      <c r="E2090">
        <v>2.94182965875684</v>
      </c>
      <c r="F2090">
        <v>16.963332873498899</v>
      </c>
      <c r="G2090">
        <v>-1.9706180962450599</v>
      </c>
      <c r="H2090">
        <v>18.098097094980901</v>
      </c>
      <c r="I2090">
        <v>9.3893895607128197</v>
      </c>
      <c r="J2090">
        <v>6.2199482990739199</v>
      </c>
      <c r="K2090">
        <v>1048.3530406156899</v>
      </c>
      <c r="L2090">
        <v>1.8938575685274399</v>
      </c>
      <c r="M2090">
        <v>3.7363742001745002</v>
      </c>
      <c r="N2090">
        <v>6</v>
      </c>
      <c r="O2090" t="s">
        <v>24</v>
      </c>
      <c r="P2090" t="s">
        <v>25</v>
      </c>
      <c r="Q2090">
        <v>23.173147892716599</v>
      </c>
      <c r="R2090">
        <v>117.814790842254</v>
      </c>
      <c r="S2090" t="s">
        <v>44</v>
      </c>
      <c r="T2090">
        <v>14</v>
      </c>
      <c r="U2090">
        <v>1</v>
      </c>
      <c r="V2090">
        <v>2018</v>
      </c>
      <c r="W2090" t="s">
        <v>37</v>
      </c>
      <c r="X2090">
        <v>8</v>
      </c>
      <c r="Y2090">
        <f t="shared" si="64"/>
        <v>0</v>
      </c>
      <c r="Z2090" t="str">
        <f t="shared" si="65"/>
        <v>S</v>
      </c>
    </row>
    <row r="2091" spans="1:26" x14ac:dyDescent="0.3">
      <c r="A2091">
        <v>124.748478266462</v>
      </c>
      <c r="B2091">
        <v>177.83781994206501</v>
      </c>
      <c r="C2091">
        <v>94.237309329576405</v>
      </c>
      <c r="D2091">
        <v>2.1542825256917699</v>
      </c>
      <c r="E2091">
        <v>1.78371027943852</v>
      </c>
      <c r="F2091">
        <v>112.59773526532</v>
      </c>
      <c r="G2091">
        <v>-7.0509041618657404</v>
      </c>
      <c r="H2091">
        <v>92.501243197315205</v>
      </c>
      <c r="I2091">
        <v>2.5682915604588499</v>
      </c>
      <c r="J2091">
        <v>355.202120839325</v>
      </c>
      <c r="K2091">
        <v>1033.1436495530199</v>
      </c>
      <c r="L2091">
        <v>18.3902490716887</v>
      </c>
      <c r="M2091">
        <v>17.104248911688799</v>
      </c>
      <c r="N2091">
        <v>484</v>
      </c>
      <c r="O2091" t="s">
        <v>34</v>
      </c>
      <c r="P2091" t="s">
        <v>41</v>
      </c>
      <c r="Q2091">
        <v>41.658687840905301</v>
      </c>
      <c r="R2091">
        <v>120.008712651408</v>
      </c>
      <c r="S2091" t="s">
        <v>39</v>
      </c>
      <c r="T2091">
        <v>13</v>
      </c>
      <c r="U2091">
        <v>2</v>
      </c>
      <c r="V2091">
        <v>2019</v>
      </c>
      <c r="W2091" t="s">
        <v>45</v>
      </c>
      <c r="X2091">
        <v>10</v>
      </c>
      <c r="Y2091">
        <f t="shared" si="64"/>
        <v>1</v>
      </c>
      <c r="Z2091" t="str">
        <f t="shared" si="65"/>
        <v>SE</v>
      </c>
    </row>
    <row r="2092" spans="1:26" x14ac:dyDescent="0.3">
      <c r="A2092">
        <v>210.72264818698099</v>
      </c>
      <c r="B2092">
        <v>188.938024105202</v>
      </c>
      <c r="C2092">
        <v>98.344112423339894</v>
      </c>
      <c r="D2092">
        <v>35.561667067170298</v>
      </c>
      <c r="E2092">
        <v>3.8853272892704398</v>
      </c>
      <c r="F2092">
        <v>108.12945533980999</v>
      </c>
      <c r="G2092">
        <v>5.9709101798548501</v>
      </c>
      <c r="H2092">
        <v>41.210701161783597</v>
      </c>
      <c r="I2092">
        <v>3.3319912548355899</v>
      </c>
      <c r="J2092">
        <v>352.47107936385498</v>
      </c>
      <c r="K2092">
        <v>1009.89834486425</v>
      </c>
      <c r="L2092">
        <v>48.250445544949102</v>
      </c>
      <c r="M2092">
        <v>18.031855404035898</v>
      </c>
      <c r="N2092">
        <v>422</v>
      </c>
      <c r="O2092" t="s">
        <v>43</v>
      </c>
      <c r="P2092" t="s">
        <v>28</v>
      </c>
      <c r="Q2092">
        <v>36.995214902965699</v>
      </c>
      <c r="R2092">
        <v>115.05098258755601</v>
      </c>
      <c r="S2092" t="s">
        <v>36</v>
      </c>
      <c r="T2092">
        <v>13</v>
      </c>
      <c r="U2092">
        <v>1</v>
      </c>
      <c r="V2092">
        <v>2021</v>
      </c>
      <c r="W2092" t="s">
        <v>37</v>
      </c>
      <c r="X2092">
        <v>90</v>
      </c>
      <c r="Y2092">
        <f t="shared" si="64"/>
        <v>1</v>
      </c>
      <c r="Z2092" t="str">
        <f t="shared" si="65"/>
        <v>SW</v>
      </c>
    </row>
    <row r="2093" spans="1:26" x14ac:dyDescent="0.3">
      <c r="A2093">
        <v>203.29353179106599</v>
      </c>
      <c r="B2093">
        <v>146.44004354789499</v>
      </c>
      <c r="C2093">
        <v>72.5856604735975</v>
      </c>
      <c r="D2093">
        <v>13.954162512091701</v>
      </c>
      <c r="E2093">
        <v>4.2541470822584602</v>
      </c>
      <c r="F2093">
        <v>22.441611079921099</v>
      </c>
      <c r="G2093">
        <v>31.597827208601501</v>
      </c>
      <c r="H2093">
        <v>71.709735088291097</v>
      </c>
      <c r="I2093">
        <v>6.4544334176090201</v>
      </c>
      <c r="J2093">
        <v>78.203363846170205</v>
      </c>
      <c r="K2093">
        <v>988.19039242627696</v>
      </c>
      <c r="L2093">
        <v>4.2421168204181903E-2</v>
      </c>
      <c r="M2093">
        <v>14.7768870146775</v>
      </c>
      <c r="N2093">
        <v>154</v>
      </c>
      <c r="O2093" t="s">
        <v>43</v>
      </c>
      <c r="P2093" t="s">
        <v>25</v>
      </c>
      <c r="Q2093">
        <v>35.009071831761403</v>
      </c>
      <c r="R2093">
        <v>115.39220325415801</v>
      </c>
      <c r="S2093" t="s">
        <v>36</v>
      </c>
      <c r="T2093">
        <v>23</v>
      </c>
      <c r="U2093">
        <v>12</v>
      </c>
      <c r="V2093">
        <v>2017</v>
      </c>
      <c r="W2093" t="s">
        <v>35</v>
      </c>
      <c r="X2093">
        <v>15</v>
      </c>
      <c r="Y2093">
        <f t="shared" si="64"/>
        <v>0</v>
      </c>
      <c r="Z2093" t="str">
        <f t="shared" si="65"/>
        <v>SW</v>
      </c>
    </row>
    <row r="2094" spans="1:26" x14ac:dyDescent="0.3">
      <c r="A2094">
        <v>224.60211053177599</v>
      </c>
      <c r="B2094">
        <v>266.89133437767202</v>
      </c>
      <c r="C2094">
        <v>14.0497005859275</v>
      </c>
      <c r="D2094">
        <v>22.690120718430801</v>
      </c>
      <c r="E2094">
        <v>2.1402105544082599</v>
      </c>
      <c r="F2094">
        <v>120.555759132774</v>
      </c>
      <c r="G2094">
        <v>36.898433234627497</v>
      </c>
      <c r="H2094">
        <v>15.762595744414201</v>
      </c>
      <c r="I2094">
        <v>7.0543842188049002</v>
      </c>
      <c r="J2094">
        <v>141.59202203306899</v>
      </c>
      <c r="K2094">
        <v>992.09705467023605</v>
      </c>
      <c r="L2094">
        <v>12.442947944196201</v>
      </c>
      <c r="M2094">
        <v>7.0768747233191496</v>
      </c>
      <c r="N2094">
        <v>358</v>
      </c>
      <c r="O2094" t="s">
        <v>43</v>
      </c>
      <c r="P2094" t="s">
        <v>25</v>
      </c>
      <c r="Q2094">
        <v>30.2849766449628</v>
      </c>
      <c r="R2094">
        <v>121.84462769592901</v>
      </c>
      <c r="S2094" t="s">
        <v>36</v>
      </c>
      <c r="T2094">
        <v>0</v>
      </c>
      <c r="U2094">
        <v>10</v>
      </c>
      <c r="V2094">
        <v>2019</v>
      </c>
      <c r="W2094" t="s">
        <v>37</v>
      </c>
      <c r="X2094">
        <v>63</v>
      </c>
      <c r="Y2094">
        <f t="shared" si="64"/>
        <v>1</v>
      </c>
      <c r="Z2094" t="str">
        <f t="shared" si="65"/>
        <v>SW</v>
      </c>
    </row>
    <row r="2095" spans="1:26" x14ac:dyDescent="0.3">
      <c r="A2095">
        <v>33.076401913751198</v>
      </c>
      <c r="B2095">
        <v>100.793993588714</v>
      </c>
      <c r="C2095">
        <v>16.035698873627702</v>
      </c>
      <c r="D2095">
        <v>32.294658251707503</v>
      </c>
      <c r="E2095">
        <v>4.2605585514094901</v>
      </c>
      <c r="F2095">
        <v>119.733790273373</v>
      </c>
      <c r="G2095">
        <v>18.970444908562001</v>
      </c>
      <c r="H2095">
        <v>14.075257531998099</v>
      </c>
      <c r="I2095">
        <v>5.1118562898044502</v>
      </c>
      <c r="J2095">
        <v>353.77649771592502</v>
      </c>
      <c r="K2095">
        <v>1037.75028249153</v>
      </c>
      <c r="L2095">
        <v>0.89902105083960404</v>
      </c>
      <c r="M2095">
        <v>16.923915200451599</v>
      </c>
      <c r="N2095">
        <v>204</v>
      </c>
      <c r="O2095" t="s">
        <v>34</v>
      </c>
      <c r="P2095" t="s">
        <v>42</v>
      </c>
      <c r="Q2095">
        <v>44.175634148138698</v>
      </c>
      <c r="R2095">
        <v>110.79794508137201</v>
      </c>
      <c r="S2095" t="s">
        <v>40</v>
      </c>
      <c r="T2095">
        <v>18</v>
      </c>
      <c r="U2095">
        <v>7</v>
      </c>
      <c r="V2095">
        <v>2020</v>
      </c>
      <c r="W2095" t="s">
        <v>33</v>
      </c>
      <c r="X2095">
        <v>8</v>
      </c>
      <c r="Y2095">
        <f t="shared" si="64"/>
        <v>0</v>
      </c>
      <c r="Z2095" t="str">
        <f t="shared" si="65"/>
        <v>NE</v>
      </c>
    </row>
    <row r="2096" spans="1:26" x14ac:dyDescent="0.3">
      <c r="A2096">
        <v>191.337938529593</v>
      </c>
      <c r="B2096">
        <v>114.68129035327701</v>
      </c>
      <c r="C2096">
        <v>73.5615728703862</v>
      </c>
      <c r="D2096">
        <v>39.490089501129603</v>
      </c>
      <c r="E2096">
        <v>4.4505387707003097</v>
      </c>
      <c r="F2096">
        <v>19.374832075486101</v>
      </c>
      <c r="G2096">
        <v>2.7215001706833299</v>
      </c>
      <c r="H2096">
        <v>73.648096559139802</v>
      </c>
      <c r="I2096">
        <v>3.1836145984146902</v>
      </c>
      <c r="J2096">
        <v>281.22920567792198</v>
      </c>
      <c r="K2096">
        <v>997.953359564273</v>
      </c>
      <c r="L2096">
        <v>24.909425554476002</v>
      </c>
      <c r="M2096">
        <v>5.5074702300300498</v>
      </c>
      <c r="N2096">
        <v>261</v>
      </c>
      <c r="O2096" t="s">
        <v>43</v>
      </c>
      <c r="P2096" t="s">
        <v>28</v>
      </c>
      <c r="Q2096">
        <v>36.767781926387997</v>
      </c>
      <c r="R2096">
        <v>103.962615489838</v>
      </c>
      <c r="S2096" t="s">
        <v>44</v>
      </c>
      <c r="T2096">
        <v>0</v>
      </c>
      <c r="U2096">
        <v>10</v>
      </c>
      <c r="V2096">
        <v>2021</v>
      </c>
      <c r="W2096" t="s">
        <v>45</v>
      </c>
      <c r="X2096">
        <v>70</v>
      </c>
      <c r="Y2096">
        <f t="shared" si="64"/>
        <v>0</v>
      </c>
      <c r="Z2096" t="str">
        <f t="shared" si="65"/>
        <v>S</v>
      </c>
    </row>
    <row r="2097" spans="1:26" x14ac:dyDescent="0.3">
      <c r="A2097">
        <v>88.109183128287597</v>
      </c>
      <c r="B2097">
        <v>133.17672708291801</v>
      </c>
      <c r="C2097">
        <v>86.370308253570499</v>
      </c>
      <c r="D2097">
        <v>24.071680263988</v>
      </c>
      <c r="E2097">
        <v>2.5799708856378998</v>
      </c>
      <c r="F2097">
        <v>150.25648317427601</v>
      </c>
      <c r="G2097">
        <v>17.490252059515399</v>
      </c>
      <c r="H2097">
        <v>12.656399330290601</v>
      </c>
      <c r="I2097">
        <v>1.4261100167529399</v>
      </c>
      <c r="J2097">
        <v>62.253402572702697</v>
      </c>
      <c r="K2097">
        <v>1021.04166985056</v>
      </c>
      <c r="L2097">
        <v>35.397684312416601</v>
      </c>
      <c r="M2097">
        <v>18.362600104801398</v>
      </c>
      <c r="N2097">
        <v>325</v>
      </c>
      <c r="O2097" t="s">
        <v>31</v>
      </c>
      <c r="P2097" t="s">
        <v>32</v>
      </c>
      <c r="Q2097">
        <v>42.2810070712301</v>
      </c>
      <c r="R2097">
        <v>97.202311498045205</v>
      </c>
      <c r="S2097" t="s">
        <v>29</v>
      </c>
      <c r="T2097">
        <v>14</v>
      </c>
      <c r="U2097">
        <v>10</v>
      </c>
      <c r="V2097">
        <v>2020</v>
      </c>
      <c r="W2097" t="s">
        <v>33</v>
      </c>
      <c r="X2097">
        <v>33</v>
      </c>
      <c r="Y2097">
        <f t="shared" si="64"/>
        <v>1</v>
      </c>
      <c r="Z2097" t="str">
        <f t="shared" si="65"/>
        <v>E</v>
      </c>
    </row>
    <row r="2098" spans="1:26" x14ac:dyDescent="0.3">
      <c r="A2098">
        <v>55.147884163864603</v>
      </c>
      <c r="B2098">
        <v>115.205225728889</v>
      </c>
      <c r="C2098">
        <v>35.866958057047597</v>
      </c>
      <c r="D2098">
        <v>12.444451795870201</v>
      </c>
      <c r="E2098">
        <v>4.9417987702237696</v>
      </c>
      <c r="F2098">
        <v>170.93492381464301</v>
      </c>
      <c r="G2098">
        <v>36.2149568854487</v>
      </c>
      <c r="H2098">
        <v>53.549794005827202</v>
      </c>
      <c r="I2098">
        <v>5.2530259873271996</v>
      </c>
      <c r="J2098">
        <v>164.166248382666</v>
      </c>
      <c r="K2098">
        <v>1044.26915370547</v>
      </c>
      <c r="L2098">
        <v>34.846006115379602</v>
      </c>
      <c r="M2098">
        <v>14.4529079771703</v>
      </c>
      <c r="N2098">
        <v>486</v>
      </c>
      <c r="O2098" t="s">
        <v>24</v>
      </c>
      <c r="P2098" t="s">
        <v>32</v>
      </c>
      <c r="Q2098">
        <v>30.3243744514177</v>
      </c>
      <c r="R2098">
        <v>99.208620093964299</v>
      </c>
      <c r="S2098" t="s">
        <v>39</v>
      </c>
      <c r="T2098">
        <v>0</v>
      </c>
      <c r="U2098">
        <v>11</v>
      </c>
      <c r="V2098">
        <v>2023</v>
      </c>
      <c r="W2098" t="s">
        <v>30</v>
      </c>
      <c r="X2098">
        <v>40</v>
      </c>
      <c r="Y2098">
        <f t="shared" si="64"/>
        <v>1</v>
      </c>
      <c r="Z2098" t="str">
        <f t="shared" si="65"/>
        <v>NE</v>
      </c>
    </row>
    <row r="2099" spans="1:26" x14ac:dyDescent="0.3">
      <c r="A2099">
        <v>195.33947985261099</v>
      </c>
      <c r="B2099">
        <v>296.55615548535502</v>
      </c>
      <c r="C2099">
        <v>45.644260841167203</v>
      </c>
      <c r="D2099">
        <v>34.533740213746398</v>
      </c>
      <c r="E2099">
        <v>1.9523961685678599</v>
      </c>
      <c r="F2099">
        <v>92.930861760850405</v>
      </c>
      <c r="G2099">
        <v>25.552281886646799</v>
      </c>
      <c r="H2099">
        <v>14.798457333601</v>
      </c>
      <c r="I2099">
        <v>9.3367071516701596</v>
      </c>
      <c r="J2099">
        <v>222.07060807079401</v>
      </c>
      <c r="K2099">
        <v>990.59753086749504</v>
      </c>
      <c r="L2099">
        <v>35.334134026108799</v>
      </c>
      <c r="M2099">
        <v>1.11545657925502</v>
      </c>
      <c r="N2099">
        <v>55</v>
      </c>
      <c r="O2099" t="s">
        <v>43</v>
      </c>
      <c r="P2099" t="s">
        <v>32</v>
      </c>
      <c r="Q2099">
        <v>49.0998373229165</v>
      </c>
      <c r="R2099">
        <v>99.845637448172795</v>
      </c>
      <c r="S2099" t="s">
        <v>26</v>
      </c>
      <c r="T2099">
        <v>0</v>
      </c>
      <c r="U2099">
        <v>4</v>
      </c>
      <c r="V2099">
        <v>2015</v>
      </c>
      <c r="W2099" t="s">
        <v>33</v>
      </c>
      <c r="X2099">
        <v>60</v>
      </c>
      <c r="Y2099">
        <f t="shared" si="64"/>
        <v>0</v>
      </c>
      <c r="Z2099" t="str">
        <f t="shared" si="65"/>
        <v>S</v>
      </c>
    </row>
    <row r="2100" spans="1:26" x14ac:dyDescent="0.3">
      <c r="A2100">
        <v>44.314254649328198</v>
      </c>
      <c r="B2100">
        <v>123.45216062714699</v>
      </c>
      <c r="C2100">
        <v>98.029947712700903</v>
      </c>
      <c r="D2100">
        <v>39.0235541042899</v>
      </c>
      <c r="E2100">
        <v>2.76508036089988</v>
      </c>
      <c r="F2100">
        <v>88.500072792835397</v>
      </c>
      <c r="G2100">
        <v>38.795609911243901</v>
      </c>
      <c r="H2100">
        <v>52.025359995494497</v>
      </c>
      <c r="I2100">
        <v>8.6317692179937495</v>
      </c>
      <c r="J2100">
        <v>180.94740492404699</v>
      </c>
      <c r="K2100">
        <v>1041.88943009385</v>
      </c>
      <c r="L2100">
        <v>9.2260963288357001</v>
      </c>
      <c r="M2100">
        <v>4.6255114978817797</v>
      </c>
      <c r="N2100">
        <v>84</v>
      </c>
      <c r="O2100" t="s">
        <v>31</v>
      </c>
      <c r="P2100" t="s">
        <v>25</v>
      </c>
      <c r="Q2100">
        <v>37.879238090912303</v>
      </c>
      <c r="R2100">
        <v>102.357972004849</v>
      </c>
      <c r="S2100" t="s">
        <v>36</v>
      </c>
      <c r="T2100">
        <v>7</v>
      </c>
      <c r="U2100">
        <v>1</v>
      </c>
      <c r="V2100">
        <v>2022</v>
      </c>
      <c r="W2100" t="s">
        <v>45</v>
      </c>
      <c r="X2100">
        <v>99</v>
      </c>
      <c r="Y2100">
        <f t="shared" si="64"/>
        <v>0</v>
      </c>
      <c r="Z2100" t="str">
        <f t="shared" si="65"/>
        <v>NE</v>
      </c>
    </row>
    <row r="2101" spans="1:26" x14ac:dyDescent="0.3">
      <c r="A2101">
        <v>169.20594591036601</v>
      </c>
      <c r="B2101">
        <v>122.85931553144501</v>
      </c>
      <c r="C2101">
        <v>19.524637785852601</v>
      </c>
      <c r="D2101">
        <v>34.879774007822299</v>
      </c>
      <c r="E2101">
        <v>0.88114532231515497</v>
      </c>
      <c r="F2101">
        <v>112.97502751793</v>
      </c>
      <c r="G2101">
        <v>30.536270212895801</v>
      </c>
      <c r="H2101">
        <v>88.607358331445994</v>
      </c>
      <c r="I2101">
        <v>7.1990658463801296</v>
      </c>
      <c r="J2101">
        <v>35.9880008650562</v>
      </c>
      <c r="K2101">
        <v>1035.39959517277</v>
      </c>
      <c r="L2101">
        <v>36.471687031902199</v>
      </c>
      <c r="M2101">
        <v>10.5609421824037</v>
      </c>
      <c r="N2101">
        <v>357</v>
      </c>
      <c r="O2101" t="s">
        <v>24</v>
      </c>
      <c r="P2101" t="s">
        <v>28</v>
      </c>
      <c r="Q2101">
        <v>36.715482538992099</v>
      </c>
      <c r="R2101">
        <v>127.961893742469</v>
      </c>
      <c r="S2101" t="s">
        <v>36</v>
      </c>
      <c r="T2101">
        <v>0</v>
      </c>
      <c r="U2101">
        <v>8</v>
      </c>
      <c r="V2101">
        <v>2017</v>
      </c>
      <c r="W2101" t="s">
        <v>45</v>
      </c>
      <c r="X2101">
        <v>31</v>
      </c>
      <c r="Y2101">
        <f t="shared" si="64"/>
        <v>1</v>
      </c>
      <c r="Z2101" t="str">
        <f t="shared" si="65"/>
        <v>S</v>
      </c>
    </row>
    <row r="2102" spans="1:26" x14ac:dyDescent="0.3">
      <c r="A2102">
        <v>13.4126214616441</v>
      </c>
      <c r="B2102">
        <v>142.385821424846</v>
      </c>
      <c r="C2102">
        <v>7.8724050366653797</v>
      </c>
      <c r="D2102">
        <v>37.090594879591102</v>
      </c>
      <c r="E2102">
        <v>4.63632006547647</v>
      </c>
      <c r="F2102">
        <v>134.73282495349801</v>
      </c>
      <c r="G2102">
        <v>-6.8178426687707603</v>
      </c>
      <c r="H2102">
        <v>80.111188935018703</v>
      </c>
      <c r="I2102">
        <v>9.3560173047217603</v>
      </c>
      <c r="J2102">
        <v>114.73028877174001</v>
      </c>
      <c r="K2102">
        <v>1022.26385164589</v>
      </c>
      <c r="L2102">
        <v>10.8160261023876</v>
      </c>
      <c r="M2102">
        <v>17.302613978533</v>
      </c>
      <c r="N2102">
        <v>467</v>
      </c>
      <c r="O2102" t="s">
        <v>43</v>
      </c>
      <c r="P2102" t="s">
        <v>28</v>
      </c>
      <c r="Q2102">
        <v>44.632002559458599</v>
      </c>
      <c r="R2102">
        <v>120.006830988993</v>
      </c>
      <c r="S2102" t="s">
        <v>40</v>
      </c>
      <c r="T2102">
        <v>8</v>
      </c>
      <c r="U2102">
        <v>4</v>
      </c>
      <c r="V2102">
        <v>2018</v>
      </c>
      <c r="W2102" t="s">
        <v>30</v>
      </c>
      <c r="X2102">
        <v>6</v>
      </c>
      <c r="Y2102">
        <f t="shared" si="64"/>
        <v>1</v>
      </c>
      <c r="Z2102" t="str">
        <f t="shared" si="65"/>
        <v>N</v>
      </c>
    </row>
    <row r="2103" spans="1:26" x14ac:dyDescent="0.3">
      <c r="A2103">
        <v>196.470969157978</v>
      </c>
      <c r="B2103">
        <v>246.16753110833801</v>
      </c>
      <c r="C2103">
        <v>91.041132407052501</v>
      </c>
      <c r="D2103">
        <v>48.529641455843297</v>
      </c>
      <c r="E2103">
        <v>1.5656434976920399</v>
      </c>
      <c r="F2103">
        <v>40.118805293443103</v>
      </c>
      <c r="G2103">
        <v>16.677342152910299</v>
      </c>
      <c r="H2103">
        <v>57.096867817426698</v>
      </c>
      <c r="I2103">
        <v>5.7121607714409599</v>
      </c>
      <c r="J2103">
        <v>332.35585987607402</v>
      </c>
      <c r="K2103">
        <v>1037.37926678394</v>
      </c>
      <c r="L2103">
        <v>1.63267319846198</v>
      </c>
      <c r="M2103">
        <v>18.756315539535802</v>
      </c>
      <c r="N2103">
        <v>155</v>
      </c>
      <c r="O2103" t="s">
        <v>31</v>
      </c>
      <c r="P2103" t="s">
        <v>28</v>
      </c>
      <c r="Q2103">
        <v>33.859399911984902</v>
      </c>
      <c r="R2103">
        <v>91.949361027812301</v>
      </c>
      <c r="S2103" t="s">
        <v>38</v>
      </c>
      <c r="T2103">
        <v>19</v>
      </c>
      <c r="U2103">
        <v>4</v>
      </c>
      <c r="V2103">
        <v>2019</v>
      </c>
      <c r="W2103" t="s">
        <v>45</v>
      </c>
      <c r="X2103">
        <v>41</v>
      </c>
      <c r="Y2103">
        <f t="shared" si="64"/>
        <v>0</v>
      </c>
      <c r="Z2103" t="str">
        <f t="shared" si="65"/>
        <v>S</v>
      </c>
    </row>
    <row r="2104" spans="1:26" x14ac:dyDescent="0.3">
      <c r="A2104">
        <v>43.6436539797267</v>
      </c>
      <c r="B2104">
        <v>231.25578164207801</v>
      </c>
      <c r="C2104">
        <v>71.960635652350106</v>
      </c>
      <c r="D2104">
        <v>5.9240919376921397</v>
      </c>
      <c r="E2104">
        <v>4.4412798708587502</v>
      </c>
      <c r="F2104">
        <v>44.209886329756401</v>
      </c>
      <c r="G2104">
        <v>36.691652676235897</v>
      </c>
      <c r="H2104">
        <v>66.729522640665493</v>
      </c>
      <c r="I2104">
        <v>7.3236470723863203</v>
      </c>
      <c r="J2104">
        <v>82.425988765588698</v>
      </c>
      <c r="K2104">
        <v>1028.3469431409801</v>
      </c>
      <c r="L2104">
        <v>0.70446129602067498</v>
      </c>
      <c r="M2104">
        <v>3.0670972274494299</v>
      </c>
      <c r="N2104">
        <v>128</v>
      </c>
      <c r="O2104" t="s">
        <v>34</v>
      </c>
      <c r="P2104" t="s">
        <v>25</v>
      </c>
      <c r="Q2104">
        <v>48.159546150332297</v>
      </c>
      <c r="R2104">
        <v>106.07644783558101</v>
      </c>
      <c r="S2104" t="s">
        <v>40</v>
      </c>
      <c r="T2104">
        <v>19</v>
      </c>
      <c r="U2104">
        <v>4</v>
      </c>
      <c r="V2104">
        <v>2018</v>
      </c>
      <c r="W2104" t="s">
        <v>33</v>
      </c>
      <c r="X2104">
        <v>99</v>
      </c>
      <c r="Y2104">
        <f t="shared" si="64"/>
        <v>0</v>
      </c>
      <c r="Z2104" t="str">
        <f t="shared" si="65"/>
        <v>NE</v>
      </c>
    </row>
    <row r="2105" spans="1:26" x14ac:dyDescent="0.3">
      <c r="A2105">
        <v>232.00923906158999</v>
      </c>
      <c r="B2105">
        <v>79.033588599674601</v>
      </c>
      <c r="C2105">
        <v>17.885919781960101</v>
      </c>
      <c r="D2105">
        <v>24.820487678355502</v>
      </c>
      <c r="E2105">
        <v>2.4529017884217001</v>
      </c>
      <c r="F2105">
        <v>126.843156622571</v>
      </c>
      <c r="G2105">
        <v>10.690511664462599</v>
      </c>
      <c r="H2105">
        <v>16.3298846789829</v>
      </c>
      <c r="I2105">
        <v>5.5208119761930199</v>
      </c>
      <c r="J2105">
        <v>294.02386079384502</v>
      </c>
      <c r="K2105">
        <v>1030.2529264125701</v>
      </c>
      <c r="L2105">
        <v>36.580947530644103</v>
      </c>
      <c r="M2105">
        <v>5.7452733886442298</v>
      </c>
      <c r="N2105">
        <v>62</v>
      </c>
      <c r="O2105" t="s">
        <v>24</v>
      </c>
      <c r="P2105" t="s">
        <v>42</v>
      </c>
      <c r="Q2105">
        <v>29.289846090830501</v>
      </c>
      <c r="R2105">
        <v>92.821429851797006</v>
      </c>
      <c r="S2105" t="s">
        <v>26</v>
      </c>
      <c r="T2105">
        <v>14</v>
      </c>
      <c r="U2105">
        <v>11</v>
      </c>
      <c r="V2105">
        <v>2016</v>
      </c>
      <c r="W2105" t="s">
        <v>27</v>
      </c>
      <c r="X2105">
        <v>70</v>
      </c>
      <c r="Y2105">
        <f t="shared" si="64"/>
        <v>0</v>
      </c>
      <c r="Z2105" t="str">
        <f t="shared" si="65"/>
        <v>SW</v>
      </c>
    </row>
    <row r="2106" spans="1:26" x14ac:dyDescent="0.3">
      <c r="A2106">
        <v>132.85005746294701</v>
      </c>
      <c r="B2106">
        <v>202.81351591070501</v>
      </c>
      <c r="C2106">
        <v>20.421849621120302</v>
      </c>
      <c r="D2106">
        <v>2.8488573277722802</v>
      </c>
      <c r="E2106">
        <v>3.5307831716994702</v>
      </c>
      <c r="F2106">
        <v>129.83754799869399</v>
      </c>
      <c r="G2106">
        <v>-3.2469811322447701</v>
      </c>
      <c r="H2106">
        <v>34.591979348915103</v>
      </c>
      <c r="I2106">
        <v>4.0619378597516498</v>
      </c>
      <c r="J2106">
        <v>314.32891439673398</v>
      </c>
      <c r="K2106">
        <v>1031.2939550624501</v>
      </c>
      <c r="L2106">
        <v>15.5615122934847</v>
      </c>
      <c r="M2106">
        <v>10.0757523884397</v>
      </c>
      <c r="N2106">
        <v>273</v>
      </c>
      <c r="O2106" t="s">
        <v>31</v>
      </c>
      <c r="P2106" t="s">
        <v>25</v>
      </c>
      <c r="Q2106">
        <v>47.905182765273899</v>
      </c>
      <c r="R2106">
        <v>103.850336966497</v>
      </c>
      <c r="S2106" t="s">
        <v>44</v>
      </c>
      <c r="T2106">
        <v>3</v>
      </c>
      <c r="U2106">
        <v>8</v>
      </c>
      <c r="V2106">
        <v>2015</v>
      </c>
      <c r="W2106" t="s">
        <v>33</v>
      </c>
      <c r="X2106">
        <v>29</v>
      </c>
      <c r="Y2106">
        <f t="shared" si="64"/>
        <v>0</v>
      </c>
      <c r="Z2106" t="str">
        <f t="shared" si="65"/>
        <v>SE</v>
      </c>
    </row>
    <row r="2107" spans="1:26" x14ac:dyDescent="0.3">
      <c r="A2107">
        <v>12.3392496834268</v>
      </c>
      <c r="B2107">
        <v>255.767286793458</v>
      </c>
      <c r="C2107">
        <v>70.917349841151093</v>
      </c>
      <c r="D2107">
        <v>28.519661862791899</v>
      </c>
      <c r="E2107">
        <v>4.5114902405362001</v>
      </c>
      <c r="F2107">
        <v>29.688053234433699</v>
      </c>
      <c r="G2107">
        <v>37.634398964434403</v>
      </c>
      <c r="H2107">
        <v>85.474595247817803</v>
      </c>
      <c r="I2107">
        <v>3.56131095394848</v>
      </c>
      <c r="J2107">
        <v>123.227481808373</v>
      </c>
      <c r="K2107">
        <v>1007.78899110703</v>
      </c>
      <c r="L2107">
        <v>14.333810749323799</v>
      </c>
      <c r="M2107">
        <v>15.7828692406747</v>
      </c>
      <c r="N2107">
        <v>410</v>
      </c>
      <c r="O2107" t="s">
        <v>34</v>
      </c>
      <c r="P2107" t="s">
        <v>25</v>
      </c>
      <c r="Q2107">
        <v>49.117525293262297</v>
      </c>
      <c r="R2107">
        <v>122.981155478426</v>
      </c>
      <c r="S2107" t="s">
        <v>44</v>
      </c>
      <c r="T2107">
        <v>14</v>
      </c>
      <c r="U2107">
        <v>11</v>
      </c>
      <c r="V2107">
        <v>2022</v>
      </c>
      <c r="W2107" t="s">
        <v>33</v>
      </c>
      <c r="X2107">
        <v>31</v>
      </c>
      <c r="Y2107">
        <f t="shared" si="64"/>
        <v>1</v>
      </c>
      <c r="Z2107" t="str">
        <f t="shared" si="65"/>
        <v>N</v>
      </c>
    </row>
    <row r="2108" spans="1:26" x14ac:dyDescent="0.3">
      <c r="A2108">
        <v>32.126748388045399</v>
      </c>
      <c r="B2108">
        <v>290.43359931963499</v>
      </c>
      <c r="C2108">
        <v>79.095984295396804</v>
      </c>
      <c r="D2108">
        <v>46.975379969028197</v>
      </c>
      <c r="E2108">
        <v>3.1983800078456301</v>
      </c>
      <c r="F2108">
        <v>82.035318136583001</v>
      </c>
      <c r="G2108">
        <v>19.162829101990699</v>
      </c>
      <c r="H2108">
        <v>30.529540450671998</v>
      </c>
      <c r="I2108">
        <v>9.6257519193144194</v>
      </c>
      <c r="J2108">
        <v>261.57663207313198</v>
      </c>
      <c r="K2108">
        <v>1030.6114421265399</v>
      </c>
      <c r="L2108">
        <v>2.17373800271575</v>
      </c>
      <c r="M2108">
        <v>5.9427890625934703</v>
      </c>
      <c r="N2108">
        <v>485</v>
      </c>
      <c r="O2108" t="s">
        <v>34</v>
      </c>
      <c r="P2108" t="s">
        <v>25</v>
      </c>
      <c r="Q2108">
        <v>34.615387220238098</v>
      </c>
      <c r="R2108">
        <v>110.53483617892201</v>
      </c>
      <c r="S2108" t="s">
        <v>36</v>
      </c>
      <c r="T2108">
        <v>14</v>
      </c>
      <c r="U2108">
        <v>12</v>
      </c>
      <c r="V2108">
        <v>2017</v>
      </c>
      <c r="W2108" t="s">
        <v>37</v>
      </c>
      <c r="X2108">
        <v>97</v>
      </c>
      <c r="Y2108">
        <f t="shared" si="64"/>
        <v>1</v>
      </c>
      <c r="Z2108" t="str">
        <f t="shared" si="65"/>
        <v>NE</v>
      </c>
    </row>
    <row r="2109" spans="1:26" x14ac:dyDescent="0.3">
      <c r="A2109">
        <v>57.618410760116802</v>
      </c>
      <c r="B2109">
        <v>291.65512786481298</v>
      </c>
      <c r="C2109">
        <v>79.702401708961403</v>
      </c>
      <c r="D2109">
        <v>44.7956056314828</v>
      </c>
      <c r="E2109">
        <v>1.1384459502978199</v>
      </c>
      <c r="F2109">
        <v>90.953745908210095</v>
      </c>
      <c r="G2109">
        <v>0.29691307110026099</v>
      </c>
      <c r="H2109">
        <v>27.144321470085899</v>
      </c>
      <c r="I2109">
        <v>4.8634059509613401</v>
      </c>
      <c r="J2109">
        <v>302.16722243660399</v>
      </c>
      <c r="K2109">
        <v>985.30332230905299</v>
      </c>
      <c r="L2109">
        <v>24.781563851402598</v>
      </c>
      <c r="M2109">
        <v>12.0912199903249</v>
      </c>
      <c r="N2109">
        <v>61</v>
      </c>
      <c r="O2109" t="s">
        <v>24</v>
      </c>
      <c r="P2109" t="s">
        <v>42</v>
      </c>
      <c r="Q2109">
        <v>47.846868369203598</v>
      </c>
      <c r="R2109">
        <v>127.227485023715</v>
      </c>
      <c r="S2109" t="s">
        <v>39</v>
      </c>
      <c r="T2109">
        <v>2</v>
      </c>
      <c r="U2109">
        <v>6</v>
      </c>
      <c r="V2109">
        <v>2016</v>
      </c>
      <c r="W2109" t="s">
        <v>45</v>
      </c>
      <c r="X2109">
        <v>10</v>
      </c>
      <c r="Y2109">
        <f t="shared" si="64"/>
        <v>0</v>
      </c>
      <c r="Z2109" t="str">
        <f t="shared" si="65"/>
        <v>NE</v>
      </c>
    </row>
    <row r="2110" spans="1:26" x14ac:dyDescent="0.3">
      <c r="A2110">
        <v>21.659019855032</v>
      </c>
      <c r="B2110">
        <v>144.83920116241899</v>
      </c>
      <c r="C2110">
        <v>66.860787840678</v>
      </c>
      <c r="D2110">
        <v>1.95555612043528</v>
      </c>
      <c r="E2110">
        <v>1.30867882324749</v>
      </c>
      <c r="F2110">
        <v>196.922850605816</v>
      </c>
      <c r="G2110">
        <v>6.5299988808185097</v>
      </c>
      <c r="H2110">
        <v>42.8028524853299</v>
      </c>
      <c r="I2110">
        <v>6.3672744228475597</v>
      </c>
      <c r="J2110">
        <v>297.67349427596002</v>
      </c>
      <c r="K2110">
        <v>1020.91347839532</v>
      </c>
      <c r="L2110">
        <v>12.357078860465499</v>
      </c>
      <c r="M2110">
        <v>5.5833809387392703</v>
      </c>
      <c r="N2110">
        <v>130</v>
      </c>
      <c r="O2110" t="s">
        <v>43</v>
      </c>
      <c r="P2110" t="s">
        <v>32</v>
      </c>
      <c r="Q2110">
        <v>32.060570145075303</v>
      </c>
      <c r="R2110">
        <v>93.272507389225098</v>
      </c>
      <c r="S2110" t="s">
        <v>26</v>
      </c>
      <c r="T2110">
        <v>12</v>
      </c>
      <c r="U2110">
        <v>4</v>
      </c>
      <c r="V2110">
        <v>2018</v>
      </c>
      <c r="W2110" t="s">
        <v>35</v>
      </c>
      <c r="X2110">
        <v>48</v>
      </c>
      <c r="Y2110">
        <f t="shared" si="64"/>
        <v>0</v>
      </c>
      <c r="Z2110" t="str">
        <f t="shared" si="65"/>
        <v>N</v>
      </c>
    </row>
    <row r="2111" spans="1:26" x14ac:dyDescent="0.3">
      <c r="A2111">
        <v>25.232149777974801</v>
      </c>
      <c r="B2111">
        <v>210.92861672866499</v>
      </c>
      <c r="C2111">
        <v>52.922689671076299</v>
      </c>
      <c r="D2111">
        <v>41.368190271966299</v>
      </c>
      <c r="E2111">
        <v>2.9317254753354698</v>
      </c>
      <c r="F2111">
        <v>39.495100528840503</v>
      </c>
      <c r="G2111">
        <v>6.1464294272878304</v>
      </c>
      <c r="H2111">
        <v>90.130737526243806</v>
      </c>
      <c r="I2111">
        <v>4.9719258576433196</v>
      </c>
      <c r="J2111">
        <v>285.33943189651802</v>
      </c>
      <c r="K2111">
        <v>983.74589306142104</v>
      </c>
      <c r="L2111">
        <v>13.0895923893102</v>
      </c>
      <c r="M2111">
        <v>10.8084698366347</v>
      </c>
      <c r="N2111">
        <v>268</v>
      </c>
      <c r="O2111" t="s">
        <v>34</v>
      </c>
      <c r="P2111" t="s">
        <v>32</v>
      </c>
      <c r="Q2111">
        <v>36.192149319933101</v>
      </c>
      <c r="R2111">
        <v>117.75483576421399</v>
      </c>
      <c r="S2111" t="s">
        <v>39</v>
      </c>
      <c r="T2111">
        <v>12</v>
      </c>
      <c r="U2111">
        <v>10</v>
      </c>
      <c r="V2111">
        <v>2020</v>
      </c>
      <c r="W2111" t="s">
        <v>27</v>
      </c>
      <c r="X2111">
        <v>10</v>
      </c>
      <c r="Y2111">
        <f t="shared" si="64"/>
        <v>0</v>
      </c>
      <c r="Z2111" t="str">
        <f t="shared" si="65"/>
        <v>NE</v>
      </c>
    </row>
    <row r="2112" spans="1:26" x14ac:dyDescent="0.3">
      <c r="A2112">
        <v>221.301006127459</v>
      </c>
      <c r="B2112">
        <v>172.46236856461201</v>
      </c>
      <c r="C2112">
        <v>17.776678245074301</v>
      </c>
      <c r="D2112">
        <v>33.639580827326398</v>
      </c>
      <c r="E2112">
        <v>2.67199836735514</v>
      </c>
      <c r="F2112">
        <v>177.752606729028</v>
      </c>
      <c r="G2112">
        <v>28.081252069668899</v>
      </c>
      <c r="H2112">
        <v>95.091800969910494</v>
      </c>
      <c r="I2112">
        <v>3.8247741250210301</v>
      </c>
      <c r="J2112">
        <v>353.64056265537999</v>
      </c>
      <c r="K2112">
        <v>1045.90498992011</v>
      </c>
      <c r="L2112">
        <v>20.1863132823926</v>
      </c>
      <c r="M2112">
        <v>16.511659742477999</v>
      </c>
      <c r="N2112">
        <v>364</v>
      </c>
      <c r="O2112" t="s">
        <v>31</v>
      </c>
      <c r="P2112" t="s">
        <v>41</v>
      </c>
      <c r="Q2112">
        <v>36.1725466040184</v>
      </c>
      <c r="R2112">
        <v>104.245141034863</v>
      </c>
      <c r="S2112" t="s">
        <v>29</v>
      </c>
      <c r="T2112">
        <v>0</v>
      </c>
      <c r="U2112">
        <v>7</v>
      </c>
      <c r="V2112">
        <v>2017</v>
      </c>
      <c r="W2112" t="s">
        <v>45</v>
      </c>
      <c r="X2112">
        <v>17</v>
      </c>
      <c r="Y2112">
        <f t="shared" si="64"/>
        <v>1</v>
      </c>
      <c r="Z2112" t="str">
        <f t="shared" si="65"/>
        <v>SW</v>
      </c>
    </row>
    <row r="2113" spans="1:26" x14ac:dyDescent="0.3">
      <c r="A2113">
        <v>75.583420143501996</v>
      </c>
      <c r="B2113">
        <v>198.10352719371201</v>
      </c>
      <c r="C2113">
        <v>50.290981553299602</v>
      </c>
      <c r="D2113">
        <v>17.9469038373304</v>
      </c>
      <c r="E2113">
        <v>2.8308003278524798</v>
      </c>
      <c r="F2113">
        <v>144.14732468459499</v>
      </c>
      <c r="G2113">
        <v>27.222410789715699</v>
      </c>
      <c r="H2113">
        <v>68.6802198391307</v>
      </c>
      <c r="I2113">
        <v>3.7979700994551</v>
      </c>
      <c r="J2113">
        <v>12.482206835652001</v>
      </c>
      <c r="K2113">
        <v>1024.2690953280401</v>
      </c>
      <c r="L2113">
        <v>48.504315204248698</v>
      </c>
      <c r="M2113">
        <v>10.657642909492299</v>
      </c>
      <c r="N2113">
        <v>196</v>
      </c>
      <c r="O2113" t="s">
        <v>43</v>
      </c>
      <c r="P2113" t="s">
        <v>42</v>
      </c>
      <c r="Q2113">
        <v>28.867212279951701</v>
      </c>
      <c r="R2113">
        <v>107.308229783928</v>
      </c>
      <c r="S2113" t="s">
        <v>38</v>
      </c>
      <c r="T2113">
        <v>22</v>
      </c>
      <c r="U2113">
        <v>1</v>
      </c>
      <c r="V2113">
        <v>2022</v>
      </c>
      <c r="W2113" t="s">
        <v>33</v>
      </c>
      <c r="X2113">
        <v>78</v>
      </c>
      <c r="Y2113">
        <f t="shared" si="64"/>
        <v>0</v>
      </c>
      <c r="Z2113" t="str">
        <f t="shared" si="65"/>
        <v>E</v>
      </c>
    </row>
    <row r="2114" spans="1:26" x14ac:dyDescent="0.3">
      <c r="A2114">
        <v>53.899693237630203</v>
      </c>
      <c r="B2114">
        <v>259.75767555733501</v>
      </c>
      <c r="C2114">
        <v>72.173012030856</v>
      </c>
      <c r="D2114">
        <v>23.7027585667702</v>
      </c>
      <c r="E2114">
        <v>0.51193625845582402</v>
      </c>
      <c r="F2114">
        <v>62.371898616397097</v>
      </c>
      <c r="G2114">
        <v>28.979906225516899</v>
      </c>
      <c r="H2114">
        <v>59.545732079593499</v>
      </c>
      <c r="I2114">
        <v>4.7278442208282803</v>
      </c>
      <c r="J2114">
        <v>327.31783559530197</v>
      </c>
      <c r="K2114">
        <v>982.08545330722802</v>
      </c>
      <c r="L2114">
        <v>36.299151580433701</v>
      </c>
      <c r="M2114">
        <v>14.231354050712399</v>
      </c>
      <c r="N2114">
        <v>332</v>
      </c>
      <c r="O2114" t="s">
        <v>43</v>
      </c>
      <c r="P2114" t="s">
        <v>32</v>
      </c>
      <c r="Q2114">
        <v>37.698279515049201</v>
      </c>
      <c r="R2114">
        <v>129.032353643243</v>
      </c>
      <c r="S2114" t="s">
        <v>38</v>
      </c>
      <c r="T2114">
        <v>22</v>
      </c>
      <c r="U2114">
        <v>4</v>
      </c>
      <c r="V2114">
        <v>2019</v>
      </c>
      <c r="W2114" t="s">
        <v>45</v>
      </c>
      <c r="X2114">
        <v>50</v>
      </c>
      <c r="Y2114">
        <f t="shared" si="64"/>
        <v>1</v>
      </c>
      <c r="Z2114" t="str">
        <f t="shared" si="65"/>
        <v>NE</v>
      </c>
    </row>
    <row r="2115" spans="1:26" x14ac:dyDescent="0.3">
      <c r="A2115">
        <v>174.06470172515699</v>
      </c>
      <c r="B2115">
        <v>40.1662662308199</v>
      </c>
      <c r="C2115">
        <v>56.3184195446781</v>
      </c>
      <c r="D2115">
        <v>26.516011003146801</v>
      </c>
      <c r="E2115">
        <v>4.2651116810023799</v>
      </c>
      <c r="F2115">
        <v>43.2900992581542</v>
      </c>
      <c r="G2115">
        <v>15.778277906910199</v>
      </c>
      <c r="H2115">
        <v>12.6847240413477</v>
      </c>
      <c r="I2115">
        <v>6.3856232817727898</v>
      </c>
      <c r="J2115">
        <v>153.73452454290199</v>
      </c>
      <c r="K2115">
        <v>1049.7431838015</v>
      </c>
      <c r="L2115">
        <v>7.7172519151522003</v>
      </c>
      <c r="M2115">
        <v>19.965147901082499</v>
      </c>
      <c r="N2115">
        <v>329</v>
      </c>
      <c r="O2115" t="s">
        <v>43</v>
      </c>
      <c r="P2115" t="s">
        <v>42</v>
      </c>
      <c r="Q2115">
        <v>42.8293162240169</v>
      </c>
      <c r="R2115">
        <v>98.933127461119199</v>
      </c>
      <c r="S2115" t="s">
        <v>26</v>
      </c>
      <c r="T2115">
        <v>22</v>
      </c>
      <c r="U2115">
        <v>10</v>
      </c>
      <c r="V2115">
        <v>2022</v>
      </c>
      <c r="W2115" t="s">
        <v>37</v>
      </c>
      <c r="X2115">
        <v>54</v>
      </c>
      <c r="Y2115">
        <f t="shared" ref="Y2115:Y2178" si="66">IF(N2115&gt;300,1,0)</f>
        <v>1</v>
      </c>
      <c r="Z2115" t="str">
        <f t="shared" ref="Z2115:Z2178" si="67">_xlfn.IFS(
  OR(A2115&lt;=22.5,A2115&gt;337.5),"N",
  A2115&lt;=67.5,"NE",
  A2115&lt;=112.5,"E",
  A2115&lt;=157.5,"SE",
  A2115&lt;=202.5,"S",
  A2115&lt;=247.5,"SW",
  A2115&lt;=292.5,"W",
  A2115&lt;=337.5,"NW"
)</f>
        <v>S</v>
      </c>
    </row>
    <row r="2116" spans="1:26" x14ac:dyDescent="0.3">
      <c r="A2116">
        <v>110.506077085432</v>
      </c>
      <c r="B2116">
        <v>208.45489851101499</v>
      </c>
      <c r="C2116">
        <v>88.361948118529895</v>
      </c>
      <c r="D2116">
        <v>13.5198701179387</v>
      </c>
      <c r="E2116">
        <v>3.9762011801652002</v>
      </c>
      <c r="F2116">
        <v>193.800250889534</v>
      </c>
      <c r="G2116">
        <v>14.119848447593</v>
      </c>
      <c r="H2116">
        <v>72.715237637527395</v>
      </c>
      <c r="I2116">
        <v>6.0911116534309802</v>
      </c>
      <c r="J2116">
        <v>272.85344578444</v>
      </c>
      <c r="K2116">
        <v>989.34982652480505</v>
      </c>
      <c r="L2116">
        <v>46.137159943305598</v>
      </c>
      <c r="M2116">
        <v>5.6270271467984196</v>
      </c>
      <c r="N2116">
        <v>157</v>
      </c>
      <c r="O2116" t="s">
        <v>24</v>
      </c>
      <c r="P2116" t="s">
        <v>41</v>
      </c>
      <c r="Q2116">
        <v>49.005857626041298</v>
      </c>
      <c r="R2116">
        <v>99.048825240232304</v>
      </c>
      <c r="S2116" t="s">
        <v>39</v>
      </c>
      <c r="T2116">
        <v>21</v>
      </c>
      <c r="U2116">
        <v>9</v>
      </c>
      <c r="V2116">
        <v>2024</v>
      </c>
      <c r="W2116" t="s">
        <v>37</v>
      </c>
      <c r="X2116">
        <v>14</v>
      </c>
      <c r="Y2116">
        <f t="shared" si="66"/>
        <v>0</v>
      </c>
      <c r="Z2116" t="str">
        <f t="shared" si="67"/>
        <v>E</v>
      </c>
    </row>
    <row r="2117" spans="1:26" x14ac:dyDescent="0.3">
      <c r="A2117">
        <v>105.911623698692</v>
      </c>
      <c r="B2117">
        <v>156.68861375923299</v>
      </c>
      <c r="C2117">
        <v>9.3934277925130107</v>
      </c>
      <c r="D2117">
        <v>7.88895944976632</v>
      </c>
      <c r="E2117">
        <v>3.2387371263473499</v>
      </c>
      <c r="F2117">
        <v>191.62256933504599</v>
      </c>
      <c r="G2117">
        <v>19.154689850849099</v>
      </c>
      <c r="H2117">
        <v>59.749273044908101</v>
      </c>
      <c r="I2117">
        <v>6.9114161630057804</v>
      </c>
      <c r="J2117">
        <v>196.42341162629</v>
      </c>
      <c r="K2117">
        <v>980.28781170177899</v>
      </c>
      <c r="L2117">
        <v>36.719371129415499</v>
      </c>
      <c r="M2117">
        <v>15.4517867059736</v>
      </c>
      <c r="N2117">
        <v>210</v>
      </c>
      <c r="O2117" t="s">
        <v>43</v>
      </c>
      <c r="P2117" t="s">
        <v>42</v>
      </c>
      <c r="Q2117">
        <v>47.229376060414701</v>
      </c>
      <c r="R2117">
        <v>121.22197756246</v>
      </c>
      <c r="S2117" t="s">
        <v>39</v>
      </c>
      <c r="T2117">
        <v>18</v>
      </c>
      <c r="U2117">
        <v>2</v>
      </c>
      <c r="V2117">
        <v>2018</v>
      </c>
      <c r="W2117" t="s">
        <v>37</v>
      </c>
      <c r="X2117">
        <v>97</v>
      </c>
      <c r="Y2117">
        <f t="shared" si="66"/>
        <v>0</v>
      </c>
      <c r="Z2117" t="str">
        <f t="shared" si="67"/>
        <v>E</v>
      </c>
    </row>
    <row r="2118" spans="1:26" x14ac:dyDescent="0.3">
      <c r="A2118">
        <v>56.987684590743598</v>
      </c>
      <c r="B2118">
        <v>239.548321330428</v>
      </c>
      <c r="C2118">
        <v>90.811713343496706</v>
      </c>
      <c r="D2118">
        <v>37.103816484049098</v>
      </c>
      <c r="E2118">
        <v>1.0558045476765801</v>
      </c>
      <c r="F2118">
        <v>65.730859592125896</v>
      </c>
      <c r="G2118">
        <v>36.439654751258203</v>
      </c>
      <c r="H2118">
        <v>65.500240620749395</v>
      </c>
      <c r="I2118">
        <v>0.640974133385112</v>
      </c>
      <c r="J2118">
        <v>53.369567092832199</v>
      </c>
      <c r="K2118">
        <v>1026.1144576715601</v>
      </c>
      <c r="L2118">
        <v>32.125127993698698</v>
      </c>
      <c r="M2118">
        <v>6.8204044786575402</v>
      </c>
      <c r="N2118">
        <v>125</v>
      </c>
      <c r="O2118" t="s">
        <v>43</v>
      </c>
      <c r="P2118" t="s">
        <v>25</v>
      </c>
      <c r="Q2118">
        <v>30.428298488258498</v>
      </c>
      <c r="R2118">
        <v>118.334916800058</v>
      </c>
      <c r="S2118" t="s">
        <v>39</v>
      </c>
      <c r="T2118">
        <v>11</v>
      </c>
      <c r="U2118">
        <v>12</v>
      </c>
      <c r="V2118">
        <v>2015</v>
      </c>
      <c r="W2118" t="s">
        <v>37</v>
      </c>
      <c r="X2118">
        <v>3</v>
      </c>
      <c r="Y2118">
        <f t="shared" si="66"/>
        <v>0</v>
      </c>
      <c r="Z2118" t="str">
        <f t="shared" si="67"/>
        <v>NE</v>
      </c>
    </row>
    <row r="2119" spans="1:26" x14ac:dyDescent="0.3">
      <c r="A2119">
        <v>134.51188794776101</v>
      </c>
      <c r="B2119">
        <v>92.2800839190473</v>
      </c>
      <c r="C2119">
        <v>67.278979332979205</v>
      </c>
      <c r="D2119">
        <v>46.330564751961198</v>
      </c>
      <c r="E2119">
        <v>3.3068669473581598</v>
      </c>
      <c r="F2119">
        <v>89.498890441764004</v>
      </c>
      <c r="G2119">
        <v>-9.4908302222295102</v>
      </c>
      <c r="H2119">
        <v>74.945777354045703</v>
      </c>
      <c r="I2119">
        <v>4.4144520007574499</v>
      </c>
      <c r="J2119">
        <v>190.79182570594801</v>
      </c>
      <c r="K2119">
        <v>1043.4701367473999</v>
      </c>
      <c r="L2119">
        <v>1.9717909917088901</v>
      </c>
      <c r="M2119">
        <v>14.4876319127159</v>
      </c>
      <c r="N2119">
        <v>126</v>
      </c>
      <c r="O2119" t="s">
        <v>24</v>
      </c>
      <c r="P2119" t="s">
        <v>42</v>
      </c>
      <c r="Q2119">
        <v>47.044985903260198</v>
      </c>
      <c r="R2119">
        <v>108.932736371986</v>
      </c>
      <c r="S2119" t="s">
        <v>39</v>
      </c>
      <c r="T2119">
        <v>14</v>
      </c>
      <c r="U2119">
        <v>9</v>
      </c>
      <c r="V2119">
        <v>2018</v>
      </c>
      <c r="W2119" t="s">
        <v>27</v>
      </c>
      <c r="X2119">
        <v>7</v>
      </c>
      <c r="Y2119">
        <f t="shared" si="66"/>
        <v>0</v>
      </c>
      <c r="Z2119" t="str">
        <f t="shared" si="67"/>
        <v>SE</v>
      </c>
    </row>
    <row r="2120" spans="1:26" x14ac:dyDescent="0.3">
      <c r="A2120">
        <v>166.31908442005499</v>
      </c>
      <c r="B2120">
        <v>242.42855538398001</v>
      </c>
      <c r="C2120">
        <v>99.624072875567705</v>
      </c>
      <c r="D2120">
        <v>37.651468242359996</v>
      </c>
      <c r="E2120">
        <v>0.85154265457781098</v>
      </c>
      <c r="F2120">
        <v>19.593934041178802</v>
      </c>
      <c r="G2120">
        <v>-4.4187347142603004</v>
      </c>
      <c r="H2120">
        <v>53.624073162496302</v>
      </c>
      <c r="I2120">
        <v>6.9217746153674504</v>
      </c>
      <c r="J2120">
        <v>292.041198031504</v>
      </c>
      <c r="K2120">
        <v>999.05283129729401</v>
      </c>
      <c r="L2120">
        <v>12.609855233261399</v>
      </c>
      <c r="M2120">
        <v>2.01831682447928</v>
      </c>
      <c r="N2120">
        <v>328</v>
      </c>
      <c r="O2120" t="s">
        <v>31</v>
      </c>
      <c r="P2120" t="s">
        <v>28</v>
      </c>
      <c r="Q2120">
        <v>20.4936806185794</v>
      </c>
      <c r="R2120">
        <v>111.34323774070801</v>
      </c>
      <c r="S2120" t="s">
        <v>40</v>
      </c>
      <c r="T2120">
        <v>20</v>
      </c>
      <c r="U2120">
        <v>4</v>
      </c>
      <c r="V2120">
        <v>2022</v>
      </c>
      <c r="W2120" t="s">
        <v>35</v>
      </c>
      <c r="X2120">
        <v>40</v>
      </c>
      <c r="Y2120">
        <f t="shared" si="66"/>
        <v>1</v>
      </c>
      <c r="Z2120" t="str">
        <f t="shared" si="67"/>
        <v>S</v>
      </c>
    </row>
    <row r="2121" spans="1:26" x14ac:dyDescent="0.3">
      <c r="A2121">
        <v>223.445677192527</v>
      </c>
      <c r="B2121">
        <v>185.89465626632401</v>
      </c>
      <c r="C2121">
        <v>93.647937614870301</v>
      </c>
      <c r="D2121">
        <v>9.6831464403674303</v>
      </c>
      <c r="E2121">
        <v>4.12116399494567</v>
      </c>
      <c r="F2121">
        <v>108.160783887514</v>
      </c>
      <c r="G2121">
        <v>20.297188689775702</v>
      </c>
      <c r="H2121">
        <v>62.786444989936903</v>
      </c>
      <c r="I2121">
        <v>9.4906348778479703</v>
      </c>
      <c r="J2121">
        <v>277.21276698769202</v>
      </c>
      <c r="K2121">
        <v>1011.89482879093</v>
      </c>
      <c r="L2121">
        <v>1.6815156560569799</v>
      </c>
      <c r="M2121">
        <v>19.010700739013998</v>
      </c>
      <c r="N2121">
        <v>227</v>
      </c>
      <c r="O2121" t="s">
        <v>24</v>
      </c>
      <c r="P2121" t="s">
        <v>25</v>
      </c>
      <c r="Q2121">
        <v>48.399022023414602</v>
      </c>
      <c r="R2121">
        <v>122.371338399443</v>
      </c>
      <c r="S2121" t="s">
        <v>29</v>
      </c>
      <c r="T2121">
        <v>15</v>
      </c>
      <c r="U2121">
        <v>2</v>
      </c>
      <c r="V2121">
        <v>2020</v>
      </c>
      <c r="W2121" t="s">
        <v>27</v>
      </c>
      <c r="X2121">
        <v>75</v>
      </c>
      <c r="Y2121">
        <f t="shared" si="66"/>
        <v>0</v>
      </c>
      <c r="Z2121" t="str">
        <f t="shared" si="67"/>
        <v>SW</v>
      </c>
    </row>
    <row r="2122" spans="1:26" x14ac:dyDescent="0.3">
      <c r="A2122">
        <v>35.197258775964301</v>
      </c>
      <c r="B2122">
        <v>229.826507845512</v>
      </c>
      <c r="C2122">
        <v>56.480610634409601</v>
      </c>
      <c r="D2122">
        <v>14.4658655074374</v>
      </c>
      <c r="E2122">
        <v>3.0866241569001698</v>
      </c>
      <c r="F2122">
        <v>50.514228746798601</v>
      </c>
      <c r="G2122">
        <v>-2.7375637477587502</v>
      </c>
      <c r="H2122">
        <v>14.348913372013801</v>
      </c>
      <c r="I2122">
        <v>4.3816776741360099</v>
      </c>
      <c r="J2122">
        <v>297.88520592471298</v>
      </c>
      <c r="K2122">
        <v>999.14092273266601</v>
      </c>
      <c r="L2122">
        <v>20.927358891772801</v>
      </c>
      <c r="M2122">
        <v>11.2817328989532</v>
      </c>
      <c r="N2122">
        <v>15</v>
      </c>
      <c r="O2122" t="s">
        <v>24</v>
      </c>
      <c r="P2122" t="s">
        <v>28</v>
      </c>
      <c r="Q2122">
        <v>30.634246938519201</v>
      </c>
      <c r="R2122">
        <v>110.327351527913</v>
      </c>
      <c r="S2122" t="s">
        <v>26</v>
      </c>
      <c r="T2122">
        <v>4</v>
      </c>
      <c r="U2122">
        <v>9</v>
      </c>
      <c r="V2122">
        <v>2019</v>
      </c>
      <c r="W2122" t="s">
        <v>35</v>
      </c>
      <c r="X2122">
        <v>56</v>
      </c>
      <c r="Y2122">
        <f t="shared" si="66"/>
        <v>0</v>
      </c>
      <c r="Z2122" t="str">
        <f t="shared" si="67"/>
        <v>NE</v>
      </c>
    </row>
    <row r="2123" spans="1:26" x14ac:dyDescent="0.3">
      <c r="A2123">
        <v>207.34954208224201</v>
      </c>
      <c r="B2123">
        <v>194.61933140902201</v>
      </c>
      <c r="C2123">
        <v>67.024922328773201</v>
      </c>
      <c r="D2123">
        <v>13.4391512657873</v>
      </c>
      <c r="E2123">
        <v>4.2466339349781199</v>
      </c>
      <c r="F2123">
        <v>33.946783802776402</v>
      </c>
      <c r="G2123">
        <v>33.9385817904909</v>
      </c>
      <c r="H2123">
        <v>85.258282425490705</v>
      </c>
      <c r="I2123">
        <v>1.88358035605659</v>
      </c>
      <c r="J2123">
        <v>278.30864242808002</v>
      </c>
      <c r="K2123">
        <v>1044.68478366719</v>
      </c>
      <c r="L2123">
        <v>19.982377495270299</v>
      </c>
      <c r="M2123">
        <v>15.6640386215061</v>
      </c>
      <c r="N2123">
        <v>426</v>
      </c>
      <c r="O2123" t="s">
        <v>34</v>
      </c>
      <c r="P2123" t="s">
        <v>25</v>
      </c>
      <c r="Q2123">
        <v>30.083926190175202</v>
      </c>
      <c r="R2123">
        <v>129.79007218867901</v>
      </c>
      <c r="S2123" t="s">
        <v>29</v>
      </c>
      <c r="T2123">
        <v>20</v>
      </c>
      <c r="U2123">
        <v>10</v>
      </c>
      <c r="V2123">
        <v>2017</v>
      </c>
      <c r="W2123" t="s">
        <v>27</v>
      </c>
      <c r="X2123">
        <v>59</v>
      </c>
      <c r="Y2123">
        <f t="shared" si="66"/>
        <v>1</v>
      </c>
      <c r="Z2123" t="str">
        <f t="shared" si="67"/>
        <v>SW</v>
      </c>
    </row>
    <row r="2124" spans="1:26" x14ac:dyDescent="0.3">
      <c r="A2124">
        <v>230.04453399535399</v>
      </c>
      <c r="B2124">
        <v>118.80338635455701</v>
      </c>
      <c r="C2124">
        <v>85.076404140199898</v>
      </c>
      <c r="D2124">
        <v>14.7937292112628</v>
      </c>
      <c r="E2124">
        <v>3.5026949612038201</v>
      </c>
      <c r="F2124">
        <v>117.20943397373399</v>
      </c>
      <c r="G2124">
        <v>17.633723773711001</v>
      </c>
      <c r="H2124">
        <v>11.231386986689101</v>
      </c>
      <c r="I2124">
        <v>1.31766823571778</v>
      </c>
      <c r="J2124">
        <v>17.195686095748901</v>
      </c>
      <c r="K2124">
        <v>1022.76124542029</v>
      </c>
      <c r="L2124">
        <v>49.328486503948703</v>
      </c>
      <c r="M2124">
        <v>5.2157847198711096</v>
      </c>
      <c r="N2124">
        <v>30</v>
      </c>
      <c r="O2124" t="s">
        <v>24</v>
      </c>
      <c r="P2124" t="s">
        <v>32</v>
      </c>
      <c r="Q2124">
        <v>47.429404477970699</v>
      </c>
      <c r="R2124">
        <v>102.424390235533</v>
      </c>
      <c r="S2124" t="s">
        <v>36</v>
      </c>
      <c r="T2124">
        <v>9</v>
      </c>
      <c r="U2124">
        <v>8</v>
      </c>
      <c r="V2124">
        <v>2019</v>
      </c>
      <c r="W2124" t="s">
        <v>45</v>
      </c>
      <c r="X2124">
        <v>21</v>
      </c>
      <c r="Y2124">
        <f t="shared" si="66"/>
        <v>0</v>
      </c>
      <c r="Z2124" t="str">
        <f t="shared" si="67"/>
        <v>SW</v>
      </c>
    </row>
    <row r="2125" spans="1:26" x14ac:dyDescent="0.3">
      <c r="A2125">
        <v>243.744698571138</v>
      </c>
      <c r="B2125">
        <v>243.49798288702101</v>
      </c>
      <c r="C2125">
        <v>56.252706965151397</v>
      </c>
      <c r="D2125">
        <v>40.383316893013998</v>
      </c>
      <c r="E2125">
        <v>3.3303030377864999</v>
      </c>
      <c r="F2125">
        <v>137.64508412179299</v>
      </c>
      <c r="G2125">
        <v>26.29010242112</v>
      </c>
      <c r="H2125">
        <v>27.247031882908701</v>
      </c>
      <c r="I2125">
        <v>5.6069427743631</v>
      </c>
      <c r="J2125">
        <v>326.324193062098</v>
      </c>
      <c r="K2125">
        <v>1045.1087447069399</v>
      </c>
      <c r="L2125">
        <v>26.207780793538401</v>
      </c>
      <c r="M2125">
        <v>7.6131944386886197</v>
      </c>
      <c r="N2125">
        <v>313</v>
      </c>
      <c r="O2125" t="s">
        <v>31</v>
      </c>
      <c r="P2125" t="s">
        <v>28</v>
      </c>
      <c r="Q2125">
        <v>45.109398924789801</v>
      </c>
      <c r="R2125">
        <v>126.870545523809</v>
      </c>
      <c r="S2125" t="s">
        <v>39</v>
      </c>
      <c r="T2125">
        <v>15</v>
      </c>
      <c r="U2125">
        <v>11</v>
      </c>
      <c r="V2125">
        <v>2024</v>
      </c>
      <c r="W2125" t="s">
        <v>35</v>
      </c>
      <c r="X2125">
        <v>36</v>
      </c>
      <c r="Y2125">
        <f t="shared" si="66"/>
        <v>1</v>
      </c>
      <c r="Z2125" t="str">
        <f t="shared" si="67"/>
        <v>SW</v>
      </c>
    </row>
    <row r="2126" spans="1:26" x14ac:dyDescent="0.3">
      <c r="A2126">
        <v>101.026015529178</v>
      </c>
      <c r="B2126">
        <v>44.525686648794498</v>
      </c>
      <c r="C2126">
        <v>32.767412765867803</v>
      </c>
      <c r="D2126">
        <v>2.02973743173566</v>
      </c>
      <c r="E2126">
        <v>4.55979968458072</v>
      </c>
      <c r="F2126">
        <v>130.825832890036</v>
      </c>
      <c r="G2126">
        <v>38.6315736662877</v>
      </c>
      <c r="H2126">
        <v>47.941306122464198</v>
      </c>
      <c r="I2126">
        <v>5.98021711989505</v>
      </c>
      <c r="J2126">
        <v>312.20835267326999</v>
      </c>
      <c r="K2126">
        <v>1010.29233417042</v>
      </c>
      <c r="L2126">
        <v>36.356237566006897</v>
      </c>
      <c r="M2126">
        <v>14.740564713880801</v>
      </c>
      <c r="N2126">
        <v>274</v>
      </c>
      <c r="O2126" t="s">
        <v>31</v>
      </c>
      <c r="P2126" t="s">
        <v>41</v>
      </c>
      <c r="Q2126">
        <v>30.957601751495901</v>
      </c>
      <c r="R2126">
        <v>113.631013885793</v>
      </c>
      <c r="S2126" t="s">
        <v>36</v>
      </c>
      <c r="T2126">
        <v>1</v>
      </c>
      <c r="U2126">
        <v>7</v>
      </c>
      <c r="V2126">
        <v>2015</v>
      </c>
      <c r="W2126" t="s">
        <v>35</v>
      </c>
      <c r="X2126">
        <v>98</v>
      </c>
      <c r="Y2126">
        <f t="shared" si="66"/>
        <v>0</v>
      </c>
      <c r="Z2126" t="str">
        <f t="shared" si="67"/>
        <v>E</v>
      </c>
    </row>
    <row r="2127" spans="1:26" x14ac:dyDescent="0.3">
      <c r="A2127">
        <v>47.090430695174497</v>
      </c>
      <c r="B2127">
        <v>244.16896037154601</v>
      </c>
      <c r="C2127">
        <v>13.864995604112799</v>
      </c>
      <c r="D2127">
        <v>30.305519501756098</v>
      </c>
      <c r="E2127">
        <v>2.66360719270914</v>
      </c>
      <c r="F2127">
        <v>95.944248058502694</v>
      </c>
      <c r="G2127">
        <v>1.55793732812662</v>
      </c>
      <c r="H2127">
        <v>52.139937118906502</v>
      </c>
      <c r="I2127">
        <v>4.0224152318289201</v>
      </c>
      <c r="J2127">
        <v>278.21169650230797</v>
      </c>
      <c r="K2127">
        <v>1034.0574973692001</v>
      </c>
      <c r="L2127">
        <v>7.6978459810965001</v>
      </c>
      <c r="M2127">
        <v>0.20750908609096599</v>
      </c>
      <c r="N2127">
        <v>483</v>
      </c>
      <c r="O2127" t="s">
        <v>43</v>
      </c>
      <c r="P2127" t="s">
        <v>32</v>
      </c>
      <c r="Q2127">
        <v>49.595043037811799</v>
      </c>
      <c r="R2127">
        <v>93.327712613342896</v>
      </c>
      <c r="S2127" t="s">
        <v>38</v>
      </c>
      <c r="T2127">
        <v>16</v>
      </c>
      <c r="U2127">
        <v>3</v>
      </c>
      <c r="V2127">
        <v>2021</v>
      </c>
      <c r="W2127" t="s">
        <v>30</v>
      </c>
      <c r="X2127">
        <v>32</v>
      </c>
      <c r="Y2127">
        <f t="shared" si="66"/>
        <v>1</v>
      </c>
      <c r="Z2127" t="str">
        <f t="shared" si="67"/>
        <v>NE</v>
      </c>
    </row>
    <row r="2128" spans="1:26" x14ac:dyDescent="0.3">
      <c r="A2128">
        <v>106.27302067185499</v>
      </c>
      <c r="B2128">
        <v>217.46226131358199</v>
      </c>
      <c r="C2128">
        <v>49.810103195123297</v>
      </c>
      <c r="D2128">
        <v>12.028906320229201</v>
      </c>
      <c r="E2128">
        <v>0.51260251453422201</v>
      </c>
      <c r="F2128">
        <v>197.83995368605301</v>
      </c>
      <c r="G2128">
        <v>25.248195102373099</v>
      </c>
      <c r="H2128">
        <v>51.154921014228997</v>
      </c>
      <c r="I2128">
        <v>4.9857623295762901</v>
      </c>
      <c r="J2128">
        <v>123.452829446045</v>
      </c>
      <c r="K2128">
        <v>1024.1980965319899</v>
      </c>
      <c r="L2128">
        <v>34.784795256635199</v>
      </c>
      <c r="M2128">
        <v>12.010965814438499</v>
      </c>
      <c r="N2128">
        <v>470</v>
      </c>
      <c r="O2128" t="s">
        <v>24</v>
      </c>
      <c r="P2128" t="s">
        <v>25</v>
      </c>
      <c r="Q2128">
        <v>25.517977011680699</v>
      </c>
      <c r="R2128">
        <v>124.475294300659</v>
      </c>
      <c r="S2128" t="s">
        <v>44</v>
      </c>
      <c r="T2128">
        <v>10</v>
      </c>
      <c r="U2128">
        <v>5</v>
      </c>
      <c r="V2128">
        <v>2016</v>
      </c>
      <c r="W2128" t="s">
        <v>35</v>
      </c>
      <c r="X2128">
        <v>30</v>
      </c>
      <c r="Y2128">
        <f t="shared" si="66"/>
        <v>1</v>
      </c>
      <c r="Z2128" t="str">
        <f t="shared" si="67"/>
        <v>E</v>
      </c>
    </row>
    <row r="2129" spans="1:26" x14ac:dyDescent="0.3">
      <c r="A2129">
        <v>125.410087833498</v>
      </c>
      <c r="B2129">
        <v>79.618825730777104</v>
      </c>
      <c r="C2129">
        <v>59.768765629362001</v>
      </c>
      <c r="D2129">
        <v>5.8519757994261896</v>
      </c>
      <c r="E2129">
        <v>1.67398190860756</v>
      </c>
      <c r="F2129">
        <v>165.36284213329901</v>
      </c>
      <c r="G2129">
        <v>5.1372761145286896</v>
      </c>
      <c r="H2129">
        <v>85.990939563386306</v>
      </c>
      <c r="I2129">
        <v>1.9738853917280099</v>
      </c>
      <c r="J2129">
        <v>194.311926692198</v>
      </c>
      <c r="K2129">
        <v>997.04737698133795</v>
      </c>
      <c r="L2129">
        <v>12.0924978046845</v>
      </c>
      <c r="M2129">
        <v>10.2099052990609</v>
      </c>
      <c r="N2129">
        <v>390</v>
      </c>
      <c r="O2129" t="s">
        <v>43</v>
      </c>
      <c r="P2129" t="s">
        <v>28</v>
      </c>
      <c r="Q2129">
        <v>25.858816812750401</v>
      </c>
      <c r="R2129">
        <v>120.393378736987</v>
      </c>
      <c r="S2129" t="s">
        <v>36</v>
      </c>
      <c r="T2129">
        <v>5</v>
      </c>
      <c r="U2129">
        <v>11</v>
      </c>
      <c r="V2129">
        <v>2020</v>
      </c>
      <c r="W2129" t="s">
        <v>30</v>
      </c>
      <c r="X2129">
        <v>91</v>
      </c>
      <c r="Y2129">
        <f t="shared" si="66"/>
        <v>1</v>
      </c>
      <c r="Z2129" t="str">
        <f t="shared" si="67"/>
        <v>SE</v>
      </c>
    </row>
    <row r="2130" spans="1:26" x14ac:dyDescent="0.3">
      <c r="A2130">
        <v>215.922586997964</v>
      </c>
      <c r="B2130">
        <v>89.9016874112463</v>
      </c>
      <c r="C2130">
        <v>77.480028461471903</v>
      </c>
      <c r="D2130">
        <v>23.757459499897401</v>
      </c>
      <c r="E2130">
        <v>2.4605087695430599</v>
      </c>
      <c r="F2130">
        <v>111.471510601397</v>
      </c>
      <c r="G2130">
        <v>-4.8499963641085797</v>
      </c>
      <c r="H2130">
        <v>40.000678162516202</v>
      </c>
      <c r="I2130">
        <v>5.7825083279863998</v>
      </c>
      <c r="J2130">
        <v>331.11645549069999</v>
      </c>
      <c r="K2130">
        <v>1035.0725393299699</v>
      </c>
      <c r="L2130">
        <v>26.2474678540265</v>
      </c>
      <c r="M2130">
        <v>3.4938421757511202</v>
      </c>
      <c r="N2130">
        <v>120</v>
      </c>
      <c r="O2130" t="s">
        <v>34</v>
      </c>
      <c r="P2130" t="s">
        <v>41</v>
      </c>
      <c r="Q2130">
        <v>31.816107595418401</v>
      </c>
      <c r="R2130">
        <v>92.357224003194204</v>
      </c>
      <c r="S2130" t="s">
        <v>40</v>
      </c>
      <c r="T2130">
        <v>5</v>
      </c>
      <c r="U2130">
        <v>12</v>
      </c>
      <c r="V2130">
        <v>2023</v>
      </c>
      <c r="W2130" t="s">
        <v>37</v>
      </c>
      <c r="X2130">
        <v>15</v>
      </c>
      <c r="Y2130">
        <f t="shared" si="66"/>
        <v>0</v>
      </c>
      <c r="Z2130" t="str">
        <f t="shared" si="67"/>
        <v>SW</v>
      </c>
    </row>
    <row r="2131" spans="1:26" x14ac:dyDescent="0.3">
      <c r="A2131">
        <v>194.07176182615399</v>
      </c>
      <c r="B2131">
        <v>46.640815489491501</v>
      </c>
      <c r="C2131">
        <v>81.079761822229798</v>
      </c>
      <c r="D2131">
        <v>36.2208370290492</v>
      </c>
      <c r="E2131">
        <v>3.2854697928086001</v>
      </c>
      <c r="F2131">
        <v>113.17987656979599</v>
      </c>
      <c r="G2131">
        <v>-5.2822197055482301</v>
      </c>
      <c r="H2131">
        <v>26.531972912611501</v>
      </c>
      <c r="I2131">
        <v>8.4945913388968499</v>
      </c>
      <c r="J2131">
        <v>224.77822160353699</v>
      </c>
      <c r="K2131">
        <v>1009.44893294463</v>
      </c>
      <c r="L2131">
        <v>42.908635621759899</v>
      </c>
      <c r="M2131">
        <v>4.95483432880782</v>
      </c>
      <c r="N2131">
        <v>419</v>
      </c>
      <c r="O2131" t="s">
        <v>34</v>
      </c>
      <c r="P2131" t="s">
        <v>25</v>
      </c>
      <c r="Q2131">
        <v>20.519149756063801</v>
      </c>
      <c r="R2131">
        <v>111.35402745778499</v>
      </c>
      <c r="S2131" t="s">
        <v>36</v>
      </c>
      <c r="T2131">
        <v>23</v>
      </c>
      <c r="U2131">
        <v>7</v>
      </c>
      <c r="V2131">
        <v>2015</v>
      </c>
      <c r="W2131" t="s">
        <v>37</v>
      </c>
      <c r="X2131">
        <v>1</v>
      </c>
      <c r="Y2131">
        <f t="shared" si="66"/>
        <v>1</v>
      </c>
      <c r="Z2131" t="str">
        <f t="shared" si="67"/>
        <v>S</v>
      </c>
    </row>
    <row r="2132" spans="1:26" x14ac:dyDescent="0.3">
      <c r="A2132">
        <v>21.108909823731</v>
      </c>
      <c r="B2132">
        <v>96.832224714797704</v>
      </c>
      <c r="C2132">
        <v>46.496375674182602</v>
      </c>
      <c r="D2132">
        <v>18.310302353740902</v>
      </c>
      <c r="E2132">
        <v>3.37526321321978</v>
      </c>
      <c r="F2132">
        <v>157.87419134437201</v>
      </c>
      <c r="G2132">
        <v>25.782693699068599</v>
      </c>
      <c r="H2132">
        <v>89.790772719453898</v>
      </c>
      <c r="I2132">
        <v>3.0265479012019498</v>
      </c>
      <c r="J2132">
        <v>97.919818981784701</v>
      </c>
      <c r="K2132">
        <v>987.13537468235995</v>
      </c>
      <c r="L2132">
        <v>36.884244297153302</v>
      </c>
      <c r="M2132">
        <v>16.804556440405399</v>
      </c>
      <c r="N2132">
        <v>76</v>
      </c>
      <c r="O2132" t="s">
        <v>43</v>
      </c>
      <c r="P2132" t="s">
        <v>32</v>
      </c>
      <c r="Q2132">
        <v>35.468342522496201</v>
      </c>
      <c r="R2132">
        <v>129.905735616361</v>
      </c>
      <c r="S2132" t="s">
        <v>29</v>
      </c>
      <c r="T2132">
        <v>12</v>
      </c>
      <c r="U2132">
        <v>8</v>
      </c>
      <c r="V2132">
        <v>2015</v>
      </c>
      <c r="W2132" t="s">
        <v>35</v>
      </c>
      <c r="X2132">
        <v>92</v>
      </c>
      <c r="Y2132">
        <f t="shared" si="66"/>
        <v>0</v>
      </c>
      <c r="Z2132" t="str">
        <f t="shared" si="67"/>
        <v>N</v>
      </c>
    </row>
    <row r="2133" spans="1:26" x14ac:dyDescent="0.3">
      <c r="A2133">
        <v>184.739422224641</v>
      </c>
      <c r="B2133">
        <v>208.23015040990899</v>
      </c>
      <c r="C2133">
        <v>17.883035809001999</v>
      </c>
      <c r="D2133">
        <v>25.409665351851402</v>
      </c>
      <c r="E2133">
        <v>0.38987449051761602</v>
      </c>
      <c r="F2133">
        <v>11.589805645546701</v>
      </c>
      <c r="G2133">
        <v>-4.0776454438069996</v>
      </c>
      <c r="H2133">
        <v>38.728153983329697</v>
      </c>
      <c r="I2133">
        <v>8.7928449679563201</v>
      </c>
      <c r="J2133">
        <v>341.23800301618797</v>
      </c>
      <c r="K2133">
        <v>1039.03138806537</v>
      </c>
      <c r="L2133">
        <v>43.620360524773602</v>
      </c>
      <c r="M2133">
        <v>15.2248529486503</v>
      </c>
      <c r="N2133">
        <v>259</v>
      </c>
      <c r="O2133" t="s">
        <v>34</v>
      </c>
      <c r="P2133" t="s">
        <v>25</v>
      </c>
      <c r="Q2133">
        <v>45.479256764782299</v>
      </c>
      <c r="R2133">
        <v>127.55713965925</v>
      </c>
      <c r="S2133" t="s">
        <v>36</v>
      </c>
      <c r="T2133">
        <v>12</v>
      </c>
      <c r="U2133">
        <v>2</v>
      </c>
      <c r="V2133">
        <v>2019</v>
      </c>
      <c r="W2133" t="s">
        <v>30</v>
      </c>
      <c r="X2133">
        <v>32</v>
      </c>
      <c r="Y2133">
        <f t="shared" si="66"/>
        <v>0</v>
      </c>
      <c r="Z2133" t="str">
        <f t="shared" si="67"/>
        <v>S</v>
      </c>
    </row>
    <row r="2134" spans="1:26" x14ac:dyDescent="0.3">
      <c r="A2134">
        <v>222.03482713002799</v>
      </c>
      <c r="B2134">
        <v>38.728360290639898</v>
      </c>
      <c r="C2134">
        <v>35.849412154611898</v>
      </c>
      <c r="D2134">
        <v>37.857711252988103</v>
      </c>
      <c r="E2134">
        <v>1.9050383330607801</v>
      </c>
      <c r="F2134">
        <v>52.529066101785297</v>
      </c>
      <c r="G2134">
        <v>7.53546353037496</v>
      </c>
      <c r="H2134">
        <v>62.983331154054703</v>
      </c>
      <c r="I2134">
        <v>4.0486317751728498</v>
      </c>
      <c r="J2134">
        <v>341.38380829319902</v>
      </c>
      <c r="K2134">
        <v>1048.8010256852001</v>
      </c>
      <c r="L2134">
        <v>32.612838870393603</v>
      </c>
      <c r="M2134">
        <v>4.3803955309786602</v>
      </c>
      <c r="N2134">
        <v>191</v>
      </c>
      <c r="O2134" t="s">
        <v>31</v>
      </c>
      <c r="P2134" t="s">
        <v>42</v>
      </c>
      <c r="Q2134">
        <v>37.583845969621102</v>
      </c>
      <c r="R2134">
        <v>106.841157360246</v>
      </c>
      <c r="S2134" t="s">
        <v>39</v>
      </c>
      <c r="T2134">
        <v>12</v>
      </c>
      <c r="U2134">
        <v>3</v>
      </c>
      <c r="V2134">
        <v>2021</v>
      </c>
      <c r="W2134" t="s">
        <v>33</v>
      </c>
      <c r="X2134">
        <v>7</v>
      </c>
      <c r="Y2134">
        <f t="shared" si="66"/>
        <v>0</v>
      </c>
      <c r="Z2134" t="str">
        <f t="shared" si="67"/>
        <v>SW</v>
      </c>
    </row>
    <row r="2135" spans="1:26" x14ac:dyDescent="0.3">
      <c r="A2135">
        <v>69.197148325186504</v>
      </c>
      <c r="B2135">
        <v>195.95243172253299</v>
      </c>
      <c r="C2135">
        <v>27.490927981041501</v>
      </c>
      <c r="D2135">
        <v>19.117861924756301</v>
      </c>
      <c r="E2135">
        <v>4.4894636461914796</v>
      </c>
      <c r="F2135">
        <v>150.70802888053501</v>
      </c>
      <c r="G2135">
        <v>4.3013056736670396</v>
      </c>
      <c r="H2135">
        <v>14.856284210954801</v>
      </c>
      <c r="I2135">
        <v>1.0951195377562799</v>
      </c>
      <c r="J2135">
        <v>314.99447057544</v>
      </c>
      <c r="K2135">
        <v>1008.64029756051</v>
      </c>
      <c r="L2135">
        <v>11.8353008520454</v>
      </c>
      <c r="M2135">
        <v>17.9031550377169</v>
      </c>
      <c r="N2135">
        <v>144</v>
      </c>
      <c r="O2135" t="s">
        <v>34</v>
      </c>
      <c r="P2135" t="s">
        <v>41</v>
      </c>
      <c r="Q2135">
        <v>22.281401552107301</v>
      </c>
      <c r="R2135">
        <v>97.947955354821801</v>
      </c>
      <c r="S2135" t="s">
        <v>26</v>
      </c>
      <c r="T2135">
        <v>20</v>
      </c>
      <c r="U2135">
        <v>12</v>
      </c>
      <c r="V2135">
        <v>2023</v>
      </c>
      <c r="W2135" t="s">
        <v>27</v>
      </c>
      <c r="X2135">
        <v>70</v>
      </c>
      <c r="Y2135">
        <f t="shared" si="66"/>
        <v>0</v>
      </c>
      <c r="Z2135" t="str">
        <f t="shared" si="67"/>
        <v>E</v>
      </c>
    </row>
    <row r="2136" spans="1:26" x14ac:dyDescent="0.3">
      <c r="A2136">
        <v>65.679056046981103</v>
      </c>
      <c r="B2136">
        <v>228.77291588288699</v>
      </c>
      <c r="C2136">
        <v>11.4124424375181</v>
      </c>
      <c r="D2136">
        <v>45.622390715299098</v>
      </c>
      <c r="E2136">
        <v>2.0667707773957402</v>
      </c>
      <c r="F2136">
        <v>69.261700013170397</v>
      </c>
      <c r="G2136">
        <v>26.508547550936999</v>
      </c>
      <c r="H2136">
        <v>83.994162794244602</v>
      </c>
      <c r="I2136">
        <v>4.3875712740462998</v>
      </c>
      <c r="J2136">
        <v>168.47551849900901</v>
      </c>
      <c r="K2136">
        <v>1022.25052578268</v>
      </c>
      <c r="L2136">
        <v>34.036040068611001</v>
      </c>
      <c r="M2136">
        <v>4.33459159258142</v>
      </c>
      <c r="N2136">
        <v>209</v>
      </c>
      <c r="O2136" t="s">
        <v>34</v>
      </c>
      <c r="P2136" t="s">
        <v>28</v>
      </c>
      <c r="Q2136">
        <v>38.053714072847001</v>
      </c>
      <c r="R2136">
        <v>100.393057415781</v>
      </c>
      <c r="S2136" t="s">
        <v>40</v>
      </c>
      <c r="T2136">
        <v>19</v>
      </c>
      <c r="U2136">
        <v>6</v>
      </c>
      <c r="V2136">
        <v>2016</v>
      </c>
      <c r="W2136" t="s">
        <v>30</v>
      </c>
      <c r="X2136">
        <v>57</v>
      </c>
      <c r="Y2136">
        <f t="shared" si="66"/>
        <v>0</v>
      </c>
      <c r="Z2136" t="str">
        <f t="shared" si="67"/>
        <v>NE</v>
      </c>
    </row>
    <row r="2137" spans="1:26" x14ac:dyDescent="0.3">
      <c r="A2137">
        <v>147.963456222356</v>
      </c>
      <c r="B2137">
        <v>211.466907709125</v>
      </c>
      <c r="C2137">
        <v>57.102004771417903</v>
      </c>
      <c r="D2137">
        <v>5.7127427556032799</v>
      </c>
      <c r="E2137">
        <v>2.5473327265430799</v>
      </c>
      <c r="F2137">
        <v>192.71040425989099</v>
      </c>
      <c r="G2137">
        <v>20.451034631435299</v>
      </c>
      <c r="H2137">
        <v>71.584711307216196</v>
      </c>
      <c r="I2137">
        <v>6.1739339902713803</v>
      </c>
      <c r="J2137">
        <v>16.381477020210902</v>
      </c>
      <c r="K2137">
        <v>1004.49041403546</v>
      </c>
      <c r="L2137">
        <v>10.6063447991059</v>
      </c>
      <c r="M2137">
        <v>9.2643827287403795</v>
      </c>
      <c r="N2137">
        <v>36</v>
      </c>
      <c r="O2137" t="s">
        <v>43</v>
      </c>
      <c r="P2137" t="s">
        <v>32</v>
      </c>
      <c r="Q2137">
        <v>29.499392676320699</v>
      </c>
      <c r="R2137">
        <v>92.293073850088504</v>
      </c>
      <c r="S2137" t="s">
        <v>40</v>
      </c>
      <c r="T2137">
        <v>17</v>
      </c>
      <c r="U2137">
        <v>2</v>
      </c>
      <c r="V2137">
        <v>2022</v>
      </c>
      <c r="W2137" t="s">
        <v>33</v>
      </c>
      <c r="X2137">
        <v>15</v>
      </c>
      <c r="Y2137">
        <f t="shared" si="66"/>
        <v>0</v>
      </c>
      <c r="Z2137" t="str">
        <f t="shared" si="67"/>
        <v>SE</v>
      </c>
    </row>
    <row r="2138" spans="1:26" x14ac:dyDescent="0.3">
      <c r="A2138">
        <v>244.33314976281699</v>
      </c>
      <c r="B2138">
        <v>80.470071852831197</v>
      </c>
      <c r="C2138">
        <v>10.564171334598999</v>
      </c>
      <c r="D2138">
        <v>34.834678651323003</v>
      </c>
      <c r="E2138">
        <v>3.9899811859388099</v>
      </c>
      <c r="F2138">
        <v>181.984407158647</v>
      </c>
      <c r="G2138">
        <v>24.585086010554502</v>
      </c>
      <c r="H2138">
        <v>36.000050667970697</v>
      </c>
      <c r="I2138">
        <v>2.7282200581051099</v>
      </c>
      <c r="J2138">
        <v>7.8943609885341797</v>
      </c>
      <c r="K2138">
        <v>1001.15193768135</v>
      </c>
      <c r="L2138">
        <v>49.008387539771398</v>
      </c>
      <c r="M2138">
        <v>9.7906381367142608</v>
      </c>
      <c r="N2138">
        <v>119</v>
      </c>
      <c r="O2138" t="s">
        <v>24</v>
      </c>
      <c r="P2138" t="s">
        <v>42</v>
      </c>
      <c r="Q2138">
        <v>48.352470968006998</v>
      </c>
      <c r="R2138">
        <v>96.204581921400703</v>
      </c>
      <c r="S2138" t="s">
        <v>36</v>
      </c>
      <c r="T2138">
        <v>12</v>
      </c>
      <c r="U2138">
        <v>2</v>
      </c>
      <c r="V2138">
        <v>2023</v>
      </c>
      <c r="W2138" t="s">
        <v>37</v>
      </c>
      <c r="X2138">
        <v>75</v>
      </c>
      <c r="Y2138">
        <f t="shared" si="66"/>
        <v>0</v>
      </c>
      <c r="Z2138" t="str">
        <f t="shared" si="67"/>
        <v>SW</v>
      </c>
    </row>
    <row r="2139" spans="1:26" x14ac:dyDescent="0.3">
      <c r="A2139">
        <v>42.249561223855899</v>
      </c>
      <c r="B2139">
        <v>281.02411378474898</v>
      </c>
      <c r="C2139">
        <v>65.239962550698706</v>
      </c>
      <c r="D2139">
        <v>22.976965576729999</v>
      </c>
      <c r="E2139">
        <v>2.2245648693135398</v>
      </c>
      <c r="F2139">
        <v>38.299358691971797</v>
      </c>
      <c r="G2139">
        <v>13.114148019122601</v>
      </c>
      <c r="H2139">
        <v>13.4116747872904</v>
      </c>
      <c r="I2139">
        <v>8.6508716680205797</v>
      </c>
      <c r="J2139">
        <v>177.82075045318399</v>
      </c>
      <c r="K2139">
        <v>1027.1093961495001</v>
      </c>
      <c r="L2139">
        <v>5.45211641219458</v>
      </c>
      <c r="M2139">
        <v>1.3887270366117199</v>
      </c>
      <c r="N2139">
        <v>33</v>
      </c>
      <c r="O2139" t="s">
        <v>24</v>
      </c>
      <c r="P2139" t="s">
        <v>28</v>
      </c>
      <c r="Q2139">
        <v>38.545819417674799</v>
      </c>
      <c r="R2139">
        <v>114.17615813134999</v>
      </c>
      <c r="S2139" t="s">
        <v>26</v>
      </c>
      <c r="T2139">
        <v>9</v>
      </c>
      <c r="U2139">
        <v>12</v>
      </c>
      <c r="V2139">
        <v>2024</v>
      </c>
      <c r="W2139" t="s">
        <v>37</v>
      </c>
      <c r="X2139">
        <v>40</v>
      </c>
      <c r="Y2139">
        <f t="shared" si="66"/>
        <v>0</v>
      </c>
      <c r="Z2139" t="str">
        <f t="shared" si="67"/>
        <v>NE</v>
      </c>
    </row>
    <row r="2140" spans="1:26" x14ac:dyDescent="0.3">
      <c r="A2140">
        <v>30.967676270958599</v>
      </c>
      <c r="B2140">
        <v>207.69833715160601</v>
      </c>
      <c r="C2140">
        <v>86.764175172194498</v>
      </c>
      <c r="D2140">
        <v>30.392871584640901</v>
      </c>
      <c r="E2140">
        <v>3.91408097495929</v>
      </c>
      <c r="F2140">
        <v>122.64359849184</v>
      </c>
      <c r="G2140">
        <v>6.4926090559993099</v>
      </c>
      <c r="H2140">
        <v>42.7949969024559</v>
      </c>
      <c r="I2140">
        <v>7.0202716685325601</v>
      </c>
      <c r="J2140">
        <v>292.52481766764299</v>
      </c>
      <c r="K2140">
        <v>1007.8211501296601</v>
      </c>
      <c r="L2140">
        <v>28.560178918551799</v>
      </c>
      <c r="M2140">
        <v>15.947260954953499</v>
      </c>
      <c r="N2140">
        <v>358</v>
      </c>
      <c r="O2140" t="s">
        <v>34</v>
      </c>
      <c r="P2140" t="s">
        <v>25</v>
      </c>
      <c r="Q2140">
        <v>44.167819759671502</v>
      </c>
      <c r="R2140">
        <v>123.936990665322</v>
      </c>
      <c r="S2140" t="s">
        <v>36</v>
      </c>
      <c r="T2140">
        <v>17</v>
      </c>
      <c r="U2140">
        <v>2</v>
      </c>
      <c r="V2140">
        <v>2016</v>
      </c>
      <c r="W2140" t="s">
        <v>37</v>
      </c>
      <c r="X2140">
        <v>67</v>
      </c>
      <c r="Y2140">
        <f t="shared" si="66"/>
        <v>1</v>
      </c>
      <c r="Z2140" t="str">
        <f t="shared" si="67"/>
        <v>NE</v>
      </c>
    </row>
    <row r="2141" spans="1:26" x14ac:dyDescent="0.3">
      <c r="A2141">
        <v>86.445658807391197</v>
      </c>
      <c r="B2141">
        <v>167.42561993762499</v>
      </c>
      <c r="C2141">
        <v>71.769751676488298</v>
      </c>
      <c r="D2141">
        <v>40.872874009599997</v>
      </c>
      <c r="E2141">
        <v>3.09848017767662</v>
      </c>
      <c r="F2141">
        <v>35.230568960936701</v>
      </c>
      <c r="G2141">
        <v>23.0297396668423</v>
      </c>
      <c r="H2141">
        <v>27.675798004407898</v>
      </c>
      <c r="I2141">
        <v>7.2924793690731697E-3</v>
      </c>
      <c r="J2141">
        <v>72.068214095008102</v>
      </c>
      <c r="K2141">
        <v>1012.8654175773</v>
      </c>
      <c r="L2141">
        <v>1.93547607348951</v>
      </c>
      <c r="M2141">
        <v>17.1042142615585</v>
      </c>
      <c r="N2141">
        <v>110</v>
      </c>
      <c r="O2141" t="s">
        <v>43</v>
      </c>
      <c r="P2141" t="s">
        <v>41</v>
      </c>
      <c r="Q2141">
        <v>35.4776754644219</v>
      </c>
      <c r="R2141">
        <v>127.070050926966</v>
      </c>
      <c r="S2141" t="s">
        <v>40</v>
      </c>
      <c r="T2141">
        <v>20</v>
      </c>
      <c r="U2141">
        <v>11</v>
      </c>
      <c r="V2141">
        <v>2024</v>
      </c>
      <c r="W2141" t="s">
        <v>33</v>
      </c>
      <c r="X2141">
        <v>31</v>
      </c>
      <c r="Y2141">
        <f t="shared" si="66"/>
        <v>0</v>
      </c>
      <c r="Z2141" t="str">
        <f t="shared" si="67"/>
        <v>E</v>
      </c>
    </row>
    <row r="2142" spans="1:26" x14ac:dyDescent="0.3">
      <c r="A2142">
        <v>219.89045528766999</v>
      </c>
      <c r="B2142">
        <v>271.57162253915601</v>
      </c>
      <c r="C2142">
        <v>11.503176302929999</v>
      </c>
      <c r="D2142">
        <v>25.321466701995501</v>
      </c>
      <c r="E2142">
        <v>0.453603148656956</v>
      </c>
      <c r="F2142">
        <v>158.37139151357201</v>
      </c>
      <c r="G2142">
        <v>37.826170264199803</v>
      </c>
      <c r="H2142">
        <v>32.920679160758098</v>
      </c>
      <c r="I2142">
        <v>2.4122392589666899</v>
      </c>
      <c r="J2142">
        <v>260.51326215698202</v>
      </c>
      <c r="K2142">
        <v>987.53491886982601</v>
      </c>
      <c r="L2142">
        <v>17.6604065047792</v>
      </c>
      <c r="M2142">
        <v>17.6912251420388</v>
      </c>
      <c r="N2142">
        <v>326</v>
      </c>
      <c r="O2142" t="s">
        <v>34</v>
      </c>
      <c r="P2142" t="s">
        <v>28</v>
      </c>
      <c r="Q2142">
        <v>23.407825224830098</v>
      </c>
      <c r="R2142">
        <v>102.336551992002</v>
      </c>
      <c r="S2142" t="s">
        <v>44</v>
      </c>
      <c r="T2142">
        <v>13</v>
      </c>
      <c r="U2142">
        <v>9</v>
      </c>
      <c r="V2142">
        <v>2023</v>
      </c>
      <c r="W2142" t="s">
        <v>35</v>
      </c>
      <c r="X2142">
        <v>72</v>
      </c>
      <c r="Y2142">
        <f t="shared" si="66"/>
        <v>1</v>
      </c>
      <c r="Z2142" t="str">
        <f t="shared" si="67"/>
        <v>SW</v>
      </c>
    </row>
    <row r="2143" spans="1:26" x14ac:dyDescent="0.3">
      <c r="A2143">
        <v>39.705208144731401</v>
      </c>
      <c r="B2143">
        <v>49.4653304493186</v>
      </c>
      <c r="C2143">
        <v>11.6282394892028</v>
      </c>
      <c r="D2143">
        <v>7.6703906012602001</v>
      </c>
      <c r="E2143">
        <v>1.23838280727362</v>
      </c>
      <c r="F2143">
        <v>82.8917126903916</v>
      </c>
      <c r="G2143">
        <v>19.040428398897198</v>
      </c>
      <c r="H2143">
        <v>50.911968323085802</v>
      </c>
      <c r="I2143">
        <v>5.9205378538125899</v>
      </c>
      <c r="J2143">
        <v>343.488567229544</v>
      </c>
      <c r="K2143">
        <v>1026.2927232965401</v>
      </c>
      <c r="L2143">
        <v>25.320630540936101</v>
      </c>
      <c r="M2143">
        <v>10.6989237996951</v>
      </c>
      <c r="N2143">
        <v>421</v>
      </c>
      <c r="O2143" t="s">
        <v>24</v>
      </c>
      <c r="P2143" t="s">
        <v>32</v>
      </c>
      <c r="Q2143">
        <v>36.817529947612499</v>
      </c>
      <c r="R2143">
        <v>111.907653035254</v>
      </c>
      <c r="S2143" t="s">
        <v>29</v>
      </c>
      <c r="T2143">
        <v>1</v>
      </c>
      <c r="U2143">
        <v>6</v>
      </c>
      <c r="V2143">
        <v>2021</v>
      </c>
      <c r="W2143" t="s">
        <v>27</v>
      </c>
      <c r="X2143">
        <v>74</v>
      </c>
      <c r="Y2143">
        <f t="shared" si="66"/>
        <v>1</v>
      </c>
      <c r="Z2143" t="str">
        <f t="shared" si="67"/>
        <v>NE</v>
      </c>
    </row>
    <row r="2144" spans="1:26" x14ac:dyDescent="0.3">
      <c r="A2144">
        <v>182.77445493988901</v>
      </c>
      <c r="B2144">
        <v>79.319574303663899</v>
      </c>
      <c r="C2144">
        <v>99.979511290859605</v>
      </c>
      <c r="D2144">
        <v>1.41871758179806</v>
      </c>
      <c r="E2144">
        <v>0.80479406854962898</v>
      </c>
      <c r="F2144">
        <v>26.720559467753802</v>
      </c>
      <c r="G2144">
        <v>-1.98156445785358</v>
      </c>
      <c r="H2144">
        <v>24.091574335076</v>
      </c>
      <c r="I2144">
        <v>9.0251384230149494</v>
      </c>
      <c r="J2144">
        <v>112.291715268187</v>
      </c>
      <c r="K2144">
        <v>998.25575674234801</v>
      </c>
      <c r="L2144">
        <v>17.860453175072301</v>
      </c>
      <c r="M2144">
        <v>13.972457178288201</v>
      </c>
      <c r="N2144">
        <v>11</v>
      </c>
      <c r="O2144" t="s">
        <v>43</v>
      </c>
      <c r="P2144" t="s">
        <v>28</v>
      </c>
      <c r="Q2144">
        <v>24.3619189146198</v>
      </c>
      <c r="R2144">
        <v>126.26879278669</v>
      </c>
      <c r="S2144" t="s">
        <v>38</v>
      </c>
      <c r="T2144">
        <v>22</v>
      </c>
      <c r="U2144">
        <v>4</v>
      </c>
      <c r="V2144">
        <v>2021</v>
      </c>
      <c r="W2144" t="s">
        <v>30</v>
      </c>
      <c r="X2144">
        <v>66</v>
      </c>
      <c r="Y2144">
        <f t="shared" si="66"/>
        <v>0</v>
      </c>
      <c r="Z2144" t="str">
        <f t="shared" si="67"/>
        <v>S</v>
      </c>
    </row>
    <row r="2145" spans="1:26" x14ac:dyDescent="0.3">
      <c r="A2145">
        <v>216.04828302245701</v>
      </c>
      <c r="B2145">
        <v>110.15378622567</v>
      </c>
      <c r="C2145">
        <v>96.7360195861297</v>
      </c>
      <c r="D2145">
        <v>26.010110920765499</v>
      </c>
      <c r="E2145">
        <v>2.7265719982682302</v>
      </c>
      <c r="F2145">
        <v>151.89678411160099</v>
      </c>
      <c r="G2145">
        <v>16.2516540556318</v>
      </c>
      <c r="H2145">
        <v>79.258585060876896</v>
      </c>
      <c r="I2145">
        <v>5.9033059577523304</v>
      </c>
      <c r="J2145">
        <v>181.95919533723199</v>
      </c>
      <c r="K2145">
        <v>985.63827562543702</v>
      </c>
      <c r="L2145">
        <v>17.516484032531899</v>
      </c>
      <c r="M2145">
        <v>14.063827784681299</v>
      </c>
      <c r="N2145">
        <v>152</v>
      </c>
      <c r="O2145" t="s">
        <v>43</v>
      </c>
      <c r="P2145" t="s">
        <v>41</v>
      </c>
      <c r="Q2145">
        <v>32.720520689985399</v>
      </c>
      <c r="R2145">
        <v>117.632461558399</v>
      </c>
      <c r="S2145" t="s">
        <v>40</v>
      </c>
      <c r="T2145">
        <v>22</v>
      </c>
      <c r="U2145">
        <v>8</v>
      </c>
      <c r="V2145">
        <v>2017</v>
      </c>
      <c r="W2145" t="s">
        <v>33</v>
      </c>
      <c r="X2145">
        <v>39</v>
      </c>
      <c r="Y2145">
        <f t="shared" si="66"/>
        <v>0</v>
      </c>
      <c r="Z2145" t="str">
        <f t="shared" si="67"/>
        <v>SW</v>
      </c>
    </row>
    <row r="2146" spans="1:26" x14ac:dyDescent="0.3">
      <c r="A2146">
        <v>178.36232789636699</v>
      </c>
      <c r="B2146">
        <v>168.73075130792401</v>
      </c>
      <c r="C2146">
        <v>12.4527068004305</v>
      </c>
      <c r="D2146">
        <v>5.52287617467828</v>
      </c>
      <c r="E2146">
        <v>0.17153455767593101</v>
      </c>
      <c r="F2146">
        <v>131.224250069319</v>
      </c>
      <c r="G2146">
        <v>34.572958921648699</v>
      </c>
      <c r="H2146">
        <v>81.033749489854998</v>
      </c>
      <c r="I2146">
        <v>1.44314228841202</v>
      </c>
      <c r="J2146">
        <v>89.552294032221198</v>
      </c>
      <c r="K2146">
        <v>1033.64736016252</v>
      </c>
      <c r="L2146">
        <v>43.0418221004592</v>
      </c>
      <c r="M2146">
        <v>10.5192907404747</v>
      </c>
      <c r="N2146">
        <v>456</v>
      </c>
      <c r="O2146" t="s">
        <v>31</v>
      </c>
      <c r="P2146" t="s">
        <v>28</v>
      </c>
      <c r="Q2146">
        <v>39.630074478725803</v>
      </c>
      <c r="R2146">
        <v>103.391914047711</v>
      </c>
      <c r="S2146" t="s">
        <v>44</v>
      </c>
      <c r="T2146">
        <v>12</v>
      </c>
      <c r="U2146">
        <v>10</v>
      </c>
      <c r="V2146">
        <v>2023</v>
      </c>
      <c r="W2146" t="s">
        <v>30</v>
      </c>
      <c r="X2146">
        <v>1</v>
      </c>
      <c r="Y2146">
        <f t="shared" si="66"/>
        <v>1</v>
      </c>
      <c r="Z2146" t="str">
        <f t="shared" si="67"/>
        <v>S</v>
      </c>
    </row>
    <row r="2147" spans="1:26" x14ac:dyDescent="0.3">
      <c r="A2147">
        <v>174.85700541022399</v>
      </c>
      <c r="B2147">
        <v>45.60210027526</v>
      </c>
      <c r="C2147">
        <v>14.5166301421323</v>
      </c>
      <c r="D2147">
        <v>35.284476461744298</v>
      </c>
      <c r="E2147">
        <v>1.2880376690341699</v>
      </c>
      <c r="F2147">
        <v>178.36044745148399</v>
      </c>
      <c r="G2147">
        <v>21.571763878013702</v>
      </c>
      <c r="H2147">
        <v>29.230373715057901</v>
      </c>
      <c r="I2147">
        <v>5.5494033634801898</v>
      </c>
      <c r="J2147">
        <v>320.227859570492</v>
      </c>
      <c r="K2147">
        <v>1035.04467918717</v>
      </c>
      <c r="L2147">
        <v>21.298431425622798</v>
      </c>
      <c r="M2147">
        <v>18.881561410250502</v>
      </c>
      <c r="N2147">
        <v>248</v>
      </c>
      <c r="O2147" t="s">
        <v>43</v>
      </c>
      <c r="P2147" t="s">
        <v>28</v>
      </c>
      <c r="Q2147">
        <v>20.906455400949799</v>
      </c>
      <c r="R2147">
        <v>96.010236360903704</v>
      </c>
      <c r="S2147" t="s">
        <v>26</v>
      </c>
      <c r="T2147">
        <v>18</v>
      </c>
      <c r="U2147">
        <v>11</v>
      </c>
      <c r="V2147">
        <v>2023</v>
      </c>
      <c r="W2147" t="s">
        <v>33</v>
      </c>
      <c r="X2147">
        <v>72</v>
      </c>
      <c r="Y2147">
        <f t="shared" si="66"/>
        <v>0</v>
      </c>
      <c r="Z2147" t="str">
        <f t="shared" si="67"/>
        <v>S</v>
      </c>
    </row>
    <row r="2148" spans="1:26" x14ac:dyDescent="0.3">
      <c r="A2148">
        <v>124.79438112186</v>
      </c>
      <c r="B2148">
        <v>201.34538446195501</v>
      </c>
      <c r="C2148">
        <v>87.223637514970406</v>
      </c>
      <c r="D2148">
        <v>35.009522160956799</v>
      </c>
      <c r="E2148">
        <v>4.48718680920528</v>
      </c>
      <c r="F2148">
        <v>189.181809378238</v>
      </c>
      <c r="G2148">
        <v>29.533934161479198</v>
      </c>
      <c r="H2148">
        <v>31.5827099973793</v>
      </c>
      <c r="I2148">
        <v>6.4866162559600697</v>
      </c>
      <c r="J2148">
        <v>258.33591023872702</v>
      </c>
      <c r="K2148">
        <v>1004.45100672834</v>
      </c>
      <c r="L2148">
        <v>28.666732065365601</v>
      </c>
      <c r="M2148">
        <v>6.1273677750341502</v>
      </c>
      <c r="N2148">
        <v>142</v>
      </c>
      <c r="O2148" t="s">
        <v>43</v>
      </c>
      <c r="P2148" t="s">
        <v>28</v>
      </c>
      <c r="Q2148">
        <v>35.136392660740299</v>
      </c>
      <c r="R2148">
        <v>112.633055102173</v>
      </c>
      <c r="S2148" t="s">
        <v>40</v>
      </c>
      <c r="T2148">
        <v>8</v>
      </c>
      <c r="U2148">
        <v>4</v>
      </c>
      <c r="V2148">
        <v>2024</v>
      </c>
      <c r="W2148" t="s">
        <v>30</v>
      </c>
      <c r="X2148">
        <v>96</v>
      </c>
      <c r="Y2148">
        <f t="shared" si="66"/>
        <v>0</v>
      </c>
      <c r="Z2148" t="str">
        <f t="shared" si="67"/>
        <v>SE</v>
      </c>
    </row>
    <row r="2149" spans="1:26" x14ac:dyDescent="0.3">
      <c r="A2149">
        <v>120.203277512499</v>
      </c>
      <c r="B2149">
        <v>98.661155486003906</v>
      </c>
      <c r="C2149">
        <v>83.898257531613396</v>
      </c>
      <c r="D2149">
        <v>9.0545825322325104</v>
      </c>
      <c r="E2149">
        <v>3.1867667874522101</v>
      </c>
      <c r="F2149">
        <v>101.43544300637799</v>
      </c>
      <c r="G2149">
        <v>32.875733998142699</v>
      </c>
      <c r="H2149">
        <v>73.389462174796293</v>
      </c>
      <c r="I2149">
        <v>8.63892935907786</v>
      </c>
      <c r="J2149">
        <v>25.2824681140604</v>
      </c>
      <c r="K2149">
        <v>1015.42111495505</v>
      </c>
      <c r="L2149">
        <v>11.7847611261633</v>
      </c>
      <c r="M2149">
        <v>12.371192694336299</v>
      </c>
      <c r="N2149">
        <v>250</v>
      </c>
      <c r="O2149" t="s">
        <v>24</v>
      </c>
      <c r="P2149" t="s">
        <v>28</v>
      </c>
      <c r="Q2149">
        <v>41.078010043462498</v>
      </c>
      <c r="R2149">
        <v>92.074790619370404</v>
      </c>
      <c r="S2149" t="s">
        <v>26</v>
      </c>
      <c r="T2149">
        <v>3</v>
      </c>
      <c r="U2149">
        <v>6</v>
      </c>
      <c r="V2149">
        <v>2020</v>
      </c>
      <c r="W2149" t="s">
        <v>33</v>
      </c>
      <c r="X2149">
        <v>35</v>
      </c>
      <c r="Y2149">
        <f t="shared" si="66"/>
        <v>0</v>
      </c>
      <c r="Z2149" t="str">
        <f t="shared" si="67"/>
        <v>SE</v>
      </c>
    </row>
    <row r="2150" spans="1:26" x14ac:dyDescent="0.3">
      <c r="A2150">
        <v>248.52095575283201</v>
      </c>
      <c r="B2150">
        <v>150.615668265404</v>
      </c>
      <c r="C2150">
        <v>90.204331019550807</v>
      </c>
      <c r="D2150">
        <v>27.067335573067901</v>
      </c>
      <c r="E2150">
        <v>0.92671078195293799</v>
      </c>
      <c r="F2150">
        <v>178.271794303749</v>
      </c>
      <c r="G2150">
        <v>2.71236724545459</v>
      </c>
      <c r="H2150">
        <v>12.4779645840292</v>
      </c>
      <c r="I2150">
        <v>1.4007777904126599</v>
      </c>
      <c r="J2150">
        <v>191.136426063459</v>
      </c>
      <c r="K2150">
        <v>1042.7228947720801</v>
      </c>
      <c r="L2150">
        <v>9.4284352547918893</v>
      </c>
      <c r="M2150">
        <v>6.72441175490827</v>
      </c>
      <c r="N2150">
        <v>187</v>
      </c>
      <c r="O2150" t="s">
        <v>34</v>
      </c>
      <c r="P2150" t="s">
        <v>28</v>
      </c>
      <c r="Q2150">
        <v>34.715181161197499</v>
      </c>
      <c r="R2150">
        <v>123.022940042344</v>
      </c>
      <c r="S2150" t="s">
        <v>40</v>
      </c>
      <c r="T2150">
        <v>23</v>
      </c>
      <c r="U2150">
        <v>3</v>
      </c>
      <c r="V2150">
        <v>2020</v>
      </c>
      <c r="W2150" t="s">
        <v>37</v>
      </c>
      <c r="X2150">
        <v>80</v>
      </c>
      <c r="Y2150">
        <f t="shared" si="66"/>
        <v>0</v>
      </c>
      <c r="Z2150" t="str">
        <f t="shared" si="67"/>
        <v>W</v>
      </c>
    </row>
    <row r="2151" spans="1:26" x14ac:dyDescent="0.3">
      <c r="A2151">
        <v>122.190842717066</v>
      </c>
      <c r="B2151">
        <v>260.78574505132099</v>
      </c>
      <c r="C2151">
        <v>21.115760253842801</v>
      </c>
      <c r="D2151">
        <v>6.0904413144983902</v>
      </c>
      <c r="E2151">
        <v>2.38290927549737</v>
      </c>
      <c r="F2151">
        <v>67.671296296673205</v>
      </c>
      <c r="G2151">
        <v>28.809270741018</v>
      </c>
      <c r="H2151">
        <v>94.430818144477399</v>
      </c>
      <c r="I2151">
        <v>2.0592821512208599</v>
      </c>
      <c r="J2151">
        <v>22.654659667655299</v>
      </c>
      <c r="K2151">
        <v>993.66627046355495</v>
      </c>
      <c r="L2151">
        <v>6.8001034201970398</v>
      </c>
      <c r="M2151">
        <v>10.656794654012799</v>
      </c>
      <c r="N2151">
        <v>97</v>
      </c>
      <c r="O2151" t="s">
        <v>43</v>
      </c>
      <c r="P2151" t="s">
        <v>42</v>
      </c>
      <c r="Q2151">
        <v>43.3232404403903</v>
      </c>
      <c r="R2151">
        <v>113.625541789846</v>
      </c>
      <c r="S2151" t="s">
        <v>29</v>
      </c>
      <c r="T2151">
        <v>5</v>
      </c>
      <c r="U2151">
        <v>9</v>
      </c>
      <c r="V2151">
        <v>2015</v>
      </c>
      <c r="W2151" t="s">
        <v>33</v>
      </c>
      <c r="X2151">
        <v>35</v>
      </c>
      <c r="Y2151">
        <f t="shared" si="66"/>
        <v>0</v>
      </c>
      <c r="Z2151" t="str">
        <f t="shared" si="67"/>
        <v>SE</v>
      </c>
    </row>
    <row r="2152" spans="1:26" x14ac:dyDescent="0.3">
      <c r="A2152">
        <v>149.84290753143901</v>
      </c>
      <c r="B2152">
        <v>29.1405194758294</v>
      </c>
      <c r="C2152">
        <v>12.1662797525654</v>
      </c>
      <c r="D2152">
        <v>10.4426981198108</v>
      </c>
      <c r="E2152">
        <v>4.3871601181359701</v>
      </c>
      <c r="F2152">
        <v>181.80747667758499</v>
      </c>
      <c r="G2152">
        <v>23.446976246116499</v>
      </c>
      <c r="H2152">
        <v>81.146052277140797</v>
      </c>
      <c r="I2152">
        <v>9.9826346756095496</v>
      </c>
      <c r="J2152">
        <v>125.714604446821</v>
      </c>
      <c r="K2152">
        <v>1008.43354980339</v>
      </c>
      <c r="L2152">
        <v>31.9893581643015</v>
      </c>
      <c r="M2152">
        <v>6.5710447642793</v>
      </c>
      <c r="N2152">
        <v>357</v>
      </c>
      <c r="O2152" t="s">
        <v>24</v>
      </c>
      <c r="P2152" t="s">
        <v>28</v>
      </c>
      <c r="Q2152">
        <v>23.927176021064898</v>
      </c>
      <c r="R2152">
        <v>128.380036897531</v>
      </c>
      <c r="S2152" t="s">
        <v>40</v>
      </c>
      <c r="T2152">
        <v>4</v>
      </c>
      <c r="U2152">
        <v>5</v>
      </c>
      <c r="V2152">
        <v>2018</v>
      </c>
      <c r="W2152" t="s">
        <v>27</v>
      </c>
      <c r="X2152">
        <v>6</v>
      </c>
      <c r="Y2152">
        <f t="shared" si="66"/>
        <v>1</v>
      </c>
      <c r="Z2152" t="str">
        <f t="shared" si="67"/>
        <v>SE</v>
      </c>
    </row>
    <row r="2153" spans="1:26" x14ac:dyDescent="0.3">
      <c r="A2153">
        <v>131.888050636164</v>
      </c>
      <c r="B2153">
        <v>137.825634625048</v>
      </c>
      <c r="C2153">
        <v>52.603859389804597</v>
      </c>
      <c r="D2153">
        <v>27.206588697010702</v>
      </c>
      <c r="E2153">
        <v>4.12148908194143</v>
      </c>
      <c r="F2153">
        <v>89.9772228668172</v>
      </c>
      <c r="G2153">
        <v>25.610091964839899</v>
      </c>
      <c r="H2153">
        <v>25.943940845006399</v>
      </c>
      <c r="I2153">
        <v>8.8116472917847606</v>
      </c>
      <c r="J2153">
        <v>54.082417210557999</v>
      </c>
      <c r="K2153">
        <v>1000.2108976140401</v>
      </c>
      <c r="L2153">
        <v>5.04112085149512</v>
      </c>
      <c r="M2153">
        <v>9.2777617607919201</v>
      </c>
      <c r="N2153">
        <v>176</v>
      </c>
      <c r="O2153" t="s">
        <v>34</v>
      </c>
      <c r="P2153" t="s">
        <v>42</v>
      </c>
      <c r="Q2153">
        <v>39.1075438620068</v>
      </c>
      <c r="R2153">
        <v>121.44395212112499</v>
      </c>
      <c r="S2153" t="s">
        <v>44</v>
      </c>
      <c r="T2153">
        <v>2</v>
      </c>
      <c r="U2153">
        <v>8</v>
      </c>
      <c r="V2153">
        <v>2016</v>
      </c>
      <c r="W2153" t="s">
        <v>35</v>
      </c>
      <c r="X2153">
        <v>46</v>
      </c>
      <c r="Y2153">
        <f t="shared" si="66"/>
        <v>0</v>
      </c>
      <c r="Z2153" t="str">
        <f t="shared" si="67"/>
        <v>SE</v>
      </c>
    </row>
    <row r="2154" spans="1:26" x14ac:dyDescent="0.3">
      <c r="A2154">
        <v>50.913152518007202</v>
      </c>
      <c r="B2154">
        <v>146.20140479430501</v>
      </c>
      <c r="C2154">
        <v>75.407922370707695</v>
      </c>
      <c r="D2154">
        <v>19.491576981223101</v>
      </c>
      <c r="E2154">
        <v>2.9032865817007898</v>
      </c>
      <c r="F2154">
        <v>160.95523022375701</v>
      </c>
      <c r="G2154">
        <v>28.8323022077121</v>
      </c>
      <c r="H2154">
        <v>57.791537617119502</v>
      </c>
      <c r="I2154">
        <v>2.6103644066868399</v>
      </c>
      <c r="J2154">
        <v>230.66939162442301</v>
      </c>
      <c r="K2154">
        <v>1048.5001817103</v>
      </c>
      <c r="L2154">
        <v>18.372801877237901</v>
      </c>
      <c r="M2154">
        <v>10.3557370162809</v>
      </c>
      <c r="N2154">
        <v>309</v>
      </c>
      <c r="O2154" t="s">
        <v>43</v>
      </c>
      <c r="P2154" t="s">
        <v>25</v>
      </c>
      <c r="Q2154">
        <v>32.6664311792875</v>
      </c>
      <c r="R2154">
        <v>93.286075172096403</v>
      </c>
      <c r="S2154" t="s">
        <v>29</v>
      </c>
      <c r="T2154">
        <v>20</v>
      </c>
      <c r="U2154">
        <v>4</v>
      </c>
      <c r="V2154">
        <v>2020</v>
      </c>
      <c r="W2154" t="s">
        <v>45</v>
      </c>
      <c r="X2154">
        <v>15</v>
      </c>
      <c r="Y2154">
        <f t="shared" si="66"/>
        <v>1</v>
      </c>
      <c r="Z2154" t="str">
        <f t="shared" si="67"/>
        <v>NE</v>
      </c>
    </row>
    <row r="2155" spans="1:26" x14ac:dyDescent="0.3">
      <c r="A2155">
        <v>76.772377596898195</v>
      </c>
      <c r="B2155">
        <v>38.409087809946897</v>
      </c>
      <c r="C2155">
        <v>31.4241308267157</v>
      </c>
      <c r="D2155">
        <v>10.0727297515622</v>
      </c>
      <c r="E2155">
        <v>3.4348341585481199</v>
      </c>
      <c r="F2155">
        <v>64.005207156326193</v>
      </c>
      <c r="G2155">
        <v>7.2353393798686101</v>
      </c>
      <c r="H2155">
        <v>32.537456897013698</v>
      </c>
      <c r="I2155">
        <v>0.71983845009458503</v>
      </c>
      <c r="J2155">
        <v>305.826861974569</v>
      </c>
      <c r="K2155">
        <v>981.60523011333805</v>
      </c>
      <c r="L2155">
        <v>23.091004627489099</v>
      </c>
      <c r="M2155">
        <v>1.77372341264591</v>
      </c>
      <c r="N2155">
        <v>199</v>
      </c>
      <c r="O2155" t="s">
        <v>31</v>
      </c>
      <c r="P2155" t="s">
        <v>25</v>
      </c>
      <c r="Q2155">
        <v>20.596259691982102</v>
      </c>
      <c r="R2155">
        <v>101.426922459815</v>
      </c>
      <c r="S2155" t="s">
        <v>26</v>
      </c>
      <c r="T2155">
        <v>0</v>
      </c>
      <c r="U2155">
        <v>4</v>
      </c>
      <c r="V2155">
        <v>2018</v>
      </c>
      <c r="W2155" t="s">
        <v>27</v>
      </c>
      <c r="X2155">
        <v>98</v>
      </c>
      <c r="Y2155">
        <f t="shared" si="66"/>
        <v>0</v>
      </c>
      <c r="Z2155" t="str">
        <f t="shared" si="67"/>
        <v>E</v>
      </c>
    </row>
    <row r="2156" spans="1:26" x14ac:dyDescent="0.3">
      <c r="A2156">
        <v>187.700474868111</v>
      </c>
      <c r="B2156">
        <v>102.50471065913401</v>
      </c>
      <c r="C2156">
        <v>7.0959721778614204</v>
      </c>
      <c r="D2156">
        <v>19.981618274450099</v>
      </c>
      <c r="E2156">
        <v>3.14108771228423</v>
      </c>
      <c r="F2156">
        <v>14.859245861887199</v>
      </c>
      <c r="G2156">
        <v>9.8354983843875399</v>
      </c>
      <c r="H2156">
        <v>99.252222300642799</v>
      </c>
      <c r="I2156">
        <v>5.9119898961128996</v>
      </c>
      <c r="J2156">
        <v>322.465114261054</v>
      </c>
      <c r="K2156">
        <v>1012.07549137383</v>
      </c>
      <c r="L2156">
        <v>16.8196305007361</v>
      </c>
      <c r="M2156">
        <v>12.621472880921001</v>
      </c>
      <c r="N2156">
        <v>387</v>
      </c>
      <c r="O2156" t="s">
        <v>43</v>
      </c>
      <c r="P2156" t="s">
        <v>41</v>
      </c>
      <c r="Q2156">
        <v>39.812570452470702</v>
      </c>
      <c r="R2156">
        <v>90.082699250496503</v>
      </c>
      <c r="S2156" t="s">
        <v>36</v>
      </c>
      <c r="T2156">
        <v>19</v>
      </c>
      <c r="U2156">
        <v>1</v>
      </c>
      <c r="V2156">
        <v>2020</v>
      </c>
      <c r="W2156" t="s">
        <v>27</v>
      </c>
      <c r="X2156">
        <v>28</v>
      </c>
      <c r="Y2156">
        <f t="shared" si="66"/>
        <v>1</v>
      </c>
      <c r="Z2156" t="str">
        <f t="shared" si="67"/>
        <v>S</v>
      </c>
    </row>
    <row r="2157" spans="1:26" x14ac:dyDescent="0.3">
      <c r="A2157">
        <v>26.9362795301485</v>
      </c>
      <c r="B2157">
        <v>118.18716034814101</v>
      </c>
      <c r="C2157">
        <v>91.1219073570999</v>
      </c>
      <c r="D2157">
        <v>8.5005712188067992</v>
      </c>
      <c r="E2157">
        <v>4.4095546422731902</v>
      </c>
      <c r="F2157">
        <v>52.024406372919799</v>
      </c>
      <c r="G2157">
        <v>23.026121980680902</v>
      </c>
      <c r="H2157">
        <v>39.204628500838197</v>
      </c>
      <c r="I2157">
        <v>7.1991077863869704</v>
      </c>
      <c r="J2157">
        <v>306.56853384706898</v>
      </c>
      <c r="K2157">
        <v>1006.92661303953</v>
      </c>
      <c r="L2157">
        <v>39.920677521575001</v>
      </c>
      <c r="M2157">
        <v>16.090349036014899</v>
      </c>
      <c r="N2157">
        <v>107</v>
      </c>
      <c r="O2157" t="s">
        <v>34</v>
      </c>
      <c r="P2157" t="s">
        <v>42</v>
      </c>
      <c r="Q2157">
        <v>49.792104889913603</v>
      </c>
      <c r="R2157">
        <v>129.89715958976601</v>
      </c>
      <c r="S2157" t="s">
        <v>39</v>
      </c>
      <c r="T2157">
        <v>3</v>
      </c>
      <c r="U2157">
        <v>5</v>
      </c>
      <c r="V2157">
        <v>2019</v>
      </c>
      <c r="W2157" t="s">
        <v>35</v>
      </c>
      <c r="X2157">
        <v>95</v>
      </c>
      <c r="Y2157">
        <f t="shared" si="66"/>
        <v>0</v>
      </c>
      <c r="Z2157" t="str">
        <f t="shared" si="67"/>
        <v>NE</v>
      </c>
    </row>
    <row r="2158" spans="1:26" x14ac:dyDescent="0.3">
      <c r="A2158">
        <v>73.031691729997306</v>
      </c>
      <c r="B2158">
        <v>246.048400653465</v>
      </c>
      <c r="C2158">
        <v>19.5386212153145</v>
      </c>
      <c r="D2158">
        <v>15.286580120133401</v>
      </c>
      <c r="E2158">
        <v>1.08801205161649</v>
      </c>
      <c r="F2158">
        <v>151.321036443613</v>
      </c>
      <c r="G2158">
        <v>15.027766499635399</v>
      </c>
      <c r="H2158">
        <v>47.287453848510303</v>
      </c>
      <c r="I2158">
        <v>7.8738517078949304</v>
      </c>
      <c r="J2158">
        <v>350.80695169268301</v>
      </c>
      <c r="K2158">
        <v>1029.79827545682</v>
      </c>
      <c r="L2158">
        <v>42.531448839082699</v>
      </c>
      <c r="M2158">
        <v>4.2625516685382001</v>
      </c>
      <c r="N2158">
        <v>240</v>
      </c>
      <c r="O2158" t="s">
        <v>24</v>
      </c>
      <c r="P2158" t="s">
        <v>42</v>
      </c>
      <c r="Q2158">
        <v>21.705260827622801</v>
      </c>
      <c r="R2158">
        <v>109.132091632627</v>
      </c>
      <c r="S2158" t="s">
        <v>40</v>
      </c>
      <c r="T2158">
        <v>22</v>
      </c>
      <c r="U2158">
        <v>11</v>
      </c>
      <c r="V2158">
        <v>2020</v>
      </c>
      <c r="W2158" t="s">
        <v>45</v>
      </c>
      <c r="X2158">
        <v>4</v>
      </c>
      <c r="Y2158">
        <f t="shared" si="66"/>
        <v>0</v>
      </c>
      <c r="Z2158" t="str">
        <f t="shared" si="67"/>
        <v>E</v>
      </c>
    </row>
    <row r="2159" spans="1:26" x14ac:dyDescent="0.3">
      <c r="A2159">
        <v>53.994035111126401</v>
      </c>
      <c r="B2159">
        <v>64.345630788624902</v>
      </c>
      <c r="C2159">
        <v>55.422856306617298</v>
      </c>
      <c r="D2159">
        <v>43.7142407399079</v>
      </c>
      <c r="E2159">
        <v>4.6180283664969597</v>
      </c>
      <c r="F2159">
        <v>62.858653832763601</v>
      </c>
      <c r="G2159">
        <v>24.2156482149427</v>
      </c>
      <c r="H2159">
        <v>40.590537347552797</v>
      </c>
      <c r="I2159">
        <v>6.53732678969223</v>
      </c>
      <c r="J2159">
        <v>10.9968414035687</v>
      </c>
      <c r="K2159">
        <v>1017.41046735944</v>
      </c>
      <c r="L2159">
        <v>41.333826526363197</v>
      </c>
      <c r="M2159">
        <v>6.6960742191593798</v>
      </c>
      <c r="N2159">
        <v>250</v>
      </c>
      <c r="O2159" t="s">
        <v>43</v>
      </c>
      <c r="P2159" t="s">
        <v>28</v>
      </c>
      <c r="Q2159">
        <v>42.445280066483001</v>
      </c>
      <c r="R2159">
        <v>102.804703653343</v>
      </c>
      <c r="S2159" t="s">
        <v>44</v>
      </c>
      <c r="T2159">
        <v>16</v>
      </c>
      <c r="U2159">
        <v>6</v>
      </c>
      <c r="V2159">
        <v>2016</v>
      </c>
      <c r="W2159" t="s">
        <v>37</v>
      </c>
      <c r="X2159">
        <v>48</v>
      </c>
      <c r="Y2159">
        <f t="shared" si="66"/>
        <v>0</v>
      </c>
      <c r="Z2159" t="str">
        <f t="shared" si="67"/>
        <v>NE</v>
      </c>
    </row>
    <row r="2160" spans="1:26" x14ac:dyDescent="0.3">
      <c r="A2160">
        <v>199.57416670374499</v>
      </c>
      <c r="B2160">
        <v>44.892301305044199</v>
      </c>
      <c r="C2160">
        <v>15.087832189537</v>
      </c>
      <c r="D2160">
        <v>47.528472199624197</v>
      </c>
      <c r="E2160">
        <v>1.4226953379042999</v>
      </c>
      <c r="F2160">
        <v>69.222798963524895</v>
      </c>
      <c r="G2160">
        <v>-6.7810651509835598</v>
      </c>
      <c r="H2160">
        <v>82.7825747805025</v>
      </c>
      <c r="I2160">
        <v>8.4133872544986303</v>
      </c>
      <c r="J2160">
        <v>30.5626135337926</v>
      </c>
      <c r="K2160">
        <v>986.36103475187895</v>
      </c>
      <c r="L2160">
        <v>38.616822416192299</v>
      </c>
      <c r="M2160">
        <v>8.3730333289846293</v>
      </c>
      <c r="N2160">
        <v>419</v>
      </c>
      <c r="O2160" t="s">
        <v>43</v>
      </c>
      <c r="P2160" t="s">
        <v>28</v>
      </c>
      <c r="Q2160">
        <v>21.530762798332901</v>
      </c>
      <c r="R2160">
        <v>122.73405906063201</v>
      </c>
      <c r="S2160" t="s">
        <v>38</v>
      </c>
      <c r="T2160">
        <v>15</v>
      </c>
      <c r="U2160">
        <v>12</v>
      </c>
      <c r="V2160">
        <v>2024</v>
      </c>
      <c r="W2160" t="s">
        <v>45</v>
      </c>
      <c r="X2160">
        <v>44</v>
      </c>
      <c r="Y2160">
        <f t="shared" si="66"/>
        <v>1</v>
      </c>
      <c r="Z2160" t="str">
        <f t="shared" si="67"/>
        <v>S</v>
      </c>
    </row>
    <row r="2161" spans="1:26" x14ac:dyDescent="0.3">
      <c r="A2161">
        <v>238.34061095639299</v>
      </c>
      <c r="B2161">
        <v>138.403384231606</v>
      </c>
      <c r="C2161">
        <v>20.242781555190501</v>
      </c>
      <c r="D2161">
        <v>5.6779359769906703</v>
      </c>
      <c r="E2161">
        <v>1.4171584879436501</v>
      </c>
      <c r="F2161">
        <v>151.92120921192199</v>
      </c>
      <c r="G2161">
        <v>-9.0037884830874297</v>
      </c>
      <c r="H2161">
        <v>81.2095790766965</v>
      </c>
      <c r="I2161">
        <v>9.3439223009594201</v>
      </c>
      <c r="J2161">
        <v>27.655433906363999</v>
      </c>
      <c r="K2161">
        <v>1041.0674702992101</v>
      </c>
      <c r="L2161">
        <v>11.248836294103601</v>
      </c>
      <c r="M2161">
        <v>13.118904726896</v>
      </c>
      <c r="N2161">
        <v>392</v>
      </c>
      <c r="O2161" t="s">
        <v>34</v>
      </c>
      <c r="P2161" t="s">
        <v>25</v>
      </c>
      <c r="Q2161">
        <v>42.594560340075702</v>
      </c>
      <c r="R2161">
        <v>119.737585097156</v>
      </c>
      <c r="S2161" t="s">
        <v>39</v>
      </c>
      <c r="T2161">
        <v>8</v>
      </c>
      <c r="U2161">
        <v>1</v>
      </c>
      <c r="V2161">
        <v>2024</v>
      </c>
      <c r="W2161" t="s">
        <v>30</v>
      </c>
      <c r="X2161">
        <v>13</v>
      </c>
      <c r="Y2161">
        <f t="shared" si="66"/>
        <v>1</v>
      </c>
      <c r="Z2161" t="str">
        <f t="shared" si="67"/>
        <v>SW</v>
      </c>
    </row>
    <row r="2162" spans="1:26" x14ac:dyDescent="0.3">
      <c r="A2162">
        <v>114.46688607259701</v>
      </c>
      <c r="B2162">
        <v>51.9279066899703</v>
      </c>
      <c r="C2162">
        <v>59.5297589832523</v>
      </c>
      <c r="D2162">
        <v>31.301022582475401</v>
      </c>
      <c r="E2162">
        <v>0.56873688830304903</v>
      </c>
      <c r="F2162">
        <v>109.197630704443</v>
      </c>
      <c r="G2162">
        <v>20.460757899295199</v>
      </c>
      <c r="H2162">
        <v>49.431048532170898</v>
      </c>
      <c r="I2162">
        <v>1.0359520696459299</v>
      </c>
      <c r="J2162">
        <v>139.09010639976401</v>
      </c>
      <c r="K2162">
        <v>1020.41511253667</v>
      </c>
      <c r="L2162">
        <v>17.897169528659301</v>
      </c>
      <c r="M2162">
        <v>14.356438549520099</v>
      </c>
      <c r="N2162">
        <v>296</v>
      </c>
      <c r="O2162" t="s">
        <v>31</v>
      </c>
      <c r="P2162" t="s">
        <v>32</v>
      </c>
      <c r="Q2162">
        <v>26.902743248249902</v>
      </c>
      <c r="R2162">
        <v>116.401138226339</v>
      </c>
      <c r="S2162" t="s">
        <v>38</v>
      </c>
      <c r="T2162">
        <v>18</v>
      </c>
      <c r="U2162">
        <v>12</v>
      </c>
      <c r="V2162">
        <v>2019</v>
      </c>
      <c r="W2162" t="s">
        <v>37</v>
      </c>
      <c r="X2162">
        <v>75</v>
      </c>
      <c r="Y2162">
        <f t="shared" si="66"/>
        <v>0</v>
      </c>
      <c r="Z2162" t="str">
        <f t="shared" si="67"/>
        <v>SE</v>
      </c>
    </row>
    <row r="2163" spans="1:26" x14ac:dyDescent="0.3">
      <c r="A2163">
        <v>105.973665494896</v>
      </c>
      <c r="B2163">
        <v>255.12521172225499</v>
      </c>
      <c r="C2163">
        <v>22.542856319555199</v>
      </c>
      <c r="D2163">
        <v>36.6900826972917</v>
      </c>
      <c r="E2163">
        <v>1.58610544247125</v>
      </c>
      <c r="F2163">
        <v>90.1654313748666</v>
      </c>
      <c r="G2163">
        <v>3.6377289063988698</v>
      </c>
      <c r="H2163">
        <v>16.5169281220073</v>
      </c>
      <c r="I2163">
        <v>9.6848702416532699</v>
      </c>
      <c r="J2163">
        <v>44.356740572817102</v>
      </c>
      <c r="K2163">
        <v>1048.4854208351501</v>
      </c>
      <c r="L2163">
        <v>8.0860739598093403</v>
      </c>
      <c r="M2163">
        <v>15.835115597553299</v>
      </c>
      <c r="N2163">
        <v>312</v>
      </c>
      <c r="O2163" t="s">
        <v>34</v>
      </c>
      <c r="P2163" t="s">
        <v>25</v>
      </c>
      <c r="Q2163">
        <v>45.8256955658671</v>
      </c>
      <c r="R2163">
        <v>108.629773711879</v>
      </c>
      <c r="S2163" t="s">
        <v>44</v>
      </c>
      <c r="T2163">
        <v>15</v>
      </c>
      <c r="U2163">
        <v>3</v>
      </c>
      <c r="V2163">
        <v>2015</v>
      </c>
      <c r="W2163" t="s">
        <v>33</v>
      </c>
      <c r="X2163">
        <v>12</v>
      </c>
      <c r="Y2163">
        <f t="shared" si="66"/>
        <v>1</v>
      </c>
      <c r="Z2163" t="str">
        <f t="shared" si="67"/>
        <v>E</v>
      </c>
    </row>
    <row r="2164" spans="1:26" x14ac:dyDescent="0.3">
      <c r="A2164">
        <v>73.720542274086995</v>
      </c>
      <c r="B2164">
        <v>258.010444148354</v>
      </c>
      <c r="C2164">
        <v>11.9905803288377</v>
      </c>
      <c r="D2164">
        <v>11.995589010793701</v>
      </c>
      <c r="E2164">
        <v>0.37329056752062301</v>
      </c>
      <c r="F2164">
        <v>147.273983090907</v>
      </c>
      <c r="G2164">
        <v>2.78711817771865</v>
      </c>
      <c r="H2164">
        <v>56.0444662643539</v>
      </c>
      <c r="I2164">
        <v>8.9005519241568098</v>
      </c>
      <c r="J2164">
        <v>258.06427244848499</v>
      </c>
      <c r="K2164">
        <v>1025.5835223781701</v>
      </c>
      <c r="L2164">
        <v>16.373779544802801</v>
      </c>
      <c r="M2164">
        <v>3.4298982710966199</v>
      </c>
      <c r="N2164">
        <v>119</v>
      </c>
      <c r="O2164" t="s">
        <v>34</v>
      </c>
      <c r="P2164" t="s">
        <v>42</v>
      </c>
      <c r="Q2164">
        <v>35.084035703262799</v>
      </c>
      <c r="R2164">
        <v>93.2993223032298</v>
      </c>
      <c r="S2164" t="s">
        <v>40</v>
      </c>
      <c r="T2164">
        <v>14</v>
      </c>
      <c r="U2164">
        <v>12</v>
      </c>
      <c r="V2164">
        <v>2024</v>
      </c>
      <c r="W2164" t="s">
        <v>30</v>
      </c>
      <c r="X2164">
        <v>77</v>
      </c>
      <c r="Y2164">
        <f t="shared" si="66"/>
        <v>0</v>
      </c>
      <c r="Z2164" t="str">
        <f t="shared" si="67"/>
        <v>E</v>
      </c>
    </row>
    <row r="2165" spans="1:26" x14ac:dyDescent="0.3">
      <c r="A2165">
        <v>29.401619394278601</v>
      </c>
      <c r="B2165">
        <v>250.387513418228</v>
      </c>
      <c r="C2165">
        <v>98.317287101571097</v>
      </c>
      <c r="D2165">
        <v>48.194386701251297</v>
      </c>
      <c r="E2165">
        <v>3.9360802422607102</v>
      </c>
      <c r="F2165">
        <v>100.532340464882</v>
      </c>
      <c r="G2165">
        <v>31.1805576923804</v>
      </c>
      <c r="H2165">
        <v>20.8679536667712</v>
      </c>
      <c r="I2165">
        <v>2.5217412883237902</v>
      </c>
      <c r="J2165">
        <v>198.445352387947</v>
      </c>
      <c r="K2165">
        <v>1015.05056651723</v>
      </c>
      <c r="L2165">
        <v>36.0984192443808</v>
      </c>
      <c r="M2165">
        <v>5.2894579992518196</v>
      </c>
      <c r="N2165">
        <v>334</v>
      </c>
      <c r="O2165" t="s">
        <v>31</v>
      </c>
      <c r="P2165" t="s">
        <v>42</v>
      </c>
      <c r="Q2165">
        <v>41.536842113535698</v>
      </c>
      <c r="R2165">
        <v>99.040356591259794</v>
      </c>
      <c r="S2165" t="s">
        <v>44</v>
      </c>
      <c r="T2165">
        <v>19</v>
      </c>
      <c r="U2165">
        <v>12</v>
      </c>
      <c r="V2165">
        <v>2024</v>
      </c>
      <c r="W2165" t="s">
        <v>35</v>
      </c>
      <c r="X2165">
        <v>40</v>
      </c>
      <c r="Y2165">
        <f t="shared" si="66"/>
        <v>1</v>
      </c>
      <c r="Z2165" t="str">
        <f t="shared" si="67"/>
        <v>NE</v>
      </c>
    </row>
    <row r="2166" spans="1:26" x14ac:dyDescent="0.3">
      <c r="A2166">
        <v>197.26699831977999</v>
      </c>
      <c r="B2166">
        <v>198.281410151367</v>
      </c>
      <c r="C2166">
        <v>76.483976869110606</v>
      </c>
      <c r="D2166">
        <v>8.8202767311731396</v>
      </c>
      <c r="E2166">
        <v>0.89035348174637197</v>
      </c>
      <c r="F2166">
        <v>174.57476642084899</v>
      </c>
      <c r="G2166">
        <v>-0.41039736352081102</v>
      </c>
      <c r="H2166">
        <v>76.127275978101196</v>
      </c>
      <c r="I2166">
        <v>2.52113201506429</v>
      </c>
      <c r="J2166">
        <v>78.255703936266698</v>
      </c>
      <c r="K2166">
        <v>983.61185293869198</v>
      </c>
      <c r="L2166">
        <v>6.0150505604253297</v>
      </c>
      <c r="M2166">
        <v>6.9368641365275199</v>
      </c>
      <c r="N2166">
        <v>411</v>
      </c>
      <c r="O2166" t="s">
        <v>34</v>
      </c>
      <c r="P2166" t="s">
        <v>42</v>
      </c>
      <c r="Q2166">
        <v>20.8936212126588</v>
      </c>
      <c r="R2166">
        <v>121.48903472480799</v>
      </c>
      <c r="S2166" t="s">
        <v>40</v>
      </c>
      <c r="T2166">
        <v>23</v>
      </c>
      <c r="U2166">
        <v>9</v>
      </c>
      <c r="V2166">
        <v>2016</v>
      </c>
      <c r="W2166" t="s">
        <v>35</v>
      </c>
      <c r="X2166">
        <v>72</v>
      </c>
      <c r="Y2166">
        <f t="shared" si="66"/>
        <v>1</v>
      </c>
      <c r="Z2166" t="str">
        <f t="shared" si="67"/>
        <v>S</v>
      </c>
    </row>
    <row r="2167" spans="1:26" x14ac:dyDescent="0.3">
      <c r="A2167">
        <v>232.10715675458499</v>
      </c>
      <c r="B2167">
        <v>108.101465044338</v>
      </c>
      <c r="C2167">
        <v>62.814754817854499</v>
      </c>
      <c r="D2167">
        <v>17.0423199237758</v>
      </c>
      <c r="E2167">
        <v>4.5231204784599797</v>
      </c>
      <c r="F2167">
        <v>35.6168349226391</v>
      </c>
      <c r="G2167">
        <v>24.9827724632739</v>
      </c>
      <c r="H2167">
        <v>50.342806719956101</v>
      </c>
      <c r="I2167">
        <v>9.85293571785515</v>
      </c>
      <c r="J2167">
        <v>9.54599428658784</v>
      </c>
      <c r="K2167">
        <v>1029.8808312670601</v>
      </c>
      <c r="L2167">
        <v>21.360164555800701</v>
      </c>
      <c r="M2167">
        <v>13.9021979291014</v>
      </c>
      <c r="N2167">
        <v>8</v>
      </c>
      <c r="O2167" t="s">
        <v>34</v>
      </c>
      <c r="P2167" t="s">
        <v>32</v>
      </c>
      <c r="Q2167">
        <v>45.314519643616002</v>
      </c>
      <c r="R2167">
        <v>128.11785051769601</v>
      </c>
      <c r="S2167" t="s">
        <v>44</v>
      </c>
      <c r="T2167">
        <v>16</v>
      </c>
      <c r="U2167">
        <v>8</v>
      </c>
      <c r="V2167">
        <v>2018</v>
      </c>
      <c r="W2167" t="s">
        <v>27</v>
      </c>
      <c r="X2167">
        <v>58</v>
      </c>
      <c r="Y2167">
        <f t="shared" si="66"/>
        <v>0</v>
      </c>
      <c r="Z2167" t="str">
        <f t="shared" si="67"/>
        <v>SW</v>
      </c>
    </row>
    <row r="2168" spans="1:26" x14ac:dyDescent="0.3">
      <c r="A2168">
        <v>96.901539025879302</v>
      </c>
      <c r="B2168">
        <v>132.545281869441</v>
      </c>
      <c r="C2168">
        <v>86.156340132515297</v>
      </c>
      <c r="D2168">
        <v>46.1578343477087</v>
      </c>
      <c r="E2168">
        <v>2.9265097248043501</v>
      </c>
      <c r="F2168">
        <v>100.47529621642801</v>
      </c>
      <c r="G2168">
        <v>32.011170198714098</v>
      </c>
      <c r="H2168">
        <v>97.400477711658397</v>
      </c>
      <c r="I2168">
        <v>7.4244831468068497</v>
      </c>
      <c r="J2168">
        <v>345.55681895527698</v>
      </c>
      <c r="K2168">
        <v>1017.25098099299</v>
      </c>
      <c r="L2168">
        <v>11.030513122823701</v>
      </c>
      <c r="M2168">
        <v>5.6755411826077697</v>
      </c>
      <c r="N2168">
        <v>166</v>
      </c>
      <c r="O2168" t="s">
        <v>24</v>
      </c>
      <c r="P2168" t="s">
        <v>32</v>
      </c>
      <c r="Q2168">
        <v>43.726455654770902</v>
      </c>
      <c r="R2168">
        <v>125.30960925751501</v>
      </c>
      <c r="S2168" t="s">
        <v>40</v>
      </c>
      <c r="T2168">
        <v>7</v>
      </c>
      <c r="U2168">
        <v>2</v>
      </c>
      <c r="V2168">
        <v>2020</v>
      </c>
      <c r="W2168" t="s">
        <v>33</v>
      </c>
      <c r="X2168">
        <v>91</v>
      </c>
      <c r="Y2168">
        <f t="shared" si="66"/>
        <v>0</v>
      </c>
      <c r="Z2168" t="str">
        <f t="shared" si="67"/>
        <v>E</v>
      </c>
    </row>
    <row r="2169" spans="1:26" x14ac:dyDescent="0.3">
      <c r="A2169">
        <v>90.754061854930598</v>
      </c>
      <c r="B2169">
        <v>128.674502240262</v>
      </c>
      <c r="C2169">
        <v>55.528265558425801</v>
      </c>
      <c r="D2169">
        <v>39.915966680932002</v>
      </c>
      <c r="E2169">
        <v>0.66531864602075297</v>
      </c>
      <c r="F2169">
        <v>88.738807167894905</v>
      </c>
      <c r="G2169">
        <v>8.2829044281612205</v>
      </c>
      <c r="H2169">
        <v>51.113194997013103</v>
      </c>
      <c r="I2169">
        <v>0.89082200388869404</v>
      </c>
      <c r="J2169">
        <v>262.44150280993102</v>
      </c>
      <c r="K2169">
        <v>1019.37439753245</v>
      </c>
      <c r="L2169">
        <v>18.074637714271098</v>
      </c>
      <c r="M2169">
        <v>13.8461310742012</v>
      </c>
      <c r="N2169">
        <v>314</v>
      </c>
      <c r="O2169" t="s">
        <v>34</v>
      </c>
      <c r="P2169" t="s">
        <v>42</v>
      </c>
      <c r="Q2169">
        <v>41.215879949244297</v>
      </c>
      <c r="R2169">
        <v>120.78555142376899</v>
      </c>
      <c r="S2169" t="s">
        <v>39</v>
      </c>
      <c r="T2169">
        <v>0</v>
      </c>
      <c r="U2169">
        <v>7</v>
      </c>
      <c r="V2169">
        <v>2017</v>
      </c>
      <c r="W2169" t="s">
        <v>33</v>
      </c>
      <c r="X2169">
        <v>55</v>
      </c>
      <c r="Y2169">
        <f t="shared" si="66"/>
        <v>1</v>
      </c>
      <c r="Z2169" t="str">
        <f t="shared" si="67"/>
        <v>E</v>
      </c>
    </row>
    <row r="2170" spans="1:26" x14ac:dyDescent="0.3">
      <c r="A2170">
        <v>100.299493306923</v>
      </c>
      <c r="B2170">
        <v>123.95484967530599</v>
      </c>
      <c r="C2170">
        <v>11.473460491313899</v>
      </c>
      <c r="D2170">
        <v>39.572447661188299</v>
      </c>
      <c r="E2170">
        <v>2.0193251536974399</v>
      </c>
      <c r="F2170">
        <v>49.970497806224401</v>
      </c>
      <c r="G2170">
        <v>-8.9886857926472405</v>
      </c>
      <c r="H2170">
        <v>85.996242011863401</v>
      </c>
      <c r="I2170">
        <v>4.0138123370378</v>
      </c>
      <c r="J2170">
        <v>305.833405706414</v>
      </c>
      <c r="K2170">
        <v>1003.43721005859</v>
      </c>
      <c r="L2170">
        <v>34.050184922525098</v>
      </c>
      <c r="M2170">
        <v>5.0725843920056999</v>
      </c>
      <c r="N2170">
        <v>321</v>
      </c>
      <c r="O2170" t="s">
        <v>34</v>
      </c>
      <c r="P2170" t="s">
        <v>42</v>
      </c>
      <c r="Q2170">
        <v>21.666942003627799</v>
      </c>
      <c r="R2170">
        <v>97.084178810241397</v>
      </c>
      <c r="S2170" t="s">
        <v>29</v>
      </c>
      <c r="T2170">
        <v>18</v>
      </c>
      <c r="U2170">
        <v>2</v>
      </c>
      <c r="V2170">
        <v>2021</v>
      </c>
      <c r="W2170" t="s">
        <v>45</v>
      </c>
      <c r="X2170">
        <v>19</v>
      </c>
      <c r="Y2170">
        <f t="shared" si="66"/>
        <v>1</v>
      </c>
      <c r="Z2170" t="str">
        <f t="shared" si="67"/>
        <v>E</v>
      </c>
    </row>
    <row r="2171" spans="1:26" x14ac:dyDescent="0.3">
      <c r="A2171">
        <v>140.05073857904799</v>
      </c>
      <c r="B2171">
        <v>50.902013065749898</v>
      </c>
      <c r="C2171">
        <v>32.042776854378197</v>
      </c>
      <c r="D2171">
        <v>3.4348470636300199</v>
      </c>
      <c r="E2171">
        <v>4.1527581199975501</v>
      </c>
      <c r="F2171">
        <v>85.653975036088397</v>
      </c>
      <c r="G2171">
        <v>31.434369039042299</v>
      </c>
      <c r="H2171">
        <v>81.7243599247291</v>
      </c>
      <c r="I2171">
        <v>6.9157989791358103</v>
      </c>
      <c r="J2171">
        <v>208.87574780812099</v>
      </c>
      <c r="K2171">
        <v>1015.38380431582</v>
      </c>
      <c r="L2171">
        <v>26.5613365990353</v>
      </c>
      <c r="M2171">
        <v>13.638342189506901</v>
      </c>
      <c r="N2171">
        <v>129</v>
      </c>
      <c r="O2171" t="s">
        <v>24</v>
      </c>
      <c r="P2171" t="s">
        <v>42</v>
      </c>
      <c r="Q2171">
        <v>20.156864665454801</v>
      </c>
      <c r="R2171">
        <v>106.711383688887</v>
      </c>
      <c r="S2171" t="s">
        <v>40</v>
      </c>
      <c r="T2171">
        <v>18</v>
      </c>
      <c r="U2171">
        <v>11</v>
      </c>
      <c r="V2171">
        <v>2019</v>
      </c>
      <c r="W2171" t="s">
        <v>33</v>
      </c>
      <c r="X2171">
        <v>40</v>
      </c>
      <c r="Y2171">
        <f t="shared" si="66"/>
        <v>0</v>
      </c>
      <c r="Z2171" t="str">
        <f t="shared" si="67"/>
        <v>SE</v>
      </c>
    </row>
    <row r="2172" spans="1:26" x14ac:dyDescent="0.3">
      <c r="A2172">
        <v>223.958478083024</v>
      </c>
      <c r="B2172">
        <v>146.97147176938799</v>
      </c>
      <c r="C2172">
        <v>12.535294209878501</v>
      </c>
      <c r="D2172">
        <v>13.161395464659</v>
      </c>
      <c r="E2172">
        <v>0.15454816750900899</v>
      </c>
      <c r="F2172">
        <v>133.71949176158</v>
      </c>
      <c r="G2172">
        <v>0.579790510321052</v>
      </c>
      <c r="H2172">
        <v>33.910446319623198</v>
      </c>
      <c r="I2172">
        <v>4.9829870414122199</v>
      </c>
      <c r="J2172">
        <v>220.501319980571</v>
      </c>
      <c r="K2172">
        <v>1036.26130231295</v>
      </c>
      <c r="L2172">
        <v>19.726153478277201</v>
      </c>
      <c r="M2172">
        <v>16.070826100869098</v>
      </c>
      <c r="N2172">
        <v>277</v>
      </c>
      <c r="O2172" t="s">
        <v>34</v>
      </c>
      <c r="P2172" t="s">
        <v>32</v>
      </c>
      <c r="Q2172">
        <v>25.1118195782452</v>
      </c>
      <c r="R2172">
        <v>91.291338896449105</v>
      </c>
      <c r="S2172" t="s">
        <v>38</v>
      </c>
      <c r="T2172">
        <v>10</v>
      </c>
      <c r="U2172">
        <v>12</v>
      </c>
      <c r="V2172">
        <v>2020</v>
      </c>
      <c r="W2172" t="s">
        <v>45</v>
      </c>
      <c r="X2172">
        <v>26</v>
      </c>
      <c r="Y2172">
        <f t="shared" si="66"/>
        <v>0</v>
      </c>
      <c r="Z2172" t="str">
        <f t="shared" si="67"/>
        <v>SW</v>
      </c>
    </row>
    <row r="2173" spans="1:26" x14ac:dyDescent="0.3">
      <c r="A2173">
        <v>139.499741249902</v>
      </c>
      <c r="B2173">
        <v>276.27601415340803</v>
      </c>
      <c r="C2173">
        <v>20.0418138103948</v>
      </c>
      <c r="D2173">
        <v>24.855140669517201</v>
      </c>
      <c r="E2173">
        <v>1.1383162321943101</v>
      </c>
      <c r="F2173">
        <v>39.324702029815199</v>
      </c>
      <c r="G2173">
        <v>6.5568400066273798</v>
      </c>
      <c r="H2173">
        <v>38.434962102832799</v>
      </c>
      <c r="I2173">
        <v>8.9708350845252305</v>
      </c>
      <c r="J2173">
        <v>90.793763066690104</v>
      </c>
      <c r="K2173">
        <v>983.84764513078903</v>
      </c>
      <c r="L2173">
        <v>21.447037187357701</v>
      </c>
      <c r="M2173">
        <v>16.7675401671905</v>
      </c>
      <c r="N2173">
        <v>372</v>
      </c>
      <c r="O2173" t="s">
        <v>31</v>
      </c>
      <c r="P2173" t="s">
        <v>28</v>
      </c>
      <c r="Q2173">
        <v>41.606223653746802</v>
      </c>
      <c r="R2173">
        <v>94.189849979590704</v>
      </c>
      <c r="S2173" t="s">
        <v>36</v>
      </c>
      <c r="T2173">
        <v>12</v>
      </c>
      <c r="U2173">
        <v>9</v>
      </c>
      <c r="V2173">
        <v>2020</v>
      </c>
      <c r="W2173" t="s">
        <v>30</v>
      </c>
      <c r="X2173">
        <v>1</v>
      </c>
      <c r="Y2173">
        <f t="shared" si="66"/>
        <v>1</v>
      </c>
      <c r="Z2173" t="str">
        <f t="shared" si="67"/>
        <v>SE</v>
      </c>
    </row>
    <row r="2174" spans="1:26" x14ac:dyDescent="0.3">
      <c r="A2174">
        <v>42.922483399780901</v>
      </c>
      <c r="B2174">
        <v>200.95668378297501</v>
      </c>
      <c r="C2174">
        <v>64.448958570018505</v>
      </c>
      <c r="D2174">
        <v>34.403215369939403</v>
      </c>
      <c r="E2174">
        <v>4.4447183720706498</v>
      </c>
      <c r="F2174">
        <v>176.582204118238</v>
      </c>
      <c r="G2174">
        <v>8.9508252494326008</v>
      </c>
      <c r="H2174">
        <v>49.500560724597598</v>
      </c>
      <c r="I2174">
        <v>4.2540456441372001</v>
      </c>
      <c r="J2174">
        <v>298.66038529920303</v>
      </c>
      <c r="K2174">
        <v>1016.0248635752999</v>
      </c>
      <c r="L2174">
        <v>32.613414948521203</v>
      </c>
      <c r="M2174">
        <v>12.4649404864376</v>
      </c>
      <c r="N2174">
        <v>426</v>
      </c>
      <c r="O2174" t="s">
        <v>31</v>
      </c>
      <c r="P2174" t="s">
        <v>32</v>
      </c>
      <c r="Q2174">
        <v>30.634903759636401</v>
      </c>
      <c r="R2174">
        <v>122.720750060905</v>
      </c>
      <c r="S2174" t="s">
        <v>36</v>
      </c>
      <c r="T2174">
        <v>0</v>
      </c>
      <c r="U2174">
        <v>1</v>
      </c>
      <c r="V2174">
        <v>2019</v>
      </c>
      <c r="W2174" t="s">
        <v>27</v>
      </c>
      <c r="X2174">
        <v>19</v>
      </c>
      <c r="Y2174">
        <f t="shared" si="66"/>
        <v>1</v>
      </c>
      <c r="Z2174" t="str">
        <f t="shared" si="67"/>
        <v>NE</v>
      </c>
    </row>
    <row r="2175" spans="1:26" x14ac:dyDescent="0.3">
      <c r="A2175">
        <v>81.201915336655702</v>
      </c>
      <c r="B2175">
        <v>29.804297618230201</v>
      </c>
      <c r="C2175">
        <v>44.544144031837803</v>
      </c>
      <c r="D2175">
        <v>49.390562965563802</v>
      </c>
      <c r="E2175">
        <v>1.59624523388608</v>
      </c>
      <c r="F2175">
        <v>33.4384322032612</v>
      </c>
      <c r="G2175">
        <v>26.082051998752299</v>
      </c>
      <c r="H2175">
        <v>26.156019954873798</v>
      </c>
      <c r="I2175">
        <v>3.6513887040948898</v>
      </c>
      <c r="J2175">
        <v>258.53897184569502</v>
      </c>
      <c r="K2175">
        <v>998.79312120568</v>
      </c>
      <c r="L2175">
        <v>46.758051746883702</v>
      </c>
      <c r="M2175">
        <v>9.4352324937917693</v>
      </c>
      <c r="N2175">
        <v>447</v>
      </c>
      <c r="O2175" t="s">
        <v>34</v>
      </c>
      <c r="P2175" t="s">
        <v>41</v>
      </c>
      <c r="Q2175">
        <v>39.007061020037597</v>
      </c>
      <c r="R2175">
        <v>104.170828127384</v>
      </c>
      <c r="S2175" t="s">
        <v>26</v>
      </c>
      <c r="T2175">
        <v>20</v>
      </c>
      <c r="U2175">
        <v>12</v>
      </c>
      <c r="V2175">
        <v>2022</v>
      </c>
      <c r="W2175" t="s">
        <v>33</v>
      </c>
      <c r="X2175">
        <v>55</v>
      </c>
      <c r="Y2175">
        <f t="shared" si="66"/>
        <v>1</v>
      </c>
      <c r="Z2175" t="str">
        <f t="shared" si="67"/>
        <v>E</v>
      </c>
    </row>
    <row r="2176" spans="1:26" x14ac:dyDescent="0.3">
      <c r="A2176">
        <v>249.05425383435599</v>
      </c>
      <c r="B2176">
        <v>121.075896778234</v>
      </c>
      <c r="C2176">
        <v>39.679763561204197</v>
      </c>
      <c r="D2176">
        <v>32.308671088388003</v>
      </c>
      <c r="E2176">
        <v>4.3724738596531498</v>
      </c>
      <c r="F2176">
        <v>74.598010843739004</v>
      </c>
      <c r="G2176">
        <v>-5.6731039533099903</v>
      </c>
      <c r="H2176">
        <v>27.895837021530902</v>
      </c>
      <c r="I2176">
        <v>4.5469326586487302</v>
      </c>
      <c r="J2176">
        <v>207.514717080309</v>
      </c>
      <c r="K2176">
        <v>1031.71966498398</v>
      </c>
      <c r="L2176">
        <v>4.7288340418241104</v>
      </c>
      <c r="M2176">
        <v>8.1505091465923805</v>
      </c>
      <c r="N2176">
        <v>401</v>
      </c>
      <c r="O2176" t="s">
        <v>34</v>
      </c>
      <c r="P2176" t="s">
        <v>25</v>
      </c>
      <c r="Q2176">
        <v>38.883425763950903</v>
      </c>
      <c r="R2176">
        <v>124.60074092677699</v>
      </c>
      <c r="S2176" t="s">
        <v>39</v>
      </c>
      <c r="T2176">
        <v>23</v>
      </c>
      <c r="U2176">
        <v>12</v>
      </c>
      <c r="V2176">
        <v>2020</v>
      </c>
      <c r="W2176" t="s">
        <v>35</v>
      </c>
      <c r="X2176">
        <v>2</v>
      </c>
      <c r="Y2176">
        <f t="shared" si="66"/>
        <v>1</v>
      </c>
      <c r="Z2176" t="str">
        <f t="shared" si="67"/>
        <v>W</v>
      </c>
    </row>
    <row r="2177" spans="1:26" x14ac:dyDescent="0.3">
      <c r="A2177">
        <v>143.626553231466</v>
      </c>
      <c r="B2177">
        <v>213.25791930673799</v>
      </c>
      <c r="C2177">
        <v>89.520981176223103</v>
      </c>
      <c r="D2177">
        <v>23.068840535770399</v>
      </c>
      <c r="E2177">
        <v>2.6581539178107398</v>
      </c>
      <c r="F2177">
        <v>117.60668689932901</v>
      </c>
      <c r="G2177">
        <v>9.7747383535169998</v>
      </c>
      <c r="H2177">
        <v>23.439891958862699</v>
      </c>
      <c r="I2177">
        <v>7.7799084324040599</v>
      </c>
      <c r="J2177">
        <v>347.87616004705598</v>
      </c>
      <c r="K2177">
        <v>982.97767663451498</v>
      </c>
      <c r="L2177">
        <v>41.434968924786403</v>
      </c>
      <c r="M2177">
        <v>13.7697734568199</v>
      </c>
      <c r="N2177">
        <v>335</v>
      </c>
      <c r="O2177" t="s">
        <v>24</v>
      </c>
      <c r="P2177" t="s">
        <v>28</v>
      </c>
      <c r="Q2177">
        <v>37.750969252529799</v>
      </c>
      <c r="R2177">
        <v>99.392368237329194</v>
      </c>
      <c r="S2177" t="s">
        <v>40</v>
      </c>
      <c r="T2177">
        <v>8</v>
      </c>
      <c r="U2177">
        <v>4</v>
      </c>
      <c r="V2177">
        <v>2020</v>
      </c>
      <c r="W2177" t="s">
        <v>45</v>
      </c>
      <c r="X2177">
        <v>34</v>
      </c>
      <c r="Y2177">
        <f t="shared" si="66"/>
        <v>1</v>
      </c>
      <c r="Z2177" t="str">
        <f t="shared" si="67"/>
        <v>SE</v>
      </c>
    </row>
    <row r="2178" spans="1:26" x14ac:dyDescent="0.3">
      <c r="A2178">
        <v>138.97979169743701</v>
      </c>
      <c r="B2178">
        <v>245.679436539357</v>
      </c>
      <c r="C2178">
        <v>33.694118385474397</v>
      </c>
      <c r="D2178">
        <v>9.72648642167559</v>
      </c>
      <c r="E2178">
        <v>0.69079753591006998</v>
      </c>
      <c r="F2178">
        <v>46.7588549789374</v>
      </c>
      <c r="G2178">
        <v>32.360607865369303</v>
      </c>
      <c r="H2178">
        <v>81.503477697109901</v>
      </c>
      <c r="I2178">
        <v>9.9210826635824105</v>
      </c>
      <c r="J2178">
        <v>21.718537658301798</v>
      </c>
      <c r="K2178">
        <v>1018.4979463693001</v>
      </c>
      <c r="L2178">
        <v>29.050674358909799</v>
      </c>
      <c r="M2178">
        <v>3.1346452669970502</v>
      </c>
      <c r="N2178">
        <v>108</v>
      </c>
      <c r="O2178" t="s">
        <v>34</v>
      </c>
      <c r="P2178" t="s">
        <v>25</v>
      </c>
      <c r="Q2178">
        <v>22.928626708476401</v>
      </c>
      <c r="R2178">
        <v>103.41929890722101</v>
      </c>
      <c r="S2178" t="s">
        <v>36</v>
      </c>
      <c r="T2178">
        <v>20</v>
      </c>
      <c r="U2178">
        <v>3</v>
      </c>
      <c r="V2178">
        <v>2015</v>
      </c>
      <c r="W2178" t="s">
        <v>35</v>
      </c>
      <c r="X2178">
        <v>32</v>
      </c>
      <c r="Y2178">
        <f t="shared" si="66"/>
        <v>0</v>
      </c>
      <c r="Z2178" t="str">
        <f t="shared" si="67"/>
        <v>SE</v>
      </c>
    </row>
    <row r="2179" spans="1:26" x14ac:dyDescent="0.3">
      <c r="A2179">
        <v>23.3265448446598</v>
      </c>
      <c r="B2179">
        <v>297.11576153495702</v>
      </c>
      <c r="C2179">
        <v>28.253988011037698</v>
      </c>
      <c r="D2179">
        <v>39.2449814294717</v>
      </c>
      <c r="E2179">
        <v>0.73781586235139496</v>
      </c>
      <c r="F2179">
        <v>92.374834104961494</v>
      </c>
      <c r="G2179">
        <v>30.971931514726801</v>
      </c>
      <c r="H2179">
        <v>54.723027957595903</v>
      </c>
      <c r="I2179">
        <v>9.9205351170912301</v>
      </c>
      <c r="J2179">
        <v>180.990366138029</v>
      </c>
      <c r="K2179">
        <v>1022.13055519035</v>
      </c>
      <c r="L2179">
        <v>46.938012254012399</v>
      </c>
      <c r="M2179">
        <v>4.6189124362692899</v>
      </c>
      <c r="N2179">
        <v>263</v>
      </c>
      <c r="O2179" t="s">
        <v>34</v>
      </c>
      <c r="P2179" t="s">
        <v>32</v>
      </c>
      <c r="Q2179">
        <v>41.173580541535799</v>
      </c>
      <c r="R2179">
        <v>120.363395396627</v>
      </c>
      <c r="S2179" t="s">
        <v>39</v>
      </c>
      <c r="T2179">
        <v>1</v>
      </c>
      <c r="U2179">
        <v>5</v>
      </c>
      <c r="V2179">
        <v>2023</v>
      </c>
      <c r="W2179" t="s">
        <v>45</v>
      </c>
      <c r="X2179">
        <v>2</v>
      </c>
      <c r="Y2179">
        <f t="shared" ref="Y2179:Y2242" si="68">IF(N2179&gt;300,1,0)</f>
        <v>0</v>
      </c>
      <c r="Z2179" t="str">
        <f t="shared" ref="Z2179:Z2242" si="69">_xlfn.IFS(
  OR(A2179&lt;=22.5,A2179&gt;337.5),"N",
  A2179&lt;=67.5,"NE",
  A2179&lt;=112.5,"E",
  A2179&lt;=157.5,"SE",
  A2179&lt;=202.5,"S",
  A2179&lt;=247.5,"SW",
  A2179&lt;=292.5,"W",
  A2179&lt;=337.5,"NW"
)</f>
        <v>NE</v>
      </c>
    </row>
    <row r="2180" spans="1:26" x14ac:dyDescent="0.3">
      <c r="A2180">
        <v>76.565912208876497</v>
      </c>
      <c r="B2180">
        <v>113.161250757952</v>
      </c>
      <c r="C2180">
        <v>37.851128963520502</v>
      </c>
      <c r="D2180">
        <v>4.4905667343172304</v>
      </c>
      <c r="E2180">
        <v>4.5602558951277103</v>
      </c>
      <c r="F2180">
        <v>179.75672513169701</v>
      </c>
      <c r="G2180">
        <v>31.288875787246099</v>
      </c>
      <c r="H2180">
        <v>14.1382768815867</v>
      </c>
      <c r="I2180">
        <v>2.7707034754067998</v>
      </c>
      <c r="J2180">
        <v>37.5660357259679</v>
      </c>
      <c r="K2180">
        <v>1027.95483731331</v>
      </c>
      <c r="L2180">
        <v>40.1022471747333</v>
      </c>
      <c r="M2180">
        <v>12.2883741769412</v>
      </c>
      <c r="N2180">
        <v>147</v>
      </c>
      <c r="O2180" t="s">
        <v>43</v>
      </c>
      <c r="P2180" t="s">
        <v>42</v>
      </c>
      <c r="Q2180">
        <v>31.525517723195499</v>
      </c>
      <c r="R2180">
        <v>93.010019702253402</v>
      </c>
      <c r="S2180" t="s">
        <v>26</v>
      </c>
      <c r="T2180">
        <v>20</v>
      </c>
      <c r="U2180">
        <v>9</v>
      </c>
      <c r="V2180">
        <v>2018</v>
      </c>
      <c r="W2180" t="s">
        <v>27</v>
      </c>
      <c r="X2180">
        <v>79</v>
      </c>
      <c r="Y2180">
        <f t="shared" si="68"/>
        <v>0</v>
      </c>
      <c r="Z2180" t="str">
        <f t="shared" si="69"/>
        <v>E</v>
      </c>
    </row>
    <row r="2181" spans="1:26" x14ac:dyDescent="0.3">
      <c r="A2181">
        <v>75.293277707708697</v>
      </c>
      <c r="B2181">
        <v>220.66357496442501</v>
      </c>
      <c r="C2181">
        <v>76.911943174642005</v>
      </c>
      <c r="D2181">
        <v>43.0656880685057</v>
      </c>
      <c r="E2181">
        <v>4.9628346456739099</v>
      </c>
      <c r="F2181">
        <v>89.429541127148994</v>
      </c>
      <c r="G2181">
        <v>22.166980512577499</v>
      </c>
      <c r="H2181">
        <v>12.0196681579959</v>
      </c>
      <c r="I2181">
        <v>3.7189948557570802</v>
      </c>
      <c r="J2181">
        <v>264.69529846576398</v>
      </c>
      <c r="K2181">
        <v>1001.16188268324</v>
      </c>
      <c r="L2181">
        <v>37.993234588036202</v>
      </c>
      <c r="M2181">
        <v>11.555511064385501</v>
      </c>
      <c r="N2181">
        <v>296</v>
      </c>
      <c r="O2181" t="s">
        <v>24</v>
      </c>
      <c r="P2181" t="s">
        <v>28</v>
      </c>
      <c r="Q2181">
        <v>43.065113232242901</v>
      </c>
      <c r="R2181">
        <v>119.233601647762</v>
      </c>
      <c r="S2181" t="s">
        <v>26</v>
      </c>
      <c r="T2181">
        <v>20</v>
      </c>
      <c r="U2181">
        <v>9</v>
      </c>
      <c r="V2181">
        <v>2021</v>
      </c>
      <c r="W2181" t="s">
        <v>37</v>
      </c>
      <c r="X2181">
        <v>93</v>
      </c>
      <c r="Y2181">
        <f t="shared" si="68"/>
        <v>0</v>
      </c>
      <c r="Z2181" t="str">
        <f t="shared" si="69"/>
        <v>E</v>
      </c>
    </row>
    <row r="2182" spans="1:26" x14ac:dyDescent="0.3">
      <c r="A2182">
        <v>151.81493955965001</v>
      </c>
      <c r="B2182">
        <v>64.207488133298199</v>
      </c>
      <c r="C2182">
        <v>89.049719013437894</v>
      </c>
      <c r="D2182">
        <v>17.1815000142002</v>
      </c>
      <c r="E2182">
        <v>4.9228398868244296</v>
      </c>
      <c r="F2182">
        <v>145.17764341868099</v>
      </c>
      <c r="G2182">
        <v>37.322002718104301</v>
      </c>
      <c r="H2182">
        <v>25.192298134160801</v>
      </c>
      <c r="I2182">
        <v>0.72585692843441796</v>
      </c>
      <c r="J2182">
        <v>180.08219349177401</v>
      </c>
      <c r="K2182">
        <v>999.917359114487</v>
      </c>
      <c r="L2182">
        <v>34.9491778934118</v>
      </c>
      <c r="M2182">
        <v>3.1292488493170998</v>
      </c>
      <c r="N2182">
        <v>155</v>
      </c>
      <c r="O2182" t="s">
        <v>24</v>
      </c>
      <c r="P2182" t="s">
        <v>32</v>
      </c>
      <c r="Q2182">
        <v>45.032317585631098</v>
      </c>
      <c r="R2182">
        <v>118.497655148148</v>
      </c>
      <c r="S2182" t="s">
        <v>39</v>
      </c>
      <c r="T2182">
        <v>1</v>
      </c>
      <c r="U2182">
        <v>1</v>
      </c>
      <c r="V2182">
        <v>2024</v>
      </c>
      <c r="W2182" t="s">
        <v>35</v>
      </c>
      <c r="X2182">
        <v>22</v>
      </c>
      <c r="Y2182">
        <f t="shared" si="68"/>
        <v>0</v>
      </c>
      <c r="Z2182" t="str">
        <f t="shared" si="69"/>
        <v>SE</v>
      </c>
    </row>
    <row r="2183" spans="1:26" x14ac:dyDescent="0.3">
      <c r="A2183">
        <v>202.440618100379</v>
      </c>
      <c r="B2183">
        <v>67.645107315153794</v>
      </c>
      <c r="C2183">
        <v>50.607261399537698</v>
      </c>
      <c r="D2183">
        <v>7.0243378792023501</v>
      </c>
      <c r="E2183">
        <v>1.4806797995048999</v>
      </c>
      <c r="F2183">
        <v>166.14028445429599</v>
      </c>
      <c r="G2183">
        <v>9.6825862481200407</v>
      </c>
      <c r="H2183">
        <v>39.962763143727102</v>
      </c>
      <c r="I2183">
        <v>8.2819817703054905</v>
      </c>
      <c r="J2183">
        <v>151.41429696758101</v>
      </c>
      <c r="K2183">
        <v>1030.4360454540899</v>
      </c>
      <c r="L2183">
        <v>30.7538003327907</v>
      </c>
      <c r="M2183">
        <v>5.4664845825200397</v>
      </c>
      <c r="N2183">
        <v>119</v>
      </c>
      <c r="O2183" t="s">
        <v>24</v>
      </c>
      <c r="P2183" t="s">
        <v>42</v>
      </c>
      <c r="Q2183">
        <v>42.898495552831399</v>
      </c>
      <c r="R2183">
        <v>106.13322164980499</v>
      </c>
      <c r="S2183" t="s">
        <v>36</v>
      </c>
      <c r="T2183">
        <v>14</v>
      </c>
      <c r="U2183">
        <v>2</v>
      </c>
      <c r="V2183">
        <v>2023</v>
      </c>
      <c r="W2183" t="s">
        <v>27</v>
      </c>
      <c r="X2183">
        <v>24</v>
      </c>
      <c r="Y2183">
        <f t="shared" si="68"/>
        <v>0</v>
      </c>
      <c r="Z2183" t="str">
        <f t="shared" si="69"/>
        <v>S</v>
      </c>
    </row>
    <row r="2184" spans="1:26" x14ac:dyDescent="0.3">
      <c r="A2184">
        <v>175.81025819799501</v>
      </c>
      <c r="B2184">
        <v>255.16913489672501</v>
      </c>
      <c r="C2184">
        <v>60.625822984798099</v>
      </c>
      <c r="D2184">
        <v>24.8752991152903</v>
      </c>
      <c r="E2184">
        <v>3.3644239992920801</v>
      </c>
      <c r="F2184">
        <v>149.13171221394799</v>
      </c>
      <c r="G2184">
        <v>22.2477008011119</v>
      </c>
      <c r="H2184">
        <v>82.581680046440596</v>
      </c>
      <c r="I2184">
        <v>7.9427920570850699</v>
      </c>
      <c r="J2184">
        <v>42.271482025187701</v>
      </c>
      <c r="K2184">
        <v>1000.30893746476</v>
      </c>
      <c r="L2184">
        <v>36.299008652051498</v>
      </c>
      <c r="M2184">
        <v>5.4660573760918902</v>
      </c>
      <c r="N2184">
        <v>467</v>
      </c>
      <c r="O2184" t="s">
        <v>31</v>
      </c>
      <c r="P2184" t="s">
        <v>25</v>
      </c>
      <c r="Q2184">
        <v>26.132103521466501</v>
      </c>
      <c r="R2184">
        <v>126.639418574141</v>
      </c>
      <c r="S2184" t="s">
        <v>26</v>
      </c>
      <c r="T2184">
        <v>2</v>
      </c>
      <c r="U2184">
        <v>7</v>
      </c>
      <c r="V2184">
        <v>2018</v>
      </c>
      <c r="W2184" t="s">
        <v>33</v>
      </c>
      <c r="X2184">
        <v>58</v>
      </c>
      <c r="Y2184">
        <f t="shared" si="68"/>
        <v>1</v>
      </c>
      <c r="Z2184" t="str">
        <f t="shared" si="69"/>
        <v>S</v>
      </c>
    </row>
    <row r="2185" spans="1:26" x14ac:dyDescent="0.3">
      <c r="A2185">
        <v>116.38446857613</v>
      </c>
      <c r="B2185">
        <v>212.49157270009499</v>
      </c>
      <c r="C2185">
        <v>41.772863458607198</v>
      </c>
      <c r="D2185">
        <v>34.2147695323618</v>
      </c>
      <c r="E2185">
        <v>0.50453832412144595</v>
      </c>
      <c r="F2185">
        <v>58.6478842769246</v>
      </c>
      <c r="G2185">
        <v>14.594114140425299</v>
      </c>
      <c r="H2185">
        <v>55.259009096975397</v>
      </c>
      <c r="I2185">
        <v>3.20220266554866</v>
      </c>
      <c r="J2185">
        <v>164.03738558795001</v>
      </c>
      <c r="K2185">
        <v>1032.75136810763</v>
      </c>
      <c r="L2185">
        <v>43.9264799362914</v>
      </c>
      <c r="M2185">
        <v>19.167480903016799</v>
      </c>
      <c r="N2185">
        <v>422</v>
      </c>
      <c r="O2185" t="s">
        <v>24</v>
      </c>
      <c r="P2185" t="s">
        <v>41</v>
      </c>
      <c r="Q2185">
        <v>27.098651915093502</v>
      </c>
      <c r="R2185">
        <v>114.57485984323201</v>
      </c>
      <c r="S2185" t="s">
        <v>26</v>
      </c>
      <c r="T2185">
        <v>10</v>
      </c>
      <c r="U2185">
        <v>12</v>
      </c>
      <c r="V2185">
        <v>2024</v>
      </c>
      <c r="W2185" t="s">
        <v>45</v>
      </c>
      <c r="X2185">
        <v>18</v>
      </c>
      <c r="Y2185">
        <f t="shared" si="68"/>
        <v>1</v>
      </c>
      <c r="Z2185" t="str">
        <f t="shared" si="69"/>
        <v>SE</v>
      </c>
    </row>
    <row r="2186" spans="1:26" x14ac:dyDescent="0.3">
      <c r="A2186">
        <v>178.125729367422</v>
      </c>
      <c r="B2186">
        <v>59.922190925691602</v>
      </c>
      <c r="C2186">
        <v>53.058875102944903</v>
      </c>
      <c r="D2186">
        <v>1.77543160715669</v>
      </c>
      <c r="E2186">
        <v>2.3471505636638401</v>
      </c>
      <c r="F2186">
        <v>48.720976498194702</v>
      </c>
      <c r="G2186">
        <v>3.54503762891411E-3</v>
      </c>
      <c r="H2186">
        <v>90.121488426871394</v>
      </c>
      <c r="I2186">
        <v>6.1294176996479202</v>
      </c>
      <c r="J2186">
        <v>107.470175473331</v>
      </c>
      <c r="K2186">
        <v>1003.4689069908</v>
      </c>
      <c r="L2186">
        <v>43.597995508125798</v>
      </c>
      <c r="M2186">
        <v>14.5021448140788</v>
      </c>
      <c r="N2186">
        <v>248</v>
      </c>
      <c r="O2186" t="s">
        <v>34</v>
      </c>
      <c r="P2186" t="s">
        <v>41</v>
      </c>
      <c r="Q2186">
        <v>21.342140022913899</v>
      </c>
      <c r="R2186">
        <v>102.860836393838</v>
      </c>
      <c r="S2186" t="s">
        <v>38</v>
      </c>
      <c r="T2186">
        <v>17</v>
      </c>
      <c r="U2186">
        <v>1</v>
      </c>
      <c r="V2186">
        <v>2018</v>
      </c>
      <c r="W2186" t="s">
        <v>35</v>
      </c>
      <c r="X2186">
        <v>10</v>
      </c>
      <c r="Y2186">
        <f t="shared" si="68"/>
        <v>0</v>
      </c>
      <c r="Z2186" t="str">
        <f t="shared" si="69"/>
        <v>S</v>
      </c>
    </row>
    <row r="2187" spans="1:26" x14ac:dyDescent="0.3">
      <c r="A2187">
        <v>144.044979780022</v>
      </c>
      <c r="B2187">
        <v>141.62714646850199</v>
      </c>
      <c r="C2187">
        <v>55.260323069714403</v>
      </c>
      <c r="D2187">
        <v>29.9225309266577</v>
      </c>
      <c r="E2187">
        <v>4.1603477808051004</v>
      </c>
      <c r="F2187">
        <v>150.06862021127699</v>
      </c>
      <c r="G2187">
        <v>3.0626007286430101</v>
      </c>
      <c r="H2187">
        <v>78.122695278004699</v>
      </c>
      <c r="I2187">
        <v>5.20583208069315</v>
      </c>
      <c r="J2187">
        <v>80.655538665931502</v>
      </c>
      <c r="K2187">
        <v>1019.19538464843</v>
      </c>
      <c r="L2187">
        <v>2.3440991957986901</v>
      </c>
      <c r="M2187">
        <v>6.5223580260924798</v>
      </c>
      <c r="N2187">
        <v>459</v>
      </c>
      <c r="O2187" t="s">
        <v>31</v>
      </c>
      <c r="P2187" t="s">
        <v>32</v>
      </c>
      <c r="Q2187">
        <v>46.581931679386201</v>
      </c>
      <c r="R2187">
        <v>104.014373723639</v>
      </c>
      <c r="S2187" t="s">
        <v>29</v>
      </c>
      <c r="T2187">
        <v>0</v>
      </c>
      <c r="U2187">
        <v>4</v>
      </c>
      <c r="V2187">
        <v>2017</v>
      </c>
      <c r="W2187" t="s">
        <v>33</v>
      </c>
      <c r="X2187">
        <v>32</v>
      </c>
      <c r="Y2187">
        <f t="shared" si="68"/>
        <v>1</v>
      </c>
      <c r="Z2187" t="str">
        <f t="shared" si="69"/>
        <v>SE</v>
      </c>
    </row>
    <row r="2188" spans="1:26" x14ac:dyDescent="0.3">
      <c r="A2188">
        <v>178.496199122143</v>
      </c>
      <c r="B2188">
        <v>257.622547984101</v>
      </c>
      <c r="C2188">
        <v>38.579830998655197</v>
      </c>
      <c r="D2188">
        <v>27.298843250403401</v>
      </c>
      <c r="E2188">
        <v>3.2708544845321299</v>
      </c>
      <c r="F2188">
        <v>17.730962420379502</v>
      </c>
      <c r="G2188">
        <v>-4.2572439176348196</v>
      </c>
      <c r="H2188">
        <v>63.805276127947799</v>
      </c>
      <c r="I2188">
        <v>6.6439246584868297</v>
      </c>
      <c r="J2188">
        <v>134.54524533728301</v>
      </c>
      <c r="K2188">
        <v>992.42285292179497</v>
      </c>
      <c r="L2188">
        <v>11.5934036327819</v>
      </c>
      <c r="M2188">
        <v>17.317099021252599</v>
      </c>
      <c r="N2188">
        <v>451</v>
      </c>
      <c r="O2188" t="s">
        <v>24</v>
      </c>
      <c r="P2188" t="s">
        <v>42</v>
      </c>
      <c r="Q2188">
        <v>49.833594316742101</v>
      </c>
      <c r="R2188">
        <v>117.90387751648301</v>
      </c>
      <c r="S2188" t="s">
        <v>44</v>
      </c>
      <c r="T2188">
        <v>18</v>
      </c>
      <c r="U2188">
        <v>10</v>
      </c>
      <c r="V2188">
        <v>2023</v>
      </c>
      <c r="W2188" t="s">
        <v>30</v>
      </c>
      <c r="X2188">
        <v>12</v>
      </c>
      <c r="Y2188">
        <f t="shared" si="68"/>
        <v>1</v>
      </c>
      <c r="Z2188" t="str">
        <f t="shared" si="69"/>
        <v>S</v>
      </c>
    </row>
    <row r="2189" spans="1:26" x14ac:dyDescent="0.3">
      <c r="A2189">
        <v>40.550365927249203</v>
      </c>
      <c r="B2189">
        <v>21.766621851904901</v>
      </c>
      <c r="C2189">
        <v>96.548286147091304</v>
      </c>
      <c r="D2189">
        <v>5.3989875351535197</v>
      </c>
      <c r="E2189">
        <v>4.4753772471041602</v>
      </c>
      <c r="F2189">
        <v>94.591673456207999</v>
      </c>
      <c r="G2189">
        <v>23.719218562790601</v>
      </c>
      <c r="H2189">
        <v>31.120147218531699</v>
      </c>
      <c r="I2189">
        <v>6.6383180696133302</v>
      </c>
      <c r="J2189">
        <v>129.13386381925699</v>
      </c>
      <c r="K2189">
        <v>1034.8934016850301</v>
      </c>
      <c r="L2189">
        <v>16.591477344965298</v>
      </c>
      <c r="M2189">
        <v>9.7031381752178198</v>
      </c>
      <c r="N2189">
        <v>114</v>
      </c>
      <c r="O2189" t="s">
        <v>24</v>
      </c>
      <c r="P2189" t="s">
        <v>32</v>
      </c>
      <c r="Q2189">
        <v>43.347278303641602</v>
      </c>
      <c r="R2189">
        <v>96.517349322386906</v>
      </c>
      <c r="S2189" t="s">
        <v>40</v>
      </c>
      <c r="T2189">
        <v>23</v>
      </c>
      <c r="U2189">
        <v>8</v>
      </c>
      <c r="V2189">
        <v>2019</v>
      </c>
      <c r="W2189" t="s">
        <v>33</v>
      </c>
      <c r="X2189">
        <v>97</v>
      </c>
      <c r="Y2189">
        <f t="shared" si="68"/>
        <v>0</v>
      </c>
      <c r="Z2189" t="str">
        <f t="shared" si="69"/>
        <v>NE</v>
      </c>
    </row>
    <row r="2190" spans="1:26" x14ac:dyDescent="0.3">
      <c r="A2190">
        <v>239.19428601473501</v>
      </c>
      <c r="B2190">
        <v>277.58102973164603</v>
      </c>
      <c r="C2190">
        <v>98.187444278049895</v>
      </c>
      <c r="D2190">
        <v>15.1005182453875</v>
      </c>
      <c r="E2190">
        <v>4.4992267477646397</v>
      </c>
      <c r="F2190">
        <v>26.463700299464399</v>
      </c>
      <c r="G2190">
        <v>31.819653593701801</v>
      </c>
      <c r="H2190">
        <v>11.537163822708299</v>
      </c>
      <c r="I2190">
        <v>2.9655918787270599</v>
      </c>
      <c r="J2190">
        <v>138.865450580101</v>
      </c>
      <c r="K2190">
        <v>1027.6691401051401</v>
      </c>
      <c r="L2190">
        <v>0.84998307496358905</v>
      </c>
      <c r="M2190">
        <v>3.8653061467264198</v>
      </c>
      <c r="N2190">
        <v>358</v>
      </c>
      <c r="O2190" t="s">
        <v>24</v>
      </c>
      <c r="P2190" t="s">
        <v>32</v>
      </c>
      <c r="Q2190">
        <v>28.019842508340201</v>
      </c>
      <c r="R2190">
        <v>117.539586265183</v>
      </c>
      <c r="S2190" t="s">
        <v>40</v>
      </c>
      <c r="T2190">
        <v>23</v>
      </c>
      <c r="U2190">
        <v>12</v>
      </c>
      <c r="V2190">
        <v>2015</v>
      </c>
      <c r="W2190" t="s">
        <v>35</v>
      </c>
      <c r="X2190">
        <v>96</v>
      </c>
      <c r="Y2190">
        <f t="shared" si="68"/>
        <v>1</v>
      </c>
      <c r="Z2190" t="str">
        <f t="shared" si="69"/>
        <v>SW</v>
      </c>
    </row>
    <row r="2191" spans="1:26" x14ac:dyDescent="0.3">
      <c r="A2191">
        <v>216.596917450718</v>
      </c>
      <c r="B2191">
        <v>289.77089445223902</v>
      </c>
      <c r="C2191">
        <v>9.9424069141728602</v>
      </c>
      <c r="D2191">
        <v>2.8418979305822498</v>
      </c>
      <c r="E2191">
        <v>2.32037069077606</v>
      </c>
      <c r="F2191">
        <v>171.697019346671</v>
      </c>
      <c r="G2191">
        <v>29.892170705089502</v>
      </c>
      <c r="H2191">
        <v>85.785870362722093</v>
      </c>
      <c r="I2191">
        <v>9.6839248755392102</v>
      </c>
      <c r="J2191">
        <v>328.59121616918998</v>
      </c>
      <c r="K2191">
        <v>1022.62471350589</v>
      </c>
      <c r="L2191">
        <v>44.896615309053303</v>
      </c>
      <c r="M2191">
        <v>11.837607044353099</v>
      </c>
      <c r="N2191">
        <v>376</v>
      </c>
      <c r="O2191" t="s">
        <v>34</v>
      </c>
      <c r="P2191" t="s">
        <v>41</v>
      </c>
      <c r="Q2191">
        <v>47.644715119903402</v>
      </c>
      <c r="R2191">
        <v>129.68044930609301</v>
      </c>
      <c r="S2191" t="s">
        <v>44</v>
      </c>
      <c r="T2191">
        <v>4</v>
      </c>
      <c r="U2191">
        <v>11</v>
      </c>
      <c r="V2191">
        <v>2016</v>
      </c>
      <c r="W2191" t="s">
        <v>30</v>
      </c>
      <c r="X2191">
        <v>78</v>
      </c>
      <c r="Y2191">
        <f t="shared" si="68"/>
        <v>1</v>
      </c>
      <c r="Z2191" t="str">
        <f t="shared" si="69"/>
        <v>SW</v>
      </c>
    </row>
    <row r="2192" spans="1:26" x14ac:dyDescent="0.3">
      <c r="A2192">
        <v>188.50288159089101</v>
      </c>
      <c r="B2192">
        <v>65.510506557236297</v>
      </c>
      <c r="C2192">
        <v>63.117890595690199</v>
      </c>
      <c r="D2192">
        <v>6.2907478893716897</v>
      </c>
      <c r="E2192">
        <v>2.54753637803501</v>
      </c>
      <c r="F2192">
        <v>168.46069029143499</v>
      </c>
      <c r="G2192">
        <v>-6.8966182349875496</v>
      </c>
      <c r="H2192">
        <v>53.073994838356398</v>
      </c>
      <c r="I2192">
        <v>6.6145058373977399</v>
      </c>
      <c r="J2192">
        <v>249.3374642842</v>
      </c>
      <c r="K2192">
        <v>1007.18934915009</v>
      </c>
      <c r="L2192">
        <v>16.232706408220601</v>
      </c>
      <c r="M2192">
        <v>16.542123720047901</v>
      </c>
      <c r="N2192">
        <v>48</v>
      </c>
      <c r="O2192" t="s">
        <v>34</v>
      </c>
      <c r="P2192" t="s">
        <v>41</v>
      </c>
      <c r="Q2192">
        <v>42.126968246725099</v>
      </c>
      <c r="R2192">
        <v>90.050312452573493</v>
      </c>
      <c r="S2192" t="s">
        <v>40</v>
      </c>
      <c r="T2192">
        <v>13</v>
      </c>
      <c r="U2192">
        <v>10</v>
      </c>
      <c r="V2192">
        <v>2017</v>
      </c>
      <c r="W2192" t="s">
        <v>33</v>
      </c>
      <c r="X2192">
        <v>51</v>
      </c>
      <c r="Y2192">
        <f t="shared" si="68"/>
        <v>0</v>
      </c>
      <c r="Z2192" t="str">
        <f t="shared" si="69"/>
        <v>S</v>
      </c>
    </row>
    <row r="2193" spans="1:26" x14ac:dyDescent="0.3">
      <c r="A2193">
        <v>143.075260736167</v>
      </c>
      <c r="B2193">
        <v>186.99350801597001</v>
      </c>
      <c r="C2193">
        <v>51.413318849534598</v>
      </c>
      <c r="D2193">
        <v>33.615572315904899</v>
      </c>
      <c r="E2193">
        <v>2.2866543213553898</v>
      </c>
      <c r="F2193">
        <v>185.412213437867</v>
      </c>
      <c r="G2193">
        <v>14.5371289651961</v>
      </c>
      <c r="H2193">
        <v>37.963718106383901</v>
      </c>
      <c r="I2193">
        <v>0.113236088412491</v>
      </c>
      <c r="J2193">
        <v>189.707008985692</v>
      </c>
      <c r="K2193">
        <v>1003.31770700242</v>
      </c>
      <c r="L2193">
        <v>25.675234783664301</v>
      </c>
      <c r="M2193">
        <v>0.63031702049365801</v>
      </c>
      <c r="N2193">
        <v>14</v>
      </c>
      <c r="O2193" t="s">
        <v>43</v>
      </c>
      <c r="P2193" t="s">
        <v>25</v>
      </c>
      <c r="Q2193">
        <v>31.102037310156199</v>
      </c>
      <c r="R2193">
        <v>105.797328071089</v>
      </c>
      <c r="S2193" t="s">
        <v>44</v>
      </c>
      <c r="T2193">
        <v>10</v>
      </c>
      <c r="U2193">
        <v>6</v>
      </c>
      <c r="V2193">
        <v>2023</v>
      </c>
      <c r="W2193" t="s">
        <v>35</v>
      </c>
      <c r="X2193">
        <v>99</v>
      </c>
      <c r="Y2193">
        <f t="shared" si="68"/>
        <v>0</v>
      </c>
      <c r="Z2193" t="str">
        <f t="shared" si="69"/>
        <v>SE</v>
      </c>
    </row>
    <row r="2194" spans="1:26" x14ac:dyDescent="0.3">
      <c r="A2194">
        <v>158.44906593353099</v>
      </c>
      <c r="B2194">
        <v>56.877792333820601</v>
      </c>
      <c r="C2194">
        <v>32.769287918971003</v>
      </c>
      <c r="D2194">
        <v>14.4071013929532</v>
      </c>
      <c r="E2194">
        <v>4.0853796397160203</v>
      </c>
      <c r="F2194">
        <v>101.096328651934</v>
      </c>
      <c r="G2194">
        <v>35.963388564176597</v>
      </c>
      <c r="H2194">
        <v>22.613184272922801</v>
      </c>
      <c r="I2194">
        <v>1.5751420937424001</v>
      </c>
      <c r="J2194">
        <v>59.792524701348299</v>
      </c>
      <c r="K2194">
        <v>986.54049205612705</v>
      </c>
      <c r="L2194">
        <v>49.479498628420501</v>
      </c>
      <c r="M2194">
        <v>9.1395634743662306</v>
      </c>
      <c r="N2194">
        <v>113</v>
      </c>
      <c r="O2194" t="s">
        <v>43</v>
      </c>
      <c r="P2194" t="s">
        <v>28</v>
      </c>
      <c r="Q2194">
        <v>26.250095542134702</v>
      </c>
      <c r="R2194">
        <v>105.27791384107501</v>
      </c>
      <c r="S2194" t="s">
        <v>39</v>
      </c>
      <c r="T2194">
        <v>8</v>
      </c>
      <c r="U2194">
        <v>10</v>
      </c>
      <c r="V2194">
        <v>2015</v>
      </c>
      <c r="W2194" t="s">
        <v>30</v>
      </c>
      <c r="X2194">
        <v>31</v>
      </c>
      <c r="Y2194">
        <f t="shared" si="68"/>
        <v>0</v>
      </c>
      <c r="Z2194" t="str">
        <f t="shared" si="69"/>
        <v>S</v>
      </c>
    </row>
    <row r="2195" spans="1:26" x14ac:dyDescent="0.3">
      <c r="A2195">
        <v>163.69377700437701</v>
      </c>
      <c r="B2195">
        <v>240.44269527848601</v>
      </c>
      <c r="C2195">
        <v>7.7591821738661997</v>
      </c>
      <c r="D2195">
        <v>23.2105241104275</v>
      </c>
      <c r="E2195">
        <v>4.8439623880063296</v>
      </c>
      <c r="F2195">
        <v>185.72099254560499</v>
      </c>
      <c r="G2195">
        <v>-7.3370246770904499</v>
      </c>
      <c r="H2195">
        <v>16.668929220883399</v>
      </c>
      <c r="I2195">
        <v>1.9201513664086201</v>
      </c>
      <c r="J2195">
        <v>178.124926050353</v>
      </c>
      <c r="K2195">
        <v>998.02870961569499</v>
      </c>
      <c r="L2195">
        <v>28.093263685130601</v>
      </c>
      <c r="M2195">
        <v>9.8602967347584496</v>
      </c>
      <c r="N2195">
        <v>316</v>
      </c>
      <c r="O2195" t="s">
        <v>43</v>
      </c>
      <c r="P2195" t="s">
        <v>25</v>
      </c>
      <c r="Q2195">
        <v>48.644845248351899</v>
      </c>
      <c r="R2195">
        <v>128.03303318782</v>
      </c>
      <c r="S2195" t="s">
        <v>26</v>
      </c>
      <c r="T2195">
        <v>0</v>
      </c>
      <c r="U2195">
        <v>5</v>
      </c>
      <c r="V2195">
        <v>2023</v>
      </c>
      <c r="W2195" t="s">
        <v>27</v>
      </c>
      <c r="X2195">
        <v>74</v>
      </c>
      <c r="Y2195">
        <f t="shared" si="68"/>
        <v>1</v>
      </c>
      <c r="Z2195" t="str">
        <f t="shared" si="69"/>
        <v>S</v>
      </c>
    </row>
    <row r="2196" spans="1:26" x14ac:dyDescent="0.3">
      <c r="A2196">
        <v>121.464047777915</v>
      </c>
      <c r="B2196">
        <v>251.25729491826499</v>
      </c>
      <c r="C2196">
        <v>88.500447461324697</v>
      </c>
      <c r="D2196">
        <v>3.7621273401425199</v>
      </c>
      <c r="E2196">
        <v>0.13850031937002399</v>
      </c>
      <c r="F2196">
        <v>85.835692435396894</v>
      </c>
      <c r="G2196">
        <v>-7.4059657492876401</v>
      </c>
      <c r="H2196">
        <v>55.2344612915455</v>
      </c>
      <c r="I2196">
        <v>9.9155997012617405</v>
      </c>
      <c r="J2196">
        <v>88.906232257938498</v>
      </c>
      <c r="K2196">
        <v>1010.35749084964</v>
      </c>
      <c r="L2196">
        <v>42.819643914074398</v>
      </c>
      <c r="M2196">
        <v>1.6216112044062201</v>
      </c>
      <c r="N2196">
        <v>467</v>
      </c>
      <c r="O2196" t="s">
        <v>24</v>
      </c>
      <c r="P2196" t="s">
        <v>41</v>
      </c>
      <c r="Q2196">
        <v>24.2292581977031</v>
      </c>
      <c r="R2196">
        <v>126.514197739598</v>
      </c>
      <c r="S2196" t="s">
        <v>36</v>
      </c>
      <c r="T2196">
        <v>20</v>
      </c>
      <c r="U2196">
        <v>4</v>
      </c>
      <c r="V2196">
        <v>2023</v>
      </c>
      <c r="W2196" t="s">
        <v>45</v>
      </c>
      <c r="X2196">
        <v>24</v>
      </c>
      <c r="Y2196">
        <f t="shared" si="68"/>
        <v>1</v>
      </c>
      <c r="Z2196" t="str">
        <f t="shared" si="69"/>
        <v>SE</v>
      </c>
    </row>
    <row r="2197" spans="1:26" x14ac:dyDescent="0.3">
      <c r="A2197">
        <v>91.928056082632907</v>
      </c>
      <c r="B2197">
        <v>292.26091437429699</v>
      </c>
      <c r="C2197">
        <v>32.224901253534298</v>
      </c>
      <c r="D2197">
        <v>28.189068192632501</v>
      </c>
      <c r="E2197">
        <v>2.54971581081612</v>
      </c>
      <c r="F2197">
        <v>47.311520186870702</v>
      </c>
      <c r="G2197">
        <v>-7.7186937960595596</v>
      </c>
      <c r="H2197">
        <v>77.601076225831306</v>
      </c>
      <c r="I2197">
        <v>1.1466181691597399</v>
      </c>
      <c r="J2197">
        <v>176.344316914801</v>
      </c>
      <c r="K2197">
        <v>1010.38480185096</v>
      </c>
      <c r="L2197">
        <v>30.058381459981099</v>
      </c>
      <c r="M2197">
        <v>8.8598511710634895</v>
      </c>
      <c r="N2197">
        <v>106</v>
      </c>
      <c r="O2197" t="s">
        <v>43</v>
      </c>
      <c r="P2197" t="s">
        <v>41</v>
      </c>
      <c r="Q2197">
        <v>45.386475724022802</v>
      </c>
      <c r="R2197">
        <v>100.112477879483</v>
      </c>
      <c r="S2197" t="s">
        <v>38</v>
      </c>
      <c r="T2197">
        <v>10</v>
      </c>
      <c r="U2197">
        <v>12</v>
      </c>
      <c r="V2197">
        <v>2020</v>
      </c>
      <c r="W2197" t="s">
        <v>33</v>
      </c>
      <c r="X2197">
        <v>22</v>
      </c>
      <c r="Y2197">
        <f t="shared" si="68"/>
        <v>0</v>
      </c>
      <c r="Z2197" t="str">
        <f t="shared" si="69"/>
        <v>E</v>
      </c>
    </row>
    <row r="2198" spans="1:26" x14ac:dyDescent="0.3">
      <c r="A2198">
        <v>245.666731740475</v>
      </c>
      <c r="B2198">
        <v>86.871608929830501</v>
      </c>
      <c r="C2198">
        <v>94.067189278755805</v>
      </c>
      <c r="D2198">
        <v>2.0954647332926899</v>
      </c>
      <c r="E2198">
        <v>2.1164474443159902</v>
      </c>
      <c r="F2198">
        <v>115.573304608405</v>
      </c>
      <c r="G2198">
        <v>18.984024279510301</v>
      </c>
      <c r="H2198">
        <v>87.264505779098798</v>
      </c>
      <c r="I2198">
        <v>9.2550065842645797</v>
      </c>
      <c r="J2198">
        <v>91.892609006529895</v>
      </c>
      <c r="K2198">
        <v>1036.3251763968401</v>
      </c>
      <c r="L2198">
        <v>49.589349400192802</v>
      </c>
      <c r="M2198">
        <v>11.180131787899301</v>
      </c>
      <c r="N2198">
        <v>428</v>
      </c>
      <c r="O2198" t="s">
        <v>43</v>
      </c>
      <c r="P2198" t="s">
        <v>41</v>
      </c>
      <c r="Q2198">
        <v>32.038002829888903</v>
      </c>
      <c r="R2198">
        <v>98.259591467054094</v>
      </c>
      <c r="S2198" t="s">
        <v>29</v>
      </c>
      <c r="T2198">
        <v>17</v>
      </c>
      <c r="U2198">
        <v>10</v>
      </c>
      <c r="V2198">
        <v>2020</v>
      </c>
      <c r="W2198" t="s">
        <v>33</v>
      </c>
      <c r="X2198">
        <v>21</v>
      </c>
      <c r="Y2198">
        <f t="shared" si="68"/>
        <v>1</v>
      </c>
      <c r="Z2198" t="str">
        <f t="shared" si="69"/>
        <v>SW</v>
      </c>
    </row>
    <row r="2199" spans="1:26" x14ac:dyDescent="0.3">
      <c r="A2199">
        <v>128.507594169534</v>
      </c>
      <c r="B2199">
        <v>153.55418489317799</v>
      </c>
      <c r="C2199">
        <v>79.737566497447901</v>
      </c>
      <c r="D2199">
        <v>17.2072711987662</v>
      </c>
      <c r="E2199">
        <v>1.6482916400196399</v>
      </c>
      <c r="F2199">
        <v>10.0993676417614</v>
      </c>
      <c r="G2199">
        <v>0.44472487168278702</v>
      </c>
      <c r="H2199">
        <v>23.9506575125531</v>
      </c>
      <c r="I2199">
        <v>0.68080493489080696</v>
      </c>
      <c r="J2199">
        <v>184.43303443579401</v>
      </c>
      <c r="K2199">
        <v>1042.1878865522899</v>
      </c>
      <c r="L2199">
        <v>20.904837731249099</v>
      </c>
      <c r="M2199">
        <v>6.5990326835011999</v>
      </c>
      <c r="N2199">
        <v>78</v>
      </c>
      <c r="O2199" t="s">
        <v>34</v>
      </c>
      <c r="P2199" t="s">
        <v>42</v>
      </c>
      <c r="Q2199">
        <v>38.199201287275201</v>
      </c>
      <c r="R2199">
        <v>93.025707699418703</v>
      </c>
      <c r="S2199" t="s">
        <v>36</v>
      </c>
      <c r="T2199">
        <v>15</v>
      </c>
      <c r="U2199">
        <v>5</v>
      </c>
      <c r="V2199">
        <v>2021</v>
      </c>
      <c r="W2199" t="s">
        <v>30</v>
      </c>
      <c r="X2199">
        <v>92</v>
      </c>
      <c r="Y2199">
        <f t="shared" si="68"/>
        <v>0</v>
      </c>
      <c r="Z2199" t="str">
        <f t="shared" si="69"/>
        <v>SE</v>
      </c>
    </row>
    <row r="2200" spans="1:26" x14ac:dyDescent="0.3">
      <c r="A2200">
        <v>100.330773329816</v>
      </c>
      <c r="B2200">
        <v>225.48927397986199</v>
      </c>
      <c r="C2200">
        <v>30.593549106924002</v>
      </c>
      <c r="D2200">
        <v>46.903062440161101</v>
      </c>
      <c r="E2200">
        <v>3.2584658484648501</v>
      </c>
      <c r="F2200">
        <v>107.90331663929</v>
      </c>
      <c r="G2200">
        <v>5.0787843842872702</v>
      </c>
      <c r="H2200">
        <v>81.602485779201899</v>
      </c>
      <c r="I2200">
        <v>3.6061217445779401</v>
      </c>
      <c r="J2200">
        <v>172.658676746834</v>
      </c>
      <c r="K2200">
        <v>1045.6645218916001</v>
      </c>
      <c r="L2200">
        <v>34.936012820946701</v>
      </c>
      <c r="M2200">
        <v>4.34176684307009</v>
      </c>
      <c r="N2200">
        <v>332</v>
      </c>
      <c r="O2200" t="s">
        <v>24</v>
      </c>
      <c r="P2200" t="s">
        <v>41</v>
      </c>
      <c r="Q2200">
        <v>45.208985594134099</v>
      </c>
      <c r="R2200">
        <v>103.479368471993</v>
      </c>
      <c r="S2200" t="s">
        <v>44</v>
      </c>
      <c r="T2200">
        <v>3</v>
      </c>
      <c r="U2200">
        <v>3</v>
      </c>
      <c r="V2200">
        <v>2016</v>
      </c>
      <c r="W2200" t="s">
        <v>35</v>
      </c>
      <c r="X2200">
        <v>48</v>
      </c>
      <c r="Y2200">
        <f t="shared" si="68"/>
        <v>1</v>
      </c>
      <c r="Z2200" t="str">
        <f t="shared" si="69"/>
        <v>E</v>
      </c>
    </row>
    <row r="2201" spans="1:26" x14ac:dyDescent="0.3">
      <c r="A2201">
        <v>193.289864214114</v>
      </c>
      <c r="B2201">
        <v>72.442585730219804</v>
      </c>
      <c r="C2201">
        <v>16.161451349216598</v>
      </c>
      <c r="D2201">
        <v>21.8102873642483</v>
      </c>
      <c r="E2201">
        <v>4.7682360608196097</v>
      </c>
      <c r="F2201">
        <v>48.886915875084597</v>
      </c>
      <c r="G2201">
        <v>19.947944893993</v>
      </c>
      <c r="H2201">
        <v>13.798370739555599</v>
      </c>
      <c r="I2201">
        <v>1.6496918630194699</v>
      </c>
      <c r="J2201">
        <v>325.78262663064902</v>
      </c>
      <c r="K2201">
        <v>1014.45387857884</v>
      </c>
      <c r="L2201">
        <v>32.613003879491004</v>
      </c>
      <c r="M2201">
        <v>12.1095264976013</v>
      </c>
      <c r="N2201">
        <v>441</v>
      </c>
      <c r="O2201" t="s">
        <v>43</v>
      </c>
      <c r="P2201" t="s">
        <v>41</v>
      </c>
      <c r="Q2201">
        <v>28.280824377118101</v>
      </c>
      <c r="R2201">
        <v>115.74826646697301</v>
      </c>
      <c r="S2201" t="s">
        <v>40</v>
      </c>
      <c r="T2201">
        <v>4</v>
      </c>
      <c r="U2201">
        <v>8</v>
      </c>
      <c r="V2201">
        <v>2021</v>
      </c>
      <c r="W2201" t="s">
        <v>35</v>
      </c>
      <c r="X2201">
        <v>69</v>
      </c>
      <c r="Y2201">
        <f t="shared" si="68"/>
        <v>1</v>
      </c>
      <c r="Z2201" t="str">
        <f t="shared" si="69"/>
        <v>S</v>
      </c>
    </row>
    <row r="2202" spans="1:26" x14ac:dyDescent="0.3">
      <c r="A2202">
        <v>239.459760110297</v>
      </c>
      <c r="B2202">
        <v>32.261023901353802</v>
      </c>
      <c r="C2202">
        <v>61.908507407141499</v>
      </c>
      <c r="D2202">
        <v>40.761176057869903</v>
      </c>
      <c r="E2202">
        <v>2.2668059674457002</v>
      </c>
      <c r="F2202">
        <v>132.944426573893</v>
      </c>
      <c r="G2202">
        <v>39.350967328327599</v>
      </c>
      <c r="H2202">
        <v>11.3220282496436</v>
      </c>
      <c r="I2202">
        <v>0.59475804157390799</v>
      </c>
      <c r="J2202">
        <v>216.073216120099</v>
      </c>
      <c r="K2202">
        <v>1008.29974218951</v>
      </c>
      <c r="L2202">
        <v>12.9589934377532</v>
      </c>
      <c r="M2202">
        <v>17.196410605662901</v>
      </c>
      <c r="N2202">
        <v>341</v>
      </c>
      <c r="O2202" t="s">
        <v>43</v>
      </c>
      <c r="P2202" t="s">
        <v>41</v>
      </c>
      <c r="Q2202">
        <v>30.2018280269901</v>
      </c>
      <c r="R2202">
        <v>96.577387257870896</v>
      </c>
      <c r="S2202" t="s">
        <v>39</v>
      </c>
      <c r="T2202">
        <v>17</v>
      </c>
      <c r="U2202">
        <v>2</v>
      </c>
      <c r="V2202">
        <v>2024</v>
      </c>
      <c r="W2202" t="s">
        <v>33</v>
      </c>
      <c r="X2202">
        <v>75</v>
      </c>
      <c r="Y2202">
        <f t="shared" si="68"/>
        <v>1</v>
      </c>
      <c r="Z2202" t="str">
        <f t="shared" si="69"/>
        <v>SW</v>
      </c>
    </row>
    <row r="2203" spans="1:26" x14ac:dyDescent="0.3">
      <c r="A2203">
        <v>60.801913925442499</v>
      </c>
      <c r="B2203">
        <v>49.923581186146798</v>
      </c>
      <c r="C2203">
        <v>44.3258266491084</v>
      </c>
      <c r="D2203">
        <v>4.0841890924007398</v>
      </c>
      <c r="E2203">
        <v>1.64317377447458</v>
      </c>
      <c r="F2203">
        <v>156.64115648382599</v>
      </c>
      <c r="G2203">
        <v>27.9897644674225</v>
      </c>
      <c r="H2203">
        <v>37.064558111456599</v>
      </c>
      <c r="I2203">
        <v>6.4449357638866198</v>
      </c>
      <c r="J2203">
        <v>213.181195392826</v>
      </c>
      <c r="K2203">
        <v>988.77087290847203</v>
      </c>
      <c r="L2203">
        <v>39.860880485574597</v>
      </c>
      <c r="M2203">
        <v>6.1009776505801803</v>
      </c>
      <c r="N2203">
        <v>428</v>
      </c>
      <c r="O2203" t="s">
        <v>43</v>
      </c>
      <c r="P2203" t="s">
        <v>41</v>
      </c>
      <c r="Q2203">
        <v>38.095487937326197</v>
      </c>
      <c r="R2203">
        <v>123.06530515525399</v>
      </c>
      <c r="S2203" t="s">
        <v>36</v>
      </c>
      <c r="T2203">
        <v>4</v>
      </c>
      <c r="U2203">
        <v>1</v>
      </c>
      <c r="V2203">
        <v>2022</v>
      </c>
      <c r="W2203" t="s">
        <v>45</v>
      </c>
      <c r="X2203">
        <v>30</v>
      </c>
      <c r="Y2203">
        <f t="shared" si="68"/>
        <v>1</v>
      </c>
      <c r="Z2203" t="str">
        <f t="shared" si="69"/>
        <v>NE</v>
      </c>
    </row>
    <row r="2204" spans="1:26" x14ac:dyDescent="0.3">
      <c r="A2204">
        <v>217.484250165097</v>
      </c>
      <c r="B2204">
        <v>168.82491755360701</v>
      </c>
      <c r="C2204">
        <v>34.9617829385043</v>
      </c>
      <c r="D2204">
        <v>46.133321679051299</v>
      </c>
      <c r="E2204">
        <v>1.93350620888354</v>
      </c>
      <c r="F2204">
        <v>77.672624426126305</v>
      </c>
      <c r="G2204">
        <v>2.8766908091304302</v>
      </c>
      <c r="H2204">
        <v>18.611554954671799</v>
      </c>
      <c r="I2204">
        <v>6.5048593729076201</v>
      </c>
      <c r="J2204">
        <v>178.36928668435999</v>
      </c>
      <c r="K2204">
        <v>993.23943744077201</v>
      </c>
      <c r="L2204">
        <v>30.4654249188007</v>
      </c>
      <c r="M2204">
        <v>14.280013867641401</v>
      </c>
      <c r="N2204">
        <v>8</v>
      </c>
      <c r="O2204" t="s">
        <v>43</v>
      </c>
      <c r="P2204" t="s">
        <v>32</v>
      </c>
      <c r="Q2204">
        <v>28.627440419003399</v>
      </c>
      <c r="R2204">
        <v>127.32291519773</v>
      </c>
      <c r="S2204" t="s">
        <v>36</v>
      </c>
      <c r="T2204">
        <v>7</v>
      </c>
      <c r="U2204">
        <v>4</v>
      </c>
      <c r="V2204">
        <v>2023</v>
      </c>
      <c r="W2204" t="s">
        <v>37</v>
      </c>
      <c r="X2204">
        <v>66</v>
      </c>
      <c r="Y2204">
        <f t="shared" si="68"/>
        <v>0</v>
      </c>
      <c r="Z2204" t="str">
        <f t="shared" si="69"/>
        <v>SW</v>
      </c>
    </row>
    <row r="2205" spans="1:26" x14ac:dyDescent="0.3">
      <c r="A2205">
        <v>190.08138090598001</v>
      </c>
      <c r="B2205">
        <v>70.387511492157401</v>
      </c>
      <c r="C2205">
        <v>25.178108310802699</v>
      </c>
      <c r="D2205">
        <v>5.37676566842641</v>
      </c>
      <c r="E2205">
        <v>2.6220031043345999</v>
      </c>
      <c r="F2205">
        <v>123.98351878816599</v>
      </c>
      <c r="G2205">
        <v>7.97000396467456</v>
      </c>
      <c r="H2205">
        <v>29.3229535517874</v>
      </c>
      <c r="I2205">
        <v>1.9903672264849801</v>
      </c>
      <c r="J2205">
        <v>349.190901075748</v>
      </c>
      <c r="K2205">
        <v>1013.29850534651</v>
      </c>
      <c r="L2205">
        <v>4.7207519157398101</v>
      </c>
      <c r="M2205">
        <v>18.418308113103599</v>
      </c>
      <c r="N2205">
        <v>150</v>
      </c>
      <c r="O2205" t="s">
        <v>31</v>
      </c>
      <c r="P2205" t="s">
        <v>41</v>
      </c>
      <c r="Q2205">
        <v>28.095635546089401</v>
      </c>
      <c r="R2205">
        <v>99.4499233393922</v>
      </c>
      <c r="S2205" t="s">
        <v>44</v>
      </c>
      <c r="T2205">
        <v>9</v>
      </c>
      <c r="U2205">
        <v>6</v>
      </c>
      <c r="V2205">
        <v>2015</v>
      </c>
      <c r="W2205" t="s">
        <v>33</v>
      </c>
      <c r="X2205">
        <v>99</v>
      </c>
      <c r="Y2205">
        <f t="shared" si="68"/>
        <v>0</v>
      </c>
      <c r="Z2205" t="str">
        <f t="shared" si="69"/>
        <v>S</v>
      </c>
    </row>
    <row r="2206" spans="1:26" x14ac:dyDescent="0.3">
      <c r="A2206">
        <v>33.795712873573201</v>
      </c>
      <c r="B2206">
        <v>93.937038693176504</v>
      </c>
      <c r="C2206">
        <v>36.848169140049002</v>
      </c>
      <c r="D2206">
        <v>31.968119798561201</v>
      </c>
      <c r="E2206">
        <v>1.6529616447237001</v>
      </c>
      <c r="F2206">
        <v>92.756367983823196</v>
      </c>
      <c r="G2206">
        <v>-0.400002364662707</v>
      </c>
      <c r="H2206">
        <v>75.257281745551595</v>
      </c>
      <c r="I2206">
        <v>7.9303017344971503</v>
      </c>
      <c r="J2206">
        <v>310.36734713355901</v>
      </c>
      <c r="K2206">
        <v>1009.65890119375</v>
      </c>
      <c r="L2206">
        <v>18.7492627038209</v>
      </c>
      <c r="M2206">
        <v>10.758090407118299</v>
      </c>
      <c r="N2206">
        <v>127</v>
      </c>
      <c r="O2206" t="s">
        <v>31</v>
      </c>
      <c r="P2206" t="s">
        <v>32</v>
      </c>
      <c r="Q2206">
        <v>41.4159761928235</v>
      </c>
      <c r="R2206">
        <v>110.335340199356</v>
      </c>
      <c r="S2206" t="s">
        <v>29</v>
      </c>
      <c r="T2206">
        <v>19</v>
      </c>
      <c r="U2206">
        <v>2</v>
      </c>
      <c r="V2206">
        <v>2021</v>
      </c>
      <c r="W2206" t="s">
        <v>35</v>
      </c>
      <c r="X2206">
        <v>15</v>
      </c>
      <c r="Y2206">
        <f t="shared" si="68"/>
        <v>0</v>
      </c>
      <c r="Z2206" t="str">
        <f t="shared" si="69"/>
        <v>NE</v>
      </c>
    </row>
    <row r="2207" spans="1:26" x14ac:dyDescent="0.3">
      <c r="A2207">
        <v>159.04065595915</v>
      </c>
      <c r="B2207">
        <v>90.711685494042996</v>
      </c>
      <c r="C2207">
        <v>34.266384587711798</v>
      </c>
      <c r="D2207">
        <v>14.4676835468814</v>
      </c>
      <c r="E2207">
        <v>3.3677735146198402</v>
      </c>
      <c r="F2207">
        <v>181.11872066231899</v>
      </c>
      <c r="G2207">
        <v>31.500397164570298</v>
      </c>
      <c r="H2207">
        <v>20.205438370755299</v>
      </c>
      <c r="I2207">
        <v>1.67969731237477</v>
      </c>
      <c r="J2207">
        <v>54.972722301942298</v>
      </c>
      <c r="K2207">
        <v>1019.08653714524</v>
      </c>
      <c r="L2207">
        <v>34.654941575332899</v>
      </c>
      <c r="M2207">
        <v>14.929772643828001</v>
      </c>
      <c r="N2207">
        <v>427</v>
      </c>
      <c r="O2207" t="s">
        <v>31</v>
      </c>
      <c r="P2207" t="s">
        <v>32</v>
      </c>
      <c r="Q2207">
        <v>41.5652631471796</v>
      </c>
      <c r="R2207">
        <v>114.452867164387</v>
      </c>
      <c r="S2207" t="s">
        <v>38</v>
      </c>
      <c r="T2207">
        <v>6</v>
      </c>
      <c r="U2207">
        <v>5</v>
      </c>
      <c r="V2207">
        <v>2023</v>
      </c>
      <c r="W2207" t="s">
        <v>45</v>
      </c>
      <c r="X2207">
        <v>49</v>
      </c>
      <c r="Y2207">
        <f t="shared" si="68"/>
        <v>1</v>
      </c>
      <c r="Z2207" t="str">
        <f t="shared" si="69"/>
        <v>S</v>
      </c>
    </row>
    <row r="2208" spans="1:26" x14ac:dyDescent="0.3">
      <c r="A2208">
        <v>180.55204594181001</v>
      </c>
      <c r="B2208">
        <v>114.687942833259</v>
      </c>
      <c r="C2208">
        <v>28.776312596461999</v>
      </c>
      <c r="D2208">
        <v>10.9279651191311</v>
      </c>
      <c r="E2208">
        <v>2.7796765468098501</v>
      </c>
      <c r="F2208">
        <v>100.27716525437999</v>
      </c>
      <c r="G2208">
        <v>-0.65431962904075802</v>
      </c>
      <c r="H2208">
        <v>56.273450769037197</v>
      </c>
      <c r="I2208">
        <v>9.9183301148002894</v>
      </c>
      <c r="J2208">
        <v>352.32671055497599</v>
      </c>
      <c r="K2208">
        <v>988.64082165671698</v>
      </c>
      <c r="L2208">
        <v>31.6381061935185</v>
      </c>
      <c r="M2208">
        <v>10.4705993545527</v>
      </c>
      <c r="N2208">
        <v>186</v>
      </c>
      <c r="O2208" t="s">
        <v>34</v>
      </c>
      <c r="P2208" t="s">
        <v>28</v>
      </c>
      <c r="Q2208">
        <v>40.2438181246916</v>
      </c>
      <c r="R2208">
        <v>118.746715352994</v>
      </c>
      <c r="S2208" t="s">
        <v>26</v>
      </c>
      <c r="T2208">
        <v>0</v>
      </c>
      <c r="U2208">
        <v>9</v>
      </c>
      <c r="V2208">
        <v>2017</v>
      </c>
      <c r="W2208" t="s">
        <v>35</v>
      </c>
      <c r="X2208">
        <v>83</v>
      </c>
      <c r="Y2208">
        <f t="shared" si="68"/>
        <v>0</v>
      </c>
      <c r="Z2208" t="str">
        <f t="shared" si="69"/>
        <v>S</v>
      </c>
    </row>
    <row r="2209" spans="1:26" x14ac:dyDescent="0.3">
      <c r="A2209">
        <v>234.13774816495501</v>
      </c>
      <c r="B2209">
        <v>110.087321496192</v>
      </c>
      <c r="C2209">
        <v>24.989956362298699</v>
      </c>
      <c r="D2209">
        <v>5.5515075007636199</v>
      </c>
      <c r="E2209">
        <v>0.50194669973477701</v>
      </c>
      <c r="F2209">
        <v>77.677794898252102</v>
      </c>
      <c r="G2209">
        <v>0.14825015790000101</v>
      </c>
      <c r="H2209">
        <v>56.973003925070699</v>
      </c>
      <c r="I2209">
        <v>8.7067850901524597</v>
      </c>
      <c r="J2209">
        <v>89.176624789537001</v>
      </c>
      <c r="K2209">
        <v>998.67219717099101</v>
      </c>
      <c r="L2209">
        <v>16.173906767950101</v>
      </c>
      <c r="M2209">
        <v>19.226395044638998</v>
      </c>
      <c r="N2209">
        <v>123</v>
      </c>
      <c r="O2209" t="s">
        <v>34</v>
      </c>
      <c r="P2209" t="s">
        <v>28</v>
      </c>
      <c r="Q2209">
        <v>20.982183695158501</v>
      </c>
      <c r="R2209">
        <v>92.498202032435799</v>
      </c>
      <c r="S2209" t="s">
        <v>36</v>
      </c>
      <c r="T2209">
        <v>8</v>
      </c>
      <c r="U2209">
        <v>12</v>
      </c>
      <c r="V2209">
        <v>2019</v>
      </c>
      <c r="W2209" t="s">
        <v>45</v>
      </c>
      <c r="X2209">
        <v>67</v>
      </c>
      <c r="Y2209">
        <f t="shared" si="68"/>
        <v>0</v>
      </c>
      <c r="Z2209" t="str">
        <f t="shared" si="69"/>
        <v>SW</v>
      </c>
    </row>
    <row r="2210" spans="1:26" x14ac:dyDescent="0.3">
      <c r="A2210">
        <v>16.625365124012401</v>
      </c>
      <c r="B2210">
        <v>214.33312296380799</v>
      </c>
      <c r="C2210">
        <v>5.3577932887528998</v>
      </c>
      <c r="D2210">
        <v>16.343774771202799</v>
      </c>
      <c r="E2210">
        <v>2.8556042149507901</v>
      </c>
      <c r="F2210">
        <v>122.309588348353</v>
      </c>
      <c r="G2210">
        <v>23.068533289072001</v>
      </c>
      <c r="H2210">
        <v>91.832908729097298</v>
      </c>
      <c r="I2210">
        <v>3.4460563872246301</v>
      </c>
      <c r="J2210">
        <v>170.47798808622599</v>
      </c>
      <c r="K2210">
        <v>1042.9669207885499</v>
      </c>
      <c r="L2210">
        <v>16.3723563839254</v>
      </c>
      <c r="M2210">
        <v>6.7430689159651198</v>
      </c>
      <c r="N2210">
        <v>229</v>
      </c>
      <c r="O2210" t="s">
        <v>31</v>
      </c>
      <c r="P2210" t="s">
        <v>32</v>
      </c>
      <c r="Q2210">
        <v>46.240709686503699</v>
      </c>
      <c r="R2210">
        <v>104.158094789025</v>
      </c>
      <c r="S2210" t="s">
        <v>38</v>
      </c>
      <c r="T2210">
        <v>19</v>
      </c>
      <c r="U2210">
        <v>6</v>
      </c>
      <c r="V2210">
        <v>2022</v>
      </c>
      <c r="W2210" t="s">
        <v>30</v>
      </c>
      <c r="X2210">
        <v>42</v>
      </c>
      <c r="Y2210">
        <f t="shared" si="68"/>
        <v>0</v>
      </c>
      <c r="Z2210" t="str">
        <f t="shared" si="69"/>
        <v>N</v>
      </c>
    </row>
    <row r="2211" spans="1:26" x14ac:dyDescent="0.3">
      <c r="A2211">
        <v>99.971969422001095</v>
      </c>
      <c r="B2211">
        <v>80.290380262390201</v>
      </c>
      <c r="C2211">
        <v>40.684238948711702</v>
      </c>
      <c r="D2211">
        <v>15.381882558190799</v>
      </c>
      <c r="E2211">
        <v>3.2867125376193398</v>
      </c>
      <c r="F2211">
        <v>155.24267699016701</v>
      </c>
      <c r="G2211">
        <v>2.5822134526504499</v>
      </c>
      <c r="H2211">
        <v>30.6580899896252</v>
      </c>
      <c r="I2211">
        <v>1.764295987815</v>
      </c>
      <c r="J2211">
        <v>71.279098208253401</v>
      </c>
      <c r="K2211">
        <v>1047.2614659308599</v>
      </c>
      <c r="L2211">
        <v>0.15651885486490599</v>
      </c>
      <c r="M2211">
        <v>8.9266701015788197</v>
      </c>
      <c r="N2211">
        <v>395</v>
      </c>
      <c r="O2211" t="s">
        <v>34</v>
      </c>
      <c r="P2211" t="s">
        <v>42</v>
      </c>
      <c r="Q2211">
        <v>43.781933339797099</v>
      </c>
      <c r="R2211">
        <v>97.708185383306599</v>
      </c>
      <c r="S2211" t="s">
        <v>26</v>
      </c>
      <c r="T2211">
        <v>7</v>
      </c>
      <c r="U2211">
        <v>11</v>
      </c>
      <c r="V2211">
        <v>2020</v>
      </c>
      <c r="W2211" t="s">
        <v>45</v>
      </c>
      <c r="X2211">
        <v>60</v>
      </c>
      <c r="Y2211">
        <f t="shared" si="68"/>
        <v>1</v>
      </c>
      <c r="Z2211" t="str">
        <f t="shared" si="69"/>
        <v>E</v>
      </c>
    </row>
    <row r="2212" spans="1:26" x14ac:dyDescent="0.3">
      <c r="A2212">
        <v>140.74834424963299</v>
      </c>
      <c r="B2212">
        <v>145.42888805334599</v>
      </c>
      <c r="C2212">
        <v>40.1830140095621</v>
      </c>
      <c r="D2212">
        <v>33.510721732182198</v>
      </c>
      <c r="E2212">
        <v>4.0149600968614196</v>
      </c>
      <c r="F2212">
        <v>138.601450686926</v>
      </c>
      <c r="G2212">
        <v>4.87327752242141</v>
      </c>
      <c r="H2212">
        <v>55.201918702995499</v>
      </c>
      <c r="I2212">
        <v>4.0452620462143001</v>
      </c>
      <c r="J2212">
        <v>264.919827207276</v>
      </c>
      <c r="K2212">
        <v>1011.81877888285</v>
      </c>
      <c r="L2212">
        <v>7.3181004053528103</v>
      </c>
      <c r="M2212">
        <v>6.0512213953013898</v>
      </c>
      <c r="N2212">
        <v>286</v>
      </c>
      <c r="O2212" t="s">
        <v>24</v>
      </c>
      <c r="P2212" t="s">
        <v>41</v>
      </c>
      <c r="Q2212">
        <v>22.329665006592901</v>
      </c>
      <c r="R2212">
        <v>123.30436135661699</v>
      </c>
      <c r="S2212" t="s">
        <v>44</v>
      </c>
      <c r="T2212">
        <v>2</v>
      </c>
      <c r="U2212">
        <v>3</v>
      </c>
      <c r="V2212">
        <v>2018</v>
      </c>
      <c r="W2212" t="s">
        <v>35</v>
      </c>
      <c r="X2212">
        <v>44</v>
      </c>
      <c r="Y2212">
        <f t="shared" si="68"/>
        <v>0</v>
      </c>
      <c r="Z2212" t="str">
        <f t="shared" si="69"/>
        <v>SE</v>
      </c>
    </row>
    <row r="2213" spans="1:26" x14ac:dyDescent="0.3">
      <c r="A2213">
        <v>215.81186086260101</v>
      </c>
      <c r="B2213">
        <v>34.6897820328115</v>
      </c>
      <c r="C2213">
        <v>6.2934510608129299</v>
      </c>
      <c r="D2213">
        <v>47.381830940956597</v>
      </c>
      <c r="E2213">
        <v>1.8838448083466299</v>
      </c>
      <c r="F2213">
        <v>188.97438155980001</v>
      </c>
      <c r="G2213">
        <v>22.744774464066101</v>
      </c>
      <c r="H2213">
        <v>55.908462209751399</v>
      </c>
      <c r="I2213">
        <v>4.0936242259396698</v>
      </c>
      <c r="J2213">
        <v>40.7362318829462</v>
      </c>
      <c r="K2213">
        <v>998.99034401346296</v>
      </c>
      <c r="L2213">
        <v>44.322865398549197</v>
      </c>
      <c r="M2213">
        <v>6.0896207788148704</v>
      </c>
      <c r="N2213">
        <v>100</v>
      </c>
      <c r="O2213" t="s">
        <v>31</v>
      </c>
      <c r="P2213" t="s">
        <v>25</v>
      </c>
      <c r="Q2213">
        <v>33.567250820776898</v>
      </c>
      <c r="R2213">
        <v>97.138541939335695</v>
      </c>
      <c r="S2213" t="s">
        <v>26</v>
      </c>
      <c r="T2213">
        <v>5</v>
      </c>
      <c r="U2213">
        <v>9</v>
      </c>
      <c r="V2213">
        <v>2018</v>
      </c>
      <c r="W2213" t="s">
        <v>45</v>
      </c>
      <c r="X2213">
        <v>42</v>
      </c>
      <c r="Y2213">
        <f t="shared" si="68"/>
        <v>0</v>
      </c>
      <c r="Z2213" t="str">
        <f t="shared" si="69"/>
        <v>SW</v>
      </c>
    </row>
    <row r="2214" spans="1:26" x14ac:dyDescent="0.3">
      <c r="A2214">
        <v>121.92545306018</v>
      </c>
      <c r="B2214">
        <v>222.05260664674401</v>
      </c>
      <c r="C2214">
        <v>84.427118358661502</v>
      </c>
      <c r="D2214">
        <v>46.7742782520533</v>
      </c>
      <c r="E2214">
        <v>2.0072751696527802</v>
      </c>
      <c r="F2214">
        <v>47.085631083023998</v>
      </c>
      <c r="G2214">
        <v>18.0349874863211</v>
      </c>
      <c r="H2214">
        <v>25.3502609380498</v>
      </c>
      <c r="I2214">
        <v>4.8864665257415201</v>
      </c>
      <c r="J2214">
        <v>161.508503425958</v>
      </c>
      <c r="K2214">
        <v>1007.8842207518099</v>
      </c>
      <c r="L2214">
        <v>17.203000033841398</v>
      </c>
      <c r="M2214">
        <v>17.005142802277501</v>
      </c>
      <c r="N2214">
        <v>369</v>
      </c>
      <c r="O2214" t="s">
        <v>24</v>
      </c>
      <c r="P2214" t="s">
        <v>41</v>
      </c>
      <c r="Q2214">
        <v>37.804488743911001</v>
      </c>
      <c r="R2214">
        <v>112.813142466513</v>
      </c>
      <c r="S2214" t="s">
        <v>39</v>
      </c>
      <c r="T2214">
        <v>14</v>
      </c>
      <c r="U2214">
        <v>2</v>
      </c>
      <c r="V2214">
        <v>2015</v>
      </c>
      <c r="W2214" t="s">
        <v>35</v>
      </c>
      <c r="X2214">
        <v>31</v>
      </c>
      <c r="Y2214">
        <f t="shared" si="68"/>
        <v>1</v>
      </c>
      <c r="Z2214" t="str">
        <f t="shared" si="69"/>
        <v>SE</v>
      </c>
    </row>
    <row r="2215" spans="1:26" x14ac:dyDescent="0.3">
      <c r="A2215">
        <v>39.699607365466598</v>
      </c>
      <c r="B2215">
        <v>169.84240253729101</v>
      </c>
      <c r="C2215">
        <v>52.912118672850802</v>
      </c>
      <c r="D2215">
        <v>21.187650058883499</v>
      </c>
      <c r="E2215">
        <v>1.68309821894454</v>
      </c>
      <c r="F2215">
        <v>93.292452117581107</v>
      </c>
      <c r="G2215">
        <v>13.819849849730501</v>
      </c>
      <c r="H2215">
        <v>30.325843126480098</v>
      </c>
      <c r="I2215">
        <v>9.0897571781720092</v>
      </c>
      <c r="J2215">
        <v>69.688575658003003</v>
      </c>
      <c r="K2215">
        <v>981.00766766441905</v>
      </c>
      <c r="L2215">
        <v>46.550950479020798</v>
      </c>
      <c r="M2215">
        <v>4.5111076462669697</v>
      </c>
      <c r="N2215">
        <v>198</v>
      </c>
      <c r="O2215" t="s">
        <v>43</v>
      </c>
      <c r="P2215" t="s">
        <v>41</v>
      </c>
      <c r="Q2215">
        <v>46.3222504085482</v>
      </c>
      <c r="R2215">
        <v>95.091174672279905</v>
      </c>
      <c r="S2215" t="s">
        <v>29</v>
      </c>
      <c r="T2215">
        <v>19</v>
      </c>
      <c r="U2215">
        <v>2</v>
      </c>
      <c r="V2215">
        <v>2022</v>
      </c>
      <c r="W2215" t="s">
        <v>33</v>
      </c>
      <c r="X2215">
        <v>25</v>
      </c>
      <c r="Y2215">
        <f t="shared" si="68"/>
        <v>0</v>
      </c>
      <c r="Z2215" t="str">
        <f t="shared" si="69"/>
        <v>NE</v>
      </c>
    </row>
    <row r="2216" spans="1:26" x14ac:dyDescent="0.3">
      <c r="A2216">
        <v>101.0905770455</v>
      </c>
      <c r="B2216">
        <v>85.152799913507593</v>
      </c>
      <c r="C2216">
        <v>54.867795415075904</v>
      </c>
      <c r="D2216">
        <v>11.598910189685499</v>
      </c>
      <c r="E2216">
        <v>3.3890583414324298</v>
      </c>
      <c r="F2216">
        <v>143.29681986776001</v>
      </c>
      <c r="G2216">
        <v>7.0722368220324299</v>
      </c>
      <c r="H2216">
        <v>38.395455848161703</v>
      </c>
      <c r="I2216">
        <v>8.8251888210307801</v>
      </c>
      <c r="J2216">
        <v>289.54921725986497</v>
      </c>
      <c r="K2216">
        <v>1008.37621891429</v>
      </c>
      <c r="L2216">
        <v>2.89455865587699</v>
      </c>
      <c r="M2216">
        <v>2.2348209497842899</v>
      </c>
      <c r="N2216">
        <v>421</v>
      </c>
      <c r="O2216" t="s">
        <v>24</v>
      </c>
      <c r="P2216" t="s">
        <v>32</v>
      </c>
      <c r="Q2216">
        <v>35.6293630386415</v>
      </c>
      <c r="R2216">
        <v>106.94920548620399</v>
      </c>
      <c r="S2216" t="s">
        <v>40</v>
      </c>
      <c r="T2216">
        <v>5</v>
      </c>
      <c r="U2216">
        <v>11</v>
      </c>
      <c r="V2216">
        <v>2015</v>
      </c>
      <c r="W2216" t="s">
        <v>37</v>
      </c>
      <c r="X2216">
        <v>28</v>
      </c>
      <c r="Y2216">
        <f t="shared" si="68"/>
        <v>1</v>
      </c>
      <c r="Z2216" t="str">
        <f t="shared" si="69"/>
        <v>E</v>
      </c>
    </row>
    <row r="2217" spans="1:26" x14ac:dyDescent="0.3">
      <c r="A2217">
        <v>117.53557701757001</v>
      </c>
      <c r="B2217">
        <v>279.69646159517799</v>
      </c>
      <c r="C2217">
        <v>98.901579538574595</v>
      </c>
      <c r="D2217">
        <v>14.8228864562782</v>
      </c>
      <c r="E2217">
        <v>1.2358691301962299</v>
      </c>
      <c r="F2217">
        <v>122.956806378859</v>
      </c>
      <c r="G2217">
        <v>-4.3787750443675098</v>
      </c>
      <c r="H2217">
        <v>41.544853823235698</v>
      </c>
      <c r="I2217">
        <v>6.5868478219629001</v>
      </c>
      <c r="J2217">
        <v>311.42184139138601</v>
      </c>
      <c r="K2217">
        <v>984.16051420792803</v>
      </c>
      <c r="L2217">
        <v>0.634388038054989</v>
      </c>
      <c r="M2217">
        <v>17.982971290630601</v>
      </c>
      <c r="N2217">
        <v>320</v>
      </c>
      <c r="O2217" t="s">
        <v>31</v>
      </c>
      <c r="P2217" t="s">
        <v>32</v>
      </c>
      <c r="Q2217">
        <v>28.366118288335301</v>
      </c>
      <c r="R2217">
        <v>101.86900907818</v>
      </c>
      <c r="S2217" t="s">
        <v>29</v>
      </c>
      <c r="T2217">
        <v>19</v>
      </c>
      <c r="U2217">
        <v>9</v>
      </c>
      <c r="V2217">
        <v>2024</v>
      </c>
      <c r="W2217" t="s">
        <v>45</v>
      </c>
      <c r="X2217">
        <v>36</v>
      </c>
      <c r="Y2217">
        <f t="shared" si="68"/>
        <v>1</v>
      </c>
      <c r="Z2217" t="str">
        <f t="shared" si="69"/>
        <v>SE</v>
      </c>
    </row>
    <row r="2218" spans="1:26" x14ac:dyDescent="0.3">
      <c r="A2218">
        <v>249.22012297098399</v>
      </c>
      <c r="B2218">
        <v>235.47382518767</v>
      </c>
      <c r="C2218">
        <v>12.522819094286501</v>
      </c>
      <c r="D2218">
        <v>29.156121207428701</v>
      </c>
      <c r="E2218">
        <v>2.7085561149065298</v>
      </c>
      <c r="F2218">
        <v>166.987018850195</v>
      </c>
      <c r="G2218">
        <v>15.321179199146201</v>
      </c>
      <c r="H2218">
        <v>55.896137639783703</v>
      </c>
      <c r="I2218">
        <v>3.6005909507317599</v>
      </c>
      <c r="J2218">
        <v>27.573255151675401</v>
      </c>
      <c r="K2218">
        <v>1002.30137963354</v>
      </c>
      <c r="L2218">
        <v>5.2500878072730499</v>
      </c>
      <c r="M2218">
        <v>19.209716973322401</v>
      </c>
      <c r="N2218">
        <v>17</v>
      </c>
      <c r="O2218" t="s">
        <v>43</v>
      </c>
      <c r="P2218" t="s">
        <v>41</v>
      </c>
      <c r="Q2218">
        <v>49.307232095137998</v>
      </c>
      <c r="R2218">
        <v>111.888038950981</v>
      </c>
      <c r="S2218" t="s">
        <v>36</v>
      </c>
      <c r="T2218">
        <v>20</v>
      </c>
      <c r="U2218">
        <v>2</v>
      </c>
      <c r="V2218">
        <v>2019</v>
      </c>
      <c r="W2218" t="s">
        <v>45</v>
      </c>
      <c r="X2218">
        <v>36</v>
      </c>
      <c r="Y2218">
        <f t="shared" si="68"/>
        <v>0</v>
      </c>
      <c r="Z2218" t="str">
        <f t="shared" si="69"/>
        <v>W</v>
      </c>
    </row>
    <row r="2219" spans="1:26" x14ac:dyDescent="0.3">
      <c r="A2219">
        <v>39.830403191971399</v>
      </c>
      <c r="B2219">
        <v>133.15422632995799</v>
      </c>
      <c r="C2219">
        <v>53.119035304472703</v>
      </c>
      <c r="D2219">
        <v>34.202815862597497</v>
      </c>
      <c r="E2219">
        <v>4.0398570234030702</v>
      </c>
      <c r="F2219">
        <v>124.82690773468499</v>
      </c>
      <c r="G2219">
        <v>36.442039746035398</v>
      </c>
      <c r="H2219">
        <v>83.088866680824594</v>
      </c>
      <c r="I2219">
        <v>5.81129139553732</v>
      </c>
      <c r="J2219">
        <v>69.4821242095868</v>
      </c>
      <c r="K2219">
        <v>1033.6137121399299</v>
      </c>
      <c r="L2219">
        <v>24.2572816295698</v>
      </c>
      <c r="M2219">
        <v>3.0548125517431899</v>
      </c>
      <c r="N2219">
        <v>74</v>
      </c>
      <c r="O2219" t="s">
        <v>24</v>
      </c>
      <c r="P2219" t="s">
        <v>41</v>
      </c>
      <c r="Q2219">
        <v>42.514785965826398</v>
      </c>
      <c r="R2219">
        <v>96.242050308471505</v>
      </c>
      <c r="S2219" t="s">
        <v>40</v>
      </c>
      <c r="T2219">
        <v>18</v>
      </c>
      <c r="U2219">
        <v>2</v>
      </c>
      <c r="V2219">
        <v>2020</v>
      </c>
      <c r="W2219" t="s">
        <v>45</v>
      </c>
      <c r="X2219">
        <v>11</v>
      </c>
      <c r="Y2219">
        <f t="shared" si="68"/>
        <v>0</v>
      </c>
      <c r="Z2219" t="str">
        <f t="shared" si="69"/>
        <v>NE</v>
      </c>
    </row>
    <row r="2220" spans="1:26" x14ac:dyDescent="0.3">
      <c r="A2220">
        <v>28.213963185426302</v>
      </c>
      <c r="B2220">
        <v>181.65156216776799</v>
      </c>
      <c r="C2220">
        <v>17.677362834614001</v>
      </c>
      <c r="D2220">
        <v>25.423569079658101</v>
      </c>
      <c r="E2220">
        <v>2.0245747095472</v>
      </c>
      <c r="F2220">
        <v>45.574826275101302</v>
      </c>
      <c r="G2220">
        <v>23.0350553900935</v>
      </c>
      <c r="H2220">
        <v>51.375270910801703</v>
      </c>
      <c r="I2220">
        <v>0.58237707347671797</v>
      </c>
      <c r="J2220">
        <v>294.45997418843598</v>
      </c>
      <c r="K2220">
        <v>982.737363809307</v>
      </c>
      <c r="L2220">
        <v>42.685373660549402</v>
      </c>
      <c r="M2220">
        <v>3.16192538961706</v>
      </c>
      <c r="N2220">
        <v>28</v>
      </c>
      <c r="O2220" t="s">
        <v>34</v>
      </c>
      <c r="P2220" t="s">
        <v>25</v>
      </c>
      <c r="Q2220">
        <v>27.3768206920621</v>
      </c>
      <c r="R2220">
        <v>114.26848345766</v>
      </c>
      <c r="S2220" t="s">
        <v>39</v>
      </c>
      <c r="T2220">
        <v>9</v>
      </c>
      <c r="U2220">
        <v>1</v>
      </c>
      <c r="V2220">
        <v>2019</v>
      </c>
      <c r="W2220" t="s">
        <v>27</v>
      </c>
      <c r="X2220">
        <v>65</v>
      </c>
      <c r="Y2220">
        <f t="shared" si="68"/>
        <v>0</v>
      </c>
      <c r="Z2220" t="str">
        <f t="shared" si="69"/>
        <v>NE</v>
      </c>
    </row>
    <row r="2221" spans="1:26" x14ac:dyDescent="0.3">
      <c r="A2221">
        <v>111.65931926457699</v>
      </c>
      <c r="B2221">
        <v>275.44228192902602</v>
      </c>
      <c r="C2221">
        <v>23.179802638166102</v>
      </c>
      <c r="D2221">
        <v>33.128059445885803</v>
      </c>
      <c r="E2221">
        <v>1.83968859684978</v>
      </c>
      <c r="F2221">
        <v>82.983860680074898</v>
      </c>
      <c r="G2221">
        <v>39.269230762889997</v>
      </c>
      <c r="H2221">
        <v>75.055584203243399</v>
      </c>
      <c r="I2221">
        <v>8.2252352357953598</v>
      </c>
      <c r="J2221">
        <v>215.59568345285501</v>
      </c>
      <c r="K2221">
        <v>1009.4427197882</v>
      </c>
      <c r="L2221">
        <v>21.8576264782238</v>
      </c>
      <c r="M2221">
        <v>14.6104039844678</v>
      </c>
      <c r="N2221">
        <v>326</v>
      </c>
      <c r="O2221" t="s">
        <v>31</v>
      </c>
      <c r="P2221" t="s">
        <v>25</v>
      </c>
      <c r="Q2221">
        <v>46.388729302432701</v>
      </c>
      <c r="R2221">
        <v>115.828425010979</v>
      </c>
      <c r="S2221" t="s">
        <v>38</v>
      </c>
      <c r="T2221">
        <v>23</v>
      </c>
      <c r="U2221">
        <v>1</v>
      </c>
      <c r="V2221">
        <v>2018</v>
      </c>
      <c r="W2221" t="s">
        <v>27</v>
      </c>
      <c r="X2221">
        <v>25</v>
      </c>
      <c r="Y2221">
        <f t="shared" si="68"/>
        <v>1</v>
      </c>
      <c r="Z2221" t="str">
        <f t="shared" si="69"/>
        <v>E</v>
      </c>
    </row>
    <row r="2222" spans="1:26" x14ac:dyDescent="0.3">
      <c r="A2222">
        <v>165.64194610214199</v>
      </c>
      <c r="B2222">
        <v>296.199903929448</v>
      </c>
      <c r="C2222">
        <v>72.705361460635203</v>
      </c>
      <c r="D2222">
        <v>45.811655539307203</v>
      </c>
      <c r="E2222">
        <v>3.6160419438604499</v>
      </c>
      <c r="F2222">
        <v>43.122816669515998</v>
      </c>
      <c r="G2222">
        <v>3.2056758046648501</v>
      </c>
      <c r="H2222">
        <v>89.464895695117306</v>
      </c>
      <c r="I2222">
        <v>8.9430739679824001</v>
      </c>
      <c r="J2222">
        <v>311.91198299837799</v>
      </c>
      <c r="K2222">
        <v>1024.06375666194</v>
      </c>
      <c r="L2222">
        <v>2.9808961577958901</v>
      </c>
      <c r="M2222">
        <v>7.6960266833852504</v>
      </c>
      <c r="N2222">
        <v>227</v>
      </c>
      <c r="O2222" t="s">
        <v>31</v>
      </c>
      <c r="P2222" t="s">
        <v>41</v>
      </c>
      <c r="Q2222">
        <v>44.8801181149461</v>
      </c>
      <c r="R2222">
        <v>116.280511300809</v>
      </c>
      <c r="S2222" t="s">
        <v>44</v>
      </c>
      <c r="T2222">
        <v>2</v>
      </c>
      <c r="U2222">
        <v>6</v>
      </c>
      <c r="V2222">
        <v>2017</v>
      </c>
      <c r="W2222" t="s">
        <v>27</v>
      </c>
      <c r="X2222">
        <v>33</v>
      </c>
      <c r="Y2222">
        <f t="shared" si="68"/>
        <v>0</v>
      </c>
      <c r="Z2222" t="str">
        <f t="shared" si="69"/>
        <v>S</v>
      </c>
    </row>
    <row r="2223" spans="1:26" x14ac:dyDescent="0.3">
      <c r="A2223">
        <v>175.63778303711999</v>
      </c>
      <c r="B2223">
        <v>68.817946429225998</v>
      </c>
      <c r="C2223">
        <v>18.449417038366899</v>
      </c>
      <c r="D2223">
        <v>34.606930985687001</v>
      </c>
      <c r="E2223">
        <v>0.33759785210520699</v>
      </c>
      <c r="F2223">
        <v>186.249773008082</v>
      </c>
      <c r="G2223">
        <v>16.2894145701597</v>
      </c>
      <c r="H2223">
        <v>72.284161507462798</v>
      </c>
      <c r="I2223">
        <v>8.8119736277268501</v>
      </c>
      <c r="J2223">
        <v>75.089241232452395</v>
      </c>
      <c r="K2223">
        <v>1009.18036343466</v>
      </c>
      <c r="L2223">
        <v>30.509832542936898</v>
      </c>
      <c r="M2223">
        <v>5.2802074598412396</v>
      </c>
      <c r="N2223">
        <v>443</v>
      </c>
      <c r="O2223" t="s">
        <v>43</v>
      </c>
      <c r="P2223" t="s">
        <v>28</v>
      </c>
      <c r="Q2223">
        <v>31.389002511584799</v>
      </c>
      <c r="R2223">
        <v>90.361397551546403</v>
      </c>
      <c r="S2223" t="s">
        <v>38</v>
      </c>
      <c r="T2223">
        <v>5</v>
      </c>
      <c r="U2223">
        <v>8</v>
      </c>
      <c r="V2223">
        <v>2019</v>
      </c>
      <c r="W2223" t="s">
        <v>27</v>
      </c>
      <c r="X2223">
        <v>54</v>
      </c>
      <c r="Y2223">
        <f t="shared" si="68"/>
        <v>1</v>
      </c>
      <c r="Z2223" t="str">
        <f t="shared" si="69"/>
        <v>S</v>
      </c>
    </row>
    <row r="2224" spans="1:26" x14ac:dyDescent="0.3">
      <c r="A2224">
        <v>15.010773640517201</v>
      </c>
      <c r="B2224">
        <v>94.336584533281396</v>
      </c>
      <c r="C2224">
        <v>50.6814532063093</v>
      </c>
      <c r="D2224">
        <v>9.9869947782090591</v>
      </c>
      <c r="E2224">
        <v>0.107731968386063</v>
      </c>
      <c r="F2224">
        <v>128.28561717166599</v>
      </c>
      <c r="G2224">
        <v>32.899557484359697</v>
      </c>
      <c r="H2224">
        <v>14.892992417644001</v>
      </c>
      <c r="I2224">
        <v>1.37391506886381</v>
      </c>
      <c r="J2224">
        <v>258.721286128835</v>
      </c>
      <c r="K2224">
        <v>1042.20514031261</v>
      </c>
      <c r="L2224">
        <v>46.480186295550197</v>
      </c>
      <c r="M2224">
        <v>9.8772319505869497</v>
      </c>
      <c r="N2224">
        <v>369</v>
      </c>
      <c r="O2224" t="s">
        <v>31</v>
      </c>
      <c r="P2224" t="s">
        <v>32</v>
      </c>
      <c r="Q2224">
        <v>32.046757006336698</v>
      </c>
      <c r="R2224">
        <v>102.61284419724601</v>
      </c>
      <c r="S2224" t="s">
        <v>26</v>
      </c>
      <c r="T2224">
        <v>22</v>
      </c>
      <c r="U2224">
        <v>6</v>
      </c>
      <c r="V2224">
        <v>2023</v>
      </c>
      <c r="W2224" t="s">
        <v>35</v>
      </c>
      <c r="X2224">
        <v>79</v>
      </c>
      <c r="Y2224">
        <f t="shared" si="68"/>
        <v>1</v>
      </c>
      <c r="Z2224" t="str">
        <f t="shared" si="69"/>
        <v>N</v>
      </c>
    </row>
    <row r="2225" spans="1:26" x14ac:dyDescent="0.3">
      <c r="A2225">
        <v>168.929958903808</v>
      </c>
      <c r="B2225">
        <v>47.369476801425499</v>
      </c>
      <c r="C2225">
        <v>49.466404836924298</v>
      </c>
      <c r="D2225">
        <v>1.51716780115815</v>
      </c>
      <c r="E2225">
        <v>4.0245803287629602</v>
      </c>
      <c r="F2225">
        <v>118.475853380643</v>
      </c>
      <c r="G2225">
        <v>1.09180644425361</v>
      </c>
      <c r="H2225">
        <v>31.410678940898901</v>
      </c>
      <c r="I2225">
        <v>3.3024010135723101</v>
      </c>
      <c r="J2225">
        <v>123.51721749818201</v>
      </c>
      <c r="K2225">
        <v>997.66288195227196</v>
      </c>
      <c r="L2225">
        <v>49.234179528206298</v>
      </c>
      <c r="M2225">
        <v>0.88674258894565905</v>
      </c>
      <c r="N2225">
        <v>287</v>
      </c>
      <c r="O2225" t="s">
        <v>34</v>
      </c>
      <c r="P2225" t="s">
        <v>32</v>
      </c>
      <c r="Q2225">
        <v>42.048819948693101</v>
      </c>
      <c r="R2225">
        <v>94.987762090056805</v>
      </c>
      <c r="S2225" t="s">
        <v>29</v>
      </c>
      <c r="T2225">
        <v>17</v>
      </c>
      <c r="U2225">
        <v>4</v>
      </c>
      <c r="V2225">
        <v>2021</v>
      </c>
      <c r="W2225" t="s">
        <v>27</v>
      </c>
      <c r="X2225">
        <v>33</v>
      </c>
      <c r="Y2225">
        <f t="shared" si="68"/>
        <v>0</v>
      </c>
      <c r="Z2225" t="str">
        <f t="shared" si="69"/>
        <v>S</v>
      </c>
    </row>
    <row r="2226" spans="1:26" x14ac:dyDescent="0.3">
      <c r="A2226">
        <v>98.993107936573196</v>
      </c>
      <c r="B2226">
        <v>52.5434719467127</v>
      </c>
      <c r="C2226">
        <v>94.539260810764503</v>
      </c>
      <c r="D2226">
        <v>17.597292707182199</v>
      </c>
      <c r="E2226">
        <v>0.83723377343594796</v>
      </c>
      <c r="F2226">
        <v>12.5570436742211</v>
      </c>
      <c r="G2226">
        <v>29.689501814187299</v>
      </c>
      <c r="H2226">
        <v>53.101211676506203</v>
      </c>
      <c r="I2226">
        <v>3.6068597557608002</v>
      </c>
      <c r="J2226">
        <v>91.312425854588398</v>
      </c>
      <c r="K2226">
        <v>981.90875816843504</v>
      </c>
      <c r="L2226">
        <v>15.721946542170301</v>
      </c>
      <c r="M2226">
        <v>1.9852362120807701</v>
      </c>
      <c r="N2226">
        <v>57</v>
      </c>
      <c r="O2226" t="s">
        <v>24</v>
      </c>
      <c r="P2226" t="s">
        <v>25</v>
      </c>
      <c r="Q2226">
        <v>40.403102289657902</v>
      </c>
      <c r="R2226">
        <v>111.46843711903399</v>
      </c>
      <c r="S2226" t="s">
        <v>26</v>
      </c>
      <c r="T2226">
        <v>5</v>
      </c>
      <c r="U2226">
        <v>12</v>
      </c>
      <c r="V2226">
        <v>2022</v>
      </c>
      <c r="W2226" t="s">
        <v>30</v>
      </c>
      <c r="X2226">
        <v>34</v>
      </c>
      <c r="Y2226">
        <f t="shared" si="68"/>
        <v>0</v>
      </c>
      <c r="Z2226" t="str">
        <f t="shared" si="69"/>
        <v>E</v>
      </c>
    </row>
    <row r="2227" spans="1:26" x14ac:dyDescent="0.3">
      <c r="A2227">
        <v>144.911203433634</v>
      </c>
      <c r="B2227">
        <v>224.75618136708499</v>
      </c>
      <c r="C2227">
        <v>91.0779366516999</v>
      </c>
      <c r="D2227">
        <v>13.894368713196</v>
      </c>
      <c r="E2227">
        <v>2.7854262675026802</v>
      </c>
      <c r="F2227">
        <v>161.137727154289</v>
      </c>
      <c r="G2227">
        <v>0.58302517668545595</v>
      </c>
      <c r="H2227">
        <v>75.215382019149004</v>
      </c>
      <c r="I2227">
        <v>6.5579515392469698</v>
      </c>
      <c r="J2227">
        <v>357.30301688848698</v>
      </c>
      <c r="K2227">
        <v>1028.5602874849001</v>
      </c>
      <c r="L2227">
        <v>19.5049372129691</v>
      </c>
      <c r="M2227">
        <v>14.8186358988488</v>
      </c>
      <c r="N2227">
        <v>58</v>
      </c>
      <c r="O2227" t="s">
        <v>43</v>
      </c>
      <c r="P2227" t="s">
        <v>41</v>
      </c>
      <c r="Q2227">
        <v>24.861597170468201</v>
      </c>
      <c r="R2227">
        <v>116.941717286536</v>
      </c>
      <c r="S2227" t="s">
        <v>39</v>
      </c>
      <c r="T2227">
        <v>10</v>
      </c>
      <c r="U2227">
        <v>6</v>
      </c>
      <c r="V2227">
        <v>2018</v>
      </c>
      <c r="W2227" t="s">
        <v>37</v>
      </c>
      <c r="X2227">
        <v>52</v>
      </c>
      <c r="Y2227">
        <f t="shared" si="68"/>
        <v>0</v>
      </c>
      <c r="Z2227" t="str">
        <f t="shared" si="69"/>
        <v>SE</v>
      </c>
    </row>
    <row r="2228" spans="1:26" x14ac:dyDescent="0.3">
      <c r="A2228">
        <v>70.645642241010606</v>
      </c>
      <c r="B2228">
        <v>221.57961541387601</v>
      </c>
      <c r="C2228">
        <v>36.940136375001401</v>
      </c>
      <c r="D2228">
        <v>28.4710146996274</v>
      </c>
      <c r="E2228">
        <v>0.79034242277079503</v>
      </c>
      <c r="F2228">
        <v>52.966401012912499</v>
      </c>
      <c r="G2228">
        <v>16.7294427643325</v>
      </c>
      <c r="H2228">
        <v>72.607158487025401</v>
      </c>
      <c r="I2228">
        <v>7.0908219803413397</v>
      </c>
      <c r="J2228">
        <v>217.09492476756799</v>
      </c>
      <c r="K2228">
        <v>1009.6525811042</v>
      </c>
      <c r="L2228">
        <v>31.556844411038799</v>
      </c>
      <c r="M2228">
        <v>15.597329317238</v>
      </c>
      <c r="N2228">
        <v>426</v>
      </c>
      <c r="O2228" t="s">
        <v>34</v>
      </c>
      <c r="P2228" t="s">
        <v>32</v>
      </c>
      <c r="Q2228">
        <v>22.543757318851998</v>
      </c>
      <c r="R2228">
        <v>108.383090740162</v>
      </c>
      <c r="S2228" t="s">
        <v>36</v>
      </c>
      <c r="T2228">
        <v>1</v>
      </c>
      <c r="U2228">
        <v>12</v>
      </c>
      <c r="V2228">
        <v>2019</v>
      </c>
      <c r="W2228" t="s">
        <v>30</v>
      </c>
      <c r="X2228">
        <v>7</v>
      </c>
      <c r="Y2228">
        <f t="shared" si="68"/>
        <v>1</v>
      </c>
      <c r="Z2228" t="str">
        <f t="shared" si="69"/>
        <v>E</v>
      </c>
    </row>
    <row r="2229" spans="1:26" x14ac:dyDescent="0.3">
      <c r="A2229">
        <v>19.094140172972999</v>
      </c>
      <c r="B2229">
        <v>294.63503890129601</v>
      </c>
      <c r="C2229">
        <v>91.601468430734599</v>
      </c>
      <c r="D2229">
        <v>42.685745652663101</v>
      </c>
      <c r="E2229">
        <v>4.4354346527402999</v>
      </c>
      <c r="F2229">
        <v>90.7892320786884</v>
      </c>
      <c r="G2229">
        <v>20.625766552332902</v>
      </c>
      <c r="H2229">
        <v>23.576412272023902</v>
      </c>
      <c r="I2229">
        <v>3.1946164153212999</v>
      </c>
      <c r="J2229">
        <v>12.1427123619113</v>
      </c>
      <c r="K2229">
        <v>1033.63798692147</v>
      </c>
      <c r="L2229">
        <v>29.504775746341799</v>
      </c>
      <c r="M2229">
        <v>19.124042218420101</v>
      </c>
      <c r="N2229">
        <v>126</v>
      </c>
      <c r="O2229" t="s">
        <v>24</v>
      </c>
      <c r="P2229" t="s">
        <v>32</v>
      </c>
      <c r="Q2229">
        <v>40.768582093493798</v>
      </c>
      <c r="R2229">
        <v>125.819405689146</v>
      </c>
      <c r="S2229" t="s">
        <v>44</v>
      </c>
      <c r="T2229">
        <v>6</v>
      </c>
      <c r="U2229">
        <v>2</v>
      </c>
      <c r="V2229">
        <v>2022</v>
      </c>
      <c r="W2229" t="s">
        <v>30</v>
      </c>
      <c r="X2229">
        <v>76</v>
      </c>
      <c r="Y2229">
        <f t="shared" si="68"/>
        <v>0</v>
      </c>
      <c r="Z2229" t="str">
        <f t="shared" si="69"/>
        <v>N</v>
      </c>
    </row>
    <row r="2230" spans="1:26" x14ac:dyDescent="0.3">
      <c r="A2230">
        <v>24.010406410369399</v>
      </c>
      <c r="B2230">
        <v>71.127468715244603</v>
      </c>
      <c r="C2230">
        <v>26.0317465396671</v>
      </c>
      <c r="D2230">
        <v>33.435382658587997</v>
      </c>
      <c r="E2230">
        <v>1.82071271437209</v>
      </c>
      <c r="F2230">
        <v>70.057441929661096</v>
      </c>
      <c r="G2230">
        <v>16.813713855324998</v>
      </c>
      <c r="H2230">
        <v>70.103021996085005</v>
      </c>
      <c r="I2230">
        <v>0.60889232370076196</v>
      </c>
      <c r="J2230">
        <v>201.446043958209</v>
      </c>
      <c r="K2230">
        <v>1037.68342258588</v>
      </c>
      <c r="L2230">
        <v>2.5413112474439798</v>
      </c>
      <c r="M2230">
        <v>9.5117280933736801</v>
      </c>
      <c r="N2230">
        <v>109</v>
      </c>
      <c r="O2230" t="s">
        <v>31</v>
      </c>
      <c r="P2230" t="s">
        <v>41</v>
      </c>
      <c r="Q2230">
        <v>45.936784413056898</v>
      </c>
      <c r="R2230">
        <v>122.193212107964</v>
      </c>
      <c r="S2230" t="s">
        <v>44</v>
      </c>
      <c r="T2230">
        <v>17</v>
      </c>
      <c r="U2230">
        <v>1</v>
      </c>
      <c r="V2230">
        <v>2018</v>
      </c>
      <c r="W2230" t="s">
        <v>37</v>
      </c>
      <c r="X2230">
        <v>92</v>
      </c>
      <c r="Y2230">
        <f t="shared" si="68"/>
        <v>0</v>
      </c>
      <c r="Z2230" t="str">
        <f t="shared" si="69"/>
        <v>NE</v>
      </c>
    </row>
    <row r="2231" spans="1:26" x14ac:dyDescent="0.3">
      <c r="A2231">
        <v>171.28347014133701</v>
      </c>
      <c r="B2231">
        <v>285.879561301325</v>
      </c>
      <c r="C2231">
        <v>96.130786506148695</v>
      </c>
      <c r="D2231">
        <v>46.517295694763597</v>
      </c>
      <c r="E2231">
        <v>4.3024314935456598</v>
      </c>
      <c r="F2231">
        <v>29.725497830023599</v>
      </c>
      <c r="G2231">
        <v>15.1140737810743</v>
      </c>
      <c r="H2231">
        <v>65.184718368955899</v>
      </c>
      <c r="I2231">
        <v>7.1488705993989097</v>
      </c>
      <c r="J2231">
        <v>340.74232916366799</v>
      </c>
      <c r="K2231">
        <v>988.93006625803298</v>
      </c>
      <c r="L2231">
        <v>41.399527951998103</v>
      </c>
      <c r="M2231">
        <v>5.7127890564720998</v>
      </c>
      <c r="N2231">
        <v>392</v>
      </c>
      <c r="O2231" t="s">
        <v>24</v>
      </c>
      <c r="P2231" t="s">
        <v>32</v>
      </c>
      <c r="Q2231">
        <v>42.567592910900899</v>
      </c>
      <c r="R2231">
        <v>90.690413631234193</v>
      </c>
      <c r="S2231" t="s">
        <v>36</v>
      </c>
      <c r="T2231">
        <v>18</v>
      </c>
      <c r="U2231">
        <v>5</v>
      </c>
      <c r="V2231">
        <v>2022</v>
      </c>
      <c r="W2231" t="s">
        <v>37</v>
      </c>
      <c r="X2231">
        <v>83</v>
      </c>
      <c r="Y2231">
        <f t="shared" si="68"/>
        <v>1</v>
      </c>
      <c r="Z2231" t="str">
        <f t="shared" si="69"/>
        <v>S</v>
      </c>
    </row>
    <row r="2232" spans="1:26" x14ac:dyDescent="0.3">
      <c r="A2232">
        <v>149.449432837915</v>
      </c>
      <c r="B2232">
        <v>112.319285804065</v>
      </c>
      <c r="C2232">
        <v>8.7988285102648298</v>
      </c>
      <c r="D2232">
        <v>24.9083139772472</v>
      </c>
      <c r="E2232">
        <v>3.0627473272954102</v>
      </c>
      <c r="F2232">
        <v>12.1479335460239</v>
      </c>
      <c r="G2232">
        <v>27.265178831305199</v>
      </c>
      <c r="H2232">
        <v>20.501948160166101</v>
      </c>
      <c r="I2232">
        <v>2.8897386700933398</v>
      </c>
      <c r="J2232">
        <v>325.80582440538097</v>
      </c>
      <c r="K2232">
        <v>1033.38414651618</v>
      </c>
      <c r="L2232">
        <v>24.892335798045899</v>
      </c>
      <c r="M2232">
        <v>2.4528523967264499</v>
      </c>
      <c r="N2232">
        <v>4</v>
      </c>
      <c r="O2232" t="s">
        <v>31</v>
      </c>
      <c r="P2232" t="s">
        <v>28</v>
      </c>
      <c r="Q2232">
        <v>21.6812049502471</v>
      </c>
      <c r="R2232">
        <v>129.78496327596901</v>
      </c>
      <c r="S2232" t="s">
        <v>39</v>
      </c>
      <c r="T2232">
        <v>3</v>
      </c>
      <c r="U2232">
        <v>1</v>
      </c>
      <c r="V2232">
        <v>2018</v>
      </c>
      <c r="W2232" t="s">
        <v>30</v>
      </c>
      <c r="X2232">
        <v>29</v>
      </c>
      <c r="Y2232">
        <f t="shared" si="68"/>
        <v>0</v>
      </c>
      <c r="Z2232" t="str">
        <f t="shared" si="69"/>
        <v>SE</v>
      </c>
    </row>
    <row r="2233" spans="1:26" x14ac:dyDescent="0.3">
      <c r="A2233">
        <v>79.097078398379495</v>
      </c>
      <c r="B2233">
        <v>261.07847168806097</v>
      </c>
      <c r="C2233">
        <v>28.072900906104199</v>
      </c>
      <c r="D2233">
        <v>42.550869001034897</v>
      </c>
      <c r="E2233">
        <v>0.595087135317935</v>
      </c>
      <c r="F2233">
        <v>191.52184288736001</v>
      </c>
      <c r="G2233">
        <v>15.0745764986272</v>
      </c>
      <c r="H2233">
        <v>72.081235249367694</v>
      </c>
      <c r="I2233">
        <v>1.04371027152905</v>
      </c>
      <c r="J2233">
        <v>189.52058749817201</v>
      </c>
      <c r="K2233">
        <v>1028.8960624932399</v>
      </c>
      <c r="L2233">
        <v>39.790252168503898</v>
      </c>
      <c r="M2233">
        <v>0.84157266697478905</v>
      </c>
      <c r="N2233">
        <v>17</v>
      </c>
      <c r="O2233" t="s">
        <v>34</v>
      </c>
      <c r="P2233" t="s">
        <v>41</v>
      </c>
      <c r="Q2233">
        <v>36.8666959296946</v>
      </c>
      <c r="R2233">
        <v>117.294665814807</v>
      </c>
      <c r="S2233" t="s">
        <v>44</v>
      </c>
      <c r="T2233">
        <v>5</v>
      </c>
      <c r="U2233">
        <v>1</v>
      </c>
      <c r="V2233">
        <v>2018</v>
      </c>
      <c r="W2233" t="s">
        <v>35</v>
      </c>
      <c r="X2233">
        <v>56</v>
      </c>
      <c r="Y2233">
        <f t="shared" si="68"/>
        <v>0</v>
      </c>
      <c r="Z2233" t="str">
        <f t="shared" si="69"/>
        <v>E</v>
      </c>
    </row>
    <row r="2234" spans="1:26" x14ac:dyDescent="0.3">
      <c r="A2234">
        <v>80.370604147213697</v>
      </c>
      <c r="B2234">
        <v>200.44698408241101</v>
      </c>
      <c r="C2234">
        <v>59.711358151760898</v>
      </c>
      <c r="D2234">
        <v>26.1319930744312</v>
      </c>
      <c r="E2234">
        <v>4.4802583682638897</v>
      </c>
      <c r="F2234">
        <v>167.412596782501</v>
      </c>
      <c r="G2234">
        <v>-7.21882443660623</v>
      </c>
      <c r="H2234">
        <v>47.423913483956099</v>
      </c>
      <c r="I2234">
        <v>4.1890858725420301</v>
      </c>
      <c r="J2234">
        <v>323.61727964392702</v>
      </c>
      <c r="K2234">
        <v>1035.7007363053699</v>
      </c>
      <c r="L2234">
        <v>40.225516064933998</v>
      </c>
      <c r="M2234">
        <v>10.438470355773299</v>
      </c>
      <c r="N2234">
        <v>10</v>
      </c>
      <c r="O2234" t="s">
        <v>34</v>
      </c>
      <c r="P2234" t="s">
        <v>41</v>
      </c>
      <c r="Q2234">
        <v>34.467718035051703</v>
      </c>
      <c r="R2234">
        <v>97.697060398233305</v>
      </c>
      <c r="S2234" t="s">
        <v>29</v>
      </c>
      <c r="T2234">
        <v>1</v>
      </c>
      <c r="U2234">
        <v>11</v>
      </c>
      <c r="V2234">
        <v>2024</v>
      </c>
      <c r="W2234" t="s">
        <v>45</v>
      </c>
      <c r="X2234">
        <v>67</v>
      </c>
      <c r="Y2234">
        <f t="shared" si="68"/>
        <v>0</v>
      </c>
      <c r="Z2234" t="str">
        <f t="shared" si="69"/>
        <v>E</v>
      </c>
    </row>
    <row r="2235" spans="1:26" x14ac:dyDescent="0.3">
      <c r="A2235">
        <v>108.22859872999</v>
      </c>
      <c r="B2235">
        <v>243.70687145271199</v>
      </c>
      <c r="C2235">
        <v>66.821655301622997</v>
      </c>
      <c r="D2235">
        <v>12.559176700094101</v>
      </c>
      <c r="E2235">
        <v>1.39488704298773</v>
      </c>
      <c r="F2235">
        <v>179.35404643476099</v>
      </c>
      <c r="G2235">
        <v>-6.2617300618322096</v>
      </c>
      <c r="H2235">
        <v>51.390106908598497</v>
      </c>
      <c r="I2235">
        <v>6.2541468044794</v>
      </c>
      <c r="J2235">
        <v>198.991565908783</v>
      </c>
      <c r="K2235">
        <v>1012.42707480612</v>
      </c>
      <c r="L2235">
        <v>37.336097472057503</v>
      </c>
      <c r="M2235">
        <v>11.8410185321325</v>
      </c>
      <c r="N2235">
        <v>8</v>
      </c>
      <c r="O2235" t="s">
        <v>34</v>
      </c>
      <c r="P2235" t="s">
        <v>41</v>
      </c>
      <c r="Q2235">
        <v>31.687379750879501</v>
      </c>
      <c r="R2235">
        <v>104.907317297391</v>
      </c>
      <c r="S2235" t="s">
        <v>38</v>
      </c>
      <c r="T2235">
        <v>21</v>
      </c>
      <c r="U2235">
        <v>6</v>
      </c>
      <c r="V2235">
        <v>2019</v>
      </c>
      <c r="W2235" t="s">
        <v>37</v>
      </c>
      <c r="X2235">
        <v>17</v>
      </c>
      <c r="Y2235">
        <f t="shared" si="68"/>
        <v>0</v>
      </c>
      <c r="Z2235" t="str">
        <f t="shared" si="69"/>
        <v>E</v>
      </c>
    </row>
    <row r="2236" spans="1:26" x14ac:dyDescent="0.3">
      <c r="A2236">
        <v>125.66179435944601</v>
      </c>
      <c r="B2236">
        <v>265.917964594701</v>
      </c>
      <c r="C2236">
        <v>27.726337937353598</v>
      </c>
      <c r="D2236">
        <v>49.156154319122898</v>
      </c>
      <c r="E2236">
        <v>3.4260793902003601</v>
      </c>
      <c r="F2236">
        <v>176.36737003794701</v>
      </c>
      <c r="G2236">
        <v>-8.7261877311940808</v>
      </c>
      <c r="H2236">
        <v>86.081247506656794</v>
      </c>
      <c r="I2236">
        <v>1.3198594080191099</v>
      </c>
      <c r="J2236">
        <v>326.30352117683299</v>
      </c>
      <c r="K2236">
        <v>1047.3371805343299</v>
      </c>
      <c r="L2236">
        <v>39.120184796308301</v>
      </c>
      <c r="M2236">
        <v>19.306117849314699</v>
      </c>
      <c r="N2236">
        <v>420</v>
      </c>
      <c r="O2236" t="s">
        <v>43</v>
      </c>
      <c r="P2236" t="s">
        <v>32</v>
      </c>
      <c r="Q2236">
        <v>22.048079002907599</v>
      </c>
      <c r="R2236">
        <v>100.028392950466</v>
      </c>
      <c r="S2236" t="s">
        <v>36</v>
      </c>
      <c r="T2236">
        <v>10</v>
      </c>
      <c r="U2236">
        <v>11</v>
      </c>
      <c r="V2236">
        <v>2023</v>
      </c>
      <c r="W2236" t="s">
        <v>35</v>
      </c>
      <c r="X2236">
        <v>65</v>
      </c>
      <c r="Y2236">
        <f t="shared" si="68"/>
        <v>1</v>
      </c>
      <c r="Z2236" t="str">
        <f t="shared" si="69"/>
        <v>SE</v>
      </c>
    </row>
    <row r="2237" spans="1:26" x14ac:dyDescent="0.3">
      <c r="A2237">
        <v>168.792116030193</v>
      </c>
      <c r="B2237">
        <v>202.92003045441999</v>
      </c>
      <c r="C2237">
        <v>68.001339956349298</v>
      </c>
      <c r="D2237">
        <v>48.459190621453097</v>
      </c>
      <c r="E2237">
        <v>3.7869951813263598</v>
      </c>
      <c r="F2237">
        <v>98.007090650582001</v>
      </c>
      <c r="G2237">
        <v>1.1011243258021499</v>
      </c>
      <c r="H2237">
        <v>84.831203555814994</v>
      </c>
      <c r="I2237">
        <v>1.2208753041808</v>
      </c>
      <c r="J2237">
        <v>330.37059163891797</v>
      </c>
      <c r="K2237">
        <v>1038.4716369421801</v>
      </c>
      <c r="L2237">
        <v>1.5756334007433199</v>
      </c>
      <c r="M2237">
        <v>16.479796911877099</v>
      </c>
      <c r="N2237">
        <v>346</v>
      </c>
      <c r="O2237" t="s">
        <v>43</v>
      </c>
      <c r="P2237" t="s">
        <v>41</v>
      </c>
      <c r="Q2237">
        <v>47.701456270311297</v>
      </c>
      <c r="R2237">
        <v>109.767419060745</v>
      </c>
      <c r="S2237" t="s">
        <v>39</v>
      </c>
      <c r="T2237">
        <v>21</v>
      </c>
      <c r="U2237">
        <v>6</v>
      </c>
      <c r="V2237">
        <v>2016</v>
      </c>
      <c r="W2237" t="s">
        <v>33</v>
      </c>
      <c r="X2237">
        <v>55</v>
      </c>
      <c r="Y2237">
        <f t="shared" si="68"/>
        <v>1</v>
      </c>
      <c r="Z2237" t="str">
        <f t="shared" si="69"/>
        <v>S</v>
      </c>
    </row>
    <row r="2238" spans="1:26" x14ac:dyDescent="0.3">
      <c r="A2238">
        <v>184.32225871094801</v>
      </c>
      <c r="B2238">
        <v>61.578128247961999</v>
      </c>
      <c r="C2238">
        <v>70.260542927422605</v>
      </c>
      <c r="D2238">
        <v>1.6170385399601099</v>
      </c>
      <c r="E2238">
        <v>0.140650437864005</v>
      </c>
      <c r="F2238">
        <v>175.637147655387</v>
      </c>
      <c r="G2238">
        <v>23.389664651978599</v>
      </c>
      <c r="H2238">
        <v>40.577581100682004</v>
      </c>
      <c r="I2238">
        <v>2.6176024716244899</v>
      </c>
      <c r="J2238">
        <v>147.00001502542801</v>
      </c>
      <c r="K2238">
        <v>1034.23861279589</v>
      </c>
      <c r="L2238">
        <v>24.793455318978499</v>
      </c>
      <c r="M2238">
        <v>4.5278657074317898</v>
      </c>
      <c r="N2238">
        <v>408</v>
      </c>
      <c r="O2238" t="s">
        <v>43</v>
      </c>
      <c r="P2238" t="s">
        <v>28</v>
      </c>
      <c r="Q2238">
        <v>28.0801811980857</v>
      </c>
      <c r="R2238">
        <v>126.64528523518599</v>
      </c>
      <c r="S2238" t="s">
        <v>29</v>
      </c>
      <c r="T2238">
        <v>10</v>
      </c>
      <c r="U2238">
        <v>4</v>
      </c>
      <c r="V2238">
        <v>2016</v>
      </c>
      <c r="W2238" t="s">
        <v>30</v>
      </c>
      <c r="X2238">
        <v>71</v>
      </c>
      <c r="Y2238">
        <f t="shared" si="68"/>
        <v>1</v>
      </c>
      <c r="Z2238" t="str">
        <f t="shared" si="69"/>
        <v>S</v>
      </c>
    </row>
    <row r="2239" spans="1:26" x14ac:dyDescent="0.3">
      <c r="A2239">
        <v>147.55454792498199</v>
      </c>
      <c r="B2239">
        <v>211.331150165997</v>
      </c>
      <c r="C2239">
        <v>95.864690969411697</v>
      </c>
      <c r="D2239">
        <v>35.085828720852803</v>
      </c>
      <c r="E2239">
        <v>1.08909525893981</v>
      </c>
      <c r="F2239">
        <v>132.44663943683099</v>
      </c>
      <c r="G2239">
        <v>39.568644382819997</v>
      </c>
      <c r="H2239">
        <v>63.4436353810624</v>
      </c>
      <c r="I2239">
        <v>3.00822557138016</v>
      </c>
      <c r="J2239">
        <v>45.728057155525903</v>
      </c>
      <c r="K2239">
        <v>996.53645574081395</v>
      </c>
      <c r="L2239">
        <v>18.080802925056901</v>
      </c>
      <c r="M2239">
        <v>13.8869562946883</v>
      </c>
      <c r="N2239">
        <v>51</v>
      </c>
      <c r="O2239" t="s">
        <v>43</v>
      </c>
      <c r="P2239" t="s">
        <v>41</v>
      </c>
      <c r="Q2239">
        <v>44.590826351717602</v>
      </c>
      <c r="R2239">
        <v>105.256224320066</v>
      </c>
      <c r="S2239" t="s">
        <v>38</v>
      </c>
      <c r="T2239">
        <v>9</v>
      </c>
      <c r="U2239">
        <v>9</v>
      </c>
      <c r="V2239">
        <v>2018</v>
      </c>
      <c r="W2239" t="s">
        <v>35</v>
      </c>
      <c r="X2239">
        <v>69</v>
      </c>
      <c r="Y2239">
        <f t="shared" si="68"/>
        <v>0</v>
      </c>
      <c r="Z2239" t="str">
        <f t="shared" si="69"/>
        <v>SE</v>
      </c>
    </row>
    <row r="2240" spans="1:26" x14ac:dyDescent="0.3">
      <c r="A2240">
        <v>43.430576098017198</v>
      </c>
      <c r="B2240">
        <v>71.702662391827403</v>
      </c>
      <c r="C2240">
        <v>82.278281687016502</v>
      </c>
      <c r="D2240">
        <v>34.637195887887202</v>
      </c>
      <c r="E2240">
        <v>1.93396508976397</v>
      </c>
      <c r="F2240">
        <v>142.18344824872</v>
      </c>
      <c r="G2240">
        <v>24.739997262509</v>
      </c>
      <c r="H2240">
        <v>71.213196031985802</v>
      </c>
      <c r="I2240">
        <v>1.80528918304635</v>
      </c>
      <c r="J2240">
        <v>119.69700400470499</v>
      </c>
      <c r="K2240">
        <v>1001.5019000456</v>
      </c>
      <c r="L2240">
        <v>15.3454355602631</v>
      </c>
      <c r="M2240">
        <v>9.7631858291338602</v>
      </c>
      <c r="N2240">
        <v>329</v>
      </c>
      <c r="O2240" t="s">
        <v>31</v>
      </c>
      <c r="P2240" t="s">
        <v>41</v>
      </c>
      <c r="Q2240">
        <v>49.5061411110119</v>
      </c>
      <c r="R2240">
        <v>119.92356855567201</v>
      </c>
      <c r="S2240" t="s">
        <v>36</v>
      </c>
      <c r="T2240">
        <v>21</v>
      </c>
      <c r="U2240">
        <v>5</v>
      </c>
      <c r="V2240">
        <v>2021</v>
      </c>
      <c r="W2240" t="s">
        <v>27</v>
      </c>
      <c r="X2240">
        <v>91</v>
      </c>
      <c r="Y2240">
        <f t="shared" si="68"/>
        <v>1</v>
      </c>
      <c r="Z2240" t="str">
        <f t="shared" si="69"/>
        <v>NE</v>
      </c>
    </row>
    <row r="2241" spans="1:26" x14ac:dyDescent="0.3">
      <c r="A2241">
        <v>231.48005935186899</v>
      </c>
      <c r="B2241">
        <v>127.541048746908</v>
      </c>
      <c r="C2241">
        <v>8.2612760495293802</v>
      </c>
      <c r="D2241">
        <v>39.429480703310801</v>
      </c>
      <c r="E2241">
        <v>1.1614396109323399</v>
      </c>
      <c r="F2241">
        <v>186.012195134705</v>
      </c>
      <c r="G2241">
        <v>38.338657038918797</v>
      </c>
      <c r="H2241">
        <v>43.870541032925502</v>
      </c>
      <c r="I2241">
        <v>5.9895703858148899</v>
      </c>
      <c r="J2241">
        <v>151.11733534848</v>
      </c>
      <c r="K2241">
        <v>998.19207286090602</v>
      </c>
      <c r="L2241">
        <v>40.6047704407381</v>
      </c>
      <c r="M2241">
        <v>11.466516610690601</v>
      </c>
      <c r="N2241">
        <v>234</v>
      </c>
      <c r="O2241" t="s">
        <v>31</v>
      </c>
      <c r="P2241" t="s">
        <v>32</v>
      </c>
      <c r="Q2241">
        <v>41.678655772478102</v>
      </c>
      <c r="R2241">
        <v>99.452152240963102</v>
      </c>
      <c r="S2241" t="s">
        <v>40</v>
      </c>
      <c r="T2241">
        <v>6</v>
      </c>
      <c r="U2241">
        <v>3</v>
      </c>
      <c r="V2241">
        <v>2023</v>
      </c>
      <c r="W2241" t="s">
        <v>35</v>
      </c>
      <c r="X2241">
        <v>84</v>
      </c>
      <c r="Y2241">
        <f t="shared" si="68"/>
        <v>0</v>
      </c>
      <c r="Z2241" t="str">
        <f t="shared" si="69"/>
        <v>SW</v>
      </c>
    </row>
    <row r="2242" spans="1:26" x14ac:dyDescent="0.3">
      <c r="A2242">
        <v>213.51895734817199</v>
      </c>
      <c r="B2242">
        <v>274.36125480871402</v>
      </c>
      <c r="C2242">
        <v>97.767715330527494</v>
      </c>
      <c r="D2242">
        <v>43.233157524972803</v>
      </c>
      <c r="E2242">
        <v>0.37540936575946598</v>
      </c>
      <c r="F2242">
        <v>177.66201129250101</v>
      </c>
      <c r="G2242">
        <v>27.449557995875601</v>
      </c>
      <c r="H2242">
        <v>52.245819007192999</v>
      </c>
      <c r="I2242">
        <v>6.2863298816885997</v>
      </c>
      <c r="J2242">
        <v>126.40251786629101</v>
      </c>
      <c r="K2242">
        <v>1046.5086585152101</v>
      </c>
      <c r="L2242">
        <v>42.676083076331402</v>
      </c>
      <c r="M2242">
        <v>7.6550712430763204</v>
      </c>
      <c r="N2242">
        <v>388</v>
      </c>
      <c r="O2242" t="s">
        <v>43</v>
      </c>
      <c r="P2242" t="s">
        <v>28</v>
      </c>
      <c r="Q2242">
        <v>48.5860782003369</v>
      </c>
      <c r="R2242">
        <v>94.9653846872542</v>
      </c>
      <c r="S2242" t="s">
        <v>39</v>
      </c>
      <c r="T2242">
        <v>10</v>
      </c>
      <c r="U2242">
        <v>1</v>
      </c>
      <c r="V2242">
        <v>2020</v>
      </c>
      <c r="W2242" t="s">
        <v>27</v>
      </c>
      <c r="X2242">
        <v>96</v>
      </c>
      <c r="Y2242">
        <f t="shared" si="68"/>
        <v>1</v>
      </c>
      <c r="Z2242" t="str">
        <f t="shared" si="69"/>
        <v>SW</v>
      </c>
    </row>
    <row r="2243" spans="1:26" x14ac:dyDescent="0.3">
      <c r="A2243">
        <v>30.771509033921799</v>
      </c>
      <c r="B2243">
        <v>81.226498674985905</v>
      </c>
      <c r="C2243">
        <v>70.256401519219494</v>
      </c>
      <c r="D2243">
        <v>43.161223331409701</v>
      </c>
      <c r="E2243">
        <v>2.4413808112340498</v>
      </c>
      <c r="F2243">
        <v>134.383277470286</v>
      </c>
      <c r="G2243">
        <v>0.52092577043169896</v>
      </c>
      <c r="H2243">
        <v>98.501010385032501</v>
      </c>
      <c r="I2243">
        <v>7.9213134162126302</v>
      </c>
      <c r="J2243">
        <v>307.627135266491</v>
      </c>
      <c r="K2243">
        <v>993.85534825519301</v>
      </c>
      <c r="L2243">
        <v>4.1979473947415196</v>
      </c>
      <c r="M2243">
        <v>0.43361116574231001</v>
      </c>
      <c r="N2243">
        <v>496</v>
      </c>
      <c r="O2243" t="s">
        <v>24</v>
      </c>
      <c r="P2243" t="s">
        <v>42</v>
      </c>
      <c r="Q2243">
        <v>30.590101355847001</v>
      </c>
      <c r="R2243">
        <v>127.988074972151</v>
      </c>
      <c r="S2243" t="s">
        <v>29</v>
      </c>
      <c r="T2243">
        <v>5</v>
      </c>
      <c r="U2243">
        <v>1</v>
      </c>
      <c r="V2243">
        <v>2020</v>
      </c>
      <c r="W2243" t="s">
        <v>27</v>
      </c>
      <c r="X2243">
        <v>56</v>
      </c>
      <c r="Y2243">
        <f t="shared" ref="Y2243:Y2306" si="70">IF(N2243&gt;300,1,0)</f>
        <v>1</v>
      </c>
      <c r="Z2243" t="str">
        <f t="shared" ref="Z2243:Z2306" si="71">_xlfn.IFS(
  OR(A2243&lt;=22.5,A2243&gt;337.5),"N",
  A2243&lt;=67.5,"NE",
  A2243&lt;=112.5,"E",
  A2243&lt;=157.5,"SE",
  A2243&lt;=202.5,"S",
  A2243&lt;=247.5,"SW",
  A2243&lt;=292.5,"W",
  A2243&lt;=337.5,"NW"
)</f>
        <v>NE</v>
      </c>
    </row>
    <row r="2244" spans="1:26" x14ac:dyDescent="0.3">
      <c r="A2244">
        <v>198.76431456984901</v>
      </c>
      <c r="B2244">
        <v>51.144408554125299</v>
      </c>
      <c r="C2244">
        <v>39.147384347964902</v>
      </c>
      <c r="D2244">
        <v>4.5277297403215897</v>
      </c>
      <c r="E2244">
        <v>0.56154155254275395</v>
      </c>
      <c r="F2244">
        <v>30.805217893787098</v>
      </c>
      <c r="G2244">
        <v>29.5935692641063</v>
      </c>
      <c r="H2244">
        <v>13.4810386244885</v>
      </c>
      <c r="I2244">
        <v>3.6049655621040602</v>
      </c>
      <c r="J2244">
        <v>15.8374663160431</v>
      </c>
      <c r="K2244">
        <v>1015.0910505401901</v>
      </c>
      <c r="L2244">
        <v>29.418967554864</v>
      </c>
      <c r="M2244">
        <v>4.3719965475052902</v>
      </c>
      <c r="N2244">
        <v>424</v>
      </c>
      <c r="O2244" t="s">
        <v>24</v>
      </c>
      <c r="P2244" t="s">
        <v>42</v>
      </c>
      <c r="Q2244">
        <v>44.3873220761567</v>
      </c>
      <c r="R2244">
        <v>113.323877217242</v>
      </c>
      <c r="S2244" t="s">
        <v>36</v>
      </c>
      <c r="T2244">
        <v>9</v>
      </c>
      <c r="U2244">
        <v>4</v>
      </c>
      <c r="V2244">
        <v>2017</v>
      </c>
      <c r="W2244" t="s">
        <v>37</v>
      </c>
      <c r="X2244">
        <v>48</v>
      </c>
      <c r="Y2244">
        <f t="shared" si="70"/>
        <v>1</v>
      </c>
      <c r="Z2244" t="str">
        <f t="shared" si="71"/>
        <v>S</v>
      </c>
    </row>
    <row r="2245" spans="1:26" x14ac:dyDescent="0.3">
      <c r="A2245">
        <v>201.67190250015</v>
      </c>
      <c r="B2245">
        <v>230.85001851577599</v>
      </c>
      <c r="C2245">
        <v>86.683941971625401</v>
      </c>
      <c r="D2245">
        <v>20.272411172269099</v>
      </c>
      <c r="E2245">
        <v>2.7022194298822</v>
      </c>
      <c r="F2245">
        <v>196.754481970634</v>
      </c>
      <c r="G2245">
        <v>30.376301664846299</v>
      </c>
      <c r="H2245">
        <v>65.596307785258105</v>
      </c>
      <c r="I2245">
        <v>5.5129603846712003</v>
      </c>
      <c r="J2245">
        <v>350.492401328293</v>
      </c>
      <c r="K2245">
        <v>1046.85334192604</v>
      </c>
      <c r="L2245">
        <v>28.961693195965101</v>
      </c>
      <c r="M2245">
        <v>8.1110433906358601</v>
      </c>
      <c r="N2245">
        <v>123</v>
      </c>
      <c r="O2245" t="s">
        <v>43</v>
      </c>
      <c r="P2245" t="s">
        <v>28</v>
      </c>
      <c r="Q2245">
        <v>31.660306830961201</v>
      </c>
      <c r="R2245">
        <v>116.684038392624</v>
      </c>
      <c r="S2245" t="s">
        <v>39</v>
      </c>
      <c r="T2245">
        <v>1</v>
      </c>
      <c r="U2245">
        <v>2</v>
      </c>
      <c r="V2245">
        <v>2017</v>
      </c>
      <c r="W2245" t="s">
        <v>27</v>
      </c>
      <c r="X2245">
        <v>52</v>
      </c>
      <c r="Y2245">
        <f t="shared" si="70"/>
        <v>0</v>
      </c>
      <c r="Z2245" t="str">
        <f t="shared" si="71"/>
        <v>S</v>
      </c>
    </row>
    <row r="2246" spans="1:26" x14ac:dyDescent="0.3">
      <c r="A2246">
        <v>61.848432786683503</v>
      </c>
      <c r="B2246">
        <v>254.462911221562</v>
      </c>
      <c r="C2246">
        <v>96.015385274109406</v>
      </c>
      <c r="D2246">
        <v>35.621726478587199</v>
      </c>
      <c r="E2246">
        <v>4.6128481352911903</v>
      </c>
      <c r="F2246">
        <v>105.682052118277</v>
      </c>
      <c r="G2246">
        <v>34.996361469676501</v>
      </c>
      <c r="H2246">
        <v>68.933089181868297</v>
      </c>
      <c r="I2246">
        <v>5.7914369053601602</v>
      </c>
      <c r="J2246">
        <v>249.30488021673099</v>
      </c>
      <c r="K2246">
        <v>1017.14197895455</v>
      </c>
      <c r="L2246">
        <v>37.4319084646188</v>
      </c>
      <c r="M2246">
        <v>3.5215779591878298</v>
      </c>
      <c r="N2246">
        <v>80</v>
      </c>
      <c r="O2246" t="s">
        <v>34</v>
      </c>
      <c r="P2246" t="s">
        <v>32</v>
      </c>
      <c r="Q2246">
        <v>28.6646846780828</v>
      </c>
      <c r="R2246">
        <v>96.977006882222298</v>
      </c>
      <c r="S2246" t="s">
        <v>29</v>
      </c>
      <c r="T2246">
        <v>7</v>
      </c>
      <c r="U2246">
        <v>10</v>
      </c>
      <c r="V2246">
        <v>2019</v>
      </c>
      <c r="W2246" t="s">
        <v>37</v>
      </c>
      <c r="X2246">
        <v>10</v>
      </c>
      <c r="Y2246">
        <f t="shared" si="70"/>
        <v>0</v>
      </c>
      <c r="Z2246" t="str">
        <f t="shared" si="71"/>
        <v>NE</v>
      </c>
    </row>
    <row r="2247" spans="1:26" x14ac:dyDescent="0.3">
      <c r="A2247">
        <v>80.592729953094306</v>
      </c>
      <c r="B2247">
        <v>173.67110442001001</v>
      </c>
      <c r="C2247">
        <v>50.360302188644901</v>
      </c>
      <c r="D2247">
        <v>30.312430391553999</v>
      </c>
      <c r="E2247">
        <v>3.9960688624229102</v>
      </c>
      <c r="F2247">
        <v>191.66536859258201</v>
      </c>
      <c r="G2247">
        <v>18.140675050966699</v>
      </c>
      <c r="H2247">
        <v>95.758832050669398</v>
      </c>
      <c r="I2247">
        <v>0.63134737038089495</v>
      </c>
      <c r="J2247">
        <v>107.151322628522</v>
      </c>
      <c r="K2247">
        <v>1023.73967302611</v>
      </c>
      <c r="L2247">
        <v>29.723648417955101</v>
      </c>
      <c r="M2247">
        <v>0.21133691015495301</v>
      </c>
      <c r="N2247">
        <v>132</v>
      </c>
      <c r="O2247" t="s">
        <v>43</v>
      </c>
      <c r="P2247" t="s">
        <v>41</v>
      </c>
      <c r="Q2247">
        <v>23.427384682082899</v>
      </c>
      <c r="R2247">
        <v>125.153237745166</v>
      </c>
      <c r="S2247" t="s">
        <v>39</v>
      </c>
      <c r="T2247">
        <v>3</v>
      </c>
      <c r="U2247">
        <v>2</v>
      </c>
      <c r="V2247">
        <v>2017</v>
      </c>
      <c r="W2247" t="s">
        <v>45</v>
      </c>
      <c r="X2247">
        <v>13</v>
      </c>
      <c r="Y2247">
        <f t="shared" si="70"/>
        <v>0</v>
      </c>
      <c r="Z2247" t="str">
        <f t="shared" si="71"/>
        <v>E</v>
      </c>
    </row>
    <row r="2248" spans="1:26" x14ac:dyDescent="0.3">
      <c r="A2248">
        <v>148.88666093504301</v>
      </c>
      <c r="B2248">
        <v>68.129482972183993</v>
      </c>
      <c r="C2248">
        <v>93.884559287027798</v>
      </c>
      <c r="D2248">
        <v>22.891279490993199</v>
      </c>
      <c r="E2248">
        <v>4.5151480649426201</v>
      </c>
      <c r="F2248">
        <v>102.973917096034</v>
      </c>
      <c r="G2248">
        <v>15.269985091149</v>
      </c>
      <c r="H2248">
        <v>54.642990863352999</v>
      </c>
      <c r="I2248">
        <v>5.1780622750192</v>
      </c>
      <c r="J2248">
        <v>254.415629864408</v>
      </c>
      <c r="K2248">
        <v>1036.01795297737</v>
      </c>
      <c r="L2248">
        <v>20.596550633330502</v>
      </c>
      <c r="M2248">
        <v>0.26782370292958102</v>
      </c>
      <c r="N2248">
        <v>378</v>
      </c>
      <c r="O2248" t="s">
        <v>34</v>
      </c>
      <c r="P2248" t="s">
        <v>32</v>
      </c>
      <c r="Q2248">
        <v>42.791386899043196</v>
      </c>
      <c r="R2248">
        <v>92.967208109350594</v>
      </c>
      <c r="S2248" t="s">
        <v>38</v>
      </c>
      <c r="T2248">
        <v>8</v>
      </c>
      <c r="U2248">
        <v>11</v>
      </c>
      <c r="V2248">
        <v>2016</v>
      </c>
      <c r="W2248" t="s">
        <v>33</v>
      </c>
      <c r="X2248">
        <v>92</v>
      </c>
      <c r="Y2248">
        <f t="shared" si="70"/>
        <v>1</v>
      </c>
      <c r="Z2248" t="str">
        <f t="shared" si="71"/>
        <v>SE</v>
      </c>
    </row>
    <row r="2249" spans="1:26" x14ac:dyDescent="0.3">
      <c r="A2249">
        <v>99.491127385810103</v>
      </c>
      <c r="B2249">
        <v>115.40870098258701</v>
      </c>
      <c r="C2249">
        <v>18.149161574563198</v>
      </c>
      <c r="D2249">
        <v>30.6235918072713</v>
      </c>
      <c r="E2249">
        <v>2.2114711251927801</v>
      </c>
      <c r="F2249">
        <v>39.518282589586804</v>
      </c>
      <c r="G2249">
        <v>0.402886121016091</v>
      </c>
      <c r="H2249">
        <v>84.986386969927494</v>
      </c>
      <c r="I2249">
        <v>6.2858273164966398</v>
      </c>
      <c r="J2249">
        <v>160.84974003150199</v>
      </c>
      <c r="K2249">
        <v>1009.22971302562</v>
      </c>
      <c r="L2249">
        <v>27.369676061742201</v>
      </c>
      <c r="M2249">
        <v>14.936040804252499</v>
      </c>
      <c r="N2249">
        <v>388</v>
      </c>
      <c r="O2249" t="s">
        <v>24</v>
      </c>
      <c r="P2249" t="s">
        <v>32</v>
      </c>
      <c r="Q2249">
        <v>35.216415523099201</v>
      </c>
      <c r="R2249">
        <v>95.265758438858697</v>
      </c>
      <c r="S2249" t="s">
        <v>26</v>
      </c>
      <c r="T2249">
        <v>20</v>
      </c>
      <c r="U2249">
        <v>2</v>
      </c>
      <c r="V2249">
        <v>2022</v>
      </c>
      <c r="W2249" t="s">
        <v>37</v>
      </c>
      <c r="X2249">
        <v>15</v>
      </c>
      <c r="Y2249">
        <f t="shared" si="70"/>
        <v>1</v>
      </c>
      <c r="Z2249" t="str">
        <f t="shared" si="71"/>
        <v>E</v>
      </c>
    </row>
    <row r="2250" spans="1:26" x14ac:dyDescent="0.3">
      <c r="A2250">
        <v>186.56171794462199</v>
      </c>
      <c r="B2250">
        <v>221.62500053347799</v>
      </c>
      <c r="C2250">
        <v>77.304836126203398</v>
      </c>
      <c r="D2250">
        <v>10.2054235734131</v>
      </c>
      <c r="E2250">
        <v>1.90728184719153</v>
      </c>
      <c r="F2250">
        <v>89.956793965514507</v>
      </c>
      <c r="G2250">
        <v>28.646663292826599</v>
      </c>
      <c r="H2250">
        <v>22.910111197996201</v>
      </c>
      <c r="I2250">
        <v>8.2787602972462696E-2</v>
      </c>
      <c r="J2250">
        <v>130.49664753033599</v>
      </c>
      <c r="K2250">
        <v>1001.5116305510199</v>
      </c>
      <c r="L2250">
        <v>6.2195760553645698</v>
      </c>
      <c r="M2250">
        <v>18.1595950192206</v>
      </c>
      <c r="N2250">
        <v>125</v>
      </c>
      <c r="O2250" t="s">
        <v>24</v>
      </c>
      <c r="P2250" t="s">
        <v>28</v>
      </c>
      <c r="Q2250">
        <v>39.706984657126696</v>
      </c>
      <c r="R2250">
        <v>102.187287657665</v>
      </c>
      <c r="S2250" t="s">
        <v>38</v>
      </c>
      <c r="T2250">
        <v>18</v>
      </c>
      <c r="U2250">
        <v>4</v>
      </c>
      <c r="V2250">
        <v>2016</v>
      </c>
      <c r="W2250" t="s">
        <v>37</v>
      </c>
      <c r="X2250">
        <v>45</v>
      </c>
      <c r="Y2250">
        <f t="shared" si="70"/>
        <v>0</v>
      </c>
      <c r="Z2250" t="str">
        <f t="shared" si="71"/>
        <v>S</v>
      </c>
    </row>
    <row r="2251" spans="1:26" x14ac:dyDescent="0.3">
      <c r="A2251">
        <v>78.920176622141</v>
      </c>
      <c r="B2251">
        <v>260.75851636797597</v>
      </c>
      <c r="C2251">
        <v>77.708874011280997</v>
      </c>
      <c r="D2251">
        <v>2.5962017946901699</v>
      </c>
      <c r="E2251">
        <v>2.6365846172706702</v>
      </c>
      <c r="F2251">
        <v>147.21298393409501</v>
      </c>
      <c r="G2251">
        <v>13.540507362750001</v>
      </c>
      <c r="H2251">
        <v>50.456278968341003</v>
      </c>
      <c r="I2251">
        <v>9.6720616996676299</v>
      </c>
      <c r="J2251">
        <v>245.225259396231</v>
      </c>
      <c r="K2251">
        <v>1028.9801540389701</v>
      </c>
      <c r="L2251">
        <v>29.809072577648099</v>
      </c>
      <c r="M2251">
        <v>8.1992742179416993</v>
      </c>
      <c r="N2251">
        <v>442</v>
      </c>
      <c r="O2251" t="s">
        <v>24</v>
      </c>
      <c r="P2251" t="s">
        <v>32</v>
      </c>
      <c r="Q2251">
        <v>45.013913215532902</v>
      </c>
      <c r="R2251">
        <v>97.659537343332602</v>
      </c>
      <c r="S2251" t="s">
        <v>29</v>
      </c>
      <c r="T2251">
        <v>12</v>
      </c>
      <c r="U2251">
        <v>2</v>
      </c>
      <c r="V2251">
        <v>2016</v>
      </c>
      <c r="W2251" t="s">
        <v>30</v>
      </c>
      <c r="X2251">
        <v>97</v>
      </c>
      <c r="Y2251">
        <f t="shared" si="70"/>
        <v>1</v>
      </c>
      <c r="Z2251" t="str">
        <f t="shared" si="71"/>
        <v>E</v>
      </c>
    </row>
    <row r="2252" spans="1:26" x14ac:dyDescent="0.3">
      <c r="A2252">
        <v>41.866089743880998</v>
      </c>
      <c r="B2252">
        <v>223.699826116591</v>
      </c>
      <c r="C2252">
        <v>13.5112434402829</v>
      </c>
      <c r="D2252">
        <v>14.351633168726</v>
      </c>
      <c r="E2252">
        <v>0.45066294795599598</v>
      </c>
      <c r="F2252">
        <v>10.5275872798344</v>
      </c>
      <c r="G2252">
        <v>-3.8465555924732602</v>
      </c>
      <c r="H2252">
        <v>93.015304451726493</v>
      </c>
      <c r="I2252">
        <v>4.4444908663719902</v>
      </c>
      <c r="J2252">
        <v>107.83971751884199</v>
      </c>
      <c r="K2252">
        <v>1005.87785686503</v>
      </c>
      <c r="L2252">
        <v>23.219524153649498</v>
      </c>
      <c r="M2252">
        <v>8.4688758035462897</v>
      </c>
      <c r="N2252">
        <v>234</v>
      </c>
      <c r="O2252" t="s">
        <v>31</v>
      </c>
      <c r="P2252" t="s">
        <v>25</v>
      </c>
      <c r="Q2252">
        <v>38.309497591743799</v>
      </c>
      <c r="R2252">
        <v>128.37393626357999</v>
      </c>
      <c r="S2252" t="s">
        <v>40</v>
      </c>
      <c r="T2252">
        <v>1</v>
      </c>
      <c r="U2252">
        <v>3</v>
      </c>
      <c r="V2252">
        <v>2019</v>
      </c>
      <c r="W2252" t="s">
        <v>45</v>
      </c>
      <c r="X2252">
        <v>37</v>
      </c>
      <c r="Y2252">
        <f t="shared" si="70"/>
        <v>0</v>
      </c>
      <c r="Z2252" t="str">
        <f t="shared" si="71"/>
        <v>NE</v>
      </c>
    </row>
    <row r="2253" spans="1:26" x14ac:dyDescent="0.3">
      <c r="A2253">
        <v>199.99866520056801</v>
      </c>
      <c r="B2253">
        <v>242.54700844632501</v>
      </c>
      <c r="C2253">
        <v>62.004029690188098</v>
      </c>
      <c r="D2253">
        <v>42.154248244254902</v>
      </c>
      <c r="E2253">
        <v>1.0438222349331301</v>
      </c>
      <c r="F2253">
        <v>143.583056412188</v>
      </c>
      <c r="G2253">
        <v>34.572776022025202</v>
      </c>
      <c r="H2253">
        <v>65.085139275008103</v>
      </c>
      <c r="I2253">
        <v>3.5554688675603501</v>
      </c>
      <c r="J2253">
        <v>236.86245314387401</v>
      </c>
      <c r="K2253">
        <v>1026.77169474431</v>
      </c>
      <c r="L2253">
        <v>47.212056191118798</v>
      </c>
      <c r="M2253">
        <v>17.3273481058302</v>
      </c>
      <c r="N2253">
        <v>248</v>
      </c>
      <c r="O2253" t="s">
        <v>31</v>
      </c>
      <c r="P2253" t="s">
        <v>25</v>
      </c>
      <c r="Q2253">
        <v>49.389137408449201</v>
      </c>
      <c r="R2253">
        <v>125.94215693887099</v>
      </c>
      <c r="S2253" t="s">
        <v>39</v>
      </c>
      <c r="T2253">
        <v>15</v>
      </c>
      <c r="U2253">
        <v>4</v>
      </c>
      <c r="V2253">
        <v>2021</v>
      </c>
      <c r="W2253" t="s">
        <v>30</v>
      </c>
      <c r="X2253">
        <v>13</v>
      </c>
      <c r="Y2253">
        <f t="shared" si="70"/>
        <v>0</v>
      </c>
      <c r="Z2253" t="str">
        <f t="shared" si="71"/>
        <v>S</v>
      </c>
    </row>
    <row r="2254" spans="1:26" x14ac:dyDescent="0.3">
      <c r="A2254">
        <v>163.499907069681</v>
      </c>
      <c r="B2254">
        <v>25.9491868347408</v>
      </c>
      <c r="C2254">
        <v>41.7281378846018</v>
      </c>
      <c r="D2254">
        <v>11.528516888981001</v>
      </c>
      <c r="E2254">
        <v>3.3995093783155999</v>
      </c>
      <c r="F2254">
        <v>155.87480038347201</v>
      </c>
      <c r="G2254">
        <v>8.7334471577431003</v>
      </c>
      <c r="H2254">
        <v>21.401658499243101</v>
      </c>
      <c r="I2254">
        <v>4.7569441468086699</v>
      </c>
      <c r="J2254">
        <v>140.361181904522</v>
      </c>
      <c r="K2254">
        <v>982.71772716713895</v>
      </c>
      <c r="L2254">
        <v>44.802371336699302</v>
      </c>
      <c r="M2254">
        <v>6.9788570201782001</v>
      </c>
      <c r="N2254">
        <v>55</v>
      </c>
      <c r="O2254" t="s">
        <v>34</v>
      </c>
      <c r="P2254" t="s">
        <v>41</v>
      </c>
      <c r="Q2254">
        <v>38.226321746543597</v>
      </c>
      <c r="R2254">
        <v>115.569513716774</v>
      </c>
      <c r="S2254" t="s">
        <v>26</v>
      </c>
      <c r="T2254">
        <v>12</v>
      </c>
      <c r="U2254">
        <v>3</v>
      </c>
      <c r="V2254">
        <v>2024</v>
      </c>
      <c r="W2254" t="s">
        <v>35</v>
      </c>
      <c r="X2254">
        <v>14</v>
      </c>
      <c r="Y2254">
        <f t="shared" si="70"/>
        <v>0</v>
      </c>
      <c r="Z2254" t="str">
        <f t="shared" si="71"/>
        <v>S</v>
      </c>
    </row>
    <row r="2255" spans="1:26" x14ac:dyDescent="0.3">
      <c r="A2255">
        <v>26.9907465375294</v>
      </c>
      <c r="B2255">
        <v>261.69832917950401</v>
      </c>
      <c r="C2255">
        <v>32.4281343058218</v>
      </c>
      <c r="D2255">
        <v>30.92226901938</v>
      </c>
      <c r="E2255">
        <v>2.5297593685881399</v>
      </c>
      <c r="F2255">
        <v>177.490334210241</v>
      </c>
      <c r="G2255">
        <v>16.0695378528753</v>
      </c>
      <c r="H2255">
        <v>69.946897838836904</v>
      </c>
      <c r="I2255">
        <v>8.7840342074791806</v>
      </c>
      <c r="J2255">
        <v>256.42697968007599</v>
      </c>
      <c r="K2255">
        <v>1038.9921556987099</v>
      </c>
      <c r="L2255">
        <v>0.23540687526755699</v>
      </c>
      <c r="M2255">
        <v>1.4251406377331099</v>
      </c>
      <c r="N2255">
        <v>402</v>
      </c>
      <c r="O2255" t="s">
        <v>43</v>
      </c>
      <c r="P2255" t="s">
        <v>42</v>
      </c>
      <c r="Q2255">
        <v>20.679743538697601</v>
      </c>
      <c r="R2255">
        <v>110.73138926970201</v>
      </c>
      <c r="S2255" t="s">
        <v>39</v>
      </c>
      <c r="T2255">
        <v>8</v>
      </c>
      <c r="U2255">
        <v>12</v>
      </c>
      <c r="V2255">
        <v>2021</v>
      </c>
      <c r="W2255" t="s">
        <v>33</v>
      </c>
      <c r="X2255">
        <v>33</v>
      </c>
      <c r="Y2255">
        <f t="shared" si="70"/>
        <v>1</v>
      </c>
      <c r="Z2255" t="str">
        <f t="shared" si="71"/>
        <v>NE</v>
      </c>
    </row>
    <row r="2256" spans="1:26" x14ac:dyDescent="0.3">
      <c r="A2256">
        <v>172.76311038413201</v>
      </c>
      <c r="B2256">
        <v>112.008891347751</v>
      </c>
      <c r="C2256">
        <v>81.286520861998397</v>
      </c>
      <c r="D2256">
        <v>10.778280346928099</v>
      </c>
      <c r="E2256">
        <v>3.06771317681175</v>
      </c>
      <c r="F2256">
        <v>85.0178357924502</v>
      </c>
      <c r="G2256">
        <v>33.362841809068001</v>
      </c>
      <c r="H2256">
        <v>66.827802711578698</v>
      </c>
      <c r="I2256">
        <v>0.59084528618904497</v>
      </c>
      <c r="J2256">
        <v>187.78101632068601</v>
      </c>
      <c r="K2256">
        <v>983.06072325882997</v>
      </c>
      <c r="L2256">
        <v>5.4496021027980799</v>
      </c>
      <c r="M2256">
        <v>0.17107789782916899</v>
      </c>
      <c r="N2256">
        <v>477</v>
      </c>
      <c r="O2256" t="s">
        <v>31</v>
      </c>
      <c r="P2256" t="s">
        <v>32</v>
      </c>
      <c r="Q2256">
        <v>27.892359824394902</v>
      </c>
      <c r="R2256">
        <v>99.636200088702594</v>
      </c>
      <c r="S2256" t="s">
        <v>29</v>
      </c>
      <c r="T2256">
        <v>9</v>
      </c>
      <c r="U2256">
        <v>6</v>
      </c>
      <c r="V2256">
        <v>2019</v>
      </c>
      <c r="W2256" t="s">
        <v>30</v>
      </c>
      <c r="X2256">
        <v>9</v>
      </c>
      <c r="Y2256">
        <f t="shared" si="70"/>
        <v>1</v>
      </c>
      <c r="Z2256" t="str">
        <f t="shared" si="71"/>
        <v>S</v>
      </c>
    </row>
    <row r="2257" spans="1:26" x14ac:dyDescent="0.3">
      <c r="A2257">
        <v>95.2571095306117</v>
      </c>
      <c r="B2257">
        <v>157.58260405741399</v>
      </c>
      <c r="C2257">
        <v>32.302877753033201</v>
      </c>
      <c r="D2257">
        <v>21.522469788034499</v>
      </c>
      <c r="E2257">
        <v>3.9682068904299399</v>
      </c>
      <c r="F2257">
        <v>180.619110931676</v>
      </c>
      <c r="G2257">
        <v>-3.2941376131844802</v>
      </c>
      <c r="H2257">
        <v>30.6184882408132</v>
      </c>
      <c r="I2257">
        <v>4.95481696903708</v>
      </c>
      <c r="J2257">
        <v>141.562186181241</v>
      </c>
      <c r="K2257">
        <v>997.64119443982099</v>
      </c>
      <c r="L2257">
        <v>25.133700942583001</v>
      </c>
      <c r="M2257">
        <v>5.1014147249626802</v>
      </c>
      <c r="N2257">
        <v>27</v>
      </c>
      <c r="O2257" t="s">
        <v>31</v>
      </c>
      <c r="P2257" t="s">
        <v>32</v>
      </c>
      <c r="Q2257">
        <v>47.9195051050675</v>
      </c>
      <c r="R2257">
        <v>122.919519591892</v>
      </c>
      <c r="S2257" t="s">
        <v>40</v>
      </c>
      <c r="T2257">
        <v>3</v>
      </c>
      <c r="U2257">
        <v>2</v>
      </c>
      <c r="V2257">
        <v>2020</v>
      </c>
      <c r="W2257" t="s">
        <v>30</v>
      </c>
      <c r="X2257">
        <v>5</v>
      </c>
      <c r="Y2257">
        <f t="shared" si="70"/>
        <v>0</v>
      </c>
      <c r="Z2257" t="str">
        <f t="shared" si="71"/>
        <v>E</v>
      </c>
    </row>
    <row r="2258" spans="1:26" x14ac:dyDescent="0.3">
      <c r="A2258">
        <v>222.851687202259</v>
      </c>
      <c r="B2258">
        <v>192.195662605725</v>
      </c>
      <c r="C2258">
        <v>55.469541925535403</v>
      </c>
      <c r="D2258">
        <v>32.2276152908263</v>
      </c>
      <c r="E2258">
        <v>2.17187509758371</v>
      </c>
      <c r="F2258">
        <v>72.055721529560003</v>
      </c>
      <c r="G2258">
        <v>33.407030179065003</v>
      </c>
      <c r="H2258">
        <v>10.261491647316101</v>
      </c>
      <c r="I2258">
        <v>8.2104773589495696</v>
      </c>
      <c r="J2258">
        <v>296.68555171975299</v>
      </c>
      <c r="K2258">
        <v>1004.92998417579</v>
      </c>
      <c r="L2258">
        <v>25.8558555171475</v>
      </c>
      <c r="M2258">
        <v>1.58340112709542</v>
      </c>
      <c r="N2258">
        <v>374</v>
      </c>
      <c r="O2258" t="s">
        <v>34</v>
      </c>
      <c r="P2258" t="s">
        <v>25</v>
      </c>
      <c r="Q2258">
        <v>37.030487632725801</v>
      </c>
      <c r="R2258">
        <v>115.573462197303</v>
      </c>
      <c r="S2258" t="s">
        <v>36</v>
      </c>
      <c r="T2258">
        <v>15</v>
      </c>
      <c r="U2258">
        <v>10</v>
      </c>
      <c r="V2258">
        <v>2022</v>
      </c>
      <c r="W2258" t="s">
        <v>35</v>
      </c>
      <c r="X2258">
        <v>28</v>
      </c>
      <c r="Y2258">
        <f t="shared" si="70"/>
        <v>1</v>
      </c>
      <c r="Z2258" t="str">
        <f t="shared" si="71"/>
        <v>SW</v>
      </c>
    </row>
    <row r="2259" spans="1:26" x14ac:dyDescent="0.3">
      <c r="A2259">
        <v>18.780260805891501</v>
      </c>
      <c r="B2259">
        <v>170.247031772235</v>
      </c>
      <c r="C2259">
        <v>70.824649617707607</v>
      </c>
      <c r="D2259">
        <v>23.436018447958201</v>
      </c>
      <c r="E2259">
        <v>2.5831960110610801</v>
      </c>
      <c r="F2259">
        <v>25.583808714388301</v>
      </c>
      <c r="G2259">
        <v>23.9480459275218</v>
      </c>
      <c r="H2259">
        <v>84.658503795516907</v>
      </c>
      <c r="I2259">
        <v>0.87073766060606395</v>
      </c>
      <c r="J2259">
        <v>26.327728738786199</v>
      </c>
      <c r="K2259">
        <v>1023.3101428848601</v>
      </c>
      <c r="L2259">
        <v>22.6351944993161</v>
      </c>
      <c r="M2259">
        <v>13.099276462079301</v>
      </c>
      <c r="N2259">
        <v>379</v>
      </c>
      <c r="O2259" t="s">
        <v>34</v>
      </c>
      <c r="P2259" t="s">
        <v>25</v>
      </c>
      <c r="Q2259">
        <v>43.035571626283399</v>
      </c>
      <c r="R2259">
        <v>101.291577589951</v>
      </c>
      <c r="S2259" t="s">
        <v>29</v>
      </c>
      <c r="T2259">
        <v>16</v>
      </c>
      <c r="U2259">
        <v>10</v>
      </c>
      <c r="V2259">
        <v>2017</v>
      </c>
      <c r="W2259" t="s">
        <v>37</v>
      </c>
      <c r="X2259">
        <v>25</v>
      </c>
      <c r="Y2259">
        <f t="shared" si="70"/>
        <v>1</v>
      </c>
      <c r="Z2259" t="str">
        <f t="shared" si="71"/>
        <v>N</v>
      </c>
    </row>
    <row r="2260" spans="1:26" x14ac:dyDescent="0.3">
      <c r="A2260">
        <v>148.41396677454401</v>
      </c>
      <c r="B2260">
        <v>201.43159030729601</v>
      </c>
      <c r="C2260">
        <v>53.960524316704401</v>
      </c>
      <c r="D2260">
        <v>11.2156912196133</v>
      </c>
      <c r="E2260">
        <v>2.0067847924964299</v>
      </c>
      <c r="F2260">
        <v>46.296246465109299</v>
      </c>
      <c r="G2260">
        <v>-9.0054575832255495</v>
      </c>
      <c r="H2260">
        <v>40.894921227793702</v>
      </c>
      <c r="I2260">
        <v>6.2984311621741202</v>
      </c>
      <c r="J2260">
        <v>206.392808043147</v>
      </c>
      <c r="K2260">
        <v>1005.15836644424</v>
      </c>
      <c r="L2260">
        <v>43.726506468119403</v>
      </c>
      <c r="M2260">
        <v>2.11948619796514</v>
      </c>
      <c r="N2260">
        <v>358</v>
      </c>
      <c r="O2260" t="s">
        <v>31</v>
      </c>
      <c r="P2260" t="s">
        <v>25</v>
      </c>
      <c r="Q2260">
        <v>43.743686266395599</v>
      </c>
      <c r="R2260">
        <v>120.985188761115</v>
      </c>
      <c r="S2260" t="s">
        <v>36</v>
      </c>
      <c r="T2260">
        <v>23</v>
      </c>
      <c r="U2260">
        <v>2</v>
      </c>
      <c r="V2260">
        <v>2017</v>
      </c>
      <c r="W2260" t="s">
        <v>27</v>
      </c>
      <c r="X2260">
        <v>79</v>
      </c>
      <c r="Y2260">
        <f t="shared" si="70"/>
        <v>1</v>
      </c>
      <c r="Z2260" t="str">
        <f t="shared" si="71"/>
        <v>SE</v>
      </c>
    </row>
    <row r="2261" spans="1:26" x14ac:dyDescent="0.3">
      <c r="A2261">
        <v>62.322474340982701</v>
      </c>
      <c r="B2261">
        <v>168.52684402806301</v>
      </c>
      <c r="C2261">
        <v>98.707978426074604</v>
      </c>
      <c r="D2261">
        <v>3.4490851279925199</v>
      </c>
      <c r="E2261">
        <v>2.23871660314146</v>
      </c>
      <c r="F2261">
        <v>101.16142370407501</v>
      </c>
      <c r="G2261">
        <v>28.304508453910501</v>
      </c>
      <c r="H2261">
        <v>56.755005122102297</v>
      </c>
      <c r="I2261">
        <v>2.2596617270152302</v>
      </c>
      <c r="J2261">
        <v>238.71247023592599</v>
      </c>
      <c r="K2261">
        <v>995.21292582187596</v>
      </c>
      <c r="L2261">
        <v>14.953466926697599</v>
      </c>
      <c r="M2261">
        <v>10.6508560030213</v>
      </c>
      <c r="N2261">
        <v>292</v>
      </c>
      <c r="O2261" t="s">
        <v>34</v>
      </c>
      <c r="P2261" t="s">
        <v>41</v>
      </c>
      <c r="Q2261">
        <v>44.486873524345498</v>
      </c>
      <c r="R2261">
        <v>106.762407384722</v>
      </c>
      <c r="S2261" t="s">
        <v>26</v>
      </c>
      <c r="T2261">
        <v>0</v>
      </c>
      <c r="U2261">
        <v>2</v>
      </c>
      <c r="V2261">
        <v>2020</v>
      </c>
      <c r="W2261" t="s">
        <v>30</v>
      </c>
      <c r="X2261">
        <v>17</v>
      </c>
      <c r="Y2261">
        <f t="shared" si="70"/>
        <v>0</v>
      </c>
      <c r="Z2261" t="str">
        <f t="shared" si="71"/>
        <v>NE</v>
      </c>
    </row>
    <row r="2262" spans="1:26" x14ac:dyDescent="0.3">
      <c r="A2262">
        <v>120.272704569814</v>
      </c>
      <c r="B2262">
        <v>100.95723449284699</v>
      </c>
      <c r="C2262">
        <v>46.197955198720699</v>
      </c>
      <c r="D2262">
        <v>6.7084397320246696</v>
      </c>
      <c r="E2262">
        <v>0.27986339915036501</v>
      </c>
      <c r="F2262">
        <v>97.480693449577799</v>
      </c>
      <c r="G2262">
        <v>29.656303043214201</v>
      </c>
      <c r="H2262">
        <v>90.220428248493107</v>
      </c>
      <c r="I2262">
        <v>5.7227984202430804</v>
      </c>
      <c r="J2262">
        <v>255.86983500024601</v>
      </c>
      <c r="K2262">
        <v>1033.4837231660799</v>
      </c>
      <c r="L2262">
        <v>8.5407669060485194</v>
      </c>
      <c r="M2262">
        <v>9.41728714785995</v>
      </c>
      <c r="N2262">
        <v>35</v>
      </c>
      <c r="O2262" t="s">
        <v>43</v>
      </c>
      <c r="P2262" t="s">
        <v>42</v>
      </c>
      <c r="Q2262">
        <v>23.373206535433098</v>
      </c>
      <c r="R2262">
        <v>112.94816265703599</v>
      </c>
      <c r="S2262" t="s">
        <v>29</v>
      </c>
      <c r="T2262">
        <v>13</v>
      </c>
      <c r="U2262">
        <v>2</v>
      </c>
      <c r="V2262">
        <v>2022</v>
      </c>
      <c r="W2262" t="s">
        <v>30</v>
      </c>
      <c r="X2262">
        <v>35</v>
      </c>
      <c r="Y2262">
        <f t="shared" si="70"/>
        <v>0</v>
      </c>
      <c r="Z2262" t="str">
        <f t="shared" si="71"/>
        <v>SE</v>
      </c>
    </row>
    <row r="2263" spans="1:26" x14ac:dyDescent="0.3">
      <c r="A2263">
        <v>106.175912560029</v>
      </c>
      <c r="B2263">
        <v>231.10922528183201</v>
      </c>
      <c r="C2263">
        <v>46.124466563457197</v>
      </c>
      <c r="D2263">
        <v>29.7090982666037</v>
      </c>
      <c r="E2263">
        <v>2.9916472951494999</v>
      </c>
      <c r="F2263">
        <v>94.752346165384594</v>
      </c>
      <c r="G2263">
        <v>19.285462130963602</v>
      </c>
      <c r="H2263">
        <v>41.610577318376798</v>
      </c>
      <c r="I2263">
        <v>2.0516461832204098</v>
      </c>
      <c r="J2263">
        <v>302.94345090042702</v>
      </c>
      <c r="K2263">
        <v>996.22672313185399</v>
      </c>
      <c r="L2263">
        <v>4.7761519157477803</v>
      </c>
      <c r="M2263">
        <v>7.6359739842294099</v>
      </c>
      <c r="N2263">
        <v>285</v>
      </c>
      <c r="O2263" t="s">
        <v>43</v>
      </c>
      <c r="P2263" t="s">
        <v>42</v>
      </c>
      <c r="Q2263">
        <v>34.797943324053598</v>
      </c>
      <c r="R2263">
        <v>115.846590253635</v>
      </c>
      <c r="S2263" t="s">
        <v>38</v>
      </c>
      <c r="T2263">
        <v>10</v>
      </c>
      <c r="U2263">
        <v>12</v>
      </c>
      <c r="V2263">
        <v>2015</v>
      </c>
      <c r="W2263" t="s">
        <v>45</v>
      </c>
      <c r="X2263">
        <v>10</v>
      </c>
      <c r="Y2263">
        <f t="shared" si="70"/>
        <v>0</v>
      </c>
      <c r="Z2263" t="str">
        <f t="shared" si="71"/>
        <v>E</v>
      </c>
    </row>
    <row r="2264" spans="1:26" x14ac:dyDescent="0.3">
      <c r="A2264">
        <v>47.8836975324826</v>
      </c>
      <c r="B2264">
        <v>190.125081951006</v>
      </c>
      <c r="C2264">
        <v>42.180853681900601</v>
      </c>
      <c r="D2264">
        <v>9.3156783546788695</v>
      </c>
      <c r="E2264">
        <v>1.47547089851747</v>
      </c>
      <c r="F2264">
        <v>139.79348693941299</v>
      </c>
      <c r="G2264">
        <v>-7.7717487014000604</v>
      </c>
      <c r="H2264">
        <v>17.7130803076085</v>
      </c>
      <c r="I2264">
        <v>1.2707334700085</v>
      </c>
      <c r="J2264">
        <v>83.761582069733095</v>
      </c>
      <c r="K2264">
        <v>1019.70027016037</v>
      </c>
      <c r="L2264">
        <v>0.42637259917796499</v>
      </c>
      <c r="M2264">
        <v>6.3345230621613604</v>
      </c>
      <c r="N2264">
        <v>228</v>
      </c>
      <c r="O2264" t="s">
        <v>31</v>
      </c>
      <c r="P2264" t="s">
        <v>32</v>
      </c>
      <c r="Q2264">
        <v>26.292321822554701</v>
      </c>
      <c r="R2264">
        <v>99.3504951935777</v>
      </c>
      <c r="S2264" t="s">
        <v>36</v>
      </c>
      <c r="T2264">
        <v>2</v>
      </c>
      <c r="U2264">
        <v>10</v>
      </c>
      <c r="V2264">
        <v>2024</v>
      </c>
      <c r="W2264" t="s">
        <v>33</v>
      </c>
      <c r="X2264">
        <v>34</v>
      </c>
      <c r="Y2264">
        <f t="shared" si="70"/>
        <v>0</v>
      </c>
      <c r="Z2264" t="str">
        <f t="shared" si="71"/>
        <v>NE</v>
      </c>
    </row>
    <row r="2265" spans="1:26" x14ac:dyDescent="0.3">
      <c r="A2265">
        <v>242.26683070238499</v>
      </c>
      <c r="B2265">
        <v>33.476172650665703</v>
      </c>
      <c r="C2265">
        <v>93.556615852931998</v>
      </c>
      <c r="D2265">
        <v>13.157069660443801</v>
      </c>
      <c r="E2265">
        <v>4.2970648203569803</v>
      </c>
      <c r="F2265">
        <v>107.987122019616</v>
      </c>
      <c r="G2265">
        <v>10.6620650020967</v>
      </c>
      <c r="H2265">
        <v>62.087851667300797</v>
      </c>
      <c r="I2265">
        <v>9.4186772817936699</v>
      </c>
      <c r="J2265">
        <v>44.933610146606703</v>
      </c>
      <c r="K2265">
        <v>980.20574432542196</v>
      </c>
      <c r="L2265">
        <v>48.723434152072898</v>
      </c>
      <c r="M2265">
        <v>8.7584041176546599</v>
      </c>
      <c r="N2265">
        <v>44</v>
      </c>
      <c r="O2265" t="s">
        <v>24</v>
      </c>
      <c r="P2265" t="s">
        <v>28</v>
      </c>
      <c r="Q2265">
        <v>39.7648768829227</v>
      </c>
      <c r="R2265">
        <v>104.98181617266999</v>
      </c>
      <c r="S2265" t="s">
        <v>26</v>
      </c>
      <c r="T2265">
        <v>18</v>
      </c>
      <c r="U2265">
        <v>2</v>
      </c>
      <c r="V2265">
        <v>2016</v>
      </c>
      <c r="W2265" t="s">
        <v>27</v>
      </c>
      <c r="X2265">
        <v>55</v>
      </c>
      <c r="Y2265">
        <f t="shared" si="70"/>
        <v>0</v>
      </c>
      <c r="Z2265" t="str">
        <f t="shared" si="71"/>
        <v>SW</v>
      </c>
    </row>
    <row r="2266" spans="1:26" x14ac:dyDescent="0.3">
      <c r="A2266">
        <v>202.99626968759401</v>
      </c>
      <c r="B2266">
        <v>277.66948712518399</v>
      </c>
      <c r="C2266">
        <v>29.507736782045502</v>
      </c>
      <c r="D2266">
        <v>8.7899349303034597</v>
      </c>
      <c r="E2266">
        <v>3.4705400729874101</v>
      </c>
      <c r="F2266">
        <v>18.483625454165999</v>
      </c>
      <c r="G2266">
        <v>23.024782303488902</v>
      </c>
      <c r="H2266">
        <v>16.841903344330198</v>
      </c>
      <c r="I2266">
        <v>6.83925116852968</v>
      </c>
      <c r="J2266">
        <v>340.06887336827202</v>
      </c>
      <c r="K2266">
        <v>1040.8753290680299</v>
      </c>
      <c r="L2266">
        <v>11.344031394676101</v>
      </c>
      <c r="M2266">
        <v>12.451546238232799</v>
      </c>
      <c r="N2266">
        <v>275</v>
      </c>
      <c r="O2266" t="s">
        <v>31</v>
      </c>
      <c r="P2266" t="s">
        <v>25</v>
      </c>
      <c r="Q2266">
        <v>31.472658509935702</v>
      </c>
      <c r="R2266">
        <v>114.104479419588</v>
      </c>
      <c r="S2266" t="s">
        <v>38</v>
      </c>
      <c r="T2266">
        <v>6</v>
      </c>
      <c r="U2266">
        <v>10</v>
      </c>
      <c r="V2266">
        <v>2023</v>
      </c>
      <c r="W2266" t="s">
        <v>27</v>
      </c>
      <c r="X2266">
        <v>45</v>
      </c>
      <c r="Y2266">
        <f t="shared" si="70"/>
        <v>0</v>
      </c>
      <c r="Z2266" t="str">
        <f t="shared" si="71"/>
        <v>SW</v>
      </c>
    </row>
    <row r="2267" spans="1:26" x14ac:dyDescent="0.3">
      <c r="A2267">
        <v>159.420331978587</v>
      </c>
      <c r="B2267">
        <v>45.254133238548</v>
      </c>
      <c r="C2267">
        <v>9.0946994201536899</v>
      </c>
      <c r="D2267">
        <v>7.7468002379222298</v>
      </c>
      <c r="E2267">
        <v>2.2896902337248202</v>
      </c>
      <c r="F2267">
        <v>96.998099459348794</v>
      </c>
      <c r="G2267">
        <v>23.325133788589799</v>
      </c>
      <c r="H2267">
        <v>53.847571492218201</v>
      </c>
      <c r="I2267">
        <v>4.1428843966929501</v>
      </c>
      <c r="J2267">
        <v>30.1622729550527</v>
      </c>
      <c r="K2267">
        <v>981.69484342633496</v>
      </c>
      <c r="L2267">
        <v>14.0893843870099</v>
      </c>
      <c r="M2267">
        <v>2.2838915196361298</v>
      </c>
      <c r="N2267">
        <v>269</v>
      </c>
      <c r="O2267" t="s">
        <v>34</v>
      </c>
      <c r="P2267" t="s">
        <v>25</v>
      </c>
      <c r="Q2267">
        <v>25.977011225512701</v>
      </c>
      <c r="R2267">
        <v>103.33430330204099</v>
      </c>
      <c r="S2267" t="s">
        <v>29</v>
      </c>
      <c r="T2267">
        <v>1</v>
      </c>
      <c r="U2267">
        <v>8</v>
      </c>
      <c r="V2267">
        <v>2023</v>
      </c>
      <c r="W2267" t="s">
        <v>45</v>
      </c>
      <c r="X2267">
        <v>25</v>
      </c>
      <c r="Y2267">
        <f t="shared" si="70"/>
        <v>0</v>
      </c>
      <c r="Z2267" t="str">
        <f t="shared" si="71"/>
        <v>S</v>
      </c>
    </row>
    <row r="2268" spans="1:26" x14ac:dyDescent="0.3">
      <c r="A2268">
        <v>64.693724891834705</v>
      </c>
      <c r="B2268">
        <v>208.707046439805</v>
      </c>
      <c r="C2268">
        <v>59.623686685450899</v>
      </c>
      <c r="D2268">
        <v>18.355036370485699</v>
      </c>
      <c r="E2268">
        <v>4.4542323471372001</v>
      </c>
      <c r="F2268">
        <v>68.770406673087606</v>
      </c>
      <c r="G2268">
        <v>18.5669254398994</v>
      </c>
      <c r="H2268">
        <v>51.199931817134399</v>
      </c>
      <c r="I2268">
        <v>7.98837571380973</v>
      </c>
      <c r="J2268">
        <v>89.839483430195799</v>
      </c>
      <c r="K2268">
        <v>1023.2265000043</v>
      </c>
      <c r="L2268">
        <v>17.408455118362401</v>
      </c>
      <c r="M2268">
        <v>4.5224225551997304</v>
      </c>
      <c r="N2268">
        <v>336</v>
      </c>
      <c r="O2268" t="s">
        <v>24</v>
      </c>
      <c r="P2268" t="s">
        <v>42</v>
      </c>
      <c r="Q2268">
        <v>33.647543800159603</v>
      </c>
      <c r="R2268">
        <v>108.710404146304</v>
      </c>
      <c r="S2268" t="s">
        <v>26</v>
      </c>
      <c r="T2268">
        <v>2</v>
      </c>
      <c r="U2268">
        <v>7</v>
      </c>
      <c r="V2268">
        <v>2015</v>
      </c>
      <c r="W2268" t="s">
        <v>33</v>
      </c>
      <c r="X2268">
        <v>96</v>
      </c>
      <c r="Y2268">
        <f t="shared" si="70"/>
        <v>1</v>
      </c>
      <c r="Z2268" t="str">
        <f t="shared" si="71"/>
        <v>NE</v>
      </c>
    </row>
    <row r="2269" spans="1:26" x14ac:dyDescent="0.3">
      <c r="A2269">
        <v>14.5805584466498</v>
      </c>
      <c r="B2269">
        <v>187.40193600847499</v>
      </c>
      <c r="C2269">
        <v>6.3726087970135197</v>
      </c>
      <c r="D2269">
        <v>5.6662981444632701</v>
      </c>
      <c r="E2269">
        <v>0.119385128754512</v>
      </c>
      <c r="F2269">
        <v>101.839092211113</v>
      </c>
      <c r="G2269">
        <v>0.49448240217842798</v>
      </c>
      <c r="H2269">
        <v>83.207296739677304</v>
      </c>
      <c r="I2269">
        <v>7.6728236679117696</v>
      </c>
      <c r="J2269">
        <v>147.82955139495201</v>
      </c>
      <c r="K2269">
        <v>1031.11840137593</v>
      </c>
      <c r="L2269">
        <v>34.283078812942001</v>
      </c>
      <c r="M2269">
        <v>19.309710695626801</v>
      </c>
      <c r="N2269">
        <v>344</v>
      </c>
      <c r="O2269" t="s">
        <v>34</v>
      </c>
      <c r="P2269" t="s">
        <v>25</v>
      </c>
      <c r="Q2269">
        <v>25.935085054362599</v>
      </c>
      <c r="R2269">
        <v>95.154236930120604</v>
      </c>
      <c r="S2269" t="s">
        <v>40</v>
      </c>
      <c r="T2269">
        <v>9</v>
      </c>
      <c r="U2269">
        <v>2</v>
      </c>
      <c r="V2269">
        <v>2020</v>
      </c>
      <c r="W2269" t="s">
        <v>33</v>
      </c>
      <c r="X2269">
        <v>33</v>
      </c>
      <c r="Y2269">
        <f t="shared" si="70"/>
        <v>1</v>
      </c>
      <c r="Z2269" t="str">
        <f t="shared" si="71"/>
        <v>N</v>
      </c>
    </row>
    <row r="2270" spans="1:26" x14ac:dyDescent="0.3">
      <c r="A2270">
        <v>196.419703331855</v>
      </c>
      <c r="B2270">
        <v>20.634428773183199</v>
      </c>
      <c r="C2270">
        <v>60.989855633588903</v>
      </c>
      <c r="D2270">
        <v>1.4258319973792799</v>
      </c>
      <c r="E2270">
        <v>4.8915113932352803</v>
      </c>
      <c r="F2270">
        <v>119.19017304834</v>
      </c>
      <c r="G2270">
        <v>14.7654225758604</v>
      </c>
      <c r="H2270">
        <v>19.3914192407501</v>
      </c>
      <c r="I2270">
        <v>9.3816436750328691</v>
      </c>
      <c r="J2270">
        <v>50.684776947374601</v>
      </c>
      <c r="K2270">
        <v>1000.4438831866401</v>
      </c>
      <c r="L2270">
        <v>25.9179512094877</v>
      </c>
      <c r="M2270">
        <v>15.9110634063225</v>
      </c>
      <c r="N2270">
        <v>327</v>
      </c>
      <c r="O2270" t="s">
        <v>24</v>
      </c>
      <c r="P2270" t="s">
        <v>41</v>
      </c>
      <c r="Q2270">
        <v>31.215188679658599</v>
      </c>
      <c r="R2270">
        <v>116.308156094415</v>
      </c>
      <c r="S2270" t="s">
        <v>29</v>
      </c>
      <c r="T2270">
        <v>22</v>
      </c>
      <c r="U2270">
        <v>4</v>
      </c>
      <c r="V2270">
        <v>2017</v>
      </c>
      <c r="W2270" t="s">
        <v>37</v>
      </c>
      <c r="X2270">
        <v>71</v>
      </c>
      <c r="Y2270">
        <f t="shared" si="70"/>
        <v>1</v>
      </c>
      <c r="Z2270" t="str">
        <f t="shared" si="71"/>
        <v>S</v>
      </c>
    </row>
    <row r="2271" spans="1:26" x14ac:dyDescent="0.3">
      <c r="A2271">
        <v>240.42367333815099</v>
      </c>
      <c r="B2271">
        <v>114.378470969768</v>
      </c>
      <c r="C2271">
        <v>20.5741679318268</v>
      </c>
      <c r="D2271">
        <v>39.678255847557601</v>
      </c>
      <c r="E2271">
        <v>0.75263388132051701</v>
      </c>
      <c r="F2271">
        <v>150.47137550847199</v>
      </c>
      <c r="G2271">
        <v>11.649021593479601</v>
      </c>
      <c r="H2271">
        <v>57.798752620051303</v>
      </c>
      <c r="I2271">
        <v>9.6942471862238708</v>
      </c>
      <c r="J2271">
        <v>210.22192088741201</v>
      </c>
      <c r="K2271">
        <v>1047.6133910159001</v>
      </c>
      <c r="L2271">
        <v>3.1560380361378</v>
      </c>
      <c r="M2271">
        <v>14.990483244903</v>
      </c>
      <c r="N2271">
        <v>174</v>
      </c>
      <c r="O2271" t="s">
        <v>43</v>
      </c>
      <c r="P2271" t="s">
        <v>42</v>
      </c>
      <c r="Q2271">
        <v>36.251798956626502</v>
      </c>
      <c r="R2271">
        <v>114.692280614605</v>
      </c>
      <c r="S2271" t="s">
        <v>26</v>
      </c>
      <c r="T2271">
        <v>19</v>
      </c>
      <c r="U2271">
        <v>8</v>
      </c>
      <c r="V2271">
        <v>2018</v>
      </c>
      <c r="W2271" t="s">
        <v>27</v>
      </c>
      <c r="X2271">
        <v>26</v>
      </c>
      <c r="Y2271">
        <f t="shared" si="70"/>
        <v>0</v>
      </c>
      <c r="Z2271" t="str">
        <f t="shared" si="71"/>
        <v>SW</v>
      </c>
    </row>
    <row r="2272" spans="1:26" x14ac:dyDescent="0.3">
      <c r="A2272">
        <v>107.024284851338</v>
      </c>
      <c r="B2272">
        <v>282.636563783859</v>
      </c>
      <c r="C2272">
        <v>57.526408450036797</v>
      </c>
      <c r="D2272">
        <v>9.8530948698459095</v>
      </c>
      <c r="E2272">
        <v>2.86556108003191</v>
      </c>
      <c r="F2272">
        <v>161.69097371302399</v>
      </c>
      <c r="G2272">
        <v>-5.3703333818653798</v>
      </c>
      <c r="H2272">
        <v>25.4618779508918</v>
      </c>
      <c r="I2272">
        <v>8.03340185233718</v>
      </c>
      <c r="J2272">
        <v>292.656649254716</v>
      </c>
      <c r="K2272">
        <v>1047.18478524293</v>
      </c>
      <c r="L2272">
        <v>18.955620820706699</v>
      </c>
      <c r="M2272">
        <v>6.3993145521416803</v>
      </c>
      <c r="N2272">
        <v>268</v>
      </c>
      <c r="O2272" t="s">
        <v>34</v>
      </c>
      <c r="P2272" t="s">
        <v>41</v>
      </c>
      <c r="Q2272">
        <v>25.376452763763901</v>
      </c>
      <c r="R2272">
        <v>116.104586140604</v>
      </c>
      <c r="S2272" t="s">
        <v>26</v>
      </c>
      <c r="T2272">
        <v>19</v>
      </c>
      <c r="U2272">
        <v>8</v>
      </c>
      <c r="V2272">
        <v>2019</v>
      </c>
      <c r="W2272" t="s">
        <v>27</v>
      </c>
      <c r="X2272">
        <v>26</v>
      </c>
      <c r="Y2272">
        <f t="shared" si="70"/>
        <v>0</v>
      </c>
      <c r="Z2272" t="str">
        <f t="shared" si="71"/>
        <v>E</v>
      </c>
    </row>
    <row r="2273" spans="1:26" x14ac:dyDescent="0.3">
      <c r="A2273">
        <v>99.134596218825905</v>
      </c>
      <c r="B2273">
        <v>209.907918703147</v>
      </c>
      <c r="C2273">
        <v>58.756172318921003</v>
      </c>
      <c r="D2273">
        <v>1.3870986646939201</v>
      </c>
      <c r="E2273">
        <v>1.5138213429843499</v>
      </c>
      <c r="F2273">
        <v>99.7319209072636</v>
      </c>
      <c r="G2273">
        <v>8.34587163568413</v>
      </c>
      <c r="H2273">
        <v>62.874654652113698</v>
      </c>
      <c r="I2273">
        <v>5.98787167365081</v>
      </c>
      <c r="J2273">
        <v>3.1848107548675899</v>
      </c>
      <c r="K2273">
        <v>988.220795426628</v>
      </c>
      <c r="L2273">
        <v>42.6371098570824</v>
      </c>
      <c r="M2273">
        <v>12.1212701484114</v>
      </c>
      <c r="N2273">
        <v>151</v>
      </c>
      <c r="O2273" t="s">
        <v>31</v>
      </c>
      <c r="P2273" t="s">
        <v>41</v>
      </c>
      <c r="Q2273">
        <v>47.925367811117297</v>
      </c>
      <c r="R2273">
        <v>95.0725581790212</v>
      </c>
      <c r="S2273" t="s">
        <v>44</v>
      </c>
      <c r="T2273">
        <v>14</v>
      </c>
      <c r="U2273">
        <v>4</v>
      </c>
      <c r="V2273">
        <v>2024</v>
      </c>
      <c r="W2273" t="s">
        <v>30</v>
      </c>
      <c r="X2273">
        <v>47</v>
      </c>
      <c r="Y2273">
        <f t="shared" si="70"/>
        <v>0</v>
      </c>
      <c r="Z2273" t="str">
        <f t="shared" si="71"/>
        <v>E</v>
      </c>
    </row>
    <row r="2274" spans="1:26" x14ac:dyDescent="0.3">
      <c r="A2274">
        <v>67.631075293061301</v>
      </c>
      <c r="B2274">
        <v>49.049102733000197</v>
      </c>
      <c r="C2274">
        <v>30.151373705487799</v>
      </c>
      <c r="D2274">
        <v>36.552239454259201</v>
      </c>
      <c r="E2274">
        <v>4.9442629637357598</v>
      </c>
      <c r="F2274">
        <v>108.750518858729</v>
      </c>
      <c r="G2274">
        <v>-2.8155194019038698</v>
      </c>
      <c r="H2274">
        <v>49.751887417340001</v>
      </c>
      <c r="I2274">
        <v>8.9509715764214999</v>
      </c>
      <c r="J2274">
        <v>192.04841197584599</v>
      </c>
      <c r="K2274">
        <v>1016.22366931494</v>
      </c>
      <c r="L2274">
        <v>43.308437546629598</v>
      </c>
      <c r="M2274">
        <v>10.948331468306799</v>
      </c>
      <c r="N2274">
        <v>68</v>
      </c>
      <c r="O2274" t="s">
        <v>43</v>
      </c>
      <c r="P2274" t="s">
        <v>28</v>
      </c>
      <c r="Q2274">
        <v>35.516161525713201</v>
      </c>
      <c r="R2274">
        <v>126.079740889672</v>
      </c>
      <c r="S2274" t="s">
        <v>40</v>
      </c>
      <c r="T2274">
        <v>7</v>
      </c>
      <c r="U2274">
        <v>11</v>
      </c>
      <c r="V2274">
        <v>2015</v>
      </c>
      <c r="W2274" t="s">
        <v>30</v>
      </c>
      <c r="X2274">
        <v>39</v>
      </c>
      <c r="Y2274">
        <f t="shared" si="70"/>
        <v>0</v>
      </c>
      <c r="Z2274" t="str">
        <f t="shared" si="71"/>
        <v>E</v>
      </c>
    </row>
    <row r="2275" spans="1:26" x14ac:dyDescent="0.3">
      <c r="A2275">
        <v>124.667587762351</v>
      </c>
      <c r="B2275">
        <v>248.77674381550199</v>
      </c>
      <c r="C2275">
        <v>68.450443603893206</v>
      </c>
      <c r="D2275">
        <v>4.65512274346466</v>
      </c>
      <c r="E2275">
        <v>1.7357182282828301</v>
      </c>
      <c r="F2275">
        <v>66.956987619747096</v>
      </c>
      <c r="G2275">
        <v>27.898863301560599</v>
      </c>
      <c r="H2275">
        <v>77.421275941856194</v>
      </c>
      <c r="I2275">
        <v>8.4207232327422492</v>
      </c>
      <c r="J2275">
        <v>255.00147243823099</v>
      </c>
      <c r="K2275">
        <v>1037.3979483744099</v>
      </c>
      <c r="L2275">
        <v>38.751792751046999</v>
      </c>
      <c r="M2275">
        <v>12.875995826572</v>
      </c>
      <c r="N2275">
        <v>217</v>
      </c>
      <c r="O2275" t="s">
        <v>31</v>
      </c>
      <c r="P2275" t="s">
        <v>32</v>
      </c>
      <c r="Q2275">
        <v>34.8278320713342</v>
      </c>
      <c r="R2275">
        <v>126.492195857887</v>
      </c>
      <c r="S2275" t="s">
        <v>44</v>
      </c>
      <c r="T2275">
        <v>0</v>
      </c>
      <c r="U2275">
        <v>12</v>
      </c>
      <c r="V2275">
        <v>2017</v>
      </c>
      <c r="W2275" t="s">
        <v>35</v>
      </c>
      <c r="X2275">
        <v>58</v>
      </c>
      <c r="Y2275">
        <f t="shared" si="70"/>
        <v>0</v>
      </c>
      <c r="Z2275" t="str">
        <f t="shared" si="71"/>
        <v>SE</v>
      </c>
    </row>
    <row r="2276" spans="1:26" x14ac:dyDescent="0.3">
      <c r="A2276">
        <v>16.871532053993299</v>
      </c>
      <c r="B2276">
        <v>243.079368002488</v>
      </c>
      <c r="C2276">
        <v>77.214826134384097</v>
      </c>
      <c r="D2276">
        <v>18.5351786883869</v>
      </c>
      <c r="E2276">
        <v>3.60258033524509</v>
      </c>
      <c r="F2276">
        <v>175.674238584921</v>
      </c>
      <c r="G2276">
        <v>16.683361576758301</v>
      </c>
      <c r="H2276">
        <v>75.747795297471001</v>
      </c>
      <c r="I2276">
        <v>2.7160219457225501</v>
      </c>
      <c r="J2276">
        <v>341.03119581127402</v>
      </c>
      <c r="K2276">
        <v>1010.1281250651</v>
      </c>
      <c r="L2276">
        <v>0.12364041028095001</v>
      </c>
      <c r="M2276">
        <v>5.3368786093367797</v>
      </c>
      <c r="N2276">
        <v>280</v>
      </c>
      <c r="O2276" t="s">
        <v>31</v>
      </c>
      <c r="P2276" t="s">
        <v>42</v>
      </c>
      <c r="Q2276">
        <v>26.7343752282938</v>
      </c>
      <c r="R2276">
        <v>126.341124032157</v>
      </c>
      <c r="S2276" t="s">
        <v>29</v>
      </c>
      <c r="T2276">
        <v>20</v>
      </c>
      <c r="U2276">
        <v>10</v>
      </c>
      <c r="V2276">
        <v>2019</v>
      </c>
      <c r="W2276" t="s">
        <v>33</v>
      </c>
      <c r="X2276">
        <v>63</v>
      </c>
      <c r="Y2276">
        <f t="shared" si="70"/>
        <v>0</v>
      </c>
      <c r="Z2276" t="str">
        <f t="shared" si="71"/>
        <v>N</v>
      </c>
    </row>
    <row r="2277" spans="1:26" x14ac:dyDescent="0.3">
      <c r="A2277">
        <v>94.582447229184197</v>
      </c>
      <c r="B2277">
        <v>234.52186407883099</v>
      </c>
      <c r="C2277">
        <v>64.769617096347005</v>
      </c>
      <c r="D2277">
        <v>19.280718391753801</v>
      </c>
      <c r="E2277">
        <v>1.72395640782947</v>
      </c>
      <c r="F2277">
        <v>139.00382110872101</v>
      </c>
      <c r="G2277">
        <v>23.588025281612701</v>
      </c>
      <c r="H2277">
        <v>70.753256953239102</v>
      </c>
      <c r="I2277">
        <v>5.80172964185304</v>
      </c>
      <c r="J2277">
        <v>241.08583161385701</v>
      </c>
      <c r="K2277">
        <v>1046.44562771306</v>
      </c>
      <c r="L2277">
        <v>41.971391282981401</v>
      </c>
      <c r="M2277">
        <v>11.899519921599699</v>
      </c>
      <c r="N2277">
        <v>267</v>
      </c>
      <c r="O2277" t="s">
        <v>24</v>
      </c>
      <c r="P2277" t="s">
        <v>41</v>
      </c>
      <c r="Q2277">
        <v>26.3022107690594</v>
      </c>
      <c r="R2277">
        <v>116.221887236402</v>
      </c>
      <c r="S2277" t="s">
        <v>36</v>
      </c>
      <c r="T2277">
        <v>14</v>
      </c>
      <c r="U2277">
        <v>1</v>
      </c>
      <c r="V2277">
        <v>2022</v>
      </c>
      <c r="W2277" t="s">
        <v>27</v>
      </c>
      <c r="X2277">
        <v>57</v>
      </c>
      <c r="Y2277">
        <f t="shared" si="70"/>
        <v>0</v>
      </c>
      <c r="Z2277" t="str">
        <f t="shared" si="71"/>
        <v>E</v>
      </c>
    </row>
    <row r="2278" spans="1:26" x14ac:dyDescent="0.3">
      <c r="A2278">
        <v>179.18650353163699</v>
      </c>
      <c r="B2278">
        <v>102.644651149653</v>
      </c>
      <c r="C2278">
        <v>70.129294433268996</v>
      </c>
      <c r="D2278">
        <v>23.919593566483801</v>
      </c>
      <c r="E2278">
        <v>3.1074597646313502</v>
      </c>
      <c r="F2278">
        <v>185.33367543671699</v>
      </c>
      <c r="G2278">
        <v>-4.3720232426406103</v>
      </c>
      <c r="H2278">
        <v>89.199179666301006</v>
      </c>
      <c r="I2278">
        <v>3.7317539545930498</v>
      </c>
      <c r="J2278">
        <v>49.971089379303201</v>
      </c>
      <c r="K2278">
        <v>1023.40157730801</v>
      </c>
      <c r="L2278">
        <v>14.0492399687133</v>
      </c>
      <c r="M2278">
        <v>3.45716278001612</v>
      </c>
      <c r="N2278">
        <v>141</v>
      </c>
      <c r="O2278" t="s">
        <v>24</v>
      </c>
      <c r="P2278" t="s">
        <v>28</v>
      </c>
      <c r="Q2278">
        <v>25.8082460973765</v>
      </c>
      <c r="R2278">
        <v>109.499505970973</v>
      </c>
      <c r="S2278" t="s">
        <v>29</v>
      </c>
      <c r="T2278">
        <v>19</v>
      </c>
      <c r="U2278">
        <v>11</v>
      </c>
      <c r="V2278">
        <v>2018</v>
      </c>
      <c r="W2278" t="s">
        <v>45</v>
      </c>
      <c r="X2278">
        <v>93</v>
      </c>
      <c r="Y2278">
        <f t="shared" si="70"/>
        <v>0</v>
      </c>
      <c r="Z2278" t="str">
        <f t="shared" si="71"/>
        <v>S</v>
      </c>
    </row>
    <row r="2279" spans="1:26" x14ac:dyDescent="0.3">
      <c r="A2279">
        <v>90.7634759023897</v>
      </c>
      <c r="B2279">
        <v>171.217850806537</v>
      </c>
      <c r="C2279">
        <v>74.504084210431799</v>
      </c>
      <c r="D2279">
        <v>44.229680532290502</v>
      </c>
      <c r="E2279">
        <v>1.5977989657921301</v>
      </c>
      <c r="F2279">
        <v>77.784913062823406</v>
      </c>
      <c r="G2279">
        <v>20.145713048836001</v>
      </c>
      <c r="H2279">
        <v>85.127776829699499</v>
      </c>
      <c r="I2279">
        <v>9.3044005175178004</v>
      </c>
      <c r="J2279">
        <v>335.58680898184502</v>
      </c>
      <c r="K2279">
        <v>1042.4349184130499</v>
      </c>
      <c r="L2279">
        <v>6.19306101021769</v>
      </c>
      <c r="M2279">
        <v>3.0270781153502901</v>
      </c>
      <c r="N2279">
        <v>20</v>
      </c>
      <c r="O2279" t="s">
        <v>31</v>
      </c>
      <c r="P2279" t="s">
        <v>32</v>
      </c>
      <c r="Q2279">
        <v>30.744701414527199</v>
      </c>
      <c r="R2279">
        <v>108.758165488513</v>
      </c>
      <c r="S2279" t="s">
        <v>38</v>
      </c>
      <c r="T2279">
        <v>3</v>
      </c>
      <c r="U2279">
        <v>4</v>
      </c>
      <c r="V2279">
        <v>2019</v>
      </c>
      <c r="W2279" t="s">
        <v>33</v>
      </c>
      <c r="X2279">
        <v>18</v>
      </c>
      <c r="Y2279">
        <f t="shared" si="70"/>
        <v>0</v>
      </c>
      <c r="Z2279" t="str">
        <f t="shared" si="71"/>
        <v>E</v>
      </c>
    </row>
    <row r="2280" spans="1:26" x14ac:dyDescent="0.3">
      <c r="A2280">
        <v>73.695572273223505</v>
      </c>
      <c r="B2280">
        <v>173.60167059248499</v>
      </c>
      <c r="C2280">
        <v>91.043297632985301</v>
      </c>
      <c r="D2280">
        <v>22.1261971742234</v>
      </c>
      <c r="E2280">
        <v>4.6367616228756896</v>
      </c>
      <c r="F2280">
        <v>167.56909526007399</v>
      </c>
      <c r="G2280">
        <v>19.004803227420499</v>
      </c>
      <c r="H2280">
        <v>29.962523096591099</v>
      </c>
      <c r="I2280">
        <v>8.2858045819980095</v>
      </c>
      <c r="J2280">
        <v>189.48637452713999</v>
      </c>
      <c r="K2280">
        <v>1032.6589760110201</v>
      </c>
      <c r="L2280">
        <v>37.542375115758503</v>
      </c>
      <c r="M2280">
        <v>13.7229893334429</v>
      </c>
      <c r="N2280">
        <v>68</v>
      </c>
      <c r="O2280" t="s">
        <v>43</v>
      </c>
      <c r="P2280" t="s">
        <v>32</v>
      </c>
      <c r="Q2280">
        <v>34.724441161988302</v>
      </c>
      <c r="R2280">
        <v>116.94327662186799</v>
      </c>
      <c r="S2280" t="s">
        <v>39</v>
      </c>
      <c r="T2280">
        <v>10</v>
      </c>
      <c r="U2280">
        <v>6</v>
      </c>
      <c r="V2280">
        <v>2023</v>
      </c>
      <c r="W2280" t="s">
        <v>27</v>
      </c>
      <c r="X2280">
        <v>23</v>
      </c>
      <c r="Y2280">
        <f t="shared" si="70"/>
        <v>0</v>
      </c>
      <c r="Z2280" t="str">
        <f t="shared" si="71"/>
        <v>E</v>
      </c>
    </row>
    <row r="2281" spans="1:26" x14ac:dyDescent="0.3">
      <c r="A2281">
        <v>116.028338764274</v>
      </c>
      <c r="B2281">
        <v>44.473581599878301</v>
      </c>
      <c r="C2281">
        <v>59.968756620998498</v>
      </c>
      <c r="D2281">
        <v>37.990866743063499</v>
      </c>
      <c r="E2281">
        <v>2.1174710655964</v>
      </c>
      <c r="F2281">
        <v>36.359377670936198</v>
      </c>
      <c r="G2281">
        <v>33.280681763217899</v>
      </c>
      <c r="H2281">
        <v>33.944951562520799</v>
      </c>
      <c r="I2281">
        <v>3.14200276261366</v>
      </c>
      <c r="J2281">
        <v>130.36719592673001</v>
      </c>
      <c r="K2281">
        <v>1023.8720422876301</v>
      </c>
      <c r="L2281">
        <v>2.6763678098585402</v>
      </c>
      <c r="M2281">
        <v>10.5191275775677</v>
      </c>
      <c r="N2281">
        <v>138</v>
      </c>
      <c r="O2281" t="s">
        <v>24</v>
      </c>
      <c r="P2281" t="s">
        <v>32</v>
      </c>
      <c r="Q2281">
        <v>22.318893227594401</v>
      </c>
      <c r="R2281">
        <v>121.81090063631</v>
      </c>
      <c r="S2281" t="s">
        <v>29</v>
      </c>
      <c r="T2281">
        <v>16</v>
      </c>
      <c r="U2281">
        <v>11</v>
      </c>
      <c r="V2281">
        <v>2019</v>
      </c>
      <c r="W2281" t="s">
        <v>30</v>
      </c>
      <c r="X2281">
        <v>79</v>
      </c>
      <c r="Y2281">
        <f t="shared" si="70"/>
        <v>0</v>
      </c>
      <c r="Z2281" t="str">
        <f t="shared" si="71"/>
        <v>SE</v>
      </c>
    </row>
    <row r="2282" spans="1:26" x14ac:dyDescent="0.3">
      <c r="A2282">
        <v>176.46196989733301</v>
      </c>
      <c r="B2282">
        <v>284.16698106027098</v>
      </c>
      <c r="C2282">
        <v>38.213699484566099</v>
      </c>
      <c r="D2282">
        <v>24.982535212464999</v>
      </c>
      <c r="E2282">
        <v>1.86747667670162</v>
      </c>
      <c r="F2282">
        <v>91.101960376599393</v>
      </c>
      <c r="G2282">
        <v>2.0260845341197098</v>
      </c>
      <c r="H2282">
        <v>98.819450969810106</v>
      </c>
      <c r="I2282">
        <v>6.6601095821067098</v>
      </c>
      <c r="J2282">
        <v>296.60014362584701</v>
      </c>
      <c r="K2282">
        <v>985.07804165875496</v>
      </c>
      <c r="L2282">
        <v>30.7500266719778</v>
      </c>
      <c r="M2282">
        <v>4.3799660705327597</v>
      </c>
      <c r="N2282">
        <v>163</v>
      </c>
      <c r="O2282" t="s">
        <v>43</v>
      </c>
      <c r="P2282" t="s">
        <v>42</v>
      </c>
      <c r="Q2282">
        <v>28.5097286819483</v>
      </c>
      <c r="R2282">
        <v>119.159030223006</v>
      </c>
      <c r="S2282" t="s">
        <v>44</v>
      </c>
      <c r="T2282">
        <v>11</v>
      </c>
      <c r="U2282">
        <v>6</v>
      </c>
      <c r="V2282">
        <v>2022</v>
      </c>
      <c r="W2282" t="s">
        <v>45</v>
      </c>
      <c r="X2282">
        <v>38</v>
      </c>
      <c r="Y2282">
        <f t="shared" si="70"/>
        <v>0</v>
      </c>
      <c r="Z2282" t="str">
        <f t="shared" si="71"/>
        <v>S</v>
      </c>
    </row>
    <row r="2283" spans="1:26" x14ac:dyDescent="0.3">
      <c r="A2283">
        <v>151.362827757568</v>
      </c>
      <c r="B2283">
        <v>212.10413223848801</v>
      </c>
      <c r="C2283">
        <v>76.595752539584495</v>
      </c>
      <c r="D2283">
        <v>24.6420028365301</v>
      </c>
      <c r="E2283">
        <v>4.3128478175548803</v>
      </c>
      <c r="F2283">
        <v>103.11711106061</v>
      </c>
      <c r="G2283">
        <v>-9.9908084446538492</v>
      </c>
      <c r="H2283">
        <v>95.947774761227294</v>
      </c>
      <c r="I2283">
        <v>7.52896566935034</v>
      </c>
      <c r="J2283">
        <v>17.781011127494299</v>
      </c>
      <c r="K2283">
        <v>998.94595553691795</v>
      </c>
      <c r="L2283">
        <v>28.956300629125</v>
      </c>
      <c r="M2283">
        <v>12.084496520977501</v>
      </c>
      <c r="N2283">
        <v>117</v>
      </c>
      <c r="O2283" t="s">
        <v>31</v>
      </c>
      <c r="P2283" t="s">
        <v>42</v>
      </c>
      <c r="Q2283">
        <v>33.613482101734199</v>
      </c>
      <c r="R2283">
        <v>121.8260457042</v>
      </c>
      <c r="S2283" t="s">
        <v>36</v>
      </c>
      <c r="T2283">
        <v>3</v>
      </c>
      <c r="U2283">
        <v>11</v>
      </c>
      <c r="V2283">
        <v>2020</v>
      </c>
      <c r="W2283" t="s">
        <v>45</v>
      </c>
      <c r="X2283">
        <v>79</v>
      </c>
      <c r="Y2283">
        <f t="shared" si="70"/>
        <v>0</v>
      </c>
      <c r="Z2283" t="str">
        <f t="shared" si="71"/>
        <v>SE</v>
      </c>
    </row>
    <row r="2284" spans="1:26" x14ac:dyDescent="0.3">
      <c r="A2284">
        <v>142.23101463275401</v>
      </c>
      <c r="B2284">
        <v>296.041502725398</v>
      </c>
      <c r="C2284">
        <v>26.236715319928699</v>
      </c>
      <c r="D2284">
        <v>2.91917339602132</v>
      </c>
      <c r="E2284">
        <v>1.7092105923541301</v>
      </c>
      <c r="F2284">
        <v>13.0755101521735</v>
      </c>
      <c r="G2284">
        <v>-0.95950129628642</v>
      </c>
      <c r="H2284">
        <v>90.9758341636458</v>
      </c>
      <c r="I2284">
        <v>4.6076750098980597</v>
      </c>
      <c r="J2284">
        <v>89.4226110694526</v>
      </c>
      <c r="K2284">
        <v>1028.6368162420199</v>
      </c>
      <c r="L2284">
        <v>34.291441336216302</v>
      </c>
      <c r="M2284">
        <v>4.9738459718399399</v>
      </c>
      <c r="N2284">
        <v>210</v>
      </c>
      <c r="O2284" t="s">
        <v>31</v>
      </c>
      <c r="P2284" t="s">
        <v>28</v>
      </c>
      <c r="Q2284">
        <v>31.395166626187599</v>
      </c>
      <c r="R2284">
        <v>94.825364416182495</v>
      </c>
      <c r="S2284" t="s">
        <v>39</v>
      </c>
      <c r="T2284">
        <v>3</v>
      </c>
      <c r="U2284">
        <v>9</v>
      </c>
      <c r="V2284">
        <v>2020</v>
      </c>
      <c r="W2284" t="s">
        <v>33</v>
      </c>
      <c r="X2284">
        <v>87</v>
      </c>
      <c r="Y2284">
        <f t="shared" si="70"/>
        <v>0</v>
      </c>
      <c r="Z2284" t="str">
        <f t="shared" si="71"/>
        <v>SE</v>
      </c>
    </row>
    <row r="2285" spans="1:26" x14ac:dyDescent="0.3">
      <c r="A2285">
        <v>220.16377116983401</v>
      </c>
      <c r="B2285">
        <v>174.382589340696</v>
      </c>
      <c r="C2285">
        <v>77.744083407273905</v>
      </c>
      <c r="D2285">
        <v>12.056089734687999</v>
      </c>
      <c r="E2285">
        <v>2.7838303999013201</v>
      </c>
      <c r="F2285">
        <v>36.943250013704699</v>
      </c>
      <c r="G2285">
        <v>26.3649084612106</v>
      </c>
      <c r="H2285">
        <v>79.064194200636805</v>
      </c>
      <c r="I2285">
        <v>9.8102817940057996</v>
      </c>
      <c r="J2285">
        <v>190.76321923725101</v>
      </c>
      <c r="K2285">
        <v>1009.96030049135</v>
      </c>
      <c r="L2285">
        <v>45.396982864338803</v>
      </c>
      <c r="M2285">
        <v>6.1545404778412998</v>
      </c>
      <c r="N2285">
        <v>230</v>
      </c>
      <c r="O2285" t="s">
        <v>43</v>
      </c>
      <c r="P2285" t="s">
        <v>28</v>
      </c>
      <c r="Q2285">
        <v>38.504242889458901</v>
      </c>
      <c r="R2285">
        <v>116.429275015744</v>
      </c>
      <c r="S2285" t="s">
        <v>29</v>
      </c>
      <c r="T2285">
        <v>8</v>
      </c>
      <c r="U2285">
        <v>1</v>
      </c>
      <c r="V2285">
        <v>2022</v>
      </c>
      <c r="W2285" t="s">
        <v>37</v>
      </c>
      <c r="X2285">
        <v>86</v>
      </c>
      <c r="Y2285">
        <f t="shared" si="70"/>
        <v>0</v>
      </c>
      <c r="Z2285" t="str">
        <f t="shared" si="71"/>
        <v>SW</v>
      </c>
    </row>
    <row r="2286" spans="1:26" x14ac:dyDescent="0.3">
      <c r="A2286">
        <v>62.183932660843602</v>
      </c>
      <c r="B2286">
        <v>272.92465242004801</v>
      </c>
      <c r="C2286">
        <v>5.3847938884701696</v>
      </c>
      <c r="D2286">
        <v>16.4801686067796</v>
      </c>
      <c r="E2286">
        <v>3.4848738751271902</v>
      </c>
      <c r="F2286">
        <v>105.62843818779101</v>
      </c>
      <c r="G2286">
        <v>33.457945803252002</v>
      </c>
      <c r="H2286">
        <v>43.391553625802899</v>
      </c>
      <c r="I2286">
        <v>5.6463301506989101</v>
      </c>
      <c r="J2286">
        <v>336.91958849391102</v>
      </c>
      <c r="K2286">
        <v>1010.42332634026</v>
      </c>
      <c r="L2286">
        <v>4.5462196084654201</v>
      </c>
      <c r="M2286">
        <v>5.0607532280360603</v>
      </c>
      <c r="N2286">
        <v>225</v>
      </c>
      <c r="O2286" t="s">
        <v>34</v>
      </c>
      <c r="P2286" t="s">
        <v>25</v>
      </c>
      <c r="Q2286">
        <v>26.292483900056599</v>
      </c>
      <c r="R2286">
        <v>101.26365812645</v>
      </c>
      <c r="S2286" t="s">
        <v>29</v>
      </c>
      <c r="T2286">
        <v>3</v>
      </c>
      <c r="U2286">
        <v>12</v>
      </c>
      <c r="V2286">
        <v>2019</v>
      </c>
      <c r="W2286" t="s">
        <v>27</v>
      </c>
      <c r="X2286">
        <v>53</v>
      </c>
      <c r="Y2286">
        <f t="shared" si="70"/>
        <v>0</v>
      </c>
      <c r="Z2286" t="str">
        <f t="shared" si="71"/>
        <v>NE</v>
      </c>
    </row>
    <row r="2287" spans="1:26" x14ac:dyDescent="0.3">
      <c r="A2287">
        <v>242.645492020928</v>
      </c>
      <c r="B2287">
        <v>231.06522646158999</v>
      </c>
      <c r="C2287">
        <v>30.2253734361346</v>
      </c>
      <c r="D2287">
        <v>41.0737902576777</v>
      </c>
      <c r="E2287">
        <v>0.365195004892514</v>
      </c>
      <c r="F2287">
        <v>58.030006967172802</v>
      </c>
      <c r="G2287">
        <v>-8.3094388468979599</v>
      </c>
      <c r="H2287">
        <v>84.134824481411897</v>
      </c>
      <c r="I2287">
        <v>1.1794227282796901</v>
      </c>
      <c r="J2287">
        <v>316.359297833531</v>
      </c>
      <c r="K2287">
        <v>989.30471647611</v>
      </c>
      <c r="L2287">
        <v>20.386432308883499</v>
      </c>
      <c r="M2287">
        <v>12.426188972554099</v>
      </c>
      <c r="N2287">
        <v>72</v>
      </c>
      <c r="O2287" t="s">
        <v>24</v>
      </c>
      <c r="P2287" t="s">
        <v>42</v>
      </c>
      <c r="Q2287">
        <v>31.110883119656201</v>
      </c>
      <c r="R2287">
        <v>94.307663955178398</v>
      </c>
      <c r="S2287" t="s">
        <v>29</v>
      </c>
      <c r="T2287">
        <v>14</v>
      </c>
      <c r="U2287">
        <v>10</v>
      </c>
      <c r="V2287">
        <v>2016</v>
      </c>
      <c r="W2287" t="s">
        <v>35</v>
      </c>
      <c r="X2287">
        <v>12</v>
      </c>
      <c r="Y2287">
        <f t="shared" si="70"/>
        <v>0</v>
      </c>
      <c r="Z2287" t="str">
        <f t="shared" si="71"/>
        <v>SW</v>
      </c>
    </row>
    <row r="2288" spans="1:26" x14ac:dyDescent="0.3">
      <c r="A2288">
        <v>14.0777973323142</v>
      </c>
      <c r="B2288">
        <v>296.45003891127197</v>
      </c>
      <c r="C2288">
        <v>52.201438479561602</v>
      </c>
      <c r="D2288">
        <v>10.1808936251932</v>
      </c>
      <c r="E2288">
        <v>3.93063089735297</v>
      </c>
      <c r="F2288">
        <v>24.930239670364099</v>
      </c>
      <c r="G2288">
        <v>2.0274843348573302</v>
      </c>
      <c r="H2288">
        <v>83.568003149092604</v>
      </c>
      <c r="I2288">
        <v>9.8307511654729591</v>
      </c>
      <c r="J2288">
        <v>172.876877709159</v>
      </c>
      <c r="K2288">
        <v>982.03267546003303</v>
      </c>
      <c r="L2288">
        <v>48.115341797805101</v>
      </c>
      <c r="M2288">
        <v>13.3370161444112</v>
      </c>
      <c r="N2288">
        <v>411</v>
      </c>
      <c r="O2288" t="s">
        <v>31</v>
      </c>
      <c r="P2288" t="s">
        <v>41</v>
      </c>
      <c r="Q2288">
        <v>22.840412667974</v>
      </c>
      <c r="R2288">
        <v>125.53942153438</v>
      </c>
      <c r="S2288" t="s">
        <v>44</v>
      </c>
      <c r="T2288">
        <v>15</v>
      </c>
      <c r="U2288">
        <v>4</v>
      </c>
      <c r="V2288">
        <v>2023</v>
      </c>
      <c r="W2288" t="s">
        <v>37</v>
      </c>
      <c r="X2288">
        <v>83</v>
      </c>
      <c r="Y2288">
        <f t="shared" si="70"/>
        <v>1</v>
      </c>
      <c r="Z2288" t="str">
        <f t="shared" si="71"/>
        <v>N</v>
      </c>
    </row>
    <row r="2289" spans="1:26" x14ac:dyDescent="0.3">
      <c r="A2289">
        <v>213.04139555303701</v>
      </c>
      <c r="B2289">
        <v>273.78438345570601</v>
      </c>
      <c r="C2289">
        <v>11.9030579110399</v>
      </c>
      <c r="D2289">
        <v>32.052747111404102</v>
      </c>
      <c r="E2289">
        <v>3.2151670167011601</v>
      </c>
      <c r="F2289">
        <v>47.819374004341903</v>
      </c>
      <c r="G2289">
        <v>14.397842633742799</v>
      </c>
      <c r="H2289">
        <v>24.0067759660073</v>
      </c>
      <c r="I2289">
        <v>3.9851930830855098</v>
      </c>
      <c r="J2289">
        <v>241.975657474846</v>
      </c>
      <c r="K2289">
        <v>992.71445101910194</v>
      </c>
      <c r="L2289">
        <v>5.0668930701214698</v>
      </c>
      <c r="M2289">
        <v>15.8420534738915</v>
      </c>
      <c r="N2289">
        <v>143</v>
      </c>
      <c r="O2289" t="s">
        <v>34</v>
      </c>
      <c r="P2289" t="s">
        <v>32</v>
      </c>
      <c r="Q2289">
        <v>42.234138317234702</v>
      </c>
      <c r="R2289">
        <v>125.088827937791</v>
      </c>
      <c r="S2289" t="s">
        <v>39</v>
      </c>
      <c r="T2289">
        <v>8</v>
      </c>
      <c r="U2289">
        <v>11</v>
      </c>
      <c r="V2289">
        <v>2022</v>
      </c>
      <c r="W2289" t="s">
        <v>33</v>
      </c>
      <c r="X2289">
        <v>71</v>
      </c>
      <c r="Y2289">
        <f t="shared" si="70"/>
        <v>0</v>
      </c>
      <c r="Z2289" t="str">
        <f t="shared" si="71"/>
        <v>SW</v>
      </c>
    </row>
    <row r="2290" spans="1:26" x14ac:dyDescent="0.3">
      <c r="A2290">
        <v>38.741059611409398</v>
      </c>
      <c r="B2290">
        <v>295.746167102892</v>
      </c>
      <c r="C2290">
        <v>49.310009200064897</v>
      </c>
      <c r="D2290">
        <v>6.9650815462246198</v>
      </c>
      <c r="E2290">
        <v>1.9425234645034699</v>
      </c>
      <c r="F2290">
        <v>144.860647229899</v>
      </c>
      <c r="G2290">
        <v>19.364073484215599</v>
      </c>
      <c r="H2290">
        <v>65.849249654870803</v>
      </c>
      <c r="I2290">
        <v>6.6077926001974197</v>
      </c>
      <c r="J2290">
        <v>115.93111482926</v>
      </c>
      <c r="K2290">
        <v>982.739744580104</v>
      </c>
      <c r="L2290">
        <v>28.348200343897499</v>
      </c>
      <c r="M2290">
        <v>17.8258591877666</v>
      </c>
      <c r="N2290">
        <v>243</v>
      </c>
      <c r="O2290" t="s">
        <v>43</v>
      </c>
      <c r="P2290" t="s">
        <v>42</v>
      </c>
      <c r="Q2290">
        <v>20.198249917570799</v>
      </c>
      <c r="R2290">
        <v>113.401688799174</v>
      </c>
      <c r="S2290" t="s">
        <v>44</v>
      </c>
      <c r="T2290">
        <v>16</v>
      </c>
      <c r="U2290">
        <v>7</v>
      </c>
      <c r="V2290">
        <v>2024</v>
      </c>
      <c r="W2290" t="s">
        <v>37</v>
      </c>
      <c r="X2290">
        <v>24</v>
      </c>
      <c r="Y2290">
        <f t="shared" si="70"/>
        <v>0</v>
      </c>
      <c r="Z2290" t="str">
        <f t="shared" si="71"/>
        <v>NE</v>
      </c>
    </row>
    <row r="2291" spans="1:26" x14ac:dyDescent="0.3">
      <c r="A2291">
        <v>179.10182382409599</v>
      </c>
      <c r="B2291">
        <v>298.67079004864399</v>
      </c>
      <c r="C2291">
        <v>30.003392684169899</v>
      </c>
      <c r="D2291">
        <v>4.0261254342815898</v>
      </c>
      <c r="E2291">
        <v>4.95557870702853</v>
      </c>
      <c r="F2291">
        <v>57.8850119244049</v>
      </c>
      <c r="G2291">
        <v>20.8923263591379</v>
      </c>
      <c r="H2291">
        <v>35.265886642675099</v>
      </c>
      <c r="I2291">
        <v>3.1832602796907299</v>
      </c>
      <c r="J2291">
        <v>222.10061514637499</v>
      </c>
      <c r="K2291">
        <v>1008.9956373357199</v>
      </c>
      <c r="L2291">
        <v>31.230519008406201</v>
      </c>
      <c r="M2291">
        <v>13.186341362120601</v>
      </c>
      <c r="N2291">
        <v>487</v>
      </c>
      <c r="O2291" t="s">
        <v>24</v>
      </c>
      <c r="P2291" t="s">
        <v>41</v>
      </c>
      <c r="Q2291">
        <v>29.457380218585499</v>
      </c>
      <c r="R2291">
        <v>129.36792251529499</v>
      </c>
      <c r="S2291" t="s">
        <v>40</v>
      </c>
      <c r="T2291">
        <v>8</v>
      </c>
      <c r="U2291">
        <v>7</v>
      </c>
      <c r="V2291">
        <v>2016</v>
      </c>
      <c r="W2291" t="s">
        <v>35</v>
      </c>
      <c r="X2291">
        <v>91</v>
      </c>
      <c r="Y2291">
        <f t="shared" si="70"/>
        <v>1</v>
      </c>
      <c r="Z2291" t="str">
        <f t="shared" si="71"/>
        <v>S</v>
      </c>
    </row>
    <row r="2292" spans="1:26" x14ac:dyDescent="0.3">
      <c r="A2292">
        <v>193.54674480251899</v>
      </c>
      <c r="B2292">
        <v>242.97975982612499</v>
      </c>
      <c r="C2292">
        <v>96.500498088037403</v>
      </c>
      <c r="D2292">
        <v>40.499077065396399</v>
      </c>
      <c r="E2292">
        <v>2.5621530186656898</v>
      </c>
      <c r="F2292">
        <v>67.170237928445502</v>
      </c>
      <c r="G2292">
        <v>23.9739102751738</v>
      </c>
      <c r="H2292">
        <v>55.8859462959038</v>
      </c>
      <c r="I2292">
        <v>9.4537148285059391</v>
      </c>
      <c r="J2292">
        <v>164.663148540457</v>
      </c>
      <c r="K2292">
        <v>1034.2534311101099</v>
      </c>
      <c r="L2292">
        <v>23.046803529269599</v>
      </c>
      <c r="M2292">
        <v>14.246635199774</v>
      </c>
      <c r="N2292">
        <v>398</v>
      </c>
      <c r="O2292" t="s">
        <v>43</v>
      </c>
      <c r="P2292" t="s">
        <v>42</v>
      </c>
      <c r="Q2292">
        <v>34.094098147098997</v>
      </c>
      <c r="R2292">
        <v>119.43070240019399</v>
      </c>
      <c r="S2292" t="s">
        <v>26</v>
      </c>
      <c r="T2292">
        <v>21</v>
      </c>
      <c r="U2292">
        <v>5</v>
      </c>
      <c r="V2292">
        <v>2021</v>
      </c>
      <c r="W2292" t="s">
        <v>45</v>
      </c>
      <c r="X2292">
        <v>84</v>
      </c>
      <c r="Y2292">
        <f t="shared" si="70"/>
        <v>1</v>
      </c>
      <c r="Z2292" t="str">
        <f t="shared" si="71"/>
        <v>S</v>
      </c>
    </row>
    <row r="2293" spans="1:26" x14ac:dyDescent="0.3">
      <c r="A2293">
        <v>110.992263705423</v>
      </c>
      <c r="B2293">
        <v>179.51976731713799</v>
      </c>
      <c r="C2293">
        <v>26.029159239017599</v>
      </c>
      <c r="D2293">
        <v>44.808086307028098</v>
      </c>
      <c r="E2293">
        <v>0.25851349152174602</v>
      </c>
      <c r="F2293">
        <v>109.346305747572</v>
      </c>
      <c r="G2293">
        <v>17.357455312444401</v>
      </c>
      <c r="H2293">
        <v>17.486501813712099</v>
      </c>
      <c r="I2293">
        <v>3.1407277752043101</v>
      </c>
      <c r="J2293">
        <v>190.62184001249901</v>
      </c>
      <c r="K2293">
        <v>980.780883695944</v>
      </c>
      <c r="L2293">
        <v>44.107781110475003</v>
      </c>
      <c r="M2293">
        <v>19.357992682306001</v>
      </c>
      <c r="N2293">
        <v>332</v>
      </c>
      <c r="O2293" t="s">
        <v>24</v>
      </c>
      <c r="P2293" t="s">
        <v>25</v>
      </c>
      <c r="Q2293">
        <v>44.195767246673903</v>
      </c>
      <c r="R2293">
        <v>103.730946241181</v>
      </c>
      <c r="S2293" t="s">
        <v>36</v>
      </c>
      <c r="T2293">
        <v>13</v>
      </c>
      <c r="U2293">
        <v>11</v>
      </c>
      <c r="V2293">
        <v>2024</v>
      </c>
      <c r="W2293" t="s">
        <v>27</v>
      </c>
      <c r="X2293">
        <v>72</v>
      </c>
      <c r="Y2293">
        <f t="shared" si="70"/>
        <v>1</v>
      </c>
      <c r="Z2293" t="str">
        <f t="shared" si="71"/>
        <v>E</v>
      </c>
    </row>
    <row r="2294" spans="1:26" x14ac:dyDescent="0.3">
      <c r="A2294">
        <v>40.031007343678503</v>
      </c>
      <c r="B2294">
        <v>255.53906069362799</v>
      </c>
      <c r="C2294">
        <v>60.562318972850001</v>
      </c>
      <c r="D2294">
        <v>42.815682870842402</v>
      </c>
      <c r="E2294">
        <v>4.48366915393893</v>
      </c>
      <c r="F2294">
        <v>24.4133955956002</v>
      </c>
      <c r="G2294">
        <v>35.087973869727499</v>
      </c>
      <c r="H2294">
        <v>14.275198300006799</v>
      </c>
      <c r="I2294">
        <v>5.3407289877820903</v>
      </c>
      <c r="J2294">
        <v>273.43274963503501</v>
      </c>
      <c r="K2294">
        <v>1036.3860555751201</v>
      </c>
      <c r="L2294">
        <v>30.138395801738699</v>
      </c>
      <c r="M2294">
        <v>7.8371354447529598</v>
      </c>
      <c r="N2294">
        <v>103</v>
      </c>
      <c r="O2294" t="s">
        <v>43</v>
      </c>
      <c r="P2294" t="s">
        <v>32</v>
      </c>
      <c r="Q2294">
        <v>40.817595005088201</v>
      </c>
      <c r="R2294">
        <v>117.701602921598</v>
      </c>
      <c r="S2294" t="s">
        <v>44</v>
      </c>
      <c r="T2294">
        <v>8</v>
      </c>
      <c r="U2294">
        <v>1</v>
      </c>
      <c r="V2294">
        <v>2018</v>
      </c>
      <c r="W2294" t="s">
        <v>37</v>
      </c>
      <c r="X2294">
        <v>11</v>
      </c>
      <c r="Y2294">
        <f t="shared" si="70"/>
        <v>0</v>
      </c>
      <c r="Z2294" t="str">
        <f t="shared" si="71"/>
        <v>NE</v>
      </c>
    </row>
    <row r="2295" spans="1:26" x14ac:dyDescent="0.3">
      <c r="A2295">
        <v>110.49840199533899</v>
      </c>
      <c r="B2295">
        <v>70.275162296332596</v>
      </c>
      <c r="C2295">
        <v>31.074973705834299</v>
      </c>
      <c r="D2295">
        <v>2.6243312177537601</v>
      </c>
      <c r="E2295">
        <v>1.02268210432952</v>
      </c>
      <c r="F2295">
        <v>18.105130031378302</v>
      </c>
      <c r="G2295">
        <v>1.0154213896887301</v>
      </c>
      <c r="H2295">
        <v>38.107897152613802</v>
      </c>
      <c r="I2295">
        <v>6.7519642030115099</v>
      </c>
      <c r="J2295">
        <v>271.75627048552201</v>
      </c>
      <c r="K2295">
        <v>997.56966569000201</v>
      </c>
      <c r="L2295">
        <v>33.194403441915298</v>
      </c>
      <c r="M2295">
        <v>13.2624483062339</v>
      </c>
      <c r="N2295">
        <v>413</v>
      </c>
      <c r="O2295" t="s">
        <v>43</v>
      </c>
      <c r="P2295" t="s">
        <v>32</v>
      </c>
      <c r="Q2295">
        <v>36.083609788157197</v>
      </c>
      <c r="R2295">
        <v>98.174309105643303</v>
      </c>
      <c r="S2295" t="s">
        <v>39</v>
      </c>
      <c r="T2295">
        <v>15</v>
      </c>
      <c r="U2295">
        <v>10</v>
      </c>
      <c r="V2295">
        <v>2017</v>
      </c>
      <c r="W2295" t="s">
        <v>33</v>
      </c>
      <c r="X2295">
        <v>30</v>
      </c>
      <c r="Y2295">
        <f t="shared" si="70"/>
        <v>1</v>
      </c>
      <c r="Z2295" t="str">
        <f t="shared" si="71"/>
        <v>E</v>
      </c>
    </row>
    <row r="2296" spans="1:26" x14ac:dyDescent="0.3">
      <c r="A2296">
        <v>247.39030263940001</v>
      </c>
      <c r="B2296">
        <v>27.467214012551</v>
      </c>
      <c r="C2296">
        <v>60.372187822845397</v>
      </c>
      <c r="D2296">
        <v>44.217660279275101</v>
      </c>
      <c r="E2296">
        <v>0.75661507383515203</v>
      </c>
      <c r="F2296">
        <v>124.53115176441899</v>
      </c>
      <c r="G2296">
        <v>16.2359239090237</v>
      </c>
      <c r="H2296">
        <v>94.034472841445194</v>
      </c>
      <c r="I2296">
        <v>0.57291391039008699</v>
      </c>
      <c r="J2296">
        <v>261.439742844504</v>
      </c>
      <c r="K2296">
        <v>1015.31039733629</v>
      </c>
      <c r="L2296">
        <v>39.447188618195298</v>
      </c>
      <c r="M2296">
        <v>16.555915747014701</v>
      </c>
      <c r="N2296">
        <v>336</v>
      </c>
      <c r="O2296" t="s">
        <v>31</v>
      </c>
      <c r="P2296" t="s">
        <v>25</v>
      </c>
      <c r="Q2296">
        <v>44.384087800872898</v>
      </c>
      <c r="R2296">
        <v>125.34136505261201</v>
      </c>
      <c r="S2296" t="s">
        <v>29</v>
      </c>
      <c r="T2296">
        <v>4</v>
      </c>
      <c r="U2296">
        <v>11</v>
      </c>
      <c r="V2296">
        <v>2023</v>
      </c>
      <c r="W2296" t="s">
        <v>45</v>
      </c>
      <c r="X2296">
        <v>64</v>
      </c>
      <c r="Y2296">
        <f t="shared" si="70"/>
        <v>1</v>
      </c>
      <c r="Z2296" t="str">
        <f t="shared" si="71"/>
        <v>SW</v>
      </c>
    </row>
    <row r="2297" spans="1:26" x14ac:dyDescent="0.3">
      <c r="A2297">
        <v>31.187874800938001</v>
      </c>
      <c r="B2297">
        <v>49.951707153098702</v>
      </c>
      <c r="C2297">
        <v>27.524219082849498</v>
      </c>
      <c r="D2297">
        <v>23.079253889069602</v>
      </c>
      <c r="E2297">
        <v>2.5140859497605001</v>
      </c>
      <c r="F2297">
        <v>179.36771377653</v>
      </c>
      <c r="G2297">
        <v>-4.8124068665250599</v>
      </c>
      <c r="H2297">
        <v>11.4939124605428</v>
      </c>
      <c r="I2297">
        <v>5.2232750367112502</v>
      </c>
      <c r="J2297">
        <v>152.13209188979201</v>
      </c>
      <c r="K2297">
        <v>989.47272755621304</v>
      </c>
      <c r="L2297">
        <v>48.722619707998398</v>
      </c>
      <c r="M2297">
        <v>3.03332821905882</v>
      </c>
      <c r="N2297">
        <v>273</v>
      </c>
      <c r="O2297" t="s">
        <v>31</v>
      </c>
      <c r="P2297" t="s">
        <v>42</v>
      </c>
      <c r="Q2297">
        <v>28.367257166460199</v>
      </c>
      <c r="R2297">
        <v>94.508779134012201</v>
      </c>
      <c r="S2297" t="s">
        <v>38</v>
      </c>
      <c r="T2297">
        <v>17</v>
      </c>
      <c r="U2297">
        <v>3</v>
      </c>
      <c r="V2297">
        <v>2021</v>
      </c>
      <c r="W2297" t="s">
        <v>35</v>
      </c>
      <c r="X2297">
        <v>92</v>
      </c>
      <c r="Y2297">
        <f t="shared" si="70"/>
        <v>0</v>
      </c>
      <c r="Z2297" t="str">
        <f t="shared" si="71"/>
        <v>NE</v>
      </c>
    </row>
    <row r="2298" spans="1:26" x14ac:dyDescent="0.3">
      <c r="A2298">
        <v>109.704659264356</v>
      </c>
      <c r="B2298">
        <v>42.8669210634473</v>
      </c>
      <c r="C2298">
        <v>54.670198862193701</v>
      </c>
      <c r="D2298">
        <v>15.522823044018701</v>
      </c>
      <c r="E2298">
        <v>1.10593962473632</v>
      </c>
      <c r="F2298">
        <v>89.310627236466999</v>
      </c>
      <c r="G2298">
        <v>27.000758519471798</v>
      </c>
      <c r="H2298">
        <v>61.377397994422701</v>
      </c>
      <c r="I2298">
        <v>4.7730537990824002</v>
      </c>
      <c r="J2298">
        <v>267.81312109270903</v>
      </c>
      <c r="K2298">
        <v>1045.61145169984</v>
      </c>
      <c r="L2298">
        <v>47.078262590496799</v>
      </c>
      <c r="M2298">
        <v>17.392701485327699</v>
      </c>
      <c r="N2298">
        <v>376</v>
      </c>
      <c r="O2298" t="s">
        <v>34</v>
      </c>
      <c r="P2298" t="s">
        <v>25</v>
      </c>
      <c r="Q2298">
        <v>34.021509569844902</v>
      </c>
      <c r="R2298">
        <v>95.926433682088401</v>
      </c>
      <c r="S2298" t="s">
        <v>44</v>
      </c>
      <c r="T2298">
        <v>9</v>
      </c>
      <c r="U2298">
        <v>9</v>
      </c>
      <c r="V2298">
        <v>2018</v>
      </c>
      <c r="W2298" t="s">
        <v>37</v>
      </c>
      <c r="X2298">
        <v>63</v>
      </c>
      <c r="Y2298">
        <f t="shared" si="70"/>
        <v>1</v>
      </c>
      <c r="Z2298" t="str">
        <f t="shared" si="71"/>
        <v>E</v>
      </c>
    </row>
    <row r="2299" spans="1:26" x14ac:dyDescent="0.3">
      <c r="A2299">
        <v>117.034791074889</v>
      </c>
      <c r="B2299">
        <v>200.94205699776299</v>
      </c>
      <c r="C2299">
        <v>12.6219388147745</v>
      </c>
      <c r="D2299">
        <v>25.837227843385399</v>
      </c>
      <c r="E2299">
        <v>1.7151566886484799</v>
      </c>
      <c r="F2299">
        <v>138.96778907967499</v>
      </c>
      <c r="G2299">
        <v>26.137124539416199</v>
      </c>
      <c r="H2299">
        <v>14.282716179924099</v>
      </c>
      <c r="I2299">
        <v>9.3790921871563704</v>
      </c>
      <c r="J2299">
        <v>136.829668565171</v>
      </c>
      <c r="K2299">
        <v>1003.3802781125</v>
      </c>
      <c r="L2299">
        <v>40.162601164453797</v>
      </c>
      <c r="M2299">
        <v>11.2022905831705</v>
      </c>
      <c r="N2299">
        <v>41</v>
      </c>
      <c r="O2299" t="s">
        <v>31</v>
      </c>
      <c r="P2299" t="s">
        <v>32</v>
      </c>
      <c r="Q2299">
        <v>21.309539289221199</v>
      </c>
      <c r="R2299">
        <v>105.974700800443</v>
      </c>
      <c r="S2299" t="s">
        <v>26</v>
      </c>
      <c r="T2299">
        <v>22</v>
      </c>
      <c r="U2299">
        <v>6</v>
      </c>
      <c r="V2299">
        <v>2020</v>
      </c>
      <c r="W2299" t="s">
        <v>33</v>
      </c>
      <c r="X2299">
        <v>57</v>
      </c>
      <c r="Y2299">
        <f t="shared" si="70"/>
        <v>0</v>
      </c>
      <c r="Z2299" t="str">
        <f t="shared" si="71"/>
        <v>SE</v>
      </c>
    </row>
    <row r="2300" spans="1:26" x14ac:dyDescent="0.3">
      <c r="A2300">
        <v>197.43916356163501</v>
      </c>
      <c r="B2300">
        <v>269.701268397337</v>
      </c>
      <c r="C2300">
        <v>30.542607721173599</v>
      </c>
      <c r="D2300">
        <v>46.700167801991498</v>
      </c>
      <c r="E2300">
        <v>3.3347650614962498</v>
      </c>
      <c r="F2300">
        <v>89.511337047571004</v>
      </c>
      <c r="G2300">
        <v>24.649163965613599</v>
      </c>
      <c r="H2300">
        <v>24.417341360846599</v>
      </c>
      <c r="I2300">
        <v>2.9051787728273402</v>
      </c>
      <c r="J2300">
        <v>61.0917557006442</v>
      </c>
      <c r="K2300">
        <v>982.94297242847995</v>
      </c>
      <c r="L2300">
        <v>14.672111078608101</v>
      </c>
      <c r="M2300">
        <v>2.4404384619143902</v>
      </c>
      <c r="N2300">
        <v>364</v>
      </c>
      <c r="O2300" t="s">
        <v>43</v>
      </c>
      <c r="P2300" t="s">
        <v>32</v>
      </c>
      <c r="Q2300">
        <v>48.453957618344603</v>
      </c>
      <c r="R2300">
        <v>106.13965339699</v>
      </c>
      <c r="S2300" t="s">
        <v>40</v>
      </c>
      <c r="T2300">
        <v>3</v>
      </c>
      <c r="U2300">
        <v>10</v>
      </c>
      <c r="V2300">
        <v>2022</v>
      </c>
      <c r="W2300" t="s">
        <v>30</v>
      </c>
      <c r="X2300">
        <v>3</v>
      </c>
      <c r="Y2300">
        <f t="shared" si="70"/>
        <v>1</v>
      </c>
      <c r="Z2300" t="str">
        <f t="shared" si="71"/>
        <v>S</v>
      </c>
    </row>
    <row r="2301" spans="1:26" x14ac:dyDescent="0.3">
      <c r="A2301">
        <v>47.755706140156903</v>
      </c>
      <c r="B2301">
        <v>202.05870575533001</v>
      </c>
      <c r="C2301">
        <v>99.583910477500396</v>
      </c>
      <c r="D2301">
        <v>12.755842888333101</v>
      </c>
      <c r="E2301">
        <v>3.8075884106621598</v>
      </c>
      <c r="F2301">
        <v>162.10527410333901</v>
      </c>
      <c r="G2301">
        <v>4.0477306377084599</v>
      </c>
      <c r="H2301">
        <v>60.1906617198796</v>
      </c>
      <c r="I2301">
        <v>2.9602382016303102</v>
      </c>
      <c r="J2301">
        <v>267.19734675692399</v>
      </c>
      <c r="K2301">
        <v>1015.2725713352499</v>
      </c>
      <c r="L2301">
        <v>30.7892918687342</v>
      </c>
      <c r="M2301">
        <v>0.17002623993273799</v>
      </c>
      <c r="N2301">
        <v>51</v>
      </c>
      <c r="O2301" t="s">
        <v>24</v>
      </c>
      <c r="P2301" t="s">
        <v>28</v>
      </c>
      <c r="Q2301">
        <v>44.884667554222403</v>
      </c>
      <c r="R2301">
        <v>104.106875708041</v>
      </c>
      <c r="S2301" t="s">
        <v>38</v>
      </c>
      <c r="T2301">
        <v>4</v>
      </c>
      <c r="U2301">
        <v>4</v>
      </c>
      <c r="V2301">
        <v>2020</v>
      </c>
      <c r="W2301" t="s">
        <v>27</v>
      </c>
      <c r="X2301">
        <v>47</v>
      </c>
      <c r="Y2301">
        <f t="shared" si="70"/>
        <v>0</v>
      </c>
      <c r="Z2301" t="str">
        <f t="shared" si="71"/>
        <v>NE</v>
      </c>
    </row>
    <row r="2302" spans="1:26" x14ac:dyDescent="0.3">
      <c r="A2302">
        <v>155.58199481565799</v>
      </c>
      <c r="B2302">
        <v>226.25557001568501</v>
      </c>
      <c r="C2302">
        <v>17.294632090431801</v>
      </c>
      <c r="D2302">
        <v>25.6866708699831</v>
      </c>
      <c r="E2302">
        <v>2.67163579647884</v>
      </c>
      <c r="F2302">
        <v>132.932279804952</v>
      </c>
      <c r="G2302">
        <v>2.1211533186224998E-2</v>
      </c>
      <c r="H2302">
        <v>60.014334958152197</v>
      </c>
      <c r="I2302">
        <v>8.8597338237669803</v>
      </c>
      <c r="J2302">
        <v>86.424286797412506</v>
      </c>
      <c r="K2302">
        <v>1029.36391275849</v>
      </c>
      <c r="L2302">
        <v>15.342743384234</v>
      </c>
      <c r="M2302">
        <v>3.5422418548430601</v>
      </c>
      <c r="N2302">
        <v>134</v>
      </c>
      <c r="O2302" t="s">
        <v>24</v>
      </c>
      <c r="P2302" t="s">
        <v>32</v>
      </c>
      <c r="Q2302">
        <v>29.1122817800841</v>
      </c>
      <c r="R2302">
        <v>108.35811492380699</v>
      </c>
      <c r="S2302" t="s">
        <v>36</v>
      </c>
      <c r="T2302">
        <v>3</v>
      </c>
      <c r="U2302">
        <v>12</v>
      </c>
      <c r="V2302">
        <v>2016</v>
      </c>
      <c r="W2302" t="s">
        <v>27</v>
      </c>
      <c r="X2302">
        <v>38</v>
      </c>
      <c r="Y2302">
        <f t="shared" si="70"/>
        <v>0</v>
      </c>
      <c r="Z2302" t="str">
        <f t="shared" si="71"/>
        <v>SE</v>
      </c>
    </row>
    <row r="2303" spans="1:26" x14ac:dyDescent="0.3">
      <c r="A2303">
        <v>211.309791254564</v>
      </c>
      <c r="B2303">
        <v>35.718375383123401</v>
      </c>
      <c r="C2303">
        <v>50.298476692278498</v>
      </c>
      <c r="D2303">
        <v>3.4495235339255501</v>
      </c>
      <c r="E2303">
        <v>0.47763514505513499</v>
      </c>
      <c r="F2303">
        <v>49.658008984550897</v>
      </c>
      <c r="G2303">
        <v>24.596679889843099</v>
      </c>
      <c r="H2303">
        <v>43.026268226031497</v>
      </c>
      <c r="I2303">
        <v>1.68462709286275</v>
      </c>
      <c r="J2303">
        <v>2.68836113431139</v>
      </c>
      <c r="K2303">
        <v>1028.6031512936399</v>
      </c>
      <c r="L2303">
        <v>39.134233228092903</v>
      </c>
      <c r="M2303">
        <v>9.3934308095090202</v>
      </c>
      <c r="N2303">
        <v>225</v>
      </c>
      <c r="O2303" t="s">
        <v>24</v>
      </c>
      <c r="P2303" t="s">
        <v>25</v>
      </c>
      <c r="Q2303">
        <v>41.0633680568938</v>
      </c>
      <c r="R2303">
        <v>112.629550771498</v>
      </c>
      <c r="S2303" t="s">
        <v>39</v>
      </c>
      <c r="T2303">
        <v>11</v>
      </c>
      <c r="U2303">
        <v>11</v>
      </c>
      <c r="V2303">
        <v>2015</v>
      </c>
      <c r="W2303" t="s">
        <v>30</v>
      </c>
      <c r="X2303">
        <v>44</v>
      </c>
      <c r="Y2303">
        <f t="shared" si="70"/>
        <v>0</v>
      </c>
      <c r="Z2303" t="str">
        <f t="shared" si="71"/>
        <v>SW</v>
      </c>
    </row>
    <row r="2304" spans="1:26" x14ac:dyDescent="0.3">
      <c r="A2304">
        <v>163.151898166877</v>
      </c>
      <c r="B2304">
        <v>205.04687102494199</v>
      </c>
      <c r="C2304">
        <v>76.422859234396697</v>
      </c>
      <c r="D2304">
        <v>32.4399578593572</v>
      </c>
      <c r="E2304">
        <v>3.6187966172140098</v>
      </c>
      <c r="F2304">
        <v>142.96895879897099</v>
      </c>
      <c r="G2304">
        <v>-5.6406069630292404</v>
      </c>
      <c r="H2304">
        <v>11.719623556443199</v>
      </c>
      <c r="I2304">
        <v>5.3855362583662698</v>
      </c>
      <c r="J2304">
        <v>39.0681345872176</v>
      </c>
      <c r="K2304">
        <v>1032.6758020894099</v>
      </c>
      <c r="L2304">
        <v>15.3020876611926</v>
      </c>
      <c r="M2304">
        <v>11.776515916522101</v>
      </c>
      <c r="N2304">
        <v>48</v>
      </c>
      <c r="O2304" t="s">
        <v>43</v>
      </c>
      <c r="P2304" t="s">
        <v>25</v>
      </c>
      <c r="Q2304">
        <v>28.504712861264</v>
      </c>
      <c r="R2304">
        <v>117.981919152484</v>
      </c>
      <c r="S2304" t="s">
        <v>44</v>
      </c>
      <c r="T2304">
        <v>0</v>
      </c>
      <c r="U2304">
        <v>9</v>
      </c>
      <c r="V2304">
        <v>2019</v>
      </c>
      <c r="W2304" t="s">
        <v>45</v>
      </c>
      <c r="X2304">
        <v>85</v>
      </c>
      <c r="Y2304">
        <f t="shared" si="70"/>
        <v>0</v>
      </c>
      <c r="Z2304" t="str">
        <f t="shared" si="71"/>
        <v>S</v>
      </c>
    </row>
    <row r="2305" spans="1:26" x14ac:dyDescent="0.3">
      <c r="A2305">
        <v>222.41828947212599</v>
      </c>
      <c r="B2305">
        <v>52.744978342816701</v>
      </c>
      <c r="C2305">
        <v>60.604104507581397</v>
      </c>
      <c r="D2305">
        <v>25.068328057066999</v>
      </c>
      <c r="E2305">
        <v>2.69389078681137</v>
      </c>
      <c r="F2305">
        <v>86.2366667718575</v>
      </c>
      <c r="G2305">
        <v>-1.24914475533763</v>
      </c>
      <c r="H2305">
        <v>94.395086806709003</v>
      </c>
      <c r="I2305">
        <v>1.8953225051809299</v>
      </c>
      <c r="J2305">
        <v>208.141132851577</v>
      </c>
      <c r="K2305">
        <v>1046.8762118086599</v>
      </c>
      <c r="L2305">
        <v>21.406599051083798</v>
      </c>
      <c r="M2305">
        <v>12.5060231979223</v>
      </c>
      <c r="N2305">
        <v>410</v>
      </c>
      <c r="O2305" t="s">
        <v>24</v>
      </c>
      <c r="P2305" t="s">
        <v>32</v>
      </c>
      <c r="Q2305">
        <v>35.785100028796599</v>
      </c>
      <c r="R2305">
        <v>129.20293139514899</v>
      </c>
      <c r="S2305" t="s">
        <v>38</v>
      </c>
      <c r="T2305">
        <v>13</v>
      </c>
      <c r="U2305">
        <v>3</v>
      </c>
      <c r="V2305">
        <v>2015</v>
      </c>
      <c r="W2305" t="s">
        <v>45</v>
      </c>
      <c r="X2305">
        <v>49</v>
      </c>
      <c r="Y2305">
        <f t="shared" si="70"/>
        <v>1</v>
      </c>
      <c r="Z2305" t="str">
        <f t="shared" si="71"/>
        <v>SW</v>
      </c>
    </row>
    <row r="2306" spans="1:26" x14ac:dyDescent="0.3">
      <c r="A2306">
        <v>108.42274461218599</v>
      </c>
      <c r="B2306">
        <v>152.59524705004699</v>
      </c>
      <c r="C2306">
        <v>54.037579905358101</v>
      </c>
      <c r="D2306">
        <v>3.3772562495508001</v>
      </c>
      <c r="E2306">
        <v>0.85228317068276804</v>
      </c>
      <c r="F2306">
        <v>112.532088389275</v>
      </c>
      <c r="G2306">
        <v>-8.1933399073145807</v>
      </c>
      <c r="H2306">
        <v>99.517381050706604</v>
      </c>
      <c r="I2306">
        <v>7.7772818192756503</v>
      </c>
      <c r="J2306">
        <v>139.09862955912999</v>
      </c>
      <c r="K2306">
        <v>1016.69822504658</v>
      </c>
      <c r="L2306">
        <v>33.771527759298898</v>
      </c>
      <c r="M2306">
        <v>4.4750695476130904</v>
      </c>
      <c r="N2306">
        <v>484</v>
      </c>
      <c r="O2306" t="s">
        <v>24</v>
      </c>
      <c r="P2306" t="s">
        <v>32</v>
      </c>
      <c r="Q2306">
        <v>34.604182619028499</v>
      </c>
      <c r="R2306">
        <v>98.357570517638194</v>
      </c>
      <c r="S2306" t="s">
        <v>39</v>
      </c>
      <c r="T2306">
        <v>16</v>
      </c>
      <c r="U2306">
        <v>6</v>
      </c>
      <c r="V2306">
        <v>2022</v>
      </c>
      <c r="W2306" t="s">
        <v>37</v>
      </c>
      <c r="X2306">
        <v>53</v>
      </c>
      <c r="Y2306">
        <f t="shared" si="70"/>
        <v>1</v>
      </c>
      <c r="Z2306" t="str">
        <f t="shared" si="71"/>
        <v>E</v>
      </c>
    </row>
    <row r="2307" spans="1:26" x14ac:dyDescent="0.3">
      <c r="A2307">
        <v>125.75192183058699</v>
      </c>
      <c r="B2307">
        <v>169.31268902774099</v>
      </c>
      <c r="C2307">
        <v>76.129730569345398</v>
      </c>
      <c r="D2307">
        <v>29.149158662126101</v>
      </c>
      <c r="E2307">
        <v>3.59896804682614</v>
      </c>
      <c r="F2307">
        <v>158.68145117896901</v>
      </c>
      <c r="G2307">
        <v>27.302673542247501</v>
      </c>
      <c r="H2307">
        <v>39.506290339821199</v>
      </c>
      <c r="I2307">
        <v>2.9575757004527299</v>
      </c>
      <c r="J2307">
        <v>278.64192925764098</v>
      </c>
      <c r="K2307">
        <v>1039.2178280011899</v>
      </c>
      <c r="L2307">
        <v>15.6743780371747</v>
      </c>
      <c r="M2307">
        <v>2.0043777382176402</v>
      </c>
      <c r="N2307">
        <v>272</v>
      </c>
      <c r="O2307" t="s">
        <v>31</v>
      </c>
      <c r="P2307" t="s">
        <v>41</v>
      </c>
      <c r="Q2307">
        <v>20.8932429855398</v>
      </c>
      <c r="R2307">
        <v>120.21335363660199</v>
      </c>
      <c r="S2307" t="s">
        <v>29</v>
      </c>
      <c r="T2307">
        <v>6</v>
      </c>
      <c r="U2307">
        <v>3</v>
      </c>
      <c r="V2307">
        <v>2015</v>
      </c>
      <c r="W2307" t="s">
        <v>33</v>
      </c>
      <c r="X2307">
        <v>99</v>
      </c>
      <c r="Y2307">
        <f t="shared" ref="Y2307:Y2370" si="72">IF(N2307&gt;300,1,0)</f>
        <v>0</v>
      </c>
      <c r="Z2307" t="str">
        <f t="shared" ref="Z2307:Z2370" si="73">_xlfn.IFS(
  OR(A2307&lt;=22.5,A2307&gt;337.5),"N",
  A2307&lt;=67.5,"NE",
  A2307&lt;=112.5,"E",
  A2307&lt;=157.5,"SE",
  A2307&lt;=202.5,"S",
  A2307&lt;=247.5,"SW",
  A2307&lt;=292.5,"W",
  A2307&lt;=337.5,"NW"
)</f>
        <v>SE</v>
      </c>
    </row>
    <row r="2308" spans="1:26" x14ac:dyDescent="0.3">
      <c r="A2308">
        <v>46.701692869482798</v>
      </c>
      <c r="B2308">
        <v>112.56232535250599</v>
      </c>
      <c r="C2308">
        <v>66.842429201254603</v>
      </c>
      <c r="D2308">
        <v>12.198175997326601</v>
      </c>
      <c r="E2308">
        <v>2.86687387739215</v>
      </c>
      <c r="F2308">
        <v>197.537823002149</v>
      </c>
      <c r="G2308">
        <v>17.069717971404401</v>
      </c>
      <c r="H2308">
        <v>97.620607424819596</v>
      </c>
      <c r="I2308">
        <v>1.5831458266949801</v>
      </c>
      <c r="J2308">
        <v>337.58689412633498</v>
      </c>
      <c r="K2308">
        <v>1034.21191289435</v>
      </c>
      <c r="L2308">
        <v>47.816976599772801</v>
      </c>
      <c r="M2308">
        <v>0.85894842990828502</v>
      </c>
      <c r="N2308">
        <v>33</v>
      </c>
      <c r="O2308" t="s">
        <v>31</v>
      </c>
      <c r="P2308" t="s">
        <v>25</v>
      </c>
      <c r="Q2308">
        <v>48.871208964768101</v>
      </c>
      <c r="R2308">
        <v>123.327664915857</v>
      </c>
      <c r="S2308" t="s">
        <v>39</v>
      </c>
      <c r="T2308">
        <v>4</v>
      </c>
      <c r="U2308">
        <v>11</v>
      </c>
      <c r="V2308">
        <v>2021</v>
      </c>
      <c r="W2308" t="s">
        <v>27</v>
      </c>
      <c r="X2308">
        <v>82</v>
      </c>
      <c r="Y2308">
        <f t="shared" si="72"/>
        <v>0</v>
      </c>
      <c r="Z2308" t="str">
        <f t="shared" si="73"/>
        <v>NE</v>
      </c>
    </row>
    <row r="2309" spans="1:26" x14ac:dyDescent="0.3">
      <c r="A2309">
        <v>108.413262421089</v>
      </c>
      <c r="B2309">
        <v>23.830261587431199</v>
      </c>
      <c r="C2309">
        <v>27.326129144253599</v>
      </c>
      <c r="D2309">
        <v>27.740701458656201</v>
      </c>
      <c r="E2309">
        <v>2.2934670351363402</v>
      </c>
      <c r="F2309">
        <v>136.40108270667</v>
      </c>
      <c r="G2309">
        <v>11.2493165052267</v>
      </c>
      <c r="H2309">
        <v>72.444379343983996</v>
      </c>
      <c r="I2309">
        <v>2.1257896897572</v>
      </c>
      <c r="J2309">
        <v>283.824141436189</v>
      </c>
      <c r="K2309">
        <v>1010.94997997518</v>
      </c>
      <c r="L2309">
        <v>24.1979375479401</v>
      </c>
      <c r="M2309">
        <v>7.9278675035834398</v>
      </c>
      <c r="N2309">
        <v>412</v>
      </c>
      <c r="O2309" t="s">
        <v>31</v>
      </c>
      <c r="P2309" t="s">
        <v>25</v>
      </c>
      <c r="Q2309">
        <v>48.3163158873895</v>
      </c>
      <c r="R2309">
        <v>127.547496143141</v>
      </c>
      <c r="S2309" t="s">
        <v>39</v>
      </c>
      <c r="T2309">
        <v>21</v>
      </c>
      <c r="U2309">
        <v>10</v>
      </c>
      <c r="V2309">
        <v>2015</v>
      </c>
      <c r="W2309" t="s">
        <v>30</v>
      </c>
      <c r="X2309">
        <v>81</v>
      </c>
      <c r="Y2309">
        <f t="shared" si="72"/>
        <v>1</v>
      </c>
      <c r="Z2309" t="str">
        <f t="shared" si="73"/>
        <v>E</v>
      </c>
    </row>
    <row r="2310" spans="1:26" x14ac:dyDescent="0.3">
      <c r="A2310">
        <v>18.4565016991208</v>
      </c>
      <c r="B2310">
        <v>139.93031023743899</v>
      </c>
      <c r="C2310">
        <v>6.1260280694183997</v>
      </c>
      <c r="D2310">
        <v>27.236893738173801</v>
      </c>
      <c r="E2310">
        <v>2.4624307369677099</v>
      </c>
      <c r="F2310">
        <v>98.973648565288599</v>
      </c>
      <c r="G2310">
        <v>10.4684483476113</v>
      </c>
      <c r="H2310">
        <v>11.713671198896799</v>
      </c>
      <c r="I2310">
        <v>5.1362187955965597</v>
      </c>
      <c r="J2310">
        <v>45.2349064573921</v>
      </c>
      <c r="K2310">
        <v>989.19323351456705</v>
      </c>
      <c r="L2310">
        <v>33.936499210417303</v>
      </c>
      <c r="M2310">
        <v>16.979588129301899</v>
      </c>
      <c r="N2310">
        <v>133</v>
      </c>
      <c r="O2310" t="s">
        <v>43</v>
      </c>
      <c r="P2310" t="s">
        <v>25</v>
      </c>
      <c r="Q2310">
        <v>30.970986529668401</v>
      </c>
      <c r="R2310">
        <v>102.516645959751</v>
      </c>
      <c r="S2310" t="s">
        <v>44</v>
      </c>
      <c r="T2310">
        <v>5</v>
      </c>
      <c r="U2310">
        <v>11</v>
      </c>
      <c r="V2310">
        <v>2021</v>
      </c>
      <c r="W2310" t="s">
        <v>33</v>
      </c>
      <c r="X2310">
        <v>57</v>
      </c>
      <c r="Y2310">
        <f t="shared" si="72"/>
        <v>0</v>
      </c>
      <c r="Z2310" t="str">
        <f t="shared" si="73"/>
        <v>N</v>
      </c>
    </row>
    <row r="2311" spans="1:26" x14ac:dyDescent="0.3">
      <c r="A2311">
        <v>184.302705623549</v>
      </c>
      <c r="B2311">
        <v>148.00442552376501</v>
      </c>
      <c r="C2311">
        <v>73.571397802486203</v>
      </c>
      <c r="D2311">
        <v>15.630497674186101</v>
      </c>
      <c r="E2311">
        <v>4.5799210265598402</v>
      </c>
      <c r="F2311">
        <v>180.30400584779201</v>
      </c>
      <c r="G2311">
        <v>4.1209714127468597</v>
      </c>
      <c r="H2311">
        <v>86.026846757623304</v>
      </c>
      <c r="I2311">
        <v>7.0386423379382297</v>
      </c>
      <c r="J2311">
        <v>295.38883142340001</v>
      </c>
      <c r="K2311">
        <v>1037.7505219725799</v>
      </c>
      <c r="L2311">
        <v>36.365765390100798</v>
      </c>
      <c r="M2311">
        <v>10.343890460444101</v>
      </c>
      <c r="N2311">
        <v>57</v>
      </c>
      <c r="O2311" t="s">
        <v>24</v>
      </c>
      <c r="P2311" t="s">
        <v>25</v>
      </c>
      <c r="Q2311">
        <v>24.611661660891802</v>
      </c>
      <c r="R2311">
        <v>94.826011328785299</v>
      </c>
      <c r="S2311" t="s">
        <v>29</v>
      </c>
      <c r="T2311">
        <v>4</v>
      </c>
      <c r="U2311">
        <v>2</v>
      </c>
      <c r="V2311">
        <v>2023</v>
      </c>
      <c r="W2311" t="s">
        <v>27</v>
      </c>
      <c r="X2311">
        <v>3</v>
      </c>
      <c r="Y2311">
        <f t="shared" si="72"/>
        <v>0</v>
      </c>
      <c r="Z2311" t="str">
        <f t="shared" si="73"/>
        <v>S</v>
      </c>
    </row>
    <row r="2312" spans="1:26" x14ac:dyDescent="0.3">
      <c r="A2312">
        <v>163.118332785924</v>
      </c>
      <c r="B2312">
        <v>179.98311802324901</v>
      </c>
      <c r="C2312">
        <v>91.3286230223692</v>
      </c>
      <c r="D2312">
        <v>35.3146920823811</v>
      </c>
      <c r="E2312">
        <v>1.0165323297319899</v>
      </c>
      <c r="F2312">
        <v>147.57524024365401</v>
      </c>
      <c r="G2312">
        <v>16.289674058586598</v>
      </c>
      <c r="H2312">
        <v>80.873889887668298</v>
      </c>
      <c r="I2312">
        <v>8.2751601895218396</v>
      </c>
      <c r="J2312">
        <v>107.91585283209901</v>
      </c>
      <c r="K2312">
        <v>1046.4351256928901</v>
      </c>
      <c r="L2312">
        <v>16.545515883012801</v>
      </c>
      <c r="M2312">
        <v>4.8199146269137296</v>
      </c>
      <c r="N2312">
        <v>76</v>
      </c>
      <c r="O2312" t="s">
        <v>34</v>
      </c>
      <c r="P2312" t="s">
        <v>41</v>
      </c>
      <c r="Q2312">
        <v>20.782543307268799</v>
      </c>
      <c r="R2312">
        <v>118.329871054091</v>
      </c>
      <c r="S2312" t="s">
        <v>39</v>
      </c>
      <c r="T2312">
        <v>2</v>
      </c>
      <c r="U2312">
        <v>10</v>
      </c>
      <c r="V2312">
        <v>2022</v>
      </c>
      <c r="W2312" t="s">
        <v>33</v>
      </c>
      <c r="X2312">
        <v>87</v>
      </c>
      <c r="Y2312">
        <f t="shared" si="72"/>
        <v>0</v>
      </c>
      <c r="Z2312" t="str">
        <f t="shared" si="73"/>
        <v>S</v>
      </c>
    </row>
    <row r="2313" spans="1:26" x14ac:dyDescent="0.3">
      <c r="A2313">
        <v>87.752283438295606</v>
      </c>
      <c r="B2313">
        <v>198.77946719001901</v>
      </c>
      <c r="C2313">
        <v>59.000249269596701</v>
      </c>
      <c r="D2313">
        <v>23.4577066304659</v>
      </c>
      <c r="E2313">
        <v>3.0799328367534802</v>
      </c>
      <c r="F2313">
        <v>176.598634062792</v>
      </c>
      <c r="G2313">
        <v>12.1371948211481</v>
      </c>
      <c r="H2313">
        <v>67.573354236883205</v>
      </c>
      <c r="I2313">
        <v>4.6108566620934299</v>
      </c>
      <c r="J2313">
        <v>346.92146989135802</v>
      </c>
      <c r="K2313">
        <v>1033.6952198941001</v>
      </c>
      <c r="L2313">
        <v>23.619746542186299</v>
      </c>
      <c r="M2313">
        <v>13.7524259692974</v>
      </c>
      <c r="N2313">
        <v>339</v>
      </c>
      <c r="O2313" t="s">
        <v>43</v>
      </c>
      <c r="P2313" t="s">
        <v>28</v>
      </c>
      <c r="Q2313">
        <v>45.636945512957297</v>
      </c>
      <c r="R2313">
        <v>91.9961192759651</v>
      </c>
      <c r="S2313" t="s">
        <v>40</v>
      </c>
      <c r="T2313">
        <v>5</v>
      </c>
      <c r="U2313">
        <v>12</v>
      </c>
      <c r="V2313">
        <v>2018</v>
      </c>
      <c r="W2313" t="s">
        <v>30</v>
      </c>
      <c r="X2313">
        <v>99</v>
      </c>
      <c r="Y2313">
        <f t="shared" si="72"/>
        <v>1</v>
      </c>
      <c r="Z2313" t="str">
        <f t="shared" si="73"/>
        <v>E</v>
      </c>
    </row>
    <row r="2314" spans="1:26" x14ac:dyDescent="0.3">
      <c r="A2314">
        <v>109.564239305222</v>
      </c>
      <c r="B2314">
        <v>208.700769517184</v>
      </c>
      <c r="C2314">
        <v>81.053095314556103</v>
      </c>
      <c r="D2314">
        <v>29.4639702212495</v>
      </c>
      <c r="E2314">
        <v>4.3399374616950901</v>
      </c>
      <c r="F2314">
        <v>34.498649993089998</v>
      </c>
      <c r="G2314">
        <v>0.44303704941085198</v>
      </c>
      <c r="H2314">
        <v>21.365818791352702</v>
      </c>
      <c r="I2314">
        <v>7.4007303487340899</v>
      </c>
      <c r="J2314">
        <v>174.84345462655401</v>
      </c>
      <c r="K2314">
        <v>995.91474350690703</v>
      </c>
      <c r="L2314">
        <v>30.583327235755299</v>
      </c>
      <c r="M2314">
        <v>12.99089149043</v>
      </c>
      <c r="N2314">
        <v>414</v>
      </c>
      <c r="O2314" t="s">
        <v>43</v>
      </c>
      <c r="P2314" t="s">
        <v>28</v>
      </c>
      <c r="Q2314">
        <v>38.513303326614697</v>
      </c>
      <c r="R2314">
        <v>99.585809700833806</v>
      </c>
      <c r="S2314" t="s">
        <v>44</v>
      </c>
      <c r="T2314">
        <v>18</v>
      </c>
      <c r="U2314">
        <v>3</v>
      </c>
      <c r="V2314">
        <v>2024</v>
      </c>
      <c r="W2314" t="s">
        <v>27</v>
      </c>
      <c r="X2314">
        <v>51</v>
      </c>
      <c r="Y2314">
        <f t="shared" si="72"/>
        <v>1</v>
      </c>
      <c r="Z2314" t="str">
        <f t="shared" si="73"/>
        <v>E</v>
      </c>
    </row>
    <row r="2315" spans="1:26" x14ac:dyDescent="0.3">
      <c r="A2315">
        <v>238.81293868412499</v>
      </c>
      <c r="B2315">
        <v>90.825577837469396</v>
      </c>
      <c r="C2315">
        <v>54.252472233629597</v>
      </c>
      <c r="D2315">
        <v>43.719323686055702</v>
      </c>
      <c r="E2315">
        <v>0.28666687245175398</v>
      </c>
      <c r="F2315">
        <v>113.071796604073</v>
      </c>
      <c r="G2315">
        <v>14.139292923395301</v>
      </c>
      <c r="H2315">
        <v>91.707244511274297</v>
      </c>
      <c r="I2315">
        <v>2.1613255075468101</v>
      </c>
      <c r="J2315">
        <v>321.257941184591</v>
      </c>
      <c r="K2315">
        <v>986.12232250083196</v>
      </c>
      <c r="L2315">
        <v>18.938242917097099</v>
      </c>
      <c r="M2315">
        <v>9.52222788543029</v>
      </c>
      <c r="N2315">
        <v>139</v>
      </c>
      <c r="O2315" t="s">
        <v>31</v>
      </c>
      <c r="P2315" t="s">
        <v>42</v>
      </c>
      <c r="Q2315">
        <v>41.003844494938903</v>
      </c>
      <c r="R2315">
        <v>95.558416282943</v>
      </c>
      <c r="S2315" t="s">
        <v>26</v>
      </c>
      <c r="T2315">
        <v>11</v>
      </c>
      <c r="U2315">
        <v>5</v>
      </c>
      <c r="V2315">
        <v>2024</v>
      </c>
      <c r="W2315" t="s">
        <v>35</v>
      </c>
      <c r="X2315">
        <v>28</v>
      </c>
      <c r="Y2315">
        <f t="shared" si="72"/>
        <v>0</v>
      </c>
      <c r="Z2315" t="str">
        <f t="shared" si="73"/>
        <v>SW</v>
      </c>
    </row>
    <row r="2316" spans="1:26" x14ac:dyDescent="0.3">
      <c r="A2316">
        <v>134.53965143454499</v>
      </c>
      <c r="B2316">
        <v>280.99542683368497</v>
      </c>
      <c r="C2316">
        <v>16.771089882522801</v>
      </c>
      <c r="D2316">
        <v>21.8131392434926</v>
      </c>
      <c r="E2316">
        <v>1.4391812116185401</v>
      </c>
      <c r="F2316">
        <v>77.780434455253499</v>
      </c>
      <c r="G2316">
        <v>-9.4652937723438306</v>
      </c>
      <c r="H2316">
        <v>75.926161022645005</v>
      </c>
      <c r="I2316">
        <v>6.1711279671711701</v>
      </c>
      <c r="J2316">
        <v>344.15813419876298</v>
      </c>
      <c r="K2316">
        <v>1010.49300658058</v>
      </c>
      <c r="L2316">
        <v>23.436682727516398</v>
      </c>
      <c r="M2316">
        <v>8.7712299973924406</v>
      </c>
      <c r="N2316">
        <v>6</v>
      </c>
      <c r="O2316" t="s">
        <v>43</v>
      </c>
      <c r="P2316" t="s">
        <v>25</v>
      </c>
      <c r="Q2316">
        <v>30.409053559001102</v>
      </c>
      <c r="R2316">
        <v>109.020875086643</v>
      </c>
      <c r="S2316" t="s">
        <v>40</v>
      </c>
      <c r="T2316">
        <v>11</v>
      </c>
      <c r="U2316">
        <v>8</v>
      </c>
      <c r="V2316">
        <v>2024</v>
      </c>
      <c r="W2316" t="s">
        <v>37</v>
      </c>
      <c r="X2316">
        <v>89</v>
      </c>
      <c r="Y2316">
        <f t="shared" si="72"/>
        <v>0</v>
      </c>
      <c r="Z2316" t="str">
        <f t="shared" si="73"/>
        <v>SE</v>
      </c>
    </row>
    <row r="2317" spans="1:26" x14ac:dyDescent="0.3">
      <c r="A2317">
        <v>246.478933677611</v>
      </c>
      <c r="B2317">
        <v>47.0668804922189</v>
      </c>
      <c r="C2317">
        <v>7.1057339944848996</v>
      </c>
      <c r="D2317">
        <v>7.64154922323387</v>
      </c>
      <c r="E2317">
        <v>3.20072495630964</v>
      </c>
      <c r="F2317">
        <v>191.89380560530699</v>
      </c>
      <c r="G2317">
        <v>11.6630042105944</v>
      </c>
      <c r="H2317">
        <v>46.0203986275272</v>
      </c>
      <c r="I2317">
        <v>2.1552620445743398</v>
      </c>
      <c r="J2317">
        <v>126.998072877249</v>
      </c>
      <c r="K2317">
        <v>1018.58799050995</v>
      </c>
      <c r="L2317">
        <v>40.884786006832499</v>
      </c>
      <c r="M2317">
        <v>0.71929385749768704</v>
      </c>
      <c r="N2317">
        <v>34</v>
      </c>
      <c r="O2317" t="s">
        <v>31</v>
      </c>
      <c r="P2317" t="s">
        <v>41</v>
      </c>
      <c r="Q2317">
        <v>38.705082747558997</v>
      </c>
      <c r="R2317">
        <v>93.712396969668106</v>
      </c>
      <c r="S2317" t="s">
        <v>36</v>
      </c>
      <c r="T2317">
        <v>7</v>
      </c>
      <c r="U2317">
        <v>11</v>
      </c>
      <c r="V2317">
        <v>2020</v>
      </c>
      <c r="W2317" t="s">
        <v>30</v>
      </c>
      <c r="X2317">
        <v>79</v>
      </c>
      <c r="Y2317">
        <f t="shared" si="72"/>
        <v>0</v>
      </c>
      <c r="Z2317" t="str">
        <f t="shared" si="73"/>
        <v>SW</v>
      </c>
    </row>
    <row r="2318" spans="1:26" x14ac:dyDescent="0.3">
      <c r="A2318">
        <v>37.439026015372001</v>
      </c>
      <c r="B2318">
        <v>62.898774049151797</v>
      </c>
      <c r="C2318">
        <v>89.266696351473698</v>
      </c>
      <c r="D2318">
        <v>16.567599865884201</v>
      </c>
      <c r="E2318">
        <v>3.0356493050851499</v>
      </c>
      <c r="F2318">
        <v>109.31331850125601</v>
      </c>
      <c r="G2318">
        <v>32.3160111282182</v>
      </c>
      <c r="H2318">
        <v>86.090803445619599</v>
      </c>
      <c r="I2318">
        <v>6.5164596456121302</v>
      </c>
      <c r="J2318">
        <v>350.61679117130899</v>
      </c>
      <c r="K2318">
        <v>980.20801410567901</v>
      </c>
      <c r="L2318">
        <v>1.1248890778514899</v>
      </c>
      <c r="M2318">
        <v>13.089096061726201</v>
      </c>
      <c r="N2318">
        <v>379</v>
      </c>
      <c r="O2318" t="s">
        <v>31</v>
      </c>
      <c r="P2318" t="s">
        <v>28</v>
      </c>
      <c r="Q2318">
        <v>33.304440649196003</v>
      </c>
      <c r="R2318">
        <v>90.983158538712303</v>
      </c>
      <c r="S2318" t="s">
        <v>44</v>
      </c>
      <c r="T2318">
        <v>18</v>
      </c>
      <c r="U2318">
        <v>7</v>
      </c>
      <c r="V2318">
        <v>2019</v>
      </c>
      <c r="W2318" t="s">
        <v>37</v>
      </c>
      <c r="X2318">
        <v>17</v>
      </c>
      <c r="Y2318">
        <f t="shared" si="72"/>
        <v>1</v>
      </c>
      <c r="Z2318" t="str">
        <f t="shared" si="73"/>
        <v>NE</v>
      </c>
    </row>
    <row r="2319" spans="1:26" x14ac:dyDescent="0.3">
      <c r="A2319">
        <v>67.188127078352906</v>
      </c>
      <c r="B2319">
        <v>228.030165359607</v>
      </c>
      <c r="C2319">
        <v>69.600736166893995</v>
      </c>
      <c r="D2319">
        <v>13.0955352779321</v>
      </c>
      <c r="E2319">
        <v>3.2902516082434499</v>
      </c>
      <c r="F2319">
        <v>175.62519479546901</v>
      </c>
      <c r="G2319">
        <v>8.0045673678266898</v>
      </c>
      <c r="H2319">
        <v>31.594505340616799</v>
      </c>
      <c r="I2319">
        <v>9.7313307946598897</v>
      </c>
      <c r="J2319">
        <v>20.786296194890699</v>
      </c>
      <c r="K2319">
        <v>1045.0510308447101</v>
      </c>
      <c r="L2319">
        <v>4.6452872654009196</v>
      </c>
      <c r="M2319">
        <v>3.8639587325085798</v>
      </c>
      <c r="N2319">
        <v>262</v>
      </c>
      <c r="O2319" t="s">
        <v>43</v>
      </c>
      <c r="P2319" t="s">
        <v>32</v>
      </c>
      <c r="Q2319">
        <v>26.7940292450374</v>
      </c>
      <c r="R2319">
        <v>107.651867415258</v>
      </c>
      <c r="S2319" t="s">
        <v>29</v>
      </c>
      <c r="T2319">
        <v>18</v>
      </c>
      <c r="U2319">
        <v>10</v>
      </c>
      <c r="V2319">
        <v>2021</v>
      </c>
      <c r="W2319" t="s">
        <v>35</v>
      </c>
      <c r="X2319">
        <v>30</v>
      </c>
      <c r="Y2319">
        <f t="shared" si="72"/>
        <v>0</v>
      </c>
      <c r="Z2319" t="str">
        <f t="shared" si="73"/>
        <v>NE</v>
      </c>
    </row>
    <row r="2320" spans="1:26" x14ac:dyDescent="0.3">
      <c r="A2320">
        <v>168.162750512147</v>
      </c>
      <c r="B2320">
        <v>114.07017847359801</v>
      </c>
      <c r="C2320">
        <v>29.7255290958147</v>
      </c>
      <c r="D2320">
        <v>35.251976480298602</v>
      </c>
      <c r="E2320">
        <v>3.62327597720334</v>
      </c>
      <c r="F2320">
        <v>181.14357081796399</v>
      </c>
      <c r="G2320">
        <v>13.9690932710435</v>
      </c>
      <c r="H2320">
        <v>49.025456307280599</v>
      </c>
      <c r="I2320">
        <v>2.2744999324602402</v>
      </c>
      <c r="J2320">
        <v>23.455920454664799</v>
      </c>
      <c r="K2320">
        <v>1019.5909394689299</v>
      </c>
      <c r="L2320">
        <v>13.5127560886894</v>
      </c>
      <c r="M2320">
        <v>19.7477929648424</v>
      </c>
      <c r="N2320">
        <v>445</v>
      </c>
      <c r="O2320" t="s">
        <v>31</v>
      </c>
      <c r="P2320" t="s">
        <v>42</v>
      </c>
      <c r="Q2320">
        <v>47.092013842266297</v>
      </c>
      <c r="R2320">
        <v>96.602758910056195</v>
      </c>
      <c r="S2320" t="s">
        <v>36</v>
      </c>
      <c r="T2320">
        <v>5</v>
      </c>
      <c r="U2320">
        <v>4</v>
      </c>
      <c r="V2320">
        <v>2020</v>
      </c>
      <c r="W2320" t="s">
        <v>27</v>
      </c>
      <c r="X2320">
        <v>37</v>
      </c>
      <c r="Y2320">
        <f t="shared" si="72"/>
        <v>1</v>
      </c>
      <c r="Z2320" t="str">
        <f t="shared" si="73"/>
        <v>S</v>
      </c>
    </row>
    <row r="2321" spans="1:26" x14ac:dyDescent="0.3">
      <c r="A2321">
        <v>43.405289432515602</v>
      </c>
      <c r="B2321">
        <v>262.08364165934</v>
      </c>
      <c r="C2321">
        <v>40.158942012686502</v>
      </c>
      <c r="D2321">
        <v>31.373211875184801</v>
      </c>
      <c r="E2321">
        <v>3.8342768566165302</v>
      </c>
      <c r="F2321">
        <v>169.433751338381</v>
      </c>
      <c r="G2321">
        <v>17.7888217225284</v>
      </c>
      <c r="H2321">
        <v>45.8846055366092</v>
      </c>
      <c r="I2321">
        <v>6.5007273671474897</v>
      </c>
      <c r="J2321">
        <v>48.752249426520997</v>
      </c>
      <c r="K2321">
        <v>994.60668601070199</v>
      </c>
      <c r="L2321">
        <v>21.216618177076299</v>
      </c>
      <c r="M2321">
        <v>8.9225254884069294</v>
      </c>
      <c r="N2321">
        <v>269</v>
      </c>
      <c r="O2321" t="s">
        <v>31</v>
      </c>
      <c r="P2321" t="s">
        <v>28</v>
      </c>
      <c r="Q2321">
        <v>41.013710019032601</v>
      </c>
      <c r="R2321">
        <v>127.423402559263</v>
      </c>
      <c r="S2321" t="s">
        <v>44</v>
      </c>
      <c r="T2321">
        <v>0</v>
      </c>
      <c r="U2321">
        <v>5</v>
      </c>
      <c r="V2321">
        <v>2020</v>
      </c>
      <c r="W2321" t="s">
        <v>37</v>
      </c>
      <c r="X2321">
        <v>57</v>
      </c>
      <c r="Y2321">
        <f t="shared" si="72"/>
        <v>0</v>
      </c>
      <c r="Z2321" t="str">
        <f t="shared" si="73"/>
        <v>NE</v>
      </c>
    </row>
    <row r="2322" spans="1:26" x14ac:dyDescent="0.3">
      <c r="A2322">
        <v>146.19619330509099</v>
      </c>
      <c r="B2322">
        <v>295.08163680144003</v>
      </c>
      <c r="C2322">
        <v>76.3416870679293</v>
      </c>
      <c r="D2322">
        <v>29.1516754936276</v>
      </c>
      <c r="E2322">
        <v>4.3124047357571103</v>
      </c>
      <c r="F2322">
        <v>68.670377220342701</v>
      </c>
      <c r="G2322">
        <v>32.580385927252998</v>
      </c>
      <c r="H2322">
        <v>28.1074168222659</v>
      </c>
      <c r="I2322">
        <v>4.6696764357431402</v>
      </c>
      <c r="J2322">
        <v>136.273604285017</v>
      </c>
      <c r="K2322">
        <v>998.00416426144</v>
      </c>
      <c r="L2322">
        <v>27.615283314027501</v>
      </c>
      <c r="M2322">
        <v>10.8863705773599</v>
      </c>
      <c r="N2322">
        <v>149</v>
      </c>
      <c r="O2322" t="s">
        <v>24</v>
      </c>
      <c r="P2322" t="s">
        <v>32</v>
      </c>
      <c r="Q2322">
        <v>45.4277799463948</v>
      </c>
      <c r="R2322">
        <v>90.129701330425405</v>
      </c>
      <c r="S2322" t="s">
        <v>29</v>
      </c>
      <c r="T2322">
        <v>16</v>
      </c>
      <c r="U2322">
        <v>1</v>
      </c>
      <c r="V2322">
        <v>2015</v>
      </c>
      <c r="W2322" t="s">
        <v>37</v>
      </c>
      <c r="X2322">
        <v>37</v>
      </c>
      <c r="Y2322">
        <f t="shared" si="72"/>
        <v>0</v>
      </c>
      <c r="Z2322" t="str">
        <f t="shared" si="73"/>
        <v>SE</v>
      </c>
    </row>
    <row r="2323" spans="1:26" x14ac:dyDescent="0.3">
      <c r="A2323">
        <v>228.76962912801699</v>
      </c>
      <c r="B2323">
        <v>181.53839802330501</v>
      </c>
      <c r="C2323">
        <v>76.988679937548298</v>
      </c>
      <c r="D2323">
        <v>47.489178529790998</v>
      </c>
      <c r="E2323">
        <v>4.5345090657475602</v>
      </c>
      <c r="F2323">
        <v>45.985694375941499</v>
      </c>
      <c r="G2323">
        <v>4.7975678438537797</v>
      </c>
      <c r="H2323">
        <v>45.941969440269503</v>
      </c>
      <c r="I2323">
        <v>9.9733491556609906</v>
      </c>
      <c r="J2323">
        <v>248.82592795868601</v>
      </c>
      <c r="K2323">
        <v>1020.84920458863</v>
      </c>
      <c r="L2323">
        <v>35.903158417055998</v>
      </c>
      <c r="M2323">
        <v>6.4154511630063302</v>
      </c>
      <c r="N2323">
        <v>102</v>
      </c>
      <c r="O2323" t="s">
        <v>31</v>
      </c>
      <c r="P2323" t="s">
        <v>28</v>
      </c>
      <c r="Q2323">
        <v>33.338370610860103</v>
      </c>
      <c r="R2323">
        <v>124.031790830212</v>
      </c>
      <c r="S2323" t="s">
        <v>26</v>
      </c>
      <c r="T2323">
        <v>17</v>
      </c>
      <c r="U2323">
        <v>6</v>
      </c>
      <c r="V2323">
        <v>2018</v>
      </c>
      <c r="W2323" t="s">
        <v>35</v>
      </c>
      <c r="X2323">
        <v>94</v>
      </c>
      <c r="Y2323">
        <f t="shared" si="72"/>
        <v>0</v>
      </c>
      <c r="Z2323" t="str">
        <f t="shared" si="73"/>
        <v>SW</v>
      </c>
    </row>
    <row r="2324" spans="1:26" x14ac:dyDescent="0.3">
      <c r="A2324">
        <v>32.524157407097398</v>
      </c>
      <c r="B2324">
        <v>52.433094995059903</v>
      </c>
      <c r="C2324">
        <v>87.687387844900996</v>
      </c>
      <c r="D2324">
        <v>42.945012578542404</v>
      </c>
      <c r="E2324">
        <v>2.88680240792652</v>
      </c>
      <c r="F2324">
        <v>187.77057732773699</v>
      </c>
      <c r="G2324">
        <v>39.857980577387899</v>
      </c>
      <c r="H2324">
        <v>39.122492372919503</v>
      </c>
      <c r="I2324">
        <v>0.41273309845136502</v>
      </c>
      <c r="J2324">
        <v>184.77392543273999</v>
      </c>
      <c r="K2324">
        <v>984.24232018489101</v>
      </c>
      <c r="L2324">
        <v>20.270204805000599</v>
      </c>
      <c r="M2324">
        <v>2.95276674602583</v>
      </c>
      <c r="N2324">
        <v>55</v>
      </c>
      <c r="O2324" t="s">
        <v>34</v>
      </c>
      <c r="P2324" t="s">
        <v>32</v>
      </c>
      <c r="Q2324">
        <v>30.0300643230192</v>
      </c>
      <c r="R2324">
        <v>121.37035354131601</v>
      </c>
      <c r="S2324" t="s">
        <v>26</v>
      </c>
      <c r="T2324">
        <v>21</v>
      </c>
      <c r="U2324">
        <v>2</v>
      </c>
      <c r="V2324">
        <v>2023</v>
      </c>
      <c r="W2324" t="s">
        <v>30</v>
      </c>
      <c r="X2324">
        <v>38</v>
      </c>
      <c r="Y2324">
        <f t="shared" si="72"/>
        <v>0</v>
      </c>
      <c r="Z2324" t="str">
        <f t="shared" si="73"/>
        <v>NE</v>
      </c>
    </row>
    <row r="2325" spans="1:26" x14ac:dyDescent="0.3">
      <c r="A2325">
        <v>90.676234640573099</v>
      </c>
      <c r="B2325">
        <v>83.269524895768797</v>
      </c>
      <c r="C2325">
        <v>50.3307074134378</v>
      </c>
      <c r="D2325">
        <v>30.596154995185</v>
      </c>
      <c r="E2325">
        <v>2.9898874876603099</v>
      </c>
      <c r="F2325">
        <v>143.47442545017799</v>
      </c>
      <c r="G2325">
        <v>-4.6780847166564099</v>
      </c>
      <c r="H2325">
        <v>81.093368857464498</v>
      </c>
      <c r="I2325">
        <v>1.99651541907201</v>
      </c>
      <c r="J2325">
        <v>215.41405772162</v>
      </c>
      <c r="K2325">
        <v>1010.7478811961</v>
      </c>
      <c r="L2325">
        <v>8.60169119092971</v>
      </c>
      <c r="M2325">
        <v>14.982172634116001</v>
      </c>
      <c r="N2325">
        <v>480</v>
      </c>
      <c r="O2325" t="s">
        <v>24</v>
      </c>
      <c r="P2325" t="s">
        <v>28</v>
      </c>
      <c r="Q2325">
        <v>36.148799314255498</v>
      </c>
      <c r="R2325">
        <v>112.937210493181</v>
      </c>
      <c r="S2325" t="s">
        <v>26</v>
      </c>
      <c r="T2325">
        <v>4</v>
      </c>
      <c r="U2325">
        <v>9</v>
      </c>
      <c r="V2325">
        <v>2024</v>
      </c>
      <c r="W2325" t="s">
        <v>27</v>
      </c>
      <c r="X2325">
        <v>99</v>
      </c>
      <c r="Y2325">
        <f t="shared" si="72"/>
        <v>1</v>
      </c>
      <c r="Z2325" t="str">
        <f t="shared" si="73"/>
        <v>E</v>
      </c>
    </row>
    <row r="2326" spans="1:26" x14ac:dyDescent="0.3">
      <c r="A2326">
        <v>235.10520708728299</v>
      </c>
      <c r="B2326">
        <v>137.26038110954599</v>
      </c>
      <c r="C2326">
        <v>40.137506009317597</v>
      </c>
      <c r="D2326">
        <v>44.465745343337403</v>
      </c>
      <c r="E2326">
        <v>3.5371033147811102</v>
      </c>
      <c r="F2326">
        <v>51.685638411259298</v>
      </c>
      <c r="G2326">
        <v>35.035835778704197</v>
      </c>
      <c r="H2326">
        <v>38.331079488795602</v>
      </c>
      <c r="I2326">
        <v>8.9637465697871797</v>
      </c>
      <c r="J2326">
        <v>122.33132482603099</v>
      </c>
      <c r="K2326">
        <v>1016.13469892091</v>
      </c>
      <c r="L2326">
        <v>14.9955712319308</v>
      </c>
      <c r="M2326">
        <v>6.5854576384872603</v>
      </c>
      <c r="N2326">
        <v>275</v>
      </c>
      <c r="O2326" t="s">
        <v>43</v>
      </c>
      <c r="P2326" t="s">
        <v>42</v>
      </c>
      <c r="Q2326">
        <v>37.475881078731597</v>
      </c>
      <c r="R2326">
        <v>119.856709321816</v>
      </c>
      <c r="S2326" t="s">
        <v>38</v>
      </c>
      <c r="T2326">
        <v>4</v>
      </c>
      <c r="U2326">
        <v>6</v>
      </c>
      <c r="V2326">
        <v>2018</v>
      </c>
      <c r="W2326" t="s">
        <v>27</v>
      </c>
      <c r="X2326">
        <v>43</v>
      </c>
      <c r="Y2326">
        <f t="shared" si="72"/>
        <v>0</v>
      </c>
      <c r="Z2326" t="str">
        <f t="shared" si="73"/>
        <v>SW</v>
      </c>
    </row>
    <row r="2327" spans="1:26" x14ac:dyDescent="0.3">
      <c r="A2327">
        <v>88.739378036923497</v>
      </c>
      <c r="B2327">
        <v>250.84682395199599</v>
      </c>
      <c r="C2327">
        <v>11.0310862587048</v>
      </c>
      <c r="D2327">
        <v>39.289894966046198</v>
      </c>
      <c r="E2327">
        <v>4.7220775972766997</v>
      </c>
      <c r="F2327">
        <v>18.6655787323559</v>
      </c>
      <c r="G2327">
        <v>18.177039790573101</v>
      </c>
      <c r="H2327">
        <v>26.8481314390081</v>
      </c>
      <c r="I2327">
        <v>6.4840251265355402</v>
      </c>
      <c r="J2327">
        <v>358.12957952313701</v>
      </c>
      <c r="K2327">
        <v>1022.88893959017</v>
      </c>
      <c r="L2327">
        <v>26.659013913135201</v>
      </c>
      <c r="M2327">
        <v>10.3395561759171</v>
      </c>
      <c r="N2327">
        <v>226</v>
      </c>
      <c r="O2327" t="s">
        <v>24</v>
      </c>
      <c r="P2327" t="s">
        <v>32</v>
      </c>
      <c r="Q2327">
        <v>22.976823186795698</v>
      </c>
      <c r="R2327">
        <v>91.139019305618007</v>
      </c>
      <c r="S2327" t="s">
        <v>29</v>
      </c>
      <c r="T2327">
        <v>7</v>
      </c>
      <c r="U2327">
        <v>8</v>
      </c>
      <c r="V2327">
        <v>2016</v>
      </c>
      <c r="W2327" t="s">
        <v>33</v>
      </c>
      <c r="X2327">
        <v>65</v>
      </c>
      <c r="Y2327">
        <f t="shared" si="72"/>
        <v>0</v>
      </c>
      <c r="Z2327" t="str">
        <f t="shared" si="73"/>
        <v>E</v>
      </c>
    </row>
    <row r="2328" spans="1:26" x14ac:dyDescent="0.3">
      <c r="A2328">
        <v>40.108328793351802</v>
      </c>
      <c r="B2328">
        <v>211.092236638862</v>
      </c>
      <c r="C2328">
        <v>33.8119338098764</v>
      </c>
      <c r="D2328">
        <v>23.63064462414</v>
      </c>
      <c r="E2328">
        <v>1.84390943213361</v>
      </c>
      <c r="F2328">
        <v>100.853552654059</v>
      </c>
      <c r="G2328">
        <v>-4.2642761992202098</v>
      </c>
      <c r="H2328">
        <v>24.850577719846498</v>
      </c>
      <c r="I2328">
        <v>1.3659351814533101</v>
      </c>
      <c r="J2328">
        <v>164.33090053182099</v>
      </c>
      <c r="K2328">
        <v>1003.38117106241</v>
      </c>
      <c r="L2328">
        <v>9.10304892325472</v>
      </c>
      <c r="M2328">
        <v>6.6865395433877497</v>
      </c>
      <c r="N2328">
        <v>319</v>
      </c>
      <c r="O2328" t="s">
        <v>24</v>
      </c>
      <c r="P2328" t="s">
        <v>28</v>
      </c>
      <c r="Q2328">
        <v>34.703571136904799</v>
      </c>
      <c r="R2328">
        <v>129.953948251502</v>
      </c>
      <c r="S2328" t="s">
        <v>38</v>
      </c>
      <c r="T2328">
        <v>10</v>
      </c>
      <c r="U2328">
        <v>2</v>
      </c>
      <c r="V2328">
        <v>2015</v>
      </c>
      <c r="W2328" t="s">
        <v>33</v>
      </c>
      <c r="X2328">
        <v>41</v>
      </c>
      <c r="Y2328">
        <f t="shared" si="72"/>
        <v>1</v>
      </c>
      <c r="Z2328" t="str">
        <f t="shared" si="73"/>
        <v>NE</v>
      </c>
    </row>
    <row r="2329" spans="1:26" x14ac:dyDescent="0.3">
      <c r="A2329">
        <v>219.40484207787901</v>
      </c>
      <c r="B2329">
        <v>37.7629173585403</v>
      </c>
      <c r="C2329">
        <v>43.296088165106497</v>
      </c>
      <c r="D2329">
        <v>40.748631326340998</v>
      </c>
      <c r="E2329">
        <v>0.49757298463569299</v>
      </c>
      <c r="F2329">
        <v>155.21765602061899</v>
      </c>
      <c r="G2329">
        <v>-1.79487560607359</v>
      </c>
      <c r="H2329">
        <v>24.0981375809836</v>
      </c>
      <c r="I2329">
        <v>2.88085603297578</v>
      </c>
      <c r="J2329">
        <v>259.422549607478</v>
      </c>
      <c r="K2329">
        <v>1022.86393083632</v>
      </c>
      <c r="L2329">
        <v>41.982160983860297</v>
      </c>
      <c r="M2329">
        <v>5.8679230336981298</v>
      </c>
      <c r="N2329">
        <v>158</v>
      </c>
      <c r="O2329" t="s">
        <v>24</v>
      </c>
      <c r="P2329" t="s">
        <v>32</v>
      </c>
      <c r="Q2329">
        <v>32.386282549076697</v>
      </c>
      <c r="R2329">
        <v>93.360062213894807</v>
      </c>
      <c r="S2329" t="s">
        <v>39</v>
      </c>
      <c r="T2329">
        <v>7</v>
      </c>
      <c r="U2329">
        <v>10</v>
      </c>
      <c r="V2329">
        <v>2022</v>
      </c>
      <c r="W2329" t="s">
        <v>33</v>
      </c>
      <c r="X2329">
        <v>32</v>
      </c>
      <c r="Y2329">
        <f t="shared" si="72"/>
        <v>0</v>
      </c>
      <c r="Z2329" t="str">
        <f t="shared" si="73"/>
        <v>SW</v>
      </c>
    </row>
    <row r="2330" spans="1:26" x14ac:dyDescent="0.3">
      <c r="A2330">
        <v>57.3210848729152</v>
      </c>
      <c r="B2330">
        <v>195.95795656905301</v>
      </c>
      <c r="C2330">
        <v>51.371282848268599</v>
      </c>
      <c r="D2330">
        <v>16.9735352735707</v>
      </c>
      <c r="E2330">
        <v>2.95599495576583</v>
      </c>
      <c r="F2330">
        <v>166.70710333651601</v>
      </c>
      <c r="G2330">
        <v>-0.48139660279377899</v>
      </c>
      <c r="H2330">
        <v>95.465487225977</v>
      </c>
      <c r="I2330">
        <v>3.5747769820106301</v>
      </c>
      <c r="J2330">
        <v>57.208565628539802</v>
      </c>
      <c r="K2330">
        <v>983.33669827326901</v>
      </c>
      <c r="L2330">
        <v>42.192417500642001</v>
      </c>
      <c r="M2330">
        <v>19.496199420117701</v>
      </c>
      <c r="N2330">
        <v>5</v>
      </c>
      <c r="O2330" t="s">
        <v>43</v>
      </c>
      <c r="P2330" t="s">
        <v>25</v>
      </c>
      <c r="Q2330">
        <v>28.2419886234422</v>
      </c>
      <c r="R2330">
        <v>104.095982390336</v>
      </c>
      <c r="S2330" t="s">
        <v>44</v>
      </c>
      <c r="T2330">
        <v>17</v>
      </c>
      <c r="U2330">
        <v>7</v>
      </c>
      <c r="V2330">
        <v>2018</v>
      </c>
      <c r="W2330" t="s">
        <v>35</v>
      </c>
      <c r="X2330">
        <v>84</v>
      </c>
      <c r="Y2330">
        <f t="shared" si="72"/>
        <v>0</v>
      </c>
      <c r="Z2330" t="str">
        <f t="shared" si="73"/>
        <v>NE</v>
      </c>
    </row>
    <row r="2331" spans="1:26" x14ac:dyDescent="0.3">
      <c r="A2331">
        <v>58.669316183834503</v>
      </c>
      <c r="B2331">
        <v>262.54711523390102</v>
      </c>
      <c r="C2331">
        <v>52.286982961100897</v>
      </c>
      <c r="D2331">
        <v>36.706280011546298</v>
      </c>
      <c r="E2331">
        <v>2.51346375471564</v>
      </c>
      <c r="F2331">
        <v>196.48070334338601</v>
      </c>
      <c r="G2331">
        <v>38.634106808435803</v>
      </c>
      <c r="H2331">
        <v>83.356871842009795</v>
      </c>
      <c r="I2331">
        <v>9.7617964587126398</v>
      </c>
      <c r="J2331">
        <v>87.784710289522707</v>
      </c>
      <c r="K2331">
        <v>993.14879339146898</v>
      </c>
      <c r="L2331">
        <v>47.930987700384499</v>
      </c>
      <c r="M2331">
        <v>14.109091827013399</v>
      </c>
      <c r="N2331">
        <v>58</v>
      </c>
      <c r="O2331" t="s">
        <v>24</v>
      </c>
      <c r="P2331" t="s">
        <v>42</v>
      </c>
      <c r="Q2331">
        <v>44.467229030395103</v>
      </c>
      <c r="R2331">
        <v>95.542575085956003</v>
      </c>
      <c r="S2331" t="s">
        <v>38</v>
      </c>
      <c r="T2331">
        <v>15</v>
      </c>
      <c r="U2331">
        <v>10</v>
      </c>
      <c r="V2331">
        <v>2023</v>
      </c>
      <c r="W2331" t="s">
        <v>37</v>
      </c>
      <c r="X2331">
        <v>19</v>
      </c>
      <c r="Y2331">
        <f t="shared" si="72"/>
        <v>0</v>
      </c>
      <c r="Z2331" t="str">
        <f t="shared" si="73"/>
        <v>NE</v>
      </c>
    </row>
    <row r="2332" spans="1:26" x14ac:dyDescent="0.3">
      <c r="A2332">
        <v>134.23825617679501</v>
      </c>
      <c r="B2332">
        <v>79.794561478867394</v>
      </c>
      <c r="C2332">
        <v>81.491661985091298</v>
      </c>
      <c r="D2332">
        <v>44.858831516231803</v>
      </c>
      <c r="E2332">
        <v>4.4693745199766903</v>
      </c>
      <c r="F2332">
        <v>174.06050714893499</v>
      </c>
      <c r="G2332">
        <v>7.4328708268955896</v>
      </c>
      <c r="H2332">
        <v>13.0902841599308</v>
      </c>
      <c r="I2332">
        <v>8.0394286678850602</v>
      </c>
      <c r="J2332">
        <v>285.97966101956899</v>
      </c>
      <c r="K2332">
        <v>1032.4051505928401</v>
      </c>
      <c r="L2332">
        <v>32.613263619414397</v>
      </c>
      <c r="M2332">
        <v>9.1430614522994595</v>
      </c>
      <c r="N2332">
        <v>168</v>
      </c>
      <c r="O2332" t="s">
        <v>43</v>
      </c>
      <c r="P2332" t="s">
        <v>28</v>
      </c>
      <c r="Q2332">
        <v>44.6568002891592</v>
      </c>
      <c r="R2332">
        <v>112.182423040082</v>
      </c>
      <c r="S2332" t="s">
        <v>44</v>
      </c>
      <c r="T2332">
        <v>15</v>
      </c>
      <c r="U2332">
        <v>8</v>
      </c>
      <c r="V2332">
        <v>2015</v>
      </c>
      <c r="W2332" t="s">
        <v>33</v>
      </c>
      <c r="X2332">
        <v>43</v>
      </c>
      <c r="Y2332">
        <f t="shared" si="72"/>
        <v>0</v>
      </c>
      <c r="Z2332" t="str">
        <f t="shared" si="73"/>
        <v>SE</v>
      </c>
    </row>
    <row r="2333" spans="1:26" x14ac:dyDescent="0.3">
      <c r="A2333">
        <v>137.17140473370401</v>
      </c>
      <c r="B2333">
        <v>43.934862821667799</v>
      </c>
      <c r="C2333">
        <v>37.847974709506197</v>
      </c>
      <c r="D2333">
        <v>42.301619831912397</v>
      </c>
      <c r="E2333">
        <v>1.12735861131166</v>
      </c>
      <c r="F2333">
        <v>41.332351933919803</v>
      </c>
      <c r="G2333">
        <v>34.789192223060098</v>
      </c>
      <c r="H2333">
        <v>11.0344435356976</v>
      </c>
      <c r="I2333">
        <v>8.6322111569223896</v>
      </c>
      <c r="J2333">
        <v>348.00884561578903</v>
      </c>
      <c r="K2333">
        <v>1031.0002033615999</v>
      </c>
      <c r="L2333">
        <v>6.1674083135351001</v>
      </c>
      <c r="M2333">
        <v>0.81256903105798395</v>
      </c>
      <c r="N2333">
        <v>164</v>
      </c>
      <c r="O2333" t="s">
        <v>24</v>
      </c>
      <c r="P2333" t="s">
        <v>41</v>
      </c>
      <c r="Q2333">
        <v>22.546595246184602</v>
      </c>
      <c r="R2333">
        <v>123.819557313376</v>
      </c>
      <c r="S2333" t="s">
        <v>29</v>
      </c>
      <c r="T2333">
        <v>11</v>
      </c>
      <c r="U2333">
        <v>4</v>
      </c>
      <c r="V2333">
        <v>2015</v>
      </c>
      <c r="W2333" t="s">
        <v>30</v>
      </c>
      <c r="X2333">
        <v>53</v>
      </c>
      <c r="Y2333">
        <f t="shared" si="72"/>
        <v>0</v>
      </c>
      <c r="Z2333" t="str">
        <f t="shared" si="73"/>
        <v>SE</v>
      </c>
    </row>
    <row r="2334" spans="1:26" x14ac:dyDescent="0.3">
      <c r="A2334">
        <v>85.148878709410596</v>
      </c>
      <c r="B2334">
        <v>145.705796416623</v>
      </c>
      <c r="C2334">
        <v>16.222915179144</v>
      </c>
      <c r="D2334">
        <v>32.5794009868874</v>
      </c>
      <c r="E2334">
        <v>4.1768601593456802</v>
      </c>
      <c r="F2334">
        <v>184.40385837254701</v>
      </c>
      <c r="G2334">
        <v>5.7433726177429403</v>
      </c>
      <c r="H2334">
        <v>99.691450497431205</v>
      </c>
      <c r="I2334">
        <v>7.7419371266572998</v>
      </c>
      <c r="J2334">
        <v>206.94192258012399</v>
      </c>
      <c r="K2334">
        <v>1002.12708458226</v>
      </c>
      <c r="L2334">
        <v>28.547243313007399</v>
      </c>
      <c r="M2334">
        <v>6.63306627698881</v>
      </c>
      <c r="N2334">
        <v>6</v>
      </c>
      <c r="O2334" t="s">
        <v>43</v>
      </c>
      <c r="P2334" t="s">
        <v>28</v>
      </c>
      <c r="Q2334">
        <v>36.872291996143304</v>
      </c>
      <c r="R2334">
        <v>108.546271570136</v>
      </c>
      <c r="S2334" t="s">
        <v>36</v>
      </c>
      <c r="T2334">
        <v>14</v>
      </c>
      <c r="U2334">
        <v>8</v>
      </c>
      <c r="V2334">
        <v>2017</v>
      </c>
      <c r="W2334" t="s">
        <v>33</v>
      </c>
      <c r="X2334">
        <v>94</v>
      </c>
      <c r="Y2334">
        <f t="shared" si="72"/>
        <v>0</v>
      </c>
      <c r="Z2334" t="str">
        <f t="shared" si="73"/>
        <v>E</v>
      </c>
    </row>
    <row r="2335" spans="1:26" x14ac:dyDescent="0.3">
      <c r="A2335">
        <v>192.61029785949799</v>
      </c>
      <c r="B2335">
        <v>146.03607373675001</v>
      </c>
      <c r="C2335">
        <v>78.646822313071894</v>
      </c>
      <c r="D2335">
        <v>15.697608365928</v>
      </c>
      <c r="E2335">
        <v>3.8720760547030899</v>
      </c>
      <c r="F2335">
        <v>34.383450671969499</v>
      </c>
      <c r="G2335">
        <v>13.0564120370098</v>
      </c>
      <c r="H2335">
        <v>21.620282273442399</v>
      </c>
      <c r="I2335">
        <v>9.6378733168424695</v>
      </c>
      <c r="J2335">
        <v>262.60732277167102</v>
      </c>
      <c r="K2335">
        <v>1013.2501494996</v>
      </c>
      <c r="L2335">
        <v>18.585132775054898</v>
      </c>
      <c r="M2335">
        <v>16.9540148026616</v>
      </c>
      <c r="N2335">
        <v>192</v>
      </c>
      <c r="O2335" t="s">
        <v>34</v>
      </c>
      <c r="P2335" t="s">
        <v>28</v>
      </c>
      <c r="Q2335">
        <v>24.520890802364999</v>
      </c>
      <c r="R2335">
        <v>100.203127910738</v>
      </c>
      <c r="S2335" t="s">
        <v>39</v>
      </c>
      <c r="T2335">
        <v>21</v>
      </c>
      <c r="U2335">
        <v>3</v>
      </c>
      <c r="V2335">
        <v>2017</v>
      </c>
      <c r="W2335" t="s">
        <v>33</v>
      </c>
      <c r="X2335">
        <v>76</v>
      </c>
      <c r="Y2335">
        <f t="shared" si="72"/>
        <v>0</v>
      </c>
      <c r="Z2335" t="str">
        <f t="shared" si="73"/>
        <v>S</v>
      </c>
    </row>
    <row r="2336" spans="1:26" x14ac:dyDescent="0.3">
      <c r="A2336">
        <v>184.83540107190299</v>
      </c>
      <c r="B2336">
        <v>117.23729819476</v>
      </c>
      <c r="C2336">
        <v>77.299036432809402</v>
      </c>
      <c r="D2336">
        <v>3.4873432100858199</v>
      </c>
      <c r="E2336">
        <v>1.5534491977118901</v>
      </c>
      <c r="F2336">
        <v>73.260008605166504</v>
      </c>
      <c r="G2336">
        <v>-8.1109836941631404</v>
      </c>
      <c r="H2336">
        <v>52.167360503267901</v>
      </c>
      <c r="I2336">
        <v>5.37640294036696</v>
      </c>
      <c r="J2336">
        <v>346.35521961192097</v>
      </c>
      <c r="K2336">
        <v>1040.34179826987</v>
      </c>
      <c r="L2336">
        <v>39.9022409082949</v>
      </c>
      <c r="M2336">
        <v>14.7451910308429</v>
      </c>
      <c r="N2336">
        <v>38</v>
      </c>
      <c r="O2336" t="s">
        <v>34</v>
      </c>
      <c r="P2336" t="s">
        <v>42</v>
      </c>
      <c r="Q2336">
        <v>20.468637556787701</v>
      </c>
      <c r="R2336">
        <v>119.30017570693001</v>
      </c>
      <c r="S2336" t="s">
        <v>36</v>
      </c>
      <c r="T2336">
        <v>3</v>
      </c>
      <c r="U2336">
        <v>1</v>
      </c>
      <c r="V2336">
        <v>2023</v>
      </c>
      <c r="W2336" t="s">
        <v>37</v>
      </c>
      <c r="X2336">
        <v>52</v>
      </c>
      <c r="Y2336">
        <f t="shared" si="72"/>
        <v>0</v>
      </c>
      <c r="Z2336" t="str">
        <f t="shared" si="73"/>
        <v>S</v>
      </c>
    </row>
    <row r="2337" spans="1:26" x14ac:dyDescent="0.3">
      <c r="A2337">
        <v>151.544405549522</v>
      </c>
      <c r="B2337">
        <v>173.47245083331501</v>
      </c>
      <c r="C2337">
        <v>68.848945669044099</v>
      </c>
      <c r="D2337">
        <v>18.715953267902901</v>
      </c>
      <c r="E2337">
        <v>1.64979380681798</v>
      </c>
      <c r="F2337">
        <v>104.394237183404</v>
      </c>
      <c r="G2337">
        <v>7.5371701109939497</v>
      </c>
      <c r="H2337">
        <v>48.712361330271598</v>
      </c>
      <c r="I2337">
        <v>6.4453993631323003</v>
      </c>
      <c r="J2337">
        <v>159.10511920971999</v>
      </c>
      <c r="K2337">
        <v>985.24424987110501</v>
      </c>
      <c r="L2337">
        <v>18.203094404813399</v>
      </c>
      <c r="M2337">
        <v>7.5017319528545601</v>
      </c>
      <c r="N2337">
        <v>27</v>
      </c>
      <c r="O2337" t="s">
        <v>31</v>
      </c>
      <c r="P2337" t="s">
        <v>25</v>
      </c>
      <c r="Q2337">
        <v>40.504379412252199</v>
      </c>
      <c r="R2337">
        <v>119.27077341506801</v>
      </c>
      <c r="S2337" t="s">
        <v>26</v>
      </c>
      <c r="T2337">
        <v>9</v>
      </c>
      <c r="U2337">
        <v>11</v>
      </c>
      <c r="V2337">
        <v>2021</v>
      </c>
      <c r="W2337" t="s">
        <v>33</v>
      </c>
      <c r="X2337">
        <v>29</v>
      </c>
      <c r="Y2337">
        <f t="shared" si="72"/>
        <v>0</v>
      </c>
      <c r="Z2337" t="str">
        <f t="shared" si="73"/>
        <v>SE</v>
      </c>
    </row>
    <row r="2338" spans="1:26" x14ac:dyDescent="0.3">
      <c r="A2338">
        <v>135.999054510885</v>
      </c>
      <c r="B2338">
        <v>211.63541314835601</v>
      </c>
      <c r="C2338">
        <v>48.425118246638903</v>
      </c>
      <c r="D2338">
        <v>6.5022290010949</v>
      </c>
      <c r="E2338">
        <v>1.1268480462960599</v>
      </c>
      <c r="F2338">
        <v>112.245580371058</v>
      </c>
      <c r="G2338">
        <v>-8.3597722882635992</v>
      </c>
      <c r="H2338">
        <v>83.205991337007902</v>
      </c>
      <c r="I2338">
        <v>2.0746883873453599</v>
      </c>
      <c r="J2338">
        <v>136.28445298199799</v>
      </c>
      <c r="K2338">
        <v>1015.43990018523</v>
      </c>
      <c r="L2338">
        <v>9.3955522975718608</v>
      </c>
      <c r="M2338">
        <v>18.3562960578085</v>
      </c>
      <c r="N2338">
        <v>366</v>
      </c>
      <c r="O2338" t="s">
        <v>24</v>
      </c>
      <c r="P2338" t="s">
        <v>28</v>
      </c>
      <c r="Q2338">
        <v>30.061165334430299</v>
      </c>
      <c r="R2338">
        <v>125.71066842622901</v>
      </c>
      <c r="S2338" t="s">
        <v>26</v>
      </c>
      <c r="T2338">
        <v>20</v>
      </c>
      <c r="U2338">
        <v>4</v>
      </c>
      <c r="V2338">
        <v>2016</v>
      </c>
      <c r="W2338" t="s">
        <v>33</v>
      </c>
      <c r="X2338">
        <v>75</v>
      </c>
      <c r="Y2338">
        <f t="shared" si="72"/>
        <v>1</v>
      </c>
      <c r="Z2338" t="str">
        <f t="shared" si="73"/>
        <v>SE</v>
      </c>
    </row>
    <row r="2339" spans="1:26" x14ac:dyDescent="0.3">
      <c r="A2339">
        <v>169.145419654878</v>
      </c>
      <c r="B2339">
        <v>59.197206701674702</v>
      </c>
      <c r="C2339">
        <v>22.8295168873968</v>
      </c>
      <c r="D2339">
        <v>14.680669566454799</v>
      </c>
      <c r="E2339">
        <v>1.2266907790046599</v>
      </c>
      <c r="F2339">
        <v>101.026808966693</v>
      </c>
      <c r="G2339">
        <v>-4.8724952597097504</v>
      </c>
      <c r="H2339">
        <v>85.489465308172498</v>
      </c>
      <c r="I2339">
        <v>1.8246502217968601</v>
      </c>
      <c r="J2339">
        <v>240.004676249098</v>
      </c>
      <c r="K2339">
        <v>986.42489468137001</v>
      </c>
      <c r="L2339">
        <v>16.655486650832099</v>
      </c>
      <c r="M2339">
        <v>10.2249244620065</v>
      </c>
      <c r="N2339">
        <v>486</v>
      </c>
      <c r="O2339" t="s">
        <v>34</v>
      </c>
      <c r="P2339" t="s">
        <v>25</v>
      </c>
      <c r="Q2339">
        <v>26.068658434401598</v>
      </c>
      <c r="R2339">
        <v>103.313813434441</v>
      </c>
      <c r="S2339" t="s">
        <v>38</v>
      </c>
      <c r="T2339">
        <v>1</v>
      </c>
      <c r="U2339">
        <v>9</v>
      </c>
      <c r="V2339">
        <v>2024</v>
      </c>
      <c r="W2339" t="s">
        <v>33</v>
      </c>
      <c r="X2339">
        <v>95</v>
      </c>
      <c r="Y2339">
        <f t="shared" si="72"/>
        <v>1</v>
      </c>
      <c r="Z2339" t="str">
        <f t="shared" si="73"/>
        <v>S</v>
      </c>
    </row>
    <row r="2340" spans="1:26" x14ac:dyDescent="0.3">
      <c r="A2340">
        <v>56.573375763678001</v>
      </c>
      <c r="B2340">
        <v>62.156856273278301</v>
      </c>
      <c r="C2340">
        <v>47.661375684072297</v>
      </c>
      <c r="D2340">
        <v>2.5307346497236201</v>
      </c>
      <c r="E2340">
        <v>4.1403546392719202</v>
      </c>
      <c r="F2340">
        <v>110.959658931417</v>
      </c>
      <c r="G2340">
        <v>35.206818333962303</v>
      </c>
      <c r="H2340">
        <v>95.532089749504095</v>
      </c>
      <c r="I2340">
        <v>8.0348773311975208</v>
      </c>
      <c r="J2340">
        <v>291.96978567063599</v>
      </c>
      <c r="K2340">
        <v>981.22259528679899</v>
      </c>
      <c r="L2340">
        <v>16.625951262392999</v>
      </c>
      <c r="M2340">
        <v>15.4981200423417</v>
      </c>
      <c r="N2340">
        <v>124</v>
      </c>
      <c r="O2340" t="s">
        <v>31</v>
      </c>
      <c r="P2340" t="s">
        <v>42</v>
      </c>
      <c r="Q2340">
        <v>43.536304625177102</v>
      </c>
      <c r="R2340">
        <v>115.773289327719</v>
      </c>
      <c r="S2340" t="s">
        <v>40</v>
      </c>
      <c r="T2340">
        <v>5</v>
      </c>
      <c r="U2340">
        <v>12</v>
      </c>
      <c r="V2340">
        <v>2019</v>
      </c>
      <c r="W2340" t="s">
        <v>37</v>
      </c>
      <c r="X2340">
        <v>40</v>
      </c>
      <c r="Y2340">
        <f t="shared" si="72"/>
        <v>0</v>
      </c>
      <c r="Z2340" t="str">
        <f t="shared" si="73"/>
        <v>NE</v>
      </c>
    </row>
    <row r="2341" spans="1:26" x14ac:dyDescent="0.3">
      <c r="A2341">
        <v>41.588665469167303</v>
      </c>
      <c r="B2341">
        <v>243.07812930400601</v>
      </c>
      <c r="C2341">
        <v>25.4405416928258</v>
      </c>
      <c r="D2341">
        <v>26.436877564682099</v>
      </c>
      <c r="E2341">
        <v>1.8687712691257301</v>
      </c>
      <c r="F2341">
        <v>96.839343198675394</v>
      </c>
      <c r="G2341">
        <v>29.379165600959599</v>
      </c>
      <c r="H2341">
        <v>22.105626482003299</v>
      </c>
      <c r="I2341">
        <v>9.5592722958754699</v>
      </c>
      <c r="J2341">
        <v>14.741661807008899</v>
      </c>
      <c r="K2341">
        <v>1026.6974081522101</v>
      </c>
      <c r="L2341">
        <v>34.086079062937003</v>
      </c>
      <c r="M2341">
        <v>5.8177073639356403</v>
      </c>
      <c r="N2341">
        <v>496</v>
      </c>
      <c r="O2341" t="s">
        <v>34</v>
      </c>
      <c r="P2341" t="s">
        <v>41</v>
      </c>
      <c r="Q2341">
        <v>24.704534279902902</v>
      </c>
      <c r="R2341">
        <v>112.599523344235</v>
      </c>
      <c r="S2341" t="s">
        <v>36</v>
      </c>
      <c r="T2341">
        <v>8</v>
      </c>
      <c r="U2341">
        <v>11</v>
      </c>
      <c r="V2341">
        <v>2023</v>
      </c>
      <c r="W2341" t="s">
        <v>37</v>
      </c>
      <c r="X2341">
        <v>83</v>
      </c>
      <c r="Y2341">
        <f t="shared" si="72"/>
        <v>1</v>
      </c>
      <c r="Z2341" t="str">
        <f t="shared" si="73"/>
        <v>NE</v>
      </c>
    </row>
    <row r="2342" spans="1:26" x14ac:dyDescent="0.3">
      <c r="A2342">
        <v>76.583002375908293</v>
      </c>
      <c r="B2342">
        <v>191.24130441634</v>
      </c>
      <c r="C2342">
        <v>68.770381824653001</v>
      </c>
      <c r="D2342">
        <v>4.21244098431412</v>
      </c>
      <c r="E2342">
        <v>1.64673489604489</v>
      </c>
      <c r="F2342">
        <v>143.00408219708299</v>
      </c>
      <c r="G2342">
        <v>18.577973615995099</v>
      </c>
      <c r="H2342">
        <v>46.880628137247101</v>
      </c>
      <c r="I2342">
        <v>1.3517767589015299</v>
      </c>
      <c r="J2342">
        <v>180.43944944106201</v>
      </c>
      <c r="K2342">
        <v>1009.24136497068</v>
      </c>
      <c r="L2342">
        <v>22.606435414944102</v>
      </c>
      <c r="M2342">
        <v>18.687433361870202</v>
      </c>
      <c r="N2342">
        <v>449</v>
      </c>
      <c r="O2342" t="s">
        <v>24</v>
      </c>
      <c r="P2342" t="s">
        <v>32</v>
      </c>
      <c r="Q2342">
        <v>32.091572175937401</v>
      </c>
      <c r="R2342">
        <v>118.468170436262</v>
      </c>
      <c r="S2342" t="s">
        <v>44</v>
      </c>
      <c r="T2342">
        <v>16</v>
      </c>
      <c r="U2342">
        <v>8</v>
      </c>
      <c r="V2342">
        <v>2022</v>
      </c>
      <c r="W2342" t="s">
        <v>30</v>
      </c>
      <c r="X2342">
        <v>85</v>
      </c>
      <c r="Y2342">
        <f t="shared" si="72"/>
        <v>1</v>
      </c>
      <c r="Z2342" t="str">
        <f t="shared" si="73"/>
        <v>E</v>
      </c>
    </row>
    <row r="2343" spans="1:26" x14ac:dyDescent="0.3">
      <c r="A2343">
        <v>203.89229494850599</v>
      </c>
      <c r="B2343">
        <v>51.676638756433498</v>
      </c>
      <c r="C2343">
        <v>50.6760835454484</v>
      </c>
      <c r="D2343">
        <v>15.0352768607925</v>
      </c>
      <c r="E2343">
        <v>1.2159931253536</v>
      </c>
      <c r="F2343">
        <v>108.747146749781</v>
      </c>
      <c r="G2343">
        <v>28.457840557305701</v>
      </c>
      <c r="H2343">
        <v>91.196617459141294</v>
      </c>
      <c r="I2343">
        <v>5.3783028372836297</v>
      </c>
      <c r="J2343">
        <v>223.74941846370501</v>
      </c>
      <c r="K2343">
        <v>1028.6305034689899</v>
      </c>
      <c r="L2343">
        <v>35.278874321360597</v>
      </c>
      <c r="M2343">
        <v>13.8053261440171</v>
      </c>
      <c r="N2343">
        <v>490</v>
      </c>
      <c r="O2343" t="s">
        <v>34</v>
      </c>
      <c r="P2343" t="s">
        <v>32</v>
      </c>
      <c r="Q2343">
        <v>26.152300083714501</v>
      </c>
      <c r="R2343">
        <v>120.074109780047</v>
      </c>
      <c r="S2343" t="s">
        <v>36</v>
      </c>
      <c r="T2343">
        <v>17</v>
      </c>
      <c r="U2343">
        <v>6</v>
      </c>
      <c r="V2343">
        <v>2021</v>
      </c>
      <c r="W2343" t="s">
        <v>30</v>
      </c>
      <c r="X2343">
        <v>20</v>
      </c>
      <c r="Y2343">
        <f t="shared" si="72"/>
        <v>1</v>
      </c>
      <c r="Z2343" t="str">
        <f t="shared" si="73"/>
        <v>SW</v>
      </c>
    </row>
    <row r="2344" spans="1:26" x14ac:dyDescent="0.3">
      <c r="A2344">
        <v>62.097189571068597</v>
      </c>
      <c r="B2344">
        <v>225.12227775536601</v>
      </c>
      <c r="C2344">
        <v>95.777937572217894</v>
      </c>
      <c r="D2344">
        <v>10.177098794766</v>
      </c>
      <c r="E2344">
        <v>1.9103564105157</v>
      </c>
      <c r="F2344">
        <v>173.19698230106999</v>
      </c>
      <c r="G2344">
        <v>1.51362981303681</v>
      </c>
      <c r="H2344">
        <v>99.776071962607404</v>
      </c>
      <c r="I2344">
        <v>5.3870568534495504</v>
      </c>
      <c r="J2344">
        <v>338.38667545520099</v>
      </c>
      <c r="K2344">
        <v>1025.70568357508</v>
      </c>
      <c r="L2344">
        <v>31.042813486244</v>
      </c>
      <c r="M2344">
        <v>18.6550490334205</v>
      </c>
      <c r="N2344">
        <v>147</v>
      </c>
      <c r="O2344" t="s">
        <v>43</v>
      </c>
      <c r="P2344" t="s">
        <v>32</v>
      </c>
      <c r="Q2344">
        <v>29.461007707464798</v>
      </c>
      <c r="R2344">
        <v>118.813567604056</v>
      </c>
      <c r="S2344" t="s">
        <v>29</v>
      </c>
      <c r="T2344">
        <v>10</v>
      </c>
      <c r="U2344">
        <v>12</v>
      </c>
      <c r="V2344">
        <v>2018</v>
      </c>
      <c r="W2344" t="s">
        <v>35</v>
      </c>
      <c r="X2344">
        <v>55</v>
      </c>
      <c r="Y2344">
        <f t="shared" si="72"/>
        <v>0</v>
      </c>
      <c r="Z2344" t="str">
        <f t="shared" si="73"/>
        <v>NE</v>
      </c>
    </row>
    <row r="2345" spans="1:26" x14ac:dyDescent="0.3">
      <c r="A2345">
        <v>116.317363724556</v>
      </c>
      <c r="B2345">
        <v>209.52548476197799</v>
      </c>
      <c r="C2345">
        <v>61.934166512145502</v>
      </c>
      <c r="D2345">
        <v>27.043953708615199</v>
      </c>
      <c r="E2345">
        <v>1.87082387828944</v>
      </c>
      <c r="F2345">
        <v>176.562196491685</v>
      </c>
      <c r="G2345">
        <v>27.285352861327901</v>
      </c>
      <c r="H2345">
        <v>11.964246603405201</v>
      </c>
      <c r="I2345">
        <v>7.1521058356718399</v>
      </c>
      <c r="J2345">
        <v>359.12484240159398</v>
      </c>
      <c r="K2345">
        <v>1041.2804379106301</v>
      </c>
      <c r="L2345">
        <v>37.5959545949854</v>
      </c>
      <c r="M2345">
        <v>17.182629676954399</v>
      </c>
      <c r="N2345">
        <v>399</v>
      </c>
      <c r="O2345" t="s">
        <v>24</v>
      </c>
      <c r="P2345" t="s">
        <v>28</v>
      </c>
      <c r="Q2345">
        <v>29.407165434856601</v>
      </c>
      <c r="R2345">
        <v>100.46970280341201</v>
      </c>
      <c r="S2345" t="s">
        <v>44</v>
      </c>
      <c r="T2345">
        <v>6</v>
      </c>
      <c r="U2345">
        <v>6</v>
      </c>
      <c r="V2345">
        <v>2023</v>
      </c>
      <c r="W2345" t="s">
        <v>37</v>
      </c>
      <c r="X2345">
        <v>11</v>
      </c>
      <c r="Y2345">
        <f t="shared" si="72"/>
        <v>1</v>
      </c>
      <c r="Z2345" t="str">
        <f t="shared" si="73"/>
        <v>SE</v>
      </c>
    </row>
    <row r="2346" spans="1:26" x14ac:dyDescent="0.3">
      <c r="A2346">
        <v>168.40267890345501</v>
      </c>
      <c r="B2346">
        <v>295.37181796961897</v>
      </c>
      <c r="C2346">
        <v>21.6229647343566</v>
      </c>
      <c r="D2346">
        <v>40.6819487639616</v>
      </c>
      <c r="E2346">
        <v>4.6981202677315101</v>
      </c>
      <c r="F2346">
        <v>56.417836015272997</v>
      </c>
      <c r="G2346">
        <v>-8.7525825669425394</v>
      </c>
      <c r="H2346">
        <v>39.223954303422602</v>
      </c>
      <c r="I2346">
        <v>1.8322326948651999</v>
      </c>
      <c r="J2346">
        <v>17.396319453843901</v>
      </c>
      <c r="K2346">
        <v>1016.4881020256501</v>
      </c>
      <c r="L2346">
        <v>34.821984166524203</v>
      </c>
      <c r="M2346">
        <v>2.8865551111061101</v>
      </c>
      <c r="N2346">
        <v>137</v>
      </c>
      <c r="O2346" t="s">
        <v>43</v>
      </c>
      <c r="P2346" t="s">
        <v>25</v>
      </c>
      <c r="Q2346">
        <v>46.068245093425098</v>
      </c>
      <c r="R2346">
        <v>125.203945610191</v>
      </c>
      <c r="S2346" t="s">
        <v>40</v>
      </c>
      <c r="T2346">
        <v>13</v>
      </c>
      <c r="U2346">
        <v>1</v>
      </c>
      <c r="V2346">
        <v>2015</v>
      </c>
      <c r="W2346" t="s">
        <v>35</v>
      </c>
      <c r="X2346">
        <v>86</v>
      </c>
      <c r="Y2346">
        <f t="shared" si="72"/>
        <v>0</v>
      </c>
      <c r="Z2346" t="str">
        <f t="shared" si="73"/>
        <v>S</v>
      </c>
    </row>
    <row r="2347" spans="1:26" x14ac:dyDescent="0.3">
      <c r="A2347">
        <v>26.670527980528899</v>
      </c>
      <c r="B2347">
        <v>289.98828539199098</v>
      </c>
      <c r="C2347">
        <v>40.677939997284703</v>
      </c>
      <c r="D2347">
        <v>17.326047099212101</v>
      </c>
      <c r="E2347">
        <v>1.84362550881716</v>
      </c>
      <c r="F2347">
        <v>158.17464220920399</v>
      </c>
      <c r="G2347">
        <v>38.370825314578397</v>
      </c>
      <c r="H2347">
        <v>38.216704503756198</v>
      </c>
      <c r="I2347">
        <v>7.9796784213076997</v>
      </c>
      <c r="J2347">
        <v>196.227607080973</v>
      </c>
      <c r="K2347">
        <v>1038.7188864688401</v>
      </c>
      <c r="L2347">
        <v>26.893506671784401</v>
      </c>
      <c r="M2347">
        <v>14.116139997912599</v>
      </c>
      <c r="N2347">
        <v>402</v>
      </c>
      <c r="O2347" t="s">
        <v>43</v>
      </c>
      <c r="P2347" t="s">
        <v>41</v>
      </c>
      <c r="Q2347">
        <v>26.697936171722201</v>
      </c>
      <c r="R2347">
        <v>96.791639648049994</v>
      </c>
      <c r="S2347" t="s">
        <v>29</v>
      </c>
      <c r="T2347">
        <v>13</v>
      </c>
      <c r="U2347">
        <v>8</v>
      </c>
      <c r="V2347">
        <v>2023</v>
      </c>
      <c r="W2347" t="s">
        <v>45</v>
      </c>
      <c r="X2347">
        <v>54</v>
      </c>
      <c r="Y2347">
        <f t="shared" si="72"/>
        <v>1</v>
      </c>
      <c r="Z2347" t="str">
        <f t="shared" si="73"/>
        <v>NE</v>
      </c>
    </row>
    <row r="2348" spans="1:26" x14ac:dyDescent="0.3">
      <c r="A2348">
        <v>81.862327787007899</v>
      </c>
      <c r="B2348">
        <v>262.67017233749903</v>
      </c>
      <c r="C2348">
        <v>60.926493443934199</v>
      </c>
      <c r="D2348">
        <v>4.7982667380999997</v>
      </c>
      <c r="E2348">
        <v>0.19786801752713501</v>
      </c>
      <c r="F2348">
        <v>29.881121298383</v>
      </c>
      <c r="G2348">
        <v>-4.8663640652771898</v>
      </c>
      <c r="H2348">
        <v>49.033215497351797</v>
      </c>
      <c r="I2348">
        <v>3.5585873202027201</v>
      </c>
      <c r="J2348">
        <v>42.819371161545398</v>
      </c>
      <c r="K2348">
        <v>1000.830913298</v>
      </c>
      <c r="L2348">
        <v>6.4275421448760897</v>
      </c>
      <c r="M2348">
        <v>17.321713720940899</v>
      </c>
      <c r="N2348">
        <v>272</v>
      </c>
      <c r="O2348" t="s">
        <v>34</v>
      </c>
      <c r="P2348" t="s">
        <v>42</v>
      </c>
      <c r="Q2348">
        <v>47.8245402370097</v>
      </c>
      <c r="R2348">
        <v>102.170443577733</v>
      </c>
      <c r="S2348" t="s">
        <v>44</v>
      </c>
      <c r="T2348">
        <v>20</v>
      </c>
      <c r="U2348">
        <v>3</v>
      </c>
      <c r="V2348">
        <v>2019</v>
      </c>
      <c r="W2348" t="s">
        <v>35</v>
      </c>
      <c r="X2348">
        <v>35</v>
      </c>
      <c r="Y2348">
        <f t="shared" si="72"/>
        <v>0</v>
      </c>
      <c r="Z2348" t="str">
        <f t="shared" si="73"/>
        <v>E</v>
      </c>
    </row>
    <row r="2349" spans="1:26" x14ac:dyDescent="0.3">
      <c r="A2349">
        <v>228.544545414282</v>
      </c>
      <c r="B2349">
        <v>238.98681319251699</v>
      </c>
      <c r="C2349">
        <v>50.964012238800002</v>
      </c>
      <c r="D2349">
        <v>32.779080208813703</v>
      </c>
      <c r="E2349">
        <v>0.33086915239467202</v>
      </c>
      <c r="F2349">
        <v>65.474750633963495</v>
      </c>
      <c r="G2349">
        <v>4.0220105743517403</v>
      </c>
      <c r="H2349">
        <v>67.937624080855102</v>
      </c>
      <c r="I2349">
        <v>9.5760615739431998</v>
      </c>
      <c r="J2349">
        <v>52.211266409484097</v>
      </c>
      <c r="K2349">
        <v>984.818606185205</v>
      </c>
      <c r="L2349">
        <v>27.221532381316599</v>
      </c>
      <c r="M2349">
        <v>17.472472074558599</v>
      </c>
      <c r="N2349">
        <v>315</v>
      </c>
      <c r="O2349" t="s">
        <v>34</v>
      </c>
      <c r="P2349" t="s">
        <v>28</v>
      </c>
      <c r="Q2349">
        <v>45.622960006471899</v>
      </c>
      <c r="R2349">
        <v>115.605132966689</v>
      </c>
      <c r="S2349" t="s">
        <v>26</v>
      </c>
      <c r="T2349">
        <v>14</v>
      </c>
      <c r="U2349">
        <v>7</v>
      </c>
      <c r="V2349">
        <v>2018</v>
      </c>
      <c r="W2349" t="s">
        <v>45</v>
      </c>
      <c r="X2349">
        <v>27</v>
      </c>
      <c r="Y2349">
        <f t="shared" si="72"/>
        <v>1</v>
      </c>
      <c r="Z2349" t="str">
        <f t="shared" si="73"/>
        <v>SW</v>
      </c>
    </row>
    <row r="2350" spans="1:26" x14ac:dyDescent="0.3">
      <c r="A2350">
        <v>81.825574711452006</v>
      </c>
      <c r="B2350">
        <v>259.62763750468201</v>
      </c>
      <c r="C2350">
        <v>31.093547559749901</v>
      </c>
      <c r="D2350">
        <v>36.944071090196999</v>
      </c>
      <c r="E2350">
        <v>2.88305097109098</v>
      </c>
      <c r="F2350">
        <v>43.349011414541401</v>
      </c>
      <c r="G2350">
        <v>9.5229569885258698</v>
      </c>
      <c r="H2350">
        <v>59.101745312920301</v>
      </c>
      <c r="I2350">
        <v>4.79604365098018</v>
      </c>
      <c r="J2350">
        <v>125.802609442579</v>
      </c>
      <c r="K2350">
        <v>1020.67367074377</v>
      </c>
      <c r="L2350">
        <v>14.1341159005935</v>
      </c>
      <c r="M2350">
        <v>6.4109778833217597</v>
      </c>
      <c r="N2350">
        <v>499</v>
      </c>
      <c r="O2350" t="s">
        <v>24</v>
      </c>
      <c r="P2350" t="s">
        <v>42</v>
      </c>
      <c r="Q2350">
        <v>32.628646368366198</v>
      </c>
      <c r="R2350">
        <v>98.854791120739193</v>
      </c>
      <c r="S2350" t="s">
        <v>40</v>
      </c>
      <c r="T2350">
        <v>9</v>
      </c>
      <c r="U2350">
        <v>6</v>
      </c>
      <c r="V2350">
        <v>2018</v>
      </c>
      <c r="W2350" t="s">
        <v>45</v>
      </c>
      <c r="X2350">
        <v>1</v>
      </c>
      <c r="Y2350">
        <f t="shared" si="72"/>
        <v>1</v>
      </c>
      <c r="Z2350" t="str">
        <f t="shared" si="73"/>
        <v>E</v>
      </c>
    </row>
    <row r="2351" spans="1:26" x14ac:dyDescent="0.3">
      <c r="A2351">
        <v>191.33388370319901</v>
      </c>
      <c r="B2351">
        <v>41.650327811216201</v>
      </c>
      <c r="C2351">
        <v>70.617317509601804</v>
      </c>
      <c r="D2351">
        <v>33.4611678229546</v>
      </c>
      <c r="E2351">
        <v>0.60085913649066702</v>
      </c>
      <c r="F2351">
        <v>126.85165877547701</v>
      </c>
      <c r="G2351">
        <v>5.2213600978276899E-3</v>
      </c>
      <c r="H2351">
        <v>42.476533215600902</v>
      </c>
      <c r="I2351">
        <v>9.9564505790721505</v>
      </c>
      <c r="J2351">
        <v>110.43468692532301</v>
      </c>
      <c r="K2351">
        <v>1022.94295665408</v>
      </c>
      <c r="L2351">
        <v>20.804128550054902</v>
      </c>
      <c r="M2351">
        <v>16.1343041464315</v>
      </c>
      <c r="N2351">
        <v>371</v>
      </c>
      <c r="O2351" t="s">
        <v>31</v>
      </c>
      <c r="P2351" t="s">
        <v>25</v>
      </c>
      <c r="Q2351">
        <v>33.101898372417701</v>
      </c>
      <c r="R2351">
        <v>91.839659109950603</v>
      </c>
      <c r="S2351" t="s">
        <v>38</v>
      </c>
      <c r="T2351">
        <v>23</v>
      </c>
      <c r="U2351">
        <v>10</v>
      </c>
      <c r="V2351">
        <v>2020</v>
      </c>
      <c r="W2351" t="s">
        <v>45</v>
      </c>
      <c r="X2351">
        <v>2</v>
      </c>
      <c r="Y2351">
        <f t="shared" si="72"/>
        <v>1</v>
      </c>
      <c r="Z2351" t="str">
        <f t="shared" si="73"/>
        <v>S</v>
      </c>
    </row>
    <row r="2352" spans="1:26" x14ac:dyDescent="0.3">
      <c r="A2352">
        <v>161.34496579855801</v>
      </c>
      <c r="B2352">
        <v>48.370808440908597</v>
      </c>
      <c r="C2352">
        <v>60.073777843343997</v>
      </c>
      <c r="D2352">
        <v>32.672993878393697</v>
      </c>
      <c r="E2352">
        <v>4.8902789241406204</v>
      </c>
      <c r="F2352">
        <v>32.261130261873198</v>
      </c>
      <c r="G2352">
        <v>15.8619921293012</v>
      </c>
      <c r="H2352">
        <v>90.528465267878303</v>
      </c>
      <c r="I2352">
        <v>8.0681613807538</v>
      </c>
      <c r="J2352">
        <v>171.36361083757299</v>
      </c>
      <c r="K2352">
        <v>1045.9889914031301</v>
      </c>
      <c r="L2352">
        <v>48.773925009925897</v>
      </c>
      <c r="M2352">
        <v>15.350048700138901</v>
      </c>
      <c r="N2352">
        <v>319</v>
      </c>
      <c r="O2352" t="s">
        <v>43</v>
      </c>
      <c r="P2352" t="s">
        <v>25</v>
      </c>
      <c r="Q2352">
        <v>29.290987183778899</v>
      </c>
      <c r="R2352">
        <v>113.97096137168801</v>
      </c>
      <c r="S2352" t="s">
        <v>26</v>
      </c>
      <c r="T2352">
        <v>11</v>
      </c>
      <c r="U2352">
        <v>12</v>
      </c>
      <c r="V2352">
        <v>2018</v>
      </c>
      <c r="W2352" t="s">
        <v>35</v>
      </c>
      <c r="X2352">
        <v>60</v>
      </c>
      <c r="Y2352">
        <f t="shared" si="72"/>
        <v>1</v>
      </c>
      <c r="Z2352" t="str">
        <f t="shared" si="73"/>
        <v>S</v>
      </c>
    </row>
    <row r="2353" spans="1:26" x14ac:dyDescent="0.3">
      <c r="A2353">
        <v>146.574117568801</v>
      </c>
      <c r="B2353">
        <v>68.173426082211094</v>
      </c>
      <c r="C2353">
        <v>51.471363991147797</v>
      </c>
      <c r="D2353">
        <v>7.8774074116846</v>
      </c>
      <c r="E2353">
        <v>3.5047307277007298</v>
      </c>
      <c r="F2353">
        <v>46.022981550874597</v>
      </c>
      <c r="G2353">
        <v>8.0129566811508095</v>
      </c>
      <c r="H2353">
        <v>86.058491220841901</v>
      </c>
      <c r="I2353">
        <v>1.9299761644489699</v>
      </c>
      <c r="J2353">
        <v>157.22224854676901</v>
      </c>
      <c r="K2353">
        <v>1033.11427910364</v>
      </c>
      <c r="L2353">
        <v>11.5550848178784</v>
      </c>
      <c r="M2353">
        <v>3.06412860336849</v>
      </c>
      <c r="N2353">
        <v>37</v>
      </c>
      <c r="O2353" t="s">
        <v>34</v>
      </c>
      <c r="P2353" t="s">
        <v>25</v>
      </c>
      <c r="Q2353">
        <v>36.229058904785497</v>
      </c>
      <c r="R2353">
        <v>92.336866581648493</v>
      </c>
      <c r="S2353" t="s">
        <v>44</v>
      </c>
      <c r="T2353">
        <v>5</v>
      </c>
      <c r="U2353">
        <v>6</v>
      </c>
      <c r="V2353">
        <v>2021</v>
      </c>
      <c r="W2353" t="s">
        <v>33</v>
      </c>
      <c r="X2353">
        <v>46</v>
      </c>
      <c r="Y2353">
        <f t="shared" si="72"/>
        <v>0</v>
      </c>
      <c r="Z2353" t="str">
        <f t="shared" si="73"/>
        <v>SE</v>
      </c>
    </row>
    <row r="2354" spans="1:26" x14ac:dyDescent="0.3">
      <c r="A2354">
        <v>84.0605829896232</v>
      </c>
      <c r="B2354">
        <v>281.38064215797101</v>
      </c>
      <c r="C2354">
        <v>45.534427778275401</v>
      </c>
      <c r="D2354">
        <v>41.675588024685801</v>
      </c>
      <c r="E2354">
        <v>3.55367143576703</v>
      </c>
      <c r="F2354">
        <v>10.2484799883711</v>
      </c>
      <c r="G2354">
        <v>12.317714825241101</v>
      </c>
      <c r="H2354">
        <v>80.8600539140633</v>
      </c>
      <c r="I2354">
        <v>8.9801667900050504</v>
      </c>
      <c r="J2354">
        <v>26.100198777517299</v>
      </c>
      <c r="K2354">
        <v>1002.19045851413</v>
      </c>
      <c r="L2354">
        <v>37.471056284491198</v>
      </c>
      <c r="M2354">
        <v>1.3846628895414099</v>
      </c>
      <c r="N2354">
        <v>441</v>
      </c>
      <c r="O2354" t="s">
        <v>34</v>
      </c>
      <c r="P2354" t="s">
        <v>41</v>
      </c>
      <c r="Q2354">
        <v>39.0867901617207</v>
      </c>
      <c r="R2354">
        <v>124.89305434265199</v>
      </c>
      <c r="S2354" t="s">
        <v>36</v>
      </c>
      <c r="T2354">
        <v>17</v>
      </c>
      <c r="U2354">
        <v>6</v>
      </c>
      <c r="V2354">
        <v>2017</v>
      </c>
      <c r="W2354" t="s">
        <v>45</v>
      </c>
      <c r="X2354">
        <v>12</v>
      </c>
      <c r="Y2354">
        <f t="shared" si="72"/>
        <v>1</v>
      </c>
      <c r="Z2354" t="str">
        <f t="shared" si="73"/>
        <v>E</v>
      </c>
    </row>
    <row r="2355" spans="1:26" x14ac:dyDescent="0.3">
      <c r="A2355">
        <v>212.75786255487799</v>
      </c>
      <c r="B2355">
        <v>239.55420069626101</v>
      </c>
      <c r="C2355">
        <v>31.560521884004601</v>
      </c>
      <c r="D2355">
        <v>1.2206234659059101</v>
      </c>
      <c r="E2355">
        <v>1.1988723000192401</v>
      </c>
      <c r="F2355">
        <v>169.873158094188</v>
      </c>
      <c r="G2355">
        <v>13.8310845389846</v>
      </c>
      <c r="H2355">
        <v>21.8852425736976</v>
      </c>
      <c r="I2355">
        <v>9.4934740411310798</v>
      </c>
      <c r="J2355">
        <v>264.776695987903</v>
      </c>
      <c r="K2355">
        <v>1005.70876592907</v>
      </c>
      <c r="L2355">
        <v>43.155649155022502</v>
      </c>
      <c r="M2355">
        <v>14.6277361939075</v>
      </c>
      <c r="N2355">
        <v>103</v>
      </c>
      <c r="O2355" t="s">
        <v>34</v>
      </c>
      <c r="P2355" t="s">
        <v>32</v>
      </c>
      <c r="Q2355">
        <v>34.865703049514202</v>
      </c>
      <c r="R2355">
        <v>93.301914130716398</v>
      </c>
      <c r="S2355" t="s">
        <v>39</v>
      </c>
      <c r="T2355">
        <v>1</v>
      </c>
      <c r="U2355">
        <v>8</v>
      </c>
      <c r="V2355">
        <v>2017</v>
      </c>
      <c r="W2355" t="s">
        <v>27</v>
      </c>
      <c r="X2355">
        <v>21</v>
      </c>
      <c r="Y2355">
        <f t="shared" si="72"/>
        <v>0</v>
      </c>
      <c r="Z2355" t="str">
        <f t="shared" si="73"/>
        <v>SW</v>
      </c>
    </row>
    <row r="2356" spans="1:26" x14ac:dyDescent="0.3">
      <c r="A2356">
        <v>86.778026808966203</v>
      </c>
      <c r="B2356">
        <v>127.06888232905</v>
      </c>
      <c r="C2356">
        <v>35.079054708426398</v>
      </c>
      <c r="D2356">
        <v>22.712640088935899</v>
      </c>
      <c r="E2356">
        <v>2.34850851201531</v>
      </c>
      <c r="F2356">
        <v>34.332055179033702</v>
      </c>
      <c r="G2356">
        <v>2.10674881014724</v>
      </c>
      <c r="H2356">
        <v>30.923428897342902</v>
      </c>
      <c r="I2356">
        <v>6.5645838789970901</v>
      </c>
      <c r="J2356">
        <v>69.008369396587597</v>
      </c>
      <c r="K2356">
        <v>992.48619964939496</v>
      </c>
      <c r="L2356">
        <v>37.549234993912499</v>
      </c>
      <c r="M2356">
        <v>18.168234452695199</v>
      </c>
      <c r="N2356">
        <v>468</v>
      </c>
      <c r="O2356" t="s">
        <v>43</v>
      </c>
      <c r="P2356" t="s">
        <v>32</v>
      </c>
      <c r="Q2356">
        <v>42.553005457809199</v>
      </c>
      <c r="R2356">
        <v>114.55623868371799</v>
      </c>
      <c r="S2356" t="s">
        <v>29</v>
      </c>
      <c r="T2356">
        <v>19</v>
      </c>
      <c r="U2356">
        <v>2</v>
      </c>
      <c r="V2356">
        <v>2019</v>
      </c>
      <c r="W2356" t="s">
        <v>45</v>
      </c>
      <c r="X2356">
        <v>60</v>
      </c>
      <c r="Y2356">
        <f t="shared" si="72"/>
        <v>1</v>
      </c>
      <c r="Z2356" t="str">
        <f t="shared" si="73"/>
        <v>E</v>
      </c>
    </row>
    <row r="2357" spans="1:26" x14ac:dyDescent="0.3">
      <c r="A2357">
        <v>159.89230822266401</v>
      </c>
      <c r="B2357">
        <v>87.349458464242204</v>
      </c>
      <c r="C2357">
        <v>24.385450672490201</v>
      </c>
      <c r="D2357">
        <v>1.7095993643101399</v>
      </c>
      <c r="E2357">
        <v>3.8955398100004199</v>
      </c>
      <c r="F2357">
        <v>90.354067596005507</v>
      </c>
      <c r="G2357">
        <v>-1.2544334736538501</v>
      </c>
      <c r="H2357">
        <v>56.695655943848102</v>
      </c>
      <c r="I2357">
        <v>3.6049026177141199</v>
      </c>
      <c r="J2357">
        <v>65.144852309391297</v>
      </c>
      <c r="K2357">
        <v>1046.6200277016101</v>
      </c>
      <c r="L2357">
        <v>40.419791544448898</v>
      </c>
      <c r="M2357">
        <v>3.1099112336298602</v>
      </c>
      <c r="N2357">
        <v>330</v>
      </c>
      <c r="O2357" t="s">
        <v>43</v>
      </c>
      <c r="P2357" t="s">
        <v>41</v>
      </c>
      <c r="Q2357">
        <v>26.4823741391988</v>
      </c>
      <c r="R2357">
        <v>123.350702354642</v>
      </c>
      <c r="S2357" t="s">
        <v>38</v>
      </c>
      <c r="T2357">
        <v>12</v>
      </c>
      <c r="U2357">
        <v>6</v>
      </c>
      <c r="V2357">
        <v>2018</v>
      </c>
      <c r="W2357" t="s">
        <v>35</v>
      </c>
      <c r="X2357">
        <v>78</v>
      </c>
      <c r="Y2357">
        <f t="shared" si="72"/>
        <v>1</v>
      </c>
      <c r="Z2357" t="str">
        <f t="shared" si="73"/>
        <v>S</v>
      </c>
    </row>
    <row r="2358" spans="1:26" x14ac:dyDescent="0.3">
      <c r="A2358">
        <v>216.069975648097</v>
      </c>
      <c r="B2358">
        <v>92.627323268990594</v>
      </c>
      <c r="C2358">
        <v>80.813421499231197</v>
      </c>
      <c r="D2358">
        <v>38.134902961931502</v>
      </c>
      <c r="E2358">
        <v>3.2012275076993602</v>
      </c>
      <c r="F2358">
        <v>62.668862830440098</v>
      </c>
      <c r="G2358">
        <v>-9.5346604238556196</v>
      </c>
      <c r="H2358">
        <v>31.932624929764199</v>
      </c>
      <c r="I2358">
        <v>3.3610054705039598</v>
      </c>
      <c r="J2358">
        <v>157.85400383559499</v>
      </c>
      <c r="K2358">
        <v>1015.88381588711</v>
      </c>
      <c r="L2358">
        <v>6.3487541739109901</v>
      </c>
      <c r="M2358">
        <v>2.54287442432046</v>
      </c>
      <c r="N2358">
        <v>361</v>
      </c>
      <c r="O2358" t="s">
        <v>43</v>
      </c>
      <c r="P2358" t="s">
        <v>42</v>
      </c>
      <c r="Q2358">
        <v>26.455530737719101</v>
      </c>
      <c r="R2358">
        <v>117.157027341087</v>
      </c>
      <c r="S2358" t="s">
        <v>29</v>
      </c>
      <c r="T2358">
        <v>3</v>
      </c>
      <c r="U2358">
        <v>8</v>
      </c>
      <c r="V2358">
        <v>2021</v>
      </c>
      <c r="W2358" t="s">
        <v>45</v>
      </c>
      <c r="X2358">
        <v>78</v>
      </c>
      <c r="Y2358">
        <f t="shared" si="72"/>
        <v>1</v>
      </c>
      <c r="Z2358" t="str">
        <f t="shared" si="73"/>
        <v>SW</v>
      </c>
    </row>
    <row r="2359" spans="1:26" x14ac:dyDescent="0.3">
      <c r="A2359">
        <v>104.56438136621399</v>
      </c>
      <c r="B2359">
        <v>213.260623153707</v>
      </c>
      <c r="C2359">
        <v>56.401606043076001</v>
      </c>
      <c r="D2359">
        <v>25.7172628018686</v>
      </c>
      <c r="E2359">
        <v>0.70589916427718102</v>
      </c>
      <c r="F2359">
        <v>11.5791722826362</v>
      </c>
      <c r="G2359">
        <v>26.005265256653999</v>
      </c>
      <c r="H2359">
        <v>85.2983898072644</v>
      </c>
      <c r="I2359">
        <v>1.9650101022864099</v>
      </c>
      <c r="J2359">
        <v>33.5702232503969</v>
      </c>
      <c r="K2359">
        <v>993.64003767084205</v>
      </c>
      <c r="L2359">
        <v>30.149995640113101</v>
      </c>
      <c r="M2359">
        <v>18.201781969268801</v>
      </c>
      <c r="N2359">
        <v>482</v>
      </c>
      <c r="O2359" t="s">
        <v>34</v>
      </c>
      <c r="P2359" t="s">
        <v>42</v>
      </c>
      <c r="Q2359">
        <v>34.045720383054501</v>
      </c>
      <c r="R2359">
        <v>117.529156444059</v>
      </c>
      <c r="S2359" t="s">
        <v>44</v>
      </c>
      <c r="T2359">
        <v>21</v>
      </c>
      <c r="U2359">
        <v>12</v>
      </c>
      <c r="V2359">
        <v>2022</v>
      </c>
      <c r="W2359" t="s">
        <v>37</v>
      </c>
      <c r="X2359">
        <v>56</v>
      </c>
      <c r="Y2359">
        <f t="shared" si="72"/>
        <v>1</v>
      </c>
      <c r="Z2359" t="str">
        <f t="shared" si="73"/>
        <v>E</v>
      </c>
    </row>
    <row r="2360" spans="1:26" x14ac:dyDescent="0.3">
      <c r="A2360">
        <v>137.91150129821</v>
      </c>
      <c r="B2360">
        <v>41.119242000311402</v>
      </c>
      <c r="C2360">
        <v>38.844305277307697</v>
      </c>
      <c r="D2360">
        <v>31.964362498946699</v>
      </c>
      <c r="E2360">
        <v>1.6416830182378599</v>
      </c>
      <c r="F2360">
        <v>116.09850250813599</v>
      </c>
      <c r="G2360">
        <v>23.949492328522201</v>
      </c>
      <c r="H2360">
        <v>30.960268441695099</v>
      </c>
      <c r="I2360">
        <v>0.87748703767636105</v>
      </c>
      <c r="J2360">
        <v>288.58240672197098</v>
      </c>
      <c r="K2360">
        <v>1030.9699622190601</v>
      </c>
      <c r="L2360">
        <v>34.825937701717699</v>
      </c>
      <c r="M2360">
        <v>6.8642575244190196</v>
      </c>
      <c r="N2360">
        <v>10</v>
      </c>
      <c r="O2360" t="s">
        <v>24</v>
      </c>
      <c r="P2360" t="s">
        <v>32</v>
      </c>
      <c r="Q2360">
        <v>25.0966301404871</v>
      </c>
      <c r="R2360">
        <v>107.501807103015</v>
      </c>
      <c r="S2360" t="s">
        <v>38</v>
      </c>
      <c r="T2360">
        <v>16</v>
      </c>
      <c r="U2360">
        <v>12</v>
      </c>
      <c r="V2360">
        <v>2015</v>
      </c>
      <c r="W2360" t="s">
        <v>45</v>
      </c>
      <c r="X2360">
        <v>1</v>
      </c>
      <c r="Y2360">
        <f t="shared" si="72"/>
        <v>0</v>
      </c>
      <c r="Z2360" t="str">
        <f t="shared" si="73"/>
        <v>SE</v>
      </c>
    </row>
    <row r="2361" spans="1:26" x14ac:dyDescent="0.3">
      <c r="A2361">
        <v>67.037941535762698</v>
      </c>
      <c r="B2361">
        <v>198.33697035637201</v>
      </c>
      <c r="C2361">
        <v>91.868877742147902</v>
      </c>
      <c r="D2361">
        <v>12.041223301418301</v>
      </c>
      <c r="E2361">
        <v>1.09293906082364</v>
      </c>
      <c r="F2361">
        <v>24.465612787916001</v>
      </c>
      <c r="G2361">
        <v>29.945024658645099</v>
      </c>
      <c r="H2361">
        <v>10.7331083218504</v>
      </c>
      <c r="I2361">
        <v>8.9022857962399495</v>
      </c>
      <c r="J2361">
        <v>84.505225125696199</v>
      </c>
      <c r="K2361">
        <v>996.66607637446396</v>
      </c>
      <c r="L2361">
        <v>33.310318844808201</v>
      </c>
      <c r="M2361">
        <v>2.3165246438075502</v>
      </c>
      <c r="N2361">
        <v>276</v>
      </c>
      <c r="O2361" t="s">
        <v>31</v>
      </c>
      <c r="P2361" t="s">
        <v>28</v>
      </c>
      <c r="Q2361">
        <v>45.765079056178401</v>
      </c>
      <c r="R2361">
        <v>128.76433686101799</v>
      </c>
      <c r="S2361" t="s">
        <v>39</v>
      </c>
      <c r="T2361">
        <v>8</v>
      </c>
      <c r="U2361">
        <v>8</v>
      </c>
      <c r="V2361">
        <v>2016</v>
      </c>
      <c r="W2361" t="s">
        <v>37</v>
      </c>
      <c r="X2361">
        <v>95</v>
      </c>
      <c r="Y2361">
        <f t="shared" si="72"/>
        <v>0</v>
      </c>
      <c r="Z2361" t="str">
        <f t="shared" si="73"/>
        <v>NE</v>
      </c>
    </row>
    <row r="2362" spans="1:26" x14ac:dyDescent="0.3">
      <c r="A2362">
        <v>66.687601418708795</v>
      </c>
      <c r="B2362">
        <v>170.94553861865899</v>
      </c>
      <c r="C2362">
        <v>53.796528873307203</v>
      </c>
      <c r="D2362">
        <v>8.7299709230964098</v>
      </c>
      <c r="E2362">
        <v>0.82536986656157796</v>
      </c>
      <c r="F2362">
        <v>128.33060609129299</v>
      </c>
      <c r="G2362">
        <v>-4.9746181077849299</v>
      </c>
      <c r="H2362">
        <v>75.894093393422807</v>
      </c>
      <c r="I2362">
        <v>9.0868755522483795</v>
      </c>
      <c r="J2362">
        <v>105.439741695481</v>
      </c>
      <c r="K2362">
        <v>1028.7321127647999</v>
      </c>
      <c r="L2362">
        <v>19.038052080400401</v>
      </c>
      <c r="M2362">
        <v>19.650514713522099</v>
      </c>
      <c r="N2362">
        <v>58</v>
      </c>
      <c r="O2362" t="s">
        <v>31</v>
      </c>
      <c r="P2362" t="s">
        <v>41</v>
      </c>
      <c r="Q2362">
        <v>36.741444634723798</v>
      </c>
      <c r="R2362">
        <v>129.65791008139399</v>
      </c>
      <c r="S2362" t="s">
        <v>26</v>
      </c>
      <c r="T2362">
        <v>15</v>
      </c>
      <c r="U2362">
        <v>11</v>
      </c>
      <c r="V2362">
        <v>2022</v>
      </c>
      <c r="W2362" t="s">
        <v>27</v>
      </c>
      <c r="X2362">
        <v>7</v>
      </c>
      <c r="Y2362">
        <f t="shared" si="72"/>
        <v>0</v>
      </c>
      <c r="Z2362" t="str">
        <f t="shared" si="73"/>
        <v>NE</v>
      </c>
    </row>
    <row r="2363" spans="1:26" x14ac:dyDescent="0.3">
      <c r="A2363">
        <v>104.53280919911199</v>
      </c>
      <c r="B2363">
        <v>185.012628662857</v>
      </c>
      <c r="C2363">
        <v>40.299058699120003</v>
      </c>
      <c r="D2363">
        <v>48.2887298178793</v>
      </c>
      <c r="E2363">
        <v>3.42673004486331</v>
      </c>
      <c r="F2363">
        <v>65.700177440462795</v>
      </c>
      <c r="G2363">
        <v>38.506634655289197</v>
      </c>
      <c r="H2363">
        <v>43.653449119654702</v>
      </c>
      <c r="I2363">
        <v>9.3171166783661299</v>
      </c>
      <c r="J2363">
        <v>124.84511299669001</v>
      </c>
      <c r="K2363">
        <v>1025.0470088985801</v>
      </c>
      <c r="L2363">
        <v>11.1016192452045</v>
      </c>
      <c r="M2363">
        <v>18.8026637615148</v>
      </c>
      <c r="N2363">
        <v>114</v>
      </c>
      <c r="O2363" t="s">
        <v>43</v>
      </c>
      <c r="P2363" t="s">
        <v>28</v>
      </c>
      <c r="Q2363">
        <v>33.991130163143502</v>
      </c>
      <c r="R2363">
        <v>127.634246086256</v>
      </c>
      <c r="S2363" t="s">
        <v>29</v>
      </c>
      <c r="T2363">
        <v>9</v>
      </c>
      <c r="U2363">
        <v>11</v>
      </c>
      <c r="V2363">
        <v>2020</v>
      </c>
      <c r="W2363" t="s">
        <v>45</v>
      </c>
      <c r="X2363">
        <v>36</v>
      </c>
      <c r="Y2363">
        <f t="shared" si="72"/>
        <v>0</v>
      </c>
      <c r="Z2363" t="str">
        <f t="shared" si="73"/>
        <v>E</v>
      </c>
    </row>
    <row r="2364" spans="1:26" x14ac:dyDescent="0.3">
      <c r="A2364">
        <v>245.06187648927801</v>
      </c>
      <c r="B2364">
        <v>74.852088233979998</v>
      </c>
      <c r="C2364">
        <v>62.780694405849303</v>
      </c>
      <c r="D2364">
        <v>9.4139180066873607</v>
      </c>
      <c r="E2364">
        <v>1.4655943276450201</v>
      </c>
      <c r="F2364">
        <v>28.377430196271401</v>
      </c>
      <c r="G2364">
        <v>22.239697586281299</v>
      </c>
      <c r="H2364">
        <v>84.523544965156503</v>
      </c>
      <c r="I2364">
        <v>3.0767134556440401</v>
      </c>
      <c r="J2364">
        <v>295.73983077938101</v>
      </c>
      <c r="K2364">
        <v>1034.8528962124699</v>
      </c>
      <c r="L2364">
        <v>28.565965378441099</v>
      </c>
      <c r="M2364">
        <v>3.4087689888750798</v>
      </c>
      <c r="N2364">
        <v>429</v>
      </c>
      <c r="O2364" t="s">
        <v>31</v>
      </c>
      <c r="P2364" t="s">
        <v>41</v>
      </c>
      <c r="Q2364">
        <v>35.162474267778698</v>
      </c>
      <c r="R2364">
        <v>127.420569590014</v>
      </c>
      <c r="S2364" t="s">
        <v>39</v>
      </c>
      <c r="T2364">
        <v>20</v>
      </c>
      <c r="U2364">
        <v>9</v>
      </c>
      <c r="V2364">
        <v>2022</v>
      </c>
      <c r="W2364" t="s">
        <v>27</v>
      </c>
      <c r="X2364">
        <v>97</v>
      </c>
      <c r="Y2364">
        <f t="shared" si="72"/>
        <v>1</v>
      </c>
      <c r="Z2364" t="str">
        <f t="shared" si="73"/>
        <v>SW</v>
      </c>
    </row>
    <row r="2365" spans="1:26" x14ac:dyDescent="0.3">
      <c r="A2365">
        <v>195.35806296294999</v>
      </c>
      <c r="B2365">
        <v>159.44984085048301</v>
      </c>
      <c r="C2365">
        <v>56.685795076409903</v>
      </c>
      <c r="D2365">
        <v>33.336389156339003</v>
      </c>
      <c r="E2365">
        <v>0.94327264682717804</v>
      </c>
      <c r="F2365">
        <v>161.64129273665401</v>
      </c>
      <c r="G2365">
        <v>18.645083854802799</v>
      </c>
      <c r="H2365">
        <v>43.517655286780503</v>
      </c>
      <c r="I2365">
        <v>2.4114774907801801</v>
      </c>
      <c r="J2365">
        <v>9.4722806217853108</v>
      </c>
      <c r="K2365">
        <v>1046.36891797351</v>
      </c>
      <c r="L2365">
        <v>18.670705622275101</v>
      </c>
      <c r="M2365">
        <v>16.306323281239099</v>
      </c>
      <c r="N2365">
        <v>165</v>
      </c>
      <c r="O2365" t="s">
        <v>34</v>
      </c>
      <c r="P2365" t="s">
        <v>42</v>
      </c>
      <c r="Q2365">
        <v>20.709772544519002</v>
      </c>
      <c r="R2365">
        <v>128.928544212524</v>
      </c>
      <c r="S2365" t="s">
        <v>26</v>
      </c>
      <c r="T2365">
        <v>11</v>
      </c>
      <c r="U2365">
        <v>10</v>
      </c>
      <c r="V2365">
        <v>2019</v>
      </c>
      <c r="W2365" t="s">
        <v>35</v>
      </c>
      <c r="X2365">
        <v>10</v>
      </c>
      <c r="Y2365">
        <f t="shared" si="72"/>
        <v>0</v>
      </c>
      <c r="Z2365" t="str">
        <f t="shared" si="73"/>
        <v>S</v>
      </c>
    </row>
    <row r="2366" spans="1:26" x14ac:dyDescent="0.3">
      <c r="A2366">
        <v>12.0580388182712</v>
      </c>
      <c r="B2366">
        <v>255.99797264012901</v>
      </c>
      <c r="C2366">
        <v>94.7884397023535</v>
      </c>
      <c r="D2366">
        <v>49.819749019951097</v>
      </c>
      <c r="E2366">
        <v>0.14931281447085601</v>
      </c>
      <c r="F2366">
        <v>101.42795566373</v>
      </c>
      <c r="G2366">
        <v>15.7753522379145</v>
      </c>
      <c r="H2366">
        <v>98.742272781383505</v>
      </c>
      <c r="I2366">
        <v>8.1826901329963597</v>
      </c>
      <c r="J2366">
        <v>57.334148504118801</v>
      </c>
      <c r="K2366">
        <v>1002.49665058082</v>
      </c>
      <c r="L2366">
        <v>1.4330832061696599</v>
      </c>
      <c r="M2366">
        <v>13.7856531071718</v>
      </c>
      <c r="N2366">
        <v>143</v>
      </c>
      <c r="O2366" t="s">
        <v>31</v>
      </c>
      <c r="P2366" t="s">
        <v>41</v>
      </c>
      <c r="Q2366">
        <v>23.410687986211101</v>
      </c>
      <c r="R2366">
        <v>103.418146221952</v>
      </c>
      <c r="S2366" t="s">
        <v>38</v>
      </c>
      <c r="T2366">
        <v>17</v>
      </c>
      <c r="U2366">
        <v>4</v>
      </c>
      <c r="V2366">
        <v>2015</v>
      </c>
      <c r="W2366" t="s">
        <v>30</v>
      </c>
      <c r="X2366">
        <v>31</v>
      </c>
      <c r="Y2366">
        <f t="shared" si="72"/>
        <v>0</v>
      </c>
      <c r="Z2366" t="str">
        <f t="shared" si="73"/>
        <v>N</v>
      </c>
    </row>
    <row r="2367" spans="1:26" x14ac:dyDescent="0.3">
      <c r="A2367">
        <v>140.09882698771301</v>
      </c>
      <c r="B2367">
        <v>250.90847688413501</v>
      </c>
      <c r="C2367">
        <v>67.355255392144301</v>
      </c>
      <c r="D2367">
        <v>34.255762102450198</v>
      </c>
      <c r="E2367">
        <v>2.4561946014709601</v>
      </c>
      <c r="F2367">
        <v>113.690186178369</v>
      </c>
      <c r="G2367">
        <v>6.4257323689382604</v>
      </c>
      <c r="H2367">
        <v>62.734741266937803</v>
      </c>
      <c r="I2367">
        <v>4.65316755392573</v>
      </c>
      <c r="J2367">
        <v>123.147074825941</v>
      </c>
      <c r="K2367">
        <v>1027.60258137033</v>
      </c>
      <c r="L2367">
        <v>24.741494453817399</v>
      </c>
      <c r="M2367">
        <v>13.1307602700657</v>
      </c>
      <c r="N2367">
        <v>51</v>
      </c>
      <c r="O2367" t="s">
        <v>34</v>
      </c>
      <c r="P2367" t="s">
        <v>32</v>
      </c>
      <c r="Q2367">
        <v>21.851782706641799</v>
      </c>
      <c r="R2367">
        <v>95.747762337794498</v>
      </c>
      <c r="S2367" t="s">
        <v>29</v>
      </c>
      <c r="T2367">
        <v>15</v>
      </c>
      <c r="U2367">
        <v>11</v>
      </c>
      <c r="V2367">
        <v>2018</v>
      </c>
      <c r="W2367" t="s">
        <v>27</v>
      </c>
      <c r="X2367">
        <v>20</v>
      </c>
      <c r="Y2367">
        <f t="shared" si="72"/>
        <v>0</v>
      </c>
      <c r="Z2367" t="str">
        <f t="shared" si="73"/>
        <v>SE</v>
      </c>
    </row>
    <row r="2368" spans="1:26" x14ac:dyDescent="0.3">
      <c r="A2368">
        <v>165.60965413840901</v>
      </c>
      <c r="B2368">
        <v>69.491146615355802</v>
      </c>
      <c r="C2368">
        <v>83.212071662747206</v>
      </c>
      <c r="D2368">
        <v>13.706499722263199</v>
      </c>
      <c r="E2368">
        <v>3.8101996143973502</v>
      </c>
      <c r="F2368">
        <v>105.573342164729</v>
      </c>
      <c r="G2368">
        <v>1.1174398278200499</v>
      </c>
      <c r="H2368">
        <v>21.289435820473901</v>
      </c>
      <c r="I2368">
        <v>5.2492628050288497</v>
      </c>
      <c r="J2368">
        <v>206.124209524229</v>
      </c>
      <c r="K2368">
        <v>999.37734190440995</v>
      </c>
      <c r="L2368">
        <v>30.252526722945799</v>
      </c>
      <c r="M2368">
        <v>17.477147335080701</v>
      </c>
      <c r="N2368">
        <v>310</v>
      </c>
      <c r="O2368" t="s">
        <v>31</v>
      </c>
      <c r="P2368" t="s">
        <v>32</v>
      </c>
      <c r="Q2368">
        <v>22.056342005213999</v>
      </c>
      <c r="R2368">
        <v>106.753095500694</v>
      </c>
      <c r="S2368" t="s">
        <v>44</v>
      </c>
      <c r="T2368">
        <v>8</v>
      </c>
      <c r="U2368">
        <v>11</v>
      </c>
      <c r="V2368">
        <v>2020</v>
      </c>
      <c r="W2368" t="s">
        <v>27</v>
      </c>
      <c r="X2368">
        <v>8</v>
      </c>
      <c r="Y2368">
        <f t="shared" si="72"/>
        <v>1</v>
      </c>
      <c r="Z2368" t="str">
        <f t="shared" si="73"/>
        <v>S</v>
      </c>
    </row>
    <row r="2369" spans="1:26" x14ac:dyDescent="0.3">
      <c r="A2369">
        <v>15.1698316273768</v>
      </c>
      <c r="B2369">
        <v>172.11035697648899</v>
      </c>
      <c r="C2369">
        <v>10.2943039324648</v>
      </c>
      <c r="D2369">
        <v>17.4161070488917</v>
      </c>
      <c r="E2369">
        <v>3.8048180182319902</v>
      </c>
      <c r="F2369">
        <v>71.164361490659999</v>
      </c>
      <c r="G2369">
        <v>38.4595557340567</v>
      </c>
      <c r="H2369">
        <v>78.842832611730003</v>
      </c>
      <c r="I2369">
        <v>5.3799439317066904</v>
      </c>
      <c r="J2369">
        <v>158.98006751762199</v>
      </c>
      <c r="K2369">
        <v>991.16552282139696</v>
      </c>
      <c r="L2369">
        <v>33.803455028766699</v>
      </c>
      <c r="M2369">
        <v>9.8225041133192494</v>
      </c>
      <c r="N2369">
        <v>257</v>
      </c>
      <c r="O2369" t="s">
        <v>43</v>
      </c>
      <c r="P2369" t="s">
        <v>41</v>
      </c>
      <c r="Q2369">
        <v>32.246301792540102</v>
      </c>
      <c r="R2369">
        <v>101.287098491237</v>
      </c>
      <c r="S2369" t="s">
        <v>26</v>
      </c>
      <c r="T2369">
        <v>8</v>
      </c>
      <c r="U2369">
        <v>7</v>
      </c>
      <c r="V2369">
        <v>2022</v>
      </c>
      <c r="W2369" t="s">
        <v>27</v>
      </c>
      <c r="X2369">
        <v>12</v>
      </c>
      <c r="Y2369">
        <f t="shared" si="72"/>
        <v>0</v>
      </c>
      <c r="Z2369" t="str">
        <f t="shared" si="73"/>
        <v>N</v>
      </c>
    </row>
    <row r="2370" spans="1:26" x14ac:dyDescent="0.3">
      <c r="A2370">
        <v>30.3688908039653</v>
      </c>
      <c r="B2370">
        <v>24.700430390778902</v>
      </c>
      <c r="C2370">
        <v>40.1576494367633</v>
      </c>
      <c r="D2370">
        <v>24.7197205164926</v>
      </c>
      <c r="E2370">
        <v>0.28360605111173398</v>
      </c>
      <c r="F2370">
        <v>118.71070325068</v>
      </c>
      <c r="G2370">
        <v>6.7366524880501499</v>
      </c>
      <c r="H2370">
        <v>20.344252145182001</v>
      </c>
      <c r="I2370">
        <v>9.82008454431978</v>
      </c>
      <c r="J2370">
        <v>70.167628791472396</v>
      </c>
      <c r="K2370">
        <v>1020.69399501211</v>
      </c>
      <c r="L2370">
        <v>7.8659625385527097</v>
      </c>
      <c r="M2370">
        <v>0.60889572428661898</v>
      </c>
      <c r="N2370">
        <v>156</v>
      </c>
      <c r="O2370" t="s">
        <v>31</v>
      </c>
      <c r="P2370" t="s">
        <v>25</v>
      </c>
      <c r="Q2370">
        <v>22.023127878976201</v>
      </c>
      <c r="R2370">
        <v>103.612106941446</v>
      </c>
      <c r="S2370" t="s">
        <v>39</v>
      </c>
      <c r="T2370">
        <v>11</v>
      </c>
      <c r="U2370">
        <v>11</v>
      </c>
      <c r="V2370">
        <v>2022</v>
      </c>
      <c r="W2370" t="s">
        <v>37</v>
      </c>
      <c r="X2370">
        <v>96</v>
      </c>
      <c r="Y2370">
        <f t="shared" si="72"/>
        <v>0</v>
      </c>
      <c r="Z2370" t="str">
        <f t="shared" si="73"/>
        <v>NE</v>
      </c>
    </row>
    <row r="2371" spans="1:26" x14ac:dyDescent="0.3">
      <c r="A2371">
        <v>77.328822216717896</v>
      </c>
      <c r="B2371">
        <v>44.7149956900438</v>
      </c>
      <c r="C2371">
        <v>28.126704091964999</v>
      </c>
      <c r="D2371">
        <v>6.1767677742932898</v>
      </c>
      <c r="E2371">
        <v>4.9428541778690702</v>
      </c>
      <c r="F2371">
        <v>129.280747897244</v>
      </c>
      <c r="G2371">
        <v>-0.63693196064036595</v>
      </c>
      <c r="H2371">
        <v>99.697568140963</v>
      </c>
      <c r="I2371">
        <v>4.0613177654378099</v>
      </c>
      <c r="J2371">
        <v>9.6334949514837493</v>
      </c>
      <c r="K2371">
        <v>1000.77981664181</v>
      </c>
      <c r="L2371">
        <v>31.093348093204</v>
      </c>
      <c r="M2371">
        <v>4.3070267797865096</v>
      </c>
      <c r="N2371">
        <v>447</v>
      </c>
      <c r="O2371" t="s">
        <v>43</v>
      </c>
      <c r="P2371" t="s">
        <v>28</v>
      </c>
      <c r="Q2371">
        <v>26.201336855240399</v>
      </c>
      <c r="R2371">
        <v>114.37625847871099</v>
      </c>
      <c r="S2371" t="s">
        <v>40</v>
      </c>
      <c r="T2371">
        <v>7</v>
      </c>
      <c r="U2371">
        <v>7</v>
      </c>
      <c r="V2371">
        <v>2024</v>
      </c>
      <c r="W2371" t="s">
        <v>33</v>
      </c>
      <c r="X2371">
        <v>29</v>
      </c>
      <c r="Y2371">
        <f t="shared" ref="Y2371:Y2434" si="74">IF(N2371&gt;300,1,0)</f>
        <v>1</v>
      </c>
      <c r="Z2371" t="str">
        <f t="shared" ref="Z2371:Z2434" si="75">_xlfn.IFS(
  OR(A2371&lt;=22.5,A2371&gt;337.5),"N",
  A2371&lt;=67.5,"NE",
  A2371&lt;=112.5,"E",
  A2371&lt;=157.5,"SE",
  A2371&lt;=202.5,"S",
  A2371&lt;=247.5,"SW",
  A2371&lt;=292.5,"W",
  A2371&lt;=337.5,"NW"
)</f>
        <v>E</v>
      </c>
    </row>
    <row r="2372" spans="1:26" x14ac:dyDescent="0.3">
      <c r="A2372">
        <v>194.209533438639</v>
      </c>
      <c r="B2372">
        <v>35.738397914162498</v>
      </c>
      <c r="C2372">
        <v>85.943115676920499</v>
      </c>
      <c r="D2372">
        <v>35.729848013879298</v>
      </c>
      <c r="E2372">
        <v>3.09258482165842</v>
      </c>
      <c r="F2372">
        <v>199.74045006374499</v>
      </c>
      <c r="G2372">
        <v>-9.4543002081678509</v>
      </c>
      <c r="H2372">
        <v>84.546007533848098</v>
      </c>
      <c r="I2372">
        <v>0.75123307472555401</v>
      </c>
      <c r="J2372">
        <v>6.88829263775395</v>
      </c>
      <c r="K2372">
        <v>988.02261848867204</v>
      </c>
      <c r="L2372">
        <v>5.8252138184247402</v>
      </c>
      <c r="M2372">
        <v>9.0393224683253308</v>
      </c>
      <c r="N2372">
        <v>22</v>
      </c>
      <c r="O2372" t="s">
        <v>24</v>
      </c>
      <c r="P2372" t="s">
        <v>25</v>
      </c>
      <c r="Q2372">
        <v>31.956189379565199</v>
      </c>
      <c r="R2372">
        <v>127.454982820151</v>
      </c>
      <c r="S2372" t="s">
        <v>44</v>
      </c>
      <c r="T2372">
        <v>22</v>
      </c>
      <c r="U2372">
        <v>2</v>
      </c>
      <c r="V2372">
        <v>2016</v>
      </c>
      <c r="W2372" t="s">
        <v>35</v>
      </c>
      <c r="X2372">
        <v>19</v>
      </c>
      <c r="Y2372">
        <f t="shared" si="74"/>
        <v>0</v>
      </c>
      <c r="Z2372" t="str">
        <f t="shared" si="75"/>
        <v>S</v>
      </c>
    </row>
    <row r="2373" spans="1:26" x14ac:dyDescent="0.3">
      <c r="A2373">
        <v>32.059215745652203</v>
      </c>
      <c r="B2373">
        <v>193.62748685170399</v>
      </c>
      <c r="C2373">
        <v>70.631549850141397</v>
      </c>
      <c r="D2373">
        <v>8.6201695889126597</v>
      </c>
      <c r="E2373">
        <v>3.91583848768596</v>
      </c>
      <c r="F2373">
        <v>40.913518369515501</v>
      </c>
      <c r="G2373">
        <v>33.027621187573097</v>
      </c>
      <c r="H2373">
        <v>80.124597244543807</v>
      </c>
      <c r="I2373">
        <v>9.7682845631938395</v>
      </c>
      <c r="J2373">
        <v>59.529060728795898</v>
      </c>
      <c r="K2373">
        <v>993.32610311515896</v>
      </c>
      <c r="L2373">
        <v>13.4030496721186</v>
      </c>
      <c r="M2373">
        <v>13.1429176799119</v>
      </c>
      <c r="N2373">
        <v>168</v>
      </c>
      <c r="O2373" t="s">
        <v>34</v>
      </c>
      <c r="P2373" t="s">
        <v>32</v>
      </c>
      <c r="Q2373">
        <v>38.975863933086501</v>
      </c>
      <c r="R2373">
        <v>118.73458388946101</v>
      </c>
      <c r="S2373" t="s">
        <v>44</v>
      </c>
      <c r="T2373">
        <v>15</v>
      </c>
      <c r="U2373">
        <v>4</v>
      </c>
      <c r="V2373">
        <v>2022</v>
      </c>
      <c r="W2373" t="s">
        <v>33</v>
      </c>
      <c r="X2373">
        <v>26</v>
      </c>
      <c r="Y2373">
        <f t="shared" si="74"/>
        <v>0</v>
      </c>
      <c r="Z2373" t="str">
        <f t="shared" si="75"/>
        <v>NE</v>
      </c>
    </row>
    <row r="2374" spans="1:26" x14ac:dyDescent="0.3">
      <c r="A2374">
        <v>232.459757253421</v>
      </c>
      <c r="B2374">
        <v>271.46140174721501</v>
      </c>
      <c r="C2374">
        <v>92.256617105205507</v>
      </c>
      <c r="D2374">
        <v>45.563732524444603</v>
      </c>
      <c r="E2374">
        <v>1.2000363196386901</v>
      </c>
      <c r="F2374">
        <v>137.565923363487</v>
      </c>
      <c r="G2374">
        <v>-7.7168659185792698</v>
      </c>
      <c r="H2374">
        <v>61.106773469089497</v>
      </c>
      <c r="I2374">
        <v>6.1298648401148599</v>
      </c>
      <c r="J2374">
        <v>239.36455723941299</v>
      </c>
      <c r="K2374">
        <v>1030.2121318577699</v>
      </c>
      <c r="L2374">
        <v>31.669083132121301</v>
      </c>
      <c r="M2374">
        <v>1.05747025398757</v>
      </c>
      <c r="N2374">
        <v>7</v>
      </c>
      <c r="O2374" t="s">
        <v>31</v>
      </c>
      <c r="P2374" t="s">
        <v>28</v>
      </c>
      <c r="Q2374">
        <v>44.671148726120002</v>
      </c>
      <c r="R2374">
        <v>97.883745842890505</v>
      </c>
      <c r="S2374" t="s">
        <v>39</v>
      </c>
      <c r="T2374">
        <v>18</v>
      </c>
      <c r="U2374">
        <v>10</v>
      </c>
      <c r="V2374">
        <v>2015</v>
      </c>
      <c r="W2374" t="s">
        <v>37</v>
      </c>
      <c r="X2374">
        <v>38</v>
      </c>
      <c r="Y2374">
        <f t="shared" si="74"/>
        <v>0</v>
      </c>
      <c r="Z2374" t="str">
        <f t="shared" si="75"/>
        <v>SW</v>
      </c>
    </row>
    <row r="2375" spans="1:26" x14ac:dyDescent="0.3">
      <c r="A2375">
        <v>212.504904006305</v>
      </c>
      <c r="B2375">
        <v>284.29375407095699</v>
      </c>
      <c r="C2375">
        <v>13.123562003552999</v>
      </c>
      <c r="D2375">
        <v>4.1637928041605603</v>
      </c>
      <c r="E2375">
        <v>0.81004268798789303</v>
      </c>
      <c r="F2375">
        <v>113.97657896864099</v>
      </c>
      <c r="G2375">
        <v>3.2498536569978498</v>
      </c>
      <c r="H2375">
        <v>59.448908103643198</v>
      </c>
      <c r="I2375">
        <v>9.1094831710925295</v>
      </c>
      <c r="J2375">
        <v>152.52632281729899</v>
      </c>
      <c r="K2375">
        <v>989.03348416893596</v>
      </c>
      <c r="L2375">
        <v>1.9546447721637901</v>
      </c>
      <c r="M2375">
        <v>17.889214121928099</v>
      </c>
      <c r="N2375">
        <v>155</v>
      </c>
      <c r="O2375" t="s">
        <v>34</v>
      </c>
      <c r="P2375" t="s">
        <v>42</v>
      </c>
      <c r="Q2375">
        <v>25.456888014474</v>
      </c>
      <c r="R2375">
        <v>113.326770536287</v>
      </c>
      <c r="S2375" t="s">
        <v>26</v>
      </c>
      <c r="T2375">
        <v>10</v>
      </c>
      <c r="U2375">
        <v>2</v>
      </c>
      <c r="V2375">
        <v>2023</v>
      </c>
      <c r="W2375" t="s">
        <v>35</v>
      </c>
      <c r="X2375">
        <v>40</v>
      </c>
      <c r="Y2375">
        <f t="shared" si="74"/>
        <v>0</v>
      </c>
      <c r="Z2375" t="str">
        <f t="shared" si="75"/>
        <v>SW</v>
      </c>
    </row>
    <row r="2376" spans="1:26" x14ac:dyDescent="0.3">
      <c r="A2376">
        <v>115.574634042014</v>
      </c>
      <c r="B2376">
        <v>203.36156687133999</v>
      </c>
      <c r="C2376">
        <v>75.596401612359102</v>
      </c>
      <c r="D2376">
        <v>4.5735445208283396</v>
      </c>
      <c r="E2376">
        <v>3.3286314880809198</v>
      </c>
      <c r="F2376">
        <v>74.843067008255304</v>
      </c>
      <c r="G2376">
        <v>-5.5696402334903397</v>
      </c>
      <c r="H2376">
        <v>10.704019236220899</v>
      </c>
      <c r="I2376">
        <v>3.2308304108477102</v>
      </c>
      <c r="J2376">
        <v>75.619548646634797</v>
      </c>
      <c r="K2376">
        <v>1038.6847443696799</v>
      </c>
      <c r="L2376">
        <v>22.3474976964104</v>
      </c>
      <c r="M2376">
        <v>10.624521330582001</v>
      </c>
      <c r="N2376">
        <v>314</v>
      </c>
      <c r="O2376" t="s">
        <v>31</v>
      </c>
      <c r="P2376" t="s">
        <v>42</v>
      </c>
      <c r="Q2376">
        <v>28.150869416633501</v>
      </c>
      <c r="R2376">
        <v>100.26738319061</v>
      </c>
      <c r="S2376" t="s">
        <v>38</v>
      </c>
      <c r="T2376">
        <v>4</v>
      </c>
      <c r="U2376">
        <v>8</v>
      </c>
      <c r="V2376">
        <v>2015</v>
      </c>
      <c r="W2376" t="s">
        <v>33</v>
      </c>
      <c r="X2376">
        <v>16</v>
      </c>
      <c r="Y2376">
        <f t="shared" si="74"/>
        <v>1</v>
      </c>
      <c r="Z2376" t="str">
        <f t="shared" si="75"/>
        <v>SE</v>
      </c>
    </row>
    <row r="2377" spans="1:26" x14ac:dyDescent="0.3">
      <c r="A2377">
        <v>248.643632996908</v>
      </c>
      <c r="B2377">
        <v>100.952934659856</v>
      </c>
      <c r="C2377">
        <v>58.9765941238933</v>
      </c>
      <c r="D2377">
        <v>37.8526938972647</v>
      </c>
      <c r="E2377">
        <v>3.6734961684337999</v>
      </c>
      <c r="F2377">
        <v>146.20312346137999</v>
      </c>
      <c r="G2377">
        <v>32.660431216693198</v>
      </c>
      <c r="H2377">
        <v>36.828607880760003</v>
      </c>
      <c r="I2377">
        <v>5.9188714595843503</v>
      </c>
      <c r="J2377">
        <v>76.037730109554403</v>
      </c>
      <c r="K2377">
        <v>995.81596724350902</v>
      </c>
      <c r="L2377">
        <v>4.4041464878785703</v>
      </c>
      <c r="M2377">
        <v>19.970608587874899</v>
      </c>
      <c r="N2377">
        <v>310</v>
      </c>
      <c r="O2377" t="s">
        <v>24</v>
      </c>
      <c r="P2377" t="s">
        <v>42</v>
      </c>
      <c r="Q2377">
        <v>39.2616010145614</v>
      </c>
      <c r="R2377">
        <v>102.973124206699</v>
      </c>
      <c r="S2377" t="s">
        <v>44</v>
      </c>
      <c r="T2377">
        <v>15</v>
      </c>
      <c r="U2377">
        <v>12</v>
      </c>
      <c r="V2377">
        <v>2016</v>
      </c>
      <c r="W2377" t="s">
        <v>35</v>
      </c>
      <c r="X2377">
        <v>99</v>
      </c>
      <c r="Y2377">
        <f t="shared" si="74"/>
        <v>1</v>
      </c>
      <c r="Z2377" t="str">
        <f t="shared" si="75"/>
        <v>W</v>
      </c>
    </row>
    <row r="2378" spans="1:26" x14ac:dyDescent="0.3">
      <c r="A2378">
        <v>178.31600362314001</v>
      </c>
      <c r="B2378">
        <v>220.48171081232201</v>
      </c>
      <c r="C2378">
        <v>89.9407076064725</v>
      </c>
      <c r="D2378">
        <v>21.035930279373002</v>
      </c>
      <c r="E2378">
        <v>1.0187720118761201</v>
      </c>
      <c r="F2378">
        <v>148.613566581052</v>
      </c>
      <c r="G2378">
        <v>23.492196201061802</v>
      </c>
      <c r="H2378">
        <v>77.956485577797807</v>
      </c>
      <c r="I2378">
        <v>3.2291827464263898</v>
      </c>
      <c r="J2378">
        <v>145.263751202273</v>
      </c>
      <c r="K2378">
        <v>1028.36467553787</v>
      </c>
      <c r="L2378">
        <v>29.927031219728899</v>
      </c>
      <c r="M2378">
        <v>8.1381680453241803</v>
      </c>
      <c r="N2378">
        <v>170</v>
      </c>
      <c r="O2378" t="s">
        <v>31</v>
      </c>
      <c r="P2378" t="s">
        <v>41</v>
      </c>
      <c r="Q2378">
        <v>45.610445595733502</v>
      </c>
      <c r="R2378">
        <v>111.595170818753</v>
      </c>
      <c r="S2378" t="s">
        <v>36</v>
      </c>
      <c r="T2378">
        <v>0</v>
      </c>
      <c r="U2378">
        <v>4</v>
      </c>
      <c r="V2378">
        <v>2018</v>
      </c>
      <c r="W2378" t="s">
        <v>45</v>
      </c>
      <c r="X2378">
        <v>18</v>
      </c>
      <c r="Y2378">
        <f t="shared" si="74"/>
        <v>0</v>
      </c>
      <c r="Z2378" t="str">
        <f t="shared" si="75"/>
        <v>S</v>
      </c>
    </row>
    <row r="2379" spans="1:26" x14ac:dyDescent="0.3">
      <c r="A2379">
        <v>164.64856911731999</v>
      </c>
      <c r="B2379">
        <v>257.94858446090399</v>
      </c>
      <c r="C2379">
        <v>61.201680635079001</v>
      </c>
      <c r="D2379">
        <v>30.606073639157302</v>
      </c>
      <c r="E2379">
        <v>0.31860163872837499</v>
      </c>
      <c r="F2379">
        <v>170.16339758872701</v>
      </c>
      <c r="G2379">
        <v>21.064375944999899</v>
      </c>
      <c r="H2379">
        <v>88.775180731676301</v>
      </c>
      <c r="I2379">
        <v>4.5029110527197904</v>
      </c>
      <c r="J2379">
        <v>268.60717010436503</v>
      </c>
      <c r="K2379">
        <v>1025.7767390092299</v>
      </c>
      <c r="L2379">
        <v>11.421734446427299</v>
      </c>
      <c r="M2379">
        <v>6.6844982421068302</v>
      </c>
      <c r="N2379">
        <v>25</v>
      </c>
      <c r="O2379" t="s">
        <v>43</v>
      </c>
      <c r="P2379" t="s">
        <v>32</v>
      </c>
      <c r="Q2379">
        <v>45.101531769972603</v>
      </c>
      <c r="R2379">
        <v>106.906712845879</v>
      </c>
      <c r="S2379" t="s">
        <v>40</v>
      </c>
      <c r="T2379">
        <v>22</v>
      </c>
      <c r="U2379">
        <v>7</v>
      </c>
      <c r="V2379">
        <v>2024</v>
      </c>
      <c r="W2379" t="s">
        <v>35</v>
      </c>
      <c r="X2379">
        <v>69</v>
      </c>
      <c r="Y2379">
        <f t="shared" si="74"/>
        <v>0</v>
      </c>
      <c r="Z2379" t="str">
        <f t="shared" si="75"/>
        <v>S</v>
      </c>
    </row>
    <row r="2380" spans="1:26" x14ac:dyDescent="0.3">
      <c r="A2380">
        <v>184.94592344122299</v>
      </c>
      <c r="B2380">
        <v>53.096436266333598</v>
      </c>
      <c r="C2380">
        <v>87.208234931355193</v>
      </c>
      <c r="D2380">
        <v>47.994775529937598</v>
      </c>
      <c r="E2380">
        <v>4.7763383091728304</v>
      </c>
      <c r="F2380">
        <v>39.5433705580866</v>
      </c>
      <c r="G2380">
        <v>24.348268899101399</v>
      </c>
      <c r="H2380">
        <v>15.8832709847585</v>
      </c>
      <c r="I2380">
        <v>6.8910984299609197</v>
      </c>
      <c r="J2380">
        <v>221.104730721393</v>
      </c>
      <c r="K2380">
        <v>986.27838745877398</v>
      </c>
      <c r="L2380">
        <v>26.356021546660301</v>
      </c>
      <c r="M2380">
        <v>1.37173199510912</v>
      </c>
      <c r="N2380">
        <v>398</v>
      </c>
      <c r="O2380" t="s">
        <v>31</v>
      </c>
      <c r="P2380" t="s">
        <v>42</v>
      </c>
      <c r="Q2380">
        <v>21.113039740120101</v>
      </c>
      <c r="R2380">
        <v>99.361616170688094</v>
      </c>
      <c r="S2380" t="s">
        <v>29</v>
      </c>
      <c r="T2380">
        <v>14</v>
      </c>
      <c r="U2380">
        <v>7</v>
      </c>
      <c r="V2380">
        <v>2023</v>
      </c>
      <c r="W2380" t="s">
        <v>35</v>
      </c>
      <c r="X2380">
        <v>20</v>
      </c>
      <c r="Y2380">
        <f t="shared" si="74"/>
        <v>1</v>
      </c>
      <c r="Z2380" t="str">
        <f t="shared" si="75"/>
        <v>S</v>
      </c>
    </row>
    <row r="2381" spans="1:26" x14ac:dyDescent="0.3">
      <c r="A2381">
        <v>81.748222609189</v>
      </c>
      <c r="B2381">
        <v>253.65945302263299</v>
      </c>
      <c r="C2381">
        <v>91.004056103986102</v>
      </c>
      <c r="D2381">
        <v>17.457552374109699</v>
      </c>
      <c r="E2381">
        <v>3.40377117543026</v>
      </c>
      <c r="F2381">
        <v>190.83186119933799</v>
      </c>
      <c r="G2381">
        <v>-4.16768983497448</v>
      </c>
      <c r="H2381">
        <v>52.427514784135703</v>
      </c>
      <c r="I2381">
        <v>8.0087965513332104</v>
      </c>
      <c r="J2381">
        <v>272.19150717694299</v>
      </c>
      <c r="K2381">
        <v>1025.59317231759</v>
      </c>
      <c r="L2381">
        <v>16.927616799717299</v>
      </c>
      <c r="M2381">
        <v>13.334974664129801</v>
      </c>
      <c r="N2381">
        <v>134</v>
      </c>
      <c r="O2381" t="s">
        <v>31</v>
      </c>
      <c r="P2381" t="s">
        <v>42</v>
      </c>
      <c r="Q2381">
        <v>49.844647445026098</v>
      </c>
      <c r="R2381">
        <v>94.619641983878495</v>
      </c>
      <c r="S2381" t="s">
        <v>38</v>
      </c>
      <c r="T2381">
        <v>7</v>
      </c>
      <c r="U2381">
        <v>3</v>
      </c>
      <c r="V2381">
        <v>2021</v>
      </c>
      <c r="W2381" t="s">
        <v>30</v>
      </c>
      <c r="X2381">
        <v>42</v>
      </c>
      <c r="Y2381">
        <f t="shared" si="74"/>
        <v>0</v>
      </c>
      <c r="Z2381" t="str">
        <f t="shared" si="75"/>
        <v>E</v>
      </c>
    </row>
    <row r="2382" spans="1:26" x14ac:dyDescent="0.3">
      <c r="A2382">
        <v>174.54806108992801</v>
      </c>
      <c r="B2382">
        <v>108.083456355804</v>
      </c>
      <c r="C2382">
        <v>47.3208214208762</v>
      </c>
      <c r="D2382">
        <v>11.9928703258441</v>
      </c>
      <c r="E2382">
        <v>2.5230504587154998</v>
      </c>
      <c r="F2382">
        <v>161.03542810746799</v>
      </c>
      <c r="G2382">
        <v>-9.5329706900075397</v>
      </c>
      <c r="H2382">
        <v>54.934070225714599</v>
      </c>
      <c r="I2382">
        <v>4.2447385682901997</v>
      </c>
      <c r="J2382">
        <v>245.63287134037299</v>
      </c>
      <c r="K2382">
        <v>1043.12031697523</v>
      </c>
      <c r="L2382">
        <v>19.636023647999298</v>
      </c>
      <c r="M2382">
        <v>8.8989608737491199</v>
      </c>
      <c r="N2382">
        <v>314</v>
      </c>
      <c r="O2382" t="s">
        <v>34</v>
      </c>
      <c r="P2382" t="s">
        <v>42</v>
      </c>
      <c r="Q2382">
        <v>26.310681948107</v>
      </c>
      <c r="R2382">
        <v>125.59245035094099</v>
      </c>
      <c r="S2382" t="s">
        <v>40</v>
      </c>
      <c r="T2382">
        <v>12</v>
      </c>
      <c r="U2382">
        <v>7</v>
      </c>
      <c r="V2382">
        <v>2019</v>
      </c>
      <c r="W2382" t="s">
        <v>27</v>
      </c>
      <c r="X2382">
        <v>84</v>
      </c>
      <c r="Y2382">
        <f t="shared" si="74"/>
        <v>1</v>
      </c>
      <c r="Z2382" t="str">
        <f t="shared" si="75"/>
        <v>S</v>
      </c>
    </row>
    <row r="2383" spans="1:26" x14ac:dyDescent="0.3">
      <c r="A2383">
        <v>236.23955591775001</v>
      </c>
      <c r="B2383">
        <v>270.39958404443598</v>
      </c>
      <c r="C2383">
        <v>79.0846467586762</v>
      </c>
      <c r="D2383">
        <v>2.26611168759363</v>
      </c>
      <c r="E2383">
        <v>1.8276288675955901</v>
      </c>
      <c r="F2383">
        <v>21.384733679120099</v>
      </c>
      <c r="G2383">
        <v>-5.6609516697387301</v>
      </c>
      <c r="H2383">
        <v>10.808814656211201</v>
      </c>
      <c r="I2383">
        <v>8.2545434384375191</v>
      </c>
      <c r="J2383">
        <v>30.633396792280699</v>
      </c>
      <c r="K2383">
        <v>1027.2746797825901</v>
      </c>
      <c r="L2383">
        <v>14.713090665156599</v>
      </c>
      <c r="M2383">
        <v>17.385548383370001</v>
      </c>
      <c r="N2383">
        <v>366</v>
      </c>
      <c r="O2383" t="s">
        <v>34</v>
      </c>
      <c r="P2383" t="s">
        <v>28</v>
      </c>
      <c r="Q2383">
        <v>45.723976718664403</v>
      </c>
      <c r="R2383">
        <v>99.914863999516299</v>
      </c>
      <c r="S2383" t="s">
        <v>26</v>
      </c>
      <c r="T2383">
        <v>8</v>
      </c>
      <c r="U2383">
        <v>9</v>
      </c>
      <c r="V2383">
        <v>2018</v>
      </c>
      <c r="W2383" t="s">
        <v>30</v>
      </c>
      <c r="X2383">
        <v>76</v>
      </c>
      <c r="Y2383">
        <f t="shared" si="74"/>
        <v>1</v>
      </c>
      <c r="Z2383" t="str">
        <f t="shared" si="75"/>
        <v>SW</v>
      </c>
    </row>
    <row r="2384" spans="1:26" x14ac:dyDescent="0.3">
      <c r="A2384">
        <v>98.712412298186507</v>
      </c>
      <c r="B2384">
        <v>298.28819690057901</v>
      </c>
      <c r="C2384">
        <v>27.813045852746299</v>
      </c>
      <c r="D2384">
        <v>23.5198871178575</v>
      </c>
      <c r="E2384">
        <v>4.0363505622611298</v>
      </c>
      <c r="F2384">
        <v>139.07773532889999</v>
      </c>
      <c r="G2384">
        <v>8.2392322389102297</v>
      </c>
      <c r="H2384">
        <v>91.420115809013694</v>
      </c>
      <c r="I2384">
        <v>3.0823994513271802</v>
      </c>
      <c r="J2384">
        <v>191.72435974261899</v>
      </c>
      <c r="K2384">
        <v>1006.84152337067</v>
      </c>
      <c r="L2384">
        <v>18.632081824023601</v>
      </c>
      <c r="M2384">
        <v>2.8950075847397798</v>
      </c>
      <c r="N2384">
        <v>21</v>
      </c>
      <c r="O2384" t="s">
        <v>34</v>
      </c>
      <c r="P2384" t="s">
        <v>25</v>
      </c>
      <c r="Q2384">
        <v>24.310001612966399</v>
      </c>
      <c r="R2384">
        <v>114.381099743055</v>
      </c>
      <c r="S2384" t="s">
        <v>38</v>
      </c>
      <c r="T2384">
        <v>5</v>
      </c>
      <c r="U2384">
        <v>7</v>
      </c>
      <c r="V2384">
        <v>2020</v>
      </c>
      <c r="W2384" t="s">
        <v>37</v>
      </c>
      <c r="X2384">
        <v>60</v>
      </c>
      <c r="Y2384">
        <f t="shared" si="74"/>
        <v>0</v>
      </c>
      <c r="Z2384" t="str">
        <f t="shared" si="75"/>
        <v>E</v>
      </c>
    </row>
    <row r="2385" spans="1:26" x14ac:dyDescent="0.3">
      <c r="A2385">
        <v>118.96772818611799</v>
      </c>
      <c r="B2385">
        <v>232.14667492192501</v>
      </c>
      <c r="C2385">
        <v>11.110388304893901</v>
      </c>
      <c r="D2385">
        <v>1.8873337214927599</v>
      </c>
      <c r="E2385">
        <v>1.82229867061684</v>
      </c>
      <c r="F2385">
        <v>51.3371454702256</v>
      </c>
      <c r="G2385">
        <v>17.796227526363701</v>
      </c>
      <c r="H2385">
        <v>74.244294731387299</v>
      </c>
      <c r="I2385">
        <v>9.5801595520878493</v>
      </c>
      <c r="J2385">
        <v>73.225176454126498</v>
      </c>
      <c r="K2385">
        <v>1042.6518795511899</v>
      </c>
      <c r="L2385">
        <v>18.325151492278099</v>
      </c>
      <c r="M2385">
        <v>7.3825994166177402</v>
      </c>
      <c r="N2385">
        <v>475</v>
      </c>
      <c r="O2385" t="s">
        <v>43</v>
      </c>
      <c r="P2385" t="s">
        <v>32</v>
      </c>
      <c r="Q2385">
        <v>37.566969458307</v>
      </c>
      <c r="R2385">
        <v>102.34011823450901</v>
      </c>
      <c r="S2385" t="s">
        <v>40</v>
      </c>
      <c r="T2385">
        <v>23</v>
      </c>
      <c r="U2385">
        <v>5</v>
      </c>
      <c r="V2385">
        <v>2019</v>
      </c>
      <c r="W2385" t="s">
        <v>27</v>
      </c>
      <c r="X2385">
        <v>2</v>
      </c>
      <c r="Y2385">
        <f t="shared" si="74"/>
        <v>1</v>
      </c>
      <c r="Z2385" t="str">
        <f t="shared" si="75"/>
        <v>SE</v>
      </c>
    </row>
    <row r="2386" spans="1:26" x14ac:dyDescent="0.3">
      <c r="A2386">
        <v>213.89191669125799</v>
      </c>
      <c r="B2386">
        <v>166.83414196288001</v>
      </c>
      <c r="C2386">
        <v>75.231162587452204</v>
      </c>
      <c r="D2386">
        <v>24.938571236402598</v>
      </c>
      <c r="E2386">
        <v>1.40599014353131</v>
      </c>
      <c r="F2386">
        <v>138.24483703606401</v>
      </c>
      <c r="G2386">
        <v>0.69650419370239902</v>
      </c>
      <c r="H2386">
        <v>34.117212386525097</v>
      </c>
      <c r="I2386">
        <v>4.8323743128763503</v>
      </c>
      <c r="J2386">
        <v>214.133119255325</v>
      </c>
      <c r="K2386">
        <v>1002.8212067286699</v>
      </c>
      <c r="L2386">
        <v>16.567015196231999</v>
      </c>
      <c r="M2386">
        <v>11.650538048939399</v>
      </c>
      <c r="N2386">
        <v>229</v>
      </c>
      <c r="O2386" t="s">
        <v>24</v>
      </c>
      <c r="P2386" t="s">
        <v>41</v>
      </c>
      <c r="Q2386">
        <v>39.426388138386898</v>
      </c>
      <c r="R2386">
        <v>120.06719323565299</v>
      </c>
      <c r="S2386" t="s">
        <v>38</v>
      </c>
      <c r="T2386">
        <v>22</v>
      </c>
      <c r="U2386">
        <v>7</v>
      </c>
      <c r="V2386">
        <v>2015</v>
      </c>
      <c r="W2386" t="s">
        <v>37</v>
      </c>
      <c r="X2386">
        <v>66</v>
      </c>
      <c r="Y2386">
        <f t="shared" si="74"/>
        <v>0</v>
      </c>
      <c r="Z2386" t="str">
        <f t="shared" si="75"/>
        <v>SW</v>
      </c>
    </row>
    <row r="2387" spans="1:26" x14ac:dyDescent="0.3">
      <c r="A2387">
        <v>105.87261798344601</v>
      </c>
      <c r="B2387">
        <v>253.51623353098799</v>
      </c>
      <c r="C2387">
        <v>7.3192116021334899</v>
      </c>
      <c r="D2387">
        <v>32.067028176003703</v>
      </c>
      <c r="E2387">
        <v>3.1980434559694202</v>
      </c>
      <c r="F2387">
        <v>105.021908785741</v>
      </c>
      <c r="G2387">
        <v>34.049510305422203</v>
      </c>
      <c r="H2387">
        <v>31.919171635172098</v>
      </c>
      <c r="I2387">
        <v>4.2332096716822996</v>
      </c>
      <c r="J2387">
        <v>266.96492870837699</v>
      </c>
      <c r="K2387">
        <v>1026.1729183402299</v>
      </c>
      <c r="L2387">
        <v>18.161665478830201</v>
      </c>
      <c r="M2387">
        <v>7.1439567704668203</v>
      </c>
      <c r="N2387">
        <v>234</v>
      </c>
      <c r="O2387" t="s">
        <v>24</v>
      </c>
      <c r="P2387" t="s">
        <v>41</v>
      </c>
      <c r="Q2387">
        <v>30.371857592745702</v>
      </c>
      <c r="R2387">
        <v>118.972942539638</v>
      </c>
      <c r="S2387" t="s">
        <v>36</v>
      </c>
      <c r="T2387">
        <v>0</v>
      </c>
      <c r="U2387">
        <v>3</v>
      </c>
      <c r="V2387">
        <v>2022</v>
      </c>
      <c r="W2387" t="s">
        <v>33</v>
      </c>
      <c r="X2387">
        <v>1</v>
      </c>
      <c r="Y2387">
        <f t="shared" si="74"/>
        <v>0</v>
      </c>
      <c r="Z2387" t="str">
        <f t="shared" si="75"/>
        <v>E</v>
      </c>
    </row>
    <row r="2388" spans="1:26" x14ac:dyDescent="0.3">
      <c r="A2388">
        <v>16.290525718807</v>
      </c>
      <c r="B2388">
        <v>113.213062035503</v>
      </c>
      <c r="C2388">
        <v>17.488344467959099</v>
      </c>
      <c r="D2388">
        <v>32.274161142410499</v>
      </c>
      <c r="E2388">
        <v>2.38537129340917</v>
      </c>
      <c r="F2388">
        <v>192.96053139615</v>
      </c>
      <c r="G2388">
        <v>16.305629922241</v>
      </c>
      <c r="H2388">
        <v>66.120490749233696</v>
      </c>
      <c r="I2388">
        <v>8.1548481863640703</v>
      </c>
      <c r="J2388">
        <v>24.077307370449901</v>
      </c>
      <c r="K2388">
        <v>1025.72144828465</v>
      </c>
      <c r="L2388">
        <v>44.356659975857298</v>
      </c>
      <c r="M2388">
        <v>11.547589717989901</v>
      </c>
      <c r="N2388">
        <v>475</v>
      </c>
      <c r="O2388" t="s">
        <v>31</v>
      </c>
      <c r="P2388" t="s">
        <v>42</v>
      </c>
      <c r="Q2388">
        <v>30.3973480661125</v>
      </c>
      <c r="R2388">
        <v>106.23176278763</v>
      </c>
      <c r="S2388" t="s">
        <v>44</v>
      </c>
      <c r="T2388">
        <v>6</v>
      </c>
      <c r="U2388">
        <v>4</v>
      </c>
      <c r="V2388">
        <v>2017</v>
      </c>
      <c r="W2388" t="s">
        <v>33</v>
      </c>
      <c r="X2388">
        <v>93</v>
      </c>
      <c r="Y2388">
        <f t="shared" si="74"/>
        <v>1</v>
      </c>
      <c r="Z2388" t="str">
        <f t="shared" si="75"/>
        <v>N</v>
      </c>
    </row>
    <row r="2389" spans="1:26" x14ac:dyDescent="0.3">
      <c r="A2389">
        <v>227.68929252485</v>
      </c>
      <c r="B2389">
        <v>169.61536253277399</v>
      </c>
      <c r="C2389">
        <v>99.170195567718807</v>
      </c>
      <c r="D2389">
        <v>40.474404586058697</v>
      </c>
      <c r="E2389">
        <v>3.31861064889006</v>
      </c>
      <c r="F2389">
        <v>180.03870412103601</v>
      </c>
      <c r="G2389">
        <v>31.367276002094201</v>
      </c>
      <c r="H2389">
        <v>38.015621447020301</v>
      </c>
      <c r="I2389">
        <v>9.7074034856212901</v>
      </c>
      <c r="J2389">
        <v>352.87620816130499</v>
      </c>
      <c r="K2389">
        <v>1005.40448037986</v>
      </c>
      <c r="L2389">
        <v>39.7391473359476</v>
      </c>
      <c r="M2389">
        <v>5.0515391787280404</v>
      </c>
      <c r="N2389">
        <v>250</v>
      </c>
      <c r="O2389" t="s">
        <v>24</v>
      </c>
      <c r="P2389" t="s">
        <v>32</v>
      </c>
      <c r="Q2389">
        <v>31.3511605170632</v>
      </c>
      <c r="R2389">
        <v>107.432784562991</v>
      </c>
      <c r="S2389" t="s">
        <v>38</v>
      </c>
      <c r="T2389">
        <v>11</v>
      </c>
      <c r="U2389">
        <v>2</v>
      </c>
      <c r="V2389">
        <v>2023</v>
      </c>
      <c r="W2389" t="s">
        <v>33</v>
      </c>
      <c r="X2389">
        <v>8</v>
      </c>
      <c r="Y2389">
        <f t="shared" si="74"/>
        <v>0</v>
      </c>
      <c r="Z2389" t="str">
        <f t="shared" si="75"/>
        <v>SW</v>
      </c>
    </row>
    <row r="2390" spans="1:26" x14ac:dyDescent="0.3">
      <c r="A2390">
        <v>78.952211998035196</v>
      </c>
      <c r="B2390">
        <v>144.037947785303</v>
      </c>
      <c r="C2390">
        <v>24.842153994723802</v>
      </c>
      <c r="D2390">
        <v>17.732271662414</v>
      </c>
      <c r="E2390">
        <v>2.19598219479581</v>
      </c>
      <c r="F2390">
        <v>156.53162853553499</v>
      </c>
      <c r="G2390">
        <v>12.5628542244889</v>
      </c>
      <c r="H2390">
        <v>17.685179455598998</v>
      </c>
      <c r="I2390">
        <v>6.2388968800134403</v>
      </c>
      <c r="J2390">
        <v>17.561184996472999</v>
      </c>
      <c r="K2390">
        <v>1023.5189591245201</v>
      </c>
      <c r="L2390">
        <v>42.3364893198098</v>
      </c>
      <c r="M2390">
        <v>4.0403375871924503</v>
      </c>
      <c r="N2390">
        <v>436</v>
      </c>
      <c r="O2390" t="s">
        <v>31</v>
      </c>
      <c r="P2390" t="s">
        <v>28</v>
      </c>
      <c r="Q2390">
        <v>37.791807762382</v>
      </c>
      <c r="R2390">
        <v>100.04022763568</v>
      </c>
      <c r="S2390" t="s">
        <v>29</v>
      </c>
      <c r="T2390">
        <v>23</v>
      </c>
      <c r="U2390">
        <v>10</v>
      </c>
      <c r="V2390">
        <v>2020</v>
      </c>
      <c r="W2390" t="s">
        <v>33</v>
      </c>
      <c r="X2390">
        <v>57</v>
      </c>
      <c r="Y2390">
        <f t="shared" si="74"/>
        <v>1</v>
      </c>
      <c r="Z2390" t="str">
        <f t="shared" si="75"/>
        <v>E</v>
      </c>
    </row>
    <row r="2391" spans="1:26" x14ac:dyDescent="0.3">
      <c r="A2391">
        <v>111.041660829618</v>
      </c>
      <c r="B2391">
        <v>62.644045974553997</v>
      </c>
      <c r="C2391">
        <v>98.882171819744002</v>
      </c>
      <c r="D2391">
        <v>26.5179857824191</v>
      </c>
      <c r="E2391">
        <v>1.30148509844051</v>
      </c>
      <c r="F2391">
        <v>199.558340106309</v>
      </c>
      <c r="G2391">
        <v>-3.09007731471007</v>
      </c>
      <c r="H2391">
        <v>11.6335538234773</v>
      </c>
      <c r="I2391">
        <v>9.0579647699910009</v>
      </c>
      <c r="J2391">
        <v>136.58853021671499</v>
      </c>
      <c r="K2391">
        <v>994.77005783309198</v>
      </c>
      <c r="L2391">
        <v>33.293940843471397</v>
      </c>
      <c r="M2391">
        <v>14.719753602080299</v>
      </c>
      <c r="N2391">
        <v>256</v>
      </c>
      <c r="O2391" t="s">
        <v>34</v>
      </c>
      <c r="P2391" t="s">
        <v>25</v>
      </c>
      <c r="Q2391">
        <v>36.815770650683604</v>
      </c>
      <c r="R2391">
        <v>93.095931861343601</v>
      </c>
      <c r="S2391" t="s">
        <v>36</v>
      </c>
      <c r="T2391">
        <v>9</v>
      </c>
      <c r="U2391">
        <v>3</v>
      </c>
      <c r="V2391">
        <v>2023</v>
      </c>
      <c r="W2391" t="s">
        <v>27</v>
      </c>
      <c r="X2391">
        <v>3</v>
      </c>
      <c r="Y2391">
        <f t="shared" si="74"/>
        <v>0</v>
      </c>
      <c r="Z2391" t="str">
        <f t="shared" si="75"/>
        <v>E</v>
      </c>
    </row>
    <row r="2392" spans="1:26" x14ac:dyDescent="0.3">
      <c r="A2392">
        <v>113.416115146625</v>
      </c>
      <c r="B2392">
        <v>264.52640088808403</v>
      </c>
      <c r="C2392">
        <v>64.685098197396897</v>
      </c>
      <c r="D2392">
        <v>45.225877661873099</v>
      </c>
      <c r="E2392">
        <v>4.2042185400273402</v>
      </c>
      <c r="F2392">
        <v>111.487745582535</v>
      </c>
      <c r="G2392">
        <v>33.7303443852363</v>
      </c>
      <c r="H2392">
        <v>96.497027333171005</v>
      </c>
      <c r="I2392">
        <v>3.7261998492503001</v>
      </c>
      <c r="J2392">
        <v>24.544803825338999</v>
      </c>
      <c r="K2392">
        <v>1009.25170521708</v>
      </c>
      <c r="L2392">
        <v>10.5487189029113</v>
      </c>
      <c r="M2392">
        <v>15.8383355751872</v>
      </c>
      <c r="N2392">
        <v>176</v>
      </c>
      <c r="O2392" t="s">
        <v>43</v>
      </c>
      <c r="P2392" t="s">
        <v>32</v>
      </c>
      <c r="Q2392">
        <v>38.551265072036401</v>
      </c>
      <c r="R2392">
        <v>127.921902167751</v>
      </c>
      <c r="S2392" t="s">
        <v>40</v>
      </c>
      <c r="T2392">
        <v>8</v>
      </c>
      <c r="U2392">
        <v>10</v>
      </c>
      <c r="V2392">
        <v>2021</v>
      </c>
      <c r="W2392" t="s">
        <v>33</v>
      </c>
      <c r="X2392">
        <v>28</v>
      </c>
      <c r="Y2392">
        <f t="shared" si="74"/>
        <v>0</v>
      </c>
      <c r="Z2392" t="str">
        <f t="shared" si="75"/>
        <v>SE</v>
      </c>
    </row>
    <row r="2393" spans="1:26" x14ac:dyDescent="0.3">
      <c r="A2393">
        <v>178.61337569370599</v>
      </c>
      <c r="B2393">
        <v>294.59801103392601</v>
      </c>
      <c r="C2393">
        <v>66.107730882627905</v>
      </c>
      <c r="D2393">
        <v>17.695171979185702</v>
      </c>
      <c r="E2393">
        <v>0.48054900122121302</v>
      </c>
      <c r="F2393">
        <v>196.981453653833</v>
      </c>
      <c r="G2393">
        <v>6.1087109336331604</v>
      </c>
      <c r="H2393">
        <v>47.266302619456802</v>
      </c>
      <c r="I2393">
        <v>0.51908530541216003</v>
      </c>
      <c r="J2393">
        <v>323.08962365003799</v>
      </c>
      <c r="K2393">
        <v>1035.53651946066</v>
      </c>
      <c r="L2393">
        <v>46.886186992733201</v>
      </c>
      <c r="M2393">
        <v>19.963181389165101</v>
      </c>
      <c r="N2393">
        <v>51</v>
      </c>
      <c r="O2393" t="s">
        <v>31</v>
      </c>
      <c r="P2393" t="s">
        <v>28</v>
      </c>
      <c r="Q2393">
        <v>36.272095673315597</v>
      </c>
      <c r="R2393">
        <v>105.04684080267999</v>
      </c>
      <c r="S2393" t="s">
        <v>40</v>
      </c>
      <c r="T2393">
        <v>14</v>
      </c>
      <c r="U2393">
        <v>10</v>
      </c>
      <c r="V2393">
        <v>2015</v>
      </c>
      <c r="W2393" t="s">
        <v>35</v>
      </c>
      <c r="X2393">
        <v>12</v>
      </c>
      <c r="Y2393">
        <f t="shared" si="74"/>
        <v>0</v>
      </c>
      <c r="Z2393" t="str">
        <f t="shared" si="75"/>
        <v>S</v>
      </c>
    </row>
    <row r="2394" spans="1:26" x14ac:dyDescent="0.3">
      <c r="A2394">
        <v>108.765784129454</v>
      </c>
      <c r="B2394">
        <v>145.245701437658</v>
      </c>
      <c r="C2394">
        <v>59.666645524549999</v>
      </c>
      <c r="D2394">
        <v>28.485540128375899</v>
      </c>
      <c r="E2394">
        <v>4.7890022713489904</v>
      </c>
      <c r="F2394">
        <v>15.8013331933585</v>
      </c>
      <c r="G2394">
        <v>27.886667014824599</v>
      </c>
      <c r="H2394">
        <v>14.3524599192155</v>
      </c>
      <c r="I2394">
        <v>8.4843885561150394</v>
      </c>
      <c r="J2394">
        <v>4.4670904112581598</v>
      </c>
      <c r="K2394">
        <v>999.284421818949</v>
      </c>
      <c r="L2394">
        <v>17.8749277983338</v>
      </c>
      <c r="M2394">
        <v>11.4430910332261</v>
      </c>
      <c r="N2394">
        <v>402</v>
      </c>
      <c r="O2394" t="s">
        <v>24</v>
      </c>
      <c r="P2394" t="s">
        <v>32</v>
      </c>
      <c r="Q2394">
        <v>48.259935336115397</v>
      </c>
      <c r="R2394">
        <v>122.844406181474</v>
      </c>
      <c r="S2394" t="s">
        <v>36</v>
      </c>
      <c r="T2394">
        <v>17</v>
      </c>
      <c r="U2394">
        <v>8</v>
      </c>
      <c r="V2394">
        <v>2015</v>
      </c>
      <c r="W2394" t="s">
        <v>45</v>
      </c>
      <c r="X2394">
        <v>97</v>
      </c>
      <c r="Y2394">
        <f t="shared" si="74"/>
        <v>1</v>
      </c>
      <c r="Z2394" t="str">
        <f t="shared" si="75"/>
        <v>E</v>
      </c>
    </row>
    <row r="2395" spans="1:26" x14ac:dyDescent="0.3">
      <c r="A2395">
        <v>70.579980850828093</v>
      </c>
      <c r="B2395">
        <v>133.54416042917899</v>
      </c>
      <c r="C2395">
        <v>47.123658015036298</v>
      </c>
      <c r="D2395">
        <v>49.6319235091729</v>
      </c>
      <c r="E2395">
        <v>2.5111328119441501</v>
      </c>
      <c r="F2395">
        <v>60.767198807470201</v>
      </c>
      <c r="G2395">
        <v>4.3099875617150696</v>
      </c>
      <c r="H2395">
        <v>81.967404521774895</v>
      </c>
      <c r="I2395">
        <v>9.6125272889696696</v>
      </c>
      <c r="J2395">
        <v>111.30151206147001</v>
      </c>
      <c r="K2395">
        <v>1026.9401544495099</v>
      </c>
      <c r="L2395">
        <v>43.3161879708897</v>
      </c>
      <c r="M2395">
        <v>7.0060908740055403</v>
      </c>
      <c r="N2395">
        <v>12</v>
      </c>
      <c r="O2395" t="s">
        <v>31</v>
      </c>
      <c r="P2395" t="s">
        <v>41</v>
      </c>
      <c r="Q2395">
        <v>42.8614960198692</v>
      </c>
      <c r="R2395">
        <v>93.285243811278605</v>
      </c>
      <c r="S2395" t="s">
        <v>44</v>
      </c>
      <c r="T2395">
        <v>18</v>
      </c>
      <c r="U2395">
        <v>9</v>
      </c>
      <c r="V2395">
        <v>2021</v>
      </c>
      <c r="W2395" t="s">
        <v>35</v>
      </c>
      <c r="X2395">
        <v>73</v>
      </c>
      <c r="Y2395">
        <f t="shared" si="74"/>
        <v>0</v>
      </c>
      <c r="Z2395" t="str">
        <f t="shared" si="75"/>
        <v>E</v>
      </c>
    </row>
    <row r="2396" spans="1:26" x14ac:dyDescent="0.3">
      <c r="A2396">
        <v>81.556102306279797</v>
      </c>
      <c r="B2396">
        <v>270.61179885436599</v>
      </c>
      <c r="C2396">
        <v>76.526962296283301</v>
      </c>
      <c r="D2396">
        <v>43.152187708229299</v>
      </c>
      <c r="E2396">
        <v>3.3856009067283201</v>
      </c>
      <c r="F2396">
        <v>80.905986527954298</v>
      </c>
      <c r="G2396">
        <v>22.644483546319901</v>
      </c>
      <c r="H2396">
        <v>21.134134005408502</v>
      </c>
      <c r="I2396">
        <v>7.2985379647934501</v>
      </c>
      <c r="J2396">
        <v>300.44238911673102</v>
      </c>
      <c r="K2396">
        <v>1023.85036053163</v>
      </c>
      <c r="L2396">
        <v>27.570620124446599</v>
      </c>
      <c r="M2396">
        <v>19.022372859973199</v>
      </c>
      <c r="N2396">
        <v>233</v>
      </c>
      <c r="O2396" t="s">
        <v>24</v>
      </c>
      <c r="P2396" t="s">
        <v>42</v>
      </c>
      <c r="Q2396">
        <v>26.079415380201102</v>
      </c>
      <c r="R2396">
        <v>100.321297630042</v>
      </c>
      <c r="S2396" t="s">
        <v>40</v>
      </c>
      <c r="T2396">
        <v>17</v>
      </c>
      <c r="U2396">
        <v>5</v>
      </c>
      <c r="V2396">
        <v>2024</v>
      </c>
      <c r="W2396" t="s">
        <v>35</v>
      </c>
      <c r="X2396">
        <v>77</v>
      </c>
      <c r="Y2396">
        <f t="shared" si="74"/>
        <v>0</v>
      </c>
      <c r="Z2396" t="str">
        <f t="shared" si="75"/>
        <v>E</v>
      </c>
    </row>
    <row r="2397" spans="1:26" x14ac:dyDescent="0.3">
      <c r="A2397">
        <v>160.56755615337801</v>
      </c>
      <c r="B2397">
        <v>244.323878450705</v>
      </c>
      <c r="C2397">
        <v>70.140902282344598</v>
      </c>
      <c r="D2397">
        <v>40.149197154314997</v>
      </c>
      <c r="E2397">
        <v>4.2444306663144404</v>
      </c>
      <c r="F2397">
        <v>136.18427848077599</v>
      </c>
      <c r="G2397">
        <v>28.783012310690498</v>
      </c>
      <c r="H2397">
        <v>35.615518377924701</v>
      </c>
      <c r="I2397">
        <v>2.6487596516618699</v>
      </c>
      <c r="J2397">
        <v>52.113853399733102</v>
      </c>
      <c r="K2397">
        <v>1018.30760320364</v>
      </c>
      <c r="L2397">
        <v>19.114164249203501</v>
      </c>
      <c r="M2397">
        <v>10.153861840190199</v>
      </c>
      <c r="N2397">
        <v>14</v>
      </c>
      <c r="O2397" t="s">
        <v>34</v>
      </c>
      <c r="P2397" t="s">
        <v>41</v>
      </c>
      <c r="Q2397">
        <v>30.769792857317199</v>
      </c>
      <c r="R2397">
        <v>108.579609211283</v>
      </c>
      <c r="S2397" t="s">
        <v>44</v>
      </c>
      <c r="T2397">
        <v>7</v>
      </c>
      <c r="U2397">
        <v>8</v>
      </c>
      <c r="V2397">
        <v>2024</v>
      </c>
      <c r="W2397" t="s">
        <v>37</v>
      </c>
      <c r="X2397">
        <v>92</v>
      </c>
      <c r="Y2397">
        <f t="shared" si="74"/>
        <v>0</v>
      </c>
      <c r="Z2397" t="str">
        <f t="shared" si="75"/>
        <v>S</v>
      </c>
    </row>
    <row r="2398" spans="1:26" x14ac:dyDescent="0.3">
      <c r="A2398">
        <v>232.785958293302</v>
      </c>
      <c r="B2398">
        <v>273.70474278809297</v>
      </c>
      <c r="C2398">
        <v>91.094515841449095</v>
      </c>
      <c r="D2398">
        <v>6.9268256732997804</v>
      </c>
      <c r="E2398">
        <v>3.7209139411923999</v>
      </c>
      <c r="F2398">
        <v>99.818249790258804</v>
      </c>
      <c r="G2398">
        <v>18.4981270411051</v>
      </c>
      <c r="H2398">
        <v>22.527935303270901</v>
      </c>
      <c r="I2398">
        <v>5.36226596531806</v>
      </c>
      <c r="J2398">
        <v>122.357567239421</v>
      </c>
      <c r="K2398">
        <v>1032.10594235133</v>
      </c>
      <c r="L2398">
        <v>29.3528591390433</v>
      </c>
      <c r="M2398">
        <v>5.1509659623787298</v>
      </c>
      <c r="N2398">
        <v>477</v>
      </c>
      <c r="O2398" t="s">
        <v>24</v>
      </c>
      <c r="P2398" t="s">
        <v>32</v>
      </c>
      <c r="Q2398">
        <v>24.487253120423599</v>
      </c>
      <c r="R2398">
        <v>97.970760432452906</v>
      </c>
      <c r="S2398" t="s">
        <v>36</v>
      </c>
      <c r="T2398">
        <v>16</v>
      </c>
      <c r="U2398">
        <v>4</v>
      </c>
      <c r="V2398">
        <v>2021</v>
      </c>
      <c r="W2398" t="s">
        <v>33</v>
      </c>
      <c r="X2398">
        <v>20</v>
      </c>
      <c r="Y2398">
        <f t="shared" si="74"/>
        <v>1</v>
      </c>
      <c r="Z2398" t="str">
        <f t="shared" si="75"/>
        <v>SW</v>
      </c>
    </row>
    <row r="2399" spans="1:26" x14ac:dyDescent="0.3">
      <c r="A2399">
        <v>156.509004923406</v>
      </c>
      <c r="B2399">
        <v>131.71715725803199</v>
      </c>
      <c r="C2399">
        <v>90.338285206757902</v>
      </c>
      <c r="D2399">
        <v>35.6819691062719</v>
      </c>
      <c r="E2399">
        <v>2.86897986410019</v>
      </c>
      <c r="F2399">
        <v>21.734143884464999</v>
      </c>
      <c r="G2399">
        <v>23.023954789525401</v>
      </c>
      <c r="H2399">
        <v>18.624861831396402</v>
      </c>
      <c r="I2399">
        <v>5.9479993417420003</v>
      </c>
      <c r="J2399">
        <v>92.524928808095098</v>
      </c>
      <c r="K2399">
        <v>1047.7012614697401</v>
      </c>
      <c r="L2399">
        <v>24.174785170900801</v>
      </c>
      <c r="M2399">
        <v>12.2200507504683</v>
      </c>
      <c r="N2399">
        <v>391</v>
      </c>
      <c r="O2399" t="s">
        <v>34</v>
      </c>
      <c r="P2399" t="s">
        <v>42</v>
      </c>
      <c r="Q2399">
        <v>20.669696812598598</v>
      </c>
      <c r="R2399">
        <v>127.465165989273</v>
      </c>
      <c r="S2399" t="s">
        <v>29</v>
      </c>
      <c r="T2399">
        <v>7</v>
      </c>
      <c r="U2399">
        <v>7</v>
      </c>
      <c r="V2399">
        <v>2021</v>
      </c>
      <c r="W2399" t="s">
        <v>30</v>
      </c>
      <c r="X2399">
        <v>75</v>
      </c>
      <c r="Y2399">
        <f t="shared" si="74"/>
        <v>1</v>
      </c>
      <c r="Z2399" t="str">
        <f t="shared" si="75"/>
        <v>SE</v>
      </c>
    </row>
    <row r="2400" spans="1:26" x14ac:dyDescent="0.3">
      <c r="A2400">
        <v>144.01391944717801</v>
      </c>
      <c r="B2400">
        <v>235.59727513408501</v>
      </c>
      <c r="C2400">
        <v>9.1076495538701305</v>
      </c>
      <c r="D2400">
        <v>9.2285050758558995</v>
      </c>
      <c r="E2400">
        <v>1.99269275170217</v>
      </c>
      <c r="F2400">
        <v>12.208755946425701</v>
      </c>
      <c r="G2400">
        <v>26.500829293049801</v>
      </c>
      <c r="H2400">
        <v>45.820965399809602</v>
      </c>
      <c r="I2400">
        <v>5.0821099876648903</v>
      </c>
      <c r="J2400">
        <v>313.188330921508</v>
      </c>
      <c r="K2400">
        <v>1038.1615440614801</v>
      </c>
      <c r="L2400">
        <v>24.075241146008398</v>
      </c>
      <c r="M2400">
        <v>17.3146122709732</v>
      </c>
      <c r="N2400">
        <v>85</v>
      </c>
      <c r="O2400" t="s">
        <v>34</v>
      </c>
      <c r="P2400" t="s">
        <v>25</v>
      </c>
      <c r="Q2400">
        <v>26.047727731676101</v>
      </c>
      <c r="R2400">
        <v>116.74784558790699</v>
      </c>
      <c r="S2400" t="s">
        <v>44</v>
      </c>
      <c r="T2400">
        <v>17</v>
      </c>
      <c r="U2400">
        <v>2</v>
      </c>
      <c r="V2400">
        <v>2024</v>
      </c>
      <c r="W2400" t="s">
        <v>37</v>
      </c>
      <c r="X2400">
        <v>57</v>
      </c>
      <c r="Y2400">
        <f t="shared" si="74"/>
        <v>0</v>
      </c>
      <c r="Z2400" t="str">
        <f t="shared" si="75"/>
        <v>SE</v>
      </c>
    </row>
    <row r="2401" spans="1:26" x14ac:dyDescent="0.3">
      <c r="A2401">
        <v>76.428148625634705</v>
      </c>
      <c r="B2401">
        <v>48.681000507353197</v>
      </c>
      <c r="C2401">
        <v>6.4483724487162704</v>
      </c>
      <c r="D2401">
        <v>38.583707435580699</v>
      </c>
      <c r="E2401">
        <v>3.4331895234111802</v>
      </c>
      <c r="F2401">
        <v>188.36849754331899</v>
      </c>
      <c r="G2401">
        <v>27.3718257612502</v>
      </c>
      <c r="H2401">
        <v>89.615120940204704</v>
      </c>
      <c r="I2401">
        <v>8.6654068891013392</v>
      </c>
      <c r="J2401">
        <v>265.15866851914001</v>
      </c>
      <c r="K2401">
        <v>1005.68163149462</v>
      </c>
      <c r="L2401">
        <v>7.1234285668834101</v>
      </c>
      <c r="M2401">
        <v>18.1910898742303</v>
      </c>
      <c r="N2401">
        <v>158</v>
      </c>
      <c r="O2401" t="s">
        <v>24</v>
      </c>
      <c r="P2401" t="s">
        <v>32</v>
      </c>
      <c r="Q2401">
        <v>34.6208173361929</v>
      </c>
      <c r="R2401">
        <v>108.08171075839699</v>
      </c>
      <c r="S2401" t="s">
        <v>29</v>
      </c>
      <c r="T2401">
        <v>12</v>
      </c>
      <c r="U2401">
        <v>3</v>
      </c>
      <c r="V2401">
        <v>2016</v>
      </c>
      <c r="W2401" t="s">
        <v>30</v>
      </c>
      <c r="X2401">
        <v>6</v>
      </c>
      <c r="Y2401">
        <f t="shared" si="74"/>
        <v>0</v>
      </c>
      <c r="Z2401" t="str">
        <f t="shared" si="75"/>
        <v>E</v>
      </c>
    </row>
    <row r="2402" spans="1:26" x14ac:dyDescent="0.3">
      <c r="A2402">
        <v>112.05019284079199</v>
      </c>
      <c r="B2402">
        <v>119.996112806271</v>
      </c>
      <c r="C2402">
        <v>75.909516008137402</v>
      </c>
      <c r="D2402">
        <v>48.899098022060102</v>
      </c>
      <c r="E2402">
        <v>4.34947665576464</v>
      </c>
      <c r="F2402">
        <v>182.404169021098</v>
      </c>
      <c r="G2402">
        <v>29.3566988690473</v>
      </c>
      <c r="H2402">
        <v>69.471252881714605</v>
      </c>
      <c r="I2402">
        <v>1.0615289060451101</v>
      </c>
      <c r="J2402">
        <v>262.19918784071098</v>
      </c>
      <c r="K2402">
        <v>988.56819964642705</v>
      </c>
      <c r="L2402">
        <v>4.4937551613911602</v>
      </c>
      <c r="M2402">
        <v>18.295970216286602</v>
      </c>
      <c r="N2402">
        <v>495</v>
      </c>
      <c r="O2402" t="s">
        <v>43</v>
      </c>
      <c r="P2402" t="s">
        <v>25</v>
      </c>
      <c r="Q2402">
        <v>32.2819984842587</v>
      </c>
      <c r="R2402">
        <v>106.72574336437999</v>
      </c>
      <c r="S2402" t="s">
        <v>38</v>
      </c>
      <c r="T2402">
        <v>7</v>
      </c>
      <c r="U2402">
        <v>7</v>
      </c>
      <c r="V2402">
        <v>2019</v>
      </c>
      <c r="W2402" t="s">
        <v>37</v>
      </c>
      <c r="X2402">
        <v>9</v>
      </c>
      <c r="Y2402">
        <f t="shared" si="74"/>
        <v>1</v>
      </c>
      <c r="Z2402" t="str">
        <f t="shared" si="75"/>
        <v>E</v>
      </c>
    </row>
    <row r="2403" spans="1:26" x14ac:dyDescent="0.3">
      <c r="A2403">
        <v>131.664715729872</v>
      </c>
      <c r="B2403">
        <v>83.646247888180199</v>
      </c>
      <c r="C2403">
        <v>38.801332502043103</v>
      </c>
      <c r="D2403">
        <v>27.18418433978</v>
      </c>
      <c r="E2403">
        <v>2.4775762679564002</v>
      </c>
      <c r="F2403">
        <v>169.85720155244601</v>
      </c>
      <c r="G2403">
        <v>10.3227904716036</v>
      </c>
      <c r="H2403">
        <v>62.979419578727097</v>
      </c>
      <c r="I2403">
        <v>6.55817829414522</v>
      </c>
      <c r="J2403">
        <v>1.21724220039016</v>
      </c>
      <c r="K2403">
        <v>1045.00147605963</v>
      </c>
      <c r="L2403">
        <v>35.931940067946996</v>
      </c>
      <c r="M2403">
        <v>15.7612425475109</v>
      </c>
      <c r="N2403">
        <v>469</v>
      </c>
      <c r="O2403" t="s">
        <v>34</v>
      </c>
      <c r="P2403" t="s">
        <v>25</v>
      </c>
      <c r="Q2403">
        <v>23.080316744504799</v>
      </c>
      <c r="R2403">
        <v>103.04617596460901</v>
      </c>
      <c r="S2403" t="s">
        <v>39</v>
      </c>
      <c r="T2403">
        <v>6</v>
      </c>
      <c r="U2403">
        <v>5</v>
      </c>
      <c r="V2403">
        <v>2018</v>
      </c>
      <c r="W2403" t="s">
        <v>35</v>
      </c>
      <c r="X2403">
        <v>84</v>
      </c>
      <c r="Y2403">
        <f t="shared" si="74"/>
        <v>1</v>
      </c>
      <c r="Z2403" t="str">
        <f t="shared" si="75"/>
        <v>SE</v>
      </c>
    </row>
    <row r="2404" spans="1:26" x14ac:dyDescent="0.3">
      <c r="A2404">
        <v>37.066379376567497</v>
      </c>
      <c r="B2404">
        <v>154.268452316078</v>
      </c>
      <c r="C2404">
        <v>73.677717496954699</v>
      </c>
      <c r="D2404">
        <v>42.833945335246298</v>
      </c>
      <c r="E2404">
        <v>1.2673701832981601</v>
      </c>
      <c r="F2404">
        <v>61.174055246553003</v>
      </c>
      <c r="G2404">
        <v>12.086988146030601</v>
      </c>
      <c r="H2404">
        <v>10.951272856425099</v>
      </c>
      <c r="I2404">
        <v>1.0199418118380601</v>
      </c>
      <c r="J2404">
        <v>171.81481946355501</v>
      </c>
      <c r="K2404">
        <v>981.75512972293097</v>
      </c>
      <c r="L2404">
        <v>38.489943799216299</v>
      </c>
      <c r="M2404">
        <v>9.2116609718279303</v>
      </c>
      <c r="N2404">
        <v>400</v>
      </c>
      <c r="O2404" t="s">
        <v>24</v>
      </c>
      <c r="P2404" t="s">
        <v>32</v>
      </c>
      <c r="Q2404">
        <v>30.059740558174202</v>
      </c>
      <c r="R2404">
        <v>122.131330806067</v>
      </c>
      <c r="S2404" t="s">
        <v>38</v>
      </c>
      <c r="T2404">
        <v>6</v>
      </c>
      <c r="U2404">
        <v>9</v>
      </c>
      <c r="V2404">
        <v>2016</v>
      </c>
      <c r="W2404" t="s">
        <v>35</v>
      </c>
      <c r="X2404">
        <v>29</v>
      </c>
      <c r="Y2404">
        <f t="shared" si="74"/>
        <v>1</v>
      </c>
      <c r="Z2404" t="str">
        <f t="shared" si="75"/>
        <v>NE</v>
      </c>
    </row>
    <row r="2405" spans="1:26" x14ac:dyDescent="0.3">
      <c r="A2405">
        <v>210.31304947980999</v>
      </c>
      <c r="B2405">
        <v>156.740411578817</v>
      </c>
      <c r="C2405">
        <v>33.9089990911529</v>
      </c>
      <c r="D2405">
        <v>24.380905621288701</v>
      </c>
      <c r="E2405">
        <v>1.8486912737543799</v>
      </c>
      <c r="F2405">
        <v>91.381543737210507</v>
      </c>
      <c r="G2405">
        <v>17.130266173712499</v>
      </c>
      <c r="H2405">
        <v>32.568281594172603</v>
      </c>
      <c r="I2405">
        <v>6.4245460296099397</v>
      </c>
      <c r="J2405">
        <v>88.0407648244298</v>
      </c>
      <c r="K2405">
        <v>982.25278633981702</v>
      </c>
      <c r="L2405">
        <v>6.8182011344853599</v>
      </c>
      <c r="M2405">
        <v>0.44371151234749701</v>
      </c>
      <c r="N2405">
        <v>389</v>
      </c>
      <c r="O2405" t="s">
        <v>31</v>
      </c>
      <c r="P2405" t="s">
        <v>42</v>
      </c>
      <c r="Q2405">
        <v>29.062682171219699</v>
      </c>
      <c r="R2405">
        <v>99.539200896667097</v>
      </c>
      <c r="S2405" t="s">
        <v>26</v>
      </c>
      <c r="T2405">
        <v>22</v>
      </c>
      <c r="U2405">
        <v>3</v>
      </c>
      <c r="V2405">
        <v>2024</v>
      </c>
      <c r="W2405" t="s">
        <v>45</v>
      </c>
      <c r="X2405">
        <v>35</v>
      </c>
      <c r="Y2405">
        <f t="shared" si="74"/>
        <v>1</v>
      </c>
      <c r="Z2405" t="str">
        <f t="shared" si="75"/>
        <v>SW</v>
      </c>
    </row>
    <row r="2406" spans="1:26" x14ac:dyDescent="0.3">
      <c r="A2406">
        <v>152.801973524137</v>
      </c>
      <c r="B2406">
        <v>56.5845825906828</v>
      </c>
      <c r="C2406">
        <v>34.3054972661742</v>
      </c>
      <c r="D2406">
        <v>36.265781852004501</v>
      </c>
      <c r="E2406">
        <v>0.62516010829656599</v>
      </c>
      <c r="F2406">
        <v>94.931869457521401</v>
      </c>
      <c r="G2406">
        <v>19.293450693418801</v>
      </c>
      <c r="H2406">
        <v>55.977823714647698</v>
      </c>
      <c r="I2406">
        <v>9.7606490807097597</v>
      </c>
      <c r="J2406">
        <v>93.289944140591899</v>
      </c>
      <c r="K2406">
        <v>1046.1004828683299</v>
      </c>
      <c r="L2406">
        <v>23.6552307467548</v>
      </c>
      <c r="M2406">
        <v>4.0609508409269601</v>
      </c>
      <c r="N2406">
        <v>135</v>
      </c>
      <c r="O2406" t="s">
        <v>24</v>
      </c>
      <c r="P2406" t="s">
        <v>42</v>
      </c>
      <c r="Q2406">
        <v>44.068189534714897</v>
      </c>
      <c r="R2406">
        <v>114.47230448704001</v>
      </c>
      <c r="S2406" t="s">
        <v>36</v>
      </c>
      <c r="T2406">
        <v>14</v>
      </c>
      <c r="U2406">
        <v>11</v>
      </c>
      <c r="V2406">
        <v>2017</v>
      </c>
      <c r="W2406" t="s">
        <v>35</v>
      </c>
      <c r="X2406">
        <v>20</v>
      </c>
      <c r="Y2406">
        <f t="shared" si="74"/>
        <v>0</v>
      </c>
      <c r="Z2406" t="str">
        <f t="shared" si="75"/>
        <v>SE</v>
      </c>
    </row>
    <row r="2407" spans="1:26" x14ac:dyDescent="0.3">
      <c r="A2407">
        <v>53.635325860425702</v>
      </c>
      <c r="B2407">
        <v>32.377736544417303</v>
      </c>
      <c r="C2407">
        <v>42.787699014034096</v>
      </c>
      <c r="D2407">
        <v>41.177917353490898</v>
      </c>
      <c r="E2407">
        <v>2.08750669422276</v>
      </c>
      <c r="F2407">
        <v>11.157361508623501</v>
      </c>
      <c r="G2407">
        <v>26.067532182737999</v>
      </c>
      <c r="H2407">
        <v>75.295355695134006</v>
      </c>
      <c r="I2407">
        <v>5.9342607478460501</v>
      </c>
      <c r="J2407">
        <v>64.872899424480906</v>
      </c>
      <c r="K2407">
        <v>1015.00786369885</v>
      </c>
      <c r="L2407">
        <v>27.6148430187393</v>
      </c>
      <c r="M2407">
        <v>8.9586006020659994</v>
      </c>
      <c r="N2407">
        <v>376</v>
      </c>
      <c r="O2407" t="s">
        <v>31</v>
      </c>
      <c r="P2407" t="s">
        <v>28</v>
      </c>
      <c r="Q2407">
        <v>30.226211273450001</v>
      </c>
      <c r="R2407">
        <v>122.06681697943699</v>
      </c>
      <c r="S2407" t="s">
        <v>44</v>
      </c>
      <c r="T2407">
        <v>1</v>
      </c>
      <c r="U2407">
        <v>5</v>
      </c>
      <c r="V2407">
        <v>2022</v>
      </c>
      <c r="W2407" t="s">
        <v>45</v>
      </c>
      <c r="X2407">
        <v>80</v>
      </c>
      <c r="Y2407">
        <f t="shared" si="74"/>
        <v>1</v>
      </c>
      <c r="Z2407" t="str">
        <f t="shared" si="75"/>
        <v>NE</v>
      </c>
    </row>
    <row r="2408" spans="1:26" x14ac:dyDescent="0.3">
      <c r="A2408">
        <v>131.78600255354999</v>
      </c>
      <c r="B2408">
        <v>60.063793877727498</v>
      </c>
      <c r="C2408">
        <v>39.0172494109312</v>
      </c>
      <c r="D2408">
        <v>4.0690790116990598</v>
      </c>
      <c r="E2408">
        <v>4.9134280569848903</v>
      </c>
      <c r="F2408">
        <v>110.92216963259899</v>
      </c>
      <c r="G2408">
        <v>16.0363776170731</v>
      </c>
      <c r="H2408">
        <v>47.234890762364401</v>
      </c>
      <c r="I2408">
        <v>6.3748418434766698</v>
      </c>
      <c r="J2408">
        <v>238.85750577212701</v>
      </c>
      <c r="K2408">
        <v>1026.7681199083199</v>
      </c>
      <c r="L2408">
        <v>33.967276735374398</v>
      </c>
      <c r="M2408">
        <v>4.66302005786644</v>
      </c>
      <c r="N2408">
        <v>213</v>
      </c>
      <c r="O2408" t="s">
        <v>34</v>
      </c>
      <c r="P2408" t="s">
        <v>41</v>
      </c>
      <c r="Q2408">
        <v>22.942588783849999</v>
      </c>
      <c r="R2408">
        <v>113.177805973357</v>
      </c>
      <c r="S2408" t="s">
        <v>40</v>
      </c>
      <c r="T2408">
        <v>4</v>
      </c>
      <c r="U2408">
        <v>8</v>
      </c>
      <c r="V2408">
        <v>2015</v>
      </c>
      <c r="W2408" t="s">
        <v>37</v>
      </c>
      <c r="X2408">
        <v>58</v>
      </c>
      <c r="Y2408">
        <f t="shared" si="74"/>
        <v>0</v>
      </c>
      <c r="Z2408" t="str">
        <f t="shared" si="75"/>
        <v>SE</v>
      </c>
    </row>
    <row r="2409" spans="1:26" x14ac:dyDescent="0.3">
      <c r="A2409">
        <v>44.829185452651402</v>
      </c>
      <c r="B2409">
        <v>142.10600085911801</v>
      </c>
      <c r="C2409">
        <v>67.357822378924297</v>
      </c>
      <c r="D2409">
        <v>30.015037762029301</v>
      </c>
      <c r="E2409">
        <v>0.46140225272536101</v>
      </c>
      <c r="F2409">
        <v>66.803196748970095</v>
      </c>
      <c r="G2409">
        <v>-4.0855091341241696</v>
      </c>
      <c r="H2409">
        <v>77.556023475588304</v>
      </c>
      <c r="I2409">
        <v>2.5178908411869201</v>
      </c>
      <c r="J2409">
        <v>268.69889033521099</v>
      </c>
      <c r="K2409">
        <v>1033.50100410152</v>
      </c>
      <c r="L2409">
        <v>36.185484712592299</v>
      </c>
      <c r="M2409">
        <v>1.0122395178528101</v>
      </c>
      <c r="N2409">
        <v>156</v>
      </c>
      <c r="O2409" t="s">
        <v>34</v>
      </c>
      <c r="P2409" t="s">
        <v>42</v>
      </c>
      <c r="Q2409">
        <v>46.130016309127399</v>
      </c>
      <c r="R2409">
        <v>108.604213139194</v>
      </c>
      <c r="S2409" t="s">
        <v>26</v>
      </c>
      <c r="T2409">
        <v>12</v>
      </c>
      <c r="U2409">
        <v>11</v>
      </c>
      <c r="V2409">
        <v>2017</v>
      </c>
      <c r="W2409" t="s">
        <v>33</v>
      </c>
      <c r="X2409">
        <v>45</v>
      </c>
      <c r="Y2409">
        <f t="shared" si="74"/>
        <v>0</v>
      </c>
      <c r="Z2409" t="str">
        <f t="shared" si="75"/>
        <v>NE</v>
      </c>
    </row>
    <row r="2410" spans="1:26" x14ac:dyDescent="0.3">
      <c r="A2410">
        <v>185.70685978666199</v>
      </c>
      <c r="B2410">
        <v>100.836973648983</v>
      </c>
      <c r="C2410">
        <v>81.843581353346096</v>
      </c>
      <c r="D2410">
        <v>25.251020064016</v>
      </c>
      <c r="E2410">
        <v>1.3107310097996101</v>
      </c>
      <c r="F2410">
        <v>107.368218391097</v>
      </c>
      <c r="G2410">
        <v>-8.6456154129738696</v>
      </c>
      <c r="H2410">
        <v>66.476046152574995</v>
      </c>
      <c r="I2410">
        <v>7.6769906404956103</v>
      </c>
      <c r="J2410">
        <v>138.66620775012001</v>
      </c>
      <c r="K2410">
        <v>984.478386894153</v>
      </c>
      <c r="L2410">
        <v>38.889063208455802</v>
      </c>
      <c r="M2410">
        <v>18.977474286220101</v>
      </c>
      <c r="N2410">
        <v>346</v>
      </c>
      <c r="O2410" t="s">
        <v>43</v>
      </c>
      <c r="P2410" t="s">
        <v>42</v>
      </c>
      <c r="Q2410">
        <v>24.3410872199774</v>
      </c>
      <c r="R2410">
        <v>120.827850537636</v>
      </c>
      <c r="S2410" t="s">
        <v>44</v>
      </c>
      <c r="T2410">
        <v>16</v>
      </c>
      <c r="U2410">
        <v>9</v>
      </c>
      <c r="V2410">
        <v>2017</v>
      </c>
      <c r="W2410" t="s">
        <v>27</v>
      </c>
      <c r="X2410">
        <v>45</v>
      </c>
      <c r="Y2410">
        <f t="shared" si="74"/>
        <v>1</v>
      </c>
      <c r="Z2410" t="str">
        <f t="shared" si="75"/>
        <v>S</v>
      </c>
    </row>
    <row r="2411" spans="1:26" x14ac:dyDescent="0.3">
      <c r="A2411">
        <v>96.0024452102558</v>
      </c>
      <c r="B2411">
        <v>210.74854231506501</v>
      </c>
      <c r="C2411">
        <v>27.036628774174499</v>
      </c>
      <c r="D2411">
        <v>48.694116342297399</v>
      </c>
      <c r="E2411">
        <v>3.97218843034018</v>
      </c>
      <c r="F2411">
        <v>185.707482324089</v>
      </c>
      <c r="G2411">
        <v>27.520971419759999</v>
      </c>
      <c r="H2411">
        <v>86.220680479144505</v>
      </c>
      <c r="I2411">
        <v>6.0624029809353202</v>
      </c>
      <c r="J2411">
        <v>2.9298731092414698</v>
      </c>
      <c r="K2411">
        <v>1025.91758993915</v>
      </c>
      <c r="L2411">
        <v>49.984126277009402</v>
      </c>
      <c r="M2411">
        <v>14.6506529766264</v>
      </c>
      <c r="N2411">
        <v>442</v>
      </c>
      <c r="O2411" t="s">
        <v>43</v>
      </c>
      <c r="P2411" t="s">
        <v>41</v>
      </c>
      <c r="Q2411">
        <v>20.725948634132099</v>
      </c>
      <c r="R2411">
        <v>101.11047467951001</v>
      </c>
      <c r="S2411" t="s">
        <v>38</v>
      </c>
      <c r="T2411">
        <v>16</v>
      </c>
      <c r="U2411">
        <v>11</v>
      </c>
      <c r="V2411">
        <v>2019</v>
      </c>
      <c r="W2411" t="s">
        <v>30</v>
      </c>
      <c r="X2411">
        <v>92</v>
      </c>
      <c r="Y2411">
        <f t="shared" si="74"/>
        <v>1</v>
      </c>
      <c r="Z2411" t="str">
        <f t="shared" si="75"/>
        <v>E</v>
      </c>
    </row>
    <row r="2412" spans="1:26" x14ac:dyDescent="0.3">
      <c r="A2412">
        <v>181.69069544979899</v>
      </c>
      <c r="B2412">
        <v>139.014613809732</v>
      </c>
      <c r="C2412">
        <v>71.588754738697205</v>
      </c>
      <c r="D2412">
        <v>16.4974242625625</v>
      </c>
      <c r="E2412">
        <v>4.4710803802309496</v>
      </c>
      <c r="F2412">
        <v>162.47696753727101</v>
      </c>
      <c r="G2412">
        <v>-8.6443908787167303E-2</v>
      </c>
      <c r="H2412">
        <v>84.686132368960699</v>
      </c>
      <c r="I2412">
        <v>0.91349606740326095</v>
      </c>
      <c r="J2412">
        <v>128.835892586981</v>
      </c>
      <c r="K2412">
        <v>1004.72354455189</v>
      </c>
      <c r="L2412">
        <v>40.172799459643201</v>
      </c>
      <c r="M2412">
        <v>11.173529419345099</v>
      </c>
      <c r="N2412">
        <v>55</v>
      </c>
      <c r="O2412" t="s">
        <v>43</v>
      </c>
      <c r="P2412" t="s">
        <v>32</v>
      </c>
      <c r="Q2412">
        <v>29.333920484601901</v>
      </c>
      <c r="R2412">
        <v>95.946084772723793</v>
      </c>
      <c r="S2412" t="s">
        <v>39</v>
      </c>
      <c r="T2412">
        <v>1</v>
      </c>
      <c r="U2412">
        <v>6</v>
      </c>
      <c r="V2412">
        <v>2015</v>
      </c>
      <c r="W2412" t="s">
        <v>37</v>
      </c>
      <c r="X2412">
        <v>86</v>
      </c>
      <c r="Y2412">
        <f t="shared" si="74"/>
        <v>0</v>
      </c>
      <c r="Z2412" t="str">
        <f t="shared" si="75"/>
        <v>S</v>
      </c>
    </row>
    <row r="2413" spans="1:26" x14ac:dyDescent="0.3">
      <c r="A2413">
        <v>129.49459355461201</v>
      </c>
      <c r="B2413">
        <v>269.29308630464698</v>
      </c>
      <c r="C2413">
        <v>40.641473226680503</v>
      </c>
      <c r="D2413">
        <v>35.534644098798701</v>
      </c>
      <c r="E2413">
        <v>4.3419172652931897</v>
      </c>
      <c r="F2413">
        <v>39.686573865005897</v>
      </c>
      <c r="G2413">
        <v>-6.2909805838472197</v>
      </c>
      <c r="H2413">
        <v>24.1660795922067</v>
      </c>
      <c r="I2413">
        <v>7.9324020826877497</v>
      </c>
      <c r="J2413">
        <v>137.90606843286699</v>
      </c>
      <c r="K2413">
        <v>1045.89588047798</v>
      </c>
      <c r="L2413">
        <v>40.465780285630601</v>
      </c>
      <c r="M2413">
        <v>19.694874684032602</v>
      </c>
      <c r="N2413">
        <v>191</v>
      </c>
      <c r="O2413" t="s">
        <v>24</v>
      </c>
      <c r="P2413" t="s">
        <v>25</v>
      </c>
      <c r="Q2413">
        <v>37.454772135420001</v>
      </c>
      <c r="R2413">
        <v>100.686637646286</v>
      </c>
      <c r="S2413" t="s">
        <v>40</v>
      </c>
      <c r="T2413">
        <v>10</v>
      </c>
      <c r="U2413">
        <v>11</v>
      </c>
      <c r="V2413">
        <v>2017</v>
      </c>
      <c r="W2413" t="s">
        <v>30</v>
      </c>
      <c r="X2413">
        <v>32</v>
      </c>
      <c r="Y2413">
        <f t="shared" si="74"/>
        <v>0</v>
      </c>
      <c r="Z2413" t="str">
        <f t="shared" si="75"/>
        <v>SE</v>
      </c>
    </row>
    <row r="2414" spans="1:26" x14ac:dyDescent="0.3">
      <c r="A2414">
        <v>160.03882171445301</v>
      </c>
      <c r="B2414">
        <v>298.398156048484</v>
      </c>
      <c r="C2414">
        <v>81.134686840734005</v>
      </c>
      <c r="D2414">
        <v>47.292147209551601</v>
      </c>
      <c r="E2414">
        <v>4.2847969781488802</v>
      </c>
      <c r="F2414">
        <v>12.573906356622899</v>
      </c>
      <c r="G2414">
        <v>4.1247407124246998</v>
      </c>
      <c r="H2414">
        <v>69.357000124147902</v>
      </c>
      <c r="I2414">
        <v>2.9744204778605501</v>
      </c>
      <c r="J2414">
        <v>273.30433196783002</v>
      </c>
      <c r="K2414">
        <v>990.80715928656696</v>
      </c>
      <c r="L2414">
        <v>6.41440299764463</v>
      </c>
      <c r="M2414">
        <v>19.875152768272301</v>
      </c>
      <c r="N2414">
        <v>322</v>
      </c>
      <c r="O2414" t="s">
        <v>34</v>
      </c>
      <c r="P2414" t="s">
        <v>25</v>
      </c>
      <c r="Q2414">
        <v>46.6404888083758</v>
      </c>
      <c r="R2414">
        <v>101.86937926291</v>
      </c>
      <c r="S2414" t="s">
        <v>40</v>
      </c>
      <c r="T2414">
        <v>8</v>
      </c>
      <c r="U2414">
        <v>9</v>
      </c>
      <c r="V2414">
        <v>2024</v>
      </c>
      <c r="W2414" t="s">
        <v>30</v>
      </c>
      <c r="X2414">
        <v>86</v>
      </c>
      <c r="Y2414">
        <f t="shared" si="74"/>
        <v>1</v>
      </c>
      <c r="Z2414" t="str">
        <f t="shared" si="75"/>
        <v>S</v>
      </c>
    </row>
    <row r="2415" spans="1:26" x14ac:dyDescent="0.3">
      <c r="A2415">
        <v>61.5845162267685</v>
      </c>
      <c r="B2415">
        <v>119.829042753666</v>
      </c>
      <c r="C2415">
        <v>18.550683619282498</v>
      </c>
      <c r="D2415">
        <v>3.44886707095533</v>
      </c>
      <c r="E2415">
        <v>3.2848338119956901</v>
      </c>
      <c r="F2415">
        <v>74.458885730007694</v>
      </c>
      <c r="G2415">
        <v>-8.2199222403650491</v>
      </c>
      <c r="H2415">
        <v>15.828090052365599</v>
      </c>
      <c r="I2415">
        <v>5.0006635462012898</v>
      </c>
      <c r="J2415">
        <v>131.57519009221599</v>
      </c>
      <c r="K2415">
        <v>1000.51723510868</v>
      </c>
      <c r="L2415">
        <v>6.9028994992605703</v>
      </c>
      <c r="M2415">
        <v>6.3318785151544601</v>
      </c>
      <c r="N2415">
        <v>351</v>
      </c>
      <c r="O2415" t="s">
        <v>43</v>
      </c>
      <c r="P2415" t="s">
        <v>25</v>
      </c>
      <c r="Q2415">
        <v>31.125585736688901</v>
      </c>
      <c r="R2415">
        <v>120.383513405592</v>
      </c>
      <c r="S2415" t="s">
        <v>29</v>
      </c>
      <c r="T2415">
        <v>6</v>
      </c>
      <c r="U2415">
        <v>7</v>
      </c>
      <c r="V2415">
        <v>2020</v>
      </c>
      <c r="W2415" t="s">
        <v>33</v>
      </c>
      <c r="X2415">
        <v>22</v>
      </c>
      <c r="Y2415">
        <f t="shared" si="74"/>
        <v>1</v>
      </c>
      <c r="Z2415" t="str">
        <f t="shared" si="75"/>
        <v>NE</v>
      </c>
    </row>
    <row r="2416" spans="1:26" x14ac:dyDescent="0.3">
      <c r="A2416">
        <v>156.47053186364599</v>
      </c>
      <c r="B2416">
        <v>224.93821112388099</v>
      </c>
      <c r="C2416">
        <v>16.892964589829901</v>
      </c>
      <c r="D2416">
        <v>39.338089511411603</v>
      </c>
      <c r="E2416">
        <v>3.3052446357109</v>
      </c>
      <c r="F2416">
        <v>31.345713407602801</v>
      </c>
      <c r="G2416">
        <v>38.552821746002103</v>
      </c>
      <c r="H2416">
        <v>95.036033714976398</v>
      </c>
      <c r="I2416">
        <v>3.48319505122759</v>
      </c>
      <c r="J2416">
        <v>112.60575500799899</v>
      </c>
      <c r="K2416">
        <v>996.96154746836203</v>
      </c>
      <c r="L2416">
        <v>32.255513377173401</v>
      </c>
      <c r="M2416">
        <v>4.5947563621882699</v>
      </c>
      <c r="N2416">
        <v>478</v>
      </c>
      <c r="O2416" t="s">
        <v>43</v>
      </c>
      <c r="P2416" t="s">
        <v>25</v>
      </c>
      <c r="Q2416">
        <v>49.3832333967568</v>
      </c>
      <c r="R2416">
        <v>90.135635532049307</v>
      </c>
      <c r="S2416" t="s">
        <v>36</v>
      </c>
      <c r="T2416">
        <v>20</v>
      </c>
      <c r="U2416">
        <v>7</v>
      </c>
      <c r="V2416">
        <v>2024</v>
      </c>
      <c r="W2416" t="s">
        <v>35</v>
      </c>
      <c r="X2416">
        <v>40</v>
      </c>
      <c r="Y2416">
        <f t="shared" si="74"/>
        <v>1</v>
      </c>
      <c r="Z2416" t="str">
        <f t="shared" si="75"/>
        <v>SE</v>
      </c>
    </row>
    <row r="2417" spans="1:26" x14ac:dyDescent="0.3">
      <c r="A2417">
        <v>176.12428954692101</v>
      </c>
      <c r="B2417">
        <v>105.531785402441</v>
      </c>
      <c r="C2417">
        <v>60.714362129228199</v>
      </c>
      <c r="D2417">
        <v>37.368560850174802</v>
      </c>
      <c r="E2417">
        <v>3.6509771513465101</v>
      </c>
      <c r="F2417">
        <v>88.250158352888803</v>
      </c>
      <c r="G2417">
        <v>8.9730112898862497</v>
      </c>
      <c r="H2417">
        <v>30.441689344653199</v>
      </c>
      <c r="I2417">
        <v>4.2586784364403298</v>
      </c>
      <c r="J2417">
        <v>85.661009150857893</v>
      </c>
      <c r="K2417">
        <v>1018.6195528926301</v>
      </c>
      <c r="L2417">
        <v>0.60565010863151603</v>
      </c>
      <c r="M2417">
        <v>10.524770190826599</v>
      </c>
      <c r="N2417">
        <v>141</v>
      </c>
      <c r="O2417" t="s">
        <v>34</v>
      </c>
      <c r="P2417" t="s">
        <v>25</v>
      </c>
      <c r="Q2417">
        <v>41.333942377618598</v>
      </c>
      <c r="R2417">
        <v>90.472865866139401</v>
      </c>
      <c r="S2417" t="s">
        <v>26</v>
      </c>
      <c r="T2417">
        <v>23</v>
      </c>
      <c r="U2417">
        <v>12</v>
      </c>
      <c r="V2417">
        <v>2019</v>
      </c>
      <c r="W2417" t="s">
        <v>35</v>
      </c>
      <c r="X2417">
        <v>81</v>
      </c>
      <c r="Y2417">
        <f t="shared" si="74"/>
        <v>0</v>
      </c>
      <c r="Z2417" t="str">
        <f t="shared" si="75"/>
        <v>S</v>
      </c>
    </row>
    <row r="2418" spans="1:26" x14ac:dyDescent="0.3">
      <c r="A2418">
        <v>233.83037878117301</v>
      </c>
      <c r="B2418">
        <v>165.808958366958</v>
      </c>
      <c r="C2418">
        <v>89.009953118727694</v>
      </c>
      <c r="D2418">
        <v>21.473167261468799</v>
      </c>
      <c r="E2418">
        <v>2.2824986205256002</v>
      </c>
      <c r="F2418">
        <v>99.542639341805796</v>
      </c>
      <c r="G2418">
        <v>19.120474404501699</v>
      </c>
      <c r="H2418">
        <v>38.0535756606603</v>
      </c>
      <c r="I2418">
        <v>9.2690609075209398</v>
      </c>
      <c r="J2418">
        <v>65.178161911078107</v>
      </c>
      <c r="K2418">
        <v>1040.73529095869</v>
      </c>
      <c r="L2418">
        <v>30.946557517614099</v>
      </c>
      <c r="M2418">
        <v>0.52298333027119503</v>
      </c>
      <c r="N2418">
        <v>80</v>
      </c>
      <c r="O2418" t="s">
        <v>34</v>
      </c>
      <c r="P2418" t="s">
        <v>28</v>
      </c>
      <c r="Q2418">
        <v>32.4396909899504</v>
      </c>
      <c r="R2418">
        <v>107.430570337821</v>
      </c>
      <c r="S2418" t="s">
        <v>29</v>
      </c>
      <c r="T2418">
        <v>2</v>
      </c>
      <c r="U2418">
        <v>3</v>
      </c>
      <c r="V2418">
        <v>2021</v>
      </c>
      <c r="W2418" t="s">
        <v>45</v>
      </c>
      <c r="X2418">
        <v>97</v>
      </c>
      <c r="Y2418">
        <f t="shared" si="74"/>
        <v>0</v>
      </c>
      <c r="Z2418" t="str">
        <f t="shared" si="75"/>
        <v>SW</v>
      </c>
    </row>
    <row r="2419" spans="1:26" x14ac:dyDescent="0.3">
      <c r="A2419">
        <v>143.328538767525</v>
      </c>
      <c r="B2419">
        <v>52.567549688032898</v>
      </c>
      <c r="C2419">
        <v>62.148671478171302</v>
      </c>
      <c r="D2419">
        <v>5.0911406393990104</v>
      </c>
      <c r="E2419">
        <v>0.443054040785826</v>
      </c>
      <c r="F2419">
        <v>119.31980976753201</v>
      </c>
      <c r="G2419">
        <v>9.1523512579623194</v>
      </c>
      <c r="H2419">
        <v>93.513531365969399</v>
      </c>
      <c r="I2419">
        <v>6.2064404028064697</v>
      </c>
      <c r="J2419">
        <v>117.55865344316</v>
      </c>
      <c r="K2419">
        <v>1028.1276303351799</v>
      </c>
      <c r="L2419">
        <v>10.0577934362038</v>
      </c>
      <c r="M2419">
        <v>9.1795252658150197</v>
      </c>
      <c r="N2419">
        <v>194</v>
      </c>
      <c r="O2419" t="s">
        <v>24</v>
      </c>
      <c r="P2419" t="s">
        <v>25</v>
      </c>
      <c r="Q2419">
        <v>49.575738663550503</v>
      </c>
      <c r="R2419">
        <v>127.482437877051</v>
      </c>
      <c r="S2419" t="s">
        <v>26</v>
      </c>
      <c r="T2419">
        <v>18</v>
      </c>
      <c r="U2419">
        <v>3</v>
      </c>
      <c r="V2419">
        <v>2018</v>
      </c>
      <c r="W2419" t="s">
        <v>45</v>
      </c>
      <c r="X2419">
        <v>53</v>
      </c>
      <c r="Y2419">
        <f t="shared" si="74"/>
        <v>0</v>
      </c>
      <c r="Z2419" t="str">
        <f t="shared" si="75"/>
        <v>SE</v>
      </c>
    </row>
    <row r="2420" spans="1:26" x14ac:dyDescent="0.3">
      <c r="A2420">
        <v>78.684626032855505</v>
      </c>
      <c r="B2420">
        <v>166.99340143751701</v>
      </c>
      <c r="C2420">
        <v>70.249924908633304</v>
      </c>
      <c r="D2420">
        <v>3.3389932107358198</v>
      </c>
      <c r="E2420">
        <v>1.0501314185947701</v>
      </c>
      <c r="F2420">
        <v>75.407165874176499</v>
      </c>
      <c r="G2420">
        <v>30.881061917888299</v>
      </c>
      <c r="H2420">
        <v>66.271464694251804</v>
      </c>
      <c r="I2420">
        <v>7.9183316148108496</v>
      </c>
      <c r="J2420">
        <v>5.9672969698075002</v>
      </c>
      <c r="K2420">
        <v>1019.97239378067</v>
      </c>
      <c r="L2420">
        <v>0.58254501101509504</v>
      </c>
      <c r="M2420">
        <v>0.21008553622551299</v>
      </c>
      <c r="N2420">
        <v>202</v>
      </c>
      <c r="O2420" t="s">
        <v>24</v>
      </c>
      <c r="P2420" t="s">
        <v>42</v>
      </c>
      <c r="Q2420">
        <v>30.972782578965599</v>
      </c>
      <c r="R2420">
        <v>95.442660078779397</v>
      </c>
      <c r="S2420" t="s">
        <v>29</v>
      </c>
      <c r="T2420">
        <v>2</v>
      </c>
      <c r="U2420">
        <v>6</v>
      </c>
      <c r="V2420">
        <v>2019</v>
      </c>
      <c r="W2420" t="s">
        <v>27</v>
      </c>
      <c r="X2420">
        <v>54</v>
      </c>
      <c r="Y2420">
        <f t="shared" si="74"/>
        <v>0</v>
      </c>
      <c r="Z2420" t="str">
        <f t="shared" si="75"/>
        <v>E</v>
      </c>
    </row>
    <row r="2421" spans="1:26" x14ac:dyDescent="0.3">
      <c r="A2421">
        <v>124.56405674055399</v>
      </c>
      <c r="B2421">
        <v>55.162148953838198</v>
      </c>
      <c r="C2421">
        <v>83.077879672723498</v>
      </c>
      <c r="D2421">
        <v>18.5116556711864</v>
      </c>
      <c r="E2421">
        <v>4.1573464700017597</v>
      </c>
      <c r="F2421">
        <v>193.98478118188399</v>
      </c>
      <c r="G2421">
        <v>9.0798469532234698</v>
      </c>
      <c r="H2421">
        <v>72.100146217743699</v>
      </c>
      <c r="I2421">
        <v>5.8932053173899597</v>
      </c>
      <c r="J2421">
        <v>105.456958575098</v>
      </c>
      <c r="K2421">
        <v>991.29502706448704</v>
      </c>
      <c r="L2421">
        <v>21.8849816319902</v>
      </c>
      <c r="M2421">
        <v>4.0823951468597102</v>
      </c>
      <c r="N2421">
        <v>321</v>
      </c>
      <c r="O2421" t="s">
        <v>24</v>
      </c>
      <c r="P2421" t="s">
        <v>32</v>
      </c>
      <c r="Q2421">
        <v>36.788239735800097</v>
      </c>
      <c r="R2421">
        <v>92.633935508329898</v>
      </c>
      <c r="S2421" t="s">
        <v>40</v>
      </c>
      <c r="T2421">
        <v>7</v>
      </c>
      <c r="U2421">
        <v>12</v>
      </c>
      <c r="V2421">
        <v>2021</v>
      </c>
      <c r="W2421" t="s">
        <v>33</v>
      </c>
      <c r="X2421">
        <v>89</v>
      </c>
      <c r="Y2421">
        <f t="shared" si="74"/>
        <v>1</v>
      </c>
      <c r="Z2421" t="str">
        <f t="shared" si="75"/>
        <v>SE</v>
      </c>
    </row>
    <row r="2422" spans="1:26" x14ac:dyDescent="0.3">
      <c r="A2422">
        <v>214.55901239219699</v>
      </c>
      <c r="B2422">
        <v>29.915875913595102</v>
      </c>
      <c r="C2422">
        <v>71.323677898839904</v>
      </c>
      <c r="D2422">
        <v>7.3269954831921398</v>
      </c>
      <c r="E2422">
        <v>3.01313972074073</v>
      </c>
      <c r="F2422">
        <v>94.270021231650801</v>
      </c>
      <c r="G2422">
        <v>-6.9366060201853701</v>
      </c>
      <c r="H2422">
        <v>40.1846819822253</v>
      </c>
      <c r="I2422">
        <v>6.90347967215786</v>
      </c>
      <c r="J2422">
        <v>359.11491838325401</v>
      </c>
      <c r="K2422">
        <v>1042.3179634822</v>
      </c>
      <c r="L2422">
        <v>16.569783390768599</v>
      </c>
      <c r="M2422">
        <v>14.601751378946201</v>
      </c>
      <c r="N2422">
        <v>162</v>
      </c>
      <c r="O2422" t="s">
        <v>34</v>
      </c>
      <c r="P2422" t="s">
        <v>25</v>
      </c>
      <c r="Q2422">
        <v>43.4590102051353</v>
      </c>
      <c r="R2422">
        <v>125.61561080484501</v>
      </c>
      <c r="S2422" t="s">
        <v>36</v>
      </c>
      <c r="T2422">
        <v>0</v>
      </c>
      <c r="U2422">
        <v>6</v>
      </c>
      <c r="V2422">
        <v>2018</v>
      </c>
      <c r="W2422" t="s">
        <v>35</v>
      </c>
      <c r="X2422">
        <v>83</v>
      </c>
      <c r="Y2422">
        <f t="shared" si="74"/>
        <v>0</v>
      </c>
      <c r="Z2422" t="str">
        <f t="shared" si="75"/>
        <v>SW</v>
      </c>
    </row>
    <row r="2423" spans="1:26" x14ac:dyDescent="0.3">
      <c r="A2423">
        <v>130.57024277765001</v>
      </c>
      <c r="B2423">
        <v>23.259284721334598</v>
      </c>
      <c r="C2423">
        <v>86.651745962985302</v>
      </c>
      <c r="D2423">
        <v>15.925567202277399</v>
      </c>
      <c r="E2423">
        <v>3.9507116913518199</v>
      </c>
      <c r="F2423">
        <v>170.91961415108801</v>
      </c>
      <c r="G2423">
        <v>6.8023679136861004</v>
      </c>
      <c r="H2423">
        <v>60.435832791236002</v>
      </c>
      <c r="I2423">
        <v>2.3703139324326301</v>
      </c>
      <c r="J2423">
        <v>73.201100028104193</v>
      </c>
      <c r="K2423">
        <v>985.45936389784697</v>
      </c>
      <c r="L2423">
        <v>21.654689287015799</v>
      </c>
      <c r="M2423">
        <v>1.0402220193557401</v>
      </c>
      <c r="N2423">
        <v>384</v>
      </c>
      <c r="O2423" t="s">
        <v>24</v>
      </c>
      <c r="P2423" t="s">
        <v>25</v>
      </c>
      <c r="Q2423">
        <v>42.723704017439303</v>
      </c>
      <c r="R2423">
        <v>95.280535156150805</v>
      </c>
      <c r="S2423" t="s">
        <v>26</v>
      </c>
      <c r="T2423">
        <v>8</v>
      </c>
      <c r="U2423">
        <v>5</v>
      </c>
      <c r="V2423">
        <v>2024</v>
      </c>
      <c r="W2423" t="s">
        <v>30</v>
      </c>
      <c r="X2423">
        <v>57</v>
      </c>
      <c r="Y2423">
        <f t="shared" si="74"/>
        <v>1</v>
      </c>
      <c r="Z2423" t="str">
        <f t="shared" si="75"/>
        <v>SE</v>
      </c>
    </row>
    <row r="2424" spans="1:26" x14ac:dyDescent="0.3">
      <c r="A2424">
        <v>149.40985466057799</v>
      </c>
      <c r="B2424">
        <v>73.761700014182097</v>
      </c>
      <c r="C2424">
        <v>9.6815063765742995</v>
      </c>
      <c r="D2424">
        <v>39.384788769333397</v>
      </c>
      <c r="E2424">
        <v>3.5107864877919801</v>
      </c>
      <c r="F2424">
        <v>88.718535418175193</v>
      </c>
      <c r="G2424">
        <v>-0.29739445355232602</v>
      </c>
      <c r="H2424">
        <v>75.144475780646204</v>
      </c>
      <c r="I2424">
        <v>2.1464583203902601</v>
      </c>
      <c r="J2424">
        <v>169.81440970344701</v>
      </c>
      <c r="K2424">
        <v>1036.1313483485301</v>
      </c>
      <c r="L2424">
        <v>46.872566751625698</v>
      </c>
      <c r="M2424">
        <v>14.4807678556247</v>
      </c>
      <c r="N2424">
        <v>25</v>
      </c>
      <c r="O2424" t="s">
        <v>31</v>
      </c>
      <c r="P2424" t="s">
        <v>32</v>
      </c>
      <c r="Q2424">
        <v>36.848726815573997</v>
      </c>
      <c r="R2424">
        <v>112.074485618964</v>
      </c>
      <c r="S2424" t="s">
        <v>26</v>
      </c>
      <c r="T2424">
        <v>3</v>
      </c>
      <c r="U2424">
        <v>8</v>
      </c>
      <c r="V2424">
        <v>2015</v>
      </c>
      <c r="W2424" t="s">
        <v>33</v>
      </c>
      <c r="X2424">
        <v>96</v>
      </c>
      <c r="Y2424">
        <f t="shared" si="74"/>
        <v>0</v>
      </c>
      <c r="Z2424" t="str">
        <f t="shared" si="75"/>
        <v>SE</v>
      </c>
    </row>
    <row r="2425" spans="1:26" x14ac:dyDescent="0.3">
      <c r="A2425">
        <v>28.8125257586446</v>
      </c>
      <c r="B2425">
        <v>230.48771543380701</v>
      </c>
      <c r="C2425">
        <v>47.136963784580203</v>
      </c>
      <c r="D2425">
        <v>41.042602519188499</v>
      </c>
      <c r="E2425">
        <v>2.92179791326918</v>
      </c>
      <c r="F2425">
        <v>138.27663795965</v>
      </c>
      <c r="G2425">
        <v>22.2777457113616</v>
      </c>
      <c r="H2425">
        <v>81.299621350542196</v>
      </c>
      <c r="I2425">
        <v>5.8043617540057202</v>
      </c>
      <c r="J2425">
        <v>95.3097175010803</v>
      </c>
      <c r="K2425">
        <v>986.24935470746595</v>
      </c>
      <c r="L2425">
        <v>8.8500323331757897</v>
      </c>
      <c r="M2425">
        <v>15.8410855771477</v>
      </c>
      <c r="N2425">
        <v>50</v>
      </c>
      <c r="O2425" t="s">
        <v>43</v>
      </c>
      <c r="P2425" t="s">
        <v>25</v>
      </c>
      <c r="Q2425">
        <v>48.956613980067402</v>
      </c>
      <c r="R2425">
        <v>104.38438186885401</v>
      </c>
      <c r="S2425" t="s">
        <v>44</v>
      </c>
      <c r="T2425">
        <v>16</v>
      </c>
      <c r="U2425">
        <v>4</v>
      </c>
      <c r="V2425">
        <v>2017</v>
      </c>
      <c r="W2425" t="s">
        <v>45</v>
      </c>
      <c r="X2425">
        <v>73</v>
      </c>
      <c r="Y2425">
        <f t="shared" si="74"/>
        <v>0</v>
      </c>
      <c r="Z2425" t="str">
        <f t="shared" si="75"/>
        <v>NE</v>
      </c>
    </row>
    <row r="2426" spans="1:26" x14ac:dyDescent="0.3">
      <c r="A2426">
        <v>213.56844401067599</v>
      </c>
      <c r="B2426">
        <v>224.42736578346901</v>
      </c>
      <c r="C2426">
        <v>67.857984325129493</v>
      </c>
      <c r="D2426">
        <v>26.5423175542937</v>
      </c>
      <c r="E2426">
        <v>4.5558798507481404</v>
      </c>
      <c r="F2426">
        <v>134.93882217056199</v>
      </c>
      <c r="G2426">
        <v>7.4573651058583597</v>
      </c>
      <c r="H2426">
        <v>32.8714605518078</v>
      </c>
      <c r="I2426">
        <v>7.52595024457165</v>
      </c>
      <c r="J2426">
        <v>75.278721257937093</v>
      </c>
      <c r="K2426">
        <v>1029.53636970138</v>
      </c>
      <c r="L2426">
        <v>32.257451349517801</v>
      </c>
      <c r="M2426">
        <v>13.029253314673801</v>
      </c>
      <c r="N2426">
        <v>269</v>
      </c>
      <c r="O2426" t="s">
        <v>43</v>
      </c>
      <c r="P2426" t="s">
        <v>32</v>
      </c>
      <c r="Q2426">
        <v>45.139079700237197</v>
      </c>
      <c r="R2426">
        <v>111.952669390144</v>
      </c>
      <c r="S2426" t="s">
        <v>36</v>
      </c>
      <c r="T2426">
        <v>7</v>
      </c>
      <c r="U2426">
        <v>10</v>
      </c>
      <c r="V2426">
        <v>2018</v>
      </c>
      <c r="W2426" t="s">
        <v>33</v>
      </c>
      <c r="X2426">
        <v>43</v>
      </c>
      <c r="Y2426">
        <f t="shared" si="74"/>
        <v>0</v>
      </c>
      <c r="Z2426" t="str">
        <f t="shared" si="75"/>
        <v>SW</v>
      </c>
    </row>
    <row r="2427" spans="1:26" x14ac:dyDescent="0.3">
      <c r="A2427">
        <v>13.742995266059999</v>
      </c>
      <c r="B2427">
        <v>144.54117616783799</v>
      </c>
      <c r="C2427">
        <v>52.570582219703901</v>
      </c>
      <c r="D2427">
        <v>23.5801711396089</v>
      </c>
      <c r="E2427">
        <v>1.8115683430922001</v>
      </c>
      <c r="F2427">
        <v>132.33068571497901</v>
      </c>
      <c r="G2427">
        <v>37.840644452918099</v>
      </c>
      <c r="H2427">
        <v>87.038941033157599</v>
      </c>
      <c r="I2427">
        <v>3.4438034560870499</v>
      </c>
      <c r="J2427">
        <v>318.44399762624602</v>
      </c>
      <c r="K2427">
        <v>1001.68895167055</v>
      </c>
      <c r="L2427">
        <v>8.6144794176032295</v>
      </c>
      <c r="M2427">
        <v>3.6757024851134199</v>
      </c>
      <c r="N2427">
        <v>344</v>
      </c>
      <c r="O2427" t="s">
        <v>43</v>
      </c>
      <c r="P2427" t="s">
        <v>42</v>
      </c>
      <c r="Q2427">
        <v>39.345901108776303</v>
      </c>
      <c r="R2427">
        <v>120.06208679155699</v>
      </c>
      <c r="S2427" t="s">
        <v>26</v>
      </c>
      <c r="T2427">
        <v>4</v>
      </c>
      <c r="U2427">
        <v>6</v>
      </c>
      <c r="V2427">
        <v>2021</v>
      </c>
      <c r="W2427" t="s">
        <v>37</v>
      </c>
      <c r="X2427">
        <v>89</v>
      </c>
      <c r="Y2427">
        <f t="shared" si="74"/>
        <v>1</v>
      </c>
      <c r="Z2427" t="str">
        <f t="shared" si="75"/>
        <v>N</v>
      </c>
    </row>
    <row r="2428" spans="1:26" x14ac:dyDescent="0.3">
      <c r="A2428">
        <v>70.963470050911596</v>
      </c>
      <c r="B2428">
        <v>164.652068745495</v>
      </c>
      <c r="C2428">
        <v>52.124141865106402</v>
      </c>
      <c r="D2428">
        <v>41.764368361811101</v>
      </c>
      <c r="E2428">
        <v>0.24568345410724901</v>
      </c>
      <c r="F2428">
        <v>44.580543132524902</v>
      </c>
      <c r="G2428">
        <v>38.905998242336302</v>
      </c>
      <c r="H2428">
        <v>99.297080660061596</v>
      </c>
      <c r="I2428">
        <v>4.7348145392131</v>
      </c>
      <c r="J2428">
        <v>137.61488271774499</v>
      </c>
      <c r="K2428">
        <v>984.43867796910195</v>
      </c>
      <c r="L2428">
        <v>39.3695237327195</v>
      </c>
      <c r="M2428">
        <v>6.3026009729326402</v>
      </c>
      <c r="N2428">
        <v>400</v>
      </c>
      <c r="O2428" t="s">
        <v>24</v>
      </c>
      <c r="P2428" t="s">
        <v>28</v>
      </c>
      <c r="Q2428">
        <v>43.431698576561303</v>
      </c>
      <c r="R2428">
        <v>120.80288908054899</v>
      </c>
      <c r="S2428" t="s">
        <v>40</v>
      </c>
      <c r="T2428">
        <v>9</v>
      </c>
      <c r="U2428">
        <v>2</v>
      </c>
      <c r="V2428">
        <v>2016</v>
      </c>
      <c r="W2428" t="s">
        <v>30</v>
      </c>
      <c r="X2428">
        <v>55</v>
      </c>
      <c r="Y2428">
        <f t="shared" si="74"/>
        <v>1</v>
      </c>
      <c r="Z2428" t="str">
        <f t="shared" si="75"/>
        <v>E</v>
      </c>
    </row>
    <row r="2429" spans="1:26" x14ac:dyDescent="0.3">
      <c r="A2429">
        <v>144.988144675266</v>
      </c>
      <c r="B2429">
        <v>286.32137341941501</v>
      </c>
      <c r="C2429">
        <v>71.077787984066603</v>
      </c>
      <c r="D2429">
        <v>13.831118668104001</v>
      </c>
      <c r="E2429">
        <v>4.0816977145291098</v>
      </c>
      <c r="F2429">
        <v>195.09863411907401</v>
      </c>
      <c r="G2429">
        <v>-0.27988450943568699</v>
      </c>
      <c r="H2429">
        <v>37.721256012980398</v>
      </c>
      <c r="I2429">
        <v>5.1264160539658503</v>
      </c>
      <c r="J2429">
        <v>255.34064054971299</v>
      </c>
      <c r="K2429">
        <v>1015.76814891307</v>
      </c>
      <c r="L2429">
        <v>26.632741612558402</v>
      </c>
      <c r="M2429">
        <v>3.3163306400087702</v>
      </c>
      <c r="N2429">
        <v>314</v>
      </c>
      <c r="O2429" t="s">
        <v>24</v>
      </c>
      <c r="P2429" t="s">
        <v>42</v>
      </c>
      <c r="Q2429">
        <v>21.409099707386801</v>
      </c>
      <c r="R2429">
        <v>112.185842277498</v>
      </c>
      <c r="S2429" t="s">
        <v>26</v>
      </c>
      <c r="T2429">
        <v>18</v>
      </c>
      <c r="U2429">
        <v>5</v>
      </c>
      <c r="V2429">
        <v>2017</v>
      </c>
      <c r="W2429" t="s">
        <v>45</v>
      </c>
      <c r="X2429">
        <v>60</v>
      </c>
      <c r="Y2429">
        <f t="shared" si="74"/>
        <v>1</v>
      </c>
      <c r="Z2429" t="str">
        <f t="shared" si="75"/>
        <v>SE</v>
      </c>
    </row>
    <row r="2430" spans="1:26" x14ac:dyDescent="0.3">
      <c r="A2430">
        <v>113.319350624386</v>
      </c>
      <c r="B2430">
        <v>98.086376724159805</v>
      </c>
      <c r="C2430">
        <v>35.061544021409901</v>
      </c>
      <c r="D2430">
        <v>32.771174605833203</v>
      </c>
      <c r="E2430">
        <v>1.0419457964665599</v>
      </c>
      <c r="F2430">
        <v>166.225994327856</v>
      </c>
      <c r="G2430">
        <v>18.530874843409201</v>
      </c>
      <c r="H2430">
        <v>12.1545589881091</v>
      </c>
      <c r="I2430">
        <v>8.17738878803614</v>
      </c>
      <c r="J2430">
        <v>280.076876579594</v>
      </c>
      <c r="K2430">
        <v>998.73823212282798</v>
      </c>
      <c r="L2430">
        <v>3.9268528339517901</v>
      </c>
      <c r="M2430">
        <v>16.311293869238899</v>
      </c>
      <c r="N2430">
        <v>320</v>
      </c>
      <c r="O2430" t="s">
        <v>43</v>
      </c>
      <c r="P2430" t="s">
        <v>32</v>
      </c>
      <c r="Q2430">
        <v>23.3090414875128</v>
      </c>
      <c r="R2430">
        <v>118.633764791087</v>
      </c>
      <c r="S2430" t="s">
        <v>29</v>
      </c>
      <c r="T2430">
        <v>12</v>
      </c>
      <c r="U2430">
        <v>5</v>
      </c>
      <c r="V2430">
        <v>2022</v>
      </c>
      <c r="W2430" t="s">
        <v>33</v>
      </c>
      <c r="X2430">
        <v>78</v>
      </c>
      <c r="Y2430">
        <f t="shared" si="74"/>
        <v>1</v>
      </c>
      <c r="Z2430" t="str">
        <f t="shared" si="75"/>
        <v>SE</v>
      </c>
    </row>
    <row r="2431" spans="1:26" x14ac:dyDescent="0.3">
      <c r="A2431">
        <v>165.30474256423301</v>
      </c>
      <c r="B2431">
        <v>149.848514169418</v>
      </c>
      <c r="C2431">
        <v>11.0433690479886</v>
      </c>
      <c r="D2431">
        <v>19.335339864185801</v>
      </c>
      <c r="E2431">
        <v>4.7947837528014201</v>
      </c>
      <c r="F2431">
        <v>166.161133682627</v>
      </c>
      <c r="G2431">
        <v>6.3052307780384096</v>
      </c>
      <c r="H2431">
        <v>57.822979500879299</v>
      </c>
      <c r="I2431">
        <v>7.7962675955505398</v>
      </c>
      <c r="J2431">
        <v>243.72951215881099</v>
      </c>
      <c r="K2431">
        <v>1025.1008866917</v>
      </c>
      <c r="L2431">
        <v>6.5831367546769801</v>
      </c>
      <c r="M2431">
        <v>7.1562593585688603</v>
      </c>
      <c r="N2431">
        <v>202</v>
      </c>
      <c r="O2431" t="s">
        <v>43</v>
      </c>
      <c r="P2431" t="s">
        <v>32</v>
      </c>
      <c r="Q2431">
        <v>46.991182570793399</v>
      </c>
      <c r="R2431">
        <v>115.98907740562299</v>
      </c>
      <c r="S2431" t="s">
        <v>40</v>
      </c>
      <c r="T2431">
        <v>0</v>
      </c>
      <c r="U2431">
        <v>5</v>
      </c>
      <c r="V2431">
        <v>2023</v>
      </c>
      <c r="W2431" t="s">
        <v>37</v>
      </c>
      <c r="X2431">
        <v>18</v>
      </c>
      <c r="Y2431">
        <f t="shared" si="74"/>
        <v>0</v>
      </c>
      <c r="Z2431" t="str">
        <f t="shared" si="75"/>
        <v>S</v>
      </c>
    </row>
    <row r="2432" spans="1:26" x14ac:dyDescent="0.3">
      <c r="A2432">
        <v>196.41998876834799</v>
      </c>
      <c r="B2432">
        <v>35.8310060693385</v>
      </c>
      <c r="C2432">
        <v>94.291550811178396</v>
      </c>
      <c r="D2432">
        <v>21.995781682240601</v>
      </c>
      <c r="E2432">
        <v>2.8786902882628902</v>
      </c>
      <c r="F2432">
        <v>83.890693681338206</v>
      </c>
      <c r="G2432">
        <v>15.825247083639301</v>
      </c>
      <c r="H2432">
        <v>47.0232205280833</v>
      </c>
      <c r="I2432">
        <v>4.4965973122301302</v>
      </c>
      <c r="J2432">
        <v>222.49981213255299</v>
      </c>
      <c r="K2432">
        <v>994.54428866375599</v>
      </c>
      <c r="L2432">
        <v>41.685245869876901</v>
      </c>
      <c r="M2432">
        <v>8.97722042959475</v>
      </c>
      <c r="N2432">
        <v>57</v>
      </c>
      <c r="O2432" t="s">
        <v>34</v>
      </c>
      <c r="P2432" t="s">
        <v>32</v>
      </c>
      <c r="Q2432">
        <v>39.933661341084097</v>
      </c>
      <c r="R2432">
        <v>125.414537265668</v>
      </c>
      <c r="S2432" t="s">
        <v>39</v>
      </c>
      <c r="T2432">
        <v>9</v>
      </c>
      <c r="U2432">
        <v>2</v>
      </c>
      <c r="V2432">
        <v>2017</v>
      </c>
      <c r="W2432" t="s">
        <v>27</v>
      </c>
      <c r="X2432">
        <v>45</v>
      </c>
      <c r="Y2432">
        <f t="shared" si="74"/>
        <v>0</v>
      </c>
      <c r="Z2432" t="str">
        <f t="shared" si="75"/>
        <v>S</v>
      </c>
    </row>
    <row r="2433" spans="1:26" x14ac:dyDescent="0.3">
      <c r="A2433">
        <v>192.467926718928</v>
      </c>
      <c r="B2433">
        <v>90.910882968488707</v>
      </c>
      <c r="C2433">
        <v>46.790212063821002</v>
      </c>
      <c r="D2433">
        <v>26.159448741672701</v>
      </c>
      <c r="E2433">
        <v>0.22535525984804999</v>
      </c>
      <c r="F2433">
        <v>140.57629257421601</v>
      </c>
      <c r="G2433">
        <v>-5.6006096126867302</v>
      </c>
      <c r="H2433">
        <v>94.9504590982135</v>
      </c>
      <c r="I2433">
        <v>2.8811543239141502</v>
      </c>
      <c r="J2433">
        <v>39.034555802263199</v>
      </c>
      <c r="K2433">
        <v>1000.01620072453</v>
      </c>
      <c r="L2433">
        <v>47.083659943646303</v>
      </c>
      <c r="M2433">
        <v>4.4627453394747896</v>
      </c>
      <c r="N2433">
        <v>498</v>
      </c>
      <c r="O2433" t="s">
        <v>31</v>
      </c>
      <c r="P2433" t="s">
        <v>32</v>
      </c>
      <c r="Q2433">
        <v>47.402422737783503</v>
      </c>
      <c r="R2433">
        <v>91.580321788761793</v>
      </c>
      <c r="S2433" t="s">
        <v>26</v>
      </c>
      <c r="T2433">
        <v>4</v>
      </c>
      <c r="U2433">
        <v>8</v>
      </c>
      <c r="V2433">
        <v>2020</v>
      </c>
      <c r="W2433" t="s">
        <v>37</v>
      </c>
      <c r="X2433">
        <v>73</v>
      </c>
      <c r="Y2433">
        <f t="shared" si="74"/>
        <v>1</v>
      </c>
      <c r="Z2433" t="str">
        <f t="shared" si="75"/>
        <v>S</v>
      </c>
    </row>
    <row r="2434" spans="1:26" x14ac:dyDescent="0.3">
      <c r="A2434">
        <v>176.585753784415</v>
      </c>
      <c r="B2434">
        <v>69.058942865324894</v>
      </c>
      <c r="C2434">
        <v>65.586608099121705</v>
      </c>
      <c r="D2434">
        <v>20.342297727349099</v>
      </c>
      <c r="E2434">
        <v>2.6336725144402702</v>
      </c>
      <c r="F2434">
        <v>108.435300072095</v>
      </c>
      <c r="G2434">
        <v>34.0145010529518</v>
      </c>
      <c r="H2434">
        <v>19.690023902169401</v>
      </c>
      <c r="I2434">
        <v>7.1428662840408803</v>
      </c>
      <c r="J2434">
        <v>235.583925888994</v>
      </c>
      <c r="K2434">
        <v>1010.3879131595201</v>
      </c>
      <c r="L2434">
        <v>38.426190703338698</v>
      </c>
      <c r="M2434">
        <v>2.86870521588162</v>
      </c>
      <c r="N2434">
        <v>32</v>
      </c>
      <c r="O2434" t="s">
        <v>34</v>
      </c>
      <c r="P2434" t="s">
        <v>41</v>
      </c>
      <c r="Q2434">
        <v>48.134708664852702</v>
      </c>
      <c r="R2434">
        <v>116.57771965065599</v>
      </c>
      <c r="S2434" t="s">
        <v>40</v>
      </c>
      <c r="T2434">
        <v>15</v>
      </c>
      <c r="U2434">
        <v>4</v>
      </c>
      <c r="V2434">
        <v>2020</v>
      </c>
      <c r="W2434" t="s">
        <v>35</v>
      </c>
      <c r="X2434">
        <v>91</v>
      </c>
      <c r="Y2434">
        <f t="shared" si="74"/>
        <v>0</v>
      </c>
      <c r="Z2434" t="str">
        <f t="shared" si="75"/>
        <v>S</v>
      </c>
    </row>
    <row r="2435" spans="1:26" x14ac:dyDescent="0.3">
      <c r="A2435">
        <v>166.97589116167001</v>
      </c>
      <c r="B2435">
        <v>58.117050107963401</v>
      </c>
      <c r="C2435">
        <v>27.676842850271299</v>
      </c>
      <c r="D2435">
        <v>33.671794853386501</v>
      </c>
      <c r="E2435">
        <v>3.20050724730002</v>
      </c>
      <c r="F2435">
        <v>173.89610502396499</v>
      </c>
      <c r="G2435">
        <v>10.728114641144201</v>
      </c>
      <c r="H2435">
        <v>98.999010665927997</v>
      </c>
      <c r="I2435">
        <v>7.6468210278921402</v>
      </c>
      <c r="J2435">
        <v>328.25004945385001</v>
      </c>
      <c r="K2435">
        <v>1005.9932809006</v>
      </c>
      <c r="L2435">
        <v>42.300222957840703</v>
      </c>
      <c r="M2435">
        <v>13.9422565465423</v>
      </c>
      <c r="N2435">
        <v>164</v>
      </c>
      <c r="O2435" t="s">
        <v>34</v>
      </c>
      <c r="P2435" t="s">
        <v>41</v>
      </c>
      <c r="Q2435">
        <v>26.237093909406401</v>
      </c>
      <c r="R2435">
        <v>123.153570511818</v>
      </c>
      <c r="S2435" t="s">
        <v>26</v>
      </c>
      <c r="T2435">
        <v>14</v>
      </c>
      <c r="U2435">
        <v>4</v>
      </c>
      <c r="V2435">
        <v>2022</v>
      </c>
      <c r="W2435" t="s">
        <v>45</v>
      </c>
      <c r="X2435">
        <v>58</v>
      </c>
      <c r="Y2435">
        <f t="shared" ref="Y2435:Y2498" si="76">IF(N2435&gt;300,1,0)</f>
        <v>0</v>
      </c>
      <c r="Z2435" t="str">
        <f t="shared" ref="Z2435:Z2498" si="77">_xlfn.IFS(
  OR(A2435&lt;=22.5,A2435&gt;337.5),"N",
  A2435&lt;=67.5,"NE",
  A2435&lt;=112.5,"E",
  A2435&lt;=157.5,"SE",
  A2435&lt;=202.5,"S",
  A2435&lt;=247.5,"SW",
  A2435&lt;=292.5,"W",
  A2435&lt;=337.5,"NW"
)</f>
        <v>S</v>
      </c>
    </row>
    <row r="2436" spans="1:26" x14ac:dyDescent="0.3">
      <c r="A2436">
        <v>52.6208536956903</v>
      </c>
      <c r="B2436">
        <v>93.462342547689005</v>
      </c>
      <c r="C2436">
        <v>51.181353071535803</v>
      </c>
      <c r="D2436">
        <v>29.104939536951399</v>
      </c>
      <c r="E2436">
        <v>1.7417560408624799</v>
      </c>
      <c r="F2436">
        <v>117.660351487442</v>
      </c>
      <c r="G2436">
        <v>36.249234018023898</v>
      </c>
      <c r="H2436">
        <v>27.7333017952433</v>
      </c>
      <c r="I2436">
        <v>6.9843687745791598</v>
      </c>
      <c r="J2436">
        <v>297.21776428089601</v>
      </c>
      <c r="K2436">
        <v>1040.45522262034</v>
      </c>
      <c r="L2436">
        <v>23.263535485379201</v>
      </c>
      <c r="M2436">
        <v>10.627895088294499</v>
      </c>
      <c r="N2436">
        <v>276</v>
      </c>
      <c r="O2436" t="s">
        <v>43</v>
      </c>
      <c r="P2436" t="s">
        <v>25</v>
      </c>
      <c r="Q2436">
        <v>41.372307816963797</v>
      </c>
      <c r="R2436">
        <v>115.04397938649799</v>
      </c>
      <c r="S2436" t="s">
        <v>40</v>
      </c>
      <c r="T2436">
        <v>5</v>
      </c>
      <c r="U2436">
        <v>8</v>
      </c>
      <c r="V2436">
        <v>2021</v>
      </c>
      <c r="W2436" t="s">
        <v>33</v>
      </c>
      <c r="X2436">
        <v>41</v>
      </c>
      <c r="Y2436">
        <f t="shared" si="76"/>
        <v>0</v>
      </c>
      <c r="Z2436" t="str">
        <f t="shared" si="77"/>
        <v>NE</v>
      </c>
    </row>
    <row r="2437" spans="1:26" x14ac:dyDescent="0.3">
      <c r="A2437">
        <v>163.50126336449199</v>
      </c>
      <c r="B2437">
        <v>53.2055682136317</v>
      </c>
      <c r="C2437">
        <v>22.3409236641767</v>
      </c>
      <c r="D2437">
        <v>45.210541425058899</v>
      </c>
      <c r="E2437">
        <v>1.0926142298861801</v>
      </c>
      <c r="F2437">
        <v>95.821522445360898</v>
      </c>
      <c r="G2437">
        <v>26.892199499027999</v>
      </c>
      <c r="H2437">
        <v>31.389646329027698</v>
      </c>
      <c r="I2437">
        <v>8.4045464386560003</v>
      </c>
      <c r="J2437">
        <v>175.51802605193001</v>
      </c>
      <c r="K2437">
        <v>983.10159389835803</v>
      </c>
      <c r="L2437">
        <v>4.5834828768891001</v>
      </c>
      <c r="M2437">
        <v>11.6621239623913</v>
      </c>
      <c r="N2437">
        <v>370</v>
      </c>
      <c r="O2437" t="s">
        <v>24</v>
      </c>
      <c r="P2437" t="s">
        <v>32</v>
      </c>
      <c r="Q2437">
        <v>40.412092667554198</v>
      </c>
      <c r="R2437">
        <v>111.396451956585</v>
      </c>
      <c r="S2437" t="s">
        <v>40</v>
      </c>
      <c r="T2437">
        <v>6</v>
      </c>
      <c r="U2437">
        <v>5</v>
      </c>
      <c r="V2437">
        <v>2018</v>
      </c>
      <c r="W2437" t="s">
        <v>30</v>
      </c>
      <c r="X2437">
        <v>97</v>
      </c>
      <c r="Y2437">
        <f t="shared" si="76"/>
        <v>1</v>
      </c>
      <c r="Z2437" t="str">
        <f t="shared" si="77"/>
        <v>S</v>
      </c>
    </row>
    <row r="2438" spans="1:26" x14ac:dyDescent="0.3">
      <c r="A2438">
        <v>56.3339297357861</v>
      </c>
      <c r="B2438">
        <v>106.524072606034</v>
      </c>
      <c r="C2438">
        <v>49.401172338335499</v>
      </c>
      <c r="D2438">
        <v>4.7547681943400697</v>
      </c>
      <c r="E2438">
        <v>1.7817139898250001</v>
      </c>
      <c r="F2438">
        <v>75.353017632885098</v>
      </c>
      <c r="G2438">
        <v>25.390407063506199</v>
      </c>
      <c r="H2438">
        <v>14.5629040647915</v>
      </c>
      <c r="I2438">
        <v>8.5063437696005302</v>
      </c>
      <c r="J2438">
        <v>254.61904284019101</v>
      </c>
      <c r="K2438">
        <v>1048.94437425413</v>
      </c>
      <c r="L2438">
        <v>6.530791022192</v>
      </c>
      <c r="M2438">
        <v>12.0695848673545</v>
      </c>
      <c r="N2438">
        <v>356</v>
      </c>
      <c r="O2438" t="s">
        <v>31</v>
      </c>
      <c r="P2438" t="s">
        <v>28</v>
      </c>
      <c r="Q2438">
        <v>23.275915813532801</v>
      </c>
      <c r="R2438">
        <v>126.30577218580299</v>
      </c>
      <c r="S2438" t="s">
        <v>40</v>
      </c>
      <c r="T2438">
        <v>6</v>
      </c>
      <c r="U2438">
        <v>11</v>
      </c>
      <c r="V2438">
        <v>2015</v>
      </c>
      <c r="W2438" t="s">
        <v>27</v>
      </c>
      <c r="X2438">
        <v>97</v>
      </c>
      <c r="Y2438">
        <f t="shared" si="76"/>
        <v>1</v>
      </c>
      <c r="Z2438" t="str">
        <f t="shared" si="77"/>
        <v>NE</v>
      </c>
    </row>
    <row r="2439" spans="1:26" x14ac:dyDescent="0.3">
      <c r="A2439">
        <v>14.527990483946599</v>
      </c>
      <c r="B2439">
        <v>138.87680394280099</v>
      </c>
      <c r="C2439">
        <v>89.198220086448003</v>
      </c>
      <c r="D2439">
        <v>20.167536493292101</v>
      </c>
      <c r="E2439">
        <v>4.9397782874248701</v>
      </c>
      <c r="F2439">
        <v>36.017227063392703</v>
      </c>
      <c r="G2439">
        <v>21.9108876179716</v>
      </c>
      <c r="H2439">
        <v>12.9502417691674</v>
      </c>
      <c r="I2439">
        <v>0.59772545143164901</v>
      </c>
      <c r="J2439">
        <v>243.96124721501801</v>
      </c>
      <c r="K2439">
        <v>1016.68290433193</v>
      </c>
      <c r="L2439">
        <v>31.568916626476099</v>
      </c>
      <c r="M2439">
        <v>11.3753891170013</v>
      </c>
      <c r="N2439">
        <v>218</v>
      </c>
      <c r="O2439" t="s">
        <v>31</v>
      </c>
      <c r="P2439" t="s">
        <v>25</v>
      </c>
      <c r="Q2439">
        <v>30.009120366873599</v>
      </c>
      <c r="R2439">
        <v>118.745213859217</v>
      </c>
      <c r="S2439" t="s">
        <v>40</v>
      </c>
      <c r="T2439">
        <v>9</v>
      </c>
      <c r="U2439">
        <v>1</v>
      </c>
      <c r="V2439">
        <v>2024</v>
      </c>
      <c r="W2439" t="s">
        <v>37</v>
      </c>
      <c r="X2439">
        <v>39</v>
      </c>
      <c r="Y2439">
        <f t="shared" si="76"/>
        <v>0</v>
      </c>
      <c r="Z2439" t="str">
        <f t="shared" si="77"/>
        <v>N</v>
      </c>
    </row>
    <row r="2440" spans="1:26" x14ac:dyDescent="0.3">
      <c r="A2440">
        <v>176.60882916722099</v>
      </c>
      <c r="B2440">
        <v>44.157934678623597</v>
      </c>
      <c r="C2440">
        <v>20.065064753318701</v>
      </c>
      <c r="D2440">
        <v>29.019759757574001</v>
      </c>
      <c r="E2440">
        <v>1.2525438707763601</v>
      </c>
      <c r="F2440">
        <v>196.68868973001</v>
      </c>
      <c r="G2440">
        <v>-1.67060024922503</v>
      </c>
      <c r="H2440">
        <v>16.785729534413299</v>
      </c>
      <c r="I2440">
        <v>8.0670078911718992</v>
      </c>
      <c r="J2440">
        <v>268.70017269178999</v>
      </c>
      <c r="K2440">
        <v>990.43970545438003</v>
      </c>
      <c r="L2440">
        <v>44.070156733255899</v>
      </c>
      <c r="M2440">
        <v>18.726761997108699</v>
      </c>
      <c r="N2440">
        <v>182</v>
      </c>
      <c r="O2440" t="s">
        <v>24</v>
      </c>
      <c r="P2440" t="s">
        <v>42</v>
      </c>
      <c r="Q2440">
        <v>31.307072666417302</v>
      </c>
      <c r="R2440">
        <v>107.914362667105</v>
      </c>
      <c r="S2440" t="s">
        <v>44</v>
      </c>
      <c r="T2440">
        <v>8</v>
      </c>
      <c r="U2440">
        <v>8</v>
      </c>
      <c r="V2440">
        <v>2018</v>
      </c>
      <c r="W2440" t="s">
        <v>45</v>
      </c>
      <c r="X2440">
        <v>17</v>
      </c>
      <c r="Y2440">
        <f t="shared" si="76"/>
        <v>0</v>
      </c>
      <c r="Z2440" t="str">
        <f t="shared" si="77"/>
        <v>S</v>
      </c>
    </row>
    <row r="2441" spans="1:26" x14ac:dyDescent="0.3">
      <c r="A2441">
        <v>100.967160531342</v>
      </c>
      <c r="B2441">
        <v>139.800307188251</v>
      </c>
      <c r="C2441">
        <v>20.2192054677407</v>
      </c>
      <c r="D2441">
        <v>37.623703131356002</v>
      </c>
      <c r="E2441">
        <v>1.49187859344337</v>
      </c>
      <c r="F2441">
        <v>194.8611235914</v>
      </c>
      <c r="G2441">
        <v>12.4224087134803</v>
      </c>
      <c r="H2441">
        <v>34.727937968828698</v>
      </c>
      <c r="I2441">
        <v>1.8109593416399601</v>
      </c>
      <c r="J2441">
        <v>106.183494423048</v>
      </c>
      <c r="K2441">
        <v>1036.32262625313</v>
      </c>
      <c r="L2441">
        <v>40.7000386675549</v>
      </c>
      <c r="M2441">
        <v>19.742646846463501</v>
      </c>
      <c r="N2441">
        <v>135</v>
      </c>
      <c r="O2441" t="s">
        <v>31</v>
      </c>
      <c r="P2441" t="s">
        <v>28</v>
      </c>
      <c r="Q2441">
        <v>34.567635668935402</v>
      </c>
      <c r="R2441">
        <v>114.555433518047</v>
      </c>
      <c r="S2441" t="s">
        <v>39</v>
      </c>
      <c r="T2441">
        <v>22</v>
      </c>
      <c r="U2441">
        <v>1</v>
      </c>
      <c r="V2441">
        <v>2024</v>
      </c>
      <c r="W2441" t="s">
        <v>27</v>
      </c>
      <c r="X2441">
        <v>36</v>
      </c>
      <c r="Y2441">
        <f t="shared" si="76"/>
        <v>0</v>
      </c>
      <c r="Z2441" t="str">
        <f t="shared" si="77"/>
        <v>E</v>
      </c>
    </row>
    <row r="2442" spans="1:26" x14ac:dyDescent="0.3">
      <c r="A2442">
        <v>198.43127274282801</v>
      </c>
      <c r="B2442">
        <v>134.220253300813</v>
      </c>
      <c r="C2442">
        <v>96.255242562271704</v>
      </c>
      <c r="D2442">
        <v>47.100454648169901</v>
      </c>
      <c r="E2442">
        <v>4.6391100964081904</v>
      </c>
      <c r="F2442">
        <v>43.005118633977297</v>
      </c>
      <c r="G2442">
        <v>-0.31657377133971898</v>
      </c>
      <c r="H2442">
        <v>80.240278061281501</v>
      </c>
      <c r="I2442">
        <v>9.8537006363397701</v>
      </c>
      <c r="J2442">
        <v>182.30356937154099</v>
      </c>
      <c r="K2442">
        <v>1029.97791015848</v>
      </c>
      <c r="L2442">
        <v>47.144892802221698</v>
      </c>
      <c r="M2442">
        <v>14.3448694779829</v>
      </c>
      <c r="N2442">
        <v>30</v>
      </c>
      <c r="O2442" t="s">
        <v>24</v>
      </c>
      <c r="P2442" t="s">
        <v>42</v>
      </c>
      <c r="Q2442">
        <v>42.846030759436204</v>
      </c>
      <c r="R2442">
        <v>117.668046117505</v>
      </c>
      <c r="S2442" t="s">
        <v>36</v>
      </c>
      <c r="T2442">
        <v>15</v>
      </c>
      <c r="U2442">
        <v>11</v>
      </c>
      <c r="V2442">
        <v>2017</v>
      </c>
      <c r="W2442" t="s">
        <v>30</v>
      </c>
      <c r="X2442">
        <v>17</v>
      </c>
      <c r="Y2442">
        <f t="shared" si="76"/>
        <v>0</v>
      </c>
      <c r="Z2442" t="str">
        <f t="shared" si="77"/>
        <v>S</v>
      </c>
    </row>
    <row r="2443" spans="1:26" x14ac:dyDescent="0.3">
      <c r="A2443">
        <v>125.84908087204199</v>
      </c>
      <c r="B2443">
        <v>178.75858389738301</v>
      </c>
      <c r="C2443">
        <v>22.1198510361784</v>
      </c>
      <c r="D2443">
        <v>23.7448396718998</v>
      </c>
      <c r="E2443">
        <v>4.39407966119051</v>
      </c>
      <c r="F2443">
        <v>178.04804227227601</v>
      </c>
      <c r="G2443">
        <v>16.410791804969101</v>
      </c>
      <c r="H2443">
        <v>18.940531451611299</v>
      </c>
      <c r="I2443">
        <v>6.7397721266473001</v>
      </c>
      <c r="J2443">
        <v>79.420000358200497</v>
      </c>
      <c r="K2443">
        <v>1000.66749355327</v>
      </c>
      <c r="L2443">
        <v>15.974578426371099</v>
      </c>
      <c r="M2443">
        <v>15.492240577812201</v>
      </c>
      <c r="N2443">
        <v>380</v>
      </c>
      <c r="O2443" t="s">
        <v>31</v>
      </c>
      <c r="P2443" t="s">
        <v>32</v>
      </c>
      <c r="Q2443">
        <v>30.471311245791899</v>
      </c>
      <c r="R2443">
        <v>93.989642208891098</v>
      </c>
      <c r="S2443" t="s">
        <v>29</v>
      </c>
      <c r="T2443">
        <v>0</v>
      </c>
      <c r="U2443">
        <v>10</v>
      </c>
      <c r="V2443">
        <v>2022</v>
      </c>
      <c r="W2443" t="s">
        <v>45</v>
      </c>
      <c r="X2443">
        <v>77</v>
      </c>
      <c r="Y2443">
        <f t="shared" si="76"/>
        <v>1</v>
      </c>
      <c r="Z2443" t="str">
        <f t="shared" si="77"/>
        <v>SE</v>
      </c>
    </row>
    <row r="2444" spans="1:26" x14ac:dyDescent="0.3">
      <c r="A2444">
        <v>94.737322575760899</v>
      </c>
      <c r="B2444">
        <v>219.34959751056499</v>
      </c>
      <c r="C2444">
        <v>32.386663408319698</v>
      </c>
      <c r="D2444">
        <v>8.7238962770268706</v>
      </c>
      <c r="E2444">
        <v>2.0491515985079398</v>
      </c>
      <c r="F2444">
        <v>63.579307764240902</v>
      </c>
      <c r="G2444">
        <v>6.5894758515459397</v>
      </c>
      <c r="H2444">
        <v>30.6655750648968</v>
      </c>
      <c r="I2444">
        <v>5.9491483392741999</v>
      </c>
      <c r="J2444">
        <v>27.373935094026699</v>
      </c>
      <c r="K2444">
        <v>1007.70029342591</v>
      </c>
      <c r="L2444">
        <v>16.165452363188301</v>
      </c>
      <c r="M2444">
        <v>3.3043878501158401</v>
      </c>
      <c r="N2444">
        <v>25</v>
      </c>
      <c r="O2444" t="s">
        <v>24</v>
      </c>
      <c r="P2444" t="s">
        <v>42</v>
      </c>
      <c r="Q2444">
        <v>28.897312399690598</v>
      </c>
      <c r="R2444">
        <v>95.153259493104798</v>
      </c>
      <c r="S2444" t="s">
        <v>39</v>
      </c>
      <c r="T2444">
        <v>20</v>
      </c>
      <c r="U2444">
        <v>7</v>
      </c>
      <c r="V2444">
        <v>2018</v>
      </c>
      <c r="W2444" t="s">
        <v>35</v>
      </c>
      <c r="X2444">
        <v>56</v>
      </c>
      <c r="Y2444">
        <f t="shared" si="76"/>
        <v>0</v>
      </c>
      <c r="Z2444" t="str">
        <f t="shared" si="77"/>
        <v>E</v>
      </c>
    </row>
    <row r="2445" spans="1:26" x14ac:dyDescent="0.3">
      <c r="A2445">
        <v>114.14090979952501</v>
      </c>
      <c r="B2445">
        <v>132.402849514244</v>
      </c>
      <c r="C2445">
        <v>46.655111904116701</v>
      </c>
      <c r="D2445">
        <v>23.033526219436599</v>
      </c>
      <c r="E2445">
        <v>3.9595503785244399</v>
      </c>
      <c r="F2445">
        <v>71.078868050440903</v>
      </c>
      <c r="G2445">
        <v>10.948338713701901</v>
      </c>
      <c r="H2445">
        <v>90.337279028818102</v>
      </c>
      <c r="I2445">
        <v>8.3499796020132298</v>
      </c>
      <c r="J2445">
        <v>294.50553174516898</v>
      </c>
      <c r="K2445">
        <v>1017.53594208021</v>
      </c>
      <c r="L2445">
        <v>20.251752682840898</v>
      </c>
      <c r="M2445">
        <v>15.2898732667686</v>
      </c>
      <c r="N2445">
        <v>453</v>
      </c>
      <c r="O2445" t="s">
        <v>24</v>
      </c>
      <c r="P2445" t="s">
        <v>25</v>
      </c>
      <c r="Q2445">
        <v>45.976554509843297</v>
      </c>
      <c r="R2445">
        <v>94.122241691273203</v>
      </c>
      <c r="S2445" t="s">
        <v>40</v>
      </c>
      <c r="T2445">
        <v>9</v>
      </c>
      <c r="U2445">
        <v>10</v>
      </c>
      <c r="V2445">
        <v>2023</v>
      </c>
      <c r="W2445" t="s">
        <v>30</v>
      </c>
      <c r="X2445">
        <v>69</v>
      </c>
      <c r="Y2445">
        <f t="shared" si="76"/>
        <v>1</v>
      </c>
      <c r="Z2445" t="str">
        <f t="shared" si="77"/>
        <v>SE</v>
      </c>
    </row>
    <row r="2446" spans="1:26" x14ac:dyDescent="0.3">
      <c r="A2446">
        <v>150.57325195545801</v>
      </c>
      <c r="B2446">
        <v>239.73438857379099</v>
      </c>
      <c r="C2446">
        <v>91.329416113964299</v>
      </c>
      <c r="D2446">
        <v>6.97497902421566</v>
      </c>
      <c r="E2446">
        <v>3.28395542251701</v>
      </c>
      <c r="F2446">
        <v>120.095621658737</v>
      </c>
      <c r="G2446">
        <v>19.370350467319799</v>
      </c>
      <c r="H2446">
        <v>28.980275974245298</v>
      </c>
      <c r="I2446">
        <v>2.9660547233644299</v>
      </c>
      <c r="J2446">
        <v>80.352271417940102</v>
      </c>
      <c r="K2446">
        <v>995.38975219179201</v>
      </c>
      <c r="L2446">
        <v>44.028660110198999</v>
      </c>
      <c r="M2446">
        <v>11.652219737186</v>
      </c>
      <c r="N2446">
        <v>148</v>
      </c>
      <c r="O2446" t="s">
        <v>24</v>
      </c>
      <c r="P2446" t="s">
        <v>41</v>
      </c>
      <c r="Q2446">
        <v>29.299186689094601</v>
      </c>
      <c r="R2446">
        <v>113.782377347938</v>
      </c>
      <c r="S2446" t="s">
        <v>38</v>
      </c>
      <c r="T2446">
        <v>15</v>
      </c>
      <c r="U2446">
        <v>5</v>
      </c>
      <c r="V2446">
        <v>2015</v>
      </c>
      <c r="W2446" t="s">
        <v>30</v>
      </c>
      <c r="X2446">
        <v>97</v>
      </c>
      <c r="Y2446">
        <f t="shared" si="76"/>
        <v>0</v>
      </c>
      <c r="Z2446" t="str">
        <f t="shared" si="77"/>
        <v>SE</v>
      </c>
    </row>
    <row r="2447" spans="1:26" x14ac:dyDescent="0.3">
      <c r="A2447">
        <v>143.58419062722101</v>
      </c>
      <c r="B2447">
        <v>237.98800782855301</v>
      </c>
      <c r="C2447">
        <v>68.726509494010699</v>
      </c>
      <c r="D2447">
        <v>43.228803034823201</v>
      </c>
      <c r="E2447">
        <v>3.78621201531592</v>
      </c>
      <c r="F2447">
        <v>163.206701857046</v>
      </c>
      <c r="G2447">
        <v>18.649309780141198</v>
      </c>
      <c r="H2447">
        <v>66.873738288009903</v>
      </c>
      <c r="I2447">
        <v>5.6716800166201198</v>
      </c>
      <c r="J2447">
        <v>12.2830864077408</v>
      </c>
      <c r="K2447">
        <v>1013.30773110906</v>
      </c>
      <c r="L2447">
        <v>48.088851238836099</v>
      </c>
      <c r="M2447">
        <v>4.1379035280140801</v>
      </c>
      <c r="N2447">
        <v>421</v>
      </c>
      <c r="O2447" t="s">
        <v>43</v>
      </c>
      <c r="P2447" t="s">
        <v>41</v>
      </c>
      <c r="Q2447">
        <v>29.5193760832395</v>
      </c>
      <c r="R2447">
        <v>120.865757947585</v>
      </c>
      <c r="S2447" t="s">
        <v>29</v>
      </c>
      <c r="T2447">
        <v>8</v>
      </c>
      <c r="U2447">
        <v>1</v>
      </c>
      <c r="V2447">
        <v>2022</v>
      </c>
      <c r="W2447" t="s">
        <v>37</v>
      </c>
      <c r="X2447">
        <v>74</v>
      </c>
      <c r="Y2447">
        <f t="shared" si="76"/>
        <v>1</v>
      </c>
      <c r="Z2447" t="str">
        <f t="shared" si="77"/>
        <v>SE</v>
      </c>
    </row>
    <row r="2448" spans="1:26" x14ac:dyDescent="0.3">
      <c r="A2448">
        <v>65.177044428704406</v>
      </c>
      <c r="B2448">
        <v>52.1585077713695</v>
      </c>
      <c r="C2448">
        <v>86.377549121424394</v>
      </c>
      <c r="D2448">
        <v>32.190687157931499</v>
      </c>
      <c r="E2448">
        <v>3.6415133337082302</v>
      </c>
      <c r="F2448">
        <v>121.691816025302</v>
      </c>
      <c r="G2448">
        <v>-2.8948918807040198</v>
      </c>
      <c r="H2448">
        <v>87.740049865855994</v>
      </c>
      <c r="I2448">
        <v>1.3850893146061001</v>
      </c>
      <c r="J2448">
        <v>267.54436077813602</v>
      </c>
      <c r="K2448">
        <v>1049.9469983976301</v>
      </c>
      <c r="L2448">
        <v>29.624261099830399</v>
      </c>
      <c r="M2448">
        <v>12.3373634784566</v>
      </c>
      <c r="N2448">
        <v>299</v>
      </c>
      <c r="O2448" t="s">
        <v>31</v>
      </c>
      <c r="P2448" t="s">
        <v>28</v>
      </c>
      <c r="Q2448">
        <v>28.4166133938249</v>
      </c>
      <c r="R2448">
        <v>104.02225790804</v>
      </c>
      <c r="S2448" t="s">
        <v>38</v>
      </c>
      <c r="T2448">
        <v>20</v>
      </c>
      <c r="U2448">
        <v>4</v>
      </c>
      <c r="V2448">
        <v>2019</v>
      </c>
      <c r="W2448" t="s">
        <v>37</v>
      </c>
      <c r="X2448">
        <v>7</v>
      </c>
      <c r="Y2448">
        <f t="shared" si="76"/>
        <v>0</v>
      </c>
      <c r="Z2448" t="str">
        <f t="shared" si="77"/>
        <v>NE</v>
      </c>
    </row>
    <row r="2449" spans="1:26" x14ac:dyDescent="0.3">
      <c r="A2449">
        <v>33.813635736928198</v>
      </c>
      <c r="B2449">
        <v>45.515977029353003</v>
      </c>
      <c r="C2449">
        <v>70.979531731700803</v>
      </c>
      <c r="D2449">
        <v>45.751355373561303</v>
      </c>
      <c r="E2449">
        <v>2.3451636919760301</v>
      </c>
      <c r="F2449">
        <v>79.2237960525826</v>
      </c>
      <c r="G2449">
        <v>24.688872698739001</v>
      </c>
      <c r="H2449">
        <v>52.641749642516302</v>
      </c>
      <c r="I2449">
        <v>0.38415078599081498</v>
      </c>
      <c r="J2449">
        <v>259.031634324832</v>
      </c>
      <c r="K2449">
        <v>1048.11904422003</v>
      </c>
      <c r="L2449">
        <v>11.5875811902509</v>
      </c>
      <c r="M2449">
        <v>16.769335884287099</v>
      </c>
      <c r="N2449">
        <v>103</v>
      </c>
      <c r="O2449" t="s">
        <v>31</v>
      </c>
      <c r="P2449" t="s">
        <v>32</v>
      </c>
      <c r="Q2449">
        <v>40.365639401890398</v>
      </c>
      <c r="R2449">
        <v>117.814944275665</v>
      </c>
      <c r="S2449" t="s">
        <v>39</v>
      </c>
      <c r="T2449">
        <v>10</v>
      </c>
      <c r="U2449">
        <v>4</v>
      </c>
      <c r="V2449">
        <v>2022</v>
      </c>
      <c r="W2449" t="s">
        <v>35</v>
      </c>
      <c r="X2449">
        <v>31</v>
      </c>
      <c r="Y2449">
        <f t="shared" si="76"/>
        <v>0</v>
      </c>
      <c r="Z2449" t="str">
        <f t="shared" si="77"/>
        <v>NE</v>
      </c>
    </row>
    <row r="2450" spans="1:26" x14ac:dyDescent="0.3">
      <c r="A2450">
        <v>189.794130363715</v>
      </c>
      <c r="B2450">
        <v>54.5732845933532</v>
      </c>
      <c r="C2450">
        <v>21.0705320264825</v>
      </c>
      <c r="D2450">
        <v>13.652590894231199</v>
      </c>
      <c r="E2450">
        <v>1.4911345039878701</v>
      </c>
      <c r="F2450">
        <v>14.314792823058299</v>
      </c>
      <c r="G2450">
        <v>33.152833238982097</v>
      </c>
      <c r="H2450">
        <v>39.210241364179801</v>
      </c>
      <c r="I2450">
        <v>4.2836345471481501</v>
      </c>
      <c r="J2450">
        <v>241.42866216871499</v>
      </c>
      <c r="K2450">
        <v>1049.5954040342101</v>
      </c>
      <c r="L2450">
        <v>34.437867803842302</v>
      </c>
      <c r="M2450">
        <v>17.812382937241601</v>
      </c>
      <c r="N2450">
        <v>450</v>
      </c>
      <c r="O2450" t="s">
        <v>34</v>
      </c>
      <c r="P2450" t="s">
        <v>32</v>
      </c>
      <c r="Q2450">
        <v>26.468632560269398</v>
      </c>
      <c r="R2450">
        <v>117.708460290498</v>
      </c>
      <c r="S2450" t="s">
        <v>36</v>
      </c>
      <c r="T2450">
        <v>13</v>
      </c>
      <c r="U2450">
        <v>6</v>
      </c>
      <c r="V2450">
        <v>2019</v>
      </c>
      <c r="W2450" t="s">
        <v>30</v>
      </c>
      <c r="X2450">
        <v>13</v>
      </c>
      <c r="Y2450">
        <f t="shared" si="76"/>
        <v>1</v>
      </c>
      <c r="Z2450" t="str">
        <f t="shared" si="77"/>
        <v>S</v>
      </c>
    </row>
    <row r="2451" spans="1:26" x14ac:dyDescent="0.3">
      <c r="A2451">
        <v>124.313292301006</v>
      </c>
      <c r="B2451">
        <v>266.858591923662</v>
      </c>
      <c r="C2451">
        <v>87.297688284906499</v>
      </c>
      <c r="D2451">
        <v>29.292981340321699</v>
      </c>
      <c r="E2451">
        <v>1.63438113348701</v>
      </c>
      <c r="F2451">
        <v>70.3671270544328</v>
      </c>
      <c r="G2451">
        <v>-6.2527309416399897</v>
      </c>
      <c r="H2451">
        <v>50.036010341072704</v>
      </c>
      <c r="I2451">
        <v>3.9150694623512501</v>
      </c>
      <c r="J2451">
        <v>277.16403255184201</v>
      </c>
      <c r="K2451">
        <v>1049.0223712480599</v>
      </c>
      <c r="L2451">
        <v>27.342733097041201</v>
      </c>
      <c r="M2451">
        <v>17.075355172648599</v>
      </c>
      <c r="N2451">
        <v>191</v>
      </c>
      <c r="O2451" t="s">
        <v>34</v>
      </c>
      <c r="P2451" t="s">
        <v>25</v>
      </c>
      <c r="Q2451">
        <v>38.805671735525898</v>
      </c>
      <c r="R2451">
        <v>119.923283139587</v>
      </c>
      <c r="S2451" t="s">
        <v>38</v>
      </c>
      <c r="T2451">
        <v>2</v>
      </c>
      <c r="U2451">
        <v>5</v>
      </c>
      <c r="V2451">
        <v>2021</v>
      </c>
      <c r="W2451" t="s">
        <v>27</v>
      </c>
      <c r="X2451">
        <v>67</v>
      </c>
      <c r="Y2451">
        <f t="shared" si="76"/>
        <v>0</v>
      </c>
      <c r="Z2451" t="str">
        <f t="shared" si="77"/>
        <v>SE</v>
      </c>
    </row>
    <row r="2452" spans="1:26" x14ac:dyDescent="0.3">
      <c r="A2452">
        <v>220.29807031735899</v>
      </c>
      <c r="B2452">
        <v>193.44406243031099</v>
      </c>
      <c r="C2452">
        <v>89.930388369353395</v>
      </c>
      <c r="D2452">
        <v>36.381122668106698</v>
      </c>
      <c r="E2452">
        <v>4.4548323469490203</v>
      </c>
      <c r="F2452">
        <v>89.579656350454499</v>
      </c>
      <c r="G2452">
        <v>-2.8316217053259201</v>
      </c>
      <c r="H2452">
        <v>80.155207569745301</v>
      </c>
      <c r="I2452">
        <v>8.4092534039212303</v>
      </c>
      <c r="J2452">
        <v>78.900077163747099</v>
      </c>
      <c r="K2452">
        <v>1009.72663596577</v>
      </c>
      <c r="L2452">
        <v>49.773267144735598</v>
      </c>
      <c r="M2452">
        <v>13.964514627475999</v>
      </c>
      <c r="N2452">
        <v>304</v>
      </c>
      <c r="O2452" t="s">
        <v>34</v>
      </c>
      <c r="P2452" t="s">
        <v>32</v>
      </c>
      <c r="Q2452">
        <v>45.118443984930202</v>
      </c>
      <c r="R2452">
        <v>119.14824993827</v>
      </c>
      <c r="S2452" t="s">
        <v>36</v>
      </c>
      <c r="T2452">
        <v>9</v>
      </c>
      <c r="U2452">
        <v>8</v>
      </c>
      <c r="V2452">
        <v>2024</v>
      </c>
      <c r="W2452" t="s">
        <v>45</v>
      </c>
      <c r="X2452">
        <v>97</v>
      </c>
      <c r="Y2452">
        <f t="shared" si="76"/>
        <v>1</v>
      </c>
      <c r="Z2452" t="str">
        <f t="shared" si="77"/>
        <v>SW</v>
      </c>
    </row>
    <row r="2453" spans="1:26" x14ac:dyDescent="0.3">
      <c r="A2453">
        <v>159.891024431402</v>
      </c>
      <c r="B2453">
        <v>147.998794791732</v>
      </c>
      <c r="C2453">
        <v>54.101241449149001</v>
      </c>
      <c r="D2453">
        <v>15.3956736508032</v>
      </c>
      <c r="E2453">
        <v>0.92793751546966896</v>
      </c>
      <c r="F2453">
        <v>112.445365898334</v>
      </c>
      <c r="G2453">
        <v>33.115350384794901</v>
      </c>
      <c r="H2453">
        <v>47.969294326723798</v>
      </c>
      <c r="I2453">
        <v>5.0621829545204697</v>
      </c>
      <c r="J2453">
        <v>179.63944577389401</v>
      </c>
      <c r="K2453">
        <v>1000.53318177459</v>
      </c>
      <c r="L2453">
        <v>0.49008244528336797</v>
      </c>
      <c r="M2453">
        <v>19.104688173221799</v>
      </c>
      <c r="N2453">
        <v>464</v>
      </c>
      <c r="O2453" t="s">
        <v>24</v>
      </c>
      <c r="P2453" t="s">
        <v>25</v>
      </c>
      <c r="Q2453">
        <v>46.969822160678802</v>
      </c>
      <c r="R2453">
        <v>118.378862680485</v>
      </c>
      <c r="S2453" t="s">
        <v>44</v>
      </c>
      <c r="T2453">
        <v>18</v>
      </c>
      <c r="U2453">
        <v>12</v>
      </c>
      <c r="V2453">
        <v>2022</v>
      </c>
      <c r="W2453" t="s">
        <v>30</v>
      </c>
      <c r="X2453">
        <v>19</v>
      </c>
      <c r="Y2453">
        <f t="shared" si="76"/>
        <v>1</v>
      </c>
      <c r="Z2453" t="str">
        <f t="shared" si="77"/>
        <v>S</v>
      </c>
    </row>
    <row r="2454" spans="1:26" x14ac:dyDescent="0.3">
      <c r="A2454">
        <v>215.26360106164699</v>
      </c>
      <c r="B2454">
        <v>57.376506290752701</v>
      </c>
      <c r="C2454">
        <v>71.0364263766308</v>
      </c>
      <c r="D2454">
        <v>27.734789815918401</v>
      </c>
      <c r="E2454">
        <v>0.65953144322506396</v>
      </c>
      <c r="F2454">
        <v>134.545787337653</v>
      </c>
      <c r="G2454">
        <v>8.4582446160009592</v>
      </c>
      <c r="H2454">
        <v>71.768088885215803</v>
      </c>
      <c r="I2454">
        <v>6.8490355018472604</v>
      </c>
      <c r="J2454">
        <v>172.33769912627599</v>
      </c>
      <c r="K2454">
        <v>989.44669266986205</v>
      </c>
      <c r="L2454">
        <v>0.28869314106587102</v>
      </c>
      <c r="M2454">
        <v>11.5011364981277</v>
      </c>
      <c r="N2454">
        <v>417</v>
      </c>
      <c r="O2454" t="s">
        <v>24</v>
      </c>
      <c r="P2454" t="s">
        <v>28</v>
      </c>
      <c r="Q2454">
        <v>41.795066919682</v>
      </c>
      <c r="R2454">
        <v>107.353778528437</v>
      </c>
      <c r="S2454" t="s">
        <v>29</v>
      </c>
      <c r="T2454">
        <v>7</v>
      </c>
      <c r="U2454">
        <v>10</v>
      </c>
      <c r="V2454">
        <v>2021</v>
      </c>
      <c r="W2454" t="s">
        <v>37</v>
      </c>
      <c r="X2454">
        <v>63</v>
      </c>
      <c r="Y2454">
        <f t="shared" si="76"/>
        <v>1</v>
      </c>
      <c r="Z2454" t="str">
        <f t="shared" si="77"/>
        <v>SW</v>
      </c>
    </row>
    <row r="2455" spans="1:26" x14ac:dyDescent="0.3">
      <c r="A2455">
        <v>231.31935234879001</v>
      </c>
      <c r="B2455">
        <v>237.881204976025</v>
      </c>
      <c r="C2455">
        <v>92.624931919471706</v>
      </c>
      <c r="D2455">
        <v>45.994774002952603</v>
      </c>
      <c r="E2455">
        <v>2.1528261024492501</v>
      </c>
      <c r="F2455">
        <v>110.23050891081699</v>
      </c>
      <c r="G2455">
        <v>1.98863358048074</v>
      </c>
      <c r="H2455">
        <v>94.741560043699096</v>
      </c>
      <c r="I2455">
        <v>9.9717731206183605E-3</v>
      </c>
      <c r="J2455">
        <v>318.82785376999999</v>
      </c>
      <c r="K2455">
        <v>980.67099240564198</v>
      </c>
      <c r="L2455">
        <v>2.62821722647461</v>
      </c>
      <c r="M2455">
        <v>12.8347711348849</v>
      </c>
      <c r="N2455">
        <v>380</v>
      </c>
      <c r="O2455" t="s">
        <v>34</v>
      </c>
      <c r="P2455" t="s">
        <v>25</v>
      </c>
      <c r="Q2455">
        <v>28.746757812519402</v>
      </c>
      <c r="R2455">
        <v>100.779816785392</v>
      </c>
      <c r="S2455" t="s">
        <v>40</v>
      </c>
      <c r="T2455">
        <v>13</v>
      </c>
      <c r="U2455">
        <v>4</v>
      </c>
      <c r="V2455">
        <v>2020</v>
      </c>
      <c r="W2455" t="s">
        <v>27</v>
      </c>
      <c r="X2455">
        <v>85</v>
      </c>
      <c r="Y2455">
        <f t="shared" si="76"/>
        <v>1</v>
      </c>
      <c r="Z2455" t="str">
        <f t="shared" si="77"/>
        <v>SW</v>
      </c>
    </row>
    <row r="2456" spans="1:26" x14ac:dyDescent="0.3">
      <c r="A2456">
        <v>246.97500846418299</v>
      </c>
      <c r="B2456">
        <v>97.765249168411799</v>
      </c>
      <c r="C2456">
        <v>86.712759665891397</v>
      </c>
      <c r="D2456">
        <v>13.870371966972201</v>
      </c>
      <c r="E2456">
        <v>3.2931067084083199</v>
      </c>
      <c r="F2456">
        <v>114.81920844909</v>
      </c>
      <c r="G2456">
        <v>2.4568341231099802</v>
      </c>
      <c r="H2456">
        <v>33.930140678868</v>
      </c>
      <c r="I2456">
        <v>3.4575440785897098</v>
      </c>
      <c r="J2456">
        <v>92.246336982119203</v>
      </c>
      <c r="K2456">
        <v>998.80779799528102</v>
      </c>
      <c r="L2456">
        <v>43.220484894281903</v>
      </c>
      <c r="M2456">
        <v>6.0790192802403098</v>
      </c>
      <c r="N2456">
        <v>213</v>
      </c>
      <c r="O2456" t="s">
        <v>34</v>
      </c>
      <c r="P2456" t="s">
        <v>28</v>
      </c>
      <c r="Q2456">
        <v>41.533610125005303</v>
      </c>
      <c r="R2456">
        <v>119.301859129468</v>
      </c>
      <c r="S2456" t="s">
        <v>40</v>
      </c>
      <c r="T2456">
        <v>18</v>
      </c>
      <c r="U2456">
        <v>2</v>
      </c>
      <c r="V2456">
        <v>2016</v>
      </c>
      <c r="W2456" t="s">
        <v>30</v>
      </c>
      <c r="X2456">
        <v>29</v>
      </c>
      <c r="Y2456">
        <f t="shared" si="76"/>
        <v>0</v>
      </c>
      <c r="Z2456" t="str">
        <f t="shared" si="77"/>
        <v>SW</v>
      </c>
    </row>
    <row r="2457" spans="1:26" x14ac:dyDescent="0.3">
      <c r="A2457">
        <v>175.66309892930701</v>
      </c>
      <c r="B2457">
        <v>115.204509560519</v>
      </c>
      <c r="C2457">
        <v>57.1994640873557</v>
      </c>
      <c r="D2457">
        <v>45.377312868228202</v>
      </c>
      <c r="E2457">
        <v>1.00220583207556</v>
      </c>
      <c r="F2457">
        <v>63.921758994019697</v>
      </c>
      <c r="G2457">
        <v>30.781201315295998</v>
      </c>
      <c r="H2457">
        <v>82.203423556368804</v>
      </c>
      <c r="I2457">
        <v>1.0612695208715901</v>
      </c>
      <c r="J2457">
        <v>165.33221368212699</v>
      </c>
      <c r="K2457">
        <v>991.95633994382501</v>
      </c>
      <c r="L2457">
        <v>8.4954587711373399</v>
      </c>
      <c r="M2457">
        <v>0.72938787999071597</v>
      </c>
      <c r="N2457">
        <v>247</v>
      </c>
      <c r="O2457" t="s">
        <v>24</v>
      </c>
      <c r="P2457" t="s">
        <v>42</v>
      </c>
      <c r="Q2457">
        <v>48.492163769088997</v>
      </c>
      <c r="R2457">
        <v>121.944744113531</v>
      </c>
      <c r="S2457" t="s">
        <v>44</v>
      </c>
      <c r="T2457">
        <v>3</v>
      </c>
      <c r="U2457">
        <v>1</v>
      </c>
      <c r="V2457">
        <v>2020</v>
      </c>
      <c r="W2457" t="s">
        <v>33</v>
      </c>
      <c r="X2457">
        <v>16</v>
      </c>
      <c r="Y2457">
        <f t="shared" si="76"/>
        <v>0</v>
      </c>
      <c r="Z2457" t="str">
        <f t="shared" si="77"/>
        <v>S</v>
      </c>
    </row>
    <row r="2458" spans="1:26" x14ac:dyDescent="0.3">
      <c r="A2458">
        <v>174.52772622319</v>
      </c>
      <c r="B2458">
        <v>66.705278884000805</v>
      </c>
      <c r="C2458">
        <v>19.510369727906902</v>
      </c>
      <c r="D2458">
        <v>27.6466944558668</v>
      </c>
      <c r="E2458">
        <v>2.48657453671035</v>
      </c>
      <c r="F2458">
        <v>13.9964966904594</v>
      </c>
      <c r="G2458">
        <v>2.31657215879232</v>
      </c>
      <c r="H2458">
        <v>81.858295245239105</v>
      </c>
      <c r="I2458">
        <v>2.0419212766006298</v>
      </c>
      <c r="J2458">
        <v>94.285267895657299</v>
      </c>
      <c r="K2458">
        <v>1035.5839732874399</v>
      </c>
      <c r="L2458">
        <v>8.5332953296410299</v>
      </c>
      <c r="M2458">
        <v>8.1018314452063098</v>
      </c>
      <c r="N2458">
        <v>336</v>
      </c>
      <c r="O2458" t="s">
        <v>43</v>
      </c>
      <c r="P2458" t="s">
        <v>32</v>
      </c>
      <c r="Q2458">
        <v>30.309488954332998</v>
      </c>
      <c r="R2458">
        <v>119.040765755553</v>
      </c>
      <c r="S2458" t="s">
        <v>29</v>
      </c>
      <c r="T2458">
        <v>9</v>
      </c>
      <c r="U2458">
        <v>4</v>
      </c>
      <c r="V2458">
        <v>2017</v>
      </c>
      <c r="W2458" t="s">
        <v>45</v>
      </c>
      <c r="X2458">
        <v>1</v>
      </c>
      <c r="Y2458">
        <f t="shared" si="76"/>
        <v>1</v>
      </c>
      <c r="Z2458" t="str">
        <f t="shared" si="77"/>
        <v>S</v>
      </c>
    </row>
    <row r="2459" spans="1:26" x14ac:dyDescent="0.3">
      <c r="A2459">
        <v>83.072723824117105</v>
      </c>
      <c r="B2459">
        <v>114.990111100397</v>
      </c>
      <c r="C2459">
        <v>73.695701783643401</v>
      </c>
      <c r="D2459">
        <v>44.7909874469794</v>
      </c>
      <c r="E2459">
        <v>3.7235960984836098</v>
      </c>
      <c r="F2459">
        <v>133.26896855324799</v>
      </c>
      <c r="G2459">
        <v>39.112950853359202</v>
      </c>
      <c r="H2459">
        <v>50.647091686966498</v>
      </c>
      <c r="I2459">
        <v>0.95213477994241702</v>
      </c>
      <c r="J2459">
        <v>275.60661789456901</v>
      </c>
      <c r="K2459">
        <v>1001.661864925</v>
      </c>
      <c r="L2459">
        <v>45.409701050821603</v>
      </c>
      <c r="M2459">
        <v>11.933920699278801</v>
      </c>
      <c r="N2459">
        <v>174</v>
      </c>
      <c r="O2459" t="s">
        <v>31</v>
      </c>
      <c r="P2459" t="s">
        <v>28</v>
      </c>
      <c r="Q2459">
        <v>28.928283947487301</v>
      </c>
      <c r="R2459">
        <v>117.832006508044</v>
      </c>
      <c r="S2459" t="s">
        <v>40</v>
      </c>
      <c r="T2459">
        <v>12</v>
      </c>
      <c r="U2459">
        <v>4</v>
      </c>
      <c r="V2459">
        <v>2024</v>
      </c>
      <c r="W2459" t="s">
        <v>45</v>
      </c>
      <c r="X2459">
        <v>92</v>
      </c>
      <c r="Y2459">
        <f t="shared" si="76"/>
        <v>0</v>
      </c>
      <c r="Z2459" t="str">
        <f t="shared" si="77"/>
        <v>E</v>
      </c>
    </row>
    <row r="2460" spans="1:26" x14ac:dyDescent="0.3">
      <c r="A2460">
        <v>139.95346752094801</v>
      </c>
      <c r="B2460">
        <v>190.42898285687099</v>
      </c>
      <c r="C2460">
        <v>55.450225593265301</v>
      </c>
      <c r="D2460">
        <v>18.371641486824</v>
      </c>
      <c r="E2460">
        <v>1.1780615677947499</v>
      </c>
      <c r="F2460">
        <v>21.045471036795099</v>
      </c>
      <c r="G2460">
        <v>-6.9369679038044403</v>
      </c>
      <c r="H2460">
        <v>64.680638422991507</v>
      </c>
      <c r="I2460">
        <v>1.11654458227937</v>
      </c>
      <c r="J2460">
        <v>163.59645811849401</v>
      </c>
      <c r="K2460">
        <v>984.70706880406794</v>
      </c>
      <c r="L2460">
        <v>47.193434436664297</v>
      </c>
      <c r="M2460">
        <v>15.7465570751682</v>
      </c>
      <c r="N2460">
        <v>155</v>
      </c>
      <c r="O2460" t="s">
        <v>34</v>
      </c>
      <c r="P2460" t="s">
        <v>41</v>
      </c>
      <c r="Q2460">
        <v>35.732178950197103</v>
      </c>
      <c r="R2460">
        <v>103.688737241449</v>
      </c>
      <c r="S2460" t="s">
        <v>29</v>
      </c>
      <c r="T2460">
        <v>10</v>
      </c>
      <c r="U2460">
        <v>5</v>
      </c>
      <c r="V2460">
        <v>2015</v>
      </c>
      <c r="W2460" t="s">
        <v>30</v>
      </c>
      <c r="X2460">
        <v>70</v>
      </c>
      <c r="Y2460">
        <f t="shared" si="76"/>
        <v>0</v>
      </c>
      <c r="Z2460" t="str">
        <f t="shared" si="77"/>
        <v>SE</v>
      </c>
    </row>
    <row r="2461" spans="1:26" x14ac:dyDescent="0.3">
      <c r="A2461">
        <v>101.907814079747</v>
      </c>
      <c r="B2461">
        <v>171.61842970007501</v>
      </c>
      <c r="C2461">
        <v>46.9126272819001</v>
      </c>
      <c r="D2461">
        <v>7.4815754457178301</v>
      </c>
      <c r="E2461">
        <v>4.9751284586162097</v>
      </c>
      <c r="F2461">
        <v>166.32090012250799</v>
      </c>
      <c r="G2461">
        <v>13.034277452700101</v>
      </c>
      <c r="H2461">
        <v>97.390333803838004</v>
      </c>
      <c r="I2461">
        <v>9.3829526509466099</v>
      </c>
      <c r="J2461">
        <v>171.94375980203199</v>
      </c>
      <c r="K2461">
        <v>1003.98559232112</v>
      </c>
      <c r="L2461">
        <v>23.162040046685</v>
      </c>
      <c r="M2461">
        <v>19.0437760245342</v>
      </c>
      <c r="N2461">
        <v>292</v>
      </c>
      <c r="O2461" t="s">
        <v>24</v>
      </c>
      <c r="P2461" t="s">
        <v>28</v>
      </c>
      <c r="Q2461">
        <v>22.188006004891498</v>
      </c>
      <c r="R2461">
        <v>101.44794243150299</v>
      </c>
      <c r="S2461" t="s">
        <v>29</v>
      </c>
      <c r="T2461">
        <v>17</v>
      </c>
      <c r="U2461">
        <v>5</v>
      </c>
      <c r="V2461">
        <v>2017</v>
      </c>
      <c r="W2461" t="s">
        <v>27</v>
      </c>
      <c r="X2461">
        <v>83</v>
      </c>
      <c r="Y2461">
        <f t="shared" si="76"/>
        <v>0</v>
      </c>
      <c r="Z2461" t="str">
        <f t="shared" si="77"/>
        <v>E</v>
      </c>
    </row>
    <row r="2462" spans="1:26" x14ac:dyDescent="0.3">
      <c r="A2462">
        <v>195.56960456309301</v>
      </c>
      <c r="B2462">
        <v>134.00631684838299</v>
      </c>
      <c r="C2462">
        <v>86.5350572678623</v>
      </c>
      <c r="D2462">
        <v>26.638658794459801</v>
      </c>
      <c r="E2462">
        <v>2.6427025670131199</v>
      </c>
      <c r="F2462">
        <v>46.7365630042231</v>
      </c>
      <c r="G2462">
        <v>24.264852818839</v>
      </c>
      <c r="H2462">
        <v>17.125645622728701</v>
      </c>
      <c r="I2462">
        <v>6.6620067498477997</v>
      </c>
      <c r="J2462">
        <v>345.19238319752998</v>
      </c>
      <c r="K2462">
        <v>1005.63300994246</v>
      </c>
      <c r="L2462">
        <v>20.487394601896501</v>
      </c>
      <c r="M2462">
        <v>3.40631352255178</v>
      </c>
      <c r="N2462">
        <v>455</v>
      </c>
      <c r="O2462" t="s">
        <v>43</v>
      </c>
      <c r="P2462" t="s">
        <v>41</v>
      </c>
      <c r="Q2462">
        <v>49.832098918872397</v>
      </c>
      <c r="R2462">
        <v>117.47557816897201</v>
      </c>
      <c r="S2462" t="s">
        <v>29</v>
      </c>
      <c r="T2462">
        <v>13</v>
      </c>
      <c r="U2462">
        <v>12</v>
      </c>
      <c r="V2462">
        <v>2019</v>
      </c>
      <c r="W2462" t="s">
        <v>35</v>
      </c>
      <c r="X2462">
        <v>66</v>
      </c>
      <c r="Y2462">
        <f t="shared" si="76"/>
        <v>1</v>
      </c>
      <c r="Z2462" t="str">
        <f t="shared" si="77"/>
        <v>S</v>
      </c>
    </row>
    <row r="2463" spans="1:26" x14ac:dyDescent="0.3">
      <c r="A2463">
        <v>185.096316142565</v>
      </c>
      <c r="B2463">
        <v>225.055501061966</v>
      </c>
      <c r="C2463">
        <v>44.851226978205702</v>
      </c>
      <c r="D2463">
        <v>11.01102555264</v>
      </c>
      <c r="E2463">
        <v>1.57671309501516</v>
      </c>
      <c r="F2463">
        <v>50.872442810005303</v>
      </c>
      <c r="G2463">
        <v>-6.6012700355062197</v>
      </c>
      <c r="H2463">
        <v>94.311549615260901</v>
      </c>
      <c r="I2463">
        <v>0.95851615183099903</v>
      </c>
      <c r="J2463">
        <v>37.889922611284298</v>
      </c>
      <c r="K2463">
        <v>1034.33809399303</v>
      </c>
      <c r="L2463">
        <v>13.662264321605701</v>
      </c>
      <c r="M2463">
        <v>9.8089358200194106</v>
      </c>
      <c r="N2463">
        <v>201</v>
      </c>
      <c r="O2463" t="s">
        <v>34</v>
      </c>
      <c r="P2463" t="s">
        <v>41</v>
      </c>
      <c r="Q2463">
        <v>28.288061126620299</v>
      </c>
      <c r="R2463">
        <v>99.985445947455403</v>
      </c>
      <c r="S2463" t="s">
        <v>26</v>
      </c>
      <c r="T2463">
        <v>19</v>
      </c>
      <c r="U2463">
        <v>8</v>
      </c>
      <c r="V2463">
        <v>2023</v>
      </c>
      <c r="W2463" t="s">
        <v>27</v>
      </c>
      <c r="X2463">
        <v>99</v>
      </c>
      <c r="Y2463">
        <f t="shared" si="76"/>
        <v>0</v>
      </c>
      <c r="Z2463" t="str">
        <f t="shared" si="77"/>
        <v>S</v>
      </c>
    </row>
    <row r="2464" spans="1:26" x14ac:dyDescent="0.3">
      <c r="A2464">
        <v>90.1408533722649</v>
      </c>
      <c r="B2464">
        <v>144.91330379766799</v>
      </c>
      <c r="C2464">
        <v>83.254520239653104</v>
      </c>
      <c r="D2464">
        <v>36.4193063583648</v>
      </c>
      <c r="E2464">
        <v>4.0444664729418598</v>
      </c>
      <c r="F2464">
        <v>99.335201964140893</v>
      </c>
      <c r="G2464">
        <v>25.888425233297401</v>
      </c>
      <c r="H2464">
        <v>27.006689219951902</v>
      </c>
      <c r="I2464">
        <v>7.0454008443146598</v>
      </c>
      <c r="J2464">
        <v>308.38802946645302</v>
      </c>
      <c r="K2464">
        <v>992.32395059274904</v>
      </c>
      <c r="L2464">
        <v>43.800192769040699</v>
      </c>
      <c r="M2464">
        <v>18.801317526280101</v>
      </c>
      <c r="N2464">
        <v>337</v>
      </c>
      <c r="O2464" t="s">
        <v>34</v>
      </c>
      <c r="P2464" t="s">
        <v>42</v>
      </c>
      <c r="Q2464">
        <v>21.176031465932802</v>
      </c>
      <c r="R2464">
        <v>120.700057395027</v>
      </c>
      <c r="S2464" t="s">
        <v>39</v>
      </c>
      <c r="T2464">
        <v>14</v>
      </c>
      <c r="U2464">
        <v>2</v>
      </c>
      <c r="V2464">
        <v>2019</v>
      </c>
      <c r="W2464" t="s">
        <v>33</v>
      </c>
      <c r="X2464">
        <v>29</v>
      </c>
      <c r="Y2464">
        <f t="shared" si="76"/>
        <v>1</v>
      </c>
      <c r="Z2464" t="str">
        <f t="shared" si="77"/>
        <v>E</v>
      </c>
    </row>
    <row r="2465" spans="1:26" x14ac:dyDescent="0.3">
      <c r="A2465">
        <v>53.4540337019479</v>
      </c>
      <c r="B2465">
        <v>25.418264024044699</v>
      </c>
      <c r="C2465">
        <v>62.038046826399999</v>
      </c>
      <c r="D2465">
        <v>23.550683220054601</v>
      </c>
      <c r="E2465">
        <v>4.14623133326167</v>
      </c>
      <c r="F2465">
        <v>181.935137990827</v>
      </c>
      <c r="G2465">
        <v>-8.7136304103572506</v>
      </c>
      <c r="H2465">
        <v>28.663522272689899</v>
      </c>
      <c r="I2465">
        <v>9.62140034314986</v>
      </c>
      <c r="J2465">
        <v>336.16522782041</v>
      </c>
      <c r="K2465">
        <v>988.46017608457805</v>
      </c>
      <c r="L2465">
        <v>28.710399453694201</v>
      </c>
      <c r="M2465">
        <v>7.5435400952584404</v>
      </c>
      <c r="N2465">
        <v>128</v>
      </c>
      <c r="O2465" t="s">
        <v>43</v>
      </c>
      <c r="P2465" t="s">
        <v>25</v>
      </c>
      <c r="Q2465">
        <v>27.218829422770799</v>
      </c>
      <c r="R2465">
        <v>97.583568274808101</v>
      </c>
      <c r="S2465" t="s">
        <v>38</v>
      </c>
      <c r="T2465">
        <v>20</v>
      </c>
      <c r="U2465">
        <v>12</v>
      </c>
      <c r="V2465">
        <v>2016</v>
      </c>
      <c r="W2465" t="s">
        <v>27</v>
      </c>
      <c r="X2465">
        <v>42</v>
      </c>
      <c r="Y2465">
        <f t="shared" si="76"/>
        <v>0</v>
      </c>
      <c r="Z2465" t="str">
        <f t="shared" si="77"/>
        <v>NE</v>
      </c>
    </row>
    <row r="2466" spans="1:26" x14ac:dyDescent="0.3">
      <c r="A2466">
        <v>189.840213347169</v>
      </c>
      <c r="B2466">
        <v>146.67794465939599</v>
      </c>
      <c r="C2466">
        <v>53.860769936392501</v>
      </c>
      <c r="D2466">
        <v>7.6569219631883598</v>
      </c>
      <c r="E2466">
        <v>3.36737177089325</v>
      </c>
      <c r="F2466">
        <v>128.608756712559</v>
      </c>
      <c r="G2466">
        <v>20.751870948423001</v>
      </c>
      <c r="H2466">
        <v>84.359420245035196</v>
      </c>
      <c r="I2466">
        <v>3.3672327425247701</v>
      </c>
      <c r="J2466">
        <v>178.96956292860301</v>
      </c>
      <c r="K2466">
        <v>1008.8782389883499</v>
      </c>
      <c r="L2466">
        <v>18.748484250615601</v>
      </c>
      <c r="M2466">
        <v>7.2575622104390796</v>
      </c>
      <c r="N2466">
        <v>183</v>
      </c>
      <c r="O2466" t="s">
        <v>34</v>
      </c>
      <c r="P2466" t="s">
        <v>41</v>
      </c>
      <c r="Q2466">
        <v>35.016654576072902</v>
      </c>
      <c r="R2466">
        <v>129.81625054862599</v>
      </c>
      <c r="S2466" t="s">
        <v>29</v>
      </c>
      <c r="T2466">
        <v>6</v>
      </c>
      <c r="U2466">
        <v>4</v>
      </c>
      <c r="V2466">
        <v>2021</v>
      </c>
      <c r="W2466" t="s">
        <v>45</v>
      </c>
      <c r="X2466">
        <v>7</v>
      </c>
      <c r="Y2466">
        <f t="shared" si="76"/>
        <v>0</v>
      </c>
      <c r="Z2466" t="str">
        <f t="shared" si="77"/>
        <v>S</v>
      </c>
    </row>
    <row r="2467" spans="1:26" x14ac:dyDescent="0.3">
      <c r="A2467">
        <v>230.50850286756599</v>
      </c>
      <c r="B2467">
        <v>27.0533209531994</v>
      </c>
      <c r="C2467">
        <v>94.922486121557696</v>
      </c>
      <c r="D2467">
        <v>21.203909679008198</v>
      </c>
      <c r="E2467">
        <v>3.3118058262215002</v>
      </c>
      <c r="F2467">
        <v>21.806309726189902</v>
      </c>
      <c r="G2467">
        <v>-6.29901008871422</v>
      </c>
      <c r="H2467">
        <v>87.176279477516303</v>
      </c>
      <c r="I2467">
        <v>5.3045987323323098</v>
      </c>
      <c r="J2467">
        <v>2.9303816891599599</v>
      </c>
      <c r="K2467">
        <v>981.63715782696602</v>
      </c>
      <c r="L2467">
        <v>13.723579010218399</v>
      </c>
      <c r="M2467">
        <v>5.3439050158903099</v>
      </c>
      <c r="N2467">
        <v>156</v>
      </c>
      <c r="O2467" t="s">
        <v>34</v>
      </c>
      <c r="P2467" t="s">
        <v>42</v>
      </c>
      <c r="Q2467">
        <v>45.397895843940702</v>
      </c>
      <c r="R2467">
        <v>90.393903608758606</v>
      </c>
      <c r="S2467" t="s">
        <v>39</v>
      </c>
      <c r="T2467">
        <v>2</v>
      </c>
      <c r="U2467">
        <v>10</v>
      </c>
      <c r="V2467">
        <v>2018</v>
      </c>
      <c r="W2467" t="s">
        <v>35</v>
      </c>
      <c r="X2467">
        <v>63</v>
      </c>
      <c r="Y2467">
        <f t="shared" si="76"/>
        <v>0</v>
      </c>
      <c r="Z2467" t="str">
        <f t="shared" si="77"/>
        <v>SW</v>
      </c>
    </row>
    <row r="2468" spans="1:26" x14ac:dyDescent="0.3">
      <c r="A2468">
        <v>196.031992631469</v>
      </c>
      <c r="B2468">
        <v>113.32723332081601</v>
      </c>
      <c r="C2468">
        <v>25.409272418763301</v>
      </c>
      <c r="D2468">
        <v>33.835512624665803</v>
      </c>
      <c r="E2468">
        <v>1.5347853497056001</v>
      </c>
      <c r="F2468">
        <v>169.513440360083</v>
      </c>
      <c r="G2468">
        <v>0.52567129058609596</v>
      </c>
      <c r="H2468">
        <v>65.372454946742295</v>
      </c>
      <c r="I2468">
        <v>1.97224619581747</v>
      </c>
      <c r="J2468">
        <v>27.931419385541101</v>
      </c>
      <c r="K2468">
        <v>1035.9763013354</v>
      </c>
      <c r="L2468">
        <v>10.2554039139181</v>
      </c>
      <c r="M2468">
        <v>7.3382975199162903</v>
      </c>
      <c r="N2468">
        <v>13</v>
      </c>
      <c r="O2468" t="s">
        <v>24</v>
      </c>
      <c r="P2468" t="s">
        <v>25</v>
      </c>
      <c r="Q2468">
        <v>20.4974638289222</v>
      </c>
      <c r="R2468">
        <v>110.13124816432</v>
      </c>
      <c r="S2468" t="s">
        <v>39</v>
      </c>
      <c r="T2468">
        <v>15</v>
      </c>
      <c r="U2468">
        <v>5</v>
      </c>
      <c r="V2468">
        <v>2022</v>
      </c>
      <c r="W2468" t="s">
        <v>27</v>
      </c>
      <c r="X2468">
        <v>48</v>
      </c>
      <c r="Y2468">
        <f t="shared" si="76"/>
        <v>0</v>
      </c>
      <c r="Z2468" t="str">
        <f t="shared" si="77"/>
        <v>S</v>
      </c>
    </row>
    <row r="2469" spans="1:26" x14ac:dyDescent="0.3">
      <c r="A2469">
        <v>221.39541373488501</v>
      </c>
      <c r="B2469">
        <v>190.643799865929</v>
      </c>
      <c r="C2469">
        <v>10.4745563624789</v>
      </c>
      <c r="D2469">
        <v>21.791156735872399</v>
      </c>
      <c r="E2469">
        <v>2.4168099773638301</v>
      </c>
      <c r="F2469">
        <v>45.243453393557402</v>
      </c>
      <c r="G2469">
        <v>39.167761036485501</v>
      </c>
      <c r="H2469">
        <v>65.681592394906403</v>
      </c>
      <c r="I2469">
        <v>5.3869284256652596</v>
      </c>
      <c r="J2469">
        <v>193.71923786933601</v>
      </c>
      <c r="K2469">
        <v>996.80473370533002</v>
      </c>
      <c r="L2469">
        <v>5.02510040387829</v>
      </c>
      <c r="M2469">
        <v>0.76903877838194001</v>
      </c>
      <c r="N2469">
        <v>96</v>
      </c>
      <c r="O2469" t="s">
        <v>34</v>
      </c>
      <c r="P2469" t="s">
        <v>32</v>
      </c>
      <c r="Q2469">
        <v>43.236936281349699</v>
      </c>
      <c r="R2469">
        <v>105.502534066713</v>
      </c>
      <c r="S2469" t="s">
        <v>29</v>
      </c>
      <c r="T2469">
        <v>13</v>
      </c>
      <c r="U2469">
        <v>4</v>
      </c>
      <c r="V2469">
        <v>2020</v>
      </c>
      <c r="W2469" t="s">
        <v>33</v>
      </c>
      <c r="X2469">
        <v>74</v>
      </c>
      <c r="Y2469">
        <f t="shared" si="76"/>
        <v>0</v>
      </c>
      <c r="Z2469" t="str">
        <f t="shared" si="77"/>
        <v>SW</v>
      </c>
    </row>
    <row r="2470" spans="1:26" x14ac:dyDescent="0.3">
      <c r="A2470">
        <v>56.188205237449601</v>
      </c>
      <c r="B2470">
        <v>268.482489832623</v>
      </c>
      <c r="C2470">
        <v>40.104727381687702</v>
      </c>
      <c r="D2470">
        <v>5.2769844193597404</v>
      </c>
      <c r="E2470">
        <v>2.1061545349489901</v>
      </c>
      <c r="F2470">
        <v>60.526726695889899</v>
      </c>
      <c r="G2470">
        <v>29.260116233976401</v>
      </c>
      <c r="H2470">
        <v>41.3419696365387</v>
      </c>
      <c r="I2470">
        <v>7.6501987417620798</v>
      </c>
      <c r="J2470">
        <v>236.741468238442</v>
      </c>
      <c r="K2470">
        <v>1039.35173892598</v>
      </c>
      <c r="L2470">
        <v>26.553709190809101</v>
      </c>
      <c r="M2470">
        <v>3.3685318570087102</v>
      </c>
      <c r="N2470">
        <v>13</v>
      </c>
      <c r="O2470" t="s">
        <v>24</v>
      </c>
      <c r="P2470" t="s">
        <v>32</v>
      </c>
      <c r="Q2470">
        <v>42.423770215338301</v>
      </c>
      <c r="R2470">
        <v>90.0065327626872</v>
      </c>
      <c r="S2470" t="s">
        <v>36</v>
      </c>
      <c r="T2470">
        <v>1</v>
      </c>
      <c r="U2470">
        <v>4</v>
      </c>
      <c r="V2470">
        <v>2021</v>
      </c>
      <c r="W2470" t="s">
        <v>37</v>
      </c>
      <c r="X2470">
        <v>53</v>
      </c>
      <c r="Y2470">
        <f t="shared" si="76"/>
        <v>0</v>
      </c>
      <c r="Z2470" t="str">
        <f t="shared" si="77"/>
        <v>NE</v>
      </c>
    </row>
    <row r="2471" spans="1:26" x14ac:dyDescent="0.3">
      <c r="A2471">
        <v>25.7827934845896</v>
      </c>
      <c r="B2471">
        <v>235.51760334765299</v>
      </c>
      <c r="C2471">
        <v>27.9090364369121</v>
      </c>
      <c r="D2471">
        <v>15.026812096564701</v>
      </c>
      <c r="E2471">
        <v>3.1973578172424499</v>
      </c>
      <c r="F2471">
        <v>110.196700135456</v>
      </c>
      <c r="G2471">
        <v>14.706865308854001</v>
      </c>
      <c r="H2471">
        <v>89.123711048283596</v>
      </c>
      <c r="I2471">
        <v>3.7419334656528198</v>
      </c>
      <c r="J2471">
        <v>228.31978178719001</v>
      </c>
      <c r="K2471">
        <v>1018.1615128697</v>
      </c>
      <c r="L2471">
        <v>4.5368845089551302</v>
      </c>
      <c r="M2471">
        <v>8.7486090519714992</v>
      </c>
      <c r="N2471">
        <v>451</v>
      </c>
      <c r="O2471" t="s">
        <v>34</v>
      </c>
      <c r="P2471" t="s">
        <v>41</v>
      </c>
      <c r="Q2471">
        <v>41.798180857684002</v>
      </c>
      <c r="R2471">
        <v>93.169317436295202</v>
      </c>
      <c r="S2471" t="s">
        <v>44</v>
      </c>
      <c r="T2471">
        <v>7</v>
      </c>
      <c r="U2471">
        <v>10</v>
      </c>
      <c r="V2471">
        <v>2016</v>
      </c>
      <c r="W2471" t="s">
        <v>45</v>
      </c>
      <c r="X2471">
        <v>27</v>
      </c>
      <c r="Y2471">
        <f t="shared" si="76"/>
        <v>1</v>
      </c>
      <c r="Z2471" t="str">
        <f t="shared" si="77"/>
        <v>NE</v>
      </c>
    </row>
    <row r="2472" spans="1:26" x14ac:dyDescent="0.3">
      <c r="A2472">
        <v>186.12598996289799</v>
      </c>
      <c r="B2472">
        <v>155.96620482692001</v>
      </c>
      <c r="C2472">
        <v>87.350330259364696</v>
      </c>
      <c r="D2472">
        <v>34.661779236915301</v>
      </c>
      <c r="E2472">
        <v>1.52530608201527</v>
      </c>
      <c r="F2472">
        <v>115.80832099407699</v>
      </c>
      <c r="G2472">
        <v>30.408249151566899</v>
      </c>
      <c r="H2472">
        <v>39.5633947059085</v>
      </c>
      <c r="I2472">
        <v>0.25851796846115199</v>
      </c>
      <c r="J2472">
        <v>97.162223401723296</v>
      </c>
      <c r="K2472">
        <v>1022.01526362153</v>
      </c>
      <c r="L2472">
        <v>40.177695664577399</v>
      </c>
      <c r="M2472">
        <v>3.5504279736912898</v>
      </c>
      <c r="N2472">
        <v>496</v>
      </c>
      <c r="O2472" t="s">
        <v>34</v>
      </c>
      <c r="P2472" t="s">
        <v>41</v>
      </c>
      <c r="Q2472">
        <v>28.585630232783402</v>
      </c>
      <c r="R2472">
        <v>126.40260364300001</v>
      </c>
      <c r="S2472" t="s">
        <v>44</v>
      </c>
      <c r="T2472">
        <v>3</v>
      </c>
      <c r="U2472">
        <v>5</v>
      </c>
      <c r="V2472">
        <v>2023</v>
      </c>
      <c r="W2472" t="s">
        <v>35</v>
      </c>
      <c r="X2472">
        <v>29</v>
      </c>
      <c r="Y2472">
        <f t="shared" si="76"/>
        <v>1</v>
      </c>
      <c r="Z2472" t="str">
        <f t="shared" si="77"/>
        <v>S</v>
      </c>
    </row>
    <row r="2473" spans="1:26" x14ac:dyDescent="0.3">
      <c r="A2473">
        <v>189.97605482875599</v>
      </c>
      <c r="B2473">
        <v>219.24358909456001</v>
      </c>
      <c r="C2473">
        <v>42.551934644180498</v>
      </c>
      <c r="D2473">
        <v>16.148861764917999</v>
      </c>
      <c r="E2473">
        <v>3.4757481812175701</v>
      </c>
      <c r="F2473">
        <v>68.911580789186303</v>
      </c>
      <c r="G2473">
        <v>18.569167977175599</v>
      </c>
      <c r="H2473">
        <v>41.516286787962798</v>
      </c>
      <c r="I2473">
        <v>2.2185350843467999</v>
      </c>
      <c r="J2473">
        <v>250.33336931656399</v>
      </c>
      <c r="K2473">
        <v>1023.08070876688</v>
      </c>
      <c r="L2473">
        <v>26.395779558886801</v>
      </c>
      <c r="M2473">
        <v>7.6400691519892696</v>
      </c>
      <c r="N2473">
        <v>22</v>
      </c>
      <c r="O2473" t="s">
        <v>31</v>
      </c>
      <c r="P2473" t="s">
        <v>42</v>
      </c>
      <c r="Q2473">
        <v>28.654278007443899</v>
      </c>
      <c r="R2473">
        <v>117.581103515329</v>
      </c>
      <c r="S2473" t="s">
        <v>36</v>
      </c>
      <c r="T2473">
        <v>12</v>
      </c>
      <c r="U2473">
        <v>4</v>
      </c>
      <c r="V2473">
        <v>2022</v>
      </c>
      <c r="W2473" t="s">
        <v>45</v>
      </c>
      <c r="X2473">
        <v>73</v>
      </c>
      <c r="Y2473">
        <f t="shared" si="76"/>
        <v>0</v>
      </c>
      <c r="Z2473" t="str">
        <f t="shared" si="77"/>
        <v>S</v>
      </c>
    </row>
    <row r="2474" spans="1:26" x14ac:dyDescent="0.3">
      <c r="A2474">
        <v>60.077943015054501</v>
      </c>
      <c r="B2474">
        <v>278.32342397492602</v>
      </c>
      <c r="C2474">
        <v>41.072410538482004</v>
      </c>
      <c r="D2474">
        <v>13.2618923841901</v>
      </c>
      <c r="E2474">
        <v>1.40847914415412</v>
      </c>
      <c r="F2474">
        <v>193.52840282042499</v>
      </c>
      <c r="G2474">
        <v>28.516730598921001</v>
      </c>
      <c r="H2474">
        <v>92.819161908525103</v>
      </c>
      <c r="I2474">
        <v>8.4196205758572393</v>
      </c>
      <c r="J2474">
        <v>204.48489545471099</v>
      </c>
      <c r="K2474">
        <v>1037.51551843007</v>
      </c>
      <c r="L2474">
        <v>15.455949264092901</v>
      </c>
      <c r="M2474">
        <v>7.1564052927887296</v>
      </c>
      <c r="N2474">
        <v>222</v>
      </c>
      <c r="O2474" t="s">
        <v>34</v>
      </c>
      <c r="P2474" t="s">
        <v>41</v>
      </c>
      <c r="Q2474">
        <v>37.149653967098097</v>
      </c>
      <c r="R2474">
        <v>113.75358169403199</v>
      </c>
      <c r="S2474" t="s">
        <v>29</v>
      </c>
      <c r="T2474">
        <v>14</v>
      </c>
      <c r="U2474">
        <v>9</v>
      </c>
      <c r="V2474">
        <v>2020</v>
      </c>
      <c r="W2474" t="s">
        <v>30</v>
      </c>
      <c r="X2474">
        <v>99</v>
      </c>
      <c r="Y2474">
        <f t="shared" si="76"/>
        <v>0</v>
      </c>
      <c r="Z2474" t="str">
        <f t="shared" si="77"/>
        <v>NE</v>
      </c>
    </row>
    <row r="2475" spans="1:26" x14ac:dyDescent="0.3">
      <c r="A2475">
        <v>155.02693159139801</v>
      </c>
      <c r="B2475">
        <v>222.69564085077999</v>
      </c>
      <c r="C2475">
        <v>25.363377684862801</v>
      </c>
      <c r="D2475">
        <v>44.113904435333602</v>
      </c>
      <c r="E2475">
        <v>0.25368728105078803</v>
      </c>
      <c r="F2475">
        <v>91.374092276651496</v>
      </c>
      <c r="G2475">
        <v>33.873902156935998</v>
      </c>
      <c r="H2475">
        <v>70.562157663675904</v>
      </c>
      <c r="I2475">
        <v>7.4779717123327796</v>
      </c>
      <c r="J2475">
        <v>206.129516128501</v>
      </c>
      <c r="K2475">
        <v>995.97387926832698</v>
      </c>
      <c r="L2475">
        <v>3.3643630189426799</v>
      </c>
      <c r="M2475">
        <v>7.4790005226993603</v>
      </c>
      <c r="N2475">
        <v>42</v>
      </c>
      <c r="O2475" t="s">
        <v>31</v>
      </c>
      <c r="P2475" t="s">
        <v>25</v>
      </c>
      <c r="Q2475">
        <v>24.5836232397922</v>
      </c>
      <c r="R2475">
        <v>116.349955010473</v>
      </c>
      <c r="S2475" t="s">
        <v>29</v>
      </c>
      <c r="T2475">
        <v>16</v>
      </c>
      <c r="U2475">
        <v>2</v>
      </c>
      <c r="V2475">
        <v>2024</v>
      </c>
      <c r="W2475" t="s">
        <v>27</v>
      </c>
      <c r="X2475">
        <v>41</v>
      </c>
      <c r="Y2475">
        <f t="shared" si="76"/>
        <v>0</v>
      </c>
      <c r="Z2475" t="str">
        <f t="shared" si="77"/>
        <v>SE</v>
      </c>
    </row>
    <row r="2476" spans="1:26" x14ac:dyDescent="0.3">
      <c r="A2476">
        <v>155.05883994091801</v>
      </c>
      <c r="B2476">
        <v>292.97682252952802</v>
      </c>
      <c r="C2476">
        <v>67.443345221771196</v>
      </c>
      <c r="D2476">
        <v>18.861636985919901</v>
      </c>
      <c r="E2476">
        <v>0.99874373883809398</v>
      </c>
      <c r="F2476">
        <v>107.644730743675</v>
      </c>
      <c r="G2476">
        <v>29.071194392622601</v>
      </c>
      <c r="H2476">
        <v>16.8886782160859</v>
      </c>
      <c r="I2476">
        <v>3.67534567904951</v>
      </c>
      <c r="J2476">
        <v>11.139898979597699</v>
      </c>
      <c r="K2476">
        <v>997.171771808225</v>
      </c>
      <c r="L2476">
        <v>5.9744300014526202</v>
      </c>
      <c r="M2476">
        <v>16.863120598243999</v>
      </c>
      <c r="N2476">
        <v>8</v>
      </c>
      <c r="O2476" t="s">
        <v>43</v>
      </c>
      <c r="P2476" t="s">
        <v>28</v>
      </c>
      <c r="Q2476">
        <v>23.653838994856901</v>
      </c>
      <c r="R2476">
        <v>127.21224518260701</v>
      </c>
      <c r="S2476" t="s">
        <v>29</v>
      </c>
      <c r="T2476">
        <v>0</v>
      </c>
      <c r="U2476">
        <v>1</v>
      </c>
      <c r="V2476">
        <v>2023</v>
      </c>
      <c r="W2476" t="s">
        <v>37</v>
      </c>
      <c r="X2476">
        <v>19</v>
      </c>
      <c r="Y2476">
        <f t="shared" si="76"/>
        <v>0</v>
      </c>
      <c r="Z2476" t="str">
        <f t="shared" si="77"/>
        <v>SE</v>
      </c>
    </row>
    <row r="2477" spans="1:26" x14ac:dyDescent="0.3">
      <c r="A2477">
        <v>161.60956438733101</v>
      </c>
      <c r="B2477">
        <v>234.20735026105299</v>
      </c>
      <c r="C2477">
        <v>50.095460915087202</v>
      </c>
      <c r="D2477">
        <v>48.017610823641803</v>
      </c>
      <c r="E2477">
        <v>1.13365164086162</v>
      </c>
      <c r="F2477">
        <v>36.3233066820301</v>
      </c>
      <c r="G2477">
        <v>-6.7430497338723399</v>
      </c>
      <c r="H2477">
        <v>24.183671840544498</v>
      </c>
      <c r="I2477">
        <v>1.97227593515652</v>
      </c>
      <c r="J2477">
        <v>246.50895380148299</v>
      </c>
      <c r="K2477">
        <v>1013.49795540384</v>
      </c>
      <c r="L2477">
        <v>42.363198471552103</v>
      </c>
      <c r="M2477">
        <v>19.824823586046101</v>
      </c>
      <c r="N2477">
        <v>326</v>
      </c>
      <c r="O2477" t="s">
        <v>31</v>
      </c>
      <c r="P2477" t="s">
        <v>42</v>
      </c>
      <c r="Q2477">
        <v>41.139602662219097</v>
      </c>
      <c r="R2477">
        <v>115.391326752532</v>
      </c>
      <c r="S2477" t="s">
        <v>36</v>
      </c>
      <c r="T2477">
        <v>10</v>
      </c>
      <c r="U2477">
        <v>2</v>
      </c>
      <c r="V2477">
        <v>2016</v>
      </c>
      <c r="W2477" t="s">
        <v>30</v>
      </c>
      <c r="X2477">
        <v>40</v>
      </c>
      <c r="Y2477">
        <f t="shared" si="76"/>
        <v>1</v>
      </c>
      <c r="Z2477" t="str">
        <f t="shared" si="77"/>
        <v>S</v>
      </c>
    </row>
    <row r="2478" spans="1:26" x14ac:dyDescent="0.3">
      <c r="A2478">
        <v>79.405276342099896</v>
      </c>
      <c r="B2478">
        <v>27.485305922898402</v>
      </c>
      <c r="C2478">
        <v>90.103295834810595</v>
      </c>
      <c r="D2478">
        <v>28.229070793855001</v>
      </c>
      <c r="E2478">
        <v>3.1689362163586501</v>
      </c>
      <c r="F2478">
        <v>128.67659017550699</v>
      </c>
      <c r="G2478">
        <v>-3.0455375240412801</v>
      </c>
      <c r="H2478">
        <v>86.993632490774999</v>
      </c>
      <c r="I2478">
        <v>4.9343084893872797</v>
      </c>
      <c r="J2478">
        <v>318.41994059737999</v>
      </c>
      <c r="K2478">
        <v>1047.36749253724</v>
      </c>
      <c r="L2478">
        <v>33.880084423926803</v>
      </c>
      <c r="M2478">
        <v>6.6778289181131996</v>
      </c>
      <c r="N2478">
        <v>298</v>
      </c>
      <c r="O2478" t="s">
        <v>24</v>
      </c>
      <c r="P2478" t="s">
        <v>42</v>
      </c>
      <c r="Q2478">
        <v>37.6135845154379</v>
      </c>
      <c r="R2478">
        <v>127.21316077308499</v>
      </c>
      <c r="S2478" t="s">
        <v>26</v>
      </c>
      <c r="T2478">
        <v>9</v>
      </c>
      <c r="U2478">
        <v>8</v>
      </c>
      <c r="V2478">
        <v>2020</v>
      </c>
      <c r="W2478" t="s">
        <v>27</v>
      </c>
      <c r="X2478">
        <v>37</v>
      </c>
      <c r="Y2478">
        <f t="shared" si="76"/>
        <v>0</v>
      </c>
      <c r="Z2478" t="str">
        <f t="shared" si="77"/>
        <v>E</v>
      </c>
    </row>
    <row r="2479" spans="1:26" x14ac:dyDescent="0.3">
      <c r="A2479">
        <v>192.357601541393</v>
      </c>
      <c r="B2479">
        <v>141.51588282168399</v>
      </c>
      <c r="C2479">
        <v>42.088137742885003</v>
      </c>
      <c r="D2479">
        <v>36.016140378207503</v>
      </c>
      <c r="E2479">
        <v>0.44214410575530799</v>
      </c>
      <c r="F2479">
        <v>180.048087775026</v>
      </c>
      <c r="G2479">
        <v>34.5178337268325</v>
      </c>
      <c r="H2479">
        <v>19.024524949820101</v>
      </c>
      <c r="I2479">
        <v>7.9600417812304398</v>
      </c>
      <c r="J2479">
        <v>133.908037475009</v>
      </c>
      <c r="K2479">
        <v>1026.3254536637601</v>
      </c>
      <c r="L2479">
        <v>32.795982224009698</v>
      </c>
      <c r="M2479">
        <v>13.638347417531801</v>
      </c>
      <c r="N2479">
        <v>149</v>
      </c>
      <c r="O2479" t="s">
        <v>24</v>
      </c>
      <c r="P2479" t="s">
        <v>25</v>
      </c>
      <c r="Q2479">
        <v>23.526711450301999</v>
      </c>
      <c r="R2479">
        <v>112.265180031706</v>
      </c>
      <c r="S2479" t="s">
        <v>29</v>
      </c>
      <c r="T2479">
        <v>21</v>
      </c>
      <c r="U2479">
        <v>7</v>
      </c>
      <c r="V2479">
        <v>2024</v>
      </c>
      <c r="W2479" t="s">
        <v>27</v>
      </c>
      <c r="X2479">
        <v>99</v>
      </c>
      <c r="Y2479">
        <f t="shared" si="76"/>
        <v>0</v>
      </c>
      <c r="Z2479" t="str">
        <f t="shared" si="77"/>
        <v>S</v>
      </c>
    </row>
    <row r="2480" spans="1:26" x14ac:dyDescent="0.3">
      <c r="A2480">
        <v>228.34421613644801</v>
      </c>
      <c r="B2480">
        <v>283.13930236162298</v>
      </c>
      <c r="C2480">
        <v>81.141852401696497</v>
      </c>
      <c r="D2480">
        <v>48.133366176934899</v>
      </c>
      <c r="E2480">
        <v>0.48101261098601999</v>
      </c>
      <c r="F2480">
        <v>11.1070035950135</v>
      </c>
      <c r="G2480">
        <v>26.360056912258202</v>
      </c>
      <c r="H2480">
        <v>88.253899834840496</v>
      </c>
      <c r="I2480">
        <v>4.2029839343124502</v>
      </c>
      <c r="J2480">
        <v>155.906244883688</v>
      </c>
      <c r="K2480">
        <v>983.33259586155498</v>
      </c>
      <c r="L2480">
        <v>7.5933751286938396</v>
      </c>
      <c r="M2480">
        <v>17.888982681975499</v>
      </c>
      <c r="N2480">
        <v>239</v>
      </c>
      <c r="O2480" t="s">
        <v>24</v>
      </c>
      <c r="P2480" t="s">
        <v>42</v>
      </c>
      <c r="Q2480">
        <v>28.0638875398656</v>
      </c>
      <c r="R2480">
        <v>126.277639755089</v>
      </c>
      <c r="S2480" t="s">
        <v>36</v>
      </c>
      <c r="T2480">
        <v>11</v>
      </c>
      <c r="U2480">
        <v>3</v>
      </c>
      <c r="V2480">
        <v>2020</v>
      </c>
      <c r="W2480" t="s">
        <v>30</v>
      </c>
      <c r="X2480">
        <v>76</v>
      </c>
      <c r="Y2480">
        <f t="shared" si="76"/>
        <v>0</v>
      </c>
      <c r="Z2480" t="str">
        <f t="shared" si="77"/>
        <v>SW</v>
      </c>
    </row>
    <row r="2481" spans="1:26" x14ac:dyDescent="0.3">
      <c r="A2481">
        <v>227.19916270311899</v>
      </c>
      <c r="B2481">
        <v>237.56201938188599</v>
      </c>
      <c r="C2481">
        <v>86.291517246497904</v>
      </c>
      <c r="D2481">
        <v>16.101504107977199</v>
      </c>
      <c r="E2481">
        <v>3.0300926275731901</v>
      </c>
      <c r="F2481">
        <v>75.635287155903001</v>
      </c>
      <c r="G2481">
        <v>-0.34184516507572799</v>
      </c>
      <c r="H2481">
        <v>22.565100563701201</v>
      </c>
      <c r="I2481">
        <v>0.258990062541398</v>
      </c>
      <c r="J2481">
        <v>40.402034037776303</v>
      </c>
      <c r="K2481">
        <v>980.68204400427101</v>
      </c>
      <c r="L2481">
        <v>16.848575308506199</v>
      </c>
      <c r="M2481">
        <v>0.20310952922904399</v>
      </c>
      <c r="N2481">
        <v>204</v>
      </c>
      <c r="O2481" t="s">
        <v>34</v>
      </c>
      <c r="P2481" t="s">
        <v>28</v>
      </c>
      <c r="Q2481">
        <v>38.924291290391103</v>
      </c>
      <c r="R2481">
        <v>102.123205947355</v>
      </c>
      <c r="S2481" t="s">
        <v>44</v>
      </c>
      <c r="T2481">
        <v>1</v>
      </c>
      <c r="U2481">
        <v>1</v>
      </c>
      <c r="V2481">
        <v>2020</v>
      </c>
      <c r="W2481" t="s">
        <v>45</v>
      </c>
      <c r="X2481">
        <v>75</v>
      </c>
      <c r="Y2481">
        <f t="shared" si="76"/>
        <v>0</v>
      </c>
      <c r="Z2481" t="str">
        <f t="shared" si="77"/>
        <v>SW</v>
      </c>
    </row>
    <row r="2482" spans="1:26" x14ac:dyDescent="0.3">
      <c r="A2482">
        <v>200.29197605071101</v>
      </c>
      <c r="B2482">
        <v>125.84179501027</v>
      </c>
      <c r="C2482">
        <v>55.071379846767499</v>
      </c>
      <c r="D2482">
        <v>9.8829975229997409</v>
      </c>
      <c r="E2482">
        <v>1.75985880912621</v>
      </c>
      <c r="F2482">
        <v>11.670922171305101</v>
      </c>
      <c r="G2482">
        <v>33.837370611273101</v>
      </c>
      <c r="H2482">
        <v>12.361779782555899</v>
      </c>
      <c r="I2482">
        <v>8.5586940798986895</v>
      </c>
      <c r="J2482">
        <v>225.58190869222301</v>
      </c>
      <c r="K2482">
        <v>986.99208842370797</v>
      </c>
      <c r="L2482">
        <v>33.583197599643299</v>
      </c>
      <c r="M2482">
        <v>1.83253341458067</v>
      </c>
      <c r="N2482">
        <v>399</v>
      </c>
      <c r="O2482" t="s">
        <v>43</v>
      </c>
      <c r="P2482" t="s">
        <v>32</v>
      </c>
      <c r="Q2482">
        <v>21.8923085966576</v>
      </c>
      <c r="R2482">
        <v>95.616080186168404</v>
      </c>
      <c r="S2482" t="s">
        <v>39</v>
      </c>
      <c r="T2482">
        <v>2</v>
      </c>
      <c r="U2482">
        <v>8</v>
      </c>
      <c r="V2482">
        <v>2022</v>
      </c>
      <c r="W2482" t="s">
        <v>45</v>
      </c>
      <c r="X2482">
        <v>72</v>
      </c>
      <c r="Y2482">
        <f t="shared" si="76"/>
        <v>1</v>
      </c>
      <c r="Z2482" t="str">
        <f t="shared" si="77"/>
        <v>S</v>
      </c>
    </row>
    <row r="2483" spans="1:26" x14ac:dyDescent="0.3">
      <c r="A2483">
        <v>102.695769647098</v>
      </c>
      <c r="B2483">
        <v>208.970520997693</v>
      </c>
      <c r="C2483">
        <v>44.536033359279301</v>
      </c>
      <c r="D2483">
        <v>27.792774771127199</v>
      </c>
      <c r="E2483">
        <v>3.4342937544923702</v>
      </c>
      <c r="F2483">
        <v>161.85435791605701</v>
      </c>
      <c r="G2483">
        <v>19.910366377537802</v>
      </c>
      <c r="H2483">
        <v>61.9826711150316</v>
      </c>
      <c r="I2483">
        <v>7.52726853602441</v>
      </c>
      <c r="J2483">
        <v>85.856110359787493</v>
      </c>
      <c r="K2483">
        <v>1030.2320619657501</v>
      </c>
      <c r="L2483">
        <v>11.862442667217101</v>
      </c>
      <c r="M2483">
        <v>17.7877896939533</v>
      </c>
      <c r="N2483">
        <v>311</v>
      </c>
      <c r="O2483" t="s">
        <v>31</v>
      </c>
      <c r="P2483" t="s">
        <v>42</v>
      </c>
      <c r="Q2483">
        <v>46.019598707876597</v>
      </c>
      <c r="R2483">
        <v>129.88084758599999</v>
      </c>
      <c r="S2483" t="s">
        <v>38</v>
      </c>
      <c r="T2483">
        <v>15</v>
      </c>
      <c r="U2483">
        <v>3</v>
      </c>
      <c r="V2483">
        <v>2021</v>
      </c>
      <c r="W2483" t="s">
        <v>33</v>
      </c>
      <c r="X2483">
        <v>37</v>
      </c>
      <c r="Y2483">
        <f t="shared" si="76"/>
        <v>1</v>
      </c>
      <c r="Z2483" t="str">
        <f t="shared" si="77"/>
        <v>E</v>
      </c>
    </row>
    <row r="2484" spans="1:26" x14ac:dyDescent="0.3">
      <c r="A2484">
        <v>232.102718260469</v>
      </c>
      <c r="B2484">
        <v>239.28269163532499</v>
      </c>
      <c r="C2484">
        <v>25.696104605053399</v>
      </c>
      <c r="D2484">
        <v>13.2409011058015</v>
      </c>
      <c r="E2484">
        <v>2.9443889447813998</v>
      </c>
      <c r="F2484">
        <v>175.632008167865</v>
      </c>
      <c r="G2484">
        <v>1.3235095115281601</v>
      </c>
      <c r="H2484">
        <v>77.5847003492228</v>
      </c>
      <c r="I2484">
        <v>7.4555195227756004</v>
      </c>
      <c r="J2484">
        <v>334.88859231075998</v>
      </c>
      <c r="K2484">
        <v>1044.2922918803599</v>
      </c>
      <c r="L2484">
        <v>26.4883191883434</v>
      </c>
      <c r="M2484">
        <v>4.4011458938155199</v>
      </c>
      <c r="N2484">
        <v>207</v>
      </c>
      <c r="O2484" t="s">
        <v>43</v>
      </c>
      <c r="P2484" t="s">
        <v>41</v>
      </c>
      <c r="Q2484">
        <v>47.064969942066703</v>
      </c>
      <c r="R2484">
        <v>124.41682370518799</v>
      </c>
      <c r="S2484" t="s">
        <v>36</v>
      </c>
      <c r="T2484">
        <v>11</v>
      </c>
      <c r="U2484">
        <v>8</v>
      </c>
      <c r="V2484">
        <v>2023</v>
      </c>
      <c r="W2484" t="s">
        <v>30</v>
      </c>
      <c r="X2484">
        <v>10</v>
      </c>
      <c r="Y2484">
        <f t="shared" si="76"/>
        <v>0</v>
      </c>
      <c r="Z2484" t="str">
        <f t="shared" si="77"/>
        <v>SW</v>
      </c>
    </row>
    <row r="2485" spans="1:26" x14ac:dyDescent="0.3">
      <c r="A2485">
        <v>100.06743023763001</v>
      </c>
      <c r="B2485">
        <v>263.24119873003798</v>
      </c>
      <c r="C2485">
        <v>88.434586675149404</v>
      </c>
      <c r="D2485">
        <v>32.1088925616884</v>
      </c>
      <c r="E2485">
        <v>2.51171424443198</v>
      </c>
      <c r="F2485">
        <v>170.996707022469</v>
      </c>
      <c r="G2485">
        <v>-6.7176281117055598</v>
      </c>
      <c r="H2485">
        <v>12.721719703821501</v>
      </c>
      <c r="I2485">
        <v>9.9878268093212395</v>
      </c>
      <c r="J2485">
        <v>268.742132908749</v>
      </c>
      <c r="K2485">
        <v>1036.924158197</v>
      </c>
      <c r="L2485">
        <v>33.060689213494001</v>
      </c>
      <c r="M2485">
        <v>8.0599828214732199</v>
      </c>
      <c r="N2485">
        <v>139</v>
      </c>
      <c r="O2485" t="s">
        <v>43</v>
      </c>
      <c r="P2485" t="s">
        <v>41</v>
      </c>
      <c r="Q2485">
        <v>27.2222360661106</v>
      </c>
      <c r="R2485">
        <v>103.44999203448999</v>
      </c>
      <c r="S2485" t="s">
        <v>36</v>
      </c>
      <c r="T2485">
        <v>21</v>
      </c>
      <c r="U2485">
        <v>12</v>
      </c>
      <c r="V2485">
        <v>2024</v>
      </c>
      <c r="W2485" t="s">
        <v>33</v>
      </c>
      <c r="X2485">
        <v>56</v>
      </c>
      <c r="Y2485">
        <f t="shared" si="76"/>
        <v>0</v>
      </c>
      <c r="Z2485" t="str">
        <f t="shared" si="77"/>
        <v>E</v>
      </c>
    </row>
    <row r="2486" spans="1:26" x14ac:dyDescent="0.3">
      <c r="A2486">
        <v>145.47746402565801</v>
      </c>
      <c r="B2486">
        <v>253.30317723174201</v>
      </c>
      <c r="C2486">
        <v>51.263906363371298</v>
      </c>
      <c r="D2486">
        <v>15.5050565556569</v>
      </c>
      <c r="E2486">
        <v>4.7446921594056697</v>
      </c>
      <c r="F2486">
        <v>182.984812292979</v>
      </c>
      <c r="G2486">
        <v>39.955400401080901</v>
      </c>
      <c r="H2486">
        <v>22.515319363199399</v>
      </c>
      <c r="I2486">
        <v>5.4278775794014997</v>
      </c>
      <c r="J2486">
        <v>97.407966916183796</v>
      </c>
      <c r="K2486">
        <v>997.87925456635196</v>
      </c>
      <c r="L2486">
        <v>15.225944308301999</v>
      </c>
      <c r="M2486">
        <v>19.403706615875201</v>
      </c>
      <c r="N2486">
        <v>463</v>
      </c>
      <c r="O2486" t="s">
        <v>24</v>
      </c>
      <c r="P2486" t="s">
        <v>25</v>
      </c>
      <c r="Q2486">
        <v>37.9912750290408</v>
      </c>
      <c r="R2486">
        <v>118.680590194199</v>
      </c>
      <c r="S2486" t="s">
        <v>36</v>
      </c>
      <c r="T2486">
        <v>0</v>
      </c>
      <c r="U2486">
        <v>6</v>
      </c>
      <c r="V2486">
        <v>2020</v>
      </c>
      <c r="W2486" t="s">
        <v>27</v>
      </c>
      <c r="X2486">
        <v>94</v>
      </c>
      <c r="Y2486">
        <f t="shared" si="76"/>
        <v>1</v>
      </c>
      <c r="Z2486" t="str">
        <f t="shared" si="77"/>
        <v>SE</v>
      </c>
    </row>
    <row r="2487" spans="1:26" x14ac:dyDescent="0.3">
      <c r="A2487">
        <v>128.71507878715201</v>
      </c>
      <c r="B2487">
        <v>52.0840165175034</v>
      </c>
      <c r="C2487">
        <v>84.228651537823694</v>
      </c>
      <c r="D2487">
        <v>7.59132830500997</v>
      </c>
      <c r="E2487">
        <v>2.9981932426600202</v>
      </c>
      <c r="F2487">
        <v>119.684998892485</v>
      </c>
      <c r="G2487">
        <v>30.576430854724101</v>
      </c>
      <c r="H2487">
        <v>59.205747232547303</v>
      </c>
      <c r="I2487">
        <v>3.4445056614298899</v>
      </c>
      <c r="J2487">
        <v>103.70473943649</v>
      </c>
      <c r="K2487">
        <v>1048.7282260701199</v>
      </c>
      <c r="L2487">
        <v>20.620154328822199</v>
      </c>
      <c r="M2487">
        <v>2.3178100408742299</v>
      </c>
      <c r="N2487">
        <v>196</v>
      </c>
      <c r="O2487" t="s">
        <v>43</v>
      </c>
      <c r="P2487" t="s">
        <v>41</v>
      </c>
      <c r="Q2487">
        <v>25.680260153433402</v>
      </c>
      <c r="R2487">
        <v>96.011885576084495</v>
      </c>
      <c r="S2487" t="s">
        <v>40</v>
      </c>
      <c r="T2487">
        <v>16</v>
      </c>
      <c r="U2487">
        <v>4</v>
      </c>
      <c r="V2487">
        <v>2020</v>
      </c>
      <c r="W2487" t="s">
        <v>45</v>
      </c>
      <c r="X2487">
        <v>16</v>
      </c>
      <c r="Y2487">
        <f t="shared" si="76"/>
        <v>0</v>
      </c>
      <c r="Z2487" t="str">
        <f t="shared" si="77"/>
        <v>SE</v>
      </c>
    </row>
    <row r="2488" spans="1:26" x14ac:dyDescent="0.3">
      <c r="A2488">
        <v>101.358550694052</v>
      </c>
      <c r="B2488">
        <v>113.206463884887</v>
      </c>
      <c r="C2488">
        <v>53.094272461428901</v>
      </c>
      <c r="D2488">
        <v>22.140547747517999</v>
      </c>
      <c r="E2488">
        <v>4.5978209667393504</v>
      </c>
      <c r="F2488">
        <v>38.278050229458501</v>
      </c>
      <c r="G2488">
        <v>31.844482422467198</v>
      </c>
      <c r="H2488">
        <v>73.977610676874903</v>
      </c>
      <c r="I2488">
        <v>5.8668976902235199</v>
      </c>
      <c r="J2488">
        <v>183.51012289655301</v>
      </c>
      <c r="K2488">
        <v>980.54265929872099</v>
      </c>
      <c r="L2488">
        <v>29.1586661506784</v>
      </c>
      <c r="M2488">
        <v>10.238615417466301</v>
      </c>
      <c r="N2488">
        <v>198</v>
      </c>
      <c r="O2488" t="s">
        <v>34</v>
      </c>
      <c r="P2488" t="s">
        <v>25</v>
      </c>
      <c r="Q2488">
        <v>43.590484441902703</v>
      </c>
      <c r="R2488">
        <v>124.520117664547</v>
      </c>
      <c r="S2488" t="s">
        <v>29</v>
      </c>
      <c r="T2488">
        <v>2</v>
      </c>
      <c r="U2488">
        <v>12</v>
      </c>
      <c r="V2488">
        <v>2017</v>
      </c>
      <c r="W2488" t="s">
        <v>35</v>
      </c>
      <c r="X2488">
        <v>80</v>
      </c>
      <c r="Y2488">
        <f t="shared" si="76"/>
        <v>0</v>
      </c>
      <c r="Z2488" t="str">
        <f t="shared" si="77"/>
        <v>E</v>
      </c>
    </row>
    <row r="2489" spans="1:26" x14ac:dyDescent="0.3">
      <c r="A2489">
        <v>202.145378308164</v>
      </c>
      <c r="B2489">
        <v>134.659746800851</v>
      </c>
      <c r="C2489">
        <v>56.5689943770751</v>
      </c>
      <c r="D2489">
        <v>28.948730602332599</v>
      </c>
      <c r="E2489">
        <v>4.7492168793731597</v>
      </c>
      <c r="F2489">
        <v>142.02831299625601</v>
      </c>
      <c r="G2489">
        <v>20.195949287327199</v>
      </c>
      <c r="H2489">
        <v>34.693818731295401</v>
      </c>
      <c r="I2489">
        <v>5.6050284495079001</v>
      </c>
      <c r="J2489">
        <v>269.49470993244</v>
      </c>
      <c r="K2489">
        <v>999.32942785181694</v>
      </c>
      <c r="L2489">
        <v>2.3157298809595099E-2</v>
      </c>
      <c r="M2489">
        <v>6.3243043119150899</v>
      </c>
      <c r="N2489">
        <v>352</v>
      </c>
      <c r="O2489" t="s">
        <v>31</v>
      </c>
      <c r="P2489" t="s">
        <v>32</v>
      </c>
      <c r="Q2489">
        <v>34.793974483749999</v>
      </c>
      <c r="R2489">
        <v>92.526576399576697</v>
      </c>
      <c r="S2489" t="s">
        <v>40</v>
      </c>
      <c r="T2489">
        <v>15</v>
      </c>
      <c r="U2489">
        <v>9</v>
      </c>
      <c r="V2489">
        <v>2020</v>
      </c>
      <c r="W2489" t="s">
        <v>37</v>
      </c>
      <c r="X2489">
        <v>74</v>
      </c>
      <c r="Y2489">
        <f t="shared" si="76"/>
        <v>1</v>
      </c>
      <c r="Z2489" t="str">
        <f t="shared" si="77"/>
        <v>S</v>
      </c>
    </row>
    <row r="2490" spans="1:26" x14ac:dyDescent="0.3">
      <c r="A2490">
        <v>28.019544784221999</v>
      </c>
      <c r="B2490">
        <v>172.214084591854</v>
      </c>
      <c r="C2490">
        <v>24.800829229273301</v>
      </c>
      <c r="D2490">
        <v>41.618663806136503</v>
      </c>
      <c r="E2490">
        <v>1.1670741086012</v>
      </c>
      <c r="F2490">
        <v>136.75292851204</v>
      </c>
      <c r="G2490">
        <v>25.834543140330499</v>
      </c>
      <c r="H2490">
        <v>79.090267664611503</v>
      </c>
      <c r="I2490">
        <v>3.5493757136758299</v>
      </c>
      <c r="J2490">
        <v>295.19948806487599</v>
      </c>
      <c r="K2490">
        <v>1016.35609917466</v>
      </c>
      <c r="L2490">
        <v>1.6330160764961701</v>
      </c>
      <c r="M2490">
        <v>11.2270875030946</v>
      </c>
      <c r="N2490">
        <v>252</v>
      </c>
      <c r="O2490" t="s">
        <v>31</v>
      </c>
      <c r="P2490" t="s">
        <v>32</v>
      </c>
      <c r="Q2490">
        <v>34.030440053586801</v>
      </c>
      <c r="R2490">
        <v>111.817180058297</v>
      </c>
      <c r="S2490" t="s">
        <v>29</v>
      </c>
      <c r="T2490">
        <v>2</v>
      </c>
      <c r="U2490">
        <v>12</v>
      </c>
      <c r="V2490">
        <v>2022</v>
      </c>
      <c r="W2490" t="s">
        <v>35</v>
      </c>
      <c r="X2490">
        <v>61</v>
      </c>
      <c r="Y2490">
        <f t="shared" si="76"/>
        <v>0</v>
      </c>
      <c r="Z2490" t="str">
        <f t="shared" si="77"/>
        <v>NE</v>
      </c>
    </row>
    <row r="2491" spans="1:26" x14ac:dyDescent="0.3">
      <c r="A2491">
        <v>60.938121341850703</v>
      </c>
      <c r="B2491">
        <v>177.96285578501701</v>
      </c>
      <c r="C2491">
        <v>94.560383292683994</v>
      </c>
      <c r="D2491">
        <v>17.348321166900998</v>
      </c>
      <c r="E2491">
        <v>0.17220865338497199</v>
      </c>
      <c r="F2491">
        <v>16.304387811835799</v>
      </c>
      <c r="G2491">
        <v>32.361043107034</v>
      </c>
      <c r="H2491">
        <v>45.791534716216198</v>
      </c>
      <c r="I2491">
        <v>4.9347172824138203</v>
      </c>
      <c r="J2491">
        <v>157.688314703016</v>
      </c>
      <c r="K2491">
        <v>1010.6160174985901</v>
      </c>
      <c r="L2491">
        <v>33.871415463677998</v>
      </c>
      <c r="M2491">
        <v>2.8196870065344402</v>
      </c>
      <c r="N2491">
        <v>320</v>
      </c>
      <c r="O2491" t="s">
        <v>43</v>
      </c>
      <c r="P2491" t="s">
        <v>32</v>
      </c>
      <c r="Q2491">
        <v>20.058505550195999</v>
      </c>
      <c r="R2491">
        <v>103.377340672272</v>
      </c>
      <c r="S2491" t="s">
        <v>44</v>
      </c>
      <c r="T2491">
        <v>13</v>
      </c>
      <c r="U2491">
        <v>9</v>
      </c>
      <c r="V2491">
        <v>2023</v>
      </c>
      <c r="W2491" t="s">
        <v>33</v>
      </c>
      <c r="X2491">
        <v>79</v>
      </c>
      <c r="Y2491">
        <f t="shared" si="76"/>
        <v>1</v>
      </c>
      <c r="Z2491" t="str">
        <f t="shared" si="77"/>
        <v>NE</v>
      </c>
    </row>
    <row r="2492" spans="1:26" x14ac:dyDescent="0.3">
      <c r="A2492">
        <v>193.71150702647199</v>
      </c>
      <c r="B2492">
        <v>262.56074591795601</v>
      </c>
      <c r="C2492">
        <v>45.926026742639301</v>
      </c>
      <c r="D2492">
        <v>9.4914784976467992</v>
      </c>
      <c r="E2492">
        <v>0.464517587689735</v>
      </c>
      <c r="F2492">
        <v>13.8003025892015</v>
      </c>
      <c r="G2492">
        <v>27.028584243430402</v>
      </c>
      <c r="H2492">
        <v>63.135415159934098</v>
      </c>
      <c r="I2492">
        <v>8.3064679471706597</v>
      </c>
      <c r="J2492">
        <v>37.335686391098001</v>
      </c>
      <c r="K2492">
        <v>1013.51453638242</v>
      </c>
      <c r="L2492">
        <v>5.9816180202208598</v>
      </c>
      <c r="M2492">
        <v>7.0988573588463399</v>
      </c>
      <c r="N2492">
        <v>383</v>
      </c>
      <c r="O2492" t="s">
        <v>24</v>
      </c>
      <c r="P2492" t="s">
        <v>41</v>
      </c>
      <c r="Q2492">
        <v>43.425957663064601</v>
      </c>
      <c r="R2492">
        <v>93.878172810152705</v>
      </c>
      <c r="S2492" t="s">
        <v>44</v>
      </c>
      <c r="T2492">
        <v>6</v>
      </c>
      <c r="U2492">
        <v>6</v>
      </c>
      <c r="V2492">
        <v>2016</v>
      </c>
      <c r="W2492" t="s">
        <v>27</v>
      </c>
      <c r="X2492">
        <v>82</v>
      </c>
      <c r="Y2492">
        <f t="shared" si="76"/>
        <v>1</v>
      </c>
      <c r="Z2492" t="str">
        <f t="shared" si="77"/>
        <v>S</v>
      </c>
    </row>
    <row r="2493" spans="1:26" x14ac:dyDescent="0.3">
      <c r="A2493">
        <v>65.249973555552401</v>
      </c>
      <c r="B2493">
        <v>252.512628557846</v>
      </c>
      <c r="C2493">
        <v>47.290018546364799</v>
      </c>
      <c r="D2493">
        <v>28.484766235910602</v>
      </c>
      <c r="E2493">
        <v>0.73783120694839799</v>
      </c>
      <c r="F2493">
        <v>47.871907787306</v>
      </c>
      <c r="G2493">
        <v>5.99760498924792</v>
      </c>
      <c r="H2493">
        <v>66.477011378829502</v>
      </c>
      <c r="I2493">
        <v>8.7106068763504005</v>
      </c>
      <c r="J2493">
        <v>333.51575480105799</v>
      </c>
      <c r="K2493">
        <v>1008.53160117415</v>
      </c>
      <c r="L2493">
        <v>6.0436349060463002</v>
      </c>
      <c r="M2493">
        <v>0.19922877623240501</v>
      </c>
      <c r="N2493">
        <v>75</v>
      </c>
      <c r="O2493" t="s">
        <v>34</v>
      </c>
      <c r="P2493" t="s">
        <v>41</v>
      </c>
      <c r="Q2493">
        <v>22.221689755427501</v>
      </c>
      <c r="R2493">
        <v>106.394968131967</v>
      </c>
      <c r="S2493" t="s">
        <v>44</v>
      </c>
      <c r="T2493">
        <v>16</v>
      </c>
      <c r="U2493">
        <v>8</v>
      </c>
      <c r="V2493">
        <v>2019</v>
      </c>
      <c r="W2493" t="s">
        <v>35</v>
      </c>
      <c r="X2493">
        <v>93</v>
      </c>
      <c r="Y2493">
        <f t="shared" si="76"/>
        <v>0</v>
      </c>
      <c r="Z2493" t="str">
        <f t="shared" si="77"/>
        <v>NE</v>
      </c>
    </row>
    <row r="2494" spans="1:26" x14ac:dyDescent="0.3">
      <c r="A2494">
        <v>232.413764243733</v>
      </c>
      <c r="B2494">
        <v>235.57238116574101</v>
      </c>
      <c r="C2494">
        <v>30.067164902404901</v>
      </c>
      <c r="D2494">
        <v>24.326142587725901</v>
      </c>
      <c r="E2494">
        <v>0.41517470204726897</v>
      </c>
      <c r="F2494">
        <v>40.356261419887701</v>
      </c>
      <c r="G2494">
        <v>30.0568966014804</v>
      </c>
      <c r="H2494">
        <v>25.554106401402699</v>
      </c>
      <c r="I2494">
        <v>2.1148881562214301</v>
      </c>
      <c r="J2494">
        <v>164.26715878368199</v>
      </c>
      <c r="K2494">
        <v>1028.9737333491901</v>
      </c>
      <c r="L2494">
        <v>22.441467817369599</v>
      </c>
      <c r="M2494">
        <v>8.1217291005049592</v>
      </c>
      <c r="N2494">
        <v>301</v>
      </c>
      <c r="O2494" t="s">
        <v>24</v>
      </c>
      <c r="P2494" t="s">
        <v>25</v>
      </c>
      <c r="Q2494">
        <v>26.936953873873598</v>
      </c>
      <c r="R2494">
        <v>93.286992600189905</v>
      </c>
      <c r="S2494" t="s">
        <v>36</v>
      </c>
      <c r="T2494">
        <v>23</v>
      </c>
      <c r="U2494">
        <v>10</v>
      </c>
      <c r="V2494">
        <v>2018</v>
      </c>
      <c r="W2494" t="s">
        <v>27</v>
      </c>
      <c r="X2494">
        <v>37</v>
      </c>
      <c r="Y2494">
        <f t="shared" si="76"/>
        <v>1</v>
      </c>
      <c r="Z2494" t="str">
        <f t="shared" si="77"/>
        <v>SW</v>
      </c>
    </row>
    <row r="2495" spans="1:26" x14ac:dyDescent="0.3">
      <c r="A2495">
        <v>177.60493305217199</v>
      </c>
      <c r="B2495">
        <v>119.20624213670899</v>
      </c>
      <c r="C2495">
        <v>7.4600566927331702</v>
      </c>
      <c r="D2495">
        <v>45.2586727229289</v>
      </c>
      <c r="E2495">
        <v>4.5890827202483004</v>
      </c>
      <c r="F2495">
        <v>79.160331172010302</v>
      </c>
      <c r="G2495">
        <v>30.560209338142901</v>
      </c>
      <c r="H2495">
        <v>33.297060577933998</v>
      </c>
      <c r="I2495">
        <v>1.74763823616007</v>
      </c>
      <c r="J2495">
        <v>124.638334132694</v>
      </c>
      <c r="K2495">
        <v>1038.1739011264301</v>
      </c>
      <c r="L2495">
        <v>43.626758081260299</v>
      </c>
      <c r="M2495">
        <v>2.3544307661358999</v>
      </c>
      <c r="N2495">
        <v>321</v>
      </c>
      <c r="O2495" t="s">
        <v>24</v>
      </c>
      <c r="P2495" t="s">
        <v>41</v>
      </c>
      <c r="Q2495">
        <v>42.714530939187497</v>
      </c>
      <c r="R2495">
        <v>101.048862752758</v>
      </c>
      <c r="S2495" t="s">
        <v>44</v>
      </c>
      <c r="T2495">
        <v>15</v>
      </c>
      <c r="U2495">
        <v>4</v>
      </c>
      <c r="V2495">
        <v>2018</v>
      </c>
      <c r="W2495" t="s">
        <v>27</v>
      </c>
      <c r="X2495">
        <v>29</v>
      </c>
      <c r="Y2495">
        <f t="shared" si="76"/>
        <v>1</v>
      </c>
      <c r="Z2495" t="str">
        <f t="shared" si="77"/>
        <v>S</v>
      </c>
    </row>
    <row r="2496" spans="1:26" x14ac:dyDescent="0.3">
      <c r="A2496">
        <v>191.15364756829501</v>
      </c>
      <c r="B2496">
        <v>121.383324332584</v>
      </c>
      <c r="C2496">
        <v>56.424534220546903</v>
      </c>
      <c r="D2496">
        <v>23.083846434784999</v>
      </c>
      <c r="E2496">
        <v>4.4505979209035997</v>
      </c>
      <c r="F2496">
        <v>18.069592003979199</v>
      </c>
      <c r="G2496">
        <v>-1.76969123418323</v>
      </c>
      <c r="H2496">
        <v>88.595054096088404</v>
      </c>
      <c r="I2496">
        <v>6.6356414489294204</v>
      </c>
      <c r="J2496">
        <v>10.8688231734684</v>
      </c>
      <c r="K2496">
        <v>1023.197423427</v>
      </c>
      <c r="L2496">
        <v>12.767873639107499</v>
      </c>
      <c r="M2496">
        <v>4.52262756141082</v>
      </c>
      <c r="N2496">
        <v>396</v>
      </c>
      <c r="O2496" t="s">
        <v>43</v>
      </c>
      <c r="P2496" t="s">
        <v>32</v>
      </c>
      <c r="Q2496">
        <v>36.112524907799603</v>
      </c>
      <c r="R2496">
        <v>111.32884836653299</v>
      </c>
      <c r="S2496" t="s">
        <v>40</v>
      </c>
      <c r="T2496">
        <v>15</v>
      </c>
      <c r="U2496">
        <v>1</v>
      </c>
      <c r="V2496">
        <v>2021</v>
      </c>
      <c r="W2496" t="s">
        <v>27</v>
      </c>
      <c r="X2496">
        <v>48</v>
      </c>
      <c r="Y2496">
        <f t="shared" si="76"/>
        <v>1</v>
      </c>
      <c r="Z2496" t="str">
        <f t="shared" si="77"/>
        <v>S</v>
      </c>
    </row>
    <row r="2497" spans="1:26" x14ac:dyDescent="0.3">
      <c r="A2497">
        <v>143.59659769811401</v>
      </c>
      <c r="B2497">
        <v>187.44657207659901</v>
      </c>
      <c r="C2497">
        <v>24.800910422261499</v>
      </c>
      <c r="D2497">
        <v>45.516311983546899</v>
      </c>
      <c r="E2497">
        <v>4.0587577820552498</v>
      </c>
      <c r="F2497">
        <v>15.185950794536801</v>
      </c>
      <c r="G2497">
        <v>26.407129147543198</v>
      </c>
      <c r="H2497">
        <v>35.040641751580999</v>
      </c>
      <c r="I2497">
        <v>6.0644677922238204</v>
      </c>
      <c r="J2497">
        <v>249.20200891562601</v>
      </c>
      <c r="K2497">
        <v>984.64846108929305</v>
      </c>
      <c r="L2497">
        <v>17.6233757018516</v>
      </c>
      <c r="M2497">
        <v>19.4133673736318</v>
      </c>
      <c r="N2497">
        <v>241</v>
      </c>
      <c r="O2497" t="s">
        <v>43</v>
      </c>
      <c r="P2497" t="s">
        <v>25</v>
      </c>
      <c r="Q2497">
        <v>41.974909435434498</v>
      </c>
      <c r="R2497">
        <v>95.238463355038903</v>
      </c>
      <c r="S2497" t="s">
        <v>26</v>
      </c>
      <c r="T2497">
        <v>4</v>
      </c>
      <c r="U2497">
        <v>8</v>
      </c>
      <c r="V2497">
        <v>2017</v>
      </c>
      <c r="W2497" t="s">
        <v>27</v>
      </c>
      <c r="X2497">
        <v>97</v>
      </c>
      <c r="Y2497">
        <f t="shared" si="76"/>
        <v>0</v>
      </c>
      <c r="Z2497" t="str">
        <f t="shared" si="77"/>
        <v>SE</v>
      </c>
    </row>
    <row r="2498" spans="1:26" x14ac:dyDescent="0.3">
      <c r="A2498">
        <v>102.370834111718</v>
      </c>
      <c r="B2498">
        <v>178.849418079267</v>
      </c>
      <c r="C2498">
        <v>17.963252328512102</v>
      </c>
      <c r="D2498">
        <v>32.524628192883597</v>
      </c>
      <c r="E2498">
        <v>1.46178580154312</v>
      </c>
      <c r="F2498">
        <v>39.217185987317997</v>
      </c>
      <c r="G2498">
        <v>-5.7331076786720097</v>
      </c>
      <c r="H2498">
        <v>55.881235419606597</v>
      </c>
      <c r="I2498">
        <v>2.4375375904951602</v>
      </c>
      <c r="J2498">
        <v>305.58793742961501</v>
      </c>
      <c r="K2498">
        <v>1019.55514133644</v>
      </c>
      <c r="L2498">
        <v>44.792624843143997</v>
      </c>
      <c r="M2498">
        <v>10.5173649756929</v>
      </c>
      <c r="N2498">
        <v>54</v>
      </c>
      <c r="O2498" t="s">
        <v>31</v>
      </c>
      <c r="P2498" t="s">
        <v>32</v>
      </c>
      <c r="Q2498">
        <v>22.991376821820701</v>
      </c>
      <c r="R2498">
        <v>124.380239595696</v>
      </c>
      <c r="S2498" t="s">
        <v>36</v>
      </c>
      <c r="T2498">
        <v>19</v>
      </c>
      <c r="U2498">
        <v>4</v>
      </c>
      <c r="V2498">
        <v>2019</v>
      </c>
      <c r="W2498" t="s">
        <v>27</v>
      </c>
      <c r="X2498">
        <v>63</v>
      </c>
      <c r="Y2498">
        <f t="shared" si="76"/>
        <v>0</v>
      </c>
      <c r="Z2498" t="str">
        <f t="shared" si="77"/>
        <v>E</v>
      </c>
    </row>
    <row r="2499" spans="1:26" x14ac:dyDescent="0.3">
      <c r="A2499">
        <v>235.634866087886</v>
      </c>
      <c r="B2499">
        <v>178.57788848117599</v>
      </c>
      <c r="C2499">
        <v>22.171255807245402</v>
      </c>
      <c r="D2499">
        <v>49.330019608551801</v>
      </c>
      <c r="E2499">
        <v>1.7633448596775001</v>
      </c>
      <c r="F2499">
        <v>52.903980731167898</v>
      </c>
      <c r="G2499">
        <v>9.9689353523784003</v>
      </c>
      <c r="H2499">
        <v>92.119449421710399</v>
      </c>
      <c r="I2499">
        <v>4.45709289730652</v>
      </c>
      <c r="J2499">
        <v>112.676926273654</v>
      </c>
      <c r="K2499">
        <v>1030.6601300858799</v>
      </c>
      <c r="L2499">
        <v>6.5647760782227698</v>
      </c>
      <c r="M2499">
        <v>7.6373309952853203</v>
      </c>
      <c r="N2499">
        <v>208</v>
      </c>
      <c r="O2499" t="s">
        <v>34</v>
      </c>
      <c r="P2499" t="s">
        <v>42</v>
      </c>
      <c r="Q2499">
        <v>42.619743668760499</v>
      </c>
      <c r="R2499">
        <v>112.241325942873</v>
      </c>
      <c r="S2499" t="s">
        <v>39</v>
      </c>
      <c r="T2499">
        <v>10</v>
      </c>
      <c r="U2499">
        <v>10</v>
      </c>
      <c r="V2499">
        <v>2019</v>
      </c>
      <c r="W2499" t="s">
        <v>35</v>
      </c>
      <c r="X2499">
        <v>18</v>
      </c>
      <c r="Y2499">
        <f t="shared" ref="Y2499:Y2562" si="78">IF(N2499&gt;300,1,0)</f>
        <v>0</v>
      </c>
      <c r="Z2499" t="str">
        <f t="shared" ref="Z2499:Z2562" si="79">_xlfn.IFS(
  OR(A2499&lt;=22.5,A2499&gt;337.5),"N",
  A2499&lt;=67.5,"NE",
  A2499&lt;=112.5,"E",
  A2499&lt;=157.5,"SE",
  A2499&lt;=202.5,"S",
  A2499&lt;=247.5,"SW",
  A2499&lt;=292.5,"W",
  A2499&lt;=337.5,"NW"
)</f>
        <v>SW</v>
      </c>
    </row>
    <row r="2500" spans="1:26" x14ac:dyDescent="0.3">
      <c r="A2500">
        <v>67.281864026963504</v>
      </c>
      <c r="B2500">
        <v>38.171494609447798</v>
      </c>
      <c r="C2500">
        <v>34.4815456899982</v>
      </c>
      <c r="D2500">
        <v>3.77959346945388</v>
      </c>
      <c r="E2500">
        <v>0.40219971707007501</v>
      </c>
      <c r="F2500">
        <v>108.354119263084</v>
      </c>
      <c r="G2500">
        <v>37.275191615460798</v>
      </c>
      <c r="H2500">
        <v>38.7150250847614</v>
      </c>
      <c r="I2500">
        <v>9.9912766943291604</v>
      </c>
      <c r="J2500">
        <v>333.770268048986</v>
      </c>
      <c r="K2500">
        <v>984.01310513175997</v>
      </c>
      <c r="L2500">
        <v>22.137042163753801</v>
      </c>
      <c r="M2500">
        <v>12.186612248956299</v>
      </c>
      <c r="N2500">
        <v>110</v>
      </c>
      <c r="O2500" t="s">
        <v>43</v>
      </c>
      <c r="P2500" t="s">
        <v>28</v>
      </c>
      <c r="Q2500">
        <v>47.850689731494803</v>
      </c>
      <c r="R2500">
        <v>102.85558399793599</v>
      </c>
      <c r="S2500" t="s">
        <v>40</v>
      </c>
      <c r="T2500">
        <v>3</v>
      </c>
      <c r="U2500">
        <v>5</v>
      </c>
      <c r="V2500">
        <v>2024</v>
      </c>
      <c r="W2500" t="s">
        <v>33</v>
      </c>
      <c r="X2500">
        <v>34</v>
      </c>
      <c r="Y2500">
        <f t="shared" si="78"/>
        <v>0</v>
      </c>
      <c r="Z2500" t="str">
        <f t="shared" si="79"/>
        <v>NE</v>
      </c>
    </row>
    <row r="2501" spans="1:26" x14ac:dyDescent="0.3">
      <c r="A2501">
        <v>146.35811581736601</v>
      </c>
      <c r="B2501">
        <v>217.52472327859201</v>
      </c>
      <c r="C2501">
        <v>60.942402006896003</v>
      </c>
      <c r="D2501">
        <v>36.458405440818098</v>
      </c>
      <c r="E2501">
        <v>3.5034084458693502</v>
      </c>
      <c r="F2501">
        <v>36.462849143548802</v>
      </c>
      <c r="G2501">
        <v>-8.0841879381761803</v>
      </c>
      <c r="H2501">
        <v>16.705290518440801</v>
      </c>
      <c r="I2501">
        <v>8.1313784339403892</v>
      </c>
      <c r="J2501">
        <v>76.152045517496106</v>
      </c>
      <c r="K2501">
        <v>1033.98904564861</v>
      </c>
      <c r="L2501">
        <v>18.7766787724027</v>
      </c>
      <c r="M2501">
        <v>12.2955328885788</v>
      </c>
      <c r="N2501">
        <v>217</v>
      </c>
      <c r="O2501" t="s">
        <v>24</v>
      </c>
      <c r="P2501" t="s">
        <v>32</v>
      </c>
      <c r="Q2501">
        <v>48.1077488302003</v>
      </c>
      <c r="R2501">
        <v>124.22938599283</v>
      </c>
      <c r="S2501" t="s">
        <v>40</v>
      </c>
      <c r="T2501">
        <v>15</v>
      </c>
      <c r="U2501">
        <v>9</v>
      </c>
      <c r="V2501">
        <v>2016</v>
      </c>
      <c r="W2501" t="s">
        <v>35</v>
      </c>
      <c r="X2501">
        <v>46</v>
      </c>
      <c r="Y2501">
        <f t="shared" si="78"/>
        <v>0</v>
      </c>
      <c r="Z2501" t="str">
        <f t="shared" si="79"/>
        <v>SE</v>
      </c>
    </row>
    <row r="2502" spans="1:26" x14ac:dyDescent="0.3">
      <c r="A2502">
        <v>233.95927680266601</v>
      </c>
      <c r="B2502">
        <v>256.78093754151899</v>
      </c>
      <c r="C2502">
        <v>23.355340053684799</v>
      </c>
      <c r="D2502">
        <v>4.6288884689071299</v>
      </c>
      <c r="E2502">
        <v>2.9959580743253098</v>
      </c>
      <c r="F2502">
        <v>137.51804616433401</v>
      </c>
      <c r="G2502">
        <v>14.134012560962599</v>
      </c>
      <c r="H2502">
        <v>37.041402427299502</v>
      </c>
      <c r="I2502">
        <v>5.4391975066026497</v>
      </c>
      <c r="J2502">
        <v>19.9911727506245</v>
      </c>
      <c r="K2502">
        <v>1046.90362130587</v>
      </c>
      <c r="L2502">
        <v>34.718899569884897</v>
      </c>
      <c r="M2502">
        <v>14.1582661257812</v>
      </c>
      <c r="N2502">
        <v>495</v>
      </c>
      <c r="O2502" t="s">
        <v>24</v>
      </c>
      <c r="P2502" t="s">
        <v>41</v>
      </c>
      <c r="Q2502">
        <v>21.981199969968198</v>
      </c>
      <c r="R2502">
        <v>123.738245239744</v>
      </c>
      <c r="S2502" t="s">
        <v>44</v>
      </c>
      <c r="T2502">
        <v>21</v>
      </c>
      <c r="U2502">
        <v>4</v>
      </c>
      <c r="V2502">
        <v>2021</v>
      </c>
      <c r="W2502" t="s">
        <v>27</v>
      </c>
      <c r="X2502">
        <v>77</v>
      </c>
      <c r="Y2502">
        <f t="shared" si="78"/>
        <v>1</v>
      </c>
      <c r="Z2502" t="str">
        <f t="shared" si="79"/>
        <v>SW</v>
      </c>
    </row>
    <row r="2503" spans="1:26" x14ac:dyDescent="0.3">
      <c r="A2503">
        <v>204.60036257873199</v>
      </c>
      <c r="B2503">
        <v>87.020013169438997</v>
      </c>
      <c r="C2503">
        <v>84.917031174928795</v>
      </c>
      <c r="D2503">
        <v>47.132413417416899</v>
      </c>
      <c r="E2503">
        <v>4.2854455825029403</v>
      </c>
      <c r="F2503">
        <v>173.03360349381501</v>
      </c>
      <c r="G2503">
        <v>7.3301209367365399</v>
      </c>
      <c r="H2503">
        <v>58.692950646782101</v>
      </c>
      <c r="I2503">
        <v>1.2216459684430601</v>
      </c>
      <c r="J2503">
        <v>154.087857965886</v>
      </c>
      <c r="K2503">
        <v>1027.4188303144599</v>
      </c>
      <c r="L2503">
        <v>39.642295290957797</v>
      </c>
      <c r="M2503">
        <v>6.3907076919905101</v>
      </c>
      <c r="N2503">
        <v>474</v>
      </c>
      <c r="O2503" t="s">
        <v>43</v>
      </c>
      <c r="P2503" t="s">
        <v>25</v>
      </c>
      <c r="Q2503">
        <v>34.2312338558691</v>
      </c>
      <c r="R2503">
        <v>118.98498478998</v>
      </c>
      <c r="S2503" t="s">
        <v>44</v>
      </c>
      <c r="T2503">
        <v>22</v>
      </c>
      <c r="U2503">
        <v>10</v>
      </c>
      <c r="V2503">
        <v>2017</v>
      </c>
      <c r="W2503" t="s">
        <v>30</v>
      </c>
      <c r="X2503">
        <v>57</v>
      </c>
      <c r="Y2503">
        <f t="shared" si="78"/>
        <v>1</v>
      </c>
      <c r="Z2503" t="str">
        <f t="shared" si="79"/>
        <v>SW</v>
      </c>
    </row>
    <row r="2504" spans="1:26" x14ac:dyDescent="0.3">
      <c r="A2504">
        <v>191.804126416325</v>
      </c>
      <c r="B2504">
        <v>93.661891527640606</v>
      </c>
      <c r="C2504">
        <v>26.239471050096299</v>
      </c>
      <c r="D2504">
        <v>27.0220151621517</v>
      </c>
      <c r="E2504">
        <v>1.9951604580571101</v>
      </c>
      <c r="F2504">
        <v>156.011249552697</v>
      </c>
      <c r="G2504">
        <v>23.609302317092801</v>
      </c>
      <c r="H2504">
        <v>60.411556527502697</v>
      </c>
      <c r="I2504">
        <v>6.0086898832678601</v>
      </c>
      <c r="J2504">
        <v>77.091249161273495</v>
      </c>
      <c r="K2504">
        <v>985.49771249208902</v>
      </c>
      <c r="L2504">
        <v>9.1530476542918198</v>
      </c>
      <c r="M2504">
        <v>6.1382349810705099</v>
      </c>
      <c r="N2504">
        <v>359</v>
      </c>
      <c r="O2504" t="s">
        <v>34</v>
      </c>
      <c r="P2504" t="s">
        <v>25</v>
      </c>
      <c r="Q2504">
        <v>37.465028691610399</v>
      </c>
      <c r="R2504">
        <v>94.355333020487507</v>
      </c>
      <c r="S2504" t="s">
        <v>40</v>
      </c>
      <c r="T2504">
        <v>13</v>
      </c>
      <c r="U2504">
        <v>2</v>
      </c>
      <c r="V2504">
        <v>2024</v>
      </c>
      <c r="W2504" t="s">
        <v>30</v>
      </c>
      <c r="X2504">
        <v>47</v>
      </c>
      <c r="Y2504">
        <f t="shared" si="78"/>
        <v>1</v>
      </c>
      <c r="Z2504" t="str">
        <f t="shared" si="79"/>
        <v>S</v>
      </c>
    </row>
    <row r="2505" spans="1:26" x14ac:dyDescent="0.3">
      <c r="A2505">
        <v>187.05086991569399</v>
      </c>
      <c r="B2505">
        <v>224.59458104961601</v>
      </c>
      <c r="C2505">
        <v>61.882392365188601</v>
      </c>
      <c r="D2505">
        <v>27.649262378571098</v>
      </c>
      <c r="E2505">
        <v>1.7662187159185401</v>
      </c>
      <c r="F2505">
        <v>128.972881387624</v>
      </c>
      <c r="G2505">
        <v>9.8650086877312599</v>
      </c>
      <c r="H2505">
        <v>97.336762349269904</v>
      </c>
      <c r="I2505">
        <v>7.1563325328916003E-2</v>
      </c>
      <c r="J2505">
        <v>211.68208118394401</v>
      </c>
      <c r="K2505">
        <v>1004.67583921383</v>
      </c>
      <c r="L2505">
        <v>40.251811956090798</v>
      </c>
      <c r="M2505">
        <v>19.6023291005937</v>
      </c>
      <c r="N2505">
        <v>317</v>
      </c>
      <c r="O2505" t="s">
        <v>34</v>
      </c>
      <c r="P2505" t="s">
        <v>28</v>
      </c>
      <c r="Q2505">
        <v>28.669890753803099</v>
      </c>
      <c r="R2505">
        <v>104.941367425393</v>
      </c>
      <c r="S2505" t="s">
        <v>29</v>
      </c>
      <c r="T2505">
        <v>18</v>
      </c>
      <c r="U2505">
        <v>9</v>
      </c>
      <c r="V2505">
        <v>2024</v>
      </c>
      <c r="W2505" t="s">
        <v>30</v>
      </c>
      <c r="X2505">
        <v>24</v>
      </c>
      <c r="Y2505">
        <f t="shared" si="78"/>
        <v>1</v>
      </c>
      <c r="Z2505" t="str">
        <f t="shared" si="79"/>
        <v>S</v>
      </c>
    </row>
    <row r="2506" spans="1:26" x14ac:dyDescent="0.3">
      <c r="A2506">
        <v>55.714681538800399</v>
      </c>
      <c r="B2506">
        <v>96.459505974488195</v>
      </c>
      <c r="C2506">
        <v>10.6374056012647</v>
      </c>
      <c r="D2506">
        <v>4.21734117347739</v>
      </c>
      <c r="E2506">
        <v>3.6965077452258099</v>
      </c>
      <c r="F2506">
        <v>34.580028317377199</v>
      </c>
      <c r="G2506">
        <v>-7.9574016657103899</v>
      </c>
      <c r="H2506">
        <v>22.2987078712083</v>
      </c>
      <c r="I2506">
        <v>4.9623739044040303</v>
      </c>
      <c r="J2506">
        <v>192.226014952133</v>
      </c>
      <c r="K2506">
        <v>1029.60308429171</v>
      </c>
      <c r="L2506">
        <v>46.0059382338356</v>
      </c>
      <c r="M2506">
        <v>11.8059315025621</v>
      </c>
      <c r="N2506">
        <v>198</v>
      </c>
      <c r="O2506" t="s">
        <v>34</v>
      </c>
      <c r="P2506" t="s">
        <v>41</v>
      </c>
      <c r="Q2506">
        <v>37.648638515659599</v>
      </c>
      <c r="R2506">
        <v>103.241557025216</v>
      </c>
      <c r="S2506" t="s">
        <v>29</v>
      </c>
      <c r="T2506">
        <v>8</v>
      </c>
      <c r="U2506">
        <v>5</v>
      </c>
      <c r="V2506">
        <v>2024</v>
      </c>
      <c r="W2506" t="s">
        <v>33</v>
      </c>
      <c r="X2506">
        <v>18</v>
      </c>
      <c r="Y2506">
        <f t="shared" si="78"/>
        <v>0</v>
      </c>
      <c r="Z2506" t="str">
        <f t="shared" si="79"/>
        <v>NE</v>
      </c>
    </row>
    <row r="2507" spans="1:26" x14ac:dyDescent="0.3">
      <c r="A2507">
        <v>232.82404986169001</v>
      </c>
      <c r="B2507">
        <v>120.618573610258</v>
      </c>
      <c r="C2507">
        <v>74.775400682163806</v>
      </c>
      <c r="D2507">
        <v>22.231647466180299</v>
      </c>
      <c r="E2507">
        <v>4.7703898959893101</v>
      </c>
      <c r="F2507">
        <v>93.409441495223703</v>
      </c>
      <c r="G2507">
        <v>35.963825448223503</v>
      </c>
      <c r="H2507">
        <v>24.645345907177798</v>
      </c>
      <c r="I2507">
        <v>4.00849076041911</v>
      </c>
      <c r="J2507">
        <v>235.26597419755601</v>
      </c>
      <c r="K2507">
        <v>999.68938566559598</v>
      </c>
      <c r="L2507">
        <v>15.4277465005999</v>
      </c>
      <c r="M2507">
        <v>13.816867075037401</v>
      </c>
      <c r="N2507">
        <v>193</v>
      </c>
      <c r="O2507" t="s">
        <v>24</v>
      </c>
      <c r="P2507" t="s">
        <v>42</v>
      </c>
      <c r="Q2507">
        <v>37.725366608942103</v>
      </c>
      <c r="R2507">
        <v>92.672028421074202</v>
      </c>
      <c r="S2507" t="s">
        <v>44</v>
      </c>
      <c r="T2507">
        <v>20</v>
      </c>
      <c r="U2507">
        <v>6</v>
      </c>
      <c r="V2507">
        <v>2023</v>
      </c>
      <c r="W2507" t="s">
        <v>45</v>
      </c>
      <c r="X2507">
        <v>34</v>
      </c>
      <c r="Y2507">
        <f t="shared" si="78"/>
        <v>0</v>
      </c>
      <c r="Z2507" t="str">
        <f t="shared" si="79"/>
        <v>SW</v>
      </c>
    </row>
    <row r="2508" spans="1:26" x14ac:dyDescent="0.3">
      <c r="A2508">
        <v>215.1238672556</v>
      </c>
      <c r="B2508">
        <v>210.701525131842</v>
      </c>
      <c r="C2508">
        <v>94.721430279385501</v>
      </c>
      <c r="D2508">
        <v>43.173384115622298</v>
      </c>
      <c r="E2508">
        <v>0.74943195585158895</v>
      </c>
      <c r="F2508">
        <v>117.24670083513</v>
      </c>
      <c r="G2508">
        <v>6.9828754623844604</v>
      </c>
      <c r="H2508">
        <v>51.576381840454602</v>
      </c>
      <c r="I2508">
        <v>4.3853208691631602</v>
      </c>
      <c r="J2508">
        <v>19.236837434445899</v>
      </c>
      <c r="K2508">
        <v>1032.5014558576299</v>
      </c>
      <c r="L2508">
        <v>5.0035512623435299</v>
      </c>
      <c r="M2508">
        <v>7.8014633739326902</v>
      </c>
      <c r="N2508">
        <v>89</v>
      </c>
      <c r="O2508" t="s">
        <v>31</v>
      </c>
      <c r="P2508" t="s">
        <v>25</v>
      </c>
      <c r="Q2508">
        <v>43.119661277550001</v>
      </c>
      <c r="R2508">
        <v>124.32324746590101</v>
      </c>
      <c r="S2508" t="s">
        <v>36</v>
      </c>
      <c r="T2508">
        <v>11</v>
      </c>
      <c r="U2508">
        <v>7</v>
      </c>
      <c r="V2508">
        <v>2018</v>
      </c>
      <c r="W2508" t="s">
        <v>37</v>
      </c>
      <c r="X2508">
        <v>84</v>
      </c>
      <c r="Y2508">
        <f t="shared" si="78"/>
        <v>0</v>
      </c>
      <c r="Z2508" t="str">
        <f t="shared" si="79"/>
        <v>SW</v>
      </c>
    </row>
    <row r="2509" spans="1:26" x14ac:dyDescent="0.3">
      <c r="A2509">
        <v>86.599615493511394</v>
      </c>
      <c r="B2509">
        <v>263.308192860411</v>
      </c>
      <c r="C2509">
        <v>51.003983376688304</v>
      </c>
      <c r="D2509">
        <v>25.154377245904101</v>
      </c>
      <c r="E2509">
        <v>2.6704839591996201</v>
      </c>
      <c r="F2509">
        <v>21.9798241319378</v>
      </c>
      <c r="G2509">
        <v>-7.3727499672104804</v>
      </c>
      <c r="H2509">
        <v>74.715321959109104</v>
      </c>
      <c r="I2509">
        <v>9.9135988949546991</v>
      </c>
      <c r="J2509">
        <v>135.66275860360699</v>
      </c>
      <c r="K2509">
        <v>1023.5575667947001</v>
      </c>
      <c r="L2509">
        <v>47.1673723252824</v>
      </c>
      <c r="M2509">
        <v>16.9833314432165</v>
      </c>
      <c r="N2509">
        <v>355</v>
      </c>
      <c r="O2509" t="s">
        <v>34</v>
      </c>
      <c r="P2509" t="s">
        <v>32</v>
      </c>
      <c r="Q2509">
        <v>46.398852136930699</v>
      </c>
      <c r="R2509">
        <v>96.1412873345311</v>
      </c>
      <c r="S2509" t="s">
        <v>26</v>
      </c>
      <c r="T2509">
        <v>19</v>
      </c>
      <c r="U2509">
        <v>9</v>
      </c>
      <c r="V2509">
        <v>2019</v>
      </c>
      <c r="W2509" t="s">
        <v>30</v>
      </c>
      <c r="X2509">
        <v>13</v>
      </c>
      <c r="Y2509">
        <f t="shared" si="78"/>
        <v>1</v>
      </c>
      <c r="Z2509" t="str">
        <f t="shared" si="79"/>
        <v>E</v>
      </c>
    </row>
    <row r="2510" spans="1:26" x14ac:dyDescent="0.3">
      <c r="A2510">
        <v>218.53317355449201</v>
      </c>
      <c r="B2510">
        <v>26.086435086441401</v>
      </c>
      <c r="C2510">
        <v>33.570577634527297</v>
      </c>
      <c r="D2510">
        <v>7.8800259932942698</v>
      </c>
      <c r="E2510">
        <v>1.1325674279881399</v>
      </c>
      <c r="F2510">
        <v>75.282160201563499</v>
      </c>
      <c r="G2510">
        <v>0.44783867835680802</v>
      </c>
      <c r="H2510">
        <v>29.2380860008493</v>
      </c>
      <c r="I2510">
        <v>9.86019275911333</v>
      </c>
      <c r="J2510">
        <v>189.88943330477301</v>
      </c>
      <c r="K2510">
        <v>1047.05038998084</v>
      </c>
      <c r="L2510">
        <v>15.931672276729801</v>
      </c>
      <c r="M2510">
        <v>19.4390809427641</v>
      </c>
      <c r="N2510">
        <v>39</v>
      </c>
      <c r="O2510" t="s">
        <v>24</v>
      </c>
      <c r="P2510" t="s">
        <v>41</v>
      </c>
      <c r="Q2510">
        <v>43.397858709674303</v>
      </c>
      <c r="R2510">
        <v>104.723739886839</v>
      </c>
      <c r="S2510" t="s">
        <v>26</v>
      </c>
      <c r="T2510">
        <v>6</v>
      </c>
      <c r="U2510">
        <v>7</v>
      </c>
      <c r="V2510">
        <v>2022</v>
      </c>
      <c r="W2510" t="s">
        <v>45</v>
      </c>
      <c r="X2510">
        <v>37</v>
      </c>
      <c r="Y2510">
        <f t="shared" si="78"/>
        <v>0</v>
      </c>
      <c r="Z2510" t="str">
        <f t="shared" si="79"/>
        <v>SW</v>
      </c>
    </row>
    <row r="2511" spans="1:26" x14ac:dyDescent="0.3">
      <c r="A2511">
        <v>38.043029385725099</v>
      </c>
      <c r="B2511">
        <v>120.66854625747099</v>
      </c>
      <c r="C2511">
        <v>64.985051987023795</v>
      </c>
      <c r="D2511">
        <v>27.5736455195871</v>
      </c>
      <c r="E2511">
        <v>0.97542437050598296</v>
      </c>
      <c r="F2511">
        <v>164.55286029775601</v>
      </c>
      <c r="G2511">
        <v>10.425763291469099</v>
      </c>
      <c r="H2511">
        <v>45.312229594112402</v>
      </c>
      <c r="I2511">
        <v>2.56002535343689</v>
      </c>
      <c r="J2511">
        <v>252.01430501193801</v>
      </c>
      <c r="K2511">
        <v>996.80809809389098</v>
      </c>
      <c r="L2511">
        <v>21.0675412723451</v>
      </c>
      <c r="M2511">
        <v>2.8237988094318198</v>
      </c>
      <c r="N2511">
        <v>423</v>
      </c>
      <c r="O2511" t="s">
        <v>24</v>
      </c>
      <c r="P2511" t="s">
        <v>42</v>
      </c>
      <c r="Q2511">
        <v>36.770409720058701</v>
      </c>
      <c r="R2511">
        <v>111.98469246943399</v>
      </c>
      <c r="S2511" t="s">
        <v>39</v>
      </c>
      <c r="T2511">
        <v>7</v>
      </c>
      <c r="U2511">
        <v>2</v>
      </c>
      <c r="V2511">
        <v>2024</v>
      </c>
      <c r="W2511" t="s">
        <v>33</v>
      </c>
      <c r="X2511">
        <v>61</v>
      </c>
      <c r="Y2511">
        <f t="shared" si="78"/>
        <v>1</v>
      </c>
      <c r="Z2511" t="str">
        <f t="shared" si="79"/>
        <v>NE</v>
      </c>
    </row>
    <row r="2512" spans="1:26" x14ac:dyDescent="0.3">
      <c r="A2512">
        <v>34.171095768738802</v>
      </c>
      <c r="B2512">
        <v>251.71731403795201</v>
      </c>
      <c r="C2512">
        <v>8.2923169182289307</v>
      </c>
      <c r="D2512">
        <v>43.067204039527603</v>
      </c>
      <c r="E2512">
        <v>2.6385846852707702</v>
      </c>
      <c r="F2512">
        <v>110.353282908878</v>
      </c>
      <c r="G2512">
        <v>39.571569924680098</v>
      </c>
      <c r="H2512">
        <v>58.003564673469903</v>
      </c>
      <c r="I2512">
        <v>2.79205466011144</v>
      </c>
      <c r="J2512">
        <v>340.85666719769301</v>
      </c>
      <c r="K2512">
        <v>1039.4458390813099</v>
      </c>
      <c r="L2512">
        <v>21.1770894835328</v>
      </c>
      <c r="M2512">
        <v>11.795934984755499</v>
      </c>
      <c r="N2512">
        <v>273</v>
      </c>
      <c r="O2512" t="s">
        <v>24</v>
      </c>
      <c r="P2512" t="s">
        <v>32</v>
      </c>
      <c r="Q2512">
        <v>38.108146891695903</v>
      </c>
      <c r="R2512">
        <v>106.099102847439</v>
      </c>
      <c r="S2512" t="s">
        <v>39</v>
      </c>
      <c r="T2512">
        <v>9</v>
      </c>
      <c r="U2512">
        <v>1</v>
      </c>
      <c r="V2512">
        <v>2018</v>
      </c>
      <c r="W2512" t="s">
        <v>33</v>
      </c>
      <c r="X2512">
        <v>57</v>
      </c>
      <c r="Y2512">
        <f t="shared" si="78"/>
        <v>0</v>
      </c>
      <c r="Z2512" t="str">
        <f t="shared" si="79"/>
        <v>NE</v>
      </c>
    </row>
    <row r="2513" spans="1:26" x14ac:dyDescent="0.3">
      <c r="A2513">
        <v>45.7813072818061</v>
      </c>
      <c r="B2513">
        <v>279.28575857625401</v>
      </c>
      <c r="C2513">
        <v>34.546727254293103</v>
      </c>
      <c r="D2513">
        <v>20.8679791181784</v>
      </c>
      <c r="E2513">
        <v>3.2947774328150898</v>
      </c>
      <c r="F2513">
        <v>32.992344172636699</v>
      </c>
      <c r="G2513">
        <v>15.235057956164599</v>
      </c>
      <c r="H2513">
        <v>70.287103348694899</v>
      </c>
      <c r="I2513">
        <v>0.72430552056373798</v>
      </c>
      <c r="J2513">
        <v>207.88664819029199</v>
      </c>
      <c r="K2513">
        <v>1034.42471761514</v>
      </c>
      <c r="L2513">
        <v>39.127368095472399</v>
      </c>
      <c r="M2513">
        <v>4.2360928798988802</v>
      </c>
      <c r="N2513">
        <v>136</v>
      </c>
      <c r="O2513" t="s">
        <v>43</v>
      </c>
      <c r="P2513" t="s">
        <v>25</v>
      </c>
      <c r="Q2513">
        <v>38.825741862058003</v>
      </c>
      <c r="R2513">
        <v>102.203178461989</v>
      </c>
      <c r="S2513" t="s">
        <v>40</v>
      </c>
      <c r="T2513">
        <v>14</v>
      </c>
      <c r="U2513">
        <v>1</v>
      </c>
      <c r="V2513">
        <v>2016</v>
      </c>
      <c r="W2513" t="s">
        <v>37</v>
      </c>
      <c r="X2513">
        <v>36</v>
      </c>
      <c r="Y2513">
        <f t="shared" si="78"/>
        <v>0</v>
      </c>
      <c r="Z2513" t="str">
        <f t="shared" si="79"/>
        <v>NE</v>
      </c>
    </row>
    <row r="2514" spans="1:26" x14ac:dyDescent="0.3">
      <c r="A2514">
        <v>243.838367105142</v>
      </c>
      <c r="B2514">
        <v>133.13972559032399</v>
      </c>
      <c r="C2514">
        <v>37.3810103204748</v>
      </c>
      <c r="D2514">
        <v>46.216526484981898</v>
      </c>
      <c r="E2514">
        <v>4.5346527768589899</v>
      </c>
      <c r="F2514">
        <v>97.622451343180103</v>
      </c>
      <c r="G2514">
        <v>23.661544635360201</v>
      </c>
      <c r="H2514">
        <v>32.435211275207102</v>
      </c>
      <c r="I2514">
        <v>6.7530667191517297</v>
      </c>
      <c r="J2514">
        <v>246.294152316538</v>
      </c>
      <c r="K2514">
        <v>983.64408914557998</v>
      </c>
      <c r="L2514">
        <v>1.72464560804064</v>
      </c>
      <c r="M2514">
        <v>12.6163610353496</v>
      </c>
      <c r="N2514">
        <v>61</v>
      </c>
      <c r="O2514" t="s">
        <v>43</v>
      </c>
      <c r="P2514" t="s">
        <v>32</v>
      </c>
      <c r="Q2514">
        <v>21.193730815826001</v>
      </c>
      <c r="R2514">
        <v>93.084212315815805</v>
      </c>
      <c r="S2514" t="s">
        <v>39</v>
      </c>
      <c r="T2514">
        <v>1</v>
      </c>
      <c r="U2514">
        <v>6</v>
      </c>
      <c r="V2514">
        <v>2022</v>
      </c>
      <c r="W2514" t="s">
        <v>45</v>
      </c>
      <c r="X2514">
        <v>25</v>
      </c>
      <c r="Y2514">
        <f t="shared" si="78"/>
        <v>0</v>
      </c>
      <c r="Z2514" t="str">
        <f t="shared" si="79"/>
        <v>SW</v>
      </c>
    </row>
    <row r="2515" spans="1:26" x14ac:dyDescent="0.3">
      <c r="A2515">
        <v>137.31239733593</v>
      </c>
      <c r="B2515">
        <v>178.400306297253</v>
      </c>
      <c r="C2515">
        <v>93.4644867656786</v>
      </c>
      <c r="D2515">
        <v>11.486810494649999</v>
      </c>
      <c r="E2515">
        <v>0.13066976900212701</v>
      </c>
      <c r="F2515">
        <v>178.61747989217901</v>
      </c>
      <c r="G2515">
        <v>11.3090897666212</v>
      </c>
      <c r="H2515">
        <v>99.833308940342306</v>
      </c>
      <c r="I2515">
        <v>8.2679369786649701</v>
      </c>
      <c r="J2515">
        <v>295.51217637127701</v>
      </c>
      <c r="K2515">
        <v>1026.61056601373</v>
      </c>
      <c r="L2515">
        <v>42.3181766260373</v>
      </c>
      <c r="M2515">
        <v>5.0621122081325396</v>
      </c>
      <c r="N2515">
        <v>197</v>
      </c>
      <c r="O2515" t="s">
        <v>34</v>
      </c>
      <c r="P2515" t="s">
        <v>25</v>
      </c>
      <c r="Q2515">
        <v>44.505793322543099</v>
      </c>
      <c r="R2515">
        <v>91.746762337136502</v>
      </c>
      <c r="S2515" t="s">
        <v>29</v>
      </c>
      <c r="T2515">
        <v>14</v>
      </c>
      <c r="U2515">
        <v>5</v>
      </c>
      <c r="V2515">
        <v>2015</v>
      </c>
      <c r="W2515" t="s">
        <v>35</v>
      </c>
      <c r="X2515">
        <v>97</v>
      </c>
      <c r="Y2515">
        <f t="shared" si="78"/>
        <v>0</v>
      </c>
      <c r="Z2515" t="str">
        <f t="shared" si="79"/>
        <v>SE</v>
      </c>
    </row>
    <row r="2516" spans="1:26" x14ac:dyDescent="0.3">
      <c r="A2516">
        <v>130.897593159813</v>
      </c>
      <c r="B2516">
        <v>49.788770196638303</v>
      </c>
      <c r="C2516">
        <v>23.8397691340253</v>
      </c>
      <c r="D2516">
        <v>2.9695068731232501</v>
      </c>
      <c r="E2516">
        <v>0.83870124380337197</v>
      </c>
      <c r="F2516">
        <v>15.062912866161099</v>
      </c>
      <c r="G2516">
        <v>20.709835253304799</v>
      </c>
      <c r="H2516">
        <v>17.310785379662398</v>
      </c>
      <c r="I2516">
        <v>8.9449322981050301</v>
      </c>
      <c r="J2516">
        <v>95.005725177354805</v>
      </c>
      <c r="K2516">
        <v>998.38152277381005</v>
      </c>
      <c r="L2516">
        <v>5.6345463967154297</v>
      </c>
      <c r="M2516">
        <v>19.6614780331657</v>
      </c>
      <c r="N2516">
        <v>164</v>
      </c>
      <c r="O2516" t="s">
        <v>24</v>
      </c>
      <c r="P2516" t="s">
        <v>25</v>
      </c>
      <c r="Q2516">
        <v>37.148841876667298</v>
      </c>
      <c r="R2516">
        <v>117.699095070417</v>
      </c>
      <c r="S2516" t="s">
        <v>26</v>
      </c>
      <c r="T2516">
        <v>9</v>
      </c>
      <c r="U2516">
        <v>11</v>
      </c>
      <c r="V2516">
        <v>2020</v>
      </c>
      <c r="W2516" t="s">
        <v>33</v>
      </c>
      <c r="X2516">
        <v>10</v>
      </c>
      <c r="Y2516">
        <f t="shared" si="78"/>
        <v>0</v>
      </c>
      <c r="Z2516" t="str">
        <f t="shared" si="79"/>
        <v>SE</v>
      </c>
    </row>
    <row r="2517" spans="1:26" x14ac:dyDescent="0.3">
      <c r="A2517">
        <v>173.79567649387599</v>
      </c>
      <c r="B2517">
        <v>285.55139576541302</v>
      </c>
      <c r="C2517">
        <v>49.6656851713579</v>
      </c>
      <c r="D2517">
        <v>43.479705757546803</v>
      </c>
      <c r="E2517">
        <v>3.7064321660533799</v>
      </c>
      <c r="F2517">
        <v>147.941724940386</v>
      </c>
      <c r="G2517">
        <v>17.359990192227901</v>
      </c>
      <c r="H2517">
        <v>14.6265668765218</v>
      </c>
      <c r="I2517">
        <v>0.111131052139428</v>
      </c>
      <c r="J2517">
        <v>67.467021268336595</v>
      </c>
      <c r="K2517">
        <v>994.69936421606803</v>
      </c>
      <c r="L2517">
        <v>39.366530224899797</v>
      </c>
      <c r="M2517">
        <v>15.0472169521517</v>
      </c>
      <c r="N2517">
        <v>249</v>
      </c>
      <c r="O2517" t="s">
        <v>24</v>
      </c>
      <c r="P2517" t="s">
        <v>42</v>
      </c>
      <c r="Q2517">
        <v>45.807776844148499</v>
      </c>
      <c r="R2517">
        <v>98.539777338996103</v>
      </c>
      <c r="S2517" t="s">
        <v>29</v>
      </c>
      <c r="T2517">
        <v>6</v>
      </c>
      <c r="U2517">
        <v>1</v>
      </c>
      <c r="V2517">
        <v>2017</v>
      </c>
      <c r="W2517" t="s">
        <v>45</v>
      </c>
      <c r="X2517">
        <v>48</v>
      </c>
      <c r="Y2517">
        <f t="shared" si="78"/>
        <v>0</v>
      </c>
      <c r="Z2517" t="str">
        <f t="shared" si="79"/>
        <v>S</v>
      </c>
    </row>
    <row r="2518" spans="1:26" x14ac:dyDescent="0.3">
      <c r="A2518">
        <v>18.3922371316023</v>
      </c>
      <c r="B2518">
        <v>114.847803084055</v>
      </c>
      <c r="C2518">
        <v>16.006819689371401</v>
      </c>
      <c r="D2518">
        <v>31.932747510419201</v>
      </c>
      <c r="E2518">
        <v>0.38665531883108101</v>
      </c>
      <c r="F2518">
        <v>160.07211408331401</v>
      </c>
      <c r="G2518">
        <v>8.2325204582591898</v>
      </c>
      <c r="H2518">
        <v>72.969651897899695</v>
      </c>
      <c r="I2518">
        <v>0.52790579307638796</v>
      </c>
      <c r="J2518">
        <v>241.482975355858</v>
      </c>
      <c r="K2518">
        <v>993.41975385711703</v>
      </c>
      <c r="L2518">
        <v>12.5997878921935</v>
      </c>
      <c r="M2518">
        <v>7.4637742194511496</v>
      </c>
      <c r="N2518">
        <v>418</v>
      </c>
      <c r="O2518" t="s">
        <v>24</v>
      </c>
      <c r="P2518" t="s">
        <v>32</v>
      </c>
      <c r="Q2518">
        <v>20.877057879988101</v>
      </c>
      <c r="R2518">
        <v>109.746226728506</v>
      </c>
      <c r="S2518" t="s">
        <v>38</v>
      </c>
      <c r="T2518">
        <v>13</v>
      </c>
      <c r="U2518">
        <v>12</v>
      </c>
      <c r="V2518">
        <v>2018</v>
      </c>
      <c r="W2518" t="s">
        <v>45</v>
      </c>
      <c r="X2518">
        <v>98</v>
      </c>
      <c r="Y2518">
        <f t="shared" si="78"/>
        <v>1</v>
      </c>
      <c r="Z2518" t="str">
        <f t="shared" si="79"/>
        <v>N</v>
      </c>
    </row>
    <row r="2519" spans="1:26" x14ac:dyDescent="0.3">
      <c r="A2519">
        <v>159.62871913331199</v>
      </c>
      <c r="B2519">
        <v>243.54908228472399</v>
      </c>
      <c r="C2519">
        <v>37.513207180233501</v>
      </c>
      <c r="D2519">
        <v>49.048573282433601</v>
      </c>
      <c r="E2519">
        <v>0.326152189503431</v>
      </c>
      <c r="F2519">
        <v>32.529472375331601</v>
      </c>
      <c r="G2519">
        <v>32.847119619128897</v>
      </c>
      <c r="H2519">
        <v>78.724369208759796</v>
      </c>
      <c r="I2519">
        <v>7.6305307046827897</v>
      </c>
      <c r="J2519">
        <v>281.84414481083502</v>
      </c>
      <c r="K2519">
        <v>1025.91224726311</v>
      </c>
      <c r="L2519">
        <v>6.9543556046779198</v>
      </c>
      <c r="M2519">
        <v>6.7722583399530203</v>
      </c>
      <c r="N2519">
        <v>414</v>
      </c>
      <c r="O2519" t="s">
        <v>24</v>
      </c>
      <c r="P2519" t="s">
        <v>32</v>
      </c>
      <c r="Q2519">
        <v>34.147842430841301</v>
      </c>
      <c r="R2519">
        <v>125.844032862776</v>
      </c>
      <c r="S2519" t="s">
        <v>26</v>
      </c>
      <c r="T2519">
        <v>3</v>
      </c>
      <c r="U2519">
        <v>5</v>
      </c>
      <c r="V2519">
        <v>2018</v>
      </c>
      <c r="W2519" t="s">
        <v>30</v>
      </c>
      <c r="X2519">
        <v>11</v>
      </c>
      <c r="Y2519">
        <f t="shared" si="78"/>
        <v>1</v>
      </c>
      <c r="Z2519" t="str">
        <f t="shared" si="79"/>
        <v>S</v>
      </c>
    </row>
    <row r="2520" spans="1:26" x14ac:dyDescent="0.3">
      <c r="A2520">
        <v>187.79118284827999</v>
      </c>
      <c r="B2520">
        <v>204.21594281440801</v>
      </c>
      <c r="C2520">
        <v>51.751893447686797</v>
      </c>
      <c r="D2520">
        <v>40.830139125842003</v>
      </c>
      <c r="E2520">
        <v>2.9988738013187501</v>
      </c>
      <c r="F2520">
        <v>45.945132314321903</v>
      </c>
      <c r="G2520">
        <v>12.4093125768674</v>
      </c>
      <c r="H2520">
        <v>28.279719140230799</v>
      </c>
      <c r="I2520">
        <v>6.3248770553130802</v>
      </c>
      <c r="J2520">
        <v>351.56258408632903</v>
      </c>
      <c r="K2520">
        <v>1033.40047110203</v>
      </c>
      <c r="L2520">
        <v>44.527617689221898</v>
      </c>
      <c r="M2520">
        <v>11.6945519553634</v>
      </c>
      <c r="N2520">
        <v>20</v>
      </c>
      <c r="O2520" t="s">
        <v>24</v>
      </c>
      <c r="P2520" t="s">
        <v>32</v>
      </c>
      <c r="Q2520">
        <v>23.7636005531302</v>
      </c>
      <c r="R2520">
        <v>113.963719041221</v>
      </c>
      <c r="S2520" t="s">
        <v>26</v>
      </c>
      <c r="T2520">
        <v>20</v>
      </c>
      <c r="U2520">
        <v>9</v>
      </c>
      <c r="V2520">
        <v>2023</v>
      </c>
      <c r="W2520" t="s">
        <v>33</v>
      </c>
      <c r="X2520">
        <v>59</v>
      </c>
      <c r="Y2520">
        <f t="shared" si="78"/>
        <v>0</v>
      </c>
      <c r="Z2520" t="str">
        <f t="shared" si="79"/>
        <v>S</v>
      </c>
    </row>
    <row r="2521" spans="1:26" x14ac:dyDescent="0.3">
      <c r="A2521">
        <v>39.024908155793497</v>
      </c>
      <c r="B2521">
        <v>178.467083992233</v>
      </c>
      <c r="C2521">
        <v>61.422146786769197</v>
      </c>
      <c r="D2521">
        <v>34.251933513831403</v>
      </c>
      <c r="E2521">
        <v>1.07395183060607</v>
      </c>
      <c r="F2521">
        <v>89.969460385543002</v>
      </c>
      <c r="G2521">
        <v>-5.8169038070161596</v>
      </c>
      <c r="H2521">
        <v>31.766581391600401</v>
      </c>
      <c r="I2521">
        <v>8.7085937642171398</v>
      </c>
      <c r="J2521">
        <v>265.56471017131298</v>
      </c>
      <c r="K2521">
        <v>1024.5821358696401</v>
      </c>
      <c r="L2521">
        <v>38.5744150391088</v>
      </c>
      <c r="M2521">
        <v>6.4703486086745396</v>
      </c>
      <c r="N2521">
        <v>63</v>
      </c>
      <c r="O2521" t="s">
        <v>31</v>
      </c>
      <c r="P2521" t="s">
        <v>42</v>
      </c>
      <c r="Q2521">
        <v>37.137493812449698</v>
      </c>
      <c r="R2521">
        <v>93.061434404528597</v>
      </c>
      <c r="S2521" t="s">
        <v>38</v>
      </c>
      <c r="T2521">
        <v>6</v>
      </c>
      <c r="U2521">
        <v>12</v>
      </c>
      <c r="V2521">
        <v>2021</v>
      </c>
      <c r="W2521" t="s">
        <v>33</v>
      </c>
      <c r="X2521">
        <v>37</v>
      </c>
      <c r="Y2521">
        <f t="shared" si="78"/>
        <v>0</v>
      </c>
      <c r="Z2521" t="str">
        <f t="shared" si="79"/>
        <v>NE</v>
      </c>
    </row>
    <row r="2522" spans="1:26" x14ac:dyDescent="0.3">
      <c r="A2522">
        <v>156.67050984770299</v>
      </c>
      <c r="B2522">
        <v>217.962344004984</v>
      </c>
      <c r="C2522">
        <v>50.623070790577003</v>
      </c>
      <c r="D2522">
        <v>39.625177350294301</v>
      </c>
      <c r="E2522">
        <v>1.65658118737254</v>
      </c>
      <c r="F2522">
        <v>141.150958214177</v>
      </c>
      <c r="G2522">
        <v>19.666515830206599</v>
      </c>
      <c r="H2522">
        <v>61.401069302981</v>
      </c>
      <c r="I2522">
        <v>1.9049817840865999</v>
      </c>
      <c r="J2522">
        <v>293.69387207596702</v>
      </c>
      <c r="K2522">
        <v>1010.0469061844</v>
      </c>
      <c r="L2522">
        <v>24.325457858094499</v>
      </c>
      <c r="M2522">
        <v>14.282987993876899</v>
      </c>
      <c r="N2522">
        <v>439</v>
      </c>
      <c r="O2522" t="s">
        <v>31</v>
      </c>
      <c r="P2522" t="s">
        <v>28</v>
      </c>
      <c r="Q2522">
        <v>20.8091389277932</v>
      </c>
      <c r="R2522">
        <v>124.251199845133</v>
      </c>
      <c r="S2522" t="s">
        <v>26</v>
      </c>
      <c r="T2522">
        <v>6</v>
      </c>
      <c r="U2522">
        <v>12</v>
      </c>
      <c r="V2522">
        <v>2020</v>
      </c>
      <c r="W2522" t="s">
        <v>35</v>
      </c>
      <c r="X2522">
        <v>34</v>
      </c>
      <c r="Y2522">
        <f t="shared" si="78"/>
        <v>1</v>
      </c>
      <c r="Z2522" t="str">
        <f t="shared" si="79"/>
        <v>SE</v>
      </c>
    </row>
    <row r="2523" spans="1:26" x14ac:dyDescent="0.3">
      <c r="A2523">
        <v>155.85051364058199</v>
      </c>
      <c r="B2523">
        <v>141.64995869770701</v>
      </c>
      <c r="C2523">
        <v>35.1491899487336</v>
      </c>
      <c r="D2523">
        <v>43.212038357066596</v>
      </c>
      <c r="E2523">
        <v>1.7918709375681201</v>
      </c>
      <c r="F2523">
        <v>177.03392628385299</v>
      </c>
      <c r="G2523">
        <v>33.483412900584</v>
      </c>
      <c r="H2523">
        <v>37.162391495130301</v>
      </c>
      <c r="I2523">
        <v>9.2046162295801501</v>
      </c>
      <c r="J2523">
        <v>314.22151145234602</v>
      </c>
      <c r="K2523">
        <v>1036.0980540682201</v>
      </c>
      <c r="L2523">
        <v>23.123753933778399</v>
      </c>
      <c r="M2523">
        <v>3.5746458613813301</v>
      </c>
      <c r="N2523">
        <v>109</v>
      </c>
      <c r="O2523" t="s">
        <v>43</v>
      </c>
      <c r="P2523" t="s">
        <v>41</v>
      </c>
      <c r="Q2523">
        <v>46.704916738005799</v>
      </c>
      <c r="R2523">
        <v>92.465760880561405</v>
      </c>
      <c r="S2523" t="s">
        <v>39</v>
      </c>
      <c r="T2523">
        <v>4</v>
      </c>
      <c r="U2523">
        <v>6</v>
      </c>
      <c r="V2523">
        <v>2016</v>
      </c>
      <c r="W2523" t="s">
        <v>30</v>
      </c>
      <c r="X2523">
        <v>80</v>
      </c>
      <c r="Y2523">
        <f t="shared" si="78"/>
        <v>0</v>
      </c>
      <c r="Z2523" t="str">
        <f t="shared" si="79"/>
        <v>SE</v>
      </c>
    </row>
    <row r="2524" spans="1:26" x14ac:dyDescent="0.3">
      <c r="A2524">
        <v>238.27307948105801</v>
      </c>
      <c r="B2524">
        <v>160.38938937761199</v>
      </c>
      <c r="C2524">
        <v>64.571378726105607</v>
      </c>
      <c r="D2524">
        <v>32.559024662780097</v>
      </c>
      <c r="E2524">
        <v>4.8681940406042097</v>
      </c>
      <c r="F2524">
        <v>29.199589833146401</v>
      </c>
      <c r="G2524">
        <v>7.0757063786697403</v>
      </c>
      <c r="H2524">
        <v>69.094742140120999</v>
      </c>
      <c r="I2524">
        <v>6.1922097846013804</v>
      </c>
      <c r="J2524">
        <v>354.94871334063498</v>
      </c>
      <c r="K2524">
        <v>980.277552591681</v>
      </c>
      <c r="L2524">
        <v>6.4943827219159802</v>
      </c>
      <c r="M2524">
        <v>10.2595876722471</v>
      </c>
      <c r="N2524">
        <v>435</v>
      </c>
      <c r="O2524" t="s">
        <v>43</v>
      </c>
      <c r="P2524" t="s">
        <v>25</v>
      </c>
      <c r="Q2524">
        <v>33.807351098463101</v>
      </c>
      <c r="R2524">
        <v>124.50086708306399</v>
      </c>
      <c r="S2524" t="s">
        <v>39</v>
      </c>
      <c r="T2524">
        <v>18</v>
      </c>
      <c r="U2524">
        <v>2</v>
      </c>
      <c r="V2524">
        <v>2023</v>
      </c>
      <c r="W2524" t="s">
        <v>30</v>
      </c>
      <c r="X2524">
        <v>81</v>
      </c>
      <c r="Y2524">
        <f t="shared" si="78"/>
        <v>1</v>
      </c>
      <c r="Z2524" t="str">
        <f t="shared" si="79"/>
        <v>SW</v>
      </c>
    </row>
    <row r="2525" spans="1:26" x14ac:dyDescent="0.3">
      <c r="A2525">
        <v>130.29295280979201</v>
      </c>
      <c r="B2525">
        <v>93.390014603354899</v>
      </c>
      <c r="C2525">
        <v>7.2864339160227898</v>
      </c>
      <c r="D2525">
        <v>22.1818919170485</v>
      </c>
      <c r="E2525">
        <v>1.4883882559681301</v>
      </c>
      <c r="F2525">
        <v>160.09630855657201</v>
      </c>
      <c r="G2525">
        <v>24.977845428548299</v>
      </c>
      <c r="H2525">
        <v>68.912569334094002</v>
      </c>
      <c r="I2525">
        <v>2.5780758888164699</v>
      </c>
      <c r="J2525">
        <v>66.094084812515902</v>
      </c>
      <c r="K2525">
        <v>1022.65391816748</v>
      </c>
      <c r="L2525">
        <v>29.943057217435999</v>
      </c>
      <c r="M2525">
        <v>6.33767468969703</v>
      </c>
      <c r="N2525">
        <v>121</v>
      </c>
      <c r="O2525" t="s">
        <v>31</v>
      </c>
      <c r="P2525" t="s">
        <v>32</v>
      </c>
      <c r="Q2525">
        <v>49.277341307331398</v>
      </c>
      <c r="R2525">
        <v>116.338227362076</v>
      </c>
      <c r="S2525" t="s">
        <v>39</v>
      </c>
      <c r="T2525">
        <v>7</v>
      </c>
      <c r="U2525">
        <v>1</v>
      </c>
      <c r="V2525">
        <v>2020</v>
      </c>
      <c r="W2525" t="s">
        <v>35</v>
      </c>
      <c r="X2525">
        <v>59</v>
      </c>
      <c r="Y2525">
        <f t="shared" si="78"/>
        <v>0</v>
      </c>
      <c r="Z2525" t="str">
        <f t="shared" si="79"/>
        <v>SE</v>
      </c>
    </row>
    <row r="2526" spans="1:26" x14ac:dyDescent="0.3">
      <c r="A2526">
        <v>100.55973672304</v>
      </c>
      <c r="B2526">
        <v>288.72175585049803</v>
      </c>
      <c r="C2526">
        <v>96.896019817897795</v>
      </c>
      <c r="D2526">
        <v>38.440532808915101</v>
      </c>
      <c r="E2526">
        <v>3.0651903556538902</v>
      </c>
      <c r="F2526">
        <v>161.97668002569699</v>
      </c>
      <c r="G2526">
        <v>27.227584482043898</v>
      </c>
      <c r="H2526">
        <v>85.213820557751006</v>
      </c>
      <c r="I2526">
        <v>5.9338698366945604</v>
      </c>
      <c r="J2526">
        <v>308.32286075893597</v>
      </c>
      <c r="K2526">
        <v>993.11530025881996</v>
      </c>
      <c r="L2526">
        <v>1.463237730036</v>
      </c>
      <c r="M2526">
        <v>18.827136792089501</v>
      </c>
      <c r="N2526">
        <v>45</v>
      </c>
      <c r="O2526" t="s">
        <v>34</v>
      </c>
      <c r="P2526" t="s">
        <v>32</v>
      </c>
      <c r="Q2526">
        <v>27.302197387560199</v>
      </c>
      <c r="R2526">
        <v>126.176230650344</v>
      </c>
      <c r="S2526" t="s">
        <v>36</v>
      </c>
      <c r="T2526">
        <v>16</v>
      </c>
      <c r="U2526">
        <v>10</v>
      </c>
      <c r="V2526">
        <v>2017</v>
      </c>
      <c r="W2526" t="s">
        <v>37</v>
      </c>
      <c r="X2526">
        <v>38</v>
      </c>
      <c r="Y2526">
        <f t="shared" si="78"/>
        <v>0</v>
      </c>
      <c r="Z2526" t="str">
        <f t="shared" si="79"/>
        <v>E</v>
      </c>
    </row>
    <row r="2527" spans="1:26" x14ac:dyDescent="0.3">
      <c r="A2527">
        <v>100.511458199597</v>
      </c>
      <c r="B2527">
        <v>270.64735225041301</v>
      </c>
      <c r="C2527">
        <v>84.387660998226707</v>
      </c>
      <c r="D2527">
        <v>1.0146934222912001</v>
      </c>
      <c r="E2527">
        <v>1.62386805805054</v>
      </c>
      <c r="F2527">
        <v>176.70052845016599</v>
      </c>
      <c r="G2527">
        <v>5.88698678565531</v>
      </c>
      <c r="H2527">
        <v>73.679939661442404</v>
      </c>
      <c r="I2527">
        <v>9.7783132653478404</v>
      </c>
      <c r="J2527">
        <v>165.786832405448</v>
      </c>
      <c r="K2527">
        <v>1033.1338469873799</v>
      </c>
      <c r="L2527">
        <v>40.727957631854999</v>
      </c>
      <c r="M2527">
        <v>6.7898110670125904</v>
      </c>
      <c r="N2527">
        <v>307</v>
      </c>
      <c r="O2527" t="s">
        <v>43</v>
      </c>
      <c r="P2527" t="s">
        <v>25</v>
      </c>
      <c r="Q2527">
        <v>34.546429591308701</v>
      </c>
      <c r="R2527">
        <v>95.741377338619998</v>
      </c>
      <c r="S2527" t="s">
        <v>39</v>
      </c>
      <c r="T2527">
        <v>14</v>
      </c>
      <c r="U2527">
        <v>11</v>
      </c>
      <c r="V2527">
        <v>2024</v>
      </c>
      <c r="W2527" t="s">
        <v>30</v>
      </c>
      <c r="X2527">
        <v>60</v>
      </c>
      <c r="Y2527">
        <f t="shared" si="78"/>
        <v>1</v>
      </c>
      <c r="Z2527" t="str">
        <f t="shared" si="79"/>
        <v>E</v>
      </c>
    </row>
    <row r="2528" spans="1:26" x14ac:dyDescent="0.3">
      <c r="A2528">
        <v>78.607858208042998</v>
      </c>
      <c r="B2528">
        <v>286.33668407457702</v>
      </c>
      <c r="C2528">
        <v>59.333879058629698</v>
      </c>
      <c r="D2528">
        <v>6.4107228824717897</v>
      </c>
      <c r="E2528">
        <v>4.83034042169208</v>
      </c>
      <c r="F2528">
        <v>179.13995599773401</v>
      </c>
      <c r="G2528">
        <v>5.4305332831915303</v>
      </c>
      <c r="H2528">
        <v>69.270394487124406</v>
      </c>
      <c r="I2528">
        <v>9.6033465670396403</v>
      </c>
      <c r="J2528">
        <v>81.153877020259998</v>
      </c>
      <c r="K2528">
        <v>1001.10504999359</v>
      </c>
      <c r="L2528">
        <v>38.205519099589303</v>
      </c>
      <c r="M2528">
        <v>18.1554789424784</v>
      </c>
      <c r="N2528">
        <v>207</v>
      </c>
      <c r="O2528" t="s">
        <v>31</v>
      </c>
      <c r="P2528" t="s">
        <v>41</v>
      </c>
      <c r="Q2528">
        <v>45.795247305915701</v>
      </c>
      <c r="R2528">
        <v>121.53058685324</v>
      </c>
      <c r="S2528" t="s">
        <v>40</v>
      </c>
      <c r="T2528">
        <v>8</v>
      </c>
      <c r="U2528">
        <v>10</v>
      </c>
      <c r="V2528">
        <v>2016</v>
      </c>
      <c r="W2528" t="s">
        <v>35</v>
      </c>
      <c r="X2528">
        <v>43</v>
      </c>
      <c r="Y2528">
        <f t="shared" si="78"/>
        <v>0</v>
      </c>
      <c r="Z2528" t="str">
        <f t="shared" si="79"/>
        <v>E</v>
      </c>
    </row>
    <row r="2529" spans="1:26" x14ac:dyDescent="0.3">
      <c r="A2529">
        <v>103.886084549106</v>
      </c>
      <c r="B2529">
        <v>110.726927492878</v>
      </c>
      <c r="C2529">
        <v>81.967072630490904</v>
      </c>
      <c r="D2529">
        <v>12.538642659477899</v>
      </c>
      <c r="E2529">
        <v>2.2342761052912099</v>
      </c>
      <c r="F2529">
        <v>190.786325102066</v>
      </c>
      <c r="G2529">
        <v>0.95716771379853804</v>
      </c>
      <c r="H2529">
        <v>88.323940443040499</v>
      </c>
      <c r="I2529">
        <v>9.1290901698187206</v>
      </c>
      <c r="J2529">
        <v>358.89406389555199</v>
      </c>
      <c r="K2529">
        <v>1030.4372562513199</v>
      </c>
      <c r="L2529">
        <v>46.268562910269303</v>
      </c>
      <c r="M2529">
        <v>10.083246447119199</v>
      </c>
      <c r="N2529">
        <v>327</v>
      </c>
      <c r="O2529" t="s">
        <v>34</v>
      </c>
      <c r="P2529" t="s">
        <v>41</v>
      </c>
      <c r="Q2529">
        <v>49.244865752851197</v>
      </c>
      <c r="R2529">
        <v>112.56361422124699</v>
      </c>
      <c r="S2529" t="s">
        <v>38</v>
      </c>
      <c r="T2529">
        <v>23</v>
      </c>
      <c r="U2529">
        <v>2</v>
      </c>
      <c r="V2529">
        <v>2021</v>
      </c>
      <c r="W2529" t="s">
        <v>37</v>
      </c>
      <c r="X2529">
        <v>87</v>
      </c>
      <c r="Y2529">
        <f t="shared" si="78"/>
        <v>1</v>
      </c>
      <c r="Z2529" t="str">
        <f t="shared" si="79"/>
        <v>E</v>
      </c>
    </row>
    <row r="2530" spans="1:26" x14ac:dyDescent="0.3">
      <c r="A2530">
        <v>18.7623460623931</v>
      </c>
      <c r="B2530">
        <v>177.47996987806999</v>
      </c>
      <c r="C2530">
        <v>36.585112849866803</v>
      </c>
      <c r="D2530">
        <v>29.478286485335001</v>
      </c>
      <c r="E2530">
        <v>2.8368464724571498</v>
      </c>
      <c r="F2530">
        <v>19.670311291689998</v>
      </c>
      <c r="G2530">
        <v>-0.92996705580435002</v>
      </c>
      <c r="H2530">
        <v>91.698536106065205</v>
      </c>
      <c r="I2530">
        <v>9.6814306749863004</v>
      </c>
      <c r="J2530">
        <v>211.77743676019</v>
      </c>
      <c r="K2530">
        <v>1006.20109356546</v>
      </c>
      <c r="L2530">
        <v>8.4645650287460796</v>
      </c>
      <c r="M2530">
        <v>4.8812634317843901</v>
      </c>
      <c r="N2530">
        <v>125</v>
      </c>
      <c r="O2530" t="s">
        <v>34</v>
      </c>
      <c r="P2530" t="s">
        <v>32</v>
      </c>
      <c r="Q2530">
        <v>37.773013375830303</v>
      </c>
      <c r="R2530">
        <v>98.475897711613797</v>
      </c>
      <c r="S2530" t="s">
        <v>26</v>
      </c>
      <c r="T2530">
        <v>6</v>
      </c>
      <c r="U2530">
        <v>4</v>
      </c>
      <c r="V2530">
        <v>2020</v>
      </c>
      <c r="W2530" t="s">
        <v>37</v>
      </c>
      <c r="X2530">
        <v>48</v>
      </c>
      <c r="Y2530">
        <f t="shared" si="78"/>
        <v>0</v>
      </c>
      <c r="Z2530" t="str">
        <f t="shared" si="79"/>
        <v>N</v>
      </c>
    </row>
    <row r="2531" spans="1:26" x14ac:dyDescent="0.3">
      <c r="A2531">
        <v>219.871754345201</v>
      </c>
      <c r="B2531">
        <v>81.3406270670814</v>
      </c>
      <c r="C2531">
        <v>52.350327530903598</v>
      </c>
      <c r="D2531">
        <v>12.12676037051</v>
      </c>
      <c r="E2531">
        <v>3.0825419972591099</v>
      </c>
      <c r="F2531">
        <v>60.29944620525</v>
      </c>
      <c r="G2531">
        <v>11.3548544164133</v>
      </c>
      <c r="H2531">
        <v>11.8176245301824</v>
      </c>
      <c r="I2531">
        <v>2.5055777978881801</v>
      </c>
      <c r="J2531">
        <v>288.71637854084003</v>
      </c>
      <c r="K2531">
        <v>1039.7710684093699</v>
      </c>
      <c r="L2531">
        <v>39.631370646855402</v>
      </c>
      <c r="M2531">
        <v>18.987364083617301</v>
      </c>
      <c r="N2531">
        <v>408</v>
      </c>
      <c r="O2531" t="s">
        <v>43</v>
      </c>
      <c r="P2531" t="s">
        <v>28</v>
      </c>
      <c r="Q2531">
        <v>47.3148133269478</v>
      </c>
      <c r="R2531">
        <v>100.182721409313</v>
      </c>
      <c r="S2531" t="s">
        <v>29</v>
      </c>
      <c r="T2531">
        <v>14</v>
      </c>
      <c r="U2531">
        <v>10</v>
      </c>
      <c r="V2531">
        <v>2016</v>
      </c>
      <c r="W2531" t="s">
        <v>33</v>
      </c>
      <c r="X2531">
        <v>29</v>
      </c>
      <c r="Y2531">
        <f t="shared" si="78"/>
        <v>1</v>
      </c>
      <c r="Z2531" t="str">
        <f t="shared" si="79"/>
        <v>SW</v>
      </c>
    </row>
    <row r="2532" spans="1:26" x14ac:dyDescent="0.3">
      <c r="A2532">
        <v>69.255757254040006</v>
      </c>
      <c r="B2532">
        <v>256.77272825807</v>
      </c>
      <c r="C2532">
        <v>54.369193251468602</v>
      </c>
      <c r="D2532">
        <v>7.5860074786610801</v>
      </c>
      <c r="E2532">
        <v>2.5947119704468098</v>
      </c>
      <c r="F2532">
        <v>13.768191700142699</v>
      </c>
      <c r="G2532">
        <v>11.0907499412651</v>
      </c>
      <c r="H2532">
        <v>10.637339333021901</v>
      </c>
      <c r="I2532">
        <v>1.2469106670596299</v>
      </c>
      <c r="J2532">
        <v>178.148164803132</v>
      </c>
      <c r="K2532">
        <v>990.93699922547296</v>
      </c>
      <c r="L2532">
        <v>13.8930841043142</v>
      </c>
      <c r="M2532">
        <v>8.9266794649223105</v>
      </c>
      <c r="N2532">
        <v>411</v>
      </c>
      <c r="O2532" t="s">
        <v>43</v>
      </c>
      <c r="P2532" t="s">
        <v>28</v>
      </c>
      <c r="Q2532">
        <v>35.357111675857702</v>
      </c>
      <c r="R2532">
        <v>102.736434797033</v>
      </c>
      <c r="S2532" t="s">
        <v>40</v>
      </c>
      <c r="T2532">
        <v>7</v>
      </c>
      <c r="U2532">
        <v>12</v>
      </c>
      <c r="V2532">
        <v>2020</v>
      </c>
      <c r="W2532" t="s">
        <v>33</v>
      </c>
      <c r="X2532">
        <v>88</v>
      </c>
      <c r="Y2532">
        <f t="shared" si="78"/>
        <v>1</v>
      </c>
      <c r="Z2532" t="str">
        <f t="shared" si="79"/>
        <v>E</v>
      </c>
    </row>
    <row r="2533" spans="1:26" x14ac:dyDescent="0.3">
      <c r="A2533">
        <v>246.07026652891901</v>
      </c>
      <c r="B2533">
        <v>262.03750991977898</v>
      </c>
      <c r="C2533">
        <v>72.564100972253001</v>
      </c>
      <c r="D2533">
        <v>15.6214322826452</v>
      </c>
      <c r="E2533">
        <v>0.61199560876199299</v>
      </c>
      <c r="F2533">
        <v>140.92335257690601</v>
      </c>
      <c r="G2533">
        <v>29.489567271439601</v>
      </c>
      <c r="H2533">
        <v>99.333546792445304</v>
      </c>
      <c r="I2533">
        <v>3.0706971396595701</v>
      </c>
      <c r="J2533">
        <v>0.21937866237577</v>
      </c>
      <c r="K2533">
        <v>1013.94109238198</v>
      </c>
      <c r="L2533">
        <v>44.493525457531199</v>
      </c>
      <c r="M2533">
        <v>11.8335108038324</v>
      </c>
      <c r="N2533">
        <v>207</v>
      </c>
      <c r="O2533" t="s">
        <v>43</v>
      </c>
      <c r="P2533" t="s">
        <v>28</v>
      </c>
      <c r="Q2533">
        <v>21.7286173316519</v>
      </c>
      <c r="R2533">
        <v>124.079413177924</v>
      </c>
      <c r="S2533" t="s">
        <v>38</v>
      </c>
      <c r="T2533">
        <v>17</v>
      </c>
      <c r="U2533">
        <v>5</v>
      </c>
      <c r="V2533">
        <v>2016</v>
      </c>
      <c r="W2533" t="s">
        <v>35</v>
      </c>
      <c r="X2533">
        <v>45</v>
      </c>
      <c r="Y2533">
        <f t="shared" si="78"/>
        <v>0</v>
      </c>
      <c r="Z2533" t="str">
        <f t="shared" si="79"/>
        <v>SW</v>
      </c>
    </row>
    <row r="2534" spans="1:26" x14ac:dyDescent="0.3">
      <c r="A2534">
        <v>202.92068390635899</v>
      </c>
      <c r="B2534">
        <v>148.069244767052</v>
      </c>
      <c r="C2534">
        <v>72.875562035488301</v>
      </c>
      <c r="D2534">
        <v>24.975885235611798</v>
      </c>
      <c r="E2534">
        <v>2.3560037921686998</v>
      </c>
      <c r="F2534">
        <v>74.555982039031306</v>
      </c>
      <c r="G2534">
        <v>35.451674677556497</v>
      </c>
      <c r="H2534">
        <v>61.243506563469403</v>
      </c>
      <c r="I2534">
        <v>3.1348621587682901</v>
      </c>
      <c r="J2534">
        <v>10.9336646732284</v>
      </c>
      <c r="K2534">
        <v>999.75074345177097</v>
      </c>
      <c r="L2534">
        <v>10.217510764727001</v>
      </c>
      <c r="M2534">
        <v>0.459650865776773</v>
      </c>
      <c r="N2534">
        <v>207</v>
      </c>
      <c r="O2534" t="s">
        <v>24</v>
      </c>
      <c r="P2534" t="s">
        <v>28</v>
      </c>
      <c r="Q2534">
        <v>35.482088457803002</v>
      </c>
      <c r="R2534">
        <v>101.114217326467</v>
      </c>
      <c r="S2534" t="s">
        <v>39</v>
      </c>
      <c r="T2534">
        <v>3</v>
      </c>
      <c r="U2534">
        <v>10</v>
      </c>
      <c r="V2534">
        <v>2024</v>
      </c>
      <c r="W2534" t="s">
        <v>37</v>
      </c>
      <c r="X2534">
        <v>77</v>
      </c>
      <c r="Y2534">
        <f t="shared" si="78"/>
        <v>0</v>
      </c>
      <c r="Z2534" t="str">
        <f t="shared" si="79"/>
        <v>SW</v>
      </c>
    </row>
    <row r="2535" spans="1:26" x14ac:dyDescent="0.3">
      <c r="A2535">
        <v>246.61593023685799</v>
      </c>
      <c r="B2535">
        <v>292.56325361995601</v>
      </c>
      <c r="C2535">
        <v>30.6070097459287</v>
      </c>
      <c r="D2535">
        <v>36.116432997271701</v>
      </c>
      <c r="E2535">
        <v>4.7149527471221102</v>
      </c>
      <c r="F2535">
        <v>18.019223608776901</v>
      </c>
      <c r="G2535">
        <v>-8.7678917100253493</v>
      </c>
      <c r="H2535">
        <v>64.328372797005002</v>
      </c>
      <c r="I2535">
        <v>7.6436382629476904</v>
      </c>
      <c r="J2535">
        <v>9.5651511691653308</v>
      </c>
      <c r="K2535">
        <v>1012.3415712278101</v>
      </c>
      <c r="L2535">
        <v>43.626565205969897</v>
      </c>
      <c r="M2535">
        <v>9.7774723460782997</v>
      </c>
      <c r="N2535">
        <v>365</v>
      </c>
      <c r="O2535" t="s">
        <v>34</v>
      </c>
      <c r="P2535" t="s">
        <v>41</v>
      </c>
      <c r="Q2535">
        <v>37.592938503987902</v>
      </c>
      <c r="R2535">
        <v>122.71891574677601</v>
      </c>
      <c r="S2535" t="s">
        <v>39</v>
      </c>
      <c r="T2535">
        <v>8</v>
      </c>
      <c r="U2535">
        <v>11</v>
      </c>
      <c r="V2535">
        <v>2023</v>
      </c>
      <c r="W2535" t="s">
        <v>27</v>
      </c>
      <c r="X2535">
        <v>93</v>
      </c>
      <c r="Y2535">
        <f t="shared" si="78"/>
        <v>1</v>
      </c>
      <c r="Z2535" t="str">
        <f t="shared" si="79"/>
        <v>SW</v>
      </c>
    </row>
    <row r="2536" spans="1:26" x14ac:dyDescent="0.3">
      <c r="A2536">
        <v>115.534493901228</v>
      </c>
      <c r="B2536">
        <v>22.290358692315099</v>
      </c>
      <c r="C2536">
        <v>66.457899378233506</v>
      </c>
      <c r="D2536">
        <v>46.036803617075698</v>
      </c>
      <c r="E2536">
        <v>4.6426834608021199</v>
      </c>
      <c r="F2536">
        <v>194.167232728811</v>
      </c>
      <c r="G2536">
        <v>28.333062680005298</v>
      </c>
      <c r="H2536">
        <v>69.0056008172307</v>
      </c>
      <c r="I2536">
        <v>8.5801934630564496</v>
      </c>
      <c r="J2536">
        <v>106.115590926579</v>
      </c>
      <c r="K2536">
        <v>1045.41931049615</v>
      </c>
      <c r="L2536">
        <v>5.4666663099620401</v>
      </c>
      <c r="M2536">
        <v>4.4901977143000398</v>
      </c>
      <c r="N2536">
        <v>310</v>
      </c>
      <c r="O2536" t="s">
        <v>34</v>
      </c>
      <c r="P2536" t="s">
        <v>28</v>
      </c>
      <c r="Q2536">
        <v>21.192483397275499</v>
      </c>
      <c r="R2536">
        <v>124.09138784331201</v>
      </c>
      <c r="S2536" t="s">
        <v>39</v>
      </c>
      <c r="T2536">
        <v>14</v>
      </c>
      <c r="U2536">
        <v>5</v>
      </c>
      <c r="V2536">
        <v>2018</v>
      </c>
      <c r="W2536" t="s">
        <v>37</v>
      </c>
      <c r="X2536">
        <v>69</v>
      </c>
      <c r="Y2536">
        <f t="shared" si="78"/>
        <v>1</v>
      </c>
      <c r="Z2536" t="str">
        <f t="shared" si="79"/>
        <v>SE</v>
      </c>
    </row>
    <row r="2537" spans="1:26" x14ac:dyDescent="0.3">
      <c r="A2537">
        <v>228.85570416678999</v>
      </c>
      <c r="B2537">
        <v>135.54269999700301</v>
      </c>
      <c r="C2537">
        <v>34.6189925336</v>
      </c>
      <c r="D2537">
        <v>30.3506554738555</v>
      </c>
      <c r="E2537">
        <v>1.4474299859097399</v>
      </c>
      <c r="F2537">
        <v>156.897176224091</v>
      </c>
      <c r="G2537">
        <v>29.4137928423315</v>
      </c>
      <c r="H2537">
        <v>96.673386905247895</v>
      </c>
      <c r="I2537">
        <v>4.6433202632094899</v>
      </c>
      <c r="J2537">
        <v>159.1171714784</v>
      </c>
      <c r="K2537">
        <v>1002.76354030968</v>
      </c>
      <c r="L2537">
        <v>17.560468272091299</v>
      </c>
      <c r="M2537">
        <v>0.68926467239171296</v>
      </c>
      <c r="N2537">
        <v>475</v>
      </c>
      <c r="O2537" t="s">
        <v>34</v>
      </c>
      <c r="P2537" t="s">
        <v>42</v>
      </c>
      <c r="Q2537">
        <v>34.124724500183703</v>
      </c>
      <c r="R2537">
        <v>106.801632465601</v>
      </c>
      <c r="S2537" t="s">
        <v>36</v>
      </c>
      <c r="T2537">
        <v>0</v>
      </c>
      <c r="U2537">
        <v>10</v>
      </c>
      <c r="V2537">
        <v>2024</v>
      </c>
      <c r="W2537" t="s">
        <v>33</v>
      </c>
      <c r="X2537">
        <v>62</v>
      </c>
      <c r="Y2537">
        <f t="shared" si="78"/>
        <v>1</v>
      </c>
      <c r="Z2537" t="str">
        <f t="shared" si="79"/>
        <v>SW</v>
      </c>
    </row>
    <row r="2538" spans="1:26" x14ac:dyDescent="0.3">
      <c r="A2538">
        <v>170.47930289975699</v>
      </c>
      <c r="B2538">
        <v>118.447264176627</v>
      </c>
      <c r="C2538">
        <v>60.015308150882099</v>
      </c>
      <c r="D2538">
        <v>4.93114878856289</v>
      </c>
      <c r="E2538">
        <v>3.9396673338192398</v>
      </c>
      <c r="F2538">
        <v>172.552449062481</v>
      </c>
      <c r="G2538">
        <v>24.187056653710599</v>
      </c>
      <c r="H2538">
        <v>56.712067593685902</v>
      </c>
      <c r="I2538">
        <v>3.3033638288621399</v>
      </c>
      <c r="J2538">
        <v>253.97668401290599</v>
      </c>
      <c r="K2538">
        <v>1042.48117250576</v>
      </c>
      <c r="L2538">
        <v>32.125620251536098</v>
      </c>
      <c r="M2538">
        <v>17.227452409935601</v>
      </c>
      <c r="N2538">
        <v>269</v>
      </c>
      <c r="O2538" t="s">
        <v>43</v>
      </c>
      <c r="P2538" t="s">
        <v>28</v>
      </c>
      <c r="Q2538">
        <v>45.983812232573001</v>
      </c>
      <c r="R2538">
        <v>103.16145272749399</v>
      </c>
      <c r="S2538" t="s">
        <v>40</v>
      </c>
      <c r="T2538">
        <v>12</v>
      </c>
      <c r="U2538">
        <v>8</v>
      </c>
      <c r="V2538">
        <v>2024</v>
      </c>
      <c r="W2538" t="s">
        <v>27</v>
      </c>
      <c r="X2538">
        <v>51</v>
      </c>
      <c r="Y2538">
        <f t="shared" si="78"/>
        <v>0</v>
      </c>
      <c r="Z2538" t="str">
        <f t="shared" si="79"/>
        <v>S</v>
      </c>
    </row>
    <row r="2539" spans="1:26" x14ac:dyDescent="0.3">
      <c r="A2539">
        <v>219.01394466046699</v>
      </c>
      <c r="B2539">
        <v>64.282816432108206</v>
      </c>
      <c r="C2539">
        <v>5.7924220190467599</v>
      </c>
      <c r="D2539">
        <v>10.445655086892801</v>
      </c>
      <c r="E2539">
        <v>3.0175488360266001</v>
      </c>
      <c r="F2539">
        <v>34.8839425868387</v>
      </c>
      <c r="G2539">
        <v>4.5738875409908601</v>
      </c>
      <c r="H2539">
        <v>36.598232340836397</v>
      </c>
      <c r="I2539">
        <v>4.41161237437864</v>
      </c>
      <c r="J2539">
        <v>43.977320767364802</v>
      </c>
      <c r="K2539">
        <v>1002.61372225991</v>
      </c>
      <c r="L2539">
        <v>2.84393960252434</v>
      </c>
      <c r="M2539">
        <v>3.6614090449027201</v>
      </c>
      <c r="N2539">
        <v>144</v>
      </c>
      <c r="O2539" t="s">
        <v>34</v>
      </c>
      <c r="P2539" t="s">
        <v>42</v>
      </c>
      <c r="Q2539">
        <v>46.673472427400398</v>
      </c>
      <c r="R2539">
        <v>96.497263707660593</v>
      </c>
      <c r="S2539" t="s">
        <v>29</v>
      </c>
      <c r="T2539">
        <v>7</v>
      </c>
      <c r="U2539">
        <v>7</v>
      </c>
      <c r="V2539">
        <v>2016</v>
      </c>
      <c r="W2539" t="s">
        <v>33</v>
      </c>
      <c r="X2539">
        <v>29</v>
      </c>
      <c r="Y2539">
        <f t="shared" si="78"/>
        <v>0</v>
      </c>
      <c r="Z2539" t="str">
        <f t="shared" si="79"/>
        <v>SW</v>
      </c>
    </row>
    <row r="2540" spans="1:26" x14ac:dyDescent="0.3">
      <c r="A2540">
        <v>83.772085938352305</v>
      </c>
      <c r="B2540">
        <v>203.221127694985</v>
      </c>
      <c r="C2540">
        <v>21.781015344122</v>
      </c>
      <c r="D2540">
        <v>43.8984626812804</v>
      </c>
      <c r="E2540">
        <v>1.8950051787255899</v>
      </c>
      <c r="F2540">
        <v>153.17644948998301</v>
      </c>
      <c r="G2540">
        <v>6.0445099109673901</v>
      </c>
      <c r="H2540">
        <v>67.853931371802901</v>
      </c>
      <c r="I2540">
        <v>0.55372839920953099</v>
      </c>
      <c r="J2540">
        <v>348.53413773616899</v>
      </c>
      <c r="K2540">
        <v>1027.6298548280899</v>
      </c>
      <c r="L2540">
        <v>32.4760862445154</v>
      </c>
      <c r="M2540">
        <v>3.9628447315389002</v>
      </c>
      <c r="N2540">
        <v>486</v>
      </c>
      <c r="O2540" t="s">
        <v>24</v>
      </c>
      <c r="P2540" t="s">
        <v>28</v>
      </c>
      <c r="Q2540">
        <v>26.4386523159699</v>
      </c>
      <c r="R2540">
        <v>111.503043439214</v>
      </c>
      <c r="S2540" t="s">
        <v>38</v>
      </c>
      <c r="T2540">
        <v>23</v>
      </c>
      <c r="U2540">
        <v>11</v>
      </c>
      <c r="V2540">
        <v>2021</v>
      </c>
      <c r="W2540" t="s">
        <v>33</v>
      </c>
      <c r="X2540">
        <v>7</v>
      </c>
      <c r="Y2540">
        <f t="shared" si="78"/>
        <v>1</v>
      </c>
      <c r="Z2540" t="str">
        <f t="shared" si="79"/>
        <v>E</v>
      </c>
    </row>
    <row r="2541" spans="1:26" x14ac:dyDescent="0.3">
      <c r="A2541">
        <v>29.319978404966299</v>
      </c>
      <c r="B2541">
        <v>243.22336795127799</v>
      </c>
      <c r="C2541">
        <v>65.489486659636398</v>
      </c>
      <c r="D2541">
        <v>3.1518442657155901</v>
      </c>
      <c r="E2541">
        <v>0.18832390824252601</v>
      </c>
      <c r="F2541">
        <v>131.97436926707999</v>
      </c>
      <c r="G2541">
        <v>-4.4265698715308401</v>
      </c>
      <c r="H2541">
        <v>93.841597816031907</v>
      </c>
      <c r="I2541">
        <v>6.6801096240615401</v>
      </c>
      <c r="J2541">
        <v>66.968519029044501</v>
      </c>
      <c r="K2541">
        <v>990.14143349064898</v>
      </c>
      <c r="L2541">
        <v>36.871768102382198</v>
      </c>
      <c r="M2541">
        <v>5.0879078912253402</v>
      </c>
      <c r="N2541">
        <v>477</v>
      </c>
      <c r="O2541" t="s">
        <v>31</v>
      </c>
      <c r="P2541" t="s">
        <v>25</v>
      </c>
      <c r="Q2541">
        <v>24.4328275111551</v>
      </c>
      <c r="R2541">
        <v>111.801305695157</v>
      </c>
      <c r="S2541" t="s">
        <v>38</v>
      </c>
      <c r="T2541">
        <v>7</v>
      </c>
      <c r="U2541">
        <v>10</v>
      </c>
      <c r="V2541">
        <v>2017</v>
      </c>
      <c r="W2541" t="s">
        <v>37</v>
      </c>
      <c r="X2541">
        <v>5</v>
      </c>
      <c r="Y2541">
        <f t="shared" si="78"/>
        <v>1</v>
      </c>
      <c r="Z2541" t="str">
        <f t="shared" si="79"/>
        <v>NE</v>
      </c>
    </row>
    <row r="2542" spans="1:26" x14ac:dyDescent="0.3">
      <c r="A2542">
        <v>77.809339267386093</v>
      </c>
      <c r="B2542">
        <v>94.948377172474096</v>
      </c>
      <c r="C2542">
        <v>27.2411577873801</v>
      </c>
      <c r="D2542">
        <v>20.736223675296799</v>
      </c>
      <c r="E2542">
        <v>3.0264940887924001</v>
      </c>
      <c r="F2542">
        <v>183.84511129704799</v>
      </c>
      <c r="G2542">
        <v>-8.1552474782781292</v>
      </c>
      <c r="H2542">
        <v>95.194691833315204</v>
      </c>
      <c r="I2542">
        <v>3.1927844442751399</v>
      </c>
      <c r="J2542">
        <v>241.56968320520301</v>
      </c>
      <c r="K2542">
        <v>1020.45413931222</v>
      </c>
      <c r="L2542">
        <v>33.776519307595301</v>
      </c>
      <c r="M2542">
        <v>8.3967607907024497</v>
      </c>
      <c r="N2542">
        <v>91</v>
      </c>
      <c r="O2542" t="s">
        <v>24</v>
      </c>
      <c r="P2542" t="s">
        <v>32</v>
      </c>
      <c r="Q2542">
        <v>39.825465851455597</v>
      </c>
      <c r="R2542">
        <v>94.421074693988501</v>
      </c>
      <c r="S2542" t="s">
        <v>38</v>
      </c>
      <c r="T2542">
        <v>8</v>
      </c>
      <c r="U2542">
        <v>1</v>
      </c>
      <c r="V2542">
        <v>2018</v>
      </c>
      <c r="W2542" t="s">
        <v>45</v>
      </c>
      <c r="X2542">
        <v>83</v>
      </c>
      <c r="Y2542">
        <f t="shared" si="78"/>
        <v>0</v>
      </c>
      <c r="Z2542" t="str">
        <f t="shared" si="79"/>
        <v>E</v>
      </c>
    </row>
    <row r="2543" spans="1:26" x14ac:dyDescent="0.3">
      <c r="A2543">
        <v>59.070458859564503</v>
      </c>
      <c r="B2543">
        <v>22.893410264699899</v>
      </c>
      <c r="C2543">
        <v>38.924112317023699</v>
      </c>
      <c r="D2543">
        <v>49.522435750038198</v>
      </c>
      <c r="E2543">
        <v>2.5604128570119999</v>
      </c>
      <c r="F2543">
        <v>76.3538835809033</v>
      </c>
      <c r="G2543">
        <v>-4.9092912340813299</v>
      </c>
      <c r="H2543">
        <v>19.6636850999719</v>
      </c>
      <c r="I2543">
        <v>9.5700584560389501</v>
      </c>
      <c r="J2543">
        <v>20.972840815478001</v>
      </c>
      <c r="K2543">
        <v>993.86622110006601</v>
      </c>
      <c r="L2543">
        <v>2.0201094368354999E-2</v>
      </c>
      <c r="M2543">
        <v>9.7492756571501502</v>
      </c>
      <c r="N2543">
        <v>316</v>
      </c>
      <c r="O2543" t="s">
        <v>43</v>
      </c>
      <c r="P2543" t="s">
        <v>25</v>
      </c>
      <c r="Q2543">
        <v>22.408185925740501</v>
      </c>
      <c r="R2543">
        <v>119.974794714377</v>
      </c>
      <c r="S2543" t="s">
        <v>39</v>
      </c>
      <c r="T2543">
        <v>16</v>
      </c>
      <c r="U2543">
        <v>3</v>
      </c>
      <c r="V2543">
        <v>2017</v>
      </c>
      <c r="W2543" t="s">
        <v>27</v>
      </c>
      <c r="X2543">
        <v>14</v>
      </c>
      <c r="Y2543">
        <f t="shared" si="78"/>
        <v>1</v>
      </c>
      <c r="Z2543" t="str">
        <f t="shared" si="79"/>
        <v>NE</v>
      </c>
    </row>
    <row r="2544" spans="1:26" x14ac:dyDescent="0.3">
      <c r="A2544">
        <v>39.1656362260875</v>
      </c>
      <c r="B2544">
        <v>65.360961288639501</v>
      </c>
      <c r="C2544">
        <v>55.418103871475203</v>
      </c>
      <c r="D2544">
        <v>7.4712950570085903</v>
      </c>
      <c r="E2544">
        <v>0.77498896853610499</v>
      </c>
      <c r="F2544">
        <v>167.65681989497199</v>
      </c>
      <c r="G2544">
        <v>35.499295292459998</v>
      </c>
      <c r="H2544">
        <v>66.622086619431002</v>
      </c>
      <c r="I2544">
        <v>5.5026392036141401</v>
      </c>
      <c r="J2544">
        <v>112.504310393369</v>
      </c>
      <c r="K2544">
        <v>1033.1911685085299</v>
      </c>
      <c r="L2544">
        <v>45.799945728828497</v>
      </c>
      <c r="M2544">
        <v>16.273027244382099</v>
      </c>
      <c r="N2544">
        <v>68</v>
      </c>
      <c r="O2544" t="s">
        <v>24</v>
      </c>
      <c r="P2544" t="s">
        <v>41</v>
      </c>
      <c r="Q2544">
        <v>41.7376929916108</v>
      </c>
      <c r="R2544">
        <v>101.16798203584</v>
      </c>
      <c r="S2544" t="s">
        <v>44</v>
      </c>
      <c r="T2544">
        <v>9</v>
      </c>
      <c r="U2544">
        <v>12</v>
      </c>
      <c r="V2544">
        <v>2021</v>
      </c>
      <c r="W2544" t="s">
        <v>33</v>
      </c>
      <c r="X2544">
        <v>89</v>
      </c>
      <c r="Y2544">
        <f t="shared" si="78"/>
        <v>0</v>
      </c>
      <c r="Z2544" t="str">
        <f t="shared" si="79"/>
        <v>NE</v>
      </c>
    </row>
    <row r="2545" spans="1:26" x14ac:dyDescent="0.3">
      <c r="A2545">
        <v>161.57579568499099</v>
      </c>
      <c r="B2545">
        <v>232.09801816476801</v>
      </c>
      <c r="C2545">
        <v>34.072770389604202</v>
      </c>
      <c r="D2545">
        <v>11.104984828532301</v>
      </c>
      <c r="E2545">
        <v>2.8478146146409098</v>
      </c>
      <c r="F2545">
        <v>23.858380774913101</v>
      </c>
      <c r="G2545">
        <v>16.862982729976601</v>
      </c>
      <c r="H2545">
        <v>59.139299168416201</v>
      </c>
      <c r="I2545">
        <v>1.8666084926947699</v>
      </c>
      <c r="J2545">
        <v>34.148361257815601</v>
      </c>
      <c r="K2545">
        <v>1013.65404812035</v>
      </c>
      <c r="L2545">
        <v>24.045152044512001</v>
      </c>
      <c r="M2545">
        <v>9.1127211354180595</v>
      </c>
      <c r="N2545">
        <v>332</v>
      </c>
      <c r="O2545" t="s">
        <v>24</v>
      </c>
      <c r="P2545" t="s">
        <v>42</v>
      </c>
      <c r="Q2545">
        <v>36.126737702520401</v>
      </c>
      <c r="R2545">
        <v>98.9130170092089</v>
      </c>
      <c r="S2545" t="s">
        <v>29</v>
      </c>
      <c r="T2545">
        <v>17</v>
      </c>
      <c r="U2545">
        <v>12</v>
      </c>
      <c r="V2545">
        <v>2024</v>
      </c>
      <c r="W2545" t="s">
        <v>45</v>
      </c>
      <c r="X2545">
        <v>47</v>
      </c>
      <c r="Y2545">
        <f t="shared" si="78"/>
        <v>1</v>
      </c>
      <c r="Z2545" t="str">
        <f t="shared" si="79"/>
        <v>S</v>
      </c>
    </row>
    <row r="2546" spans="1:26" x14ac:dyDescent="0.3">
      <c r="A2546">
        <v>103.186937851271</v>
      </c>
      <c r="B2546">
        <v>222.370515677404</v>
      </c>
      <c r="C2546">
        <v>50.734557651387298</v>
      </c>
      <c r="D2546">
        <v>37.4941328991547</v>
      </c>
      <c r="E2546">
        <v>1.84588361089617</v>
      </c>
      <c r="F2546">
        <v>17.910702800788901</v>
      </c>
      <c r="G2546">
        <v>8.7462145623455196</v>
      </c>
      <c r="H2546">
        <v>46.802162372828903</v>
      </c>
      <c r="I2546">
        <v>1.7775756098183499</v>
      </c>
      <c r="J2546">
        <v>234.80483330556399</v>
      </c>
      <c r="K2546">
        <v>983.60874017487095</v>
      </c>
      <c r="L2546">
        <v>44.248226646788801</v>
      </c>
      <c r="M2546">
        <v>8.1836645522611207</v>
      </c>
      <c r="N2546">
        <v>237</v>
      </c>
      <c r="O2546" t="s">
        <v>34</v>
      </c>
      <c r="P2546" t="s">
        <v>42</v>
      </c>
      <c r="Q2546">
        <v>30.336475412654799</v>
      </c>
      <c r="R2546">
        <v>123.811703472304</v>
      </c>
      <c r="S2546" t="s">
        <v>44</v>
      </c>
      <c r="T2546">
        <v>22</v>
      </c>
      <c r="U2546">
        <v>2</v>
      </c>
      <c r="V2546">
        <v>2021</v>
      </c>
      <c r="W2546" t="s">
        <v>27</v>
      </c>
      <c r="X2546">
        <v>72</v>
      </c>
      <c r="Y2546">
        <f t="shared" si="78"/>
        <v>0</v>
      </c>
      <c r="Z2546" t="str">
        <f t="shared" si="79"/>
        <v>E</v>
      </c>
    </row>
    <row r="2547" spans="1:26" x14ac:dyDescent="0.3">
      <c r="A2547">
        <v>155.46754724274999</v>
      </c>
      <c r="B2547">
        <v>270.898563535118</v>
      </c>
      <c r="C2547">
        <v>85.333994656726404</v>
      </c>
      <c r="D2547">
        <v>39.723477043613002</v>
      </c>
      <c r="E2547">
        <v>0.52605677820728702</v>
      </c>
      <c r="F2547">
        <v>138.495780352335</v>
      </c>
      <c r="G2547">
        <v>0.951941969729167</v>
      </c>
      <c r="H2547">
        <v>90.726805693209997</v>
      </c>
      <c r="I2547">
        <v>3.9961523926941802</v>
      </c>
      <c r="J2547">
        <v>216.24785367132401</v>
      </c>
      <c r="K2547">
        <v>1042.1982597783699</v>
      </c>
      <c r="L2547">
        <v>41.140430802410599</v>
      </c>
      <c r="M2547">
        <v>9.4733106865920504</v>
      </c>
      <c r="N2547">
        <v>337</v>
      </c>
      <c r="O2547" t="s">
        <v>31</v>
      </c>
      <c r="P2547" t="s">
        <v>25</v>
      </c>
      <c r="Q2547">
        <v>20.7704314648911</v>
      </c>
      <c r="R2547">
        <v>113.01223521854</v>
      </c>
      <c r="S2547" t="s">
        <v>26</v>
      </c>
      <c r="T2547">
        <v>17</v>
      </c>
      <c r="U2547">
        <v>9</v>
      </c>
      <c r="V2547">
        <v>2019</v>
      </c>
      <c r="W2547" t="s">
        <v>35</v>
      </c>
      <c r="X2547">
        <v>28</v>
      </c>
      <c r="Y2547">
        <f t="shared" si="78"/>
        <v>1</v>
      </c>
      <c r="Z2547" t="str">
        <f t="shared" si="79"/>
        <v>SE</v>
      </c>
    </row>
    <row r="2548" spans="1:26" x14ac:dyDescent="0.3">
      <c r="A2548">
        <v>22.222051956008499</v>
      </c>
      <c r="B2548">
        <v>274.47178648119598</v>
      </c>
      <c r="C2548">
        <v>27.661095415803199</v>
      </c>
      <c r="D2548">
        <v>12.6656888895153</v>
      </c>
      <c r="E2548">
        <v>3.8540626762288301</v>
      </c>
      <c r="F2548">
        <v>19.4174038243764</v>
      </c>
      <c r="G2548">
        <v>20.9232631215576</v>
      </c>
      <c r="H2548">
        <v>35.271453234405399</v>
      </c>
      <c r="I2548">
        <v>3.9541189406702402</v>
      </c>
      <c r="J2548">
        <v>359.00265558742302</v>
      </c>
      <c r="K2548">
        <v>1017.40197547908</v>
      </c>
      <c r="L2548">
        <v>13.922978028052301</v>
      </c>
      <c r="M2548">
        <v>9.1194296101874794</v>
      </c>
      <c r="N2548">
        <v>445</v>
      </c>
      <c r="O2548" t="s">
        <v>43</v>
      </c>
      <c r="P2548" t="s">
        <v>25</v>
      </c>
      <c r="Q2548">
        <v>32.186448006738303</v>
      </c>
      <c r="R2548">
        <v>110.245174680777</v>
      </c>
      <c r="S2548" t="s">
        <v>36</v>
      </c>
      <c r="T2548">
        <v>18</v>
      </c>
      <c r="U2548">
        <v>4</v>
      </c>
      <c r="V2548">
        <v>2016</v>
      </c>
      <c r="W2548" t="s">
        <v>33</v>
      </c>
      <c r="X2548">
        <v>31</v>
      </c>
      <c r="Y2548">
        <f t="shared" si="78"/>
        <v>1</v>
      </c>
      <c r="Z2548" t="str">
        <f t="shared" si="79"/>
        <v>N</v>
      </c>
    </row>
    <row r="2549" spans="1:26" x14ac:dyDescent="0.3">
      <c r="A2549">
        <v>186.45861330944101</v>
      </c>
      <c r="B2549">
        <v>42.258082801562502</v>
      </c>
      <c r="C2549">
        <v>27.450806865760502</v>
      </c>
      <c r="D2549">
        <v>44.386477823021103</v>
      </c>
      <c r="E2549">
        <v>3.7108689154759098</v>
      </c>
      <c r="F2549">
        <v>59.790833663538898</v>
      </c>
      <c r="G2549">
        <v>-1.51720813648988</v>
      </c>
      <c r="H2549">
        <v>18.063017969283099</v>
      </c>
      <c r="I2549">
        <v>7.0233084824936798</v>
      </c>
      <c r="J2549">
        <v>344.95673546642598</v>
      </c>
      <c r="K2549">
        <v>997.62431390627205</v>
      </c>
      <c r="L2549">
        <v>24.018431123205701</v>
      </c>
      <c r="M2549">
        <v>13.833457877444999</v>
      </c>
      <c r="N2549">
        <v>456</v>
      </c>
      <c r="O2549" t="s">
        <v>24</v>
      </c>
      <c r="P2549" t="s">
        <v>28</v>
      </c>
      <c r="Q2549">
        <v>29.940753789133801</v>
      </c>
      <c r="R2549">
        <v>94.063815076638306</v>
      </c>
      <c r="S2549" t="s">
        <v>39</v>
      </c>
      <c r="T2549">
        <v>12</v>
      </c>
      <c r="U2549">
        <v>2</v>
      </c>
      <c r="V2549">
        <v>2020</v>
      </c>
      <c r="W2549" t="s">
        <v>45</v>
      </c>
      <c r="X2549">
        <v>46</v>
      </c>
      <c r="Y2549">
        <f t="shared" si="78"/>
        <v>1</v>
      </c>
      <c r="Z2549" t="str">
        <f t="shared" si="79"/>
        <v>S</v>
      </c>
    </row>
    <row r="2550" spans="1:26" x14ac:dyDescent="0.3">
      <c r="A2550">
        <v>202.04839492419401</v>
      </c>
      <c r="B2550">
        <v>153.282581048564</v>
      </c>
      <c r="C2550">
        <v>42.428142472622902</v>
      </c>
      <c r="D2550">
        <v>26.069671389653099</v>
      </c>
      <c r="E2550">
        <v>0.69331847512401101</v>
      </c>
      <c r="F2550">
        <v>176.96301770113399</v>
      </c>
      <c r="G2550">
        <v>-0.88906210641998096</v>
      </c>
      <c r="H2550">
        <v>23.8613527016144</v>
      </c>
      <c r="I2550">
        <v>5.2580039532044598</v>
      </c>
      <c r="J2550">
        <v>198.29711437663599</v>
      </c>
      <c r="K2550">
        <v>1022.68204494118</v>
      </c>
      <c r="L2550">
        <v>0.974669344928352</v>
      </c>
      <c r="M2550">
        <v>13.631435740229101</v>
      </c>
      <c r="N2550">
        <v>181</v>
      </c>
      <c r="O2550" t="s">
        <v>34</v>
      </c>
      <c r="P2550" t="s">
        <v>32</v>
      </c>
      <c r="Q2550">
        <v>40.057691909503099</v>
      </c>
      <c r="R2550">
        <v>121.053230192345</v>
      </c>
      <c r="S2550" t="s">
        <v>38</v>
      </c>
      <c r="T2550">
        <v>10</v>
      </c>
      <c r="U2550">
        <v>2</v>
      </c>
      <c r="V2550">
        <v>2022</v>
      </c>
      <c r="W2550" t="s">
        <v>37</v>
      </c>
      <c r="X2550">
        <v>60</v>
      </c>
      <c r="Y2550">
        <f t="shared" si="78"/>
        <v>0</v>
      </c>
      <c r="Z2550" t="str">
        <f t="shared" si="79"/>
        <v>S</v>
      </c>
    </row>
    <row r="2551" spans="1:26" x14ac:dyDescent="0.3">
      <c r="A2551">
        <v>163.82591550713801</v>
      </c>
      <c r="B2551">
        <v>212.45277140742499</v>
      </c>
      <c r="C2551">
        <v>64.604734024595899</v>
      </c>
      <c r="D2551">
        <v>15.6784979012899</v>
      </c>
      <c r="E2551">
        <v>0.44451224896765901</v>
      </c>
      <c r="F2551">
        <v>131.66213942908701</v>
      </c>
      <c r="G2551">
        <v>21.515374215750899</v>
      </c>
      <c r="H2551">
        <v>99.356021742283005</v>
      </c>
      <c r="I2551">
        <v>3.83773763657384</v>
      </c>
      <c r="J2551">
        <v>300.74424392234403</v>
      </c>
      <c r="K2551">
        <v>1029.8102554258101</v>
      </c>
      <c r="L2551">
        <v>33.106349775119099</v>
      </c>
      <c r="M2551">
        <v>10.028882795601501</v>
      </c>
      <c r="N2551">
        <v>115</v>
      </c>
      <c r="O2551" t="s">
        <v>24</v>
      </c>
      <c r="P2551" t="s">
        <v>32</v>
      </c>
      <c r="Q2551">
        <v>22.023389267014199</v>
      </c>
      <c r="R2551">
        <v>91.301753118853398</v>
      </c>
      <c r="S2551" t="s">
        <v>39</v>
      </c>
      <c r="T2551">
        <v>5</v>
      </c>
      <c r="U2551">
        <v>8</v>
      </c>
      <c r="V2551">
        <v>2016</v>
      </c>
      <c r="W2551" t="s">
        <v>35</v>
      </c>
      <c r="X2551">
        <v>36</v>
      </c>
      <c r="Y2551">
        <f t="shared" si="78"/>
        <v>0</v>
      </c>
      <c r="Z2551" t="str">
        <f t="shared" si="79"/>
        <v>S</v>
      </c>
    </row>
    <row r="2552" spans="1:26" x14ac:dyDescent="0.3">
      <c r="A2552">
        <v>77.968530461654396</v>
      </c>
      <c r="B2552">
        <v>77.940094039641906</v>
      </c>
      <c r="C2552">
        <v>91.869555396006604</v>
      </c>
      <c r="D2552">
        <v>36.689740419136101</v>
      </c>
      <c r="E2552">
        <v>2.6058543718546998</v>
      </c>
      <c r="F2552">
        <v>108.443570689102</v>
      </c>
      <c r="G2552">
        <v>38.234276606394502</v>
      </c>
      <c r="H2552">
        <v>32.584582495262403</v>
      </c>
      <c r="I2552">
        <v>9.9773195317591608</v>
      </c>
      <c r="J2552">
        <v>351.21372337892302</v>
      </c>
      <c r="K2552">
        <v>1044.6365989461101</v>
      </c>
      <c r="L2552">
        <v>45.2220302190035</v>
      </c>
      <c r="M2552">
        <v>11.63480055496</v>
      </c>
      <c r="N2552">
        <v>216</v>
      </c>
      <c r="O2552" t="s">
        <v>34</v>
      </c>
      <c r="P2552" t="s">
        <v>32</v>
      </c>
      <c r="Q2552">
        <v>36.572224585848403</v>
      </c>
      <c r="R2552">
        <v>127.94128224075899</v>
      </c>
      <c r="S2552" t="s">
        <v>29</v>
      </c>
      <c r="T2552">
        <v>3</v>
      </c>
      <c r="U2552">
        <v>2</v>
      </c>
      <c r="V2552">
        <v>2024</v>
      </c>
      <c r="W2552" t="s">
        <v>27</v>
      </c>
      <c r="X2552">
        <v>92</v>
      </c>
      <c r="Y2552">
        <f t="shared" si="78"/>
        <v>0</v>
      </c>
      <c r="Z2552" t="str">
        <f t="shared" si="79"/>
        <v>E</v>
      </c>
    </row>
    <row r="2553" spans="1:26" x14ac:dyDescent="0.3">
      <c r="A2553">
        <v>88.690764136015304</v>
      </c>
      <c r="B2553">
        <v>24.0622140261219</v>
      </c>
      <c r="C2553">
        <v>25.602163565404499</v>
      </c>
      <c r="D2553">
        <v>38.008877287376301</v>
      </c>
      <c r="E2553">
        <v>0.493145320068966</v>
      </c>
      <c r="F2553">
        <v>17.244683612130402</v>
      </c>
      <c r="G2553">
        <v>37.071894942520302</v>
      </c>
      <c r="H2553">
        <v>38.936019469977303</v>
      </c>
      <c r="I2553">
        <v>7.7126871863464102</v>
      </c>
      <c r="J2553">
        <v>146.86845732162499</v>
      </c>
      <c r="K2553">
        <v>995.80873330647796</v>
      </c>
      <c r="L2553">
        <v>9.6976991209667105</v>
      </c>
      <c r="M2553">
        <v>12.9433010851098</v>
      </c>
      <c r="N2553">
        <v>286</v>
      </c>
      <c r="O2553" t="s">
        <v>24</v>
      </c>
      <c r="P2553" t="s">
        <v>28</v>
      </c>
      <c r="Q2553">
        <v>39.165105514406498</v>
      </c>
      <c r="R2553">
        <v>119.50896697841701</v>
      </c>
      <c r="S2553" t="s">
        <v>44</v>
      </c>
      <c r="T2553">
        <v>10</v>
      </c>
      <c r="U2553">
        <v>9</v>
      </c>
      <c r="V2553">
        <v>2022</v>
      </c>
      <c r="W2553" t="s">
        <v>30</v>
      </c>
      <c r="X2553">
        <v>9</v>
      </c>
      <c r="Y2553">
        <f t="shared" si="78"/>
        <v>0</v>
      </c>
      <c r="Z2553" t="str">
        <f t="shared" si="79"/>
        <v>E</v>
      </c>
    </row>
    <row r="2554" spans="1:26" x14ac:dyDescent="0.3">
      <c r="A2554">
        <v>174.05476328408199</v>
      </c>
      <c r="B2554">
        <v>126.643314597057</v>
      </c>
      <c r="C2554">
        <v>43.290585149778501</v>
      </c>
      <c r="D2554">
        <v>11.625117222668701</v>
      </c>
      <c r="E2554">
        <v>4.0887756752268096</v>
      </c>
      <c r="F2554">
        <v>21.002987550133799</v>
      </c>
      <c r="G2554">
        <v>1.7250532594710899</v>
      </c>
      <c r="H2554">
        <v>34.314998335462199</v>
      </c>
      <c r="I2554">
        <v>3.8669164727511798</v>
      </c>
      <c r="J2554">
        <v>256.78335352278498</v>
      </c>
      <c r="K2554">
        <v>985.05252814221603</v>
      </c>
      <c r="L2554">
        <v>14.8923413309459</v>
      </c>
      <c r="M2554">
        <v>5.5903706030135103</v>
      </c>
      <c r="N2554">
        <v>258</v>
      </c>
      <c r="O2554" t="s">
        <v>43</v>
      </c>
      <c r="P2554" t="s">
        <v>32</v>
      </c>
      <c r="Q2554">
        <v>25.732310609725399</v>
      </c>
      <c r="R2554">
        <v>116.685530566775</v>
      </c>
      <c r="S2554" t="s">
        <v>39</v>
      </c>
      <c r="T2554">
        <v>12</v>
      </c>
      <c r="U2554">
        <v>4</v>
      </c>
      <c r="V2554">
        <v>2021</v>
      </c>
      <c r="W2554" t="s">
        <v>35</v>
      </c>
      <c r="X2554">
        <v>91</v>
      </c>
      <c r="Y2554">
        <f t="shared" si="78"/>
        <v>0</v>
      </c>
      <c r="Z2554" t="str">
        <f t="shared" si="79"/>
        <v>S</v>
      </c>
    </row>
    <row r="2555" spans="1:26" x14ac:dyDescent="0.3">
      <c r="A2555">
        <v>45.005232750719102</v>
      </c>
      <c r="B2555">
        <v>43.326651356725201</v>
      </c>
      <c r="C2555">
        <v>10.4242133047614</v>
      </c>
      <c r="D2555">
        <v>40.3099618779788</v>
      </c>
      <c r="E2555">
        <v>3.6408033949529801</v>
      </c>
      <c r="F2555">
        <v>125.56065634586</v>
      </c>
      <c r="G2555">
        <v>36.225509747280398</v>
      </c>
      <c r="H2555">
        <v>20.339726234183999</v>
      </c>
      <c r="I2555">
        <v>9.7157288683885401</v>
      </c>
      <c r="J2555">
        <v>175.374607284224</v>
      </c>
      <c r="K2555">
        <v>993.13422192473604</v>
      </c>
      <c r="L2555">
        <v>6.6820517456280699</v>
      </c>
      <c r="M2555">
        <v>12.2164168497919</v>
      </c>
      <c r="N2555">
        <v>113</v>
      </c>
      <c r="O2555" t="s">
        <v>31</v>
      </c>
      <c r="P2555" t="s">
        <v>41</v>
      </c>
      <c r="Q2555">
        <v>20.787070516892399</v>
      </c>
      <c r="R2555">
        <v>120.047386586491</v>
      </c>
      <c r="S2555" t="s">
        <v>38</v>
      </c>
      <c r="T2555">
        <v>6</v>
      </c>
      <c r="U2555">
        <v>10</v>
      </c>
      <c r="V2555">
        <v>2024</v>
      </c>
      <c r="W2555" t="s">
        <v>37</v>
      </c>
      <c r="X2555">
        <v>49</v>
      </c>
      <c r="Y2555">
        <f t="shared" si="78"/>
        <v>0</v>
      </c>
      <c r="Z2555" t="str">
        <f t="shared" si="79"/>
        <v>NE</v>
      </c>
    </row>
    <row r="2556" spans="1:26" x14ac:dyDescent="0.3">
      <c r="A2556">
        <v>203.43779826334301</v>
      </c>
      <c r="B2556">
        <v>179.97595121092701</v>
      </c>
      <c r="C2556">
        <v>42.450378217760097</v>
      </c>
      <c r="D2556">
        <v>34.571202112883903</v>
      </c>
      <c r="E2556">
        <v>0.93396688939267203</v>
      </c>
      <c r="F2556">
        <v>163.910388780391</v>
      </c>
      <c r="G2556">
        <v>23.6432193633316</v>
      </c>
      <c r="H2556">
        <v>97.130596049929196</v>
      </c>
      <c r="I2556">
        <v>7.1436029986326703</v>
      </c>
      <c r="J2556">
        <v>328.357321246396</v>
      </c>
      <c r="K2556">
        <v>986.08533764539004</v>
      </c>
      <c r="L2556">
        <v>15.8978023928368</v>
      </c>
      <c r="M2556">
        <v>0.57314571596936104</v>
      </c>
      <c r="N2556">
        <v>178</v>
      </c>
      <c r="O2556" t="s">
        <v>43</v>
      </c>
      <c r="P2556" t="s">
        <v>32</v>
      </c>
      <c r="Q2556">
        <v>47.600556414015799</v>
      </c>
      <c r="R2556">
        <v>121.012205164474</v>
      </c>
      <c r="S2556" t="s">
        <v>39</v>
      </c>
      <c r="T2556">
        <v>21</v>
      </c>
      <c r="U2556">
        <v>1</v>
      </c>
      <c r="V2556">
        <v>2020</v>
      </c>
      <c r="W2556" t="s">
        <v>30</v>
      </c>
      <c r="X2556">
        <v>65</v>
      </c>
      <c r="Y2556">
        <f t="shared" si="78"/>
        <v>0</v>
      </c>
      <c r="Z2556" t="str">
        <f t="shared" si="79"/>
        <v>SW</v>
      </c>
    </row>
    <row r="2557" spans="1:26" x14ac:dyDescent="0.3">
      <c r="A2557">
        <v>96.328984681085601</v>
      </c>
      <c r="B2557">
        <v>295.50729813879099</v>
      </c>
      <c r="C2557">
        <v>26.244044819901202</v>
      </c>
      <c r="D2557">
        <v>30.7950903776795</v>
      </c>
      <c r="E2557">
        <v>1.91111232102202</v>
      </c>
      <c r="F2557">
        <v>28.619299117280999</v>
      </c>
      <c r="G2557">
        <v>32.199472636503899</v>
      </c>
      <c r="H2557">
        <v>82.067125327377497</v>
      </c>
      <c r="I2557">
        <v>8.0713608021047794</v>
      </c>
      <c r="J2557">
        <v>241.575034665966</v>
      </c>
      <c r="K2557">
        <v>1045.7535247616199</v>
      </c>
      <c r="L2557">
        <v>8.6596558268396109</v>
      </c>
      <c r="M2557">
        <v>1.40664649601026</v>
      </c>
      <c r="N2557">
        <v>105</v>
      </c>
      <c r="O2557" t="s">
        <v>31</v>
      </c>
      <c r="P2557" t="s">
        <v>25</v>
      </c>
      <c r="Q2557">
        <v>22.126829082597901</v>
      </c>
      <c r="R2557">
        <v>120.526950293418</v>
      </c>
      <c r="S2557" t="s">
        <v>38</v>
      </c>
      <c r="T2557">
        <v>7</v>
      </c>
      <c r="U2557">
        <v>3</v>
      </c>
      <c r="V2557">
        <v>2016</v>
      </c>
      <c r="W2557" t="s">
        <v>35</v>
      </c>
      <c r="X2557">
        <v>22</v>
      </c>
      <c r="Y2557">
        <f t="shared" si="78"/>
        <v>0</v>
      </c>
      <c r="Z2557" t="str">
        <f t="shared" si="79"/>
        <v>E</v>
      </c>
    </row>
    <row r="2558" spans="1:26" x14ac:dyDescent="0.3">
      <c r="A2558">
        <v>194.67422898950699</v>
      </c>
      <c r="B2558">
        <v>131.949344307801</v>
      </c>
      <c r="C2558">
        <v>9.8277479130173298</v>
      </c>
      <c r="D2558">
        <v>26.320837241087599</v>
      </c>
      <c r="E2558">
        <v>1.2029016017579</v>
      </c>
      <c r="F2558">
        <v>136.81461331856099</v>
      </c>
      <c r="G2558">
        <v>23.569174113094</v>
      </c>
      <c r="H2558">
        <v>21.017528222152201</v>
      </c>
      <c r="I2558">
        <v>6.5675031589876998</v>
      </c>
      <c r="J2558">
        <v>264.13573006216399</v>
      </c>
      <c r="K2558">
        <v>1026.91331470469</v>
      </c>
      <c r="L2558">
        <v>26.760590417986101</v>
      </c>
      <c r="M2558">
        <v>10.6802074707015</v>
      </c>
      <c r="N2558">
        <v>67</v>
      </c>
      <c r="O2558" t="s">
        <v>24</v>
      </c>
      <c r="P2558" t="s">
        <v>41</v>
      </c>
      <c r="Q2558">
        <v>37.352210194858898</v>
      </c>
      <c r="R2558">
        <v>94.365811823448198</v>
      </c>
      <c r="S2558" t="s">
        <v>40</v>
      </c>
      <c r="T2558">
        <v>18</v>
      </c>
      <c r="U2558">
        <v>7</v>
      </c>
      <c r="V2558">
        <v>2018</v>
      </c>
      <c r="W2558" t="s">
        <v>33</v>
      </c>
      <c r="X2558">
        <v>49</v>
      </c>
      <c r="Y2558">
        <f t="shared" si="78"/>
        <v>0</v>
      </c>
      <c r="Z2558" t="str">
        <f t="shared" si="79"/>
        <v>S</v>
      </c>
    </row>
    <row r="2559" spans="1:26" x14ac:dyDescent="0.3">
      <c r="A2559">
        <v>216.07881075959</v>
      </c>
      <c r="B2559">
        <v>194.26836939092399</v>
      </c>
      <c r="C2559">
        <v>56.809042985257101</v>
      </c>
      <c r="D2559">
        <v>21.674952729981399</v>
      </c>
      <c r="E2559">
        <v>3.2913390449040101</v>
      </c>
      <c r="F2559">
        <v>134.13029873855299</v>
      </c>
      <c r="G2559">
        <v>13.1888302937035</v>
      </c>
      <c r="H2559">
        <v>55.142525875946099</v>
      </c>
      <c r="I2559">
        <v>9.8275951223936904</v>
      </c>
      <c r="J2559">
        <v>53.324185928701802</v>
      </c>
      <c r="K2559">
        <v>1009.56267095127</v>
      </c>
      <c r="L2559">
        <v>36.4814957010692</v>
      </c>
      <c r="M2559">
        <v>14.799008329125099</v>
      </c>
      <c r="N2559">
        <v>400</v>
      </c>
      <c r="O2559" t="s">
        <v>24</v>
      </c>
      <c r="P2559" t="s">
        <v>42</v>
      </c>
      <c r="Q2559">
        <v>22.317229721568602</v>
      </c>
      <c r="R2559">
        <v>110.274947984972</v>
      </c>
      <c r="S2559" t="s">
        <v>36</v>
      </c>
      <c r="T2559">
        <v>23</v>
      </c>
      <c r="U2559">
        <v>3</v>
      </c>
      <c r="V2559">
        <v>2017</v>
      </c>
      <c r="W2559" t="s">
        <v>30</v>
      </c>
      <c r="X2559">
        <v>43</v>
      </c>
      <c r="Y2559">
        <f t="shared" si="78"/>
        <v>1</v>
      </c>
      <c r="Z2559" t="str">
        <f t="shared" si="79"/>
        <v>SW</v>
      </c>
    </row>
    <row r="2560" spans="1:26" x14ac:dyDescent="0.3">
      <c r="A2560">
        <v>96.408389935154105</v>
      </c>
      <c r="B2560">
        <v>119.014846576968</v>
      </c>
      <c r="C2560">
        <v>41.765796522006703</v>
      </c>
      <c r="D2560">
        <v>7.2291094752386504</v>
      </c>
      <c r="E2560">
        <v>4.9671671974100002</v>
      </c>
      <c r="F2560">
        <v>76.169684567309304</v>
      </c>
      <c r="G2560">
        <v>-7.6707328869818001</v>
      </c>
      <c r="H2560">
        <v>31.724925369519902</v>
      </c>
      <c r="I2560">
        <v>8.9919093459793498</v>
      </c>
      <c r="J2560">
        <v>31.400596074948101</v>
      </c>
      <c r="K2560">
        <v>1014.97605168179</v>
      </c>
      <c r="L2560">
        <v>39.671431633183602</v>
      </c>
      <c r="M2560">
        <v>10.304089186591201</v>
      </c>
      <c r="N2560">
        <v>204</v>
      </c>
      <c r="O2560" t="s">
        <v>34</v>
      </c>
      <c r="P2560" t="s">
        <v>42</v>
      </c>
      <c r="Q2560">
        <v>40.755948324055701</v>
      </c>
      <c r="R2560">
        <v>115.62807362732001</v>
      </c>
      <c r="S2560" t="s">
        <v>26</v>
      </c>
      <c r="T2560">
        <v>16</v>
      </c>
      <c r="U2560">
        <v>10</v>
      </c>
      <c r="V2560">
        <v>2016</v>
      </c>
      <c r="W2560" t="s">
        <v>35</v>
      </c>
      <c r="X2560">
        <v>50</v>
      </c>
      <c r="Y2560">
        <f t="shared" si="78"/>
        <v>0</v>
      </c>
      <c r="Z2560" t="str">
        <f t="shared" si="79"/>
        <v>E</v>
      </c>
    </row>
    <row r="2561" spans="1:26" x14ac:dyDescent="0.3">
      <c r="A2561">
        <v>216.818227657991</v>
      </c>
      <c r="B2561">
        <v>121.933249192988</v>
      </c>
      <c r="C2561">
        <v>7.4003464983435503</v>
      </c>
      <c r="D2561">
        <v>42.328693992093498</v>
      </c>
      <c r="E2561">
        <v>4.2051501616388798</v>
      </c>
      <c r="F2561">
        <v>10.8120939563651</v>
      </c>
      <c r="G2561">
        <v>10.0004468226943</v>
      </c>
      <c r="H2561">
        <v>31.662200686246301</v>
      </c>
      <c r="I2561">
        <v>4.6699030618038</v>
      </c>
      <c r="J2561">
        <v>257.67776756909598</v>
      </c>
      <c r="K2561">
        <v>994.84468563817802</v>
      </c>
      <c r="L2561">
        <v>5.2149384710560902</v>
      </c>
      <c r="M2561">
        <v>11.8778569093177</v>
      </c>
      <c r="N2561">
        <v>42</v>
      </c>
      <c r="O2561" t="s">
        <v>24</v>
      </c>
      <c r="P2561" t="s">
        <v>25</v>
      </c>
      <c r="Q2561">
        <v>27.162195101733001</v>
      </c>
      <c r="R2561">
        <v>126.087055857439</v>
      </c>
      <c r="S2561" t="s">
        <v>29</v>
      </c>
      <c r="T2561">
        <v>4</v>
      </c>
      <c r="U2561">
        <v>1</v>
      </c>
      <c r="V2561">
        <v>2019</v>
      </c>
      <c r="W2561" t="s">
        <v>27</v>
      </c>
      <c r="X2561">
        <v>44</v>
      </c>
      <c r="Y2561">
        <f t="shared" si="78"/>
        <v>0</v>
      </c>
      <c r="Z2561" t="str">
        <f t="shared" si="79"/>
        <v>SW</v>
      </c>
    </row>
    <row r="2562" spans="1:26" x14ac:dyDescent="0.3">
      <c r="A2562">
        <v>124.675421415633</v>
      </c>
      <c r="B2562">
        <v>147.02095257031201</v>
      </c>
      <c r="C2562">
        <v>44.6391394772604</v>
      </c>
      <c r="D2562">
        <v>28.069370855033799</v>
      </c>
      <c r="E2562">
        <v>4.6496614020061804</v>
      </c>
      <c r="F2562">
        <v>189.05457428665801</v>
      </c>
      <c r="G2562">
        <v>19.330422439918699</v>
      </c>
      <c r="H2562">
        <v>15.8027346898511</v>
      </c>
      <c r="I2562">
        <v>8.3881902284899503</v>
      </c>
      <c r="J2562">
        <v>139.93339896519001</v>
      </c>
      <c r="K2562">
        <v>1032.8035033301801</v>
      </c>
      <c r="L2562">
        <v>30.5680200250018</v>
      </c>
      <c r="M2562">
        <v>15.1288992705569</v>
      </c>
      <c r="N2562">
        <v>33</v>
      </c>
      <c r="O2562" t="s">
        <v>24</v>
      </c>
      <c r="P2562" t="s">
        <v>42</v>
      </c>
      <c r="Q2562">
        <v>23.118526698744599</v>
      </c>
      <c r="R2562">
        <v>124.886796441776</v>
      </c>
      <c r="S2562" t="s">
        <v>40</v>
      </c>
      <c r="T2562">
        <v>12</v>
      </c>
      <c r="U2562">
        <v>1</v>
      </c>
      <c r="V2562">
        <v>2021</v>
      </c>
      <c r="W2562" t="s">
        <v>35</v>
      </c>
      <c r="X2562">
        <v>47</v>
      </c>
      <c r="Y2562">
        <f t="shared" si="78"/>
        <v>0</v>
      </c>
      <c r="Z2562" t="str">
        <f t="shared" si="79"/>
        <v>SE</v>
      </c>
    </row>
    <row r="2563" spans="1:26" x14ac:dyDescent="0.3">
      <c r="A2563">
        <v>248.218064292371</v>
      </c>
      <c r="B2563">
        <v>144.63272100083501</v>
      </c>
      <c r="C2563">
        <v>28.529465539298499</v>
      </c>
      <c r="D2563">
        <v>28.062877669029799</v>
      </c>
      <c r="E2563">
        <v>0.32139962448451298</v>
      </c>
      <c r="F2563">
        <v>11.0497430715301</v>
      </c>
      <c r="G2563">
        <v>9.8523904674345992</v>
      </c>
      <c r="H2563">
        <v>88.030350498777494</v>
      </c>
      <c r="I2563">
        <v>5.3674209787339899</v>
      </c>
      <c r="J2563">
        <v>241.82185528472701</v>
      </c>
      <c r="K2563">
        <v>994.07731991657704</v>
      </c>
      <c r="L2563">
        <v>18.8569377420344</v>
      </c>
      <c r="M2563">
        <v>2.55219653709905</v>
      </c>
      <c r="N2563">
        <v>16</v>
      </c>
      <c r="O2563" t="s">
        <v>24</v>
      </c>
      <c r="P2563" t="s">
        <v>42</v>
      </c>
      <c r="Q2563">
        <v>33.104362305470801</v>
      </c>
      <c r="R2563">
        <v>94.458823774078098</v>
      </c>
      <c r="S2563" t="s">
        <v>44</v>
      </c>
      <c r="T2563">
        <v>23</v>
      </c>
      <c r="U2563">
        <v>11</v>
      </c>
      <c r="V2563">
        <v>2018</v>
      </c>
      <c r="W2563" t="s">
        <v>33</v>
      </c>
      <c r="X2563">
        <v>89</v>
      </c>
      <c r="Y2563">
        <f t="shared" ref="Y2563:Y2626" si="80">IF(N2563&gt;300,1,0)</f>
        <v>0</v>
      </c>
      <c r="Z2563" t="str">
        <f t="shared" ref="Z2563:Z2626" si="81">_xlfn.IFS(
  OR(A2563&lt;=22.5,A2563&gt;337.5),"N",
  A2563&lt;=67.5,"NE",
  A2563&lt;=112.5,"E",
  A2563&lt;=157.5,"SE",
  A2563&lt;=202.5,"S",
  A2563&lt;=247.5,"SW",
  A2563&lt;=292.5,"W",
  A2563&lt;=337.5,"NW"
)</f>
        <v>W</v>
      </c>
    </row>
    <row r="2564" spans="1:26" x14ac:dyDescent="0.3">
      <c r="A2564">
        <v>177.42660701710099</v>
      </c>
      <c r="B2564">
        <v>210.46613176072299</v>
      </c>
      <c r="C2564">
        <v>38.302669940508402</v>
      </c>
      <c r="D2564">
        <v>26.9329946280223</v>
      </c>
      <c r="E2564">
        <v>0.99490207413069998</v>
      </c>
      <c r="F2564">
        <v>82.826119867468606</v>
      </c>
      <c r="G2564">
        <v>-0.83996776019915798</v>
      </c>
      <c r="H2564">
        <v>85.573799682498603</v>
      </c>
      <c r="I2564">
        <v>6.7763938782860498</v>
      </c>
      <c r="J2564">
        <v>11.3599574720091</v>
      </c>
      <c r="K2564">
        <v>991.99516461521603</v>
      </c>
      <c r="L2564">
        <v>37.661019604376499</v>
      </c>
      <c r="M2564">
        <v>16.161110220873201</v>
      </c>
      <c r="N2564">
        <v>137</v>
      </c>
      <c r="O2564" t="s">
        <v>24</v>
      </c>
      <c r="P2564" t="s">
        <v>28</v>
      </c>
      <c r="Q2564">
        <v>39.615955083226098</v>
      </c>
      <c r="R2564">
        <v>124.03880441721201</v>
      </c>
      <c r="S2564" t="s">
        <v>38</v>
      </c>
      <c r="T2564">
        <v>4</v>
      </c>
      <c r="U2564">
        <v>3</v>
      </c>
      <c r="V2564">
        <v>2018</v>
      </c>
      <c r="W2564" t="s">
        <v>37</v>
      </c>
      <c r="X2564">
        <v>34</v>
      </c>
      <c r="Y2564">
        <f t="shared" si="80"/>
        <v>0</v>
      </c>
      <c r="Z2564" t="str">
        <f t="shared" si="81"/>
        <v>S</v>
      </c>
    </row>
    <row r="2565" spans="1:26" x14ac:dyDescent="0.3">
      <c r="A2565">
        <v>154.82864059700901</v>
      </c>
      <c r="B2565">
        <v>209.45437142465499</v>
      </c>
      <c r="C2565">
        <v>25.218316448453599</v>
      </c>
      <c r="D2565">
        <v>12.687507545790201</v>
      </c>
      <c r="E2565">
        <v>1.17344811005449</v>
      </c>
      <c r="F2565">
        <v>135.63766480756399</v>
      </c>
      <c r="G2565">
        <v>18.590385359078301</v>
      </c>
      <c r="H2565">
        <v>83.183771050548501</v>
      </c>
      <c r="I2565">
        <v>1.0580358627612001</v>
      </c>
      <c r="J2565">
        <v>255.211901362015</v>
      </c>
      <c r="K2565">
        <v>981.92313983027304</v>
      </c>
      <c r="L2565">
        <v>29.8436328996467</v>
      </c>
      <c r="M2565">
        <v>7.3299024362908396</v>
      </c>
      <c r="N2565">
        <v>116</v>
      </c>
      <c r="O2565" t="s">
        <v>34</v>
      </c>
      <c r="P2565" t="s">
        <v>32</v>
      </c>
      <c r="Q2565">
        <v>28.1962890666953</v>
      </c>
      <c r="R2565">
        <v>97.610048702805898</v>
      </c>
      <c r="S2565" t="s">
        <v>40</v>
      </c>
      <c r="T2565">
        <v>13</v>
      </c>
      <c r="U2565">
        <v>1</v>
      </c>
      <c r="V2565">
        <v>2020</v>
      </c>
      <c r="W2565" t="s">
        <v>27</v>
      </c>
      <c r="X2565">
        <v>16</v>
      </c>
      <c r="Y2565">
        <f t="shared" si="80"/>
        <v>0</v>
      </c>
      <c r="Z2565" t="str">
        <f t="shared" si="81"/>
        <v>SE</v>
      </c>
    </row>
    <row r="2566" spans="1:26" x14ac:dyDescent="0.3">
      <c r="A2566">
        <v>102.76620253645299</v>
      </c>
      <c r="B2566">
        <v>91.592402001237502</v>
      </c>
      <c r="C2566">
        <v>85.686115041253103</v>
      </c>
      <c r="D2566">
        <v>47.427915887722499</v>
      </c>
      <c r="E2566">
        <v>4.8790744147737097</v>
      </c>
      <c r="F2566">
        <v>112.317077102037</v>
      </c>
      <c r="G2566">
        <v>13.291189994864199</v>
      </c>
      <c r="H2566">
        <v>32.590964060637098</v>
      </c>
      <c r="I2566">
        <v>6.3873635110365701</v>
      </c>
      <c r="J2566">
        <v>86.005147011212003</v>
      </c>
      <c r="K2566">
        <v>1024.5597014039599</v>
      </c>
      <c r="L2566">
        <v>22.528370134986702</v>
      </c>
      <c r="M2566">
        <v>14.278520473276</v>
      </c>
      <c r="N2566">
        <v>262</v>
      </c>
      <c r="O2566" t="s">
        <v>31</v>
      </c>
      <c r="P2566" t="s">
        <v>25</v>
      </c>
      <c r="Q2566">
        <v>40.203446034979201</v>
      </c>
      <c r="R2566">
        <v>114.28817721594601</v>
      </c>
      <c r="S2566" t="s">
        <v>40</v>
      </c>
      <c r="T2566">
        <v>21</v>
      </c>
      <c r="U2566">
        <v>7</v>
      </c>
      <c r="V2566">
        <v>2024</v>
      </c>
      <c r="W2566" t="s">
        <v>45</v>
      </c>
      <c r="X2566">
        <v>35</v>
      </c>
      <c r="Y2566">
        <f t="shared" si="80"/>
        <v>0</v>
      </c>
      <c r="Z2566" t="str">
        <f t="shared" si="81"/>
        <v>E</v>
      </c>
    </row>
    <row r="2567" spans="1:26" x14ac:dyDescent="0.3">
      <c r="A2567">
        <v>100.318650282723</v>
      </c>
      <c r="B2567">
        <v>203.44338346843799</v>
      </c>
      <c r="C2567">
        <v>67.526171959205897</v>
      </c>
      <c r="D2567">
        <v>12.1966049833817</v>
      </c>
      <c r="E2567">
        <v>0.88962033761540404</v>
      </c>
      <c r="F2567">
        <v>85.471172925849601</v>
      </c>
      <c r="G2567">
        <v>17.167359693867301</v>
      </c>
      <c r="H2567">
        <v>43.882464552082901</v>
      </c>
      <c r="I2567">
        <v>6.6007351401835104</v>
      </c>
      <c r="J2567">
        <v>100.697678724813</v>
      </c>
      <c r="K2567">
        <v>1022.33620805463</v>
      </c>
      <c r="L2567">
        <v>30.631193047590099</v>
      </c>
      <c r="M2567">
        <v>12.249581293869101</v>
      </c>
      <c r="N2567">
        <v>294</v>
      </c>
      <c r="O2567" t="s">
        <v>34</v>
      </c>
      <c r="P2567" t="s">
        <v>32</v>
      </c>
      <c r="Q2567">
        <v>35.614353684587201</v>
      </c>
      <c r="R2567">
        <v>105.31092052715201</v>
      </c>
      <c r="S2567" t="s">
        <v>29</v>
      </c>
      <c r="T2567">
        <v>1</v>
      </c>
      <c r="U2567">
        <v>1</v>
      </c>
      <c r="V2567">
        <v>2015</v>
      </c>
      <c r="W2567" t="s">
        <v>35</v>
      </c>
      <c r="X2567">
        <v>8</v>
      </c>
      <c r="Y2567">
        <f t="shared" si="80"/>
        <v>0</v>
      </c>
      <c r="Z2567" t="str">
        <f t="shared" si="81"/>
        <v>E</v>
      </c>
    </row>
    <row r="2568" spans="1:26" x14ac:dyDescent="0.3">
      <c r="A2568">
        <v>176.770493860833</v>
      </c>
      <c r="B2568">
        <v>237.51542479572501</v>
      </c>
      <c r="C2568">
        <v>78.403668542587795</v>
      </c>
      <c r="D2568">
        <v>41.592282496696697</v>
      </c>
      <c r="E2568">
        <v>3.56693737351616</v>
      </c>
      <c r="F2568">
        <v>135.64129624049701</v>
      </c>
      <c r="G2568">
        <v>14.4412230644436</v>
      </c>
      <c r="H2568">
        <v>81.008637695926893</v>
      </c>
      <c r="I2568">
        <v>3.9786928392951699</v>
      </c>
      <c r="J2568">
        <v>96.357404527990795</v>
      </c>
      <c r="K2568">
        <v>1020.1369929033</v>
      </c>
      <c r="L2568">
        <v>2.06379187493163</v>
      </c>
      <c r="M2568">
        <v>5.0539966385569004</v>
      </c>
      <c r="N2568">
        <v>86</v>
      </c>
      <c r="O2568" t="s">
        <v>34</v>
      </c>
      <c r="P2568" t="s">
        <v>42</v>
      </c>
      <c r="Q2568">
        <v>38.350688952353799</v>
      </c>
      <c r="R2568">
        <v>126.07366026738499</v>
      </c>
      <c r="S2568" t="s">
        <v>40</v>
      </c>
      <c r="T2568">
        <v>21</v>
      </c>
      <c r="U2568">
        <v>8</v>
      </c>
      <c r="V2568">
        <v>2015</v>
      </c>
      <c r="W2568" t="s">
        <v>30</v>
      </c>
      <c r="X2568">
        <v>87</v>
      </c>
      <c r="Y2568">
        <f t="shared" si="80"/>
        <v>0</v>
      </c>
      <c r="Z2568" t="str">
        <f t="shared" si="81"/>
        <v>S</v>
      </c>
    </row>
    <row r="2569" spans="1:26" x14ac:dyDescent="0.3">
      <c r="A2569">
        <v>222.012462741261</v>
      </c>
      <c r="B2569">
        <v>127.697651203878</v>
      </c>
      <c r="C2569">
        <v>10.5863673035535</v>
      </c>
      <c r="D2569">
        <v>37.300377874047001</v>
      </c>
      <c r="E2569">
        <v>3.87371038629357</v>
      </c>
      <c r="F2569">
        <v>155.03896764743601</v>
      </c>
      <c r="G2569">
        <v>16.104138224604998</v>
      </c>
      <c r="H2569">
        <v>41.1145201513487</v>
      </c>
      <c r="I2569">
        <v>7.6497688692006003</v>
      </c>
      <c r="J2569">
        <v>200.01562768405199</v>
      </c>
      <c r="K2569">
        <v>1049.90170420495</v>
      </c>
      <c r="L2569">
        <v>44.851191300482903</v>
      </c>
      <c r="M2569">
        <v>1.3558678007299001</v>
      </c>
      <c r="N2569">
        <v>91</v>
      </c>
      <c r="O2569" t="s">
        <v>43</v>
      </c>
      <c r="P2569" t="s">
        <v>42</v>
      </c>
      <c r="Q2569">
        <v>26.809780003730801</v>
      </c>
      <c r="R2569">
        <v>128.457541442577</v>
      </c>
      <c r="S2569" t="s">
        <v>40</v>
      </c>
      <c r="T2569">
        <v>19</v>
      </c>
      <c r="U2569">
        <v>2</v>
      </c>
      <c r="V2569">
        <v>2024</v>
      </c>
      <c r="W2569" t="s">
        <v>45</v>
      </c>
      <c r="X2569">
        <v>59</v>
      </c>
      <c r="Y2569">
        <f t="shared" si="80"/>
        <v>0</v>
      </c>
      <c r="Z2569" t="str">
        <f t="shared" si="81"/>
        <v>SW</v>
      </c>
    </row>
    <row r="2570" spans="1:26" x14ac:dyDescent="0.3">
      <c r="A2570">
        <v>143.770305947861</v>
      </c>
      <c r="B2570">
        <v>139.76079162970001</v>
      </c>
      <c r="C2570">
        <v>17.073111692358999</v>
      </c>
      <c r="D2570">
        <v>13.6810080461849</v>
      </c>
      <c r="E2570">
        <v>4.8962643325700599</v>
      </c>
      <c r="F2570">
        <v>158.698368504412</v>
      </c>
      <c r="G2570">
        <v>18.377663371973401</v>
      </c>
      <c r="H2570">
        <v>18.064788670924099</v>
      </c>
      <c r="I2570">
        <v>1.4811897850120901</v>
      </c>
      <c r="J2570">
        <v>199.36267817412701</v>
      </c>
      <c r="K2570">
        <v>1016.34458631104</v>
      </c>
      <c r="L2570">
        <v>11.451864666519601</v>
      </c>
      <c r="M2570">
        <v>16.724530115086001</v>
      </c>
      <c r="N2570">
        <v>164</v>
      </c>
      <c r="O2570" t="s">
        <v>34</v>
      </c>
      <c r="P2570" t="s">
        <v>25</v>
      </c>
      <c r="Q2570">
        <v>46.511018099432803</v>
      </c>
      <c r="R2570">
        <v>90.793530166203794</v>
      </c>
      <c r="S2570" t="s">
        <v>29</v>
      </c>
      <c r="T2570">
        <v>23</v>
      </c>
      <c r="U2570">
        <v>8</v>
      </c>
      <c r="V2570">
        <v>2016</v>
      </c>
      <c r="W2570" t="s">
        <v>45</v>
      </c>
      <c r="X2570">
        <v>52</v>
      </c>
      <c r="Y2570">
        <f t="shared" si="80"/>
        <v>0</v>
      </c>
      <c r="Z2570" t="str">
        <f t="shared" si="81"/>
        <v>SE</v>
      </c>
    </row>
    <row r="2571" spans="1:26" x14ac:dyDescent="0.3">
      <c r="A2571">
        <v>43.766646773649903</v>
      </c>
      <c r="B2571">
        <v>77.988972952530901</v>
      </c>
      <c r="C2571">
        <v>93.948790474033103</v>
      </c>
      <c r="D2571">
        <v>32.034885328970297</v>
      </c>
      <c r="E2571">
        <v>3.7341261758058701</v>
      </c>
      <c r="F2571">
        <v>50.587497614588798</v>
      </c>
      <c r="G2571">
        <v>18.703778719725801</v>
      </c>
      <c r="H2571">
        <v>83.865879783665903</v>
      </c>
      <c r="I2571">
        <v>1.7453350511182399</v>
      </c>
      <c r="J2571">
        <v>171.153013697348</v>
      </c>
      <c r="K2571">
        <v>1042.34495955487</v>
      </c>
      <c r="L2571">
        <v>6.1087130697326302</v>
      </c>
      <c r="M2571">
        <v>10.979646515528801</v>
      </c>
      <c r="N2571">
        <v>318</v>
      </c>
      <c r="O2571" t="s">
        <v>34</v>
      </c>
      <c r="P2571" t="s">
        <v>25</v>
      </c>
      <c r="Q2571">
        <v>41.660414596329701</v>
      </c>
      <c r="R2571">
        <v>120.650655692507</v>
      </c>
      <c r="S2571" t="s">
        <v>29</v>
      </c>
      <c r="T2571">
        <v>17</v>
      </c>
      <c r="U2571">
        <v>6</v>
      </c>
      <c r="V2571">
        <v>2018</v>
      </c>
      <c r="W2571" t="s">
        <v>33</v>
      </c>
      <c r="X2571">
        <v>68</v>
      </c>
      <c r="Y2571">
        <f t="shared" si="80"/>
        <v>1</v>
      </c>
      <c r="Z2571" t="str">
        <f t="shared" si="81"/>
        <v>NE</v>
      </c>
    </row>
    <row r="2572" spans="1:26" x14ac:dyDescent="0.3">
      <c r="A2572">
        <v>81.556561716236899</v>
      </c>
      <c r="B2572">
        <v>181.32578274154699</v>
      </c>
      <c r="C2572">
        <v>86.049337238325407</v>
      </c>
      <c r="D2572">
        <v>5.6182374119337801</v>
      </c>
      <c r="E2572">
        <v>1.7538716561303</v>
      </c>
      <c r="F2572">
        <v>126.97373580933299</v>
      </c>
      <c r="G2572">
        <v>5.0360555711345301</v>
      </c>
      <c r="H2572">
        <v>52.705763822701499</v>
      </c>
      <c r="I2572">
        <v>8.2051085798900605</v>
      </c>
      <c r="J2572">
        <v>4.2286447296315997</v>
      </c>
      <c r="K2572">
        <v>1025.6134648796799</v>
      </c>
      <c r="L2572">
        <v>38.538111877966998</v>
      </c>
      <c r="M2572">
        <v>5.9834554801598099</v>
      </c>
      <c r="N2572">
        <v>231</v>
      </c>
      <c r="O2572" t="s">
        <v>43</v>
      </c>
      <c r="P2572" t="s">
        <v>25</v>
      </c>
      <c r="Q2572">
        <v>24.0498835658383</v>
      </c>
      <c r="R2572">
        <v>115.50916100616401</v>
      </c>
      <c r="S2572" t="s">
        <v>29</v>
      </c>
      <c r="T2572">
        <v>18</v>
      </c>
      <c r="U2572">
        <v>9</v>
      </c>
      <c r="V2572">
        <v>2023</v>
      </c>
      <c r="W2572" t="s">
        <v>33</v>
      </c>
      <c r="X2572">
        <v>25</v>
      </c>
      <c r="Y2572">
        <f t="shared" si="80"/>
        <v>0</v>
      </c>
      <c r="Z2572" t="str">
        <f t="shared" si="81"/>
        <v>E</v>
      </c>
    </row>
    <row r="2573" spans="1:26" x14ac:dyDescent="0.3">
      <c r="A2573">
        <v>76.161473416987306</v>
      </c>
      <c r="B2573">
        <v>58.289074886522997</v>
      </c>
      <c r="C2573">
        <v>7.9137492055499203</v>
      </c>
      <c r="D2573">
        <v>20.022849184659901</v>
      </c>
      <c r="E2573">
        <v>1.5505916802100199</v>
      </c>
      <c r="F2573">
        <v>14.6520267288399</v>
      </c>
      <c r="G2573">
        <v>-6.4503270344396899</v>
      </c>
      <c r="H2573">
        <v>60.960666215677698</v>
      </c>
      <c r="I2573">
        <v>6.6159538352767804</v>
      </c>
      <c r="J2573">
        <v>14.677960418614401</v>
      </c>
      <c r="K2573">
        <v>1047.46419238216</v>
      </c>
      <c r="L2573">
        <v>2.0667989710697801</v>
      </c>
      <c r="M2573">
        <v>18.508595769042198</v>
      </c>
      <c r="N2573">
        <v>214</v>
      </c>
      <c r="O2573" t="s">
        <v>34</v>
      </c>
      <c r="P2573" t="s">
        <v>32</v>
      </c>
      <c r="Q2573">
        <v>38.561365625665999</v>
      </c>
      <c r="R2573">
        <v>90.342689346715602</v>
      </c>
      <c r="S2573" t="s">
        <v>44</v>
      </c>
      <c r="T2573">
        <v>18</v>
      </c>
      <c r="U2573">
        <v>3</v>
      </c>
      <c r="V2573">
        <v>2015</v>
      </c>
      <c r="W2573" t="s">
        <v>37</v>
      </c>
      <c r="X2573">
        <v>71</v>
      </c>
      <c r="Y2573">
        <f t="shared" si="80"/>
        <v>0</v>
      </c>
      <c r="Z2573" t="str">
        <f t="shared" si="81"/>
        <v>E</v>
      </c>
    </row>
    <row r="2574" spans="1:26" x14ac:dyDescent="0.3">
      <c r="A2574">
        <v>106.799554609532</v>
      </c>
      <c r="B2574">
        <v>298.32536691471</v>
      </c>
      <c r="C2574">
        <v>83.888796060987303</v>
      </c>
      <c r="D2574">
        <v>5.5154858842968402</v>
      </c>
      <c r="E2574">
        <v>1.21262945859548</v>
      </c>
      <c r="F2574">
        <v>188.09567208107501</v>
      </c>
      <c r="G2574">
        <v>-4.0992892674925798</v>
      </c>
      <c r="H2574">
        <v>19.069508666654301</v>
      </c>
      <c r="I2574">
        <v>8.0871220008294298</v>
      </c>
      <c r="J2574">
        <v>207.809389882772</v>
      </c>
      <c r="K2574">
        <v>1020.4710716962099</v>
      </c>
      <c r="L2574">
        <v>22.1422053107182</v>
      </c>
      <c r="M2574">
        <v>10.039323725317001</v>
      </c>
      <c r="N2574">
        <v>90</v>
      </c>
      <c r="O2574" t="s">
        <v>43</v>
      </c>
      <c r="P2574" t="s">
        <v>42</v>
      </c>
      <c r="Q2574">
        <v>45.0195106313586</v>
      </c>
      <c r="R2574">
        <v>101.79705027701399</v>
      </c>
      <c r="S2574" t="s">
        <v>39</v>
      </c>
      <c r="T2574">
        <v>13</v>
      </c>
      <c r="U2574">
        <v>3</v>
      </c>
      <c r="V2574">
        <v>2023</v>
      </c>
      <c r="W2574" t="s">
        <v>33</v>
      </c>
      <c r="X2574">
        <v>25</v>
      </c>
      <c r="Y2574">
        <f t="shared" si="80"/>
        <v>0</v>
      </c>
      <c r="Z2574" t="str">
        <f t="shared" si="81"/>
        <v>E</v>
      </c>
    </row>
    <row r="2575" spans="1:26" x14ac:dyDescent="0.3">
      <c r="A2575">
        <v>68.699477993917796</v>
      </c>
      <c r="B2575">
        <v>46.700868954016002</v>
      </c>
      <c r="C2575">
        <v>53.448118960884798</v>
      </c>
      <c r="D2575">
        <v>23.433026343665102</v>
      </c>
      <c r="E2575">
        <v>0.80361585603793095</v>
      </c>
      <c r="F2575">
        <v>39.124535786520099</v>
      </c>
      <c r="G2575">
        <v>12.52968605043</v>
      </c>
      <c r="H2575">
        <v>92.912604681120996</v>
      </c>
      <c r="I2575">
        <v>2.4333541837551498</v>
      </c>
      <c r="J2575">
        <v>357.04896179558102</v>
      </c>
      <c r="K2575">
        <v>1010.32603780069</v>
      </c>
      <c r="L2575">
        <v>36.3041814214358</v>
      </c>
      <c r="M2575">
        <v>12.0857952480074</v>
      </c>
      <c r="N2575">
        <v>242</v>
      </c>
      <c r="O2575" t="s">
        <v>34</v>
      </c>
      <c r="P2575" t="s">
        <v>32</v>
      </c>
      <c r="Q2575">
        <v>40.082125018418303</v>
      </c>
      <c r="R2575">
        <v>102.3937815164</v>
      </c>
      <c r="S2575" t="s">
        <v>38</v>
      </c>
      <c r="T2575">
        <v>20</v>
      </c>
      <c r="U2575">
        <v>2</v>
      </c>
      <c r="V2575">
        <v>2022</v>
      </c>
      <c r="W2575" t="s">
        <v>27</v>
      </c>
      <c r="X2575">
        <v>98</v>
      </c>
      <c r="Y2575">
        <f t="shared" si="80"/>
        <v>0</v>
      </c>
      <c r="Z2575" t="str">
        <f t="shared" si="81"/>
        <v>E</v>
      </c>
    </row>
    <row r="2576" spans="1:26" x14ac:dyDescent="0.3">
      <c r="A2576">
        <v>142.780943687177</v>
      </c>
      <c r="B2576">
        <v>69.165062605651897</v>
      </c>
      <c r="C2576">
        <v>33.153705460984099</v>
      </c>
      <c r="D2576">
        <v>25.387637995748999</v>
      </c>
      <c r="E2576">
        <v>1.53319545421244</v>
      </c>
      <c r="F2576">
        <v>179.99352801804301</v>
      </c>
      <c r="G2576">
        <v>14.3332850207492</v>
      </c>
      <c r="H2576">
        <v>73.740781699778793</v>
      </c>
      <c r="I2576">
        <v>2.4978410180558299</v>
      </c>
      <c r="J2576">
        <v>95.501815219376198</v>
      </c>
      <c r="K2576">
        <v>1047.93729874474</v>
      </c>
      <c r="L2576">
        <v>21.771476589593199</v>
      </c>
      <c r="M2576">
        <v>17.9401354639906</v>
      </c>
      <c r="N2576">
        <v>240</v>
      </c>
      <c r="O2576" t="s">
        <v>34</v>
      </c>
      <c r="P2576" t="s">
        <v>25</v>
      </c>
      <c r="Q2576">
        <v>20.704703017414101</v>
      </c>
      <c r="R2576">
        <v>125.511394645031</v>
      </c>
      <c r="S2576" t="s">
        <v>29</v>
      </c>
      <c r="T2576">
        <v>19</v>
      </c>
      <c r="U2576">
        <v>6</v>
      </c>
      <c r="V2576">
        <v>2017</v>
      </c>
      <c r="W2576" t="s">
        <v>45</v>
      </c>
      <c r="X2576">
        <v>73</v>
      </c>
      <c r="Y2576">
        <f t="shared" si="80"/>
        <v>0</v>
      </c>
      <c r="Z2576" t="str">
        <f t="shared" si="81"/>
        <v>SE</v>
      </c>
    </row>
    <row r="2577" spans="1:26" x14ac:dyDescent="0.3">
      <c r="A2577">
        <v>206.04753487044599</v>
      </c>
      <c r="B2577">
        <v>236.794549123091</v>
      </c>
      <c r="C2577">
        <v>35.459590732653901</v>
      </c>
      <c r="D2577">
        <v>40.457057033179197</v>
      </c>
      <c r="E2577">
        <v>4.3251833044229002</v>
      </c>
      <c r="F2577">
        <v>136.228008551979</v>
      </c>
      <c r="G2577">
        <v>6.5003174679072497</v>
      </c>
      <c r="H2577">
        <v>77.364428636642401</v>
      </c>
      <c r="I2577">
        <v>1.83015228759529</v>
      </c>
      <c r="J2577">
        <v>198.58392383496999</v>
      </c>
      <c r="K2577">
        <v>1026.92105946276</v>
      </c>
      <c r="L2577">
        <v>5.2316836330190704</v>
      </c>
      <c r="M2577">
        <v>1.7590345010848401</v>
      </c>
      <c r="N2577">
        <v>230</v>
      </c>
      <c r="O2577" t="s">
        <v>31</v>
      </c>
      <c r="P2577" t="s">
        <v>42</v>
      </c>
      <c r="Q2577">
        <v>43.468820838358397</v>
      </c>
      <c r="R2577">
        <v>112.285536073727</v>
      </c>
      <c r="S2577" t="s">
        <v>39</v>
      </c>
      <c r="T2577">
        <v>14</v>
      </c>
      <c r="U2577">
        <v>5</v>
      </c>
      <c r="V2577">
        <v>2018</v>
      </c>
      <c r="W2577" t="s">
        <v>30</v>
      </c>
      <c r="X2577">
        <v>43</v>
      </c>
      <c r="Y2577">
        <f t="shared" si="80"/>
        <v>0</v>
      </c>
      <c r="Z2577" t="str">
        <f t="shared" si="81"/>
        <v>SW</v>
      </c>
    </row>
    <row r="2578" spans="1:26" x14ac:dyDescent="0.3">
      <c r="A2578">
        <v>243.77543954978799</v>
      </c>
      <c r="B2578">
        <v>113.03623799418099</v>
      </c>
      <c r="C2578">
        <v>41.259650194396301</v>
      </c>
      <c r="D2578">
        <v>29.264789915302199</v>
      </c>
      <c r="E2578">
        <v>1.17950238097727</v>
      </c>
      <c r="F2578">
        <v>35.597496690790997</v>
      </c>
      <c r="G2578">
        <v>24.636042162699699</v>
      </c>
      <c r="H2578">
        <v>46.679841953861498</v>
      </c>
      <c r="I2578">
        <v>9.3649662347088203</v>
      </c>
      <c r="J2578">
        <v>107.55480168822299</v>
      </c>
      <c r="K2578">
        <v>1014.42842373527</v>
      </c>
      <c r="L2578">
        <v>39.602923058005302</v>
      </c>
      <c r="M2578">
        <v>5.5723806012236397</v>
      </c>
      <c r="N2578">
        <v>213</v>
      </c>
      <c r="O2578" t="s">
        <v>34</v>
      </c>
      <c r="P2578" t="s">
        <v>42</v>
      </c>
      <c r="Q2578">
        <v>24.2124773808467</v>
      </c>
      <c r="R2578">
        <v>126.89293467361</v>
      </c>
      <c r="S2578" t="s">
        <v>39</v>
      </c>
      <c r="T2578">
        <v>19</v>
      </c>
      <c r="U2578">
        <v>5</v>
      </c>
      <c r="V2578">
        <v>2019</v>
      </c>
      <c r="W2578" t="s">
        <v>33</v>
      </c>
      <c r="X2578">
        <v>34</v>
      </c>
      <c r="Y2578">
        <f t="shared" si="80"/>
        <v>0</v>
      </c>
      <c r="Z2578" t="str">
        <f t="shared" si="81"/>
        <v>SW</v>
      </c>
    </row>
    <row r="2579" spans="1:26" x14ac:dyDescent="0.3">
      <c r="A2579">
        <v>90.517849202450194</v>
      </c>
      <c r="B2579">
        <v>258.78869624438801</v>
      </c>
      <c r="C2579">
        <v>81.391510385418798</v>
      </c>
      <c r="D2579">
        <v>37.574153474083197</v>
      </c>
      <c r="E2579">
        <v>0.64605833568955295</v>
      </c>
      <c r="F2579">
        <v>156.049515916443</v>
      </c>
      <c r="G2579">
        <v>18.5528235550319</v>
      </c>
      <c r="H2579">
        <v>46.954836727125702</v>
      </c>
      <c r="I2579">
        <v>8.9645284538058796</v>
      </c>
      <c r="J2579">
        <v>287.93615643189401</v>
      </c>
      <c r="K2579">
        <v>994.02727714285095</v>
      </c>
      <c r="L2579">
        <v>40.271739106692799</v>
      </c>
      <c r="M2579">
        <v>0.95001133628220402</v>
      </c>
      <c r="N2579">
        <v>425</v>
      </c>
      <c r="O2579" t="s">
        <v>24</v>
      </c>
      <c r="P2579" t="s">
        <v>41</v>
      </c>
      <c r="Q2579">
        <v>27.470753472824899</v>
      </c>
      <c r="R2579">
        <v>123.49765144694599</v>
      </c>
      <c r="S2579" t="s">
        <v>44</v>
      </c>
      <c r="T2579">
        <v>3</v>
      </c>
      <c r="U2579">
        <v>3</v>
      </c>
      <c r="V2579">
        <v>2016</v>
      </c>
      <c r="W2579" t="s">
        <v>37</v>
      </c>
      <c r="X2579">
        <v>12</v>
      </c>
      <c r="Y2579">
        <f t="shared" si="80"/>
        <v>1</v>
      </c>
      <c r="Z2579" t="str">
        <f t="shared" si="81"/>
        <v>E</v>
      </c>
    </row>
    <row r="2580" spans="1:26" x14ac:dyDescent="0.3">
      <c r="A2580">
        <v>106.850629531115</v>
      </c>
      <c r="B2580">
        <v>272.868359028844</v>
      </c>
      <c r="C2580">
        <v>35.825405300512401</v>
      </c>
      <c r="D2580">
        <v>29.180970165580199</v>
      </c>
      <c r="E2580">
        <v>1.4606449945228499</v>
      </c>
      <c r="F2580">
        <v>161.438557908538</v>
      </c>
      <c r="G2580">
        <v>9.7230802074581106</v>
      </c>
      <c r="H2580">
        <v>74.118137109905504</v>
      </c>
      <c r="I2580">
        <v>6.6696305864376404</v>
      </c>
      <c r="J2580">
        <v>102.84953950528001</v>
      </c>
      <c r="K2580">
        <v>1039.37217769936</v>
      </c>
      <c r="L2580">
        <v>20.984227363211701</v>
      </c>
      <c r="M2580">
        <v>6.8718681715046097</v>
      </c>
      <c r="N2580">
        <v>393</v>
      </c>
      <c r="O2580" t="s">
        <v>43</v>
      </c>
      <c r="P2580" t="s">
        <v>41</v>
      </c>
      <c r="Q2580">
        <v>22.2482917028324</v>
      </c>
      <c r="R2580">
        <v>97.193989239693195</v>
      </c>
      <c r="S2580" t="s">
        <v>36</v>
      </c>
      <c r="T2580">
        <v>3</v>
      </c>
      <c r="U2580">
        <v>2</v>
      </c>
      <c r="V2580">
        <v>2020</v>
      </c>
      <c r="W2580" t="s">
        <v>33</v>
      </c>
      <c r="X2580">
        <v>32</v>
      </c>
      <c r="Y2580">
        <f t="shared" si="80"/>
        <v>1</v>
      </c>
      <c r="Z2580" t="str">
        <f t="shared" si="81"/>
        <v>E</v>
      </c>
    </row>
    <row r="2581" spans="1:26" x14ac:dyDescent="0.3">
      <c r="A2581">
        <v>74.718222848560202</v>
      </c>
      <c r="B2581">
        <v>198.640295160058</v>
      </c>
      <c r="C2581">
        <v>64.258976305508497</v>
      </c>
      <c r="D2581">
        <v>32.872779347850098</v>
      </c>
      <c r="E2581">
        <v>3.3603683726039901</v>
      </c>
      <c r="F2581">
        <v>114.534256468706</v>
      </c>
      <c r="G2581">
        <v>10.7164977883671</v>
      </c>
      <c r="H2581">
        <v>58.738936623641202</v>
      </c>
      <c r="I2581">
        <v>4.2643052349882797</v>
      </c>
      <c r="J2581">
        <v>191.693111661637</v>
      </c>
      <c r="K2581">
        <v>986.16220981227104</v>
      </c>
      <c r="L2581">
        <v>35.257366662400898</v>
      </c>
      <c r="M2581">
        <v>3.2495637088068499</v>
      </c>
      <c r="N2581">
        <v>340</v>
      </c>
      <c r="O2581" t="s">
        <v>31</v>
      </c>
      <c r="P2581" t="s">
        <v>42</v>
      </c>
      <c r="Q2581">
        <v>35.115795502916903</v>
      </c>
      <c r="R2581">
        <v>94.4285223158505</v>
      </c>
      <c r="S2581" t="s">
        <v>26</v>
      </c>
      <c r="T2581">
        <v>19</v>
      </c>
      <c r="U2581">
        <v>10</v>
      </c>
      <c r="V2581">
        <v>2018</v>
      </c>
      <c r="W2581" t="s">
        <v>30</v>
      </c>
      <c r="X2581">
        <v>55</v>
      </c>
      <c r="Y2581">
        <f t="shared" si="80"/>
        <v>1</v>
      </c>
      <c r="Z2581" t="str">
        <f t="shared" si="81"/>
        <v>E</v>
      </c>
    </row>
    <row r="2582" spans="1:26" x14ac:dyDescent="0.3">
      <c r="A2582">
        <v>165.436014541151</v>
      </c>
      <c r="B2582">
        <v>82.361930161229097</v>
      </c>
      <c r="C2582">
        <v>38.236789460276803</v>
      </c>
      <c r="D2582">
        <v>32.827830997278497</v>
      </c>
      <c r="E2582">
        <v>2.58484104318741</v>
      </c>
      <c r="F2582">
        <v>20.830606828463299</v>
      </c>
      <c r="G2582">
        <v>36.617238030185597</v>
      </c>
      <c r="H2582">
        <v>94.4704490513694</v>
      </c>
      <c r="I2582">
        <v>8.6748597925184097</v>
      </c>
      <c r="J2582">
        <v>252.15465111274</v>
      </c>
      <c r="K2582">
        <v>984.64220980814002</v>
      </c>
      <c r="L2582">
        <v>44.834657963594601</v>
      </c>
      <c r="M2582">
        <v>12.0344793206477</v>
      </c>
      <c r="N2582">
        <v>224</v>
      </c>
      <c r="O2582" t="s">
        <v>34</v>
      </c>
      <c r="P2582" t="s">
        <v>41</v>
      </c>
      <c r="Q2582">
        <v>49.006353361840198</v>
      </c>
      <c r="R2582">
        <v>91.2542967794042</v>
      </c>
      <c r="S2582" t="s">
        <v>36</v>
      </c>
      <c r="T2582">
        <v>8</v>
      </c>
      <c r="U2582">
        <v>12</v>
      </c>
      <c r="V2582">
        <v>2017</v>
      </c>
      <c r="W2582" t="s">
        <v>37</v>
      </c>
      <c r="X2582">
        <v>69</v>
      </c>
      <c r="Y2582">
        <f t="shared" si="80"/>
        <v>0</v>
      </c>
      <c r="Z2582" t="str">
        <f t="shared" si="81"/>
        <v>S</v>
      </c>
    </row>
    <row r="2583" spans="1:26" x14ac:dyDescent="0.3">
      <c r="A2583">
        <v>237.29742207745599</v>
      </c>
      <c r="B2583">
        <v>108.710992094893</v>
      </c>
      <c r="C2583">
        <v>80.340307597253997</v>
      </c>
      <c r="D2583">
        <v>1.9323973476393601</v>
      </c>
      <c r="E2583">
        <v>2.6773054367013298</v>
      </c>
      <c r="F2583">
        <v>98.071283620083506</v>
      </c>
      <c r="G2583">
        <v>17.862044602400601</v>
      </c>
      <c r="H2583">
        <v>72.763542605743993</v>
      </c>
      <c r="I2583">
        <v>9.9558071581151495</v>
      </c>
      <c r="J2583">
        <v>133.1496505838</v>
      </c>
      <c r="K2583">
        <v>998.48471381688103</v>
      </c>
      <c r="L2583">
        <v>35.859389640855198</v>
      </c>
      <c r="M2583">
        <v>7.0586469047535996</v>
      </c>
      <c r="N2583">
        <v>213</v>
      </c>
      <c r="O2583" t="s">
        <v>34</v>
      </c>
      <c r="P2583" t="s">
        <v>28</v>
      </c>
      <c r="Q2583">
        <v>46.3679784999619</v>
      </c>
      <c r="R2583">
        <v>114.67235793948301</v>
      </c>
      <c r="S2583" t="s">
        <v>26</v>
      </c>
      <c r="T2583">
        <v>1</v>
      </c>
      <c r="U2583">
        <v>9</v>
      </c>
      <c r="V2583">
        <v>2018</v>
      </c>
      <c r="W2583" t="s">
        <v>27</v>
      </c>
      <c r="X2583">
        <v>95</v>
      </c>
      <c r="Y2583">
        <f t="shared" si="80"/>
        <v>0</v>
      </c>
      <c r="Z2583" t="str">
        <f t="shared" si="81"/>
        <v>SW</v>
      </c>
    </row>
    <row r="2584" spans="1:26" x14ac:dyDescent="0.3">
      <c r="A2584">
        <v>79.781696094806605</v>
      </c>
      <c r="B2584">
        <v>236.29993324696301</v>
      </c>
      <c r="C2584">
        <v>7.2324694580731599</v>
      </c>
      <c r="D2584">
        <v>7.8368150480691297</v>
      </c>
      <c r="E2584">
        <v>1.5828547018752499</v>
      </c>
      <c r="F2584">
        <v>144.474246359755</v>
      </c>
      <c r="G2584">
        <v>24.747178146903298</v>
      </c>
      <c r="H2584">
        <v>38.550543385033201</v>
      </c>
      <c r="I2584">
        <v>1.1333610273203201</v>
      </c>
      <c r="J2584">
        <v>50.238679233928799</v>
      </c>
      <c r="K2584">
        <v>999.76405273645798</v>
      </c>
      <c r="L2584">
        <v>8.3949908133249291</v>
      </c>
      <c r="M2584">
        <v>4.4855046875817797</v>
      </c>
      <c r="N2584">
        <v>375</v>
      </c>
      <c r="O2584" t="s">
        <v>43</v>
      </c>
      <c r="P2584" t="s">
        <v>28</v>
      </c>
      <c r="Q2584">
        <v>40.362325806850798</v>
      </c>
      <c r="R2584">
        <v>117.75368225935701</v>
      </c>
      <c r="S2584" t="s">
        <v>40</v>
      </c>
      <c r="T2584">
        <v>19</v>
      </c>
      <c r="U2584">
        <v>8</v>
      </c>
      <c r="V2584">
        <v>2022</v>
      </c>
      <c r="W2584" t="s">
        <v>35</v>
      </c>
      <c r="X2584">
        <v>66</v>
      </c>
      <c r="Y2584">
        <f t="shared" si="80"/>
        <v>1</v>
      </c>
      <c r="Z2584" t="str">
        <f t="shared" si="81"/>
        <v>E</v>
      </c>
    </row>
    <row r="2585" spans="1:26" x14ac:dyDescent="0.3">
      <c r="A2585">
        <v>99.771079435435894</v>
      </c>
      <c r="B2585">
        <v>297.382055093048</v>
      </c>
      <c r="C2585">
        <v>75.4122538628245</v>
      </c>
      <c r="D2585">
        <v>45.030909447305902</v>
      </c>
      <c r="E2585">
        <v>4.6726224881196501</v>
      </c>
      <c r="F2585">
        <v>120.941272002568</v>
      </c>
      <c r="G2585">
        <v>-8.3979745995880197</v>
      </c>
      <c r="H2585">
        <v>78.827612928626195</v>
      </c>
      <c r="I2585">
        <v>9.6368730908820996</v>
      </c>
      <c r="J2585">
        <v>40.144910089128203</v>
      </c>
      <c r="K2585">
        <v>1031.9116100316301</v>
      </c>
      <c r="L2585">
        <v>11.471763426008</v>
      </c>
      <c r="M2585">
        <v>5.1347363498426901</v>
      </c>
      <c r="N2585">
        <v>424</v>
      </c>
      <c r="O2585" t="s">
        <v>34</v>
      </c>
      <c r="P2585" t="s">
        <v>25</v>
      </c>
      <c r="Q2585">
        <v>26.903695308588102</v>
      </c>
      <c r="R2585">
        <v>106.219086515721</v>
      </c>
      <c r="S2585" t="s">
        <v>26</v>
      </c>
      <c r="T2585">
        <v>6</v>
      </c>
      <c r="U2585">
        <v>3</v>
      </c>
      <c r="V2585">
        <v>2018</v>
      </c>
      <c r="W2585" t="s">
        <v>27</v>
      </c>
      <c r="X2585">
        <v>26</v>
      </c>
      <c r="Y2585">
        <f t="shared" si="80"/>
        <v>1</v>
      </c>
      <c r="Z2585" t="str">
        <f t="shared" si="81"/>
        <v>E</v>
      </c>
    </row>
    <row r="2586" spans="1:26" x14ac:dyDescent="0.3">
      <c r="A2586">
        <v>28.6952052481357</v>
      </c>
      <c r="B2586">
        <v>71.873825523082203</v>
      </c>
      <c r="C2586">
        <v>66.327382467842796</v>
      </c>
      <c r="D2586">
        <v>26.755673378285401</v>
      </c>
      <c r="E2586">
        <v>2.1676592191350501</v>
      </c>
      <c r="F2586">
        <v>144.02870399342501</v>
      </c>
      <c r="G2586">
        <v>10.709071479389801</v>
      </c>
      <c r="H2586">
        <v>43.428037155736597</v>
      </c>
      <c r="I2586">
        <v>2.2089283007396801</v>
      </c>
      <c r="J2586">
        <v>241.84500318777901</v>
      </c>
      <c r="K2586">
        <v>1036.4690448649201</v>
      </c>
      <c r="L2586">
        <v>49.585941534228901</v>
      </c>
      <c r="M2586">
        <v>14.544792448052799</v>
      </c>
      <c r="N2586">
        <v>218</v>
      </c>
      <c r="O2586" t="s">
        <v>31</v>
      </c>
      <c r="P2586" t="s">
        <v>28</v>
      </c>
      <c r="Q2586">
        <v>37.301096122441301</v>
      </c>
      <c r="R2586">
        <v>128.93731009434899</v>
      </c>
      <c r="S2586" t="s">
        <v>40</v>
      </c>
      <c r="T2586">
        <v>5</v>
      </c>
      <c r="U2586">
        <v>4</v>
      </c>
      <c r="V2586">
        <v>2022</v>
      </c>
      <c r="W2586" t="s">
        <v>37</v>
      </c>
      <c r="X2586">
        <v>40</v>
      </c>
      <c r="Y2586">
        <f t="shared" si="80"/>
        <v>0</v>
      </c>
      <c r="Z2586" t="str">
        <f t="shared" si="81"/>
        <v>NE</v>
      </c>
    </row>
    <row r="2587" spans="1:26" x14ac:dyDescent="0.3">
      <c r="A2587">
        <v>34.156893729428802</v>
      </c>
      <c r="B2587">
        <v>116.323810834474</v>
      </c>
      <c r="C2587">
        <v>30.382415398575901</v>
      </c>
      <c r="D2587">
        <v>2.0600661898170101</v>
      </c>
      <c r="E2587">
        <v>3.9889082346893998</v>
      </c>
      <c r="F2587">
        <v>78.190800282977193</v>
      </c>
      <c r="G2587">
        <v>22.271323311137401</v>
      </c>
      <c r="H2587">
        <v>19.017980519094301</v>
      </c>
      <c r="I2587">
        <v>9.9741426285910801</v>
      </c>
      <c r="J2587">
        <v>216.32221077471701</v>
      </c>
      <c r="K2587">
        <v>1040.8195902661</v>
      </c>
      <c r="L2587">
        <v>45.746358229014902</v>
      </c>
      <c r="M2587">
        <v>16.735267842846302</v>
      </c>
      <c r="N2587">
        <v>16</v>
      </c>
      <c r="O2587" t="s">
        <v>43</v>
      </c>
      <c r="P2587" t="s">
        <v>25</v>
      </c>
      <c r="Q2587">
        <v>21.421898169025201</v>
      </c>
      <c r="R2587">
        <v>126.16989911980301</v>
      </c>
      <c r="S2587" t="s">
        <v>26</v>
      </c>
      <c r="T2587">
        <v>1</v>
      </c>
      <c r="U2587">
        <v>4</v>
      </c>
      <c r="V2587">
        <v>2021</v>
      </c>
      <c r="W2587" t="s">
        <v>45</v>
      </c>
      <c r="X2587">
        <v>43</v>
      </c>
      <c r="Y2587">
        <f t="shared" si="80"/>
        <v>0</v>
      </c>
      <c r="Z2587" t="str">
        <f t="shared" si="81"/>
        <v>NE</v>
      </c>
    </row>
    <row r="2588" spans="1:26" x14ac:dyDescent="0.3">
      <c r="A2588">
        <v>192.23861428357</v>
      </c>
      <c r="B2588">
        <v>51.9118944429351</v>
      </c>
      <c r="C2588">
        <v>29.429858977288401</v>
      </c>
      <c r="D2588">
        <v>44.946264033355703</v>
      </c>
      <c r="E2588">
        <v>0.81672730072448896</v>
      </c>
      <c r="F2588">
        <v>163.629450593949</v>
      </c>
      <c r="G2588">
        <v>25.779691101542699</v>
      </c>
      <c r="H2588">
        <v>35.901426401597099</v>
      </c>
      <c r="I2588">
        <v>3.1426280947680199</v>
      </c>
      <c r="J2588">
        <v>129.296856990002</v>
      </c>
      <c r="K2588">
        <v>1039.64706933153</v>
      </c>
      <c r="L2588">
        <v>26.7429106387345</v>
      </c>
      <c r="M2588">
        <v>1.5822949364283201</v>
      </c>
      <c r="N2588">
        <v>66</v>
      </c>
      <c r="O2588" t="s">
        <v>24</v>
      </c>
      <c r="P2588" t="s">
        <v>42</v>
      </c>
      <c r="Q2588">
        <v>21.002288238397298</v>
      </c>
      <c r="R2588">
        <v>129.25392429017501</v>
      </c>
      <c r="S2588" t="s">
        <v>36</v>
      </c>
      <c r="T2588">
        <v>6</v>
      </c>
      <c r="U2588">
        <v>12</v>
      </c>
      <c r="V2588">
        <v>2022</v>
      </c>
      <c r="W2588" t="s">
        <v>37</v>
      </c>
      <c r="X2588">
        <v>38</v>
      </c>
      <c r="Y2588">
        <f t="shared" si="80"/>
        <v>0</v>
      </c>
      <c r="Z2588" t="str">
        <f t="shared" si="81"/>
        <v>S</v>
      </c>
    </row>
    <row r="2589" spans="1:26" x14ac:dyDescent="0.3">
      <c r="A2589">
        <v>162.43809725683201</v>
      </c>
      <c r="B2589">
        <v>252.65570562888101</v>
      </c>
      <c r="C2589">
        <v>28.145146586163101</v>
      </c>
      <c r="D2589">
        <v>42.496206520687402</v>
      </c>
      <c r="E2589">
        <v>0.69449296222477497</v>
      </c>
      <c r="F2589">
        <v>103.153960898382</v>
      </c>
      <c r="G2589">
        <v>18.6424526209614</v>
      </c>
      <c r="H2589">
        <v>69.337797520910698</v>
      </c>
      <c r="I2589">
        <v>8.8285207806596802</v>
      </c>
      <c r="J2589">
        <v>124.780633738132</v>
      </c>
      <c r="K2589">
        <v>1033.88182394158</v>
      </c>
      <c r="L2589">
        <v>46.153829628763397</v>
      </c>
      <c r="M2589">
        <v>15.5522772840431</v>
      </c>
      <c r="N2589">
        <v>45</v>
      </c>
      <c r="O2589" t="s">
        <v>24</v>
      </c>
      <c r="P2589" t="s">
        <v>25</v>
      </c>
      <c r="Q2589">
        <v>26.813323766049201</v>
      </c>
      <c r="R2589">
        <v>105.997205139499</v>
      </c>
      <c r="S2589" t="s">
        <v>36</v>
      </c>
      <c r="T2589">
        <v>7</v>
      </c>
      <c r="U2589">
        <v>11</v>
      </c>
      <c r="V2589">
        <v>2021</v>
      </c>
      <c r="W2589" t="s">
        <v>33</v>
      </c>
      <c r="X2589">
        <v>2</v>
      </c>
      <c r="Y2589">
        <f t="shared" si="80"/>
        <v>0</v>
      </c>
      <c r="Z2589" t="str">
        <f t="shared" si="81"/>
        <v>S</v>
      </c>
    </row>
    <row r="2590" spans="1:26" x14ac:dyDescent="0.3">
      <c r="A2590">
        <v>82.673550808437199</v>
      </c>
      <c r="B2590">
        <v>143.63737470861599</v>
      </c>
      <c r="C2590">
        <v>50.3793208801223</v>
      </c>
      <c r="D2590">
        <v>4.7547149432870004</v>
      </c>
      <c r="E2590">
        <v>4.0596086243673399</v>
      </c>
      <c r="F2590">
        <v>46.025397657300502</v>
      </c>
      <c r="G2590">
        <v>1.29858998458941</v>
      </c>
      <c r="H2590">
        <v>37.817562747646903</v>
      </c>
      <c r="I2590">
        <v>4.8309291605792302</v>
      </c>
      <c r="J2590">
        <v>190.01024486023201</v>
      </c>
      <c r="K2590">
        <v>1047.92815257911</v>
      </c>
      <c r="L2590">
        <v>20.038483455338501</v>
      </c>
      <c r="M2590">
        <v>1.6671913828501499</v>
      </c>
      <c r="N2590">
        <v>27</v>
      </c>
      <c r="O2590" t="s">
        <v>43</v>
      </c>
      <c r="P2590" t="s">
        <v>42</v>
      </c>
      <c r="Q2590">
        <v>32.175787380091201</v>
      </c>
      <c r="R2590">
        <v>112.806188506235</v>
      </c>
      <c r="S2590" t="s">
        <v>29</v>
      </c>
      <c r="T2590">
        <v>8</v>
      </c>
      <c r="U2590">
        <v>5</v>
      </c>
      <c r="V2590">
        <v>2019</v>
      </c>
      <c r="W2590" t="s">
        <v>45</v>
      </c>
      <c r="X2590">
        <v>2</v>
      </c>
      <c r="Y2590">
        <f t="shared" si="80"/>
        <v>0</v>
      </c>
      <c r="Z2590" t="str">
        <f t="shared" si="81"/>
        <v>E</v>
      </c>
    </row>
    <row r="2591" spans="1:26" x14ac:dyDescent="0.3">
      <c r="A2591">
        <v>55.426227262485398</v>
      </c>
      <c r="B2591">
        <v>147.415892051702</v>
      </c>
      <c r="C2591">
        <v>20.555353249417301</v>
      </c>
      <c r="D2591">
        <v>22.155158412890501</v>
      </c>
      <c r="E2591">
        <v>2.7150676173142601</v>
      </c>
      <c r="F2591">
        <v>33.615121389870801</v>
      </c>
      <c r="G2591">
        <v>32.8426022356375</v>
      </c>
      <c r="H2591">
        <v>71.276574700078598</v>
      </c>
      <c r="I2591">
        <v>8.6280637777866591</v>
      </c>
      <c r="J2591">
        <v>270.54330798457801</v>
      </c>
      <c r="K2591">
        <v>996.29164588756896</v>
      </c>
      <c r="L2591">
        <v>26.954663010427002</v>
      </c>
      <c r="M2591">
        <v>6.7735169442740597</v>
      </c>
      <c r="N2591">
        <v>484</v>
      </c>
      <c r="O2591" t="s">
        <v>43</v>
      </c>
      <c r="P2591" t="s">
        <v>41</v>
      </c>
      <c r="Q2591">
        <v>35.120806260184999</v>
      </c>
      <c r="R2591">
        <v>92.350047090090698</v>
      </c>
      <c r="S2591" t="s">
        <v>26</v>
      </c>
      <c r="T2591">
        <v>23</v>
      </c>
      <c r="U2591">
        <v>1</v>
      </c>
      <c r="V2591">
        <v>2019</v>
      </c>
      <c r="W2591" t="s">
        <v>30</v>
      </c>
      <c r="X2591">
        <v>92</v>
      </c>
      <c r="Y2591">
        <f t="shared" si="80"/>
        <v>1</v>
      </c>
      <c r="Z2591" t="str">
        <f t="shared" si="81"/>
        <v>NE</v>
      </c>
    </row>
    <row r="2592" spans="1:26" x14ac:dyDescent="0.3">
      <c r="A2592">
        <v>47.1027069186677</v>
      </c>
      <c r="B2592">
        <v>148.91318840946099</v>
      </c>
      <c r="C2592">
        <v>11.491134414610499</v>
      </c>
      <c r="D2592">
        <v>3.3876292800375598</v>
      </c>
      <c r="E2592">
        <v>1.7201263994604299</v>
      </c>
      <c r="F2592">
        <v>115.923905154305</v>
      </c>
      <c r="G2592">
        <v>-4.7258782058185602</v>
      </c>
      <c r="H2592">
        <v>45.8597921679442</v>
      </c>
      <c r="I2592">
        <v>0.95921519576430303</v>
      </c>
      <c r="J2592">
        <v>320.78201483638998</v>
      </c>
      <c r="K2592">
        <v>992.896814626337</v>
      </c>
      <c r="L2592">
        <v>8.6942279378213403</v>
      </c>
      <c r="M2592">
        <v>7.5702540434830201</v>
      </c>
      <c r="N2592">
        <v>61</v>
      </c>
      <c r="O2592" t="s">
        <v>31</v>
      </c>
      <c r="P2592" t="s">
        <v>42</v>
      </c>
      <c r="Q2592">
        <v>37.019709933241899</v>
      </c>
      <c r="R2592">
        <v>101.986412250385</v>
      </c>
      <c r="S2592" t="s">
        <v>39</v>
      </c>
      <c r="T2592">
        <v>10</v>
      </c>
      <c r="U2592">
        <v>12</v>
      </c>
      <c r="V2592">
        <v>2015</v>
      </c>
      <c r="W2592" t="s">
        <v>35</v>
      </c>
      <c r="X2592">
        <v>90</v>
      </c>
      <c r="Y2592">
        <f t="shared" si="80"/>
        <v>0</v>
      </c>
      <c r="Z2592" t="str">
        <f t="shared" si="81"/>
        <v>NE</v>
      </c>
    </row>
    <row r="2593" spans="1:26" x14ac:dyDescent="0.3">
      <c r="A2593">
        <v>89.714085407483196</v>
      </c>
      <c r="B2593">
        <v>29.517322150106601</v>
      </c>
      <c r="C2593">
        <v>99.686851755912002</v>
      </c>
      <c r="D2593">
        <v>37.747777465838602</v>
      </c>
      <c r="E2593">
        <v>0.85535833332535305</v>
      </c>
      <c r="F2593">
        <v>67.5308870526286</v>
      </c>
      <c r="G2593">
        <v>-2.85122540383562</v>
      </c>
      <c r="H2593">
        <v>20.094493185473901</v>
      </c>
      <c r="I2593">
        <v>8.6987352529874702</v>
      </c>
      <c r="J2593">
        <v>304.361994290079</v>
      </c>
      <c r="K2593">
        <v>1004.20521568469</v>
      </c>
      <c r="L2593">
        <v>18.413961231021599</v>
      </c>
      <c r="M2593">
        <v>4.6464220943575896</v>
      </c>
      <c r="N2593">
        <v>485</v>
      </c>
      <c r="O2593" t="s">
        <v>31</v>
      </c>
      <c r="P2593" t="s">
        <v>32</v>
      </c>
      <c r="Q2593">
        <v>41.538000794895297</v>
      </c>
      <c r="R2593">
        <v>129.40446439163199</v>
      </c>
      <c r="S2593" t="s">
        <v>36</v>
      </c>
      <c r="T2593">
        <v>9</v>
      </c>
      <c r="U2593">
        <v>4</v>
      </c>
      <c r="V2593">
        <v>2021</v>
      </c>
      <c r="W2593" t="s">
        <v>33</v>
      </c>
      <c r="X2593">
        <v>4</v>
      </c>
      <c r="Y2593">
        <f t="shared" si="80"/>
        <v>1</v>
      </c>
      <c r="Z2593" t="str">
        <f t="shared" si="81"/>
        <v>E</v>
      </c>
    </row>
    <row r="2594" spans="1:26" x14ac:dyDescent="0.3">
      <c r="A2594">
        <v>56.536579153127299</v>
      </c>
      <c r="B2594">
        <v>74.7744323703254</v>
      </c>
      <c r="C2594">
        <v>97.935032579346199</v>
      </c>
      <c r="D2594">
        <v>36.880142089448803</v>
      </c>
      <c r="E2594">
        <v>0.220282697832894</v>
      </c>
      <c r="F2594">
        <v>108.417516141034</v>
      </c>
      <c r="G2594">
        <v>22.369699720476</v>
      </c>
      <c r="H2594">
        <v>46.566033478678001</v>
      </c>
      <c r="I2594">
        <v>2.0003821487075402</v>
      </c>
      <c r="J2594">
        <v>127.0905980719</v>
      </c>
      <c r="K2594">
        <v>1049.2601162460101</v>
      </c>
      <c r="L2594">
        <v>9.7695520719152107</v>
      </c>
      <c r="M2594">
        <v>13.383010531053101</v>
      </c>
      <c r="N2594">
        <v>58</v>
      </c>
      <c r="O2594" t="s">
        <v>31</v>
      </c>
      <c r="P2594" t="s">
        <v>25</v>
      </c>
      <c r="Q2594">
        <v>39.7413870658376</v>
      </c>
      <c r="R2594">
        <v>95.252173034837895</v>
      </c>
      <c r="S2594" t="s">
        <v>38</v>
      </c>
      <c r="T2594">
        <v>20</v>
      </c>
      <c r="U2594">
        <v>11</v>
      </c>
      <c r="V2594">
        <v>2018</v>
      </c>
      <c r="W2594" t="s">
        <v>35</v>
      </c>
      <c r="X2594">
        <v>87</v>
      </c>
      <c r="Y2594">
        <f t="shared" si="80"/>
        <v>0</v>
      </c>
      <c r="Z2594" t="str">
        <f t="shared" si="81"/>
        <v>NE</v>
      </c>
    </row>
    <row r="2595" spans="1:26" x14ac:dyDescent="0.3">
      <c r="A2595">
        <v>142.865449883313</v>
      </c>
      <c r="B2595">
        <v>120.206316478565</v>
      </c>
      <c r="C2595">
        <v>25.648756734900701</v>
      </c>
      <c r="D2595">
        <v>6.0669859233288799</v>
      </c>
      <c r="E2595">
        <v>3.6117744455586598</v>
      </c>
      <c r="F2595">
        <v>89.080618939169895</v>
      </c>
      <c r="G2595">
        <v>33.925926400518897</v>
      </c>
      <c r="H2595">
        <v>58.440787997312803</v>
      </c>
      <c r="I2595">
        <v>5.5036788948576696</v>
      </c>
      <c r="J2595">
        <v>268.85956181201101</v>
      </c>
      <c r="K2595">
        <v>1049.49061062395</v>
      </c>
      <c r="L2595">
        <v>32.107471262916398</v>
      </c>
      <c r="M2595">
        <v>19.113654643417998</v>
      </c>
      <c r="N2595">
        <v>83</v>
      </c>
      <c r="O2595" t="s">
        <v>24</v>
      </c>
      <c r="P2595" t="s">
        <v>42</v>
      </c>
      <c r="Q2595">
        <v>30.797968387529998</v>
      </c>
      <c r="R2595">
        <v>111.797254451535</v>
      </c>
      <c r="S2595" t="s">
        <v>36</v>
      </c>
      <c r="T2595">
        <v>5</v>
      </c>
      <c r="U2595">
        <v>3</v>
      </c>
      <c r="V2595">
        <v>2024</v>
      </c>
      <c r="W2595" t="s">
        <v>33</v>
      </c>
      <c r="X2595">
        <v>65</v>
      </c>
      <c r="Y2595">
        <f t="shared" si="80"/>
        <v>0</v>
      </c>
      <c r="Z2595" t="str">
        <f t="shared" si="81"/>
        <v>SE</v>
      </c>
    </row>
    <row r="2596" spans="1:26" x14ac:dyDescent="0.3">
      <c r="A2596">
        <v>103.934937605212</v>
      </c>
      <c r="B2596">
        <v>80.852320608505593</v>
      </c>
      <c r="C2596">
        <v>12.619790056834301</v>
      </c>
      <c r="D2596">
        <v>40.677282955589497</v>
      </c>
      <c r="E2596">
        <v>3.8350738053917199</v>
      </c>
      <c r="F2596">
        <v>119.371115208571</v>
      </c>
      <c r="G2596">
        <v>6.1856883780779004</v>
      </c>
      <c r="H2596">
        <v>24.9243126520247</v>
      </c>
      <c r="I2596">
        <v>7.7515059642000299</v>
      </c>
      <c r="J2596">
        <v>280.63353012340002</v>
      </c>
      <c r="K2596">
        <v>985.10050675154798</v>
      </c>
      <c r="L2596">
        <v>10.7134123017573</v>
      </c>
      <c r="M2596">
        <v>3.97274858346253</v>
      </c>
      <c r="N2596">
        <v>459</v>
      </c>
      <c r="O2596" t="s">
        <v>34</v>
      </c>
      <c r="P2596" t="s">
        <v>42</v>
      </c>
      <c r="Q2596">
        <v>39.666168165579101</v>
      </c>
      <c r="R2596">
        <v>129.417716653312</v>
      </c>
      <c r="S2596" t="s">
        <v>44</v>
      </c>
      <c r="T2596">
        <v>6</v>
      </c>
      <c r="U2596">
        <v>1</v>
      </c>
      <c r="V2596">
        <v>2017</v>
      </c>
      <c r="W2596" t="s">
        <v>37</v>
      </c>
      <c r="X2596">
        <v>50</v>
      </c>
      <c r="Y2596">
        <f t="shared" si="80"/>
        <v>1</v>
      </c>
      <c r="Z2596" t="str">
        <f t="shared" si="81"/>
        <v>E</v>
      </c>
    </row>
    <row r="2597" spans="1:26" x14ac:dyDescent="0.3">
      <c r="A2597">
        <v>132.589113850746</v>
      </c>
      <c r="B2597">
        <v>188.10361579227299</v>
      </c>
      <c r="C2597">
        <v>38.211548132394299</v>
      </c>
      <c r="D2597">
        <v>32.109689963662603</v>
      </c>
      <c r="E2597">
        <v>2.3162835484197299</v>
      </c>
      <c r="F2597">
        <v>12.7505572822707</v>
      </c>
      <c r="G2597">
        <v>21.862972112124002</v>
      </c>
      <c r="H2597">
        <v>19.293113485783401</v>
      </c>
      <c r="I2597">
        <v>1.56806546648859</v>
      </c>
      <c r="J2597">
        <v>71.381779106093404</v>
      </c>
      <c r="K2597">
        <v>1040.0750501591201</v>
      </c>
      <c r="L2597">
        <v>32.644343209165797</v>
      </c>
      <c r="M2597">
        <v>11.914349779907599</v>
      </c>
      <c r="N2597">
        <v>386</v>
      </c>
      <c r="O2597" t="s">
        <v>31</v>
      </c>
      <c r="P2597" t="s">
        <v>25</v>
      </c>
      <c r="Q2597">
        <v>46.908863212139501</v>
      </c>
      <c r="R2597">
        <v>108.53400850490399</v>
      </c>
      <c r="S2597" t="s">
        <v>36</v>
      </c>
      <c r="T2597">
        <v>4</v>
      </c>
      <c r="U2597">
        <v>8</v>
      </c>
      <c r="V2597">
        <v>2018</v>
      </c>
      <c r="W2597" t="s">
        <v>33</v>
      </c>
      <c r="X2597">
        <v>38</v>
      </c>
      <c r="Y2597">
        <f t="shared" si="80"/>
        <v>1</v>
      </c>
      <c r="Z2597" t="str">
        <f t="shared" si="81"/>
        <v>SE</v>
      </c>
    </row>
    <row r="2598" spans="1:26" x14ac:dyDescent="0.3">
      <c r="A2598">
        <v>172.77186919741601</v>
      </c>
      <c r="B2598">
        <v>195.30505732306699</v>
      </c>
      <c r="C2598">
        <v>33.9871454906568</v>
      </c>
      <c r="D2598">
        <v>44.609802681513997</v>
      </c>
      <c r="E2598">
        <v>4.6168224936134097</v>
      </c>
      <c r="F2598">
        <v>85.155058595476106</v>
      </c>
      <c r="G2598">
        <v>19.896538886080101</v>
      </c>
      <c r="H2598">
        <v>41.062598280479001</v>
      </c>
      <c r="I2598">
        <v>1.34637687157241</v>
      </c>
      <c r="J2598">
        <v>238.74058542377099</v>
      </c>
      <c r="K2598">
        <v>997.868401929936</v>
      </c>
      <c r="L2598">
        <v>22.053318899175501</v>
      </c>
      <c r="M2598">
        <v>19.4464421512779</v>
      </c>
      <c r="N2598">
        <v>273</v>
      </c>
      <c r="O2598" t="s">
        <v>31</v>
      </c>
      <c r="P2598" t="s">
        <v>42</v>
      </c>
      <c r="Q2598">
        <v>33.317459886514797</v>
      </c>
      <c r="R2598">
        <v>98.958842586215994</v>
      </c>
      <c r="S2598" t="s">
        <v>36</v>
      </c>
      <c r="T2598">
        <v>14</v>
      </c>
      <c r="U2598">
        <v>8</v>
      </c>
      <c r="V2598">
        <v>2020</v>
      </c>
      <c r="W2598" t="s">
        <v>30</v>
      </c>
      <c r="X2598">
        <v>47</v>
      </c>
      <c r="Y2598">
        <f t="shared" si="80"/>
        <v>0</v>
      </c>
      <c r="Z2598" t="str">
        <f t="shared" si="81"/>
        <v>S</v>
      </c>
    </row>
    <row r="2599" spans="1:26" x14ac:dyDescent="0.3">
      <c r="A2599">
        <v>150.010264438901</v>
      </c>
      <c r="B2599">
        <v>250.048534329234</v>
      </c>
      <c r="C2599">
        <v>93.026040080173104</v>
      </c>
      <c r="D2599">
        <v>4.5164833603858003</v>
      </c>
      <c r="E2599">
        <v>0.27482277663827498</v>
      </c>
      <c r="F2599">
        <v>82.229404206351603</v>
      </c>
      <c r="G2599">
        <v>21.738977692551199</v>
      </c>
      <c r="H2599">
        <v>97.752526030130099</v>
      </c>
      <c r="I2599">
        <v>8.2941925918078301</v>
      </c>
      <c r="J2599">
        <v>139.46208375048599</v>
      </c>
      <c r="K2599">
        <v>995.13843986866095</v>
      </c>
      <c r="L2599">
        <v>15.428399331585601</v>
      </c>
      <c r="M2599">
        <v>7.2605613180130204</v>
      </c>
      <c r="N2599">
        <v>356</v>
      </c>
      <c r="O2599" t="s">
        <v>31</v>
      </c>
      <c r="P2599" t="s">
        <v>41</v>
      </c>
      <c r="Q2599">
        <v>21.818673765090399</v>
      </c>
      <c r="R2599">
        <v>105.122711160311</v>
      </c>
      <c r="S2599" t="s">
        <v>40</v>
      </c>
      <c r="T2599">
        <v>12</v>
      </c>
      <c r="U2599">
        <v>9</v>
      </c>
      <c r="V2599">
        <v>2019</v>
      </c>
      <c r="W2599" t="s">
        <v>27</v>
      </c>
      <c r="X2599">
        <v>2</v>
      </c>
      <c r="Y2599">
        <f t="shared" si="80"/>
        <v>1</v>
      </c>
      <c r="Z2599" t="str">
        <f t="shared" si="81"/>
        <v>SE</v>
      </c>
    </row>
    <row r="2600" spans="1:26" x14ac:dyDescent="0.3">
      <c r="A2600">
        <v>121.208910166219</v>
      </c>
      <c r="B2600">
        <v>120.477691150212</v>
      </c>
      <c r="C2600">
        <v>82.316668775994202</v>
      </c>
      <c r="D2600">
        <v>7.9904218378796603</v>
      </c>
      <c r="E2600">
        <v>1.43522577744904</v>
      </c>
      <c r="F2600">
        <v>178.57332280081101</v>
      </c>
      <c r="G2600">
        <v>-6.7277877987259398</v>
      </c>
      <c r="H2600">
        <v>22.650044613742899</v>
      </c>
      <c r="I2600">
        <v>2.0936060440689799</v>
      </c>
      <c r="J2600">
        <v>248.22056672508</v>
      </c>
      <c r="K2600">
        <v>1031.6758831070299</v>
      </c>
      <c r="L2600">
        <v>29.390607796721799</v>
      </c>
      <c r="M2600">
        <v>13.2363532893366</v>
      </c>
      <c r="N2600">
        <v>71</v>
      </c>
      <c r="O2600" t="s">
        <v>34</v>
      </c>
      <c r="P2600" t="s">
        <v>41</v>
      </c>
      <c r="Q2600">
        <v>21.731833943819499</v>
      </c>
      <c r="R2600">
        <v>125.657585630348</v>
      </c>
      <c r="S2600" t="s">
        <v>40</v>
      </c>
      <c r="T2600">
        <v>9</v>
      </c>
      <c r="U2600">
        <v>4</v>
      </c>
      <c r="V2600">
        <v>2023</v>
      </c>
      <c r="W2600" t="s">
        <v>35</v>
      </c>
      <c r="X2600">
        <v>98</v>
      </c>
      <c r="Y2600">
        <f t="shared" si="80"/>
        <v>0</v>
      </c>
      <c r="Z2600" t="str">
        <f t="shared" si="81"/>
        <v>SE</v>
      </c>
    </row>
    <row r="2601" spans="1:26" x14ac:dyDescent="0.3">
      <c r="A2601">
        <v>93.663585000737399</v>
      </c>
      <c r="B2601">
        <v>203.64030001243901</v>
      </c>
      <c r="C2601">
        <v>86.533754211515699</v>
      </c>
      <c r="D2601">
        <v>20.9178207087899</v>
      </c>
      <c r="E2601">
        <v>3.6498455119395601</v>
      </c>
      <c r="F2601">
        <v>10.4293921700918</v>
      </c>
      <c r="G2601">
        <v>13.361745028057101</v>
      </c>
      <c r="H2601">
        <v>33.838042567651698</v>
      </c>
      <c r="I2601">
        <v>6.9611959606960196</v>
      </c>
      <c r="J2601">
        <v>166.98250968526301</v>
      </c>
      <c r="K2601">
        <v>1005.45946475649</v>
      </c>
      <c r="L2601">
        <v>12.641178755871399</v>
      </c>
      <c r="M2601">
        <v>17.820411335455301</v>
      </c>
      <c r="N2601">
        <v>479</v>
      </c>
      <c r="O2601" t="s">
        <v>43</v>
      </c>
      <c r="P2601" t="s">
        <v>25</v>
      </c>
      <c r="Q2601">
        <v>21.131616310980998</v>
      </c>
      <c r="R2601">
        <v>91.094107693813797</v>
      </c>
      <c r="S2601" t="s">
        <v>36</v>
      </c>
      <c r="T2601">
        <v>2</v>
      </c>
      <c r="U2601">
        <v>6</v>
      </c>
      <c r="V2601">
        <v>2017</v>
      </c>
      <c r="W2601" t="s">
        <v>45</v>
      </c>
      <c r="X2601">
        <v>68</v>
      </c>
      <c r="Y2601">
        <f t="shared" si="80"/>
        <v>1</v>
      </c>
      <c r="Z2601" t="str">
        <f t="shared" si="81"/>
        <v>E</v>
      </c>
    </row>
    <row r="2602" spans="1:26" x14ac:dyDescent="0.3">
      <c r="A2602">
        <v>118.54089257221401</v>
      </c>
      <c r="B2602">
        <v>279.48531113967601</v>
      </c>
      <c r="C2602">
        <v>8.0401748568114897</v>
      </c>
      <c r="D2602">
        <v>40.843152954911602</v>
      </c>
      <c r="E2602">
        <v>4.4774352383495302</v>
      </c>
      <c r="F2602">
        <v>47.382194795123503</v>
      </c>
      <c r="G2602">
        <v>32.226544753104399</v>
      </c>
      <c r="H2602">
        <v>18.147056742951101</v>
      </c>
      <c r="I2602">
        <v>3.1411778194264</v>
      </c>
      <c r="J2602">
        <v>284.516783954272</v>
      </c>
      <c r="K2602">
        <v>1044.86112722506</v>
      </c>
      <c r="L2602">
        <v>38.658993541733203</v>
      </c>
      <c r="M2602">
        <v>16.3334062434412</v>
      </c>
      <c r="N2602">
        <v>306</v>
      </c>
      <c r="O2602" t="s">
        <v>43</v>
      </c>
      <c r="P2602" t="s">
        <v>32</v>
      </c>
      <c r="Q2602">
        <v>45.931158714556297</v>
      </c>
      <c r="R2602">
        <v>91.206548030459302</v>
      </c>
      <c r="S2602" t="s">
        <v>36</v>
      </c>
      <c r="T2602">
        <v>18</v>
      </c>
      <c r="U2602">
        <v>11</v>
      </c>
      <c r="V2602">
        <v>2021</v>
      </c>
      <c r="W2602" t="s">
        <v>35</v>
      </c>
      <c r="X2602">
        <v>11</v>
      </c>
      <c r="Y2602">
        <f t="shared" si="80"/>
        <v>1</v>
      </c>
      <c r="Z2602" t="str">
        <f t="shared" si="81"/>
        <v>SE</v>
      </c>
    </row>
    <row r="2603" spans="1:26" x14ac:dyDescent="0.3">
      <c r="A2603">
        <v>191.41913487397201</v>
      </c>
      <c r="B2603">
        <v>245.599703568857</v>
      </c>
      <c r="C2603">
        <v>34.451360008127097</v>
      </c>
      <c r="D2603">
        <v>21.0461446744428</v>
      </c>
      <c r="E2603">
        <v>1.45213827242592</v>
      </c>
      <c r="F2603">
        <v>154.270347780777</v>
      </c>
      <c r="G2603">
        <v>24.728055941198399</v>
      </c>
      <c r="H2603">
        <v>10.208016605380999</v>
      </c>
      <c r="I2603">
        <v>6.0437740467484504</v>
      </c>
      <c r="J2603">
        <v>222.93660510948999</v>
      </c>
      <c r="K2603">
        <v>1022.72852867737</v>
      </c>
      <c r="L2603">
        <v>48.175836936586499</v>
      </c>
      <c r="M2603">
        <v>2.0968569437907401</v>
      </c>
      <c r="N2603">
        <v>444</v>
      </c>
      <c r="O2603" t="s">
        <v>31</v>
      </c>
      <c r="P2603" t="s">
        <v>32</v>
      </c>
      <c r="Q2603">
        <v>48.256531221700101</v>
      </c>
      <c r="R2603">
        <v>92.31417270419</v>
      </c>
      <c r="S2603" t="s">
        <v>36</v>
      </c>
      <c r="T2603">
        <v>3</v>
      </c>
      <c r="U2603">
        <v>4</v>
      </c>
      <c r="V2603">
        <v>2018</v>
      </c>
      <c r="W2603" t="s">
        <v>37</v>
      </c>
      <c r="X2603">
        <v>23</v>
      </c>
      <c r="Y2603">
        <f t="shared" si="80"/>
        <v>1</v>
      </c>
      <c r="Z2603" t="str">
        <f t="shared" si="81"/>
        <v>S</v>
      </c>
    </row>
    <row r="2604" spans="1:26" x14ac:dyDescent="0.3">
      <c r="A2604">
        <v>163.708980136869</v>
      </c>
      <c r="B2604">
        <v>240.89960701066599</v>
      </c>
      <c r="C2604">
        <v>20.7148551657083</v>
      </c>
      <c r="D2604">
        <v>45.464801578519399</v>
      </c>
      <c r="E2604">
        <v>3.7165666782042202</v>
      </c>
      <c r="F2604">
        <v>34.077010606183997</v>
      </c>
      <c r="G2604">
        <v>33.983551585103001</v>
      </c>
      <c r="H2604">
        <v>30.459605345759702</v>
      </c>
      <c r="I2604">
        <v>7.6240927251132904</v>
      </c>
      <c r="J2604">
        <v>352.40440650483401</v>
      </c>
      <c r="K2604">
        <v>1044.39350885622</v>
      </c>
      <c r="L2604">
        <v>49.194926770633401</v>
      </c>
      <c r="M2604">
        <v>10.7037575006462</v>
      </c>
      <c r="N2604">
        <v>472</v>
      </c>
      <c r="O2604" t="s">
        <v>34</v>
      </c>
      <c r="P2604" t="s">
        <v>32</v>
      </c>
      <c r="Q2604">
        <v>41.500518187389702</v>
      </c>
      <c r="R2604">
        <v>98.088304265922801</v>
      </c>
      <c r="S2604" t="s">
        <v>39</v>
      </c>
      <c r="T2604">
        <v>22</v>
      </c>
      <c r="U2604">
        <v>3</v>
      </c>
      <c r="V2604">
        <v>2024</v>
      </c>
      <c r="W2604" t="s">
        <v>45</v>
      </c>
      <c r="X2604">
        <v>16</v>
      </c>
      <c r="Y2604">
        <f t="shared" si="80"/>
        <v>1</v>
      </c>
      <c r="Z2604" t="str">
        <f t="shared" si="81"/>
        <v>S</v>
      </c>
    </row>
    <row r="2605" spans="1:26" x14ac:dyDescent="0.3">
      <c r="A2605">
        <v>165.830807714607</v>
      </c>
      <c r="B2605">
        <v>185.19130164971199</v>
      </c>
      <c r="C2605">
        <v>43.623273482305301</v>
      </c>
      <c r="D2605">
        <v>21.7183342482389</v>
      </c>
      <c r="E2605">
        <v>3.99064440205726</v>
      </c>
      <c r="F2605">
        <v>149.90325845210899</v>
      </c>
      <c r="G2605">
        <v>3.9034818466724102</v>
      </c>
      <c r="H2605">
        <v>82.694847669243103</v>
      </c>
      <c r="I2605">
        <v>9.7376409044065504</v>
      </c>
      <c r="J2605">
        <v>11.5719210494414</v>
      </c>
      <c r="K2605">
        <v>992.08412215219596</v>
      </c>
      <c r="L2605">
        <v>18.439073687447699</v>
      </c>
      <c r="M2605">
        <v>3.1959586559441999</v>
      </c>
      <c r="N2605">
        <v>440</v>
      </c>
      <c r="O2605" t="s">
        <v>31</v>
      </c>
      <c r="P2605" t="s">
        <v>25</v>
      </c>
      <c r="Q2605">
        <v>38.423706081214497</v>
      </c>
      <c r="R2605">
        <v>121.814476261742</v>
      </c>
      <c r="S2605" t="s">
        <v>26</v>
      </c>
      <c r="T2605">
        <v>9</v>
      </c>
      <c r="U2605">
        <v>6</v>
      </c>
      <c r="V2605">
        <v>2024</v>
      </c>
      <c r="W2605" t="s">
        <v>37</v>
      </c>
      <c r="X2605">
        <v>46</v>
      </c>
      <c r="Y2605">
        <f t="shared" si="80"/>
        <v>1</v>
      </c>
      <c r="Z2605" t="str">
        <f t="shared" si="81"/>
        <v>S</v>
      </c>
    </row>
    <row r="2606" spans="1:26" x14ac:dyDescent="0.3">
      <c r="A2606">
        <v>181.94565341777499</v>
      </c>
      <c r="B2606">
        <v>223.018763239783</v>
      </c>
      <c r="C2606">
        <v>58.5761762787617</v>
      </c>
      <c r="D2606">
        <v>49.9673393364194</v>
      </c>
      <c r="E2606">
        <v>4.3533937178683297</v>
      </c>
      <c r="F2606">
        <v>63.057470946455901</v>
      </c>
      <c r="G2606">
        <v>19.794010118113601</v>
      </c>
      <c r="H2606">
        <v>82.670326221515495</v>
      </c>
      <c r="I2606">
        <v>2.9290828286108201</v>
      </c>
      <c r="J2606">
        <v>198.57482648868299</v>
      </c>
      <c r="K2606">
        <v>1034.1806501348101</v>
      </c>
      <c r="L2606">
        <v>10.620115817820199</v>
      </c>
      <c r="M2606">
        <v>19.0596756926757</v>
      </c>
      <c r="N2606">
        <v>82</v>
      </c>
      <c r="O2606" t="s">
        <v>34</v>
      </c>
      <c r="P2606" t="s">
        <v>42</v>
      </c>
      <c r="Q2606">
        <v>24.386204401624799</v>
      </c>
      <c r="R2606">
        <v>110.03366526742801</v>
      </c>
      <c r="S2606" t="s">
        <v>29</v>
      </c>
      <c r="T2606">
        <v>7</v>
      </c>
      <c r="U2606">
        <v>12</v>
      </c>
      <c r="V2606">
        <v>2022</v>
      </c>
      <c r="W2606" t="s">
        <v>33</v>
      </c>
      <c r="X2606">
        <v>70</v>
      </c>
      <c r="Y2606">
        <f t="shared" si="80"/>
        <v>0</v>
      </c>
      <c r="Z2606" t="str">
        <f t="shared" si="81"/>
        <v>S</v>
      </c>
    </row>
    <row r="2607" spans="1:26" x14ac:dyDescent="0.3">
      <c r="A2607">
        <v>233.05269875286899</v>
      </c>
      <c r="B2607">
        <v>21.804042305723101</v>
      </c>
      <c r="C2607">
        <v>51.9947374208162</v>
      </c>
      <c r="D2607">
        <v>38.272980194994403</v>
      </c>
      <c r="E2607">
        <v>0.81148608130581101</v>
      </c>
      <c r="F2607">
        <v>198.59580675775899</v>
      </c>
      <c r="G2607">
        <v>24.3631244685788</v>
      </c>
      <c r="H2607">
        <v>16.971843059795901</v>
      </c>
      <c r="I2607">
        <v>8.8810135042483002E-2</v>
      </c>
      <c r="J2607">
        <v>9.4799215888440198</v>
      </c>
      <c r="K2607">
        <v>1001.94497300994</v>
      </c>
      <c r="L2607">
        <v>39.659114761260199</v>
      </c>
      <c r="M2607">
        <v>4.9674432936840098</v>
      </c>
      <c r="N2607">
        <v>105</v>
      </c>
      <c r="O2607" t="s">
        <v>34</v>
      </c>
      <c r="P2607" t="s">
        <v>32</v>
      </c>
      <c r="Q2607">
        <v>31.519021653146801</v>
      </c>
      <c r="R2607">
        <v>92.6043332534217</v>
      </c>
      <c r="S2607" t="s">
        <v>39</v>
      </c>
      <c r="T2607">
        <v>12</v>
      </c>
      <c r="U2607">
        <v>8</v>
      </c>
      <c r="V2607">
        <v>2023</v>
      </c>
      <c r="W2607" t="s">
        <v>30</v>
      </c>
      <c r="X2607">
        <v>56</v>
      </c>
      <c r="Y2607">
        <f t="shared" si="80"/>
        <v>0</v>
      </c>
      <c r="Z2607" t="str">
        <f t="shared" si="81"/>
        <v>SW</v>
      </c>
    </row>
    <row r="2608" spans="1:26" x14ac:dyDescent="0.3">
      <c r="A2608">
        <v>194.67208489520999</v>
      </c>
      <c r="B2608">
        <v>264.52393636966002</v>
      </c>
      <c r="C2608">
        <v>75.345283042857901</v>
      </c>
      <c r="D2608">
        <v>47.8169805431803</v>
      </c>
      <c r="E2608">
        <v>0.69061089274195797</v>
      </c>
      <c r="F2608">
        <v>152.27907359134599</v>
      </c>
      <c r="G2608">
        <v>27.402050145835599</v>
      </c>
      <c r="H2608">
        <v>45.562538864978997</v>
      </c>
      <c r="I2608">
        <v>1.02705456730415</v>
      </c>
      <c r="J2608">
        <v>17.119481450235899</v>
      </c>
      <c r="K2608">
        <v>989.50311788214503</v>
      </c>
      <c r="L2608">
        <v>36.243858018567202</v>
      </c>
      <c r="M2608">
        <v>6.8508600595480198</v>
      </c>
      <c r="N2608">
        <v>100</v>
      </c>
      <c r="O2608" t="s">
        <v>31</v>
      </c>
      <c r="P2608" t="s">
        <v>41</v>
      </c>
      <c r="Q2608">
        <v>34.163399094171197</v>
      </c>
      <c r="R2608">
        <v>114.968702075229</v>
      </c>
      <c r="S2608" t="s">
        <v>40</v>
      </c>
      <c r="T2608">
        <v>16</v>
      </c>
      <c r="U2608">
        <v>6</v>
      </c>
      <c r="V2608">
        <v>2024</v>
      </c>
      <c r="W2608" t="s">
        <v>33</v>
      </c>
      <c r="X2608">
        <v>79</v>
      </c>
      <c r="Y2608">
        <f t="shared" si="80"/>
        <v>0</v>
      </c>
      <c r="Z2608" t="str">
        <f t="shared" si="81"/>
        <v>S</v>
      </c>
    </row>
    <row r="2609" spans="1:26" x14ac:dyDescent="0.3">
      <c r="A2609">
        <v>87.664281689252803</v>
      </c>
      <c r="B2609">
        <v>291.50468762832003</v>
      </c>
      <c r="C2609">
        <v>47.104955346314398</v>
      </c>
      <c r="D2609">
        <v>4.9244078409075502</v>
      </c>
      <c r="E2609">
        <v>1.56986202622148</v>
      </c>
      <c r="F2609">
        <v>123.174910397302</v>
      </c>
      <c r="G2609">
        <v>5.0494698448720401</v>
      </c>
      <c r="H2609">
        <v>92.091970096124001</v>
      </c>
      <c r="I2609">
        <v>8.3567916692954398</v>
      </c>
      <c r="J2609">
        <v>129.685027577292</v>
      </c>
      <c r="K2609">
        <v>1035.98986638575</v>
      </c>
      <c r="L2609">
        <v>40.180775209776897</v>
      </c>
      <c r="M2609">
        <v>7.1914289523069597</v>
      </c>
      <c r="N2609">
        <v>263</v>
      </c>
      <c r="O2609" t="s">
        <v>31</v>
      </c>
      <c r="P2609" t="s">
        <v>41</v>
      </c>
      <c r="Q2609">
        <v>23.917691171760801</v>
      </c>
      <c r="R2609">
        <v>91.103127745880499</v>
      </c>
      <c r="S2609" t="s">
        <v>40</v>
      </c>
      <c r="T2609">
        <v>4</v>
      </c>
      <c r="U2609">
        <v>4</v>
      </c>
      <c r="V2609">
        <v>2016</v>
      </c>
      <c r="W2609" t="s">
        <v>27</v>
      </c>
      <c r="X2609">
        <v>36</v>
      </c>
      <c r="Y2609">
        <f t="shared" si="80"/>
        <v>0</v>
      </c>
      <c r="Z2609" t="str">
        <f t="shared" si="81"/>
        <v>E</v>
      </c>
    </row>
    <row r="2610" spans="1:26" x14ac:dyDescent="0.3">
      <c r="A2610">
        <v>21.5328705423114</v>
      </c>
      <c r="B2610">
        <v>242.695417014848</v>
      </c>
      <c r="C2610">
        <v>77.668694802416695</v>
      </c>
      <c r="D2610">
        <v>9.0267231314899199</v>
      </c>
      <c r="E2610">
        <v>0.88138506608900502</v>
      </c>
      <c r="F2610">
        <v>51.3762123530217</v>
      </c>
      <c r="G2610">
        <v>-5.3758764873968099</v>
      </c>
      <c r="H2610">
        <v>55.237246660137302</v>
      </c>
      <c r="I2610">
        <v>7.1008438467278001</v>
      </c>
      <c r="J2610">
        <v>236.151202687508</v>
      </c>
      <c r="K2610">
        <v>1000.64513838423</v>
      </c>
      <c r="L2610">
        <v>24.256174330583999</v>
      </c>
      <c r="M2610">
        <v>16.796043773478701</v>
      </c>
      <c r="N2610">
        <v>184</v>
      </c>
      <c r="O2610" t="s">
        <v>34</v>
      </c>
      <c r="P2610" t="s">
        <v>41</v>
      </c>
      <c r="Q2610">
        <v>27.3556581523343</v>
      </c>
      <c r="R2610">
        <v>108.424256405354</v>
      </c>
      <c r="S2610" t="s">
        <v>39</v>
      </c>
      <c r="T2610">
        <v>22</v>
      </c>
      <c r="U2610">
        <v>3</v>
      </c>
      <c r="V2610">
        <v>2017</v>
      </c>
      <c r="W2610" t="s">
        <v>45</v>
      </c>
      <c r="X2610">
        <v>61</v>
      </c>
      <c r="Y2610">
        <f t="shared" si="80"/>
        <v>0</v>
      </c>
      <c r="Z2610" t="str">
        <f t="shared" si="81"/>
        <v>N</v>
      </c>
    </row>
    <row r="2611" spans="1:26" x14ac:dyDescent="0.3">
      <c r="A2611">
        <v>234.28265865187899</v>
      </c>
      <c r="B2611">
        <v>247.76576460016</v>
      </c>
      <c r="C2611">
        <v>96.006826550811297</v>
      </c>
      <c r="D2611">
        <v>48.837478746902697</v>
      </c>
      <c r="E2611">
        <v>3.6128563183547802</v>
      </c>
      <c r="F2611">
        <v>112.756940201555</v>
      </c>
      <c r="G2611">
        <v>34.514855666273</v>
      </c>
      <c r="H2611">
        <v>72.068473504093006</v>
      </c>
      <c r="I2611">
        <v>8.1631392166721906</v>
      </c>
      <c r="J2611">
        <v>35.643692806424802</v>
      </c>
      <c r="K2611">
        <v>1044.4456925171701</v>
      </c>
      <c r="L2611">
        <v>37.422779976393002</v>
      </c>
      <c r="M2611">
        <v>14.2840103484856</v>
      </c>
      <c r="N2611">
        <v>243</v>
      </c>
      <c r="O2611" t="s">
        <v>24</v>
      </c>
      <c r="P2611" t="s">
        <v>42</v>
      </c>
      <c r="Q2611">
        <v>27.7591233823991</v>
      </c>
      <c r="R2611">
        <v>111.260377288868</v>
      </c>
      <c r="S2611" t="s">
        <v>44</v>
      </c>
      <c r="T2611">
        <v>20</v>
      </c>
      <c r="U2611">
        <v>11</v>
      </c>
      <c r="V2611">
        <v>2022</v>
      </c>
      <c r="W2611" t="s">
        <v>35</v>
      </c>
      <c r="X2611">
        <v>27</v>
      </c>
      <c r="Y2611">
        <f t="shared" si="80"/>
        <v>0</v>
      </c>
      <c r="Z2611" t="str">
        <f t="shared" si="81"/>
        <v>SW</v>
      </c>
    </row>
    <row r="2612" spans="1:26" x14ac:dyDescent="0.3">
      <c r="A2612">
        <v>226.295871895798</v>
      </c>
      <c r="B2612">
        <v>142.719225123104</v>
      </c>
      <c r="C2612">
        <v>11.051350055139901</v>
      </c>
      <c r="D2612">
        <v>7.61451482438871</v>
      </c>
      <c r="E2612">
        <v>2.53577506085897</v>
      </c>
      <c r="F2612">
        <v>69.338590548868495</v>
      </c>
      <c r="G2612">
        <v>35.845629416882701</v>
      </c>
      <c r="H2612">
        <v>46.694861070234801</v>
      </c>
      <c r="I2612">
        <v>3.4570102482081202</v>
      </c>
      <c r="J2612">
        <v>111.045543279326</v>
      </c>
      <c r="K2612">
        <v>1043.07660319979</v>
      </c>
      <c r="L2612">
        <v>8.1899313304113495</v>
      </c>
      <c r="M2612">
        <v>11.274454499707501</v>
      </c>
      <c r="N2612">
        <v>318</v>
      </c>
      <c r="O2612" t="s">
        <v>31</v>
      </c>
      <c r="P2612" t="s">
        <v>28</v>
      </c>
      <c r="Q2612">
        <v>43.055155389968697</v>
      </c>
      <c r="R2612">
        <v>95.902741707139697</v>
      </c>
      <c r="S2612" t="s">
        <v>29</v>
      </c>
      <c r="T2612">
        <v>9</v>
      </c>
      <c r="U2612">
        <v>6</v>
      </c>
      <c r="V2612">
        <v>2020</v>
      </c>
      <c r="W2612" t="s">
        <v>35</v>
      </c>
      <c r="X2612">
        <v>58</v>
      </c>
      <c r="Y2612">
        <f t="shared" si="80"/>
        <v>1</v>
      </c>
      <c r="Z2612" t="str">
        <f t="shared" si="81"/>
        <v>SW</v>
      </c>
    </row>
    <row r="2613" spans="1:26" x14ac:dyDescent="0.3">
      <c r="A2613">
        <v>103.94324437021299</v>
      </c>
      <c r="B2613">
        <v>57.541495717115502</v>
      </c>
      <c r="C2613">
        <v>14.188483205479899</v>
      </c>
      <c r="D2613">
        <v>20.339214828402302</v>
      </c>
      <c r="E2613">
        <v>3.71896155893505</v>
      </c>
      <c r="F2613">
        <v>58.5642438625691</v>
      </c>
      <c r="G2613">
        <v>-8.3236669717304199</v>
      </c>
      <c r="H2613">
        <v>88.521649419248703</v>
      </c>
      <c r="I2613">
        <v>7.7740423245657899</v>
      </c>
      <c r="J2613">
        <v>269.43105580235601</v>
      </c>
      <c r="K2613">
        <v>1004.8937518688</v>
      </c>
      <c r="L2613">
        <v>18.520035939440898</v>
      </c>
      <c r="M2613">
        <v>3.5422763285466599</v>
      </c>
      <c r="N2613">
        <v>274</v>
      </c>
      <c r="O2613" t="s">
        <v>31</v>
      </c>
      <c r="P2613" t="s">
        <v>28</v>
      </c>
      <c r="Q2613">
        <v>40.320467657450401</v>
      </c>
      <c r="R2613">
        <v>92.3140927818595</v>
      </c>
      <c r="S2613" t="s">
        <v>39</v>
      </c>
      <c r="T2613">
        <v>21</v>
      </c>
      <c r="U2613">
        <v>2</v>
      </c>
      <c r="V2613">
        <v>2018</v>
      </c>
      <c r="W2613" t="s">
        <v>37</v>
      </c>
      <c r="X2613">
        <v>74</v>
      </c>
      <c r="Y2613">
        <f t="shared" si="80"/>
        <v>0</v>
      </c>
      <c r="Z2613" t="str">
        <f t="shared" si="81"/>
        <v>E</v>
      </c>
    </row>
    <row r="2614" spans="1:26" x14ac:dyDescent="0.3">
      <c r="A2614">
        <v>157.61274562193</v>
      </c>
      <c r="B2614">
        <v>227.687287696943</v>
      </c>
      <c r="C2614">
        <v>9.8138031062450093</v>
      </c>
      <c r="D2614">
        <v>43.920498710740098</v>
      </c>
      <c r="E2614">
        <v>0.114242652739521</v>
      </c>
      <c r="F2614">
        <v>86.8732781514002</v>
      </c>
      <c r="G2614">
        <v>-0.58941314441339898</v>
      </c>
      <c r="H2614">
        <v>34.857170019256202</v>
      </c>
      <c r="I2614">
        <v>5.7778929083061499</v>
      </c>
      <c r="J2614">
        <v>269.69976193320201</v>
      </c>
      <c r="K2614">
        <v>983.72523598860698</v>
      </c>
      <c r="L2614">
        <v>35.453365492136697</v>
      </c>
      <c r="M2614">
        <v>7.8671493918963797</v>
      </c>
      <c r="N2614">
        <v>352</v>
      </c>
      <c r="O2614" t="s">
        <v>43</v>
      </c>
      <c r="P2614" t="s">
        <v>42</v>
      </c>
      <c r="Q2614">
        <v>20.241001557888001</v>
      </c>
      <c r="R2614">
        <v>125.870541508597</v>
      </c>
      <c r="S2614" t="s">
        <v>38</v>
      </c>
      <c r="T2614">
        <v>19</v>
      </c>
      <c r="U2614">
        <v>3</v>
      </c>
      <c r="V2614">
        <v>2024</v>
      </c>
      <c r="W2614" t="s">
        <v>33</v>
      </c>
      <c r="X2614">
        <v>68</v>
      </c>
      <c r="Y2614">
        <f t="shared" si="80"/>
        <v>1</v>
      </c>
      <c r="Z2614" t="str">
        <f t="shared" si="81"/>
        <v>S</v>
      </c>
    </row>
    <row r="2615" spans="1:26" x14ac:dyDescent="0.3">
      <c r="A2615">
        <v>184.32122035401699</v>
      </c>
      <c r="B2615">
        <v>98.776253542356699</v>
      </c>
      <c r="C2615">
        <v>19.278912336026799</v>
      </c>
      <c r="D2615">
        <v>1.9705556749028099</v>
      </c>
      <c r="E2615">
        <v>4.4443242506493501</v>
      </c>
      <c r="F2615">
        <v>72.847188429407097</v>
      </c>
      <c r="G2615">
        <v>-3.83043778241136</v>
      </c>
      <c r="H2615">
        <v>13.0121499412252</v>
      </c>
      <c r="I2615">
        <v>8.6397334367290295</v>
      </c>
      <c r="J2615">
        <v>186.21282986981899</v>
      </c>
      <c r="K2615">
        <v>1027.8013921407401</v>
      </c>
      <c r="L2615">
        <v>25.3288066135223</v>
      </c>
      <c r="M2615">
        <v>10.983086782305399</v>
      </c>
      <c r="N2615">
        <v>189</v>
      </c>
      <c r="O2615" t="s">
        <v>31</v>
      </c>
      <c r="P2615" t="s">
        <v>42</v>
      </c>
      <c r="Q2615">
        <v>43.506514611467097</v>
      </c>
      <c r="R2615">
        <v>129.95795471257699</v>
      </c>
      <c r="S2615" t="s">
        <v>44</v>
      </c>
      <c r="T2615">
        <v>12</v>
      </c>
      <c r="U2615">
        <v>4</v>
      </c>
      <c r="V2615">
        <v>2022</v>
      </c>
      <c r="W2615" t="s">
        <v>37</v>
      </c>
      <c r="X2615">
        <v>38</v>
      </c>
      <c r="Y2615">
        <f t="shared" si="80"/>
        <v>0</v>
      </c>
      <c r="Z2615" t="str">
        <f t="shared" si="81"/>
        <v>S</v>
      </c>
    </row>
    <row r="2616" spans="1:26" x14ac:dyDescent="0.3">
      <c r="A2616">
        <v>82.211107218559306</v>
      </c>
      <c r="B2616">
        <v>258.25523349351698</v>
      </c>
      <c r="C2616">
        <v>82.506405706104502</v>
      </c>
      <c r="D2616">
        <v>15.049739297120601</v>
      </c>
      <c r="E2616">
        <v>4.5569768522169198</v>
      </c>
      <c r="F2616">
        <v>197.66043876285201</v>
      </c>
      <c r="G2616">
        <v>22.0960178456119</v>
      </c>
      <c r="H2616">
        <v>31.5410293150684</v>
      </c>
      <c r="I2616">
        <v>1.01196356041987</v>
      </c>
      <c r="J2616">
        <v>194.40168968584501</v>
      </c>
      <c r="K2616">
        <v>994.29436045093598</v>
      </c>
      <c r="L2616">
        <v>12.9713551167898</v>
      </c>
      <c r="M2616">
        <v>19.0123530310671</v>
      </c>
      <c r="N2616">
        <v>258</v>
      </c>
      <c r="O2616" t="s">
        <v>34</v>
      </c>
      <c r="P2616" t="s">
        <v>25</v>
      </c>
      <c r="Q2616">
        <v>25.982975607739998</v>
      </c>
      <c r="R2616">
        <v>100.350517684257</v>
      </c>
      <c r="S2616" t="s">
        <v>26</v>
      </c>
      <c r="T2616">
        <v>8</v>
      </c>
      <c r="U2616">
        <v>6</v>
      </c>
      <c r="V2616">
        <v>2023</v>
      </c>
      <c r="W2616" t="s">
        <v>27</v>
      </c>
      <c r="X2616">
        <v>5</v>
      </c>
      <c r="Y2616">
        <f t="shared" si="80"/>
        <v>0</v>
      </c>
      <c r="Z2616" t="str">
        <f t="shared" si="81"/>
        <v>E</v>
      </c>
    </row>
    <row r="2617" spans="1:26" x14ac:dyDescent="0.3">
      <c r="A2617">
        <v>135.49978362208401</v>
      </c>
      <c r="B2617">
        <v>260.315999256601</v>
      </c>
      <c r="C2617">
        <v>21.844243849063101</v>
      </c>
      <c r="D2617">
        <v>21.4264789275827</v>
      </c>
      <c r="E2617">
        <v>0.323745193217226</v>
      </c>
      <c r="F2617">
        <v>85.299513408736004</v>
      </c>
      <c r="G2617">
        <v>4.1306367164960296</v>
      </c>
      <c r="H2617">
        <v>36.592461139059601</v>
      </c>
      <c r="I2617">
        <v>4.5131398223984602</v>
      </c>
      <c r="J2617">
        <v>210.61154643966501</v>
      </c>
      <c r="K2617">
        <v>1021.87716548691</v>
      </c>
      <c r="L2617">
        <v>23.142362741652398</v>
      </c>
      <c r="M2617">
        <v>8.0732591221772498</v>
      </c>
      <c r="N2617">
        <v>174</v>
      </c>
      <c r="O2617" t="s">
        <v>34</v>
      </c>
      <c r="P2617" t="s">
        <v>25</v>
      </c>
      <c r="Q2617">
        <v>42.570483367135999</v>
      </c>
      <c r="R2617">
        <v>105.963286045522</v>
      </c>
      <c r="S2617" t="s">
        <v>40</v>
      </c>
      <c r="T2617">
        <v>15</v>
      </c>
      <c r="U2617">
        <v>2</v>
      </c>
      <c r="V2617">
        <v>2023</v>
      </c>
      <c r="W2617" t="s">
        <v>27</v>
      </c>
      <c r="X2617">
        <v>7</v>
      </c>
      <c r="Y2617">
        <f t="shared" si="80"/>
        <v>0</v>
      </c>
      <c r="Z2617" t="str">
        <f t="shared" si="81"/>
        <v>SE</v>
      </c>
    </row>
    <row r="2618" spans="1:26" x14ac:dyDescent="0.3">
      <c r="A2618">
        <v>114.691645337949</v>
      </c>
      <c r="B2618">
        <v>54.5523198484304</v>
      </c>
      <c r="C2618">
        <v>66.201081599182999</v>
      </c>
      <c r="D2618">
        <v>16.8181019976609</v>
      </c>
      <c r="E2618">
        <v>3.80104588758579</v>
      </c>
      <c r="F2618">
        <v>55.047073926301401</v>
      </c>
      <c r="G2618">
        <v>26.753815406913699</v>
      </c>
      <c r="H2618">
        <v>73.657807042758606</v>
      </c>
      <c r="I2618">
        <v>3.1764968494786099</v>
      </c>
      <c r="J2618">
        <v>203.96562513571999</v>
      </c>
      <c r="K2618">
        <v>1021.39484692494</v>
      </c>
      <c r="L2618">
        <v>0.79144133660913296</v>
      </c>
      <c r="M2618">
        <v>10.215113293906899</v>
      </c>
      <c r="N2618">
        <v>416</v>
      </c>
      <c r="O2618" t="s">
        <v>34</v>
      </c>
      <c r="P2618" t="s">
        <v>25</v>
      </c>
      <c r="Q2618">
        <v>22.654430198067001</v>
      </c>
      <c r="R2618">
        <v>112.355992364879</v>
      </c>
      <c r="S2618" t="s">
        <v>29</v>
      </c>
      <c r="T2618">
        <v>10</v>
      </c>
      <c r="U2618">
        <v>4</v>
      </c>
      <c r="V2618">
        <v>2019</v>
      </c>
      <c r="W2618" t="s">
        <v>27</v>
      </c>
      <c r="X2618">
        <v>45</v>
      </c>
      <c r="Y2618">
        <f t="shared" si="80"/>
        <v>1</v>
      </c>
      <c r="Z2618" t="str">
        <f t="shared" si="81"/>
        <v>SE</v>
      </c>
    </row>
    <row r="2619" spans="1:26" x14ac:dyDescent="0.3">
      <c r="A2619">
        <v>127.531606736901</v>
      </c>
      <c r="B2619">
        <v>283.637070919363</v>
      </c>
      <c r="C2619">
        <v>28.099448942954801</v>
      </c>
      <c r="D2619">
        <v>1.81559607901458</v>
      </c>
      <c r="E2619">
        <v>1.6228660073374901</v>
      </c>
      <c r="F2619">
        <v>55.570748769646897</v>
      </c>
      <c r="G2619">
        <v>31.313631553059601</v>
      </c>
      <c r="H2619">
        <v>23.001760191951298</v>
      </c>
      <c r="I2619">
        <v>4.53628664726849</v>
      </c>
      <c r="J2619">
        <v>319.48591381477502</v>
      </c>
      <c r="K2619">
        <v>1030.13192448213</v>
      </c>
      <c r="L2619">
        <v>5.3187809844181704</v>
      </c>
      <c r="M2619">
        <v>14.8643894735735</v>
      </c>
      <c r="N2619">
        <v>168</v>
      </c>
      <c r="O2619" t="s">
        <v>24</v>
      </c>
      <c r="P2619" t="s">
        <v>28</v>
      </c>
      <c r="Q2619">
        <v>20.347273468628401</v>
      </c>
      <c r="R2619">
        <v>90.8549813000716</v>
      </c>
      <c r="S2619" t="s">
        <v>38</v>
      </c>
      <c r="T2619">
        <v>19</v>
      </c>
      <c r="U2619">
        <v>4</v>
      </c>
      <c r="V2619">
        <v>2024</v>
      </c>
      <c r="W2619" t="s">
        <v>35</v>
      </c>
      <c r="X2619">
        <v>17</v>
      </c>
      <c r="Y2619">
        <f t="shared" si="80"/>
        <v>0</v>
      </c>
      <c r="Z2619" t="str">
        <f t="shared" si="81"/>
        <v>SE</v>
      </c>
    </row>
    <row r="2620" spans="1:26" x14ac:dyDescent="0.3">
      <c r="A2620">
        <v>74.907890153542198</v>
      </c>
      <c r="B2620">
        <v>274.58877292775901</v>
      </c>
      <c r="C2620">
        <v>46.594666619909603</v>
      </c>
      <c r="D2620">
        <v>6.0575897399452101</v>
      </c>
      <c r="E2620">
        <v>4.6711003725413702</v>
      </c>
      <c r="F2620">
        <v>77.204194915833398</v>
      </c>
      <c r="G2620">
        <v>39.759007206015703</v>
      </c>
      <c r="H2620">
        <v>63.245559980867903</v>
      </c>
      <c r="I2620">
        <v>7.7969218371808999</v>
      </c>
      <c r="J2620">
        <v>188.74093397533699</v>
      </c>
      <c r="K2620">
        <v>1039.0306677589101</v>
      </c>
      <c r="L2620">
        <v>32.953475041893803</v>
      </c>
      <c r="M2620">
        <v>16.151668187950499</v>
      </c>
      <c r="N2620">
        <v>85</v>
      </c>
      <c r="O2620" t="s">
        <v>34</v>
      </c>
      <c r="P2620" t="s">
        <v>25</v>
      </c>
      <c r="Q2620">
        <v>30.540759948543901</v>
      </c>
      <c r="R2620">
        <v>120.384332104919</v>
      </c>
      <c r="S2620" t="s">
        <v>40</v>
      </c>
      <c r="T2620">
        <v>11</v>
      </c>
      <c r="U2620">
        <v>8</v>
      </c>
      <c r="V2620">
        <v>2018</v>
      </c>
      <c r="W2620" t="s">
        <v>33</v>
      </c>
      <c r="X2620">
        <v>64</v>
      </c>
      <c r="Y2620">
        <f t="shared" si="80"/>
        <v>0</v>
      </c>
      <c r="Z2620" t="str">
        <f t="shared" si="81"/>
        <v>E</v>
      </c>
    </row>
    <row r="2621" spans="1:26" x14ac:dyDescent="0.3">
      <c r="A2621">
        <v>173.19266377281801</v>
      </c>
      <c r="B2621">
        <v>296.70646775880101</v>
      </c>
      <c r="C2621">
        <v>96.4925801235471</v>
      </c>
      <c r="D2621">
        <v>37.907892503107597</v>
      </c>
      <c r="E2621">
        <v>3.27690425169274</v>
      </c>
      <c r="F2621">
        <v>49.085185303008302</v>
      </c>
      <c r="G2621">
        <v>-7.4485287997211502</v>
      </c>
      <c r="H2621">
        <v>21.179204750667399</v>
      </c>
      <c r="I2621">
        <v>6.5247039983540196</v>
      </c>
      <c r="J2621">
        <v>39.833012993612797</v>
      </c>
      <c r="K2621">
        <v>982.27343061053102</v>
      </c>
      <c r="L2621">
        <v>27.278779534055001</v>
      </c>
      <c r="M2621">
        <v>0.91389782984469004</v>
      </c>
      <c r="N2621">
        <v>27</v>
      </c>
      <c r="O2621" t="s">
        <v>43</v>
      </c>
      <c r="P2621" t="s">
        <v>42</v>
      </c>
      <c r="Q2621">
        <v>32.188968937968099</v>
      </c>
      <c r="R2621">
        <v>121.07307199919801</v>
      </c>
      <c r="S2621" t="s">
        <v>26</v>
      </c>
      <c r="T2621">
        <v>14</v>
      </c>
      <c r="U2621">
        <v>11</v>
      </c>
      <c r="V2621">
        <v>2021</v>
      </c>
      <c r="W2621" t="s">
        <v>37</v>
      </c>
      <c r="X2621">
        <v>57</v>
      </c>
      <c r="Y2621">
        <f t="shared" si="80"/>
        <v>0</v>
      </c>
      <c r="Z2621" t="str">
        <f t="shared" si="81"/>
        <v>S</v>
      </c>
    </row>
    <row r="2622" spans="1:26" x14ac:dyDescent="0.3">
      <c r="A2622">
        <v>73.940605849368893</v>
      </c>
      <c r="B2622">
        <v>49.214313020143202</v>
      </c>
      <c r="C2622">
        <v>53.3684352314066</v>
      </c>
      <c r="D2622">
        <v>22.023722744642001</v>
      </c>
      <c r="E2622">
        <v>3.0292360712358399</v>
      </c>
      <c r="F2622">
        <v>80.741426514689806</v>
      </c>
      <c r="G2622">
        <v>1.5110939586918699</v>
      </c>
      <c r="H2622">
        <v>83.341240947333702</v>
      </c>
      <c r="I2622">
        <v>3.1433768675485201</v>
      </c>
      <c r="J2622">
        <v>276.79520049756701</v>
      </c>
      <c r="K2622">
        <v>1013.24278388733</v>
      </c>
      <c r="L2622">
        <v>39.060225477814697</v>
      </c>
      <c r="M2622">
        <v>14.921067807324</v>
      </c>
      <c r="N2622">
        <v>93</v>
      </c>
      <c r="O2622" t="s">
        <v>24</v>
      </c>
      <c r="P2622" t="s">
        <v>25</v>
      </c>
      <c r="Q2622">
        <v>25.715035712770501</v>
      </c>
      <c r="R2622">
        <v>106.591626952928</v>
      </c>
      <c r="S2622" t="s">
        <v>38</v>
      </c>
      <c r="T2622">
        <v>15</v>
      </c>
      <c r="U2622">
        <v>12</v>
      </c>
      <c r="V2622">
        <v>2021</v>
      </c>
      <c r="W2622" t="s">
        <v>37</v>
      </c>
      <c r="X2622">
        <v>17</v>
      </c>
      <c r="Y2622">
        <f t="shared" si="80"/>
        <v>0</v>
      </c>
      <c r="Z2622" t="str">
        <f t="shared" si="81"/>
        <v>E</v>
      </c>
    </row>
    <row r="2623" spans="1:26" x14ac:dyDescent="0.3">
      <c r="A2623">
        <v>32.055645756494599</v>
      </c>
      <c r="B2623">
        <v>132.04694933958399</v>
      </c>
      <c r="C2623">
        <v>91.465815619639997</v>
      </c>
      <c r="D2623">
        <v>1.9432908380173799</v>
      </c>
      <c r="E2623">
        <v>2.7944042970967899</v>
      </c>
      <c r="F2623">
        <v>90.545489828414404</v>
      </c>
      <c r="G2623">
        <v>39.594293458923403</v>
      </c>
      <c r="H2623">
        <v>96.317685220524396</v>
      </c>
      <c r="I2623">
        <v>9.9864961806030994</v>
      </c>
      <c r="J2623">
        <v>289.73515089533697</v>
      </c>
      <c r="K2623">
        <v>1003.0786687702901</v>
      </c>
      <c r="L2623">
        <v>7.9654781509094201</v>
      </c>
      <c r="M2623">
        <v>12.0281368012151</v>
      </c>
      <c r="N2623">
        <v>175</v>
      </c>
      <c r="O2623" t="s">
        <v>24</v>
      </c>
      <c r="P2623" t="s">
        <v>25</v>
      </c>
      <c r="Q2623">
        <v>44.224000314668103</v>
      </c>
      <c r="R2623">
        <v>92.179625378823502</v>
      </c>
      <c r="S2623" t="s">
        <v>38</v>
      </c>
      <c r="T2623">
        <v>10</v>
      </c>
      <c r="U2623">
        <v>10</v>
      </c>
      <c r="V2623">
        <v>2016</v>
      </c>
      <c r="W2623" t="s">
        <v>45</v>
      </c>
      <c r="X2623">
        <v>26</v>
      </c>
      <c r="Y2623">
        <f t="shared" si="80"/>
        <v>0</v>
      </c>
      <c r="Z2623" t="str">
        <f t="shared" si="81"/>
        <v>NE</v>
      </c>
    </row>
    <row r="2624" spans="1:26" x14ac:dyDescent="0.3">
      <c r="A2624">
        <v>21.904245505344001</v>
      </c>
      <c r="B2624">
        <v>255.31703626497199</v>
      </c>
      <c r="C2624">
        <v>18.695376845302199</v>
      </c>
      <c r="D2624">
        <v>9.1963783484436501</v>
      </c>
      <c r="E2624">
        <v>2.20922481991269</v>
      </c>
      <c r="F2624">
        <v>102.50406022535201</v>
      </c>
      <c r="G2624">
        <v>26.343787424105901</v>
      </c>
      <c r="H2624">
        <v>78.375258534438501</v>
      </c>
      <c r="I2624">
        <v>7.1157645984200402</v>
      </c>
      <c r="J2624">
        <v>330.26488344519697</v>
      </c>
      <c r="K2624">
        <v>982.22580336119495</v>
      </c>
      <c r="L2624">
        <v>46.623641501961103</v>
      </c>
      <c r="M2624">
        <v>1.5893581251998401</v>
      </c>
      <c r="N2624">
        <v>196</v>
      </c>
      <c r="O2624" t="s">
        <v>43</v>
      </c>
      <c r="P2624" t="s">
        <v>42</v>
      </c>
      <c r="Q2624">
        <v>48.482001719296697</v>
      </c>
      <c r="R2624">
        <v>93.878051118611495</v>
      </c>
      <c r="S2624" t="s">
        <v>26</v>
      </c>
      <c r="T2624">
        <v>12</v>
      </c>
      <c r="U2624">
        <v>12</v>
      </c>
      <c r="V2624">
        <v>2016</v>
      </c>
      <c r="W2624" t="s">
        <v>33</v>
      </c>
      <c r="X2624">
        <v>50</v>
      </c>
      <c r="Y2624">
        <f t="shared" si="80"/>
        <v>0</v>
      </c>
      <c r="Z2624" t="str">
        <f t="shared" si="81"/>
        <v>N</v>
      </c>
    </row>
    <row r="2625" spans="1:26" x14ac:dyDescent="0.3">
      <c r="A2625">
        <v>157.586760952552</v>
      </c>
      <c r="B2625">
        <v>232.23487657254401</v>
      </c>
      <c r="C2625">
        <v>32.8167067336651</v>
      </c>
      <c r="D2625">
        <v>3.2366634405899899</v>
      </c>
      <c r="E2625">
        <v>4.3106894682940702</v>
      </c>
      <c r="F2625">
        <v>126.01957684579899</v>
      </c>
      <c r="G2625">
        <v>26.495561236573</v>
      </c>
      <c r="H2625">
        <v>73.294981496292493</v>
      </c>
      <c r="I2625">
        <v>6.8479326490369603</v>
      </c>
      <c r="J2625">
        <v>257.93409776286597</v>
      </c>
      <c r="K2625">
        <v>1025.4345981500701</v>
      </c>
      <c r="L2625">
        <v>20.692090575995302</v>
      </c>
      <c r="M2625">
        <v>1.87670738978884</v>
      </c>
      <c r="N2625">
        <v>374</v>
      </c>
      <c r="O2625" t="s">
        <v>24</v>
      </c>
      <c r="P2625" t="s">
        <v>42</v>
      </c>
      <c r="Q2625">
        <v>33.286133993519599</v>
      </c>
      <c r="R2625">
        <v>119.389089243024</v>
      </c>
      <c r="S2625" t="s">
        <v>36</v>
      </c>
      <c r="T2625">
        <v>3</v>
      </c>
      <c r="U2625">
        <v>10</v>
      </c>
      <c r="V2625">
        <v>2016</v>
      </c>
      <c r="W2625" t="s">
        <v>30</v>
      </c>
      <c r="X2625">
        <v>65</v>
      </c>
      <c r="Y2625">
        <f t="shared" si="80"/>
        <v>1</v>
      </c>
      <c r="Z2625" t="str">
        <f t="shared" si="81"/>
        <v>S</v>
      </c>
    </row>
    <row r="2626" spans="1:26" x14ac:dyDescent="0.3">
      <c r="A2626">
        <v>77.442214097911702</v>
      </c>
      <c r="B2626">
        <v>95.778488339624005</v>
      </c>
      <c r="C2626">
        <v>34.653775340010597</v>
      </c>
      <c r="D2626">
        <v>32.8888986257057</v>
      </c>
      <c r="E2626">
        <v>0.489268206783809</v>
      </c>
      <c r="F2626">
        <v>97.737216256985207</v>
      </c>
      <c r="G2626">
        <v>14.819817533761</v>
      </c>
      <c r="H2626">
        <v>11.693766670812201</v>
      </c>
      <c r="I2626">
        <v>4.7615764636789697</v>
      </c>
      <c r="J2626">
        <v>51.069013707708699</v>
      </c>
      <c r="K2626">
        <v>1024.31228908041</v>
      </c>
      <c r="L2626">
        <v>32.4106182528216</v>
      </c>
      <c r="M2626">
        <v>3.30297173113751</v>
      </c>
      <c r="N2626">
        <v>306</v>
      </c>
      <c r="O2626" t="s">
        <v>34</v>
      </c>
      <c r="P2626" t="s">
        <v>42</v>
      </c>
      <c r="Q2626">
        <v>36.676177449318402</v>
      </c>
      <c r="R2626">
        <v>91.878287868061193</v>
      </c>
      <c r="S2626" t="s">
        <v>44</v>
      </c>
      <c r="T2626">
        <v>9</v>
      </c>
      <c r="U2626">
        <v>6</v>
      </c>
      <c r="V2626">
        <v>2018</v>
      </c>
      <c r="W2626" t="s">
        <v>27</v>
      </c>
      <c r="X2626">
        <v>45</v>
      </c>
      <c r="Y2626">
        <f t="shared" si="80"/>
        <v>1</v>
      </c>
      <c r="Z2626" t="str">
        <f t="shared" si="81"/>
        <v>E</v>
      </c>
    </row>
    <row r="2627" spans="1:26" x14ac:dyDescent="0.3">
      <c r="A2627">
        <v>93.835010735354004</v>
      </c>
      <c r="B2627">
        <v>97.230452694666894</v>
      </c>
      <c r="C2627">
        <v>67.439013612521293</v>
      </c>
      <c r="D2627">
        <v>49.052477357605397</v>
      </c>
      <c r="E2627">
        <v>1.33904032283181</v>
      </c>
      <c r="F2627">
        <v>143.564641257212</v>
      </c>
      <c r="G2627">
        <v>-7.8165504887604396</v>
      </c>
      <c r="H2627">
        <v>36.146036487597797</v>
      </c>
      <c r="I2627">
        <v>1.04433925806573</v>
      </c>
      <c r="J2627">
        <v>200.554124305057</v>
      </c>
      <c r="K2627">
        <v>1031.90496317719</v>
      </c>
      <c r="L2627">
        <v>33.887051983083502</v>
      </c>
      <c r="M2627">
        <v>18.498387708096299</v>
      </c>
      <c r="N2627">
        <v>71</v>
      </c>
      <c r="O2627" t="s">
        <v>43</v>
      </c>
      <c r="P2627" t="s">
        <v>28</v>
      </c>
      <c r="Q2627">
        <v>48.415684234456997</v>
      </c>
      <c r="R2627">
        <v>124.660810802681</v>
      </c>
      <c r="S2627" t="s">
        <v>40</v>
      </c>
      <c r="T2627">
        <v>9</v>
      </c>
      <c r="U2627">
        <v>6</v>
      </c>
      <c r="V2627">
        <v>2018</v>
      </c>
      <c r="W2627" t="s">
        <v>45</v>
      </c>
      <c r="X2627">
        <v>63</v>
      </c>
      <c r="Y2627">
        <f t="shared" ref="Y2627:Y2690" si="82">IF(N2627&gt;300,1,0)</f>
        <v>0</v>
      </c>
      <c r="Z2627" t="str">
        <f t="shared" ref="Z2627:Z2690" si="83">_xlfn.IFS(
  OR(A2627&lt;=22.5,A2627&gt;337.5),"N",
  A2627&lt;=67.5,"NE",
  A2627&lt;=112.5,"E",
  A2627&lt;=157.5,"SE",
  A2627&lt;=202.5,"S",
  A2627&lt;=247.5,"SW",
  A2627&lt;=292.5,"W",
  A2627&lt;=337.5,"NW"
)</f>
        <v>E</v>
      </c>
    </row>
    <row r="2628" spans="1:26" x14ac:dyDescent="0.3">
      <c r="A2628">
        <v>180.48227946453</v>
      </c>
      <c r="B2628">
        <v>165.70182779454899</v>
      </c>
      <c r="C2628">
        <v>43.683298227440403</v>
      </c>
      <c r="D2628">
        <v>17.354013572305</v>
      </c>
      <c r="E2628">
        <v>0.60824358381535903</v>
      </c>
      <c r="F2628">
        <v>148.435422345625</v>
      </c>
      <c r="G2628">
        <v>16.090320184836099</v>
      </c>
      <c r="H2628">
        <v>76.445552296892799</v>
      </c>
      <c r="I2628">
        <v>3.4480749481219499</v>
      </c>
      <c r="J2628">
        <v>114.771712473132</v>
      </c>
      <c r="K2628">
        <v>1012.07582568425</v>
      </c>
      <c r="L2628">
        <v>48.902972196240803</v>
      </c>
      <c r="M2628">
        <v>19.1449962730712</v>
      </c>
      <c r="N2628">
        <v>389</v>
      </c>
      <c r="O2628" t="s">
        <v>34</v>
      </c>
      <c r="P2628" t="s">
        <v>42</v>
      </c>
      <c r="Q2628">
        <v>44.824261912774197</v>
      </c>
      <c r="R2628">
        <v>111.461327164335</v>
      </c>
      <c r="S2628" t="s">
        <v>36</v>
      </c>
      <c r="T2628">
        <v>15</v>
      </c>
      <c r="U2628">
        <v>4</v>
      </c>
      <c r="V2628">
        <v>2018</v>
      </c>
      <c r="W2628" t="s">
        <v>27</v>
      </c>
      <c r="X2628">
        <v>46</v>
      </c>
      <c r="Y2628">
        <f t="shared" si="82"/>
        <v>1</v>
      </c>
      <c r="Z2628" t="str">
        <f t="shared" si="83"/>
        <v>S</v>
      </c>
    </row>
    <row r="2629" spans="1:26" x14ac:dyDescent="0.3">
      <c r="A2629">
        <v>185.27799092131701</v>
      </c>
      <c r="B2629">
        <v>118.607162190663</v>
      </c>
      <c r="C2629">
        <v>57.389166544912001</v>
      </c>
      <c r="D2629">
        <v>6.4540328925467003</v>
      </c>
      <c r="E2629">
        <v>0.32708565825382102</v>
      </c>
      <c r="F2629">
        <v>156.14311492527901</v>
      </c>
      <c r="G2629">
        <v>3.7562156763560202</v>
      </c>
      <c r="H2629">
        <v>15.1394060647466</v>
      </c>
      <c r="I2629">
        <v>1.97674834609931</v>
      </c>
      <c r="J2629">
        <v>137.31618833152399</v>
      </c>
      <c r="K2629">
        <v>984.11701206146995</v>
      </c>
      <c r="L2629">
        <v>12.9436728648773</v>
      </c>
      <c r="M2629">
        <v>7.0880900497935002</v>
      </c>
      <c r="N2629">
        <v>223</v>
      </c>
      <c r="O2629" t="s">
        <v>24</v>
      </c>
      <c r="P2629" t="s">
        <v>41</v>
      </c>
      <c r="Q2629">
        <v>28.2147594307873</v>
      </c>
      <c r="R2629">
        <v>101.001053626933</v>
      </c>
      <c r="S2629" t="s">
        <v>39</v>
      </c>
      <c r="T2629">
        <v>14</v>
      </c>
      <c r="U2629">
        <v>12</v>
      </c>
      <c r="V2629">
        <v>2020</v>
      </c>
      <c r="W2629" t="s">
        <v>27</v>
      </c>
      <c r="X2629">
        <v>91</v>
      </c>
      <c r="Y2629">
        <f t="shared" si="82"/>
        <v>0</v>
      </c>
      <c r="Z2629" t="str">
        <f t="shared" si="83"/>
        <v>S</v>
      </c>
    </row>
    <row r="2630" spans="1:26" x14ac:dyDescent="0.3">
      <c r="A2630">
        <v>124.72452342814501</v>
      </c>
      <c r="B2630">
        <v>278.09410871859501</v>
      </c>
      <c r="C2630">
        <v>92.277819672969997</v>
      </c>
      <c r="D2630">
        <v>30.472132975097601</v>
      </c>
      <c r="E2630">
        <v>1.7397240641327201</v>
      </c>
      <c r="F2630">
        <v>108.007046357907</v>
      </c>
      <c r="G2630">
        <v>3.6239896185575802</v>
      </c>
      <c r="H2630">
        <v>62.575365380596203</v>
      </c>
      <c r="I2630">
        <v>4.5462926439919</v>
      </c>
      <c r="J2630">
        <v>93.980773687983998</v>
      </c>
      <c r="K2630">
        <v>1005.23941486224</v>
      </c>
      <c r="L2630">
        <v>8.2756800181414008</v>
      </c>
      <c r="M2630">
        <v>19.3061789842636</v>
      </c>
      <c r="N2630">
        <v>188</v>
      </c>
      <c r="O2630" t="s">
        <v>31</v>
      </c>
      <c r="P2630" t="s">
        <v>32</v>
      </c>
      <c r="Q2630">
        <v>46.074245103482603</v>
      </c>
      <c r="R2630">
        <v>102.56355689610901</v>
      </c>
      <c r="S2630" t="s">
        <v>40</v>
      </c>
      <c r="T2630">
        <v>0</v>
      </c>
      <c r="U2630">
        <v>11</v>
      </c>
      <c r="V2630">
        <v>2022</v>
      </c>
      <c r="W2630" t="s">
        <v>30</v>
      </c>
      <c r="X2630">
        <v>26</v>
      </c>
      <c r="Y2630">
        <f t="shared" si="82"/>
        <v>0</v>
      </c>
      <c r="Z2630" t="str">
        <f t="shared" si="83"/>
        <v>SE</v>
      </c>
    </row>
    <row r="2631" spans="1:26" x14ac:dyDescent="0.3">
      <c r="A2631">
        <v>99.6990584061693</v>
      </c>
      <c r="B2631">
        <v>139.439786537245</v>
      </c>
      <c r="C2631">
        <v>39.224305876653297</v>
      </c>
      <c r="D2631">
        <v>20.667677577249499</v>
      </c>
      <c r="E2631">
        <v>2.1253871142879501</v>
      </c>
      <c r="F2631">
        <v>167.12124670189499</v>
      </c>
      <c r="G2631">
        <v>8.1257950047453402</v>
      </c>
      <c r="H2631">
        <v>35.538859614695099</v>
      </c>
      <c r="I2631">
        <v>5.7995104980603696</v>
      </c>
      <c r="J2631">
        <v>178.758279368942</v>
      </c>
      <c r="K2631">
        <v>1034.1975604509701</v>
      </c>
      <c r="L2631">
        <v>27.3469505717391</v>
      </c>
      <c r="M2631">
        <v>14.918199679476301</v>
      </c>
      <c r="N2631">
        <v>201</v>
      </c>
      <c r="O2631" t="s">
        <v>43</v>
      </c>
      <c r="P2631" t="s">
        <v>41</v>
      </c>
      <c r="Q2631">
        <v>43.671631051124301</v>
      </c>
      <c r="R2631">
        <v>98.982437462497501</v>
      </c>
      <c r="S2631" t="s">
        <v>38</v>
      </c>
      <c r="T2631">
        <v>21</v>
      </c>
      <c r="U2631">
        <v>11</v>
      </c>
      <c r="V2631">
        <v>2020</v>
      </c>
      <c r="W2631" t="s">
        <v>37</v>
      </c>
      <c r="X2631">
        <v>26</v>
      </c>
      <c r="Y2631">
        <f t="shared" si="82"/>
        <v>0</v>
      </c>
      <c r="Z2631" t="str">
        <f t="shared" si="83"/>
        <v>E</v>
      </c>
    </row>
    <row r="2632" spans="1:26" x14ac:dyDescent="0.3">
      <c r="A2632">
        <v>53.382971985203802</v>
      </c>
      <c r="B2632">
        <v>104.705115458976</v>
      </c>
      <c r="C2632">
        <v>89.541620484436805</v>
      </c>
      <c r="D2632">
        <v>1.5313219259849999</v>
      </c>
      <c r="E2632">
        <v>1.4541683878149401</v>
      </c>
      <c r="F2632">
        <v>81.824270527827395</v>
      </c>
      <c r="G2632">
        <v>2.16509754154366</v>
      </c>
      <c r="H2632">
        <v>97.120806690878496</v>
      </c>
      <c r="I2632">
        <v>4.3024979269677104</v>
      </c>
      <c r="J2632">
        <v>156.56929523629699</v>
      </c>
      <c r="K2632">
        <v>1000.1848047797999</v>
      </c>
      <c r="L2632">
        <v>31.696211645087502</v>
      </c>
      <c r="M2632">
        <v>3.1622974323395101</v>
      </c>
      <c r="N2632">
        <v>156</v>
      </c>
      <c r="O2632" t="s">
        <v>43</v>
      </c>
      <c r="P2632" t="s">
        <v>32</v>
      </c>
      <c r="Q2632">
        <v>29.6566753388263</v>
      </c>
      <c r="R2632">
        <v>92.209855778578998</v>
      </c>
      <c r="S2632" t="s">
        <v>39</v>
      </c>
      <c r="T2632">
        <v>17</v>
      </c>
      <c r="U2632">
        <v>9</v>
      </c>
      <c r="V2632">
        <v>2016</v>
      </c>
      <c r="W2632" t="s">
        <v>33</v>
      </c>
      <c r="X2632">
        <v>57</v>
      </c>
      <c r="Y2632">
        <f t="shared" si="82"/>
        <v>0</v>
      </c>
      <c r="Z2632" t="str">
        <f t="shared" si="83"/>
        <v>NE</v>
      </c>
    </row>
    <row r="2633" spans="1:26" x14ac:dyDescent="0.3">
      <c r="A2633">
        <v>109.691642503643</v>
      </c>
      <c r="B2633">
        <v>97.528465513349303</v>
      </c>
      <c r="C2633">
        <v>43.5142509317171</v>
      </c>
      <c r="D2633">
        <v>40.460573707593603</v>
      </c>
      <c r="E2633">
        <v>1.4378650574476599</v>
      </c>
      <c r="F2633">
        <v>12.418672760954401</v>
      </c>
      <c r="G2633">
        <v>32.264966687077603</v>
      </c>
      <c r="H2633">
        <v>61.115963637556099</v>
      </c>
      <c r="I2633">
        <v>9.5924594109465104</v>
      </c>
      <c r="J2633">
        <v>54.568073946470101</v>
      </c>
      <c r="K2633">
        <v>1005.3675563148699</v>
      </c>
      <c r="L2633">
        <v>4.1044363230706402</v>
      </c>
      <c r="M2633">
        <v>4.8769611049844697</v>
      </c>
      <c r="N2633">
        <v>380</v>
      </c>
      <c r="O2633" t="s">
        <v>43</v>
      </c>
      <c r="P2633" t="s">
        <v>42</v>
      </c>
      <c r="Q2633">
        <v>25.7681286215904</v>
      </c>
      <c r="R2633">
        <v>108.050822200167</v>
      </c>
      <c r="S2633" t="s">
        <v>26</v>
      </c>
      <c r="T2633">
        <v>10</v>
      </c>
      <c r="U2633">
        <v>2</v>
      </c>
      <c r="V2633">
        <v>2020</v>
      </c>
      <c r="W2633" t="s">
        <v>27</v>
      </c>
      <c r="X2633">
        <v>5</v>
      </c>
      <c r="Y2633">
        <f t="shared" si="82"/>
        <v>1</v>
      </c>
      <c r="Z2633" t="str">
        <f t="shared" si="83"/>
        <v>E</v>
      </c>
    </row>
    <row r="2634" spans="1:26" x14ac:dyDescent="0.3">
      <c r="A2634">
        <v>144.19970618530999</v>
      </c>
      <c r="B2634">
        <v>245.84062058252101</v>
      </c>
      <c r="C2634">
        <v>44.7214798733458</v>
      </c>
      <c r="D2634">
        <v>20.856697169159599</v>
      </c>
      <c r="E2634">
        <v>3.79629201236158</v>
      </c>
      <c r="F2634">
        <v>144.86613868371799</v>
      </c>
      <c r="G2634">
        <v>3.3698251480952002</v>
      </c>
      <c r="H2634">
        <v>69.750752419838804</v>
      </c>
      <c r="I2634">
        <v>5.9865766969287098</v>
      </c>
      <c r="J2634">
        <v>23.878475588099999</v>
      </c>
      <c r="K2634">
        <v>1022.49829346085</v>
      </c>
      <c r="L2634">
        <v>7.6625034151519396</v>
      </c>
      <c r="M2634">
        <v>1.1771390695682999</v>
      </c>
      <c r="N2634">
        <v>40</v>
      </c>
      <c r="O2634" t="s">
        <v>24</v>
      </c>
      <c r="P2634" t="s">
        <v>28</v>
      </c>
      <c r="Q2634">
        <v>33.964211086280599</v>
      </c>
      <c r="R2634">
        <v>120.220972326584</v>
      </c>
      <c r="S2634" t="s">
        <v>40</v>
      </c>
      <c r="T2634">
        <v>17</v>
      </c>
      <c r="U2634">
        <v>1</v>
      </c>
      <c r="V2634">
        <v>2021</v>
      </c>
      <c r="W2634" t="s">
        <v>33</v>
      </c>
      <c r="X2634">
        <v>93</v>
      </c>
      <c r="Y2634">
        <f t="shared" si="82"/>
        <v>0</v>
      </c>
      <c r="Z2634" t="str">
        <f t="shared" si="83"/>
        <v>SE</v>
      </c>
    </row>
    <row r="2635" spans="1:26" x14ac:dyDescent="0.3">
      <c r="A2635">
        <v>181.73153059035801</v>
      </c>
      <c r="B2635">
        <v>269.55315735224201</v>
      </c>
      <c r="C2635">
        <v>36.258019893579203</v>
      </c>
      <c r="D2635">
        <v>34.928952924405799</v>
      </c>
      <c r="E2635">
        <v>4.5212277451630598</v>
      </c>
      <c r="F2635">
        <v>84.098013129855104</v>
      </c>
      <c r="G2635">
        <v>9.47164931850714</v>
      </c>
      <c r="H2635">
        <v>91.559487334208001</v>
      </c>
      <c r="I2635">
        <v>4.0367202749844999</v>
      </c>
      <c r="J2635">
        <v>33.730392235628997</v>
      </c>
      <c r="K2635">
        <v>1001.11632214143</v>
      </c>
      <c r="L2635">
        <v>24.4582792313666</v>
      </c>
      <c r="M2635">
        <v>8.2422588656729001</v>
      </c>
      <c r="N2635">
        <v>312</v>
      </c>
      <c r="O2635" t="s">
        <v>43</v>
      </c>
      <c r="P2635" t="s">
        <v>28</v>
      </c>
      <c r="Q2635">
        <v>24.530979449580901</v>
      </c>
      <c r="R2635">
        <v>96.295552978968601</v>
      </c>
      <c r="S2635" t="s">
        <v>38</v>
      </c>
      <c r="T2635">
        <v>4</v>
      </c>
      <c r="U2635">
        <v>9</v>
      </c>
      <c r="V2635">
        <v>2017</v>
      </c>
      <c r="W2635" t="s">
        <v>37</v>
      </c>
      <c r="X2635">
        <v>14</v>
      </c>
      <c r="Y2635">
        <f t="shared" si="82"/>
        <v>1</v>
      </c>
      <c r="Z2635" t="str">
        <f t="shared" si="83"/>
        <v>S</v>
      </c>
    </row>
    <row r="2636" spans="1:26" x14ac:dyDescent="0.3">
      <c r="A2636">
        <v>134.481656837581</v>
      </c>
      <c r="B2636">
        <v>68.198479316554895</v>
      </c>
      <c r="C2636">
        <v>19.5474348192554</v>
      </c>
      <c r="D2636">
        <v>14.131185788564499</v>
      </c>
      <c r="E2636">
        <v>2.2635788581862002</v>
      </c>
      <c r="F2636">
        <v>76.474988051738293</v>
      </c>
      <c r="G2636">
        <v>18.541897984742299</v>
      </c>
      <c r="H2636">
        <v>51.534688295537997</v>
      </c>
      <c r="I2636">
        <v>7.16713913850512</v>
      </c>
      <c r="J2636">
        <v>330.67829598336101</v>
      </c>
      <c r="K2636">
        <v>1014.27685363049</v>
      </c>
      <c r="L2636">
        <v>23.7998213776829</v>
      </c>
      <c r="M2636">
        <v>6.0192223324424399</v>
      </c>
      <c r="N2636">
        <v>271</v>
      </c>
      <c r="O2636" t="s">
        <v>31</v>
      </c>
      <c r="P2636" t="s">
        <v>25</v>
      </c>
      <c r="Q2636">
        <v>21.3437629502614</v>
      </c>
      <c r="R2636">
        <v>98.349824233194298</v>
      </c>
      <c r="S2636" t="s">
        <v>29</v>
      </c>
      <c r="T2636">
        <v>0</v>
      </c>
      <c r="U2636">
        <v>12</v>
      </c>
      <c r="V2636">
        <v>2020</v>
      </c>
      <c r="W2636" t="s">
        <v>37</v>
      </c>
      <c r="X2636">
        <v>88</v>
      </c>
      <c r="Y2636">
        <f t="shared" si="82"/>
        <v>0</v>
      </c>
      <c r="Z2636" t="str">
        <f t="shared" si="83"/>
        <v>SE</v>
      </c>
    </row>
    <row r="2637" spans="1:26" x14ac:dyDescent="0.3">
      <c r="A2637">
        <v>197.584370021284</v>
      </c>
      <c r="B2637">
        <v>31.605910680215999</v>
      </c>
      <c r="C2637">
        <v>47.048172608189702</v>
      </c>
      <c r="D2637">
        <v>28.0882837803663</v>
      </c>
      <c r="E2637">
        <v>1.3782189347942599</v>
      </c>
      <c r="F2637">
        <v>88.692479502981598</v>
      </c>
      <c r="G2637">
        <v>20.540191358797099</v>
      </c>
      <c r="H2637">
        <v>99.574088346585597</v>
      </c>
      <c r="I2637">
        <v>5.9717556584837901</v>
      </c>
      <c r="J2637">
        <v>317.18831615684098</v>
      </c>
      <c r="K2637">
        <v>1036.91939187147</v>
      </c>
      <c r="L2637">
        <v>24.882456176762599</v>
      </c>
      <c r="M2637">
        <v>10.918452261199899</v>
      </c>
      <c r="N2637">
        <v>293</v>
      </c>
      <c r="O2637" t="s">
        <v>43</v>
      </c>
      <c r="P2637" t="s">
        <v>25</v>
      </c>
      <c r="Q2637">
        <v>48.030075909331501</v>
      </c>
      <c r="R2637">
        <v>116.907109751825</v>
      </c>
      <c r="S2637" t="s">
        <v>38</v>
      </c>
      <c r="T2637">
        <v>16</v>
      </c>
      <c r="U2637">
        <v>10</v>
      </c>
      <c r="V2637">
        <v>2024</v>
      </c>
      <c r="W2637" t="s">
        <v>45</v>
      </c>
      <c r="X2637">
        <v>72</v>
      </c>
      <c r="Y2637">
        <f t="shared" si="82"/>
        <v>0</v>
      </c>
      <c r="Z2637" t="str">
        <f t="shared" si="83"/>
        <v>S</v>
      </c>
    </row>
    <row r="2638" spans="1:26" x14ac:dyDescent="0.3">
      <c r="A2638">
        <v>118.61753648731199</v>
      </c>
      <c r="B2638">
        <v>209.603967857019</v>
      </c>
      <c r="C2638">
        <v>15.8234817644522</v>
      </c>
      <c r="D2638">
        <v>3.4897539685798602</v>
      </c>
      <c r="E2638">
        <v>3.8914094665620902</v>
      </c>
      <c r="F2638">
        <v>165.405943659298</v>
      </c>
      <c r="G2638">
        <v>24.4205198409982</v>
      </c>
      <c r="H2638">
        <v>29.314977493046701</v>
      </c>
      <c r="I2638">
        <v>7.4400115548424903</v>
      </c>
      <c r="J2638">
        <v>245.71113872822301</v>
      </c>
      <c r="K2638">
        <v>1049.5238436842901</v>
      </c>
      <c r="L2638">
        <v>49.203188283539703</v>
      </c>
      <c r="M2638">
        <v>7.8889843935024304</v>
      </c>
      <c r="N2638">
        <v>356</v>
      </c>
      <c r="O2638" t="s">
        <v>24</v>
      </c>
      <c r="P2638" t="s">
        <v>42</v>
      </c>
      <c r="Q2638">
        <v>23.221632161607602</v>
      </c>
      <c r="R2638">
        <v>96.188724297523805</v>
      </c>
      <c r="S2638" t="s">
        <v>44</v>
      </c>
      <c r="T2638">
        <v>15</v>
      </c>
      <c r="U2638">
        <v>4</v>
      </c>
      <c r="V2638">
        <v>2023</v>
      </c>
      <c r="W2638" t="s">
        <v>35</v>
      </c>
      <c r="X2638">
        <v>47</v>
      </c>
      <c r="Y2638">
        <f t="shared" si="82"/>
        <v>1</v>
      </c>
      <c r="Z2638" t="str">
        <f t="shared" si="83"/>
        <v>SE</v>
      </c>
    </row>
    <row r="2639" spans="1:26" x14ac:dyDescent="0.3">
      <c r="A2639">
        <v>90.219489503756407</v>
      </c>
      <c r="B2639">
        <v>163.72569653149699</v>
      </c>
      <c r="C2639">
        <v>99.949815005536706</v>
      </c>
      <c r="D2639">
        <v>11.513374548063799</v>
      </c>
      <c r="E2639">
        <v>0.84400984936048595</v>
      </c>
      <c r="F2639">
        <v>34.519873474346397</v>
      </c>
      <c r="G2639">
        <v>13.353966660795299</v>
      </c>
      <c r="H2639">
        <v>46.014867389613698</v>
      </c>
      <c r="I2639">
        <v>2.29185268616988</v>
      </c>
      <c r="J2639">
        <v>234.76861581990499</v>
      </c>
      <c r="K2639">
        <v>1026.1463419341801</v>
      </c>
      <c r="L2639">
        <v>31.7064703103452</v>
      </c>
      <c r="M2639">
        <v>4.2461131771206198</v>
      </c>
      <c r="N2639">
        <v>473</v>
      </c>
      <c r="O2639" t="s">
        <v>43</v>
      </c>
      <c r="P2639" t="s">
        <v>25</v>
      </c>
      <c r="Q2639">
        <v>29.034210419415299</v>
      </c>
      <c r="R2639">
        <v>93.659429887870999</v>
      </c>
      <c r="S2639" t="s">
        <v>38</v>
      </c>
      <c r="T2639">
        <v>10</v>
      </c>
      <c r="U2639">
        <v>7</v>
      </c>
      <c r="V2639">
        <v>2015</v>
      </c>
      <c r="W2639" t="s">
        <v>45</v>
      </c>
      <c r="X2639">
        <v>81</v>
      </c>
      <c r="Y2639">
        <f t="shared" si="82"/>
        <v>1</v>
      </c>
      <c r="Z2639" t="str">
        <f t="shared" si="83"/>
        <v>E</v>
      </c>
    </row>
    <row r="2640" spans="1:26" x14ac:dyDescent="0.3">
      <c r="A2640">
        <v>243.84671727157601</v>
      </c>
      <c r="B2640">
        <v>129.32722715974501</v>
      </c>
      <c r="C2640">
        <v>20.147069046327498</v>
      </c>
      <c r="D2640">
        <v>47.098441574137098</v>
      </c>
      <c r="E2640">
        <v>4.7843505234153803</v>
      </c>
      <c r="F2640">
        <v>163.745786966075</v>
      </c>
      <c r="G2640">
        <v>13.3459480855905</v>
      </c>
      <c r="H2640">
        <v>28.857700521276598</v>
      </c>
      <c r="I2640">
        <v>6.7320951819158701</v>
      </c>
      <c r="J2640">
        <v>166.05144033442599</v>
      </c>
      <c r="K2640">
        <v>1045.60364660338</v>
      </c>
      <c r="L2640">
        <v>2.1422888883793498</v>
      </c>
      <c r="M2640">
        <v>16.134423036687799</v>
      </c>
      <c r="N2640">
        <v>222</v>
      </c>
      <c r="O2640" t="s">
        <v>31</v>
      </c>
      <c r="P2640" t="s">
        <v>28</v>
      </c>
      <c r="Q2640">
        <v>38.858814896988399</v>
      </c>
      <c r="R2640">
        <v>93.685649719843497</v>
      </c>
      <c r="S2640" t="s">
        <v>26</v>
      </c>
      <c r="T2640">
        <v>2</v>
      </c>
      <c r="U2640">
        <v>3</v>
      </c>
      <c r="V2640">
        <v>2022</v>
      </c>
      <c r="W2640" t="s">
        <v>27</v>
      </c>
      <c r="X2640">
        <v>58</v>
      </c>
      <c r="Y2640">
        <f t="shared" si="82"/>
        <v>0</v>
      </c>
      <c r="Z2640" t="str">
        <f t="shared" si="83"/>
        <v>SW</v>
      </c>
    </row>
    <row r="2641" spans="1:26" x14ac:dyDescent="0.3">
      <c r="A2641">
        <v>202.21510091533</v>
      </c>
      <c r="B2641">
        <v>251.44067691932901</v>
      </c>
      <c r="C2641">
        <v>83.431000367897198</v>
      </c>
      <c r="D2641">
        <v>2.3262710175594901</v>
      </c>
      <c r="E2641">
        <v>1.1442918447378601</v>
      </c>
      <c r="F2641">
        <v>154.16417742098099</v>
      </c>
      <c r="G2641">
        <v>17.139293602690401</v>
      </c>
      <c r="H2641">
        <v>56.386013030976102</v>
      </c>
      <c r="I2641">
        <v>8.0313377184635897</v>
      </c>
      <c r="J2641">
        <v>62.813653527855301</v>
      </c>
      <c r="K2641">
        <v>1024.43038458406</v>
      </c>
      <c r="L2641">
        <v>19.2090429402718</v>
      </c>
      <c r="M2641">
        <v>10.0862116881068</v>
      </c>
      <c r="N2641">
        <v>169</v>
      </c>
      <c r="O2641" t="s">
        <v>34</v>
      </c>
      <c r="P2641" t="s">
        <v>42</v>
      </c>
      <c r="Q2641">
        <v>35.748446177665102</v>
      </c>
      <c r="R2641">
        <v>125.36024654802399</v>
      </c>
      <c r="S2641" t="s">
        <v>36</v>
      </c>
      <c r="T2641">
        <v>18</v>
      </c>
      <c r="U2641">
        <v>5</v>
      </c>
      <c r="V2641">
        <v>2015</v>
      </c>
      <c r="W2641" t="s">
        <v>27</v>
      </c>
      <c r="X2641">
        <v>55</v>
      </c>
      <c r="Y2641">
        <f t="shared" si="82"/>
        <v>0</v>
      </c>
      <c r="Z2641" t="str">
        <f t="shared" si="83"/>
        <v>S</v>
      </c>
    </row>
    <row r="2642" spans="1:26" x14ac:dyDescent="0.3">
      <c r="A2642">
        <v>247.565177539171</v>
      </c>
      <c r="B2642">
        <v>118.603871461323</v>
      </c>
      <c r="C2642">
        <v>46.051922228737801</v>
      </c>
      <c r="D2642">
        <v>38.874236103959198</v>
      </c>
      <c r="E2642">
        <v>2.6392049809193501</v>
      </c>
      <c r="F2642">
        <v>192.70573546987501</v>
      </c>
      <c r="G2642">
        <v>24.9011437023638</v>
      </c>
      <c r="H2642">
        <v>11.413611533429901</v>
      </c>
      <c r="I2642">
        <v>9.0048330098251892</v>
      </c>
      <c r="J2642">
        <v>292.21893859773502</v>
      </c>
      <c r="K2642">
        <v>1039.9710084850201</v>
      </c>
      <c r="L2642">
        <v>3.82499451389676</v>
      </c>
      <c r="M2642">
        <v>11.4588038063802</v>
      </c>
      <c r="N2642">
        <v>60</v>
      </c>
      <c r="O2642" t="s">
        <v>43</v>
      </c>
      <c r="P2642" t="s">
        <v>32</v>
      </c>
      <c r="Q2642">
        <v>47.595123645722602</v>
      </c>
      <c r="R2642">
        <v>115.748675270603</v>
      </c>
      <c r="S2642" t="s">
        <v>40</v>
      </c>
      <c r="T2642">
        <v>9</v>
      </c>
      <c r="U2642">
        <v>8</v>
      </c>
      <c r="V2642">
        <v>2017</v>
      </c>
      <c r="W2642" t="s">
        <v>45</v>
      </c>
      <c r="X2642">
        <v>2</v>
      </c>
      <c r="Y2642">
        <f t="shared" si="82"/>
        <v>0</v>
      </c>
      <c r="Z2642" t="str">
        <f t="shared" si="83"/>
        <v>W</v>
      </c>
    </row>
    <row r="2643" spans="1:26" x14ac:dyDescent="0.3">
      <c r="A2643">
        <v>202.68433718424399</v>
      </c>
      <c r="B2643">
        <v>258.02594328590902</v>
      </c>
      <c r="C2643">
        <v>28.058570432211301</v>
      </c>
      <c r="D2643">
        <v>5.0207961893175499</v>
      </c>
      <c r="E2643">
        <v>0.45924700442536798</v>
      </c>
      <c r="F2643">
        <v>193.18476926767599</v>
      </c>
      <c r="G2643">
        <v>4.76384708087408</v>
      </c>
      <c r="H2643">
        <v>37.265813024291802</v>
      </c>
      <c r="I2643">
        <v>5.5831974155186099</v>
      </c>
      <c r="J2643">
        <v>79.038136188802596</v>
      </c>
      <c r="K2643">
        <v>989.13903039668799</v>
      </c>
      <c r="L2643">
        <v>36.305591955016403</v>
      </c>
      <c r="M2643">
        <v>16.7237732014495</v>
      </c>
      <c r="N2643">
        <v>458</v>
      </c>
      <c r="O2643" t="s">
        <v>31</v>
      </c>
      <c r="P2643" t="s">
        <v>41</v>
      </c>
      <c r="Q2643">
        <v>42.614829715454398</v>
      </c>
      <c r="R2643">
        <v>96.012712092545797</v>
      </c>
      <c r="S2643" t="s">
        <v>36</v>
      </c>
      <c r="T2643">
        <v>13</v>
      </c>
      <c r="U2643">
        <v>10</v>
      </c>
      <c r="V2643">
        <v>2021</v>
      </c>
      <c r="W2643" t="s">
        <v>35</v>
      </c>
      <c r="X2643">
        <v>23</v>
      </c>
      <c r="Y2643">
        <f t="shared" si="82"/>
        <v>1</v>
      </c>
      <c r="Z2643" t="str">
        <f t="shared" si="83"/>
        <v>SW</v>
      </c>
    </row>
    <row r="2644" spans="1:26" x14ac:dyDescent="0.3">
      <c r="A2644">
        <v>158.23090933383699</v>
      </c>
      <c r="B2644">
        <v>201.368138512363</v>
      </c>
      <c r="C2644">
        <v>78.380212088309904</v>
      </c>
      <c r="D2644">
        <v>17.611598566419499</v>
      </c>
      <c r="E2644">
        <v>3.8347844444435202</v>
      </c>
      <c r="F2644">
        <v>126.831723955556</v>
      </c>
      <c r="G2644">
        <v>31.1620563121005</v>
      </c>
      <c r="H2644">
        <v>76.394371068940998</v>
      </c>
      <c r="I2644">
        <v>3.5716608306580802</v>
      </c>
      <c r="J2644">
        <v>50.775777411633698</v>
      </c>
      <c r="K2644">
        <v>989.12511324747504</v>
      </c>
      <c r="L2644">
        <v>23.927506965396901</v>
      </c>
      <c r="M2644">
        <v>19.941270981615201</v>
      </c>
      <c r="N2644">
        <v>28</v>
      </c>
      <c r="O2644" t="s">
        <v>43</v>
      </c>
      <c r="P2644" t="s">
        <v>28</v>
      </c>
      <c r="Q2644">
        <v>25.947878199648301</v>
      </c>
      <c r="R2644">
        <v>105.9720813049</v>
      </c>
      <c r="S2644" t="s">
        <v>38</v>
      </c>
      <c r="T2644">
        <v>8</v>
      </c>
      <c r="U2644">
        <v>11</v>
      </c>
      <c r="V2644">
        <v>2017</v>
      </c>
      <c r="W2644" t="s">
        <v>37</v>
      </c>
      <c r="X2644">
        <v>55</v>
      </c>
      <c r="Y2644">
        <f t="shared" si="82"/>
        <v>0</v>
      </c>
      <c r="Z2644" t="str">
        <f t="shared" si="83"/>
        <v>S</v>
      </c>
    </row>
    <row r="2645" spans="1:26" x14ac:dyDescent="0.3">
      <c r="A2645">
        <v>39.337781728042003</v>
      </c>
      <c r="B2645">
        <v>44.6772609900502</v>
      </c>
      <c r="C2645">
        <v>28.449021588972201</v>
      </c>
      <c r="D2645">
        <v>34.720402685744602</v>
      </c>
      <c r="E2645">
        <v>3.66955430745625</v>
      </c>
      <c r="F2645">
        <v>108.45848353660099</v>
      </c>
      <c r="G2645">
        <v>-5.8644754791849696</v>
      </c>
      <c r="H2645">
        <v>36.093739747056603</v>
      </c>
      <c r="I2645">
        <v>4.2756014221765097</v>
      </c>
      <c r="J2645">
        <v>212.021318273871</v>
      </c>
      <c r="K2645">
        <v>1000.85308028626</v>
      </c>
      <c r="L2645">
        <v>26.432558385273499</v>
      </c>
      <c r="M2645">
        <v>17.4000763522026</v>
      </c>
      <c r="N2645">
        <v>227</v>
      </c>
      <c r="O2645" t="s">
        <v>34</v>
      </c>
      <c r="P2645" t="s">
        <v>42</v>
      </c>
      <c r="Q2645">
        <v>44.8901170323741</v>
      </c>
      <c r="R2645">
        <v>123.603322007839</v>
      </c>
      <c r="S2645" t="s">
        <v>26</v>
      </c>
      <c r="T2645">
        <v>15</v>
      </c>
      <c r="U2645">
        <v>1</v>
      </c>
      <c r="V2645">
        <v>2015</v>
      </c>
      <c r="W2645" t="s">
        <v>30</v>
      </c>
      <c r="X2645">
        <v>54</v>
      </c>
      <c r="Y2645">
        <f t="shared" si="82"/>
        <v>0</v>
      </c>
      <c r="Z2645" t="str">
        <f t="shared" si="83"/>
        <v>NE</v>
      </c>
    </row>
    <row r="2646" spans="1:26" x14ac:dyDescent="0.3">
      <c r="A2646">
        <v>101.398861598301</v>
      </c>
      <c r="B2646">
        <v>199.239855042698</v>
      </c>
      <c r="C2646">
        <v>79.854485970510396</v>
      </c>
      <c r="D2646">
        <v>24.900418565271501</v>
      </c>
      <c r="E2646">
        <v>3.4750494533661702</v>
      </c>
      <c r="F2646">
        <v>111.007478015572</v>
      </c>
      <c r="G2646">
        <v>25.244662223317</v>
      </c>
      <c r="H2646">
        <v>15.6389432030008</v>
      </c>
      <c r="I2646">
        <v>5.3097766352746003</v>
      </c>
      <c r="J2646">
        <v>144.46723428645399</v>
      </c>
      <c r="K2646">
        <v>999.25542617619203</v>
      </c>
      <c r="L2646">
        <v>7.15929405004972</v>
      </c>
      <c r="M2646">
        <v>7.62641015108382</v>
      </c>
      <c r="N2646">
        <v>297</v>
      </c>
      <c r="O2646" t="s">
        <v>34</v>
      </c>
      <c r="P2646" t="s">
        <v>32</v>
      </c>
      <c r="Q2646">
        <v>44.705979504257698</v>
      </c>
      <c r="R2646">
        <v>91.985233887135806</v>
      </c>
      <c r="S2646" t="s">
        <v>29</v>
      </c>
      <c r="T2646">
        <v>3</v>
      </c>
      <c r="U2646">
        <v>10</v>
      </c>
      <c r="V2646">
        <v>2017</v>
      </c>
      <c r="W2646" t="s">
        <v>27</v>
      </c>
      <c r="X2646">
        <v>63</v>
      </c>
      <c r="Y2646">
        <f t="shared" si="82"/>
        <v>0</v>
      </c>
      <c r="Z2646" t="str">
        <f t="shared" si="83"/>
        <v>E</v>
      </c>
    </row>
    <row r="2647" spans="1:26" x14ac:dyDescent="0.3">
      <c r="A2647">
        <v>150.92903537065001</v>
      </c>
      <c r="B2647">
        <v>297.10353794772601</v>
      </c>
      <c r="C2647">
        <v>75.4239627796793</v>
      </c>
      <c r="D2647">
        <v>45.138543303877</v>
      </c>
      <c r="E2647">
        <v>1.07306185480213</v>
      </c>
      <c r="F2647">
        <v>147.80637553065301</v>
      </c>
      <c r="G2647">
        <v>11.1749571039076</v>
      </c>
      <c r="H2647">
        <v>26.693577464305001</v>
      </c>
      <c r="I2647">
        <v>2.2389673393485801</v>
      </c>
      <c r="J2647">
        <v>194.192698350027</v>
      </c>
      <c r="K2647">
        <v>998.23197715487004</v>
      </c>
      <c r="L2647">
        <v>49.596447189607701</v>
      </c>
      <c r="M2647">
        <v>6.2396456549946597</v>
      </c>
      <c r="N2647">
        <v>79</v>
      </c>
      <c r="O2647" t="s">
        <v>43</v>
      </c>
      <c r="P2647" t="s">
        <v>41</v>
      </c>
      <c r="Q2647">
        <v>34.963847907475198</v>
      </c>
      <c r="R2647">
        <v>119.441215210089</v>
      </c>
      <c r="S2647" t="s">
        <v>44</v>
      </c>
      <c r="T2647">
        <v>1</v>
      </c>
      <c r="U2647">
        <v>4</v>
      </c>
      <c r="V2647">
        <v>2019</v>
      </c>
      <c r="W2647" t="s">
        <v>35</v>
      </c>
      <c r="X2647">
        <v>44</v>
      </c>
      <c r="Y2647">
        <f t="shared" si="82"/>
        <v>0</v>
      </c>
      <c r="Z2647" t="str">
        <f t="shared" si="83"/>
        <v>SE</v>
      </c>
    </row>
    <row r="2648" spans="1:26" x14ac:dyDescent="0.3">
      <c r="A2648">
        <v>172.50229884731201</v>
      </c>
      <c r="B2648">
        <v>152.47177662889601</v>
      </c>
      <c r="C2648">
        <v>69.744380748062895</v>
      </c>
      <c r="D2648">
        <v>31.194057577561999</v>
      </c>
      <c r="E2648">
        <v>3.2300839304112299</v>
      </c>
      <c r="F2648">
        <v>90.032040119342398</v>
      </c>
      <c r="G2648">
        <v>9.2164968146389494</v>
      </c>
      <c r="H2648">
        <v>37.373549208485997</v>
      </c>
      <c r="I2648">
        <v>3.5775634267302898</v>
      </c>
      <c r="J2648">
        <v>262.66154524588802</v>
      </c>
      <c r="K2648">
        <v>1016.8232872196299</v>
      </c>
      <c r="L2648">
        <v>26.926415336775701</v>
      </c>
      <c r="M2648">
        <v>14.077228885524899</v>
      </c>
      <c r="N2648">
        <v>462</v>
      </c>
      <c r="O2648" t="s">
        <v>34</v>
      </c>
      <c r="P2648" t="s">
        <v>32</v>
      </c>
      <c r="Q2648">
        <v>21.945473939847101</v>
      </c>
      <c r="R2648">
        <v>102.07675770589501</v>
      </c>
      <c r="S2648" t="s">
        <v>38</v>
      </c>
      <c r="T2648">
        <v>3</v>
      </c>
      <c r="U2648">
        <v>5</v>
      </c>
      <c r="V2648">
        <v>2023</v>
      </c>
      <c r="W2648" t="s">
        <v>33</v>
      </c>
      <c r="X2648">
        <v>13</v>
      </c>
      <c r="Y2648">
        <f t="shared" si="82"/>
        <v>1</v>
      </c>
      <c r="Z2648" t="str">
        <f t="shared" si="83"/>
        <v>S</v>
      </c>
    </row>
    <row r="2649" spans="1:26" x14ac:dyDescent="0.3">
      <c r="A2649">
        <v>210.84178302720801</v>
      </c>
      <c r="B2649">
        <v>183.17813229484</v>
      </c>
      <c r="C2649">
        <v>93.823246304080001</v>
      </c>
      <c r="D2649">
        <v>41.618674088798898</v>
      </c>
      <c r="E2649">
        <v>4.0503516706443001</v>
      </c>
      <c r="F2649">
        <v>103.153527485235</v>
      </c>
      <c r="G2649">
        <v>24.087438262387501</v>
      </c>
      <c r="H2649">
        <v>53.5327303421791</v>
      </c>
      <c r="I2649">
        <v>4.4670560447823897</v>
      </c>
      <c r="J2649">
        <v>74.050907925000004</v>
      </c>
      <c r="K2649">
        <v>1029.6709058506401</v>
      </c>
      <c r="L2649">
        <v>0.29036324498204402</v>
      </c>
      <c r="M2649">
        <v>0.16237512939235799</v>
      </c>
      <c r="N2649">
        <v>470</v>
      </c>
      <c r="O2649" t="s">
        <v>43</v>
      </c>
      <c r="P2649" t="s">
        <v>25</v>
      </c>
      <c r="Q2649">
        <v>21.6211268303555</v>
      </c>
      <c r="R2649">
        <v>94.258254718531703</v>
      </c>
      <c r="S2649" t="s">
        <v>38</v>
      </c>
      <c r="T2649">
        <v>15</v>
      </c>
      <c r="U2649">
        <v>7</v>
      </c>
      <c r="V2649">
        <v>2022</v>
      </c>
      <c r="W2649" t="s">
        <v>30</v>
      </c>
      <c r="X2649">
        <v>22</v>
      </c>
      <c r="Y2649">
        <f t="shared" si="82"/>
        <v>1</v>
      </c>
      <c r="Z2649" t="str">
        <f t="shared" si="83"/>
        <v>SW</v>
      </c>
    </row>
    <row r="2650" spans="1:26" x14ac:dyDescent="0.3">
      <c r="A2650">
        <v>30.088642512534101</v>
      </c>
      <c r="B2650">
        <v>64.093360860265804</v>
      </c>
      <c r="C2650">
        <v>73.129808016822693</v>
      </c>
      <c r="D2650">
        <v>2.4580953262801901</v>
      </c>
      <c r="E2650">
        <v>1.00969653077685</v>
      </c>
      <c r="F2650">
        <v>188.71063126842199</v>
      </c>
      <c r="G2650">
        <v>29.8528524353157</v>
      </c>
      <c r="H2650">
        <v>53.010108377656302</v>
      </c>
      <c r="I2650">
        <v>4.9543903367775197</v>
      </c>
      <c r="J2650">
        <v>200.32661767880899</v>
      </c>
      <c r="K2650">
        <v>994.16330120987402</v>
      </c>
      <c r="L2650">
        <v>21.958021998264702</v>
      </c>
      <c r="M2650">
        <v>8.03765829313609</v>
      </c>
      <c r="N2650">
        <v>474</v>
      </c>
      <c r="O2650" t="s">
        <v>34</v>
      </c>
      <c r="P2650" t="s">
        <v>42</v>
      </c>
      <c r="Q2650">
        <v>49.924643813550098</v>
      </c>
      <c r="R2650">
        <v>121.6204462923</v>
      </c>
      <c r="S2650" t="s">
        <v>26</v>
      </c>
      <c r="T2650">
        <v>17</v>
      </c>
      <c r="U2650">
        <v>4</v>
      </c>
      <c r="V2650">
        <v>2020</v>
      </c>
      <c r="W2650" t="s">
        <v>37</v>
      </c>
      <c r="X2650">
        <v>31</v>
      </c>
      <c r="Y2650">
        <f t="shared" si="82"/>
        <v>1</v>
      </c>
      <c r="Z2650" t="str">
        <f t="shared" si="83"/>
        <v>NE</v>
      </c>
    </row>
    <row r="2651" spans="1:26" x14ac:dyDescent="0.3">
      <c r="A2651">
        <v>36.688915476107198</v>
      </c>
      <c r="B2651">
        <v>65.013465279259606</v>
      </c>
      <c r="C2651">
        <v>68.004212067768904</v>
      </c>
      <c r="D2651">
        <v>6.3221417986079702</v>
      </c>
      <c r="E2651">
        <v>3.6561652133895799</v>
      </c>
      <c r="F2651">
        <v>51.2716098352372</v>
      </c>
      <c r="G2651">
        <v>16.163278610499098</v>
      </c>
      <c r="H2651">
        <v>61.2520691846996</v>
      </c>
      <c r="I2651">
        <v>7.3245942649436797</v>
      </c>
      <c r="J2651">
        <v>346.64809157572398</v>
      </c>
      <c r="K2651">
        <v>984.67577444771803</v>
      </c>
      <c r="L2651">
        <v>2.6767227935379201</v>
      </c>
      <c r="M2651">
        <v>8.9628712213980393</v>
      </c>
      <c r="N2651">
        <v>87</v>
      </c>
      <c r="O2651" t="s">
        <v>34</v>
      </c>
      <c r="P2651" t="s">
        <v>41</v>
      </c>
      <c r="Q2651">
        <v>46.212800716999098</v>
      </c>
      <c r="R2651">
        <v>109.984898858797</v>
      </c>
      <c r="S2651" t="s">
        <v>36</v>
      </c>
      <c r="T2651">
        <v>21</v>
      </c>
      <c r="U2651">
        <v>4</v>
      </c>
      <c r="V2651">
        <v>2023</v>
      </c>
      <c r="W2651" t="s">
        <v>37</v>
      </c>
      <c r="X2651">
        <v>33</v>
      </c>
      <c r="Y2651">
        <f t="shared" si="82"/>
        <v>0</v>
      </c>
      <c r="Z2651" t="str">
        <f t="shared" si="83"/>
        <v>NE</v>
      </c>
    </row>
    <row r="2652" spans="1:26" x14ac:dyDescent="0.3">
      <c r="A2652">
        <v>52.9947091542859</v>
      </c>
      <c r="B2652">
        <v>228.20838903388201</v>
      </c>
      <c r="C2652">
        <v>83.995346365705601</v>
      </c>
      <c r="D2652">
        <v>26.748788526095499</v>
      </c>
      <c r="E2652">
        <v>3.75569440214004</v>
      </c>
      <c r="F2652">
        <v>150.75742380536201</v>
      </c>
      <c r="G2652">
        <v>39.046401771632503</v>
      </c>
      <c r="H2652">
        <v>45.347372761657297</v>
      </c>
      <c r="I2652">
        <v>8.8865945008536897</v>
      </c>
      <c r="J2652">
        <v>152.82390369811699</v>
      </c>
      <c r="K2652">
        <v>1007.22765778263</v>
      </c>
      <c r="L2652">
        <v>11.9307088486508</v>
      </c>
      <c r="M2652">
        <v>2.6264444342902</v>
      </c>
      <c r="N2652">
        <v>320</v>
      </c>
      <c r="O2652" t="s">
        <v>43</v>
      </c>
      <c r="P2652" t="s">
        <v>32</v>
      </c>
      <c r="Q2652">
        <v>40.845547422200902</v>
      </c>
      <c r="R2652">
        <v>126.802045344497</v>
      </c>
      <c r="S2652" t="s">
        <v>36</v>
      </c>
      <c r="T2652">
        <v>17</v>
      </c>
      <c r="U2652">
        <v>4</v>
      </c>
      <c r="V2652">
        <v>2017</v>
      </c>
      <c r="W2652" t="s">
        <v>45</v>
      </c>
      <c r="X2652">
        <v>32</v>
      </c>
      <c r="Y2652">
        <f t="shared" si="82"/>
        <v>1</v>
      </c>
      <c r="Z2652" t="str">
        <f t="shared" si="83"/>
        <v>NE</v>
      </c>
    </row>
    <row r="2653" spans="1:26" x14ac:dyDescent="0.3">
      <c r="A2653">
        <v>211.827637359162</v>
      </c>
      <c r="B2653">
        <v>228.50358065809399</v>
      </c>
      <c r="C2653">
        <v>33.771410807037903</v>
      </c>
      <c r="D2653">
        <v>41.044099132254701</v>
      </c>
      <c r="E2653">
        <v>3.36830256142111</v>
      </c>
      <c r="F2653">
        <v>76.998796968678505</v>
      </c>
      <c r="G2653">
        <v>17.1181621394927</v>
      </c>
      <c r="H2653">
        <v>39.530653961777197</v>
      </c>
      <c r="I2653">
        <v>6.6621821814087703</v>
      </c>
      <c r="J2653">
        <v>358.97200435284401</v>
      </c>
      <c r="K2653">
        <v>1048.3130819554799</v>
      </c>
      <c r="L2653">
        <v>24.9381960135774</v>
      </c>
      <c r="M2653">
        <v>16.336001214532399</v>
      </c>
      <c r="N2653">
        <v>230</v>
      </c>
      <c r="O2653" t="s">
        <v>43</v>
      </c>
      <c r="P2653" t="s">
        <v>42</v>
      </c>
      <c r="Q2653">
        <v>45.6786451581264</v>
      </c>
      <c r="R2653">
        <v>122.543695339035</v>
      </c>
      <c r="S2653" t="s">
        <v>40</v>
      </c>
      <c r="T2653">
        <v>10</v>
      </c>
      <c r="U2653">
        <v>7</v>
      </c>
      <c r="V2653">
        <v>2015</v>
      </c>
      <c r="W2653" t="s">
        <v>30</v>
      </c>
      <c r="X2653">
        <v>83</v>
      </c>
      <c r="Y2653">
        <f t="shared" si="82"/>
        <v>0</v>
      </c>
      <c r="Z2653" t="str">
        <f t="shared" si="83"/>
        <v>SW</v>
      </c>
    </row>
    <row r="2654" spans="1:26" x14ac:dyDescent="0.3">
      <c r="A2654">
        <v>116.015370990623</v>
      </c>
      <c r="B2654">
        <v>260.69672408717997</v>
      </c>
      <c r="C2654">
        <v>72.795970051133295</v>
      </c>
      <c r="D2654">
        <v>40.374078652365696</v>
      </c>
      <c r="E2654">
        <v>3.7065927041236502</v>
      </c>
      <c r="F2654">
        <v>124.181434018375</v>
      </c>
      <c r="G2654">
        <v>37.450831122271197</v>
      </c>
      <c r="H2654">
        <v>52.189994194218301</v>
      </c>
      <c r="I2654">
        <v>2.5449768431001898</v>
      </c>
      <c r="J2654">
        <v>199.728391159653</v>
      </c>
      <c r="K2654">
        <v>1014.7442087245</v>
      </c>
      <c r="L2654">
        <v>45.097874764287198</v>
      </c>
      <c r="M2654">
        <v>5.3782822515623803</v>
      </c>
      <c r="N2654">
        <v>145</v>
      </c>
      <c r="O2654" t="s">
        <v>31</v>
      </c>
      <c r="P2654" t="s">
        <v>25</v>
      </c>
      <c r="Q2654">
        <v>27.279084579115501</v>
      </c>
      <c r="R2654">
        <v>101.482255141051</v>
      </c>
      <c r="S2654" t="s">
        <v>40</v>
      </c>
      <c r="T2654">
        <v>9</v>
      </c>
      <c r="U2654">
        <v>6</v>
      </c>
      <c r="V2654">
        <v>2017</v>
      </c>
      <c r="W2654" t="s">
        <v>33</v>
      </c>
      <c r="X2654">
        <v>22</v>
      </c>
      <c r="Y2654">
        <f t="shared" si="82"/>
        <v>0</v>
      </c>
      <c r="Z2654" t="str">
        <f t="shared" si="83"/>
        <v>SE</v>
      </c>
    </row>
    <row r="2655" spans="1:26" x14ac:dyDescent="0.3">
      <c r="A2655">
        <v>24.567244087291598</v>
      </c>
      <c r="B2655">
        <v>230.120752669854</v>
      </c>
      <c r="C2655">
        <v>94.881789745413201</v>
      </c>
      <c r="D2655">
        <v>3.1425797828027</v>
      </c>
      <c r="E2655">
        <v>2.7903500788006701</v>
      </c>
      <c r="F2655">
        <v>146.31485032032001</v>
      </c>
      <c r="G2655">
        <v>-7.4030994717286296</v>
      </c>
      <c r="H2655">
        <v>62.270452805823098</v>
      </c>
      <c r="I2655">
        <v>4.7847759768931599</v>
      </c>
      <c r="J2655">
        <v>316.40769778312699</v>
      </c>
      <c r="K2655">
        <v>1015.06198674783</v>
      </c>
      <c r="L2655">
        <v>18.333437720920902</v>
      </c>
      <c r="M2655">
        <v>6.3354576877101696</v>
      </c>
      <c r="N2655">
        <v>8</v>
      </c>
      <c r="O2655" t="s">
        <v>43</v>
      </c>
      <c r="P2655" t="s">
        <v>41</v>
      </c>
      <c r="Q2655">
        <v>39.361798011567799</v>
      </c>
      <c r="R2655">
        <v>110.525163061903</v>
      </c>
      <c r="S2655" t="s">
        <v>36</v>
      </c>
      <c r="T2655">
        <v>11</v>
      </c>
      <c r="U2655">
        <v>9</v>
      </c>
      <c r="V2655">
        <v>2021</v>
      </c>
      <c r="W2655" t="s">
        <v>33</v>
      </c>
      <c r="X2655">
        <v>56</v>
      </c>
      <c r="Y2655">
        <f t="shared" si="82"/>
        <v>0</v>
      </c>
      <c r="Z2655" t="str">
        <f t="shared" si="83"/>
        <v>NE</v>
      </c>
    </row>
    <row r="2656" spans="1:26" x14ac:dyDescent="0.3">
      <c r="A2656">
        <v>195.92293365414599</v>
      </c>
      <c r="B2656">
        <v>165.58722403716999</v>
      </c>
      <c r="C2656">
        <v>34.3421023298243</v>
      </c>
      <c r="D2656">
        <v>38.399622107486401</v>
      </c>
      <c r="E2656">
        <v>0.335217643474442</v>
      </c>
      <c r="F2656">
        <v>64.215777324483497</v>
      </c>
      <c r="G2656">
        <v>33.974296216729201</v>
      </c>
      <c r="H2656">
        <v>35.534079226096203</v>
      </c>
      <c r="I2656">
        <v>7.4379116535728196</v>
      </c>
      <c r="J2656">
        <v>336.478212560938</v>
      </c>
      <c r="K2656">
        <v>1005.1656685297301</v>
      </c>
      <c r="L2656">
        <v>39.791200514109498</v>
      </c>
      <c r="M2656">
        <v>17.145471646115698</v>
      </c>
      <c r="N2656">
        <v>61</v>
      </c>
      <c r="O2656" t="s">
        <v>24</v>
      </c>
      <c r="P2656" t="s">
        <v>41</v>
      </c>
      <c r="Q2656">
        <v>33.994352898944904</v>
      </c>
      <c r="R2656">
        <v>97.672376169817596</v>
      </c>
      <c r="S2656" t="s">
        <v>26</v>
      </c>
      <c r="T2656">
        <v>21</v>
      </c>
      <c r="U2656">
        <v>12</v>
      </c>
      <c r="V2656">
        <v>2024</v>
      </c>
      <c r="W2656" t="s">
        <v>30</v>
      </c>
      <c r="X2656">
        <v>20</v>
      </c>
      <c r="Y2656">
        <f t="shared" si="82"/>
        <v>0</v>
      </c>
      <c r="Z2656" t="str">
        <f t="shared" si="83"/>
        <v>S</v>
      </c>
    </row>
    <row r="2657" spans="1:26" x14ac:dyDescent="0.3">
      <c r="A2657">
        <v>210.03416265803199</v>
      </c>
      <c r="B2657">
        <v>156.11178950403499</v>
      </c>
      <c r="C2657">
        <v>40.846669126851801</v>
      </c>
      <c r="D2657">
        <v>8.7378407252625099</v>
      </c>
      <c r="E2657">
        <v>2.0361402028515698</v>
      </c>
      <c r="F2657">
        <v>25.996102838737801</v>
      </c>
      <c r="G2657">
        <v>17.669850940035001</v>
      </c>
      <c r="H2657">
        <v>63.498439700562599</v>
      </c>
      <c r="I2657">
        <v>2.55733931457427</v>
      </c>
      <c r="J2657">
        <v>1.1288159778617499</v>
      </c>
      <c r="K2657">
        <v>1008.38948280565</v>
      </c>
      <c r="L2657">
        <v>20.440953798162099</v>
      </c>
      <c r="M2657">
        <v>8.8855562760960805</v>
      </c>
      <c r="N2657">
        <v>249</v>
      </c>
      <c r="O2657" t="s">
        <v>31</v>
      </c>
      <c r="P2657" t="s">
        <v>28</v>
      </c>
      <c r="Q2657">
        <v>43.686808932583901</v>
      </c>
      <c r="R2657">
        <v>90.6167089357008</v>
      </c>
      <c r="S2657" t="s">
        <v>44</v>
      </c>
      <c r="T2657">
        <v>4</v>
      </c>
      <c r="U2657">
        <v>9</v>
      </c>
      <c r="V2657">
        <v>2022</v>
      </c>
      <c r="W2657" t="s">
        <v>35</v>
      </c>
      <c r="X2657">
        <v>89</v>
      </c>
      <c r="Y2657">
        <f t="shared" si="82"/>
        <v>0</v>
      </c>
      <c r="Z2657" t="str">
        <f t="shared" si="83"/>
        <v>SW</v>
      </c>
    </row>
    <row r="2658" spans="1:26" x14ac:dyDescent="0.3">
      <c r="A2658">
        <v>243.75391966175701</v>
      </c>
      <c r="B2658">
        <v>195.05946842718399</v>
      </c>
      <c r="C2658">
        <v>76.856391480023206</v>
      </c>
      <c r="D2658">
        <v>33.953025608848598</v>
      </c>
      <c r="E2658">
        <v>1.91329819269625</v>
      </c>
      <c r="F2658">
        <v>46.1504384174169</v>
      </c>
      <c r="G2658">
        <v>5.9092717617607597</v>
      </c>
      <c r="H2658">
        <v>99.737674433864996</v>
      </c>
      <c r="I2658">
        <v>8.7359075758077207</v>
      </c>
      <c r="J2658">
        <v>132.01514613014001</v>
      </c>
      <c r="K2658">
        <v>1017.7689469335201</v>
      </c>
      <c r="L2658">
        <v>3.0521612642073301</v>
      </c>
      <c r="M2658">
        <v>12.4535978177404</v>
      </c>
      <c r="N2658">
        <v>169</v>
      </c>
      <c r="O2658" t="s">
        <v>34</v>
      </c>
      <c r="P2658" t="s">
        <v>28</v>
      </c>
      <c r="Q2658">
        <v>43.913884097028202</v>
      </c>
      <c r="R2658">
        <v>126.877020963118</v>
      </c>
      <c r="S2658" t="s">
        <v>26</v>
      </c>
      <c r="T2658">
        <v>22</v>
      </c>
      <c r="U2658">
        <v>5</v>
      </c>
      <c r="V2658">
        <v>2021</v>
      </c>
      <c r="W2658" t="s">
        <v>30</v>
      </c>
      <c r="X2658">
        <v>85</v>
      </c>
      <c r="Y2658">
        <f t="shared" si="82"/>
        <v>0</v>
      </c>
      <c r="Z2658" t="str">
        <f t="shared" si="83"/>
        <v>SW</v>
      </c>
    </row>
    <row r="2659" spans="1:26" x14ac:dyDescent="0.3">
      <c r="A2659">
        <v>194.87437345252701</v>
      </c>
      <c r="B2659">
        <v>179.26069287163199</v>
      </c>
      <c r="C2659">
        <v>48.459148350685098</v>
      </c>
      <c r="D2659">
        <v>44.993904699329399</v>
      </c>
      <c r="E2659">
        <v>0.32971165560847598</v>
      </c>
      <c r="F2659">
        <v>91.8519749573246</v>
      </c>
      <c r="G2659">
        <v>30.335962536235701</v>
      </c>
      <c r="H2659">
        <v>44.465910741062501</v>
      </c>
      <c r="I2659">
        <v>0.10247938334220801</v>
      </c>
      <c r="J2659">
        <v>85.307332113137093</v>
      </c>
      <c r="K2659">
        <v>982.75945943252896</v>
      </c>
      <c r="L2659">
        <v>9.3640526688765604</v>
      </c>
      <c r="M2659">
        <v>3.6402066850277199</v>
      </c>
      <c r="N2659">
        <v>393</v>
      </c>
      <c r="O2659" t="s">
        <v>34</v>
      </c>
      <c r="P2659" t="s">
        <v>41</v>
      </c>
      <c r="Q2659">
        <v>43.632833380058401</v>
      </c>
      <c r="R2659">
        <v>128.97521496265401</v>
      </c>
      <c r="S2659" t="s">
        <v>36</v>
      </c>
      <c r="T2659">
        <v>7</v>
      </c>
      <c r="U2659">
        <v>1</v>
      </c>
      <c r="V2659">
        <v>2023</v>
      </c>
      <c r="W2659" t="s">
        <v>37</v>
      </c>
      <c r="X2659">
        <v>25</v>
      </c>
      <c r="Y2659">
        <f t="shared" si="82"/>
        <v>1</v>
      </c>
      <c r="Z2659" t="str">
        <f t="shared" si="83"/>
        <v>S</v>
      </c>
    </row>
    <row r="2660" spans="1:26" x14ac:dyDescent="0.3">
      <c r="A2660">
        <v>148.33660055858701</v>
      </c>
      <c r="B2660">
        <v>236.15577419046099</v>
      </c>
      <c r="C2660">
        <v>60.919729396914299</v>
      </c>
      <c r="D2660">
        <v>10.713862387350501</v>
      </c>
      <c r="E2660">
        <v>1.57655712776539</v>
      </c>
      <c r="F2660">
        <v>184.900775321634</v>
      </c>
      <c r="G2660">
        <v>-9.6413837857392508</v>
      </c>
      <c r="H2660">
        <v>70.512346234781106</v>
      </c>
      <c r="I2660">
        <v>4.1738390808891399</v>
      </c>
      <c r="J2660">
        <v>330.59757489554499</v>
      </c>
      <c r="K2660">
        <v>1007.33817621249</v>
      </c>
      <c r="L2660">
        <v>37.164869785883603</v>
      </c>
      <c r="M2660">
        <v>6.1980886667540096</v>
      </c>
      <c r="N2660">
        <v>492</v>
      </c>
      <c r="O2660" t="s">
        <v>24</v>
      </c>
      <c r="P2660" t="s">
        <v>32</v>
      </c>
      <c r="Q2660">
        <v>21.125690716186199</v>
      </c>
      <c r="R2660">
        <v>100.00430026044801</v>
      </c>
      <c r="S2660" t="s">
        <v>40</v>
      </c>
      <c r="T2660">
        <v>8</v>
      </c>
      <c r="U2660">
        <v>10</v>
      </c>
      <c r="V2660">
        <v>2021</v>
      </c>
      <c r="W2660" t="s">
        <v>30</v>
      </c>
      <c r="X2660">
        <v>9</v>
      </c>
      <c r="Y2660">
        <f t="shared" si="82"/>
        <v>1</v>
      </c>
      <c r="Z2660" t="str">
        <f t="shared" si="83"/>
        <v>SE</v>
      </c>
    </row>
    <row r="2661" spans="1:26" x14ac:dyDescent="0.3">
      <c r="A2661">
        <v>147.61361543408199</v>
      </c>
      <c r="B2661">
        <v>158.89985439798099</v>
      </c>
      <c r="C2661">
        <v>59.990807057051299</v>
      </c>
      <c r="D2661">
        <v>47.460597339098697</v>
      </c>
      <c r="E2661">
        <v>2.8752721457557402</v>
      </c>
      <c r="F2661">
        <v>20.000302325648899</v>
      </c>
      <c r="G2661">
        <v>15.618357963408499</v>
      </c>
      <c r="H2661">
        <v>92.510187593093406</v>
      </c>
      <c r="I2661">
        <v>6.3838503287035699</v>
      </c>
      <c r="J2661">
        <v>136.02777312475399</v>
      </c>
      <c r="K2661">
        <v>1023.57096581972</v>
      </c>
      <c r="L2661">
        <v>11.6012894214963</v>
      </c>
      <c r="M2661">
        <v>1.9363400934760999</v>
      </c>
      <c r="N2661">
        <v>335</v>
      </c>
      <c r="O2661" t="s">
        <v>24</v>
      </c>
      <c r="P2661" t="s">
        <v>42</v>
      </c>
      <c r="Q2661">
        <v>24.4120323199942</v>
      </c>
      <c r="R2661">
        <v>97.561469367431798</v>
      </c>
      <c r="S2661" t="s">
        <v>26</v>
      </c>
      <c r="T2661">
        <v>21</v>
      </c>
      <c r="U2661">
        <v>9</v>
      </c>
      <c r="V2661">
        <v>2021</v>
      </c>
      <c r="W2661" t="s">
        <v>45</v>
      </c>
      <c r="X2661">
        <v>14</v>
      </c>
      <c r="Y2661">
        <f t="shared" si="82"/>
        <v>1</v>
      </c>
      <c r="Z2661" t="str">
        <f t="shared" si="83"/>
        <v>SE</v>
      </c>
    </row>
    <row r="2662" spans="1:26" x14ac:dyDescent="0.3">
      <c r="A2662">
        <v>228.523944636864</v>
      </c>
      <c r="B2662">
        <v>181.66504403310699</v>
      </c>
      <c r="C2662">
        <v>97.1539908503281</v>
      </c>
      <c r="D2662">
        <v>48.8180518354932</v>
      </c>
      <c r="E2662">
        <v>0.98026629683881505</v>
      </c>
      <c r="F2662">
        <v>145.52959996912</v>
      </c>
      <c r="G2662">
        <v>1.9027725273389</v>
      </c>
      <c r="H2662">
        <v>99.674689071331102</v>
      </c>
      <c r="I2662">
        <v>3.2750048035483599</v>
      </c>
      <c r="J2662">
        <v>66.744275625792895</v>
      </c>
      <c r="K2662">
        <v>1041.69013217675</v>
      </c>
      <c r="L2662">
        <v>19.114680452350498</v>
      </c>
      <c r="M2662">
        <v>4.5542247685757697</v>
      </c>
      <c r="N2662">
        <v>428</v>
      </c>
      <c r="O2662" t="s">
        <v>31</v>
      </c>
      <c r="P2662" t="s">
        <v>41</v>
      </c>
      <c r="Q2662">
        <v>38.277144065606301</v>
      </c>
      <c r="R2662">
        <v>97.4506326172652</v>
      </c>
      <c r="S2662" t="s">
        <v>26</v>
      </c>
      <c r="T2662">
        <v>14</v>
      </c>
      <c r="U2662">
        <v>4</v>
      </c>
      <c r="V2662">
        <v>2024</v>
      </c>
      <c r="W2662" t="s">
        <v>37</v>
      </c>
      <c r="X2662">
        <v>31</v>
      </c>
      <c r="Y2662">
        <f t="shared" si="82"/>
        <v>1</v>
      </c>
      <c r="Z2662" t="str">
        <f t="shared" si="83"/>
        <v>SW</v>
      </c>
    </row>
    <row r="2663" spans="1:26" x14ac:dyDescent="0.3">
      <c r="A2663">
        <v>90.225803073525299</v>
      </c>
      <c r="B2663">
        <v>178.29736008320799</v>
      </c>
      <c r="C2663">
        <v>93.485407838169195</v>
      </c>
      <c r="D2663">
        <v>47.398939185479101</v>
      </c>
      <c r="E2663">
        <v>4.7262283315761699</v>
      </c>
      <c r="F2663">
        <v>190.02093372888399</v>
      </c>
      <c r="G2663">
        <v>10.6159537382665</v>
      </c>
      <c r="H2663">
        <v>50.933504724542701</v>
      </c>
      <c r="I2663">
        <v>8.1741795538839206</v>
      </c>
      <c r="J2663">
        <v>128.284952540718</v>
      </c>
      <c r="K2663">
        <v>1042.6185266600601</v>
      </c>
      <c r="L2663">
        <v>28.998604350537398</v>
      </c>
      <c r="M2663">
        <v>9.3254803771490007</v>
      </c>
      <c r="N2663">
        <v>101</v>
      </c>
      <c r="O2663" t="s">
        <v>34</v>
      </c>
      <c r="P2663" t="s">
        <v>41</v>
      </c>
      <c r="Q2663">
        <v>47.337744867478399</v>
      </c>
      <c r="R2663">
        <v>110.908836159497</v>
      </c>
      <c r="S2663" t="s">
        <v>38</v>
      </c>
      <c r="T2663">
        <v>16</v>
      </c>
      <c r="U2663">
        <v>3</v>
      </c>
      <c r="V2663">
        <v>2017</v>
      </c>
      <c r="W2663" t="s">
        <v>30</v>
      </c>
      <c r="X2663">
        <v>40</v>
      </c>
      <c r="Y2663">
        <f t="shared" si="82"/>
        <v>0</v>
      </c>
      <c r="Z2663" t="str">
        <f t="shared" si="83"/>
        <v>E</v>
      </c>
    </row>
    <row r="2664" spans="1:26" x14ac:dyDescent="0.3">
      <c r="A2664">
        <v>130.886405478321</v>
      </c>
      <c r="B2664">
        <v>167.367870911616</v>
      </c>
      <c r="C2664">
        <v>78.3929323268069</v>
      </c>
      <c r="D2664">
        <v>32.261913929135702</v>
      </c>
      <c r="E2664">
        <v>1.2127328383349201</v>
      </c>
      <c r="F2664">
        <v>133.061486918209</v>
      </c>
      <c r="G2664">
        <v>5.4535818480373104</v>
      </c>
      <c r="H2664">
        <v>14.686951865167901</v>
      </c>
      <c r="I2664">
        <v>6.7086790965188001</v>
      </c>
      <c r="J2664">
        <v>83.228831562385693</v>
      </c>
      <c r="K2664">
        <v>1005.79319972307</v>
      </c>
      <c r="L2664">
        <v>1.2250499561675701</v>
      </c>
      <c r="M2664">
        <v>5.4010174790184102</v>
      </c>
      <c r="N2664">
        <v>491</v>
      </c>
      <c r="O2664" t="s">
        <v>24</v>
      </c>
      <c r="P2664" t="s">
        <v>28</v>
      </c>
      <c r="Q2664">
        <v>26.229263294329701</v>
      </c>
      <c r="R2664">
        <v>128.72005016049599</v>
      </c>
      <c r="S2664" t="s">
        <v>26</v>
      </c>
      <c r="T2664">
        <v>9</v>
      </c>
      <c r="U2664">
        <v>7</v>
      </c>
      <c r="V2664">
        <v>2018</v>
      </c>
      <c r="W2664" t="s">
        <v>37</v>
      </c>
      <c r="X2664">
        <v>57</v>
      </c>
      <c r="Y2664">
        <f t="shared" si="82"/>
        <v>1</v>
      </c>
      <c r="Z2664" t="str">
        <f t="shared" si="83"/>
        <v>SE</v>
      </c>
    </row>
    <row r="2665" spans="1:26" x14ac:dyDescent="0.3">
      <c r="A2665">
        <v>136.688335233983</v>
      </c>
      <c r="B2665">
        <v>191.38385812553301</v>
      </c>
      <c r="C2665">
        <v>37.099859338722197</v>
      </c>
      <c r="D2665">
        <v>44.1654795141108</v>
      </c>
      <c r="E2665">
        <v>2.7703026483450999</v>
      </c>
      <c r="F2665">
        <v>27.223985115616099</v>
      </c>
      <c r="G2665">
        <v>28.471838151436501</v>
      </c>
      <c r="H2665">
        <v>18.889442674441401</v>
      </c>
      <c r="I2665">
        <v>3.2149177128126101</v>
      </c>
      <c r="J2665">
        <v>145.03713344047</v>
      </c>
      <c r="K2665">
        <v>1048.3910328081399</v>
      </c>
      <c r="L2665">
        <v>20.575125746558999</v>
      </c>
      <c r="M2665">
        <v>8.7896334292132305</v>
      </c>
      <c r="N2665">
        <v>379</v>
      </c>
      <c r="O2665" t="s">
        <v>43</v>
      </c>
      <c r="P2665" t="s">
        <v>42</v>
      </c>
      <c r="Q2665">
        <v>45.555193438141401</v>
      </c>
      <c r="R2665">
        <v>93.0073129800316</v>
      </c>
      <c r="S2665" t="s">
        <v>38</v>
      </c>
      <c r="T2665">
        <v>8</v>
      </c>
      <c r="U2665">
        <v>7</v>
      </c>
      <c r="V2665">
        <v>2018</v>
      </c>
      <c r="W2665" t="s">
        <v>30</v>
      </c>
      <c r="X2665">
        <v>60</v>
      </c>
      <c r="Y2665">
        <f t="shared" si="82"/>
        <v>1</v>
      </c>
      <c r="Z2665" t="str">
        <f t="shared" si="83"/>
        <v>SE</v>
      </c>
    </row>
    <row r="2666" spans="1:26" x14ac:dyDescent="0.3">
      <c r="A2666">
        <v>29.469405143997701</v>
      </c>
      <c r="B2666">
        <v>281.30523165705603</v>
      </c>
      <c r="C2666">
        <v>19.169441418594602</v>
      </c>
      <c r="D2666">
        <v>21.279711480266801</v>
      </c>
      <c r="E2666">
        <v>0.76161678658839804</v>
      </c>
      <c r="F2666">
        <v>119.70968296479801</v>
      </c>
      <c r="G2666">
        <v>37.305453325767097</v>
      </c>
      <c r="H2666">
        <v>67.858502231133002</v>
      </c>
      <c r="I2666">
        <v>7.6746812093302799</v>
      </c>
      <c r="J2666">
        <v>189.55450850665</v>
      </c>
      <c r="K2666">
        <v>1021.00329393347</v>
      </c>
      <c r="L2666">
        <v>46.036054810695603</v>
      </c>
      <c r="M2666">
        <v>12.8907398698201</v>
      </c>
      <c r="N2666">
        <v>63</v>
      </c>
      <c r="O2666" t="s">
        <v>24</v>
      </c>
      <c r="P2666" t="s">
        <v>42</v>
      </c>
      <c r="Q2666">
        <v>48.088798044029097</v>
      </c>
      <c r="R2666">
        <v>105.64286078316501</v>
      </c>
      <c r="S2666" t="s">
        <v>38</v>
      </c>
      <c r="T2666">
        <v>15</v>
      </c>
      <c r="U2666">
        <v>11</v>
      </c>
      <c r="V2666">
        <v>2018</v>
      </c>
      <c r="W2666" t="s">
        <v>30</v>
      </c>
      <c r="X2666">
        <v>95</v>
      </c>
      <c r="Y2666">
        <f t="shared" si="82"/>
        <v>0</v>
      </c>
      <c r="Z2666" t="str">
        <f t="shared" si="83"/>
        <v>NE</v>
      </c>
    </row>
    <row r="2667" spans="1:26" x14ac:dyDescent="0.3">
      <c r="A2667">
        <v>119.09746092390699</v>
      </c>
      <c r="B2667">
        <v>91.400809815470694</v>
      </c>
      <c r="C2667">
        <v>63.2517851890331</v>
      </c>
      <c r="D2667">
        <v>24.311254901024199</v>
      </c>
      <c r="E2667">
        <v>4.4615253126471499</v>
      </c>
      <c r="F2667">
        <v>66.047386239878705</v>
      </c>
      <c r="G2667">
        <v>-8.0431551930083902</v>
      </c>
      <c r="H2667">
        <v>77.4309519761659</v>
      </c>
      <c r="I2667">
        <v>0.97971009500957495</v>
      </c>
      <c r="J2667">
        <v>166.85961193730901</v>
      </c>
      <c r="K2667">
        <v>1034.5152041931201</v>
      </c>
      <c r="L2667">
        <v>25.419311090245301</v>
      </c>
      <c r="M2667">
        <v>8.5625759305480393</v>
      </c>
      <c r="N2667">
        <v>267</v>
      </c>
      <c r="O2667" t="s">
        <v>43</v>
      </c>
      <c r="P2667" t="s">
        <v>28</v>
      </c>
      <c r="Q2667">
        <v>47.436118754639097</v>
      </c>
      <c r="R2667">
        <v>105.8677007228</v>
      </c>
      <c r="S2667" t="s">
        <v>26</v>
      </c>
      <c r="T2667">
        <v>18</v>
      </c>
      <c r="U2667">
        <v>2</v>
      </c>
      <c r="V2667">
        <v>2022</v>
      </c>
      <c r="W2667" t="s">
        <v>35</v>
      </c>
      <c r="X2667">
        <v>39</v>
      </c>
      <c r="Y2667">
        <f t="shared" si="82"/>
        <v>0</v>
      </c>
      <c r="Z2667" t="str">
        <f t="shared" si="83"/>
        <v>SE</v>
      </c>
    </row>
    <row r="2668" spans="1:26" x14ac:dyDescent="0.3">
      <c r="A2668">
        <v>100.32017656394299</v>
      </c>
      <c r="B2668">
        <v>178.39970356348999</v>
      </c>
      <c r="C2668">
        <v>53.681661877443403</v>
      </c>
      <c r="D2668">
        <v>34.345523631096903</v>
      </c>
      <c r="E2668">
        <v>4.1246836616028597</v>
      </c>
      <c r="F2668">
        <v>96.169817262707895</v>
      </c>
      <c r="G2668">
        <v>3.21040021232495</v>
      </c>
      <c r="H2668">
        <v>49.597213445440097</v>
      </c>
      <c r="I2668">
        <v>4.1990152551101403</v>
      </c>
      <c r="J2668">
        <v>281.73950618025799</v>
      </c>
      <c r="K2668">
        <v>986.43404206242406</v>
      </c>
      <c r="L2668">
        <v>12.063237379987701</v>
      </c>
      <c r="M2668">
        <v>18.122881240155099</v>
      </c>
      <c r="N2668">
        <v>12</v>
      </c>
      <c r="O2668" t="s">
        <v>43</v>
      </c>
      <c r="P2668" t="s">
        <v>32</v>
      </c>
      <c r="Q2668">
        <v>46.099119233217699</v>
      </c>
      <c r="R2668">
        <v>93.705216356971206</v>
      </c>
      <c r="S2668" t="s">
        <v>44</v>
      </c>
      <c r="T2668">
        <v>0</v>
      </c>
      <c r="U2668">
        <v>9</v>
      </c>
      <c r="V2668">
        <v>2021</v>
      </c>
      <c r="W2668" t="s">
        <v>45</v>
      </c>
      <c r="X2668">
        <v>4</v>
      </c>
      <c r="Y2668">
        <f t="shared" si="82"/>
        <v>0</v>
      </c>
      <c r="Z2668" t="str">
        <f t="shared" si="83"/>
        <v>E</v>
      </c>
    </row>
    <row r="2669" spans="1:26" x14ac:dyDescent="0.3">
      <c r="A2669">
        <v>101.600740771735</v>
      </c>
      <c r="B2669">
        <v>243.342138549483</v>
      </c>
      <c r="C2669">
        <v>22.007325758849301</v>
      </c>
      <c r="D2669">
        <v>12.0565107270276</v>
      </c>
      <c r="E2669">
        <v>3.4129813105564799</v>
      </c>
      <c r="F2669">
        <v>181.07650869560601</v>
      </c>
      <c r="G2669">
        <v>-4.6564806397596996</v>
      </c>
      <c r="H2669">
        <v>27.211443441898599</v>
      </c>
      <c r="I2669">
        <v>3.3253823176912798</v>
      </c>
      <c r="J2669">
        <v>26.184975296637099</v>
      </c>
      <c r="K2669">
        <v>992.25390605220196</v>
      </c>
      <c r="L2669">
        <v>12.320052523716299</v>
      </c>
      <c r="M2669">
        <v>10.2500447597504</v>
      </c>
      <c r="N2669">
        <v>390</v>
      </c>
      <c r="O2669" t="s">
        <v>43</v>
      </c>
      <c r="P2669" t="s">
        <v>32</v>
      </c>
      <c r="Q2669">
        <v>36.594298405954802</v>
      </c>
      <c r="R2669">
        <v>126.777822232947</v>
      </c>
      <c r="S2669" t="s">
        <v>39</v>
      </c>
      <c r="T2669">
        <v>16</v>
      </c>
      <c r="U2669">
        <v>7</v>
      </c>
      <c r="V2669">
        <v>2021</v>
      </c>
      <c r="W2669" t="s">
        <v>30</v>
      </c>
      <c r="X2669">
        <v>54</v>
      </c>
      <c r="Y2669">
        <f t="shared" si="82"/>
        <v>1</v>
      </c>
      <c r="Z2669" t="str">
        <f t="shared" si="83"/>
        <v>E</v>
      </c>
    </row>
    <row r="2670" spans="1:26" x14ac:dyDescent="0.3">
      <c r="A2670">
        <v>126.812571584116</v>
      </c>
      <c r="B2670">
        <v>144.69754486374899</v>
      </c>
      <c r="C2670">
        <v>53.188076908319204</v>
      </c>
      <c r="D2670">
        <v>14.575866806545999</v>
      </c>
      <c r="E2670">
        <v>4.2462461386462698</v>
      </c>
      <c r="F2670">
        <v>174.852628297384</v>
      </c>
      <c r="G2670">
        <v>-2.8550495015593</v>
      </c>
      <c r="H2670">
        <v>81.319742909192698</v>
      </c>
      <c r="I2670">
        <v>1.70620403920662</v>
      </c>
      <c r="J2670">
        <v>234.25351288981901</v>
      </c>
      <c r="K2670">
        <v>993.17160229669196</v>
      </c>
      <c r="L2670">
        <v>9.0093355111158608</v>
      </c>
      <c r="M2670">
        <v>15.8873064574466</v>
      </c>
      <c r="N2670">
        <v>88</v>
      </c>
      <c r="O2670" t="s">
        <v>34</v>
      </c>
      <c r="P2670" t="s">
        <v>25</v>
      </c>
      <c r="Q2670">
        <v>20.260805746852402</v>
      </c>
      <c r="R2670">
        <v>128.67275338168801</v>
      </c>
      <c r="S2670" t="s">
        <v>38</v>
      </c>
      <c r="T2670">
        <v>20</v>
      </c>
      <c r="U2670">
        <v>11</v>
      </c>
      <c r="V2670">
        <v>2022</v>
      </c>
      <c r="W2670" t="s">
        <v>33</v>
      </c>
      <c r="X2670">
        <v>59</v>
      </c>
      <c r="Y2670">
        <f t="shared" si="82"/>
        <v>0</v>
      </c>
      <c r="Z2670" t="str">
        <f t="shared" si="83"/>
        <v>SE</v>
      </c>
    </row>
    <row r="2671" spans="1:26" x14ac:dyDescent="0.3">
      <c r="A2671">
        <v>65.343277818262905</v>
      </c>
      <c r="B2671">
        <v>259.59368176093398</v>
      </c>
      <c r="C2671">
        <v>18.924620527907699</v>
      </c>
      <c r="D2671">
        <v>45.075712080734398</v>
      </c>
      <c r="E2671">
        <v>2.2171857545151701</v>
      </c>
      <c r="F2671">
        <v>127.45463237037301</v>
      </c>
      <c r="G2671">
        <v>13.575708944452501</v>
      </c>
      <c r="H2671">
        <v>19.1850468473578</v>
      </c>
      <c r="I2671">
        <v>9.4170394777572799</v>
      </c>
      <c r="J2671">
        <v>347.51645195725899</v>
      </c>
      <c r="K2671">
        <v>987.69947509917495</v>
      </c>
      <c r="L2671">
        <v>30.178720257024199</v>
      </c>
      <c r="M2671">
        <v>9.5027463573302597</v>
      </c>
      <c r="N2671">
        <v>231</v>
      </c>
      <c r="O2671" t="s">
        <v>24</v>
      </c>
      <c r="P2671" t="s">
        <v>32</v>
      </c>
      <c r="Q2671">
        <v>24.5257737703331</v>
      </c>
      <c r="R2671">
        <v>111.001175052056</v>
      </c>
      <c r="S2671" t="s">
        <v>38</v>
      </c>
      <c r="T2671">
        <v>15</v>
      </c>
      <c r="U2671">
        <v>12</v>
      </c>
      <c r="V2671">
        <v>2015</v>
      </c>
      <c r="W2671" t="s">
        <v>37</v>
      </c>
      <c r="X2671">
        <v>70</v>
      </c>
      <c r="Y2671">
        <f t="shared" si="82"/>
        <v>0</v>
      </c>
      <c r="Z2671" t="str">
        <f t="shared" si="83"/>
        <v>NE</v>
      </c>
    </row>
    <row r="2672" spans="1:26" x14ac:dyDescent="0.3">
      <c r="A2672">
        <v>11.3187547242653</v>
      </c>
      <c r="B2672">
        <v>173.81314846101901</v>
      </c>
      <c r="C2672">
        <v>9.8704752127436794</v>
      </c>
      <c r="D2672">
        <v>28.3881234186128</v>
      </c>
      <c r="E2672">
        <v>4.5248253837397803</v>
      </c>
      <c r="F2672">
        <v>167.173366301122</v>
      </c>
      <c r="G2672">
        <v>29.582685920408899</v>
      </c>
      <c r="H2672">
        <v>38.714134916200699</v>
      </c>
      <c r="I2672">
        <v>3.1372387023448498</v>
      </c>
      <c r="J2672">
        <v>79.465136497298801</v>
      </c>
      <c r="K2672">
        <v>1004.66178923013</v>
      </c>
      <c r="L2672">
        <v>31.5774379328933</v>
      </c>
      <c r="M2672">
        <v>8.7831349760362691</v>
      </c>
      <c r="N2672">
        <v>245</v>
      </c>
      <c r="O2672" t="s">
        <v>43</v>
      </c>
      <c r="P2672" t="s">
        <v>42</v>
      </c>
      <c r="Q2672">
        <v>39.092049627763402</v>
      </c>
      <c r="R2672">
        <v>125.983979485598</v>
      </c>
      <c r="S2672" t="s">
        <v>36</v>
      </c>
      <c r="T2672">
        <v>3</v>
      </c>
      <c r="U2672">
        <v>7</v>
      </c>
      <c r="V2672">
        <v>2022</v>
      </c>
      <c r="W2672" t="s">
        <v>27</v>
      </c>
      <c r="X2672">
        <v>51</v>
      </c>
      <c r="Y2672">
        <f t="shared" si="82"/>
        <v>0</v>
      </c>
      <c r="Z2672" t="str">
        <f t="shared" si="83"/>
        <v>N</v>
      </c>
    </row>
    <row r="2673" spans="1:26" x14ac:dyDescent="0.3">
      <c r="A2673">
        <v>124.01507031920001</v>
      </c>
      <c r="B2673">
        <v>289.02694902527298</v>
      </c>
      <c r="C2673">
        <v>81.063019314178405</v>
      </c>
      <c r="D2673">
        <v>5.4289782426259396</v>
      </c>
      <c r="E2673">
        <v>1.5652179650970699</v>
      </c>
      <c r="F2673">
        <v>143.896201136191</v>
      </c>
      <c r="G2673">
        <v>32.946972816681303</v>
      </c>
      <c r="H2673">
        <v>31.408519093973901</v>
      </c>
      <c r="I2673">
        <v>6.3401447788315703</v>
      </c>
      <c r="J2673">
        <v>87.849727422551894</v>
      </c>
      <c r="K2673">
        <v>999.60689592203801</v>
      </c>
      <c r="L2673">
        <v>4.0650679334464197</v>
      </c>
      <c r="M2673">
        <v>3.4590783030077898</v>
      </c>
      <c r="N2673">
        <v>246</v>
      </c>
      <c r="O2673" t="s">
        <v>31</v>
      </c>
      <c r="P2673" t="s">
        <v>42</v>
      </c>
      <c r="Q2673">
        <v>40.412916091602099</v>
      </c>
      <c r="R2673">
        <v>100.974189178969</v>
      </c>
      <c r="S2673" t="s">
        <v>40</v>
      </c>
      <c r="T2673">
        <v>16</v>
      </c>
      <c r="U2673">
        <v>7</v>
      </c>
      <c r="V2673">
        <v>2018</v>
      </c>
      <c r="W2673" t="s">
        <v>30</v>
      </c>
      <c r="X2673">
        <v>99</v>
      </c>
      <c r="Y2673">
        <f t="shared" si="82"/>
        <v>0</v>
      </c>
      <c r="Z2673" t="str">
        <f t="shared" si="83"/>
        <v>SE</v>
      </c>
    </row>
    <row r="2674" spans="1:26" x14ac:dyDescent="0.3">
      <c r="A2674">
        <v>197.410463871627</v>
      </c>
      <c r="B2674">
        <v>275.35666526387502</v>
      </c>
      <c r="C2674">
        <v>47.302274481810997</v>
      </c>
      <c r="D2674">
        <v>43.757799129864701</v>
      </c>
      <c r="E2674">
        <v>1.0446350766153101</v>
      </c>
      <c r="F2674">
        <v>42.0218046396798</v>
      </c>
      <c r="G2674">
        <v>38.886302223128503</v>
      </c>
      <c r="H2674">
        <v>81.411641647515495</v>
      </c>
      <c r="I2674">
        <v>2.6140081728203599</v>
      </c>
      <c r="J2674">
        <v>164.62610538822901</v>
      </c>
      <c r="K2674">
        <v>1046.6121426024499</v>
      </c>
      <c r="L2674">
        <v>49.284223931690903</v>
      </c>
      <c r="M2674">
        <v>10.916901531435901</v>
      </c>
      <c r="N2674">
        <v>125</v>
      </c>
      <c r="O2674" t="s">
        <v>43</v>
      </c>
      <c r="P2674" t="s">
        <v>42</v>
      </c>
      <c r="Q2674">
        <v>46.913208042872803</v>
      </c>
      <c r="R2674">
        <v>93.5102672188615</v>
      </c>
      <c r="S2674" t="s">
        <v>40</v>
      </c>
      <c r="T2674">
        <v>22</v>
      </c>
      <c r="U2674">
        <v>5</v>
      </c>
      <c r="V2674">
        <v>2020</v>
      </c>
      <c r="W2674" t="s">
        <v>27</v>
      </c>
      <c r="X2674">
        <v>16</v>
      </c>
      <c r="Y2674">
        <f t="shared" si="82"/>
        <v>0</v>
      </c>
      <c r="Z2674" t="str">
        <f t="shared" si="83"/>
        <v>S</v>
      </c>
    </row>
    <row r="2675" spans="1:26" x14ac:dyDescent="0.3">
      <c r="A2675">
        <v>20.590605995042001</v>
      </c>
      <c r="B2675">
        <v>283.70106896026101</v>
      </c>
      <c r="C2675">
        <v>92.889587747578801</v>
      </c>
      <c r="D2675">
        <v>10.4568653949202</v>
      </c>
      <c r="E2675">
        <v>1.95926209848112</v>
      </c>
      <c r="F2675">
        <v>106.7118965219</v>
      </c>
      <c r="G2675">
        <v>7.7571707448204803</v>
      </c>
      <c r="H2675">
        <v>47.276725268178403</v>
      </c>
      <c r="I2675">
        <v>3.2135523287315602</v>
      </c>
      <c r="J2675">
        <v>300.26799859797899</v>
      </c>
      <c r="K2675">
        <v>983.95257356007403</v>
      </c>
      <c r="L2675">
        <v>11.055584779691999</v>
      </c>
      <c r="M2675">
        <v>9.9648268721156601</v>
      </c>
      <c r="N2675">
        <v>385</v>
      </c>
      <c r="O2675" t="s">
        <v>34</v>
      </c>
      <c r="P2675" t="s">
        <v>41</v>
      </c>
      <c r="Q2675">
        <v>48.7913102679845</v>
      </c>
      <c r="R2675">
        <v>105.34872760088</v>
      </c>
      <c r="S2675" t="s">
        <v>39</v>
      </c>
      <c r="T2675">
        <v>3</v>
      </c>
      <c r="U2675">
        <v>5</v>
      </c>
      <c r="V2675">
        <v>2022</v>
      </c>
      <c r="W2675" t="s">
        <v>35</v>
      </c>
      <c r="X2675">
        <v>13</v>
      </c>
      <c r="Y2675">
        <f t="shared" si="82"/>
        <v>1</v>
      </c>
      <c r="Z2675" t="str">
        <f t="shared" si="83"/>
        <v>N</v>
      </c>
    </row>
    <row r="2676" spans="1:26" x14ac:dyDescent="0.3">
      <c r="A2676">
        <v>62.187848150086403</v>
      </c>
      <c r="B2676">
        <v>153.50834146791701</v>
      </c>
      <c r="C2676">
        <v>66.734455120945597</v>
      </c>
      <c r="D2676">
        <v>16.992770070623301</v>
      </c>
      <c r="E2676">
        <v>4.5320303988916004</v>
      </c>
      <c r="F2676">
        <v>29.676367274033598</v>
      </c>
      <c r="G2676">
        <v>8.8708092535444205</v>
      </c>
      <c r="H2676">
        <v>46.650663409254499</v>
      </c>
      <c r="I2676">
        <v>7.4038304320502997</v>
      </c>
      <c r="J2676">
        <v>47.993327733232697</v>
      </c>
      <c r="K2676">
        <v>1041.44118165133</v>
      </c>
      <c r="L2676">
        <v>23.438721368648899</v>
      </c>
      <c r="M2676">
        <v>16.685902580278199</v>
      </c>
      <c r="N2676">
        <v>361</v>
      </c>
      <c r="O2676" t="s">
        <v>43</v>
      </c>
      <c r="P2676" t="s">
        <v>25</v>
      </c>
      <c r="Q2676">
        <v>46.598958425777397</v>
      </c>
      <c r="R2676">
        <v>102.581198519946</v>
      </c>
      <c r="S2676" t="s">
        <v>38</v>
      </c>
      <c r="T2676">
        <v>8</v>
      </c>
      <c r="U2676">
        <v>9</v>
      </c>
      <c r="V2676">
        <v>2019</v>
      </c>
      <c r="W2676" t="s">
        <v>45</v>
      </c>
      <c r="X2676">
        <v>51</v>
      </c>
      <c r="Y2676">
        <f t="shared" si="82"/>
        <v>1</v>
      </c>
      <c r="Z2676" t="str">
        <f t="shared" si="83"/>
        <v>NE</v>
      </c>
    </row>
    <row r="2677" spans="1:26" x14ac:dyDescent="0.3">
      <c r="A2677">
        <v>244.84664218460901</v>
      </c>
      <c r="B2677">
        <v>104.43827166199</v>
      </c>
      <c r="C2677">
        <v>66.351183707217004</v>
      </c>
      <c r="D2677">
        <v>12.912316299419899</v>
      </c>
      <c r="E2677">
        <v>0.219632479826008</v>
      </c>
      <c r="F2677">
        <v>158.09399179237599</v>
      </c>
      <c r="G2677">
        <v>11.8022723135759</v>
      </c>
      <c r="H2677">
        <v>47.901455761747599</v>
      </c>
      <c r="I2677">
        <v>1.1465148679319399</v>
      </c>
      <c r="J2677">
        <v>76.1410280065069</v>
      </c>
      <c r="K2677">
        <v>991.207171334186</v>
      </c>
      <c r="L2677">
        <v>24.4802473616997</v>
      </c>
      <c r="M2677">
        <v>3.5025935554679402</v>
      </c>
      <c r="N2677">
        <v>152</v>
      </c>
      <c r="O2677" t="s">
        <v>43</v>
      </c>
      <c r="P2677" t="s">
        <v>28</v>
      </c>
      <c r="Q2677">
        <v>25.795115761401401</v>
      </c>
      <c r="R2677">
        <v>116.047089790496</v>
      </c>
      <c r="S2677" t="s">
        <v>29</v>
      </c>
      <c r="T2677">
        <v>7</v>
      </c>
      <c r="U2677">
        <v>3</v>
      </c>
      <c r="V2677">
        <v>2017</v>
      </c>
      <c r="W2677" t="s">
        <v>30</v>
      </c>
      <c r="X2677">
        <v>44</v>
      </c>
      <c r="Y2677">
        <f t="shared" si="82"/>
        <v>0</v>
      </c>
      <c r="Z2677" t="str">
        <f t="shared" si="83"/>
        <v>SW</v>
      </c>
    </row>
    <row r="2678" spans="1:26" x14ac:dyDescent="0.3">
      <c r="A2678">
        <v>100.89331505099901</v>
      </c>
      <c r="B2678">
        <v>69.880692653462802</v>
      </c>
      <c r="C2678">
        <v>88.494967836250495</v>
      </c>
      <c r="D2678">
        <v>21.4274603540896</v>
      </c>
      <c r="E2678">
        <v>4.8456730230690699</v>
      </c>
      <c r="F2678">
        <v>20.802312372396202</v>
      </c>
      <c r="G2678">
        <v>-5.0304335051036402</v>
      </c>
      <c r="H2678">
        <v>78.884588310676506</v>
      </c>
      <c r="I2678">
        <v>6.8286174138194404</v>
      </c>
      <c r="J2678">
        <v>338.230563583253</v>
      </c>
      <c r="K2678">
        <v>1046.3645859757401</v>
      </c>
      <c r="L2678">
        <v>19.5895613525289</v>
      </c>
      <c r="M2678">
        <v>8.3391056978834506</v>
      </c>
      <c r="N2678">
        <v>430</v>
      </c>
      <c r="O2678" t="s">
        <v>24</v>
      </c>
      <c r="P2678" t="s">
        <v>28</v>
      </c>
      <c r="Q2678">
        <v>24.083648590330899</v>
      </c>
      <c r="R2678">
        <v>122.133043829073</v>
      </c>
      <c r="S2678" t="s">
        <v>44</v>
      </c>
      <c r="T2678">
        <v>22</v>
      </c>
      <c r="U2678">
        <v>2</v>
      </c>
      <c r="V2678">
        <v>2023</v>
      </c>
      <c r="W2678" t="s">
        <v>27</v>
      </c>
      <c r="X2678">
        <v>73</v>
      </c>
      <c r="Y2678">
        <f t="shared" si="82"/>
        <v>1</v>
      </c>
      <c r="Z2678" t="str">
        <f t="shared" si="83"/>
        <v>E</v>
      </c>
    </row>
    <row r="2679" spans="1:26" x14ac:dyDescent="0.3">
      <c r="A2679">
        <v>130.95393425718601</v>
      </c>
      <c r="B2679">
        <v>36.383863105461202</v>
      </c>
      <c r="C2679">
        <v>46.090009514302899</v>
      </c>
      <c r="D2679">
        <v>3.5530012367449699</v>
      </c>
      <c r="E2679">
        <v>2.91228956724615</v>
      </c>
      <c r="F2679">
        <v>57.257921606038302</v>
      </c>
      <c r="G2679">
        <v>16.927691202140601</v>
      </c>
      <c r="H2679">
        <v>74.962329895872202</v>
      </c>
      <c r="I2679">
        <v>4.29694861137913</v>
      </c>
      <c r="J2679">
        <v>236.68359575664999</v>
      </c>
      <c r="K2679">
        <v>1022.15764059282</v>
      </c>
      <c r="L2679">
        <v>16.024947632236898</v>
      </c>
      <c r="M2679">
        <v>8.7446481310719495</v>
      </c>
      <c r="N2679">
        <v>345</v>
      </c>
      <c r="O2679" t="s">
        <v>43</v>
      </c>
      <c r="P2679" t="s">
        <v>41</v>
      </c>
      <c r="Q2679">
        <v>23.847975539938101</v>
      </c>
      <c r="R2679">
        <v>114.832685490169</v>
      </c>
      <c r="S2679" t="s">
        <v>26</v>
      </c>
      <c r="T2679">
        <v>1</v>
      </c>
      <c r="U2679">
        <v>2</v>
      </c>
      <c r="V2679">
        <v>2020</v>
      </c>
      <c r="W2679" t="s">
        <v>35</v>
      </c>
      <c r="X2679">
        <v>23</v>
      </c>
      <c r="Y2679">
        <f t="shared" si="82"/>
        <v>1</v>
      </c>
      <c r="Z2679" t="str">
        <f t="shared" si="83"/>
        <v>SE</v>
      </c>
    </row>
    <row r="2680" spans="1:26" x14ac:dyDescent="0.3">
      <c r="A2680">
        <v>68.7081557678937</v>
      </c>
      <c r="B2680">
        <v>293.55725883964902</v>
      </c>
      <c r="C2680">
        <v>68.968300398087493</v>
      </c>
      <c r="D2680">
        <v>1.2243612920950899</v>
      </c>
      <c r="E2680">
        <v>1.7066958451034999</v>
      </c>
      <c r="F2680">
        <v>43.966835596955796</v>
      </c>
      <c r="G2680">
        <v>-8.6174346754673099</v>
      </c>
      <c r="H2680">
        <v>85.991043210485103</v>
      </c>
      <c r="I2680">
        <v>4.9678976886722204</v>
      </c>
      <c r="J2680">
        <v>234.29633040136599</v>
      </c>
      <c r="K2680">
        <v>1001.49721829414</v>
      </c>
      <c r="L2680">
        <v>0.49710314186027699</v>
      </c>
      <c r="M2680">
        <v>3.3313891179340902</v>
      </c>
      <c r="N2680">
        <v>494</v>
      </c>
      <c r="O2680" t="s">
        <v>34</v>
      </c>
      <c r="P2680" t="s">
        <v>28</v>
      </c>
      <c r="Q2680">
        <v>37.918574135582297</v>
      </c>
      <c r="R2680">
        <v>128.94012999844401</v>
      </c>
      <c r="S2680" t="s">
        <v>44</v>
      </c>
      <c r="T2680">
        <v>8</v>
      </c>
      <c r="U2680">
        <v>7</v>
      </c>
      <c r="V2680">
        <v>2021</v>
      </c>
      <c r="W2680" t="s">
        <v>30</v>
      </c>
      <c r="X2680">
        <v>3</v>
      </c>
      <c r="Y2680">
        <f t="shared" si="82"/>
        <v>1</v>
      </c>
      <c r="Z2680" t="str">
        <f t="shared" si="83"/>
        <v>E</v>
      </c>
    </row>
    <row r="2681" spans="1:26" x14ac:dyDescent="0.3">
      <c r="A2681">
        <v>42.354945080211202</v>
      </c>
      <c r="B2681">
        <v>93.102041687949693</v>
      </c>
      <c r="C2681">
        <v>87.147623007154195</v>
      </c>
      <c r="D2681">
        <v>24.536155183721</v>
      </c>
      <c r="E2681">
        <v>3.3810119140276802</v>
      </c>
      <c r="F2681">
        <v>95.821558153266395</v>
      </c>
      <c r="G2681">
        <v>-3.4117955834294902</v>
      </c>
      <c r="H2681">
        <v>14.264951944904199</v>
      </c>
      <c r="I2681">
        <v>7.61260693976081</v>
      </c>
      <c r="J2681">
        <v>68.273720389859605</v>
      </c>
      <c r="K2681">
        <v>983.75125977498999</v>
      </c>
      <c r="L2681">
        <v>43.470923446480903</v>
      </c>
      <c r="M2681">
        <v>12.467840306009499</v>
      </c>
      <c r="N2681">
        <v>402</v>
      </c>
      <c r="O2681" t="s">
        <v>43</v>
      </c>
      <c r="P2681" t="s">
        <v>28</v>
      </c>
      <c r="Q2681">
        <v>20.925400069934</v>
      </c>
      <c r="R2681">
        <v>91.166970090658097</v>
      </c>
      <c r="S2681" t="s">
        <v>40</v>
      </c>
      <c r="T2681">
        <v>8</v>
      </c>
      <c r="U2681">
        <v>9</v>
      </c>
      <c r="V2681">
        <v>2016</v>
      </c>
      <c r="W2681" t="s">
        <v>30</v>
      </c>
      <c r="X2681">
        <v>21</v>
      </c>
      <c r="Y2681">
        <f t="shared" si="82"/>
        <v>1</v>
      </c>
      <c r="Z2681" t="str">
        <f t="shared" si="83"/>
        <v>NE</v>
      </c>
    </row>
    <row r="2682" spans="1:26" x14ac:dyDescent="0.3">
      <c r="A2682">
        <v>132.46088739223401</v>
      </c>
      <c r="B2682">
        <v>262.81399215239298</v>
      </c>
      <c r="C2682">
        <v>95.041563984474195</v>
      </c>
      <c r="D2682">
        <v>8.1649804821781693</v>
      </c>
      <c r="E2682">
        <v>4.2316761049174003</v>
      </c>
      <c r="F2682">
        <v>46.597287772016301</v>
      </c>
      <c r="G2682">
        <v>30.8797805772241</v>
      </c>
      <c r="H2682">
        <v>81.310271409649005</v>
      </c>
      <c r="I2682">
        <v>7.8886232076788296</v>
      </c>
      <c r="J2682">
        <v>285.29021219699399</v>
      </c>
      <c r="K2682">
        <v>1029.6565370353901</v>
      </c>
      <c r="L2682">
        <v>18.171028190975399</v>
      </c>
      <c r="M2682">
        <v>12.5487290893431</v>
      </c>
      <c r="N2682">
        <v>39</v>
      </c>
      <c r="O2682" t="s">
        <v>43</v>
      </c>
      <c r="P2682" t="s">
        <v>41</v>
      </c>
      <c r="Q2682">
        <v>43.201717778865998</v>
      </c>
      <c r="R2682">
        <v>102.089729109253</v>
      </c>
      <c r="S2682" t="s">
        <v>38</v>
      </c>
      <c r="T2682">
        <v>16</v>
      </c>
      <c r="U2682">
        <v>12</v>
      </c>
      <c r="V2682">
        <v>2015</v>
      </c>
      <c r="W2682" t="s">
        <v>27</v>
      </c>
      <c r="X2682">
        <v>38</v>
      </c>
      <c r="Y2682">
        <f t="shared" si="82"/>
        <v>0</v>
      </c>
      <c r="Z2682" t="str">
        <f t="shared" si="83"/>
        <v>SE</v>
      </c>
    </row>
    <row r="2683" spans="1:26" x14ac:dyDescent="0.3">
      <c r="A2683">
        <v>239.252022839457</v>
      </c>
      <c r="B2683">
        <v>83.460759343801797</v>
      </c>
      <c r="C2683">
        <v>46.290286942391397</v>
      </c>
      <c r="D2683">
        <v>33.4603764420552</v>
      </c>
      <c r="E2683">
        <v>0.180518989062394</v>
      </c>
      <c r="F2683">
        <v>13.083355388868</v>
      </c>
      <c r="G2683">
        <v>-2.5427232686919101</v>
      </c>
      <c r="H2683">
        <v>59.392311216577902</v>
      </c>
      <c r="I2683">
        <v>2.5932505463118698</v>
      </c>
      <c r="J2683">
        <v>177.22243152301999</v>
      </c>
      <c r="K2683">
        <v>980.198331039972</v>
      </c>
      <c r="L2683">
        <v>49.358197553036398</v>
      </c>
      <c r="M2683">
        <v>2.51161585317322</v>
      </c>
      <c r="N2683">
        <v>489</v>
      </c>
      <c r="O2683" t="s">
        <v>34</v>
      </c>
      <c r="P2683" t="s">
        <v>25</v>
      </c>
      <c r="Q2683">
        <v>39.011562565173399</v>
      </c>
      <c r="R2683">
        <v>114.882381713702</v>
      </c>
      <c r="S2683" t="s">
        <v>26</v>
      </c>
      <c r="T2683">
        <v>20</v>
      </c>
      <c r="U2683">
        <v>8</v>
      </c>
      <c r="V2683">
        <v>2019</v>
      </c>
      <c r="W2683" t="s">
        <v>27</v>
      </c>
      <c r="X2683">
        <v>31</v>
      </c>
      <c r="Y2683">
        <f t="shared" si="82"/>
        <v>1</v>
      </c>
      <c r="Z2683" t="str">
        <f t="shared" si="83"/>
        <v>SW</v>
      </c>
    </row>
    <row r="2684" spans="1:26" x14ac:dyDescent="0.3">
      <c r="A2684">
        <v>181.622971245065</v>
      </c>
      <c r="B2684">
        <v>289.82895676007303</v>
      </c>
      <c r="C2684">
        <v>39.000535469730302</v>
      </c>
      <c r="D2684">
        <v>14.1197837637466</v>
      </c>
      <c r="E2684">
        <v>1.6930921610543299</v>
      </c>
      <c r="F2684">
        <v>152.13936948170499</v>
      </c>
      <c r="G2684">
        <v>11.041098127892701</v>
      </c>
      <c r="H2684">
        <v>24.160422642054801</v>
      </c>
      <c r="I2684">
        <v>5.9144405329693797</v>
      </c>
      <c r="J2684">
        <v>55.170618395128798</v>
      </c>
      <c r="K2684">
        <v>1008.80687895535</v>
      </c>
      <c r="L2684">
        <v>38.990754987640699</v>
      </c>
      <c r="M2684">
        <v>4.85727319206568</v>
      </c>
      <c r="N2684">
        <v>306</v>
      </c>
      <c r="O2684" t="s">
        <v>34</v>
      </c>
      <c r="P2684" t="s">
        <v>25</v>
      </c>
      <c r="Q2684">
        <v>32.328844573801703</v>
      </c>
      <c r="R2684">
        <v>128.321299269805</v>
      </c>
      <c r="S2684" t="s">
        <v>39</v>
      </c>
      <c r="T2684">
        <v>15</v>
      </c>
      <c r="U2684">
        <v>9</v>
      </c>
      <c r="V2684">
        <v>2022</v>
      </c>
      <c r="W2684" t="s">
        <v>30</v>
      </c>
      <c r="X2684">
        <v>23</v>
      </c>
      <c r="Y2684">
        <f t="shared" si="82"/>
        <v>1</v>
      </c>
      <c r="Z2684" t="str">
        <f t="shared" si="83"/>
        <v>S</v>
      </c>
    </row>
    <row r="2685" spans="1:26" x14ac:dyDescent="0.3">
      <c r="A2685">
        <v>115.97051600915</v>
      </c>
      <c r="B2685">
        <v>129.38513184026601</v>
      </c>
      <c r="C2685">
        <v>36.165099309531598</v>
      </c>
      <c r="D2685">
        <v>43.2937961545259</v>
      </c>
      <c r="E2685">
        <v>1.9308543629333701</v>
      </c>
      <c r="F2685">
        <v>184.3731978568</v>
      </c>
      <c r="G2685">
        <v>1.6206838746716701</v>
      </c>
      <c r="H2685">
        <v>13.5390001718609</v>
      </c>
      <c r="I2685">
        <v>2.0680702113828802</v>
      </c>
      <c r="J2685">
        <v>180.205472747615</v>
      </c>
      <c r="K2685">
        <v>1045.6226043049401</v>
      </c>
      <c r="L2685">
        <v>17.916220616246399</v>
      </c>
      <c r="M2685">
        <v>2.6853282336459698</v>
      </c>
      <c r="N2685">
        <v>229</v>
      </c>
      <c r="O2685" t="s">
        <v>34</v>
      </c>
      <c r="P2685" t="s">
        <v>25</v>
      </c>
      <c r="Q2685">
        <v>48.435440102749503</v>
      </c>
      <c r="R2685">
        <v>108.86101115645999</v>
      </c>
      <c r="S2685" t="s">
        <v>29</v>
      </c>
      <c r="T2685">
        <v>6</v>
      </c>
      <c r="U2685">
        <v>4</v>
      </c>
      <c r="V2685">
        <v>2024</v>
      </c>
      <c r="W2685" t="s">
        <v>30</v>
      </c>
      <c r="X2685">
        <v>70</v>
      </c>
      <c r="Y2685">
        <f t="shared" si="82"/>
        <v>0</v>
      </c>
      <c r="Z2685" t="str">
        <f t="shared" si="83"/>
        <v>SE</v>
      </c>
    </row>
    <row r="2686" spans="1:26" x14ac:dyDescent="0.3">
      <c r="A2686">
        <v>68.116534801118704</v>
      </c>
      <c r="B2686">
        <v>78.722474563997295</v>
      </c>
      <c r="C2686">
        <v>38.667897510465302</v>
      </c>
      <c r="D2686">
        <v>38.526705111016298</v>
      </c>
      <c r="E2686">
        <v>4.7088473773308301</v>
      </c>
      <c r="F2686">
        <v>150.19854815364201</v>
      </c>
      <c r="G2686">
        <v>7.1704736714305399</v>
      </c>
      <c r="H2686">
        <v>93.342573618035203</v>
      </c>
      <c r="I2686">
        <v>2.5103887601638699</v>
      </c>
      <c r="J2686">
        <v>267.74768865455502</v>
      </c>
      <c r="K2686">
        <v>1040.21598259641</v>
      </c>
      <c r="L2686">
        <v>41.9092529438242</v>
      </c>
      <c r="M2686">
        <v>4.1168625277303796</v>
      </c>
      <c r="N2686">
        <v>332</v>
      </c>
      <c r="O2686" t="s">
        <v>31</v>
      </c>
      <c r="P2686" t="s">
        <v>42</v>
      </c>
      <c r="Q2686">
        <v>32.171592313627002</v>
      </c>
      <c r="R2686">
        <v>117.471261077195</v>
      </c>
      <c r="S2686" t="s">
        <v>44</v>
      </c>
      <c r="T2686">
        <v>21</v>
      </c>
      <c r="U2686">
        <v>3</v>
      </c>
      <c r="V2686">
        <v>2017</v>
      </c>
      <c r="W2686" t="s">
        <v>33</v>
      </c>
      <c r="X2686">
        <v>49</v>
      </c>
      <c r="Y2686">
        <f t="shared" si="82"/>
        <v>1</v>
      </c>
      <c r="Z2686" t="str">
        <f t="shared" si="83"/>
        <v>E</v>
      </c>
    </row>
    <row r="2687" spans="1:26" x14ac:dyDescent="0.3">
      <c r="A2687">
        <v>123.455140466796</v>
      </c>
      <c r="B2687">
        <v>218.319126931293</v>
      </c>
      <c r="C2687">
        <v>57.6928202604213</v>
      </c>
      <c r="D2687">
        <v>19.7992489911808</v>
      </c>
      <c r="E2687">
        <v>2.9098237985301298</v>
      </c>
      <c r="F2687">
        <v>144.87915990622801</v>
      </c>
      <c r="G2687">
        <v>37.728516348381604</v>
      </c>
      <c r="H2687">
        <v>75.293259696595996</v>
      </c>
      <c r="I2687">
        <v>5.1630716368373903</v>
      </c>
      <c r="J2687">
        <v>65.006551441787096</v>
      </c>
      <c r="K2687">
        <v>994.55907789377397</v>
      </c>
      <c r="L2687">
        <v>26.586682769857202</v>
      </c>
      <c r="M2687">
        <v>5.4574226647670301</v>
      </c>
      <c r="N2687">
        <v>271</v>
      </c>
      <c r="O2687" t="s">
        <v>24</v>
      </c>
      <c r="P2687" t="s">
        <v>41</v>
      </c>
      <c r="Q2687">
        <v>34.290622020990298</v>
      </c>
      <c r="R2687">
        <v>119.363257574106</v>
      </c>
      <c r="S2687" t="s">
        <v>29</v>
      </c>
      <c r="T2687">
        <v>23</v>
      </c>
      <c r="U2687">
        <v>3</v>
      </c>
      <c r="V2687">
        <v>2018</v>
      </c>
      <c r="W2687" t="s">
        <v>27</v>
      </c>
      <c r="X2687">
        <v>97</v>
      </c>
      <c r="Y2687">
        <f t="shared" si="82"/>
        <v>0</v>
      </c>
      <c r="Z2687" t="str">
        <f t="shared" si="83"/>
        <v>SE</v>
      </c>
    </row>
    <row r="2688" spans="1:26" x14ac:dyDescent="0.3">
      <c r="A2688">
        <v>229.185988527652</v>
      </c>
      <c r="B2688">
        <v>192.90747921539301</v>
      </c>
      <c r="C2688">
        <v>58.5929141098703</v>
      </c>
      <c r="D2688">
        <v>27.759561604249502</v>
      </c>
      <c r="E2688">
        <v>0.60630404088521195</v>
      </c>
      <c r="F2688">
        <v>145.28063141713901</v>
      </c>
      <c r="G2688">
        <v>-9.8364110966050902</v>
      </c>
      <c r="H2688">
        <v>80.495803512769001</v>
      </c>
      <c r="I2688">
        <v>6.3462713977134104</v>
      </c>
      <c r="J2688">
        <v>3.5236574727526899</v>
      </c>
      <c r="K2688">
        <v>1003.0838209227001</v>
      </c>
      <c r="L2688">
        <v>22.5698220760972</v>
      </c>
      <c r="M2688">
        <v>7.3700671778997604</v>
      </c>
      <c r="N2688">
        <v>26</v>
      </c>
      <c r="O2688" t="s">
        <v>43</v>
      </c>
      <c r="P2688" t="s">
        <v>25</v>
      </c>
      <c r="Q2688">
        <v>43.038710777627102</v>
      </c>
      <c r="R2688">
        <v>103.27516544963299</v>
      </c>
      <c r="S2688" t="s">
        <v>38</v>
      </c>
      <c r="T2688">
        <v>0</v>
      </c>
      <c r="U2688">
        <v>7</v>
      </c>
      <c r="V2688">
        <v>2019</v>
      </c>
      <c r="W2688" t="s">
        <v>45</v>
      </c>
      <c r="X2688">
        <v>88</v>
      </c>
      <c r="Y2688">
        <f t="shared" si="82"/>
        <v>0</v>
      </c>
      <c r="Z2688" t="str">
        <f t="shared" si="83"/>
        <v>SW</v>
      </c>
    </row>
    <row r="2689" spans="1:26" x14ac:dyDescent="0.3">
      <c r="A2689">
        <v>13.469667488423401</v>
      </c>
      <c r="B2689">
        <v>262.10103300881099</v>
      </c>
      <c r="C2689">
        <v>86.733025091759103</v>
      </c>
      <c r="D2689">
        <v>20.384331425827401</v>
      </c>
      <c r="E2689">
        <v>2.3281488059484201</v>
      </c>
      <c r="F2689">
        <v>194.24492671085</v>
      </c>
      <c r="G2689">
        <v>-8.7859416898955995</v>
      </c>
      <c r="H2689">
        <v>42.764794624666003</v>
      </c>
      <c r="I2689">
        <v>3.9320908750483898</v>
      </c>
      <c r="J2689">
        <v>214.486444513344</v>
      </c>
      <c r="K2689">
        <v>1011.89936857138</v>
      </c>
      <c r="L2689">
        <v>3.08998080811859</v>
      </c>
      <c r="M2689">
        <v>3.3832590020752602</v>
      </c>
      <c r="N2689">
        <v>90</v>
      </c>
      <c r="O2689" t="s">
        <v>24</v>
      </c>
      <c r="P2689" t="s">
        <v>42</v>
      </c>
      <c r="Q2689">
        <v>27.357994141803001</v>
      </c>
      <c r="R2689">
        <v>129.78306484156101</v>
      </c>
      <c r="S2689" t="s">
        <v>40</v>
      </c>
      <c r="T2689">
        <v>5</v>
      </c>
      <c r="U2689">
        <v>7</v>
      </c>
      <c r="V2689">
        <v>2021</v>
      </c>
      <c r="W2689" t="s">
        <v>27</v>
      </c>
      <c r="X2689">
        <v>21</v>
      </c>
      <c r="Y2689">
        <f t="shared" si="82"/>
        <v>0</v>
      </c>
      <c r="Z2689" t="str">
        <f t="shared" si="83"/>
        <v>N</v>
      </c>
    </row>
    <row r="2690" spans="1:26" x14ac:dyDescent="0.3">
      <c r="A2690">
        <v>163.40055819849499</v>
      </c>
      <c r="B2690">
        <v>216.76585968317801</v>
      </c>
      <c r="C2690">
        <v>22.361264333073901</v>
      </c>
      <c r="D2690">
        <v>22.049640424093401</v>
      </c>
      <c r="E2690">
        <v>3.3695472237402702</v>
      </c>
      <c r="F2690">
        <v>150.00508645525801</v>
      </c>
      <c r="G2690">
        <v>4.4813144628331898</v>
      </c>
      <c r="H2690">
        <v>88.145352245299094</v>
      </c>
      <c r="I2690">
        <v>4.4705783885859098</v>
      </c>
      <c r="J2690">
        <v>73.619491190743204</v>
      </c>
      <c r="K2690">
        <v>1008.83365812492</v>
      </c>
      <c r="L2690">
        <v>32.8217677579051</v>
      </c>
      <c r="M2690">
        <v>19.0431251083067</v>
      </c>
      <c r="N2690">
        <v>133</v>
      </c>
      <c r="O2690" t="s">
        <v>24</v>
      </c>
      <c r="P2690" t="s">
        <v>41</v>
      </c>
      <c r="Q2690">
        <v>41.890557761687496</v>
      </c>
      <c r="R2690">
        <v>113.641967278184</v>
      </c>
      <c r="S2690" t="s">
        <v>36</v>
      </c>
      <c r="T2690">
        <v>17</v>
      </c>
      <c r="U2690">
        <v>10</v>
      </c>
      <c r="V2690">
        <v>2022</v>
      </c>
      <c r="W2690" t="s">
        <v>27</v>
      </c>
      <c r="X2690">
        <v>20</v>
      </c>
      <c r="Y2690">
        <f t="shared" si="82"/>
        <v>0</v>
      </c>
      <c r="Z2690" t="str">
        <f t="shared" si="83"/>
        <v>S</v>
      </c>
    </row>
    <row r="2691" spans="1:26" x14ac:dyDescent="0.3">
      <c r="A2691">
        <v>176.58731687518099</v>
      </c>
      <c r="B2691">
        <v>284.95379400315699</v>
      </c>
      <c r="C2691">
        <v>41.120857002384298</v>
      </c>
      <c r="D2691">
        <v>29.914319571418702</v>
      </c>
      <c r="E2691">
        <v>4.0161362059022299</v>
      </c>
      <c r="F2691">
        <v>30.163442154126098</v>
      </c>
      <c r="G2691">
        <v>18.8950859424226</v>
      </c>
      <c r="H2691">
        <v>86.021158585083199</v>
      </c>
      <c r="I2691">
        <v>7.6316990323684299</v>
      </c>
      <c r="J2691">
        <v>125.20925223756799</v>
      </c>
      <c r="K2691">
        <v>1037.5608051967799</v>
      </c>
      <c r="L2691">
        <v>38.175111227656402</v>
      </c>
      <c r="M2691">
        <v>15.2781138341313</v>
      </c>
      <c r="N2691">
        <v>25</v>
      </c>
      <c r="O2691" t="s">
        <v>31</v>
      </c>
      <c r="P2691" t="s">
        <v>32</v>
      </c>
      <c r="Q2691">
        <v>31.276170533341599</v>
      </c>
      <c r="R2691">
        <v>122.586842608917</v>
      </c>
      <c r="S2691" t="s">
        <v>26</v>
      </c>
      <c r="T2691">
        <v>2</v>
      </c>
      <c r="U2691">
        <v>7</v>
      </c>
      <c r="V2691">
        <v>2024</v>
      </c>
      <c r="W2691" t="s">
        <v>35</v>
      </c>
      <c r="X2691">
        <v>48</v>
      </c>
      <c r="Y2691">
        <f t="shared" ref="Y2691:Y2754" si="84">IF(N2691&gt;300,1,0)</f>
        <v>0</v>
      </c>
      <c r="Z2691" t="str">
        <f t="shared" ref="Z2691:Z2754" si="85">_xlfn.IFS(
  OR(A2691&lt;=22.5,A2691&gt;337.5),"N",
  A2691&lt;=67.5,"NE",
  A2691&lt;=112.5,"E",
  A2691&lt;=157.5,"SE",
  A2691&lt;=202.5,"S",
  A2691&lt;=247.5,"SW",
  A2691&lt;=292.5,"W",
  A2691&lt;=337.5,"NW"
)</f>
        <v>S</v>
      </c>
    </row>
    <row r="2692" spans="1:26" x14ac:dyDescent="0.3">
      <c r="A2692">
        <v>78.302873449043801</v>
      </c>
      <c r="B2692">
        <v>124.546825780793</v>
      </c>
      <c r="C2692">
        <v>85.517427472819193</v>
      </c>
      <c r="D2692">
        <v>37.940588896919799</v>
      </c>
      <c r="E2692">
        <v>3.73766562860401</v>
      </c>
      <c r="F2692">
        <v>95.288556478641098</v>
      </c>
      <c r="G2692">
        <v>39.296224467337098</v>
      </c>
      <c r="H2692">
        <v>87.338526883838</v>
      </c>
      <c r="I2692">
        <v>2.0936461616023401</v>
      </c>
      <c r="J2692">
        <v>6.5973175012889902</v>
      </c>
      <c r="K2692">
        <v>1025.66011014789</v>
      </c>
      <c r="L2692">
        <v>31.837913374598902</v>
      </c>
      <c r="M2692">
        <v>6.9055287903081597</v>
      </c>
      <c r="N2692">
        <v>365</v>
      </c>
      <c r="O2692" t="s">
        <v>24</v>
      </c>
      <c r="P2692" t="s">
        <v>32</v>
      </c>
      <c r="Q2692">
        <v>24.796320883038401</v>
      </c>
      <c r="R2692">
        <v>119.888686518969</v>
      </c>
      <c r="S2692" t="s">
        <v>44</v>
      </c>
      <c r="T2692">
        <v>7</v>
      </c>
      <c r="U2692">
        <v>2</v>
      </c>
      <c r="V2692">
        <v>2016</v>
      </c>
      <c r="W2692" t="s">
        <v>35</v>
      </c>
      <c r="X2692">
        <v>43</v>
      </c>
      <c r="Y2692">
        <f t="shared" si="84"/>
        <v>1</v>
      </c>
      <c r="Z2692" t="str">
        <f t="shared" si="85"/>
        <v>E</v>
      </c>
    </row>
    <row r="2693" spans="1:26" x14ac:dyDescent="0.3">
      <c r="A2693">
        <v>206.41461601469101</v>
      </c>
      <c r="B2693">
        <v>99.275665941763904</v>
      </c>
      <c r="C2693">
        <v>38.584103912225103</v>
      </c>
      <c r="D2693">
        <v>4.6719527592427497</v>
      </c>
      <c r="E2693">
        <v>2.4703075579151199</v>
      </c>
      <c r="F2693">
        <v>40.782145134127497</v>
      </c>
      <c r="G2693">
        <v>36.139862467680302</v>
      </c>
      <c r="H2693">
        <v>76.668314058488605</v>
      </c>
      <c r="I2693">
        <v>4.9550366327627904</v>
      </c>
      <c r="J2693">
        <v>204.88296583439401</v>
      </c>
      <c r="K2693">
        <v>1011.88857024939</v>
      </c>
      <c r="L2693">
        <v>46.329227867984997</v>
      </c>
      <c r="M2693">
        <v>4.8015321676787099</v>
      </c>
      <c r="N2693">
        <v>465</v>
      </c>
      <c r="O2693" t="s">
        <v>24</v>
      </c>
      <c r="P2693" t="s">
        <v>28</v>
      </c>
      <c r="Q2693">
        <v>49.593154386736899</v>
      </c>
      <c r="R2693">
        <v>112.873031750606</v>
      </c>
      <c r="S2693" t="s">
        <v>40</v>
      </c>
      <c r="T2693">
        <v>16</v>
      </c>
      <c r="U2693">
        <v>10</v>
      </c>
      <c r="V2693">
        <v>2020</v>
      </c>
      <c r="W2693" t="s">
        <v>45</v>
      </c>
      <c r="X2693">
        <v>81</v>
      </c>
      <c r="Y2693">
        <f t="shared" si="84"/>
        <v>1</v>
      </c>
      <c r="Z2693" t="str">
        <f t="shared" si="85"/>
        <v>SW</v>
      </c>
    </row>
    <row r="2694" spans="1:26" x14ac:dyDescent="0.3">
      <c r="A2694">
        <v>128.801804164283</v>
      </c>
      <c r="B2694">
        <v>43.4200783220085</v>
      </c>
      <c r="C2694">
        <v>33.101207582040402</v>
      </c>
      <c r="D2694">
        <v>31.6390947199822</v>
      </c>
      <c r="E2694">
        <v>0.23781748941068001</v>
      </c>
      <c r="F2694">
        <v>14.2483988785861</v>
      </c>
      <c r="G2694">
        <v>-0.267847049163984</v>
      </c>
      <c r="H2694">
        <v>82.953323090685402</v>
      </c>
      <c r="I2694">
        <v>1.2839300084254499</v>
      </c>
      <c r="J2694">
        <v>133.35766984588599</v>
      </c>
      <c r="K2694">
        <v>1025.34798701764</v>
      </c>
      <c r="L2694">
        <v>37.724929647664297</v>
      </c>
      <c r="M2694">
        <v>1.92207185528169</v>
      </c>
      <c r="N2694">
        <v>455</v>
      </c>
      <c r="O2694" t="s">
        <v>34</v>
      </c>
      <c r="P2694" t="s">
        <v>25</v>
      </c>
      <c r="Q2694">
        <v>28.938640785542599</v>
      </c>
      <c r="R2694">
        <v>113.088672093157</v>
      </c>
      <c r="S2694" t="s">
        <v>44</v>
      </c>
      <c r="T2694">
        <v>14</v>
      </c>
      <c r="U2694">
        <v>2</v>
      </c>
      <c r="V2694">
        <v>2020</v>
      </c>
      <c r="W2694" t="s">
        <v>35</v>
      </c>
      <c r="X2694">
        <v>2</v>
      </c>
      <c r="Y2694">
        <f t="shared" si="84"/>
        <v>1</v>
      </c>
      <c r="Z2694" t="str">
        <f t="shared" si="85"/>
        <v>SE</v>
      </c>
    </row>
    <row r="2695" spans="1:26" x14ac:dyDescent="0.3">
      <c r="A2695">
        <v>125.07065410765</v>
      </c>
      <c r="B2695">
        <v>130.875682841859</v>
      </c>
      <c r="C2695">
        <v>66.3199323445088</v>
      </c>
      <c r="D2695">
        <v>15.514819788506401</v>
      </c>
      <c r="E2695">
        <v>2.4440982032885299</v>
      </c>
      <c r="F2695">
        <v>122.382507797938</v>
      </c>
      <c r="G2695">
        <v>-6.5242986218018002</v>
      </c>
      <c r="H2695">
        <v>22.0060644863152</v>
      </c>
      <c r="I2695">
        <v>0.59807525624052305</v>
      </c>
      <c r="J2695">
        <v>299.55328872232201</v>
      </c>
      <c r="K2695">
        <v>1045.98720567857</v>
      </c>
      <c r="L2695">
        <v>34.3770730830432</v>
      </c>
      <c r="M2695">
        <v>16.0258073898442</v>
      </c>
      <c r="N2695">
        <v>381</v>
      </c>
      <c r="O2695" t="s">
        <v>43</v>
      </c>
      <c r="P2695" t="s">
        <v>28</v>
      </c>
      <c r="Q2695">
        <v>47.430183994426898</v>
      </c>
      <c r="R2695">
        <v>112.770306099766</v>
      </c>
      <c r="S2695" t="s">
        <v>44</v>
      </c>
      <c r="T2695">
        <v>6</v>
      </c>
      <c r="U2695">
        <v>4</v>
      </c>
      <c r="V2695">
        <v>2019</v>
      </c>
      <c r="W2695" t="s">
        <v>30</v>
      </c>
      <c r="X2695">
        <v>2</v>
      </c>
      <c r="Y2695">
        <f t="shared" si="84"/>
        <v>1</v>
      </c>
      <c r="Z2695" t="str">
        <f t="shared" si="85"/>
        <v>SE</v>
      </c>
    </row>
    <row r="2696" spans="1:26" x14ac:dyDescent="0.3">
      <c r="A2696">
        <v>114.597767874894</v>
      </c>
      <c r="B2696">
        <v>253.88960829324901</v>
      </c>
      <c r="C2696">
        <v>45.443374368193702</v>
      </c>
      <c r="D2696">
        <v>5.4719943126941004</v>
      </c>
      <c r="E2696">
        <v>4.5246541523304504</v>
      </c>
      <c r="F2696">
        <v>77.761279550448805</v>
      </c>
      <c r="G2696">
        <v>33.963281744051599</v>
      </c>
      <c r="H2696">
        <v>33.523426903612702</v>
      </c>
      <c r="I2696">
        <v>4.5774295442613404</v>
      </c>
      <c r="J2696">
        <v>309.42257840442102</v>
      </c>
      <c r="K2696">
        <v>995.64920733191104</v>
      </c>
      <c r="L2696">
        <v>18.727867905452001</v>
      </c>
      <c r="M2696">
        <v>1.34175101842825</v>
      </c>
      <c r="N2696">
        <v>392</v>
      </c>
      <c r="O2696" t="s">
        <v>24</v>
      </c>
      <c r="P2696" t="s">
        <v>32</v>
      </c>
      <c r="Q2696">
        <v>29.622170090243099</v>
      </c>
      <c r="R2696">
        <v>128.662025641371</v>
      </c>
      <c r="S2696" t="s">
        <v>38</v>
      </c>
      <c r="T2696">
        <v>22</v>
      </c>
      <c r="U2696">
        <v>3</v>
      </c>
      <c r="V2696">
        <v>2023</v>
      </c>
      <c r="W2696" t="s">
        <v>27</v>
      </c>
      <c r="X2696">
        <v>35</v>
      </c>
      <c r="Y2696">
        <f t="shared" si="84"/>
        <v>1</v>
      </c>
      <c r="Z2696" t="str">
        <f t="shared" si="85"/>
        <v>SE</v>
      </c>
    </row>
    <row r="2697" spans="1:26" x14ac:dyDescent="0.3">
      <c r="A2697">
        <v>70.151985051485198</v>
      </c>
      <c r="B2697">
        <v>160.51835969287001</v>
      </c>
      <c r="C2697">
        <v>99.436546407621194</v>
      </c>
      <c r="D2697">
        <v>8.9269308201078292</v>
      </c>
      <c r="E2697">
        <v>2.61960223298827</v>
      </c>
      <c r="F2697">
        <v>68.605691493428495</v>
      </c>
      <c r="G2697">
        <v>-4.4895784618333598</v>
      </c>
      <c r="H2697">
        <v>38.581254421386397</v>
      </c>
      <c r="I2697">
        <v>2.8965443741107202</v>
      </c>
      <c r="J2697">
        <v>258.85954522835698</v>
      </c>
      <c r="K2697">
        <v>1023.61116655913</v>
      </c>
      <c r="L2697">
        <v>23.800295119194502</v>
      </c>
      <c r="M2697">
        <v>0.89241342085793496</v>
      </c>
      <c r="N2697">
        <v>449</v>
      </c>
      <c r="O2697" t="s">
        <v>43</v>
      </c>
      <c r="P2697" t="s">
        <v>41</v>
      </c>
      <c r="Q2697">
        <v>22.9669466787341</v>
      </c>
      <c r="R2697">
        <v>114.876704120081</v>
      </c>
      <c r="S2697" t="s">
        <v>38</v>
      </c>
      <c r="T2697">
        <v>12</v>
      </c>
      <c r="U2697">
        <v>9</v>
      </c>
      <c r="V2697">
        <v>2015</v>
      </c>
      <c r="W2697" t="s">
        <v>35</v>
      </c>
      <c r="X2697">
        <v>3</v>
      </c>
      <c r="Y2697">
        <f t="shared" si="84"/>
        <v>1</v>
      </c>
      <c r="Z2697" t="str">
        <f t="shared" si="85"/>
        <v>E</v>
      </c>
    </row>
    <row r="2698" spans="1:26" x14ac:dyDescent="0.3">
      <c r="A2698">
        <v>151.42673990737001</v>
      </c>
      <c r="B2698">
        <v>159.796510366137</v>
      </c>
      <c r="C2698">
        <v>52.0852760194661</v>
      </c>
      <c r="D2698">
        <v>11.8984731633581</v>
      </c>
      <c r="E2698">
        <v>2.5599100468135498</v>
      </c>
      <c r="F2698">
        <v>12.4095091705182</v>
      </c>
      <c r="G2698">
        <v>30.8766009282959</v>
      </c>
      <c r="H2698">
        <v>34.720575501850803</v>
      </c>
      <c r="I2698">
        <v>6.3447849969482597</v>
      </c>
      <c r="J2698">
        <v>245.48941948206101</v>
      </c>
      <c r="K2698">
        <v>985.31743498233095</v>
      </c>
      <c r="L2698">
        <v>38.399020213689496</v>
      </c>
      <c r="M2698">
        <v>4.6468934184799799</v>
      </c>
      <c r="N2698">
        <v>219</v>
      </c>
      <c r="O2698" t="s">
        <v>43</v>
      </c>
      <c r="P2698" t="s">
        <v>42</v>
      </c>
      <c r="Q2698">
        <v>48.037698840726797</v>
      </c>
      <c r="R2698">
        <v>102.804299480968</v>
      </c>
      <c r="S2698" t="s">
        <v>39</v>
      </c>
      <c r="T2698">
        <v>6</v>
      </c>
      <c r="U2698">
        <v>9</v>
      </c>
      <c r="V2698">
        <v>2023</v>
      </c>
      <c r="W2698" t="s">
        <v>30</v>
      </c>
      <c r="X2698">
        <v>69</v>
      </c>
      <c r="Y2698">
        <f t="shared" si="84"/>
        <v>0</v>
      </c>
      <c r="Z2698" t="str">
        <f t="shared" si="85"/>
        <v>SE</v>
      </c>
    </row>
    <row r="2699" spans="1:26" x14ac:dyDescent="0.3">
      <c r="A2699">
        <v>73.271440895139705</v>
      </c>
      <c r="B2699">
        <v>101.733633849703</v>
      </c>
      <c r="C2699">
        <v>16.571282909432099</v>
      </c>
      <c r="D2699">
        <v>46.933706595239599</v>
      </c>
      <c r="E2699">
        <v>0.17475647724933299</v>
      </c>
      <c r="F2699">
        <v>58.677193648800603</v>
      </c>
      <c r="G2699">
        <v>2.8516616009321698</v>
      </c>
      <c r="H2699">
        <v>68.976288189441505</v>
      </c>
      <c r="I2699">
        <v>0.48336121650698399</v>
      </c>
      <c r="J2699">
        <v>42.2896307305204</v>
      </c>
      <c r="K2699">
        <v>1006.0148870512199</v>
      </c>
      <c r="L2699">
        <v>12.1769616395706</v>
      </c>
      <c r="M2699">
        <v>12.4580748933866</v>
      </c>
      <c r="N2699">
        <v>386</v>
      </c>
      <c r="O2699" t="s">
        <v>24</v>
      </c>
      <c r="P2699" t="s">
        <v>28</v>
      </c>
      <c r="Q2699">
        <v>21.800834652589</v>
      </c>
      <c r="R2699">
        <v>117.174722769262</v>
      </c>
      <c r="S2699" t="s">
        <v>36</v>
      </c>
      <c r="T2699">
        <v>17</v>
      </c>
      <c r="U2699">
        <v>4</v>
      </c>
      <c r="V2699">
        <v>2015</v>
      </c>
      <c r="W2699" t="s">
        <v>30</v>
      </c>
      <c r="X2699">
        <v>96</v>
      </c>
      <c r="Y2699">
        <f t="shared" si="84"/>
        <v>1</v>
      </c>
      <c r="Z2699" t="str">
        <f t="shared" si="85"/>
        <v>E</v>
      </c>
    </row>
    <row r="2700" spans="1:26" x14ac:dyDescent="0.3">
      <c r="A2700">
        <v>150.17364907439801</v>
      </c>
      <c r="B2700">
        <v>43.873707363121902</v>
      </c>
      <c r="C2700">
        <v>57.5639104974845</v>
      </c>
      <c r="D2700">
        <v>30.999294267984101</v>
      </c>
      <c r="E2700">
        <v>4.4256312257741603</v>
      </c>
      <c r="F2700">
        <v>75.380249667054898</v>
      </c>
      <c r="G2700">
        <v>0.793910323997153</v>
      </c>
      <c r="H2700">
        <v>87.5436495748352</v>
      </c>
      <c r="I2700">
        <v>3.1550456017410702</v>
      </c>
      <c r="J2700">
        <v>278.12857388203298</v>
      </c>
      <c r="K2700">
        <v>1028.3498735043199</v>
      </c>
      <c r="L2700">
        <v>19.062896895499801</v>
      </c>
      <c r="M2700">
        <v>0.14871259297849501</v>
      </c>
      <c r="N2700">
        <v>417</v>
      </c>
      <c r="O2700" t="s">
        <v>31</v>
      </c>
      <c r="P2700" t="s">
        <v>28</v>
      </c>
      <c r="Q2700">
        <v>46.3514872088804</v>
      </c>
      <c r="R2700">
        <v>124.102856060508</v>
      </c>
      <c r="S2700" t="s">
        <v>29</v>
      </c>
      <c r="T2700">
        <v>7</v>
      </c>
      <c r="U2700">
        <v>10</v>
      </c>
      <c r="V2700">
        <v>2017</v>
      </c>
      <c r="W2700" t="s">
        <v>45</v>
      </c>
      <c r="X2700">
        <v>62</v>
      </c>
      <c r="Y2700">
        <f t="shared" si="84"/>
        <v>1</v>
      </c>
      <c r="Z2700" t="str">
        <f t="shared" si="85"/>
        <v>SE</v>
      </c>
    </row>
    <row r="2701" spans="1:26" x14ac:dyDescent="0.3">
      <c r="A2701">
        <v>59.354486834766398</v>
      </c>
      <c r="B2701">
        <v>188.89983572933301</v>
      </c>
      <c r="C2701">
        <v>98.095467359377395</v>
      </c>
      <c r="D2701">
        <v>8.01581892113302</v>
      </c>
      <c r="E2701">
        <v>0.385405037502148</v>
      </c>
      <c r="F2701">
        <v>134.57121971943101</v>
      </c>
      <c r="G2701">
        <v>38.736321784999802</v>
      </c>
      <c r="H2701">
        <v>87.237917993217494</v>
      </c>
      <c r="I2701">
        <v>7.6492232907373401</v>
      </c>
      <c r="J2701">
        <v>240.78583574801601</v>
      </c>
      <c r="K2701">
        <v>1012.4770665797899</v>
      </c>
      <c r="L2701">
        <v>46.246688165365498</v>
      </c>
      <c r="M2701">
        <v>5.4383723349661297</v>
      </c>
      <c r="N2701">
        <v>431</v>
      </c>
      <c r="O2701" t="s">
        <v>43</v>
      </c>
      <c r="P2701" t="s">
        <v>28</v>
      </c>
      <c r="Q2701">
        <v>47.717339589971701</v>
      </c>
      <c r="R2701">
        <v>109.61389414941399</v>
      </c>
      <c r="S2701" t="s">
        <v>40</v>
      </c>
      <c r="T2701">
        <v>3</v>
      </c>
      <c r="U2701">
        <v>11</v>
      </c>
      <c r="V2701">
        <v>2018</v>
      </c>
      <c r="W2701" t="s">
        <v>37</v>
      </c>
      <c r="X2701">
        <v>73</v>
      </c>
      <c r="Y2701">
        <f t="shared" si="84"/>
        <v>1</v>
      </c>
      <c r="Z2701" t="str">
        <f t="shared" si="85"/>
        <v>NE</v>
      </c>
    </row>
    <row r="2702" spans="1:26" x14ac:dyDescent="0.3">
      <c r="A2702">
        <v>60.6430469764964</v>
      </c>
      <c r="B2702">
        <v>78.131743006215501</v>
      </c>
      <c r="C2702">
        <v>31.501772191117698</v>
      </c>
      <c r="D2702">
        <v>2.0728494172866001</v>
      </c>
      <c r="E2702">
        <v>4.9206404661681296</v>
      </c>
      <c r="F2702">
        <v>157.21903047094401</v>
      </c>
      <c r="G2702">
        <v>13.008604820079601</v>
      </c>
      <c r="H2702">
        <v>12.6746023541928</v>
      </c>
      <c r="I2702">
        <v>4.1062070235947496</v>
      </c>
      <c r="J2702">
        <v>336.15879574536098</v>
      </c>
      <c r="K2702">
        <v>1006.586272416</v>
      </c>
      <c r="L2702">
        <v>43.389517311408497</v>
      </c>
      <c r="M2702">
        <v>19.058402191592599</v>
      </c>
      <c r="N2702">
        <v>17</v>
      </c>
      <c r="O2702" t="s">
        <v>31</v>
      </c>
      <c r="P2702" t="s">
        <v>41</v>
      </c>
      <c r="Q2702">
        <v>49.496895995612903</v>
      </c>
      <c r="R2702">
        <v>107.502689082023</v>
      </c>
      <c r="S2702" t="s">
        <v>38</v>
      </c>
      <c r="T2702">
        <v>23</v>
      </c>
      <c r="U2702">
        <v>10</v>
      </c>
      <c r="V2702">
        <v>2022</v>
      </c>
      <c r="W2702" t="s">
        <v>45</v>
      </c>
      <c r="X2702">
        <v>54</v>
      </c>
      <c r="Y2702">
        <f t="shared" si="84"/>
        <v>0</v>
      </c>
      <c r="Z2702" t="str">
        <f t="shared" si="85"/>
        <v>NE</v>
      </c>
    </row>
    <row r="2703" spans="1:26" x14ac:dyDescent="0.3">
      <c r="A2703">
        <v>107.50347785085</v>
      </c>
      <c r="B2703">
        <v>233.005104255578</v>
      </c>
      <c r="C2703">
        <v>52.4562289199392</v>
      </c>
      <c r="D2703">
        <v>28.7026144619233</v>
      </c>
      <c r="E2703">
        <v>1.0600690013256699</v>
      </c>
      <c r="F2703">
        <v>113.91683806147999</v>
      </c>
      <c r="G2703">
        <v>28.396521722711999</v>
      </c>
      <c r="H2703">
        <v>78.380387957618495</v>
      </c>
      <c r="I2703">
        <v>1.3097434497612399</v>
      </c>
      <c r="J2703">
        <v>7.9137163095319707E-2</v>
      </c>
      <c r="K2703">
        <v>1035.36152016557</v>
      </c>
      <c r="L2703">
        <v>30.346324203523501</v>
      </c>
      <c r="M2703">
        <v>4.9472136496488899</v>
      </c>
      <c r="N2703">
        <v>382</v>
      </c>
      <c r="O2703" t="s">
        <v>24</v>
      </c>
      <c r="P2703" t="s">
        <v>32</v>
      </c>
      <c r="Q2703">
        <v>25.207785682499701</v>
      </c>
      <c r="R2703">
        <v>96.866087740514104</v>
      </c>
      <c r="S2703" t="s">
        <v>44</v>
      </c>
      <c r="T2703">
        <v>23</v>
      </c>
      <c r="U2703">
        <v>3</v>
      </c>
      <c r="V2703">
        <v>2018</v>
      </c>
      <c r="W2703" t="s">
        <v>37</v>
      </c>
      <c r="X2703">
        <v>48</v>
      </c>
      <c r="Y2703">
        <f t="shared" si="84"/>
        <v>1</v>
      </c>
      <c r="Z2703" t="str">
        <f t="shared" si="85"/>
        <v>E</v>
      </c>
    </row>
    <row r="2704" spans="1:26" x14ac:dyDescent="0.3">
      <c r="A2704">
        <v>56.122685599179199</v>
      </c>
      <c r="B2704">
        <v>158.743019618885</v>
      </c>
      <c r="C2704">
        <v>19.145753069947101</v>
      </c>
      <c r="D2704">
        <v>6.6785163823489704</v>
      </c>
      <c r="E2704">
        <v>4.7192414923425501</v>
      </c>
      <c r="F2704">
        <v>75.937981867209501</v>
      </c>
      <c r="G2704">
        <v>-9.9492155354319696</v>
      </c>
      <c r="H2704">
        <v>69.182533638957196</v>
      </c>
      <c r="I2704">
        <v>9.5242631930937591</v>
      </c>
      <c r="J2704">
        <v>31.1906045122013</v>
      </c>
      <c r="K2704">
        <v>997.74140036676897</v>
      </c>
      <c r="L2704">
        <v>40.362201254265003</v>
      </c>
      <c r="M2704">
        <v>17.411910304655301</v>
      </c>
      <c r="N2704">
        <v>227</v>
      </c>
      <c r="O2704" t="s">
        <v>43</v>
      </c>
      <c r="P2704" t="s">
        <v>32</v>
      </c>
      <c r="Q2704">
        <v>46.240216811344901</v>
      </c>
      <c r="R2704">
        <v>128.67685218934599</v>
      </c>
      <c r="S2704" t="s">
        <v>26</v>
      </c>
      <c r="T2704">
        <v>13</v>
      </c>
      <c r="U2704">
        <v>5</v>
      </c>
      <c r="V2704">
        <v>2024</v>
      </c>
      <c r="W2704" t="s">
        <v>45</v>
      </c>
      <c r="X2704">
        <v>89</v>
      </c>
      <c r="Y2704">
        <f t="shared" si="84"/>
        <v>0</v>
      </c>
      <c r="Z2704" t="str">
        <f t="shared" si="85"/>
        <v>NE</v>
      </c>
    </row>
    <row r="2705" spans="1:26" x14ac:dyDescent="0.3">
      <c r="A2705">
        <v>24.567853339621099</v>
      </c>
      <c r="B2705">
        <v>197.02256438677699</v>
      </c>
      <c r="C2705">
        <v>18.062713319745999</v>
      </c>
      <c r="D2705">
        <v>21.8955043352499</v>
      </c>
      <c r="E2705">
        <v>3.45698665187598</v>
      </c>
      <c r="F2705">
        <v>94.810814829345802</v>
      </c>
      <c r="G2705">
        <v>18.677693844481102</v>
      </c>
      <c r="H2705">
        <v>73.692002104000096</v>
      </c>
      <c r="I2705">
        <v>7.0571226155034097</v>
      </c>
      <c r="J2705">
        <v>201.72737285875999</v>
      </c>
      <c r="K2705">
        <v>1038.3600881365301</v>
      </c>
      <c r="L2705">
        <v>30.809265157829699</v>
      </c>
      <c r="M2705">
        <v>12.6541860274867</v>
      </c>
      <c r="N2705">
        <v>211</v>
      </c>
      <c r="O2705" t="s">
        <v>31</v>
      </c>
      <c r="P2705" t="s">
        <v>28</v>
      </c>
      <c r="Q2705">
        <v>32.040508036415503</v>
      </c>
      <c r="R2705">
        <v>90.314105272817201</v>
      </c>
      <c r="S2705" t="s">
        <v>40</v>
      </c>
      <c r="T2705">
        <v>11</v>
      </c>
      <c r="U2705">
        <v>12</v>
      </c>
      <c r="V2705">
        <v>2017</v>
      </c>
      <c r="W2705" t="s">
        <v>27</v>
      </c>
      <c r="X2705">
        <v>37</v>
      </c>
      <c r="Y2705">
        <f t="shared" si="84"/>
        <v>0</v>
      </c>
      <c r="Z2705" t="str">
        <f t="shared" si="85"/>
        <v>NE</v>
      </c>
    </row>
    <row r="2706" spans="1:26" x14ac:dyDescent="0.3">
      <c r="A2706">
        <v>144.57285478396699</v>
      </c>
      <c r="B2706">
        <v>82.282785676421696</v>
      </c>
      <c r="C2706">
        <v>52.227790018881798</v>
      </c>
      <c r="D2706">
        <v>32.856598404283098</v>
      </c>
      <c r="E2706">
        <v>4.9935739323787596</v>
      </c>
      <c r="F2706">
        <v>34.819767996631498</v>
      </c>
      <c r="G2706">
        <v>-5.9003462813128698</v>
      </c>
      <c r="H2706">
        <v>29.994549209517999</v>
      </c>
      <c r="I2706">
        <v>1.3825798012305199</v>
      </c>
      <c r="J2706">
        <v>324.54359910154102</v>
      </c>
      <c r="K2706">
        <v>986.07407001250897</v>
      </c>
      <c r="L2706">
        <v>47.586144868583702</v>
      </c>
      <c r="M2706">
        <v>13.1472451016063</v>
      </c>
      <c r="N2706">
        <v>347</v>
      </c>
      <c r="O2706" t="s">
        <v>31</v>
      </c>
      <c r="P2706" t="s">
        <v>28</v>
      </c>
      <c r="Q2706">
        <v>20.935689268187399</v>
      </c>
      <c r="R2706">
        <v>114.730454612944</v>
      </c>
      <c r="S2706" t="s">
        <v>38</v>
      </c>
      <c r="T2706">
        <v>5</v>
      </c>
      <c r="U2706">
        <v>11</v>
      </c>
      <c r="V2706">
        <v>2024</v>
      </c>
      <c r="W2706" t="s">
        <v>45</v>
      </c>
      <c r="X2706">
        <v>94</v>
      </c>
      <c r="Y2706">
        <f t="shared" si="84"/>
        <v>1</v>
      </c>
      <c r="Z2706" t="str">
        <f t="shared" si="85"/>
        <v>SE</v>
      </c>
    </row>
    <row r="2707" spans="1:26" x14ac:dyDescent="0.3">
      <c r="A2707">
        <v>91.149313560985604</v>
      </c>
      <c r="B2707">
        <v>97.928443954564102</v>
      </c>
      <c r="C2707">
        <v>36.056323627976198</v>
      </c>
      <c r="D2707">
        <v>10.4011453711248</v>
      </c>
      <c r="E2707">
        <v>3.5806718489181999</v>
      </c>
      <c r="F2707">
        <v>80.694609496559707</v>
      </c>
      <c r="G2707">
        <v>-2.6951007693126701</v>
      </c>
      <c r="H2707">
        <v>28.3628589224761</v>
      </c>
      <c r="I2707">
        <v>4.7076608955652999</v>
      </c>
      <c r="J2707">
        <v>155.9298649767</v>
      </c>
      <c r="K2707">
        <v>1007.70352194075</v>
      </c>
      <c r="L2707">
        <v>37.7996094153401</v>
      </c>
      <c r="M2707">
        <v>2.56345334281185</v>
      </c>
      <c r="N2707">
        <v>202</v>
      </c>
      <c r="O2707" t="s">
        <v>34</v>
      </c>
      <c r="P2707" t="s">
        <v>41</v>
      </c>
      <c r="Q2707">
        <v>38.234971917264801</v>
      </c>
      <c r="R2707">
        <v>114.715606732732</v>
      </c>
      <c r="S2707" t="s">
        <v>39</v>
      </c>
      <c r="T2707">
        <v>17</v>
      </c>
      <c r="U2707">
        <v>11</v>
      </c>
      <c r="V2707">
        <v>2020</v>
      </c>
      <c r="W2707" t="s">
        <v>30</v>
      </c>
      <c r="X2707">
        <v>5</v>
      </c>
      <c r="Y2707">
        <f t="shared" si="84"/>
        <v>0</v>
      </c>
      <c r="Z2707" t="str">
        <f t="shared" si="85"/>
        <v>E</v>
      </c>
    </row>
    <row r="2708" spans="1:26" x14ac:dyDescent="0.3">
      <c r="A2708">
        <v>81.934090138304597</v>
      </c>
      <c r="B2708">
        <v>262.83866044909098</v>
      </c>
      <c r="C2708">
        <v>38.160272408126602</v>
      </c>
      <c r="D2708">
        <v>41.809532272945802</v>
      </c>
      <c r="E2708">
        <v>1.10158282986648</v>
      </c>
      <c r="F2708">
        <v>159.855940210466</v>
      </c>
      <c r="G2708">
        <v>24.861979216609601</v>
      </c>
      <c r="H2708">
        <v>84.500143653195806</v>
      </c>
      <c r="I2708">
        <v>6.5889270280216197</v>
      </c>
      <c r="J2708">
        <v>111.835526437076</v>
      </c>
      <c r="K2708">
        <v>1029.65508987981</v>
      </c>
      <c r="L2708">
        <v>30.593493954943401</v>
      </c>
      <c r="M2708">
        <v>11.7250981352424</v>
      </c>
      <c r="N2708">
        <v>309</v>
      </c>
      <c r="O2708" t="s">
        <v>24</v>
      </c>
      <c r="P2708" t="s">
        <v>42</v>
      </c>
      <c r="Q2708">
        <v>48.572080202326703</v>
      </c>
      <c r="R2708">
        <v>121.490297429592</v>
      </c>
      <c r="S2708" t="s">
        <v>44</v>
      </c>
      <c r="T2708">
        <v>23</v>
      </c>
      <c r="U2708">
        <v>9</v>
      </c>
      <c r="V2708">
        <v>2016</v>
      </c>
      <c r="W2708" t="s">
        <v>37</v>
      </c>
      <c r="X2708">
        <v>75</v>
      </c>
      <c r="Y2708">
        <f t="shared" si="84"/>
        <v>1</v>
      </c>
      <c r="Z2708" t="str">
        <f t="shared" si="85"/>
        <v>E</v>
      </c>
    </row>
    <row r="2709" spans="1:26" x14ac:dyDescent="0.3">
      <c r="A2709">
        <v>152.37434159983999</v>
      </c>
      <c r="B2709">
        <v>133.443602675563</v>
      </c>
      <c r="C2709">
        <v>42.820108556767103</v>
      </c>
      <c r="D2709">
        <v>3.0304184168079198</v>
      </c>
      <c r="E2709">
        <v>1.9758321040307301</v>
      </c>
      <c r="F2709">
        <v>67.972774423793297</v>
      </c>
      <c r="G2709">
        <v>18.978567808510999</v>
      </c>
      <c r="H2709">
        <v>46.3161523996094</v>
      </c>
      <c r="I2709">
        <v>6.1070572549978497</v>
      </c>
      <c r="J2709">
        <v>298.42803841505798</v>
      </c>
      <c r="K2709">
        <v>989.22676924284804</v>
      </c>
      <c r="L2709">
        <v>22.547795745937002</v>
      </c>
      <c r="M2709">
        <v>5.1551531836500102</v>
      </c>
      <c r="N2709">
        <v>18</v>
      </c>
      <c r="O2709" t="s">
        <v>43</v>
      </c>
      <c r="P2709" t="s">
        <v>41</v>
      </c>
      <c r="Q2709">
        <v>26.527740262185599</v>
      </c>
      <c r="R2709">
        <v>112.16584472767801</v>
      </c>
      <c r="S2709" t="s">
        <v>38</v>
      </c>
      <c r="T2709">
        <v>2</v>
      </c>
      <c r="U2709">
        <v>6</v>
      </c>
      <c r="V2709">
        <v>2017</v>
      </c>
      <c r="W2709" t="s">
        <v>27</v>
      </c>
      <c r="X2709">
        <v>46</v>
      </c>
      <c r="Y2709">
        <f t="shared" si="84"/>
        <v>0</v>
      </c>
      <c r="Z2709" t="str">
        <f t="shared" si="85"/>
        <v>SE</v>
      </c>
    </row>
    <row r="2710" spans="1:26" x14ac:dyDescent="0.3">
      <c r="A2710">
        <v>64.6265822343601</v>
      </c>
      <c r="B2710">
        <v>60.310872780045401</v>
      </c>
      <c r="C2710">
        <v>86.494886456909796</v>
      </c>
      <c r="D2710">
        <v>5.2674111858631898</v>
      </c>
      <c r="E2710">
        <v>1.8270211877001299</v>
      </c>
      <c r="F2710">
        <v>11.9184022304281</v>
      </c>
      <c r="G2710">
        <v>19.810654477308699</v>
      </c>
      <c r="H2710">
        <v>77.652727215742701</v>
      </c>
      <c r="I2710">
        <v>1.65967503281089</v>
      </c>
      <c r="J2710">
        <v>70.618165852678203</v>
      </c>
      <c r="K2710">
        <v>1033.67163056047</v>
      </c>
      <c r="L2710">
        <v>30.9018976914376</v>
      </c>
      <c r="M2710">
        <v>12.219962432894899</v>
      </c>
      <c r="N2710">
        <v>448</v>
      </c>
      <c r="O2710" t="s">
        <v>31</v>
      </c>
      <c r="P2710" t="s">
        <v>32</v>
      </c>
      <c r="Q2710">
        <v>44.629009131505903</v>
      </c>
      <c r="R2710">
        <v>119.544491632629</v>
      </c>
      <c r="S2710" t="s">
        <v>26</v>
      </c>
      <c r="T2710">
        <v>19</v>
      </c>
      <c r="U2710">
        <v>8</v>
      </c>
      <c r="V2710">
        <v>2022</v>
      </c>
      <c r="W2710" t="s">
        <v>37</v>
      </c>
      <c r="X2710">
        <v>60</v>
      </c>
      <c r="Y2710">
        <f t="shared" si="84"/>
        <v>1</v>
      </c>
      <c r="Z2710" t="str">
        <f t="shared" si="85"/>
        <v>NE</v>
      </c>
    </row>
    <row r="2711" spans="1:26" x14ac:dyDescent="0.3">
      <c r="A2711">
        <v>211.32570245563099</v>
      </c>
      <c r="B2711">
        <v>179.48782445576401</v>
      </c>
      <c r="C2711">
        <v>41.5788774599283</v>
      </c>
      <c r="D2711">
        <v>23.055034908960501</v>
      </c>
      <c r="E2711">
        <v>0.99133183617784704</v>
      </c>
      <c r="F2711">
        <v>66.889066544445299</v>
      </c>
      <c r="G2711">
        <v>37.6891920536764</v>
      </c>
      <c r="H2711">
        <v>97.091032723606403</v>
      </c>
      <c r="I2711">
        <v>0.41725830849726098</v>
      </c>
      <c r="J2711">
        <v>344.84954091475998</v>
      </c>
      <c r="K2711">
        <v>1025.44378793031</v>
      </c>
      <c r="L2711">
        <v>27.029522939259699</v>
      </c>
      <c r="M2711">
        <v>1.71706238533363</v>
      </c>
      <c r="N2711">
        <v>393</v>
      </c>
      <c r="O2711" t="s">
        <v>34</v>
      </c>
      <c r="P2711" t="s">
        <v>32</v>
      </c>
      <c r="Q2711">
        <v>27.707181738060001</v>
      </c>
      <c r="R2711">
        <v>116.38712704202401</v>
      </c>
      <c r="S2711" t="s">
        <v>26</v>
      </c>
      <c r="T2711">
        <v>20</v>
      </c>
      <c r="U2711">
        <v>7</v>
      </c>
      <c r="V2711">
        <v>2024</v>
      </c>
      <c r="W2711" t="s">
        <v>33</v>
      </c>
      <c r="X2711">
        <v>4</v>
      </c>
      <c r="Y2711">
        <f t="shared" si="84"/>
        <v>1</v>
      </c>
      <c r="Z2711" t="str">
        <f t="shared" si="85"/>
        <v>SW</v>
      </c>
    </row>
    <row r="2712" spans="1:26" x14ac:dyDescent="0.3">
      <c r="A2712">
        <v>19.562578992243601</v>
      </c>
      <c r="B2712">
        <v>257.363296679271</v>
      </c>
      <c r="C2712">
        <v>41.920735431942497</v>
      </c>
      <c r="D2712">
        <v>46.490827313200903</v>
      </c>
      <c r="E2712">
        <v>1.3712349208214001</v>
      </c>
      <c r="F2712">
        <v>130.327316187723</v>
      </c>
      <c r="G2712">
        <v>20.6805532422641</v>
      </c>
      <c r="H2712">
        <v>92.868241863610095</v>
      </c>
      <c r="I2712">
        <v>9.4905152905615804</v>
      </c>
      <c r="J2712">
        <v>343.02342160306398</v>
      </c>
      <c r="K2712">
        <v>1040.4497349542301</v>
      </c>
      <c r="L2712">
        <v>22.9918300244953</v>
      </c>
      <c r="M2712">
        <v>16.822240007381399</v>
      </c>
      <c r="N2712">
        <v>182</v>
      </c>
      <c r="O2712" t="s">
        <v>31</v>
      </c>
      <c r="P2712" t="s">
        <v>42</v>
      </c>
      <c r="Q2712">
        <v>42.000919361075702</v>
      </c>
      <c r="R2712">
        <v>114.812768965998</v>
      </c>
      <c r="S2712" t="s">
        <v>36</v>
      </c>
      <c r="T2712">
        <v>6</v>
      </c>
      <c r="U2712">
        <v>5</v>
      </c>
      <c r="V2712">
        <v>2019</v>
      </c>
      <c r="W2712" t="s">
        <v>27</v>
      </c>
      <c r="X2712">
        <v>93</v>
      </c>
      <c r="Y2712">
        <f t="shared" si="84"/>
        <v>0</v>
      </c>
      <c r="Z2712" t="str">
        <f t="shared" si="85"/>
        <v>N</v>
      </c>
    </row>
    <row r="2713" spans="1:26" x14ac:dyDescent="0.3">
      <c r="A2713">
        <v>56.151440113541597</v>
      </c>
      <c r="B2713">
        <v>233.302104984989</v>
      </c>
      <c r="C2713">
        <v>26.302856937431802</v>
      </c>
      <c r="D2713">
        <v>11.7751367307233</v>
      </c>
      <c r="E2713">
        <v>4.3178122310587703</v>
      </c>
      <c r="F2713">
        <v>88.535184686792306</v>
      </c>
      <c r="G2713">
        <v>21.842490596482101</v>
      </c>
      <c r="H2713">
        <v>52.641450024888599</v>
      </c>
      <c r="I2713">
        <v>4.7675075971241201</v>
      </c>
      <c r="J2713">
        <v>16.8695812909959</v>
      </c>
      <c r="K2713">
        <v>1005.5007368167099</v>
      </c>
      <c r="L2713">
        <v>35.068005093515801</v>
      </c>
      <c r="M2713">
        <v>7.0423411681303296</v>
      </c>
      <c r="N2713">
        <v>454</v>
      </c>
      <c r="O2713" t="s">
        <v>43</v>
      </c>
      <c r="P2713" t="s">
        <v>28</v>
      </c>
      <c r="Q2713">
        <v>44.649373859615203</v>
      </c>
      <c r="R2713">
        <v>123.19790592426</v>
      </c>
      <c r="S2713" t="s">
        <v>29</v>
      </c>
      <c r="T2713">
        <v>6</v>
      </c>
      <c r="U2713">
        <v>9</v>
      </c>
      <c r="V2713">
        <v>2020</v>
      </c>
      <c r="W2713" t="s">
        <v>33</v>
      </c>
      <c r="X2713">
        <v>29</v>
      </c>
      <c r="Y2713">
        <f t="shared" si="84"/>
        <v>1</v>
      </c>
      <c r="Z2713" t="str">
        <f t="shared" si="85"/>
        <v>NE</v>
      </c>
    </row>
    <row r="2714" spans="1:26" x14ac:dyDescent="0.3">
      <c r="A2714">
        <v>208.898010942459</v>
      </c>
      <c r="B2714">
        <v>278.74684753094198</v>
      </c>
      <c r="C2714">
        <v>36.2422136362974</v>
      </c>
      <c r="D2714">
        <v>38.885129018458599</v>
      </c>
      <c r="E2714">
        <v>2.54197080514705</v>
      </c>
      <c r="F2714">
        <v>12.427970890569499</v>
      </c>
      <c r="G2714">
        <v>-0.17279939481447901</v>
      </c>
      <c r="H2714">
        <v>53.614371262614299</v>
      </c>
      <c r="I2714">
        <v>4.4525641476045603</v>
      </c>
      <c r="J2714">
        <v>283.59331436077201</v>
      </c>
      <c r="K2714">
        <v>1030.5754796455701</v>
      </c>
      <c r="L2714">
        <v>44.688468054715003</v>
      </c>
      <c r="M2714">
        <v>13.3465799004143</v>
      </c>
      <c r="N2714">
        <v>141</v>
      </c>
      <c r="O2714" t="s">
        <v>43</v>
      </c>
      <c r="P2714" t="s">
        <v>25</v>
      </c>
      <c r="Q2714">
        <v>24.387168976983101</v>
      </c>
      <c r="R2714">
        <v>103.08295359166399</v>
      </c>
      <c r="S2714" t="s">
        <v>39</v>
      </c>
      <c r="T2714">
        <v>13</v>
      </c>
      <c r="U2714">
        <v>1</v>
      </c>
      <c r="V2714">
        <v>2023</v>
      </c>
      <c r="W2714" t="s">
        <v>37</v>
      </c>
      <c r="X2714">
        <v>33</v>
      </c>
      <c r="Y2714">
        <f t="shared" si="84"/>
        <v>0</v>
      </c>
      <c r="Z2714" t="str">
        <f t="shared" si="85"/>
        <v>SW</v>
      </c>
    </row>
    <row r="2715" spans="1:26" x14ac:dyDescent="0.3">
      <c r="A2715">
        <v>95.342081299725805</v>
      </c>
      <c r="B2715">
        <v>27.350638699375899</v>
      </c>
      <c r="C2715">
        <v>8.6109122780446707</v>
      </c>
      <c r="D2715">
        <v>24.837023552084201</v>
      </c>
      <c r="E2715">
        <v>4.3536759293037104</v>
      </c>
      <c r="F2715">
        <v>188.947479325199</v>
      </c>
      <c r="G2715">
        <v>-2.6633589231501098</v>
      </c>
      <c r="H2715">
        <v>94.039901365013606</v>
      </c>
      <c r="I2715">
        <v>6.5989226728689196</v>
      </c>
      <c r="J2715">
        <v>342.08806834598602</v>
      </c>
      <c r="K2715">
        <v>1025.02673253335</v>
      </c>
      <c r="L2715">
        <v>32.863201770451496</v>
      </c>
      <c r="M2715">
        <v>16.027569690660702</v>
      </c>
      <c r="N2715">
        <v>105</v>
      </c>
      <c r="O2715" t="s">
        <v>24</v>
      </c>
      <c r="P2715" t="s">
        <v>25</v>
      </c>
      <c r="Q2715">
        <v>45.120277244365198</v>
      </c>
      <c r="R2715">
        <v>92.184016996059199</v>
      </c>
      <c r="S2715" t="s">
        <v>38</v>
      </c>
      <c r="T2715">
        <v>5</v>
      </c>
      <c r="U2715">
        <v>4</v>
      </c>
      <c r="V2715">
        <v>2019</v>
      </c>
      <c r="W2715" t="s">
        <v>45</v>
      </c>
      <c r="X2715">
        <v>91</v>
      </c>
      <c r="Y2715">
        <f t="shared" si="84"/>
        <v>0</v>
      </c>
      <c r="Z2715" t="str">
        <f t="shared" si="85"/>
        <v>E</v>
      </c>
    </row>
    <row r="2716" spans="1:26" x14ac:dyDescent="0.3">
      <c r="A2716">
        <v>212.05661205112199</v>
      </c>
      <c r="B2716">
        <v>140.626477650613</v>
      </c>
      <c r="C2716">
        <v>11.343978106716699</v>
      </c>
      <c r="D2716">
        <v>11.651691907952699</v>
      </c>
      <c r="E2716">
        <v>1.4304034481849299</v>
      </c>
      <c r="F2716">
        <v>20.190493013842399</v>
      </c>
      <c r="G2716">
        <v>18.645279592801799</v>
      </c>
      <c r="H2716">
        <v>93.789811208045606</v>
      </c>
      <c r="I2716">
        <v>8.5266485553022608</v>
      </c>
      <c r="J2716">
        <v>118.854164552231</v>
      </c>
      <c r="K2716">
        <v>1036.6060912676301</v>
      </c>
      <c r="L2716">
        <v>2.4913410305685302</v>
      </c>
      <c r="M2716">
        <v>12.2069151154931</v>
      </c>
      <c r="N2716">
        <v>303</v>
      </c>
      <c r="O2716" t="s">
        <v>31</v>
      </c>
      <c r="P2716" t="s">
        <v>25</v>
      </c>
      <c r="Q2716">
        <v>31.5594482928839</v>
      </c>
      <c r="R2716">
        <v>117.945863562566</v>
      </c>
      <c r="S2716" t="s">
        <v>36</v>
      </c>
      <c r="T2716">
        <v>7</v>
      </c>
      <c r="U2716">
        <v>10</v>
      </c>
      <c r="V2716">
        <v>2015</v>
      </c>
      <c r="W2716" t="s">
        <v>33</v>
      </c>
      <c r="X2716">
        <v>60</v>
      </c>
      <c r="Y2716">
        <f t="shared" si="84"/>
        <v>1</v>
      </c>
      <c r="Z2716" t="str">
        <f t="shared" si="85"/>
        <v>SW</v>
      </c>
    </row>
    <row r="2717" spans="1:26" x14ac:dyDescent="0.3">
      <c r="A2717">
        <v>190.856207211596</v>
      </c>
      <c r="B2717">
        <v>206.33992361928301</v>
      </c>
      <c r="C2717">
        <v>95.170942412179897</v>
      </c>
      <c r="D2717">
        <v>44.331100649203698</v>
      </c>
      <c r="E2717">
        <v>1.86282899673867</v>
      </c>
      <c r="F2717">
        <v>151.125937115764</v>
      </c>
      <c r="G2717">
        <v>5.3057995300720799</v>
      </c>
      <c r="H2717">
        <v>62.535448453839102</v>
      </c>
      <c r="I2717">
        <v>9.2199203026947298</v>
      </c>
      <c r="J2717">
        <v>202.407905863992</v>
      </c>
      <c r="K2717">
        <v>993.07375093449195</v>
      </c>
      <c r="L2717">
        <v>18.6825787268989</v>
      </c>
      <c r="M2717">
        <v>13.118867706356101</v>
      </c>
      <c r="N2717">
        <v>38</v>
      </c>
      <c r="O2717" t="s">
        <v>24</v>
      </c>
      <c r="P2717" t="s">
        <v>25</v>
      </c>
      <c r="Q2717">
        <v>21.7874557505002</v>
      </c>
      <c r="R2717">
        <v>114.111073546873</v>
      </c>
      <c r="S2717" t="s">
        <v>26</v>
      </c>
      <c r="T2717">
        <v>8</v>
      </c>
      <c r="U2717">
        <v>5</v>
      </c>
      <c r="V2717">
        <v>2021</v>
      </c>
      <c r="W2717" t="s">
        <v>35</v>
      </c>
      <c r="X2717">
        <v>67</v>
      </c>
      <c r="Y2717">
        <f t="shared" si="84"/>
        <v>0</v>
      </c>
      <c r="Z2717" t="str">
        <f t="shared" si="85"/>
        <v>S</v>
      </c>
    </row>
    <row r="2718" spans="1:26" x14ac:dyDescent="0.3">
      <c r="A2718">
        <v>81.398583876127901</v>
      </c>
      <c r="B2718">
        <v>41.649179112762297</v>
      </c>
      <c r="C2718">
        <v>23.824008639879001</v>
      </c>
      <c r="D2718">
        <v>33.253409570436801</v>
      </c>
      <c r="E2718">
        <v>0.124192156325252</v>
      </c>
      <c r="F2718">
        <v>56.636914704189799</v>
      </c>
      <c r="G2718">
        <v>8.1247721331985492</v>
      </c>
      <c r="H2718">
        <v>65.536269416651905</v>
      </c>
      <c r="I2718">
        <v>4.1736857289505904</v>
      </c>
      <c r="J2718">
        <v>331.938929753823</v>
      </c>
      <c r="K2718">
        <v>1043.27905250762</v>
      </c>
      <c r="L2718">
        <v>18.588261139221601</v>
      </c>
      <c r="M2718">
        <v>6.6258370056351898</v>
      </c>
      <c r="N2718">
        <v>446</v>
      </c>
      <c r="O2718" t="s">
        <v>31</v>
      </c>
      <c r="P2718" t="s">
        <v>28</v>
      </c>
      <c r="Q2718">
        <v>48.112981575851798</v>
      </c>
      <c r="R2718">
        <v>98.985740955634995</v>
      </c>
      <c r="S2718" t="s">
        <v>36</v>
      </c>
      <c r="T2718">
        <v>17</v>
      </c>
      <c r="U2718">
        <v>3</v>
      </c>
      <c r="V2718">
        <v>2017</v>
      </c>
      <c r="W2718" t="s">
        <v>45</v>
      </c>
      <c r="X2718">
        <v>9</v>
      </c>
      <c r="Y2718">
        <f t="shared" si="84"/>
        <v>1</v>
      </c>
      <c r="Z2718" t="str">
        <f t="shared" si="85"/>
        <v>E</v>
      </c>
    </row>
    <row r="2719" spans="1:26" x14ac:dyDescent="0.3">
      <c r="A2719">
        <v>152.019044653431</v>
      </c>
      <c r="B2719">
        <v>59.036936766915296</v>
      </c>
      <c r="C2719">
        <v>62.3608870211633</v>
      </c>
      <c r="D2719">
        <v>3.4565232754911901</v>
      </c>
      <c r="E2719">
        <v>2.3822600463108001</v>
      </c>
      <c r="F2719">
        <v>42.942971393583498</v>
      </c>
      <c r="G2719">
        <v>-5.0775981331114499</v>
      </c>
      <c r="H2719">
        <v>20.920262593019501</v>
      </c>
      <c r="I2719">
        <v>0.97156180196477904</v>
      </c>
      <c r="J2719">
        <v>143.43080273401199</v>
      </c>
      <c r="K2719">
        <v>1039.00847764324</v>
      </c>
      <c r="L2719">
        <v>35.117966389467398</v>
      </c>
      <c r="M2719">
        <v>19.5068668545271</v>
      </c>
      <c r="N2719">
        <v>237</v>
      </c>
      <c r="O2719" t="s">
        <v>31</v>
      </c>
      <c r="P2719" t="s">
        <v>41</v>
      </c>
      <c r="Q2719">
        <v>42.638813639289801</v>
      </c>
      <c r="R2719">
        <v>122.498511675961</v>
      </c>
      <c r="S2719" t="s">
        <v>39</v>
      </c>
      <c r="T2719">
        <v>18</v>
      </c>
      <c r="U2719">
        <v>3</v>
      </c>
      <c r="V2719">
        <v>2024</v>
      </c>
      <c r="W2719" t="s">
        <v>35</v>
      </c>
      <c r="X2719">
        <v>41</v>
      </c>
      <c r="Y2719">
        <f t="shared" si="84"/>
        <v>0</v>
      </c>
      <c r="Z2719" t="str">
        <f t="shared" si="85"/>
        <v>SE</v>
      </c>
    </row>
    <row r="2720" spans="1:26" x14ac:dyDescent="0.3">
      <c r="A2720">
        <v>144.55796066776699</v>
      </c>
      <c r="B2720">
        <v>281.79080411428998</v>
      </c>
      <c r="C2720">
        <v>15.5781215563802</v>
      </c>
      <c r="D2720">
        <v>2.28210986898547</v>
      </c>
      <c r="E2720">
        <v>0.61307704614085401</v>
      </c>
      <c r="F2720">
        <v>101.29584430395499</v>
      </c>
      <c r="G2720">
        <v>-9.55960160171845</v>
      </c>
      <c r="H2720">
        <v>42.2056211726117</v>
      </c>
      <c r="I2720">
        <v>3.0519676416222601</v>
      </c>
      <c r="J2720">
        <v>171.16221423210899</v>
      </c>
      <c r="K2720">
        <v>1009.7903975714</v>
      </c>
      <c r="L2720">
        <v>25.527303394266301</v>
      </c>
      <c r="M2720">
        <v>18.321073208366201</v>
      </c>
      <c r="N2720">
        <v>293</v>
      </c>
      <c r="O2720" t="s">
        <v>43</v>
      </c>
      <c r="P2720" t="s">
        <v>41</v>
      </c>
      <c r="Q2720">
        <v>29.499394717852098</v>
      </c>
      <c r="R2720">
        <v>119.44746269346</v>
      </c>
      <c r="S2720" t="s">
        <v>44</v>
      </c>
      <c r="T2720">
        <v>1</v>
      </c>
      <c r="U2720">
        <v>5</v>
      </c>
      <c r="V2720">
        <v>2018</v>
      </c>
      <c r="W2720" t="s">
        <v>30</v>
      </c>
      <c r="X2720">
        <v>83</v>
      </c>
      <c r="Y2720">
        <f t="shared" si="84"/>
        <v>0</v>
      </c>
      <c r="Z2720" t="str">
        <f t="shared" si="85"/>
        <v>SE</v>
      </c>
    </row>
    <row r="2721" spans="1:26" x14ac:dyDescent="0.3">
      <c r="A2721">
        <v>97.3290591162163</v>
      </c>
      <c r="B2721">
        <v>190.55025891818701</v>
      </c>
      <c r="C2721">
        <v>53.848815252529903</v>
      </c>
      <c r="D2721">
        <v>13.608255492160399</v>
      </c>
      <c r="E2721">
        <v>4.6234174134662798</v>
      </c>
      <c r="F2721">
        <v>51.684459511538897</v>
      </c>
      <c r="G2721">
        <v>39.858104191181603</v>
      </c>
      <c r="H2721">
        <v>47.409624440675103</v>
      </c>
      <c r="I2721">
        <v>3.1889718274416698</v>
      </c>
      <c r="J2721">
        <v>278.77391540497501</v>
      </c>
      <c r="K2721">
        <v>1010.13745132322</v>
      </c>
      <c r="L2721">
        <v>10.542012683454701</v>
      </c>
      <c r="M2721">
        <v>15.077129812903699</v>
      </c>
      <c r="N2721">
        <v>118</v>
      </c>
      <c r="O2721" t="s">
        <v>24</v>
      </c>
      <c r="P2721" t="s">
        <v>25</v>
      </c>
      <c r="Q2721">
        <v>36.139646293256298</v>
      </c>
      <c r="R2721">
        <v>109.30614640012401</v>
      </c>
      <c r="S2721" t="s">
        <v>40</v>
      </c>
      <c r="T2721">
        <v>9</v>
      </c>
      <c r="U2721">
        <v>1</v>
      </c>
      <c r="V2721">
        <v>2018</v>
      </c>
      <c r="W2721" t="s">
        <v>45</v>
      </c>
      <c r="X2721">
        <v>55</v>
      </c>
      <c r="Y2721">
        <f t="shared" si="84"/>
        <v>0</v>
      </c>
      <c r="Z2721" t="str">
        <f t="shared" si="85"/>
        <v>E</v>
      </c>
    </row>
    <row r="2722" spans="1:26" x14ac:dyDescent="0.3">
      <c r="A2722">
        <v>58.2059551742975</v>
      </c>
      <c r="B2722">
        <v>296.21660983249399</v>
      </c>
      <c r="C2722">
        <v>74.264153760025707</v>
      </c>
      <c r="D2722">
        <v>21.5462527892821</v>
      </c>
      <c r="E2722">
        <v>0.79415978091086004</v>
      </c>
      <c r="F2722">
        <v>124.279484944727</v>
      </c>
      <c r="G2722">
        <v>7.8647819403402597</v>
      </c>
      <c r="H2722">
        <v>72.230742896593597</v>
      </c>
      <c r="I2722">
        <v>7.6707375228449202</v>
      </c>
      <c r="J2722">
        <v>124.000108986047</v>
      </c>
      <c r="K2722">
        <v>1001.06483906566</v>
      </c>
      <c r="L2722">
        <v>31.657156470902201</v>
      </c>
      <c r="M2722">
        <v>4.5899014562407299</v>
      </c>
      <c r="N2722">
        <v>31</v>
      </c>
      <c r="O2722" t="s">
        <v>34</v>
      </c>
      <c r="P2722" t="s">
        <v>42</v>
      </c>
      <c r="Q2722">
        <v>48.9039249515195</v>
      </c>
      <c r="R2722">
        <v>116.28285097897999</v>
      </c>
      <c r="S2722" t="s">
        <v>44</v>
      </c>
      <c r="T2722">
        <v>10</v>
      </c>
      <c r="U2722">
        <v>9</v>
      </c>
      <c r="V2722">
        <v>2016</v>
      </c>
      <c r="W2722" t="s">
        <v>33</v>
      </c>
      <c r="X2722">
        <v>4</v>
      </c>
      <c r="Y2722">
        <f t="shared" si="84"/>
        <v>0</v>
      </c>
      <c r="Z2722" t="str">
        <f t="shared" si="85"/>
        <v>NE</v>
      </c>
    </row>
    <row r="2723" spans="1:26" x14ac:dyDescent="0.3">
      <c r="A2723">
        <v>119.61234824228799</v>
      </c>
      <c r="B2723">
        <v>220.60157803560799</v>
      </c>
      <c r="C2723">
        <v>51.909782104893097</v>
      </c>
      <c r="D2723">
        <v>7.8481709658414696</v>
      </c>
      <c r="E2723">
        <v>3.1571577741739398</v>
      </c>
      <c r="F2723">
        <v>108.520968282729</v>
      </c>
      <c r="G2723">
        <v>13.247825716103099</v>
      </c>
      <c r="H2723">
        <v>24.584333815266699</v>
      </c>
      <c r="I2723">
        <v>4.2854283097097703</v>
      </c>
      <c r="J2723">
        <v>282.849600976977</v>
      </c>
      <c r="K2723">
        <v>1039.17792461153</v>
      </c>
      <c r="L2723">
        <v>24.699753702303401</v>
      </c>
      <c r="M2723">
        <v>9.62968220274165</v>
      </c>
      <c r="N2723">
        <v>388</v>
      </c>
      <c r="O2723" t="s">
        <v>31</v>
      </c>
      <c r="P2723" t="s">
        <v>42</v>
      </c>
      <c r="Q2723">
        <v>49.322124788997002</v>
      </c>
      <c r="R2723">
        <v>112.345706595487</v>
      </c>
      <c r="S2723" t="s">
        <v>39</v>
      </c>
      <c r="T2723">
        <v>9</v>
      </c>
      <c r="U2723">
        <v>4</v>
      </c>
      <c r="V2723">
        <v>2018</v>
      </c>
      <c r="W2723" t="s">
        <v>45</v>
      </c>
      <c r="X2723">
        <v>11</v>
      </c>
      <c r="Y2723">
        <f t="shared" si="84"/>
        <v>1</v>
      </c>
      <c r="Z2723" t="str">
        <f t="shared" si="85"/>
        <v>SE</v>
      </c>
    </row>
    <row r="2724" spans="1:26" x14ac:dyDescent="0.3">
      <c r="A2724">
        <v>79.565685963723894</v>
      </c>
      <c r="B2724">
        <v>146.11373363799899</v>
      </c>
      <c r="C2724">
        <v>20.892633162401399</v>
      </c>
      <c r="D2724">
        <v>39.956719857736701</v>
      </c>
      <c r="E2724">
        <v>2.1132776283786998</v>
      </c>
      <c r="F2724">
        <v>166.39077427337199</v>
      </c>
      <c r="G2724">
        <v>34.650176450010299</v>
      </c>
      <c r="H2724">
        <v>31.593437335191101</v>
      </c>
      <c r="I2724">
        <v>9.2961863256515098</v>
      </c>
      <c r="J2724">
        <v>188.041999121842</v>
      </c>
      <c r="K2724">
        <v>1049.0743265968499</v>
      </c>
      <c r="L2724">
        <v>37.186976553185801</v>
      </c>
      <c r="M2724">
        <v>1.1073586004956699</v>
      </c>
      <c r="N2724">
        <v>123</v>
      </c>
      <c r="O2724" t="s">
        <v>34</v>
      </c>
      <c r="P2724" t="s">
        <v>28</v>
      </c>
      <c r="Q2724">
        <v>33.194563748175398</v>
      </c>
      <c r="R2724">
        <v>115.168536627284</v>
      </c>
      <c r="S2724" t="s">
        <v>40</v>
      </c>
      <c r="T2724">
        <v>21</v>
      </c>
      <c r="U2724">
        <v>12</v>
      </c>
      <c r="V2724">
        <v>2021</v>
      </c>
      <c r="W2724" t="s">
        <v>35</v>
      </c>
      <c r="X2724">
        <v>72</v>
      </c>
      <c r="Y2724">
        <f t="shared" si="84"/>
        <v>0</v>
      </c>
      <c r="Z2724" t="str">
        <f t="shared" si="85"/>
        <v>E</v>
      </c>
    </row>
    <row r="2725" spans="1:26" x14ac:dyDescent="0.3">
      <c r="A2725">
        <v>81.469917042862804</v>
      </c>
      <c r="B2725">
        <v>120.96849921974901</v>
      </c>
      <c r="C2725">
        <v>96.479515870159105</v>
      </c>
      <c r="D2725">
        <v>26.6770303203614</v>
      </c>
      <c r="E2725">
        <v>1.8635950592024699</v>
      </c>
      <c r="F2725">
        <v>51.987156638329203</v>
      </c>
      <c r="G2725">
        <v>27.856858949827799</v>
      </c>
      <c r="H2725">
        <v>83.702791493408796</v>
      </c>
      <c r="I2725">
        <v>6.3689039478602698</v>
      </c>
      <c r="J2725">
        <v>71.315913662468404</v>
      </c>
      <c r="K2725">
        <v>981.67954001345197</v>
      </c>
      <c r="L2725">
        <v>48.103284553538003</v>
      </c>
      <c r="M2725">
        <v>19.483587703597902</v>
      </c>
      <c r="N2725">
        <v>480</v>
      </c>
      <c r="O2725" t="s">
        <v>34</v>
      </c>
      <c r="P2725" t="s">
        <v>32</v>
      </c>
      <c r="Q2725">
        <v>47.054034377708298</v>
      </c>
      <c r="R2725">
        <v>91.163894411471503</v>
      </c>
      <c r="S2725" t="s">
        <v>29</v>
      </c>
      <c r="T2725">
        <v>12</v>
      </c>
      <c r="U2725">
        <v>7</v>
      </c>
      <c r="V2725">
        <v>2019</v>
      </c>
      <c r="W2725" t="s">
        <v>27</v>
      </c>
      <c r="X2725">
        <v>78</v>
      </c>
      <c r="Y2725">
        <f t="shared" si="84"/>
        <v>1</v>
      </c>
      <c r="Z2725" t="str">
        <f t="shared" si="85"/>
        <v>E</v>
      </c>
    </row>
    <row r="2726" spans="1:26" x14ac:dyDescent="0.3">
      <c r="A2726">
        <v>216.31592532239901</v>
      </c>
      <c r="B2726">
        <v>291.39528120793</v>
      </c>
      <c r="C2726">
        <v>29.5463083914576</v>
      </c>
      <c r="D2726">
        <v>36.821865941149298</v>
      </c>
      <c r="E2726">
        <v>2.97155827169468</v>
      </c>
      <c r="F2726">
        <v>54.673394493512099</v>
      </c>
      <c r="G2726">
        <v>12.851228588361399</v>
      </c>
      <c r="H2726">
        <v>80.949888312880901</v>
      </c>
      <c r="I2726">
        <v>3.9727949895447399</v>
      </c>
      <c r="J2726">
        <v>350.04040153622202</v>
      </c>
      <c r="K2726">
        <v>1001.37123282018</v>
      </c>
      <c r="L2726">
        <v>13.1044371872214</v>
      </c>
      <c r="M2726">
        <v>6.1600577123117901</v>
      </c>
      <c r="N2726">
        <v>34</v>
      </c>
      <c r="O2726" t="s">
        <v>24</v>
      </c>
      <c r="P2726" t="s">
        <v>28</v>
      </c>
      <c r="Q2726">
        <v>48.530974856188898</v>
      </c>
      <c r="R2726">
        <v>121.38037371190499</v>
      </c>
      <c r="S2726" t="s">
        <v>29</v>
      </c>
      <c r="T2726">
        <v>22</v>
      </c>
      <c r="U2726">
        <v>10</v>
      </c>
      <c r="V2726">
        <v>2022</v>
      </c>
      <c r="W2726" t="s">
        <v>35</v>
      </c>
      <c r="X2726">
        <v>85</v>
      </c>
      <c r="Y2726">
        <f t="shared" si="84"/>
        <v>0</v>
      </c>
      <c r="Z2726" t="str">
        <f t="shared" si="85"/>
        <v>SW</v>
      </c>
    </row>
    <row r="2727" spans="1:26" x14ac:dyDescent="0.3">
      <c r="A2727">
        <v>197.64322725442099</v>
      </c>
      <c r="B2727">
        <v>152.373066568193</v>
      </c>
      <c r="C2727">
        <v>77.946345787396297</v>
      </c>
      <c r="D2727">
        <v>27.688139192256902</v>
      </c>
      <c r="E2727">
        <v>0.165408749067183</v>
      </c>
      <c r="F2727">
        <v>197.07350673181099</v>
      </c>
      <c r="G2727">
        <v>25.098226936415799</v>
      </c>
      <c r="H2727">
        <v>53.961289769971302</v>
      </c>
      <c r="I2727">
        <v>6.3100135031812599</v>
      </c>
      <c r="J2727">
        <v>205.99782832013699</v>
      </c>
      <c r="K2727">
        <v>983.10159415557098</v>
      </c>
      <c r="L2727">
        <v>47.5000416183141</v>
      </c>
      <c r="M2727">
        <v>2.2986884313713798</v>
      </c>
      <c r="N2727">
        <v>201</v>
      </c>
      <c r="O2727" t="s">
        <v>43</v>
      </c>
      <c r="P2727" t="s">
        <v>25</v>
      </c>
      <c r="Q2727">
        <v>27.697631095033401</v>
      </c>
      <c r="R2727">
        <v>123.514927386503</v>
      </c>
      <c r="S2727" t="s">
        <v>38</v>
      </c>
      <c r="T2727">
        <v>13</v>
      </c>
      <c r="U2727">
        <v>8</v>
      </c>
      <c r="V2727">
        <v>2017</v>
      </c>
      <c r="W2727" t="s">
        <v>45</v>
      </c>
      <c r="X2727">
        <v>39</v>
      </c>
      <c r="Y2727">
        <f t="shared" si="84"/>
        <v>0</v>
      </c>
      <c r="Z2727" t="str">
        <f t="shared" si="85"/>
        <v>S</v>
      </c>
    </row>
    <row r="2728" spans="1:26" x14ac:dyDescent="0.3">
      <c r="A2728">
        <v>203.67099213003701</v>
      </c>
      <c r="B2728">
        <v>106.076109850904</v>
      </c>
      <c r="C2728">
        <v>81.352607715918893</v>
      </c>
      <c r="D2728">
        <v>1.5513406331139601</v>
      </c>
      <c r="E2728">
        <v>3.44728142891333</v>
      </c>
      <c r="F2728">
        <v>156.02688091304799</v>
      </c>
      <c r="G2728">
        <v>19.3229355263096</v>
      </c>
      <c r="H2728">
        <v>75.849676068055999</v>
      </c>
      <c r="I2728">
        <v>4.3058261344185196</v>
      </c>
      <c r="J2728">
        <v>200.68937112200399</v>
      </c>
      <c r="K2728">
        <v>1047.0753522858099</v>
      </c>
      <c r="L2728">
        <v>31.082418289538399</v>
      </c>
      <c r="M2728">
        <v>14.621414712156399</v>
      </c>
      <c r="N2728">
        <v>325</v>
      </c>
      <c r="O2728" t="s">
        <v>24</v>
      </c>
      <c r="P2728" t="s">
        <v>25</v>
      </c>
      <c r="Q2728">
        <v>28.3533114261398</v>
      </c>
      <c r="R2728">
        <v>102.00465727530801</v>
      </c>
      <c r="S2728" t="s">
        <v>40</v>
      </c>
      <c r="T2728">
        <v>23</v>
      </c>
      <c r="U2728">
        <v>7</v>
      </c>
      <c r="V2728">
        <v>2018</v>
      </c>
      <c r="W2728" t="s">
        <v>37</v>
      </c>
      <c r="X2728">
        <v>43</v>
      </c>
      <c r="Y2728">
        <f t="shared" si="84"/>
        <v>1</v>
      </c>
      <c r="Z2728" t="str">
        <f t="shared" si="85"/>
        <v>SW</v>
      </c>
    </row>
    <row r="2729" spans="1:26" x14ac:dyDescent="0.3">
      <c r="A2729">
        <v>198.47903869743001</v>
      </c>
      <c r="B2729">
        <v>80.135177705530396</v>
      </c>
      <c r="C2729">
        <v>31.4075794946997</v>
      </c>
      <c r="D2729">
        <v>34.923600415360902</v>
      </c>
      <c r="E2729">
        <v>1.17096407175399</v>
      </c>
      <c r="F2729">
        <v>73.729258980399706</v>
      </c>
      <c r="G2729">
        <v>8.22006957712202</v>
      </c>
      <c r="H2729">
        <v>87.931625768648502</v>
      </c>
      <c r="I2729">
        <v>7.2367996799643803</v>
      </c>
      <c r="J2729">
        <v>293.07824477230503</v>
      </c>
      <c r="K2729">
        <v>992.35474003642901</v>
      </c>
      <c r="L2729">
        <v>28.446508580013901</v>
      </c>
      <c r="M2729">
        <v>5.1595918596541503</v>
      </c>
      <c r="N2729">
        <v>315</v>
      </c>
      <c r="O2729" t="s">
        <v>24</v>
      </c>
      <c r="P2729" t="s">
        <v>28</v>
      </c>
      <c r="Q2729">
        <v>47.969338585922799</v>
      </c>
      <c r="R2729">
        <v>108.39952866617099</v>
      </c>
      <c r="S2729" t="s">
        <v>44</v>
      </c>
      <c r="T2729">
        <v>17</v>
      </c>
      <c r="U2729">
        <v>5</v>
      </c>
      <c r="V2729">
        <v>2017</v>
      </c>
      <c r="W2729" t="s">
        <v>27</v>
      </c>
      <c r="X2729">
        <v>73</v>
      </c>
      <c r="Y2729">
        <f t="shared" si="84"/>
        <v>1</v>
      </c>
      <c r="Z2729" t="str">
        <f t="shared" si="85"/>
        <v>S</v>
      </c>
    </row>
    <row r="2730" spans="1:26" x14ac:dyDescent="0.3">
      <c r="A2730">
        <v>78.756423480899699</v>
      </c>
      <c r="B2730">
        <v>165.67653180281101</v>
      </c>
      <c r="C2730">
        <v>21.464132699399102</v>
      </c>
      <c r="D2730">
        <v>22.709830096641198</v>
      </c>
      <c r="E2730">
        <v>0.59236610187382999</v>
      </c>
      <c r="F2730">
        <v>56.149726569396201</v>
      </c>
      <c r="G2730">
        <v>-7.7188464908509902</v>
      </c>
      <c r="H2730">
        <v>44.520461846185903</v>
      </c>
      <c r="I2730">
        <v>6.3071614345789699</v>
      </c>
      <c r="J2730">
        <v>160.372758660389</v>
      </c>
      <c r="K2730">
        <v>992.08978360413698</v>
      </c>
      <c r="L2730">
        <v>47.363504364095597</v>
      </c>
      <c r="M2730">
        <v>14.527842535667499</v>
      </c>
      <c r="N2730">
        <v>178</v>
      </c>
      <c r="O2730" t="s">
        <v>34</v>
      </c>
      <c r="P2730" t="s">
        <v>28</v>
      </c>
      <c r="Q2730">
        <v>26.410002069032</v>
      </c>
      <c r="R2730">
        <v>117.88430914143299</v>
      </c>
      <c r="S2730" t="s">
        <v>38</v>
      </c>
      <c r="T2730">
        <v>8</v>
      </c>
      <c r="U2730">
        <v>5</v>
      </c>
      <c r="V2730">
        <v>2016</v>
      </c>
      <c r="W2730" t="s">
        <v>27</v>
      </c>
      <c r="X2730">
        <v>85</v>
      </c>
      <c r="Y2730">
        <f t="shared" si="84"/>
        <v>0</v>
      </c>
      <c r="Z2730" t="str">
        <f t="shared" si="85"/>
        <v>E</v>
      </c>
    </row>
    <row r="2731" spans="1:26" x14ac:dyDescent="0.3">
      <c r="A2731">
        <v>121.136047813416</v>
      </c>
      <c r="B2731">
        <v>160.614683660369</v>
      </c>
      <c r="C2731">
        <v>57.82996542451</v>
      </c>
      <c r="D2731">
        <v>17.4412584101158</v>
      </c>
      <c r="E2731">
        <v>0.82482582512858504</v>
      </c>
      <c r="F2731">
        <v>64.440894476108994</v>
      </c>
      <c r="G2731">
        <v>0.335400130076005</v>
      </c>
      <c r="H2731">
        <v>74.929322558786495</v>
      </c>
      <c r="I2731">
        <v>7.02973044911817</v>
      </c>
      <c r="J2731">
        <v>13.505874936043901</v>
      </c>
      <c r="K2731">
        <v>989.24157301239597</v>
      </c>
      <c r="L2731">
        <v>10.529720332215801</v>
      </c>
      <c r="M2731">
        <v>12.316687335577701</v>
      </c>
      <c r="N2731">
        <v>168</v>
      </c>
      <c r="O2731" t="s">
        <v>31</v>
      </c>
      <c r="P2731" t="s">
        <v>28</v>
      </c>
      <c r="Q2731">
        <v>43.7783507439066</v>
      </c>
      <c r="R2731">
        <v>97.069164539635494</v>
      </c>
      <c r="S2731" t="s">
        <v>26</v>
      </c>
      <c r="T2731">
        <v>1</v>
      </c>
      <c r="U2731">
        <v>8</v>
      </c>
      <c r="V2731">
        <v>2022</v>
      </c>
      <c r="W2731" t="s">
        <v>27</v>
      </c>
      <c r="X2731">
        <v>46</v>
      </c>
      <c r="Y2731">
        <f t="shared" si="84"/>
        <v>0</v>
      </c>
      <c r="Z2731" t="str">
        <f t="shared" si="85"/>
        <v>SE</v>
      </c>
    </row>
    <row r="2732" spans="1:26" x14ac:dyDescent="0.3">
      <c r="A2732">
        <v>164.29366343467601</v>
      </c>
      <c r="B2732">
        <v>180.29260123811699</v>
      </c>
      <c r="C2732">
        <v>13.158613077450299</v>
      </c>
      <c r="D2732">
        <v>26.474494219182699</v>
      </c>
      <c r="E2732">
        <v>2.59905872258991</v>
      </c>
      <c r="F2732">
        <v>167.780498726383</v>
      </c>
      <c r="G2732">
        <v>9.3439289208265794</v>
      </c>
      <c r="H2732">
        <v>98.769133681995001</v>
      </c>
      <c r="I2732">
        <v>2.4784089913679699</v>
      </c>
      <c r="J2732">
        <v>323.26287643085101</v>
      </c>
      <c r="K2732">
        <v>1009.28522288287</v>
      </c>
      <c r="L2732">
        <v>3.85213542672067</v>
      </c>
      <c r="M2732">
        <v>7.1200740175729003</v>
      </c>
      <c r="N2732">
        <v>105</v>
      </c>
      <c r="O2732" t="s">
        <v>31</v>
      </c>
      <c r="P2732" t="s">
        <v>25</v>
      </c>
      <c r="Q2732">
        <v>33.150856890554401</v>
      </c>
      <c r="R2732">
        <v>123.649114573484</v>
      </c>
      <c r="S2732" t="s">
        <v>40</v>
      </c>
      <c r="T2732">
        <v>16</v>
      </c>
      <c r="U2732">
        <v>10</v>
      </c>
      <c r="V2732">
        <v>2015</v>
      </c>
      <c r="W2732" t="s">
        <v>30</v>
      </c>
      <c r="X2732">
        <v>99</v>
      </c>
      <c r="Y2732">
        <f t="shared" si="84"/>
        <v>0</v>
      </c>
      <c r="Z2732" t="str">
        <f t="shared" si="85"/>
        <v>S</v>
      </c>
    </row>
    <row r="2733" spans="1:26" x14ac:dyDescent="0.3">
      <c r="A2733">
        <v>62.419708239642297</v>
      </c>
      <c r="B2733">
        <v>47.404852260139201</v>
      </c>
      <c r="C2733">
        <v>40.799352601499599</v>
      </c>
      <c r="D2733">
        <v>41.486094012337098</v>
      </c>
      <c r="E2733">
        <v>3.7900849967086998</v>
      </c>
      <c r="F2733">
        <v>194.51125362604</v>
      </c>
      <c r="G2733">
        <v>-0.281234813817617</v>
      </c>
      <c r="H2733">
        <v>64.772044162353694</v>
      </c>
      <c r="I2733">
        <v>6.7576058205593199</v>
      </c>
      <c r="J2733">
        <v>29.017407172774899</v>
      </c>
      <c r="K2733">
        <v>1010.16887541747</v>
      </c>
      <c r="L2733">
        <v>24.528625256621499</v>
      </c>
      <c r="M2733">
        <v>14.069948572335001</v>
      </c>
      <c r="N2733">
        <v>311</v>
      </c>
      <c r="O2733" t="s">
        <v>34</v>
      </c>
      <c r="P2733" t="s">
        <v>32</v>
      </c>
      <c r="Q2733">
        <v>20.9121461425181</v>
      </c>
      <c r="R2733">
        <v>125.799706888741</v>
      </c>
      <c r="S2733" t="s">
        <v>38</v>
      </c>
      <c r="T2733">
        <v>10</v>
      </c>
      <c r="U2733">
        <v>3</v>
      </c>
      <c r="V2733">
        <v>2019</v>
      </c>
      <c r="W2733" t="s">
        <v>45</v>
      </c>
      <c r="X2733">
        <v>31</v>
      </c>
      <c r="Y2733">
        <f t="shared" si="84"/>
        <v>1</v>
      </c>
      <c r="Z2733" t="str">
        <f t="shared" si="85"/>
        <v>NE</v>
      </c>
    </row>
    <row r="2734" spans="1:26" x14ac:dyDescent="0.3">
      <c r="A2734">
        <v>234.08372439025601</v>
      </c>
      <c r="B2734">
        <v>208.594180752255</v>
      </c>
      <c r="C2734">
        <v>81.9296163112746</v>
      </c>
      <c r="D2734">
        <v>9.7599515636746599</v>
      </c>
      <c r="E2734">
        <v>2.6819916893243998</v>
      </c>
      <c r="F2734">
        <v>91.778100235644104</v>
      </c>
      <c r="G2734">
        <v>11.598096109579901</v>
      </c>
      <c r="H2734">
        <v>67.672084904700995</v>
      </c>
      <c r="I2734">
        <v>1.3338197595705401</v>
      </c>
      <c r="J2734">
        <v>75.091223849974497</v>
      </c>
      <c r="K2734">
        <v>990.52664256116702</v>
      </c>
      <c r="L2734">
        <v>25.419000231138199</v>
      </c>
      <c r="M2734">
        <v>4.5903790681952197</v>
      </c>
      <c r="N2734">
        <v>8</v>
      </c>
      <c r="O2734" t="s">
        <v>24</v>
      </c>
      <c r="P2734" t="s">
        <v>42</v>
      </c>
      <c r="Q2734">
        <v>43.2526341888546</v>
      </c>
      <c r="R2734">
        <v>100.2559820952</v>
      </c>
      <c r="S2734" t="s">
        <v>36</v>
      </c>
      <c r="T2734">
        <v>19</v>
      </c>
      <c r="U2734">
        <v>10</v>
      </c>
      <c r="V2734">
        <v>2022</v>
      </c>
      <c r="W2734" t="s">
        <v>37</v>
      </c>
      <c r="X2734">
        <v>62</v>
      </c>
      <c r="Y2734">
        <f t="shared" si="84"/>
        <v>0</v>
      </c>
      <c r="Z2734" t="str">
        <f t="shared" si="85"/>
        <v>SW</v>
      </c>
    </row>
    <row r="2735" spans="1:26" x14ac:dyDescent="0.3">
      <c r="A2735">
        <v>136.45246543954499</v>
      </c>
      <c r="B2735">
        <v>257.46500778720701</v>
      </c>
      <c r="C2735">
        <v>73.906167250374395</v>
      </c>
      <c r="D2735">
        <v>37.280355499967499</v>
      </c>
      <c r="E2735">
        <v>3.4413415129295202</v>
      </c>
      <c r="F2735">
        <v>99.941873572322393</v>
      </c>
      <c r="G2735">
        <v>-8.7608379557415592</v>
      </c>
      <c r="H2735">
        <v>87.394449803822397</v>
      </c>
      <c r="I2735">
        <v>0.67827507719826896</v>
      </c>
      <c r="J2735">
        <v>182.85381241267001</v>
      </c>
      <c r="K2735">
        <v>1017.0768081162699</v>
      </c>
      <c r="L2735">
        <v>47.208632824059002</v>
      </c>
      <c r="M2735">
        <v>15.635172592310701</v>
      </c>
      <c r="N2735">
        <v>403</v>
      </c>
      <c r="O2735" t="s">
        <v>43</v>
      </c>
      <c r="P2735" t="s">
        <v>42</v>
      </c>
      <c r="Q2735">
        <v>36.431259240164302</v>
      </c>
      <c r="R2735">
        <v>113.355970685519</v>
      </c>
      <c r="S2735" t="s">
        <v>44</v>
      </c>
      <c r="T2735">
        <v>12</v>
      </c>
      <c r="U2735">
        <v>8</v>
      </c>
      <c r="V2735">
        <v>2017</v>
      </c>
      <c r="W2735" t="s">
        <v>35</v>
      </c>
      <c r="X2735">
        <v>14</v>
      </c>
      <c r="Y2735">
        <f t="shared" si="84"/>
        <v>1</v>
      </c>
      <c r="Z2735" t="str">
        <f t="shared" si="85"/>
        <v>SE</v>
      </c>
    </row>
    <row r="2736" spans="1:26" x14ac:dyDescent="0.3">
      <c r="A2736">
        <v>26.865838240343699</v>
      </c>
      <c r="B2736">
        <v>71.454919195560393</v>
      </c>
      <c r="C2736">
        <v>21.383474675452199</v>
      </c>
      <c r="D2736">
        <v>33.138859879553998</v>
      </c>
      <c r="E2736">
        <v>1.38566633329186</v>
      </c>
      <c r="F2736">
        <v>196.388316216552</v>
      </c>
      <c r="G2736">
        <v>-3.6631283259951402</v>
      </c>
      <c r="H2736">
        <v>78.357536872923603</v>
      </c>
      <c r="I2736">
        <v>8.4852751989817996</v>
      </c>
      <c r="J2736">
        <v>28.752496172706898</v>
      </c>
      <c r="K2736">
        <v>1041.8468036299901</v>
      </c>
      <c r="L2736">
        <v>19.098187947075601</v>
      </c>
      <c r="M2736">
        <v>3.4488514724984198</v>
      </c>
      <c r="N2736">
        <v>312</v>
      </c>
      <c r="O2736" t="s">
        <v>43</v>
      </c>
      <c r="P2736" t="s">
        <v>25</v>
      </c>
      <c r="Q2736">
        <v>37.299851580033</v>
      </c>
      <c r="R2736">
        <v>122.423694786228</v>
      </c>
      <c r="S2736" t="s">
        <v>44</v>
      </c>
      <c r="T2736">
        <v>0</v>
      </c>
      <c r="U2736">
        <v>9</v>
      </c>
      <c r="V2736">
        <v>2017</v>
      </c>
      <c r="W2736" t="s">
        <v>35</v>
      </c>
      <c r="X2736">
        <v>17</v>
      </c>
      <c r="Y2736">
        <f t="shared" si="84"/>
        <v>1</v>
      </c>
      <c r="Z2736" t="str">
        <f t="shared" si="85"/>
        <v>NE</v>
      </c>
    </row>
    <row r="2737" spans="1:26" x14ac:dyDescent="0.3">
      <c r="A2737">
        <v>230.49835959607501</v>
      </c>
      <c r="B2737">
        <v>117.946959457049</v>
      </c>
      <c r="C2737">
        <v>79.171312223903698</v>
      </c>
      <c r="D2737">
        <v>39.068506117149198</v>
      </c>
      <c r="E2737">
        <v>4.1597767164064301</v>
      </c>
      <c r="F2737">
        <v>98.096500596633007</v>
      </c>
      <c r="G2737">
        <v>32.896424033035103</v>
      </c>
      <c r="H2737">
        <v>21.165798152250201</v>
      </c>
      <c r="I2737">
        <v>7.7415197493845698</v>
      </c>
      <c r="J2737">
        <v>72.408104026899593</v>
      </c>
      <c r="K2737">
        <v>1014.31704706534</v>
      </c>
      <c r="L2737">
        <v>31.5445718087641</v>
      </c>
      <c r="M2737">
        <v>8.0624701684811608</v>
      </c>
      <c r="N2737">
        <v>25</v>
      </c>
      <c r="O2737" t="s">
        <v>31</v>
      </c>
      <c r="P2737" t="s">
        <v>25</v>
      </c>
      <c r="Q2737">
        <v>25.625459852793</v>
      </c>
      <c r="R2737">
        <v>103.17890676292301</v>
      </c>
      <c r="S2737" t="s">
        <v>29</v>
      </c>
      <c r="T2737">
        <v>23</v>
      </c>
      <c r="U2737">
        <v>11</v>
      </c>
      <c r="V2737">
        <v>2020</v>
      </c>
      <c r="W2737" t="s">
        <v>45</v>
      </c>
      <c r="X2737">
        <v>75</v>
      </c>
      <c r="Y2737">
        <f t="shared" si="84"/>
        <v>0</v>
      </c>
      <c r="Z2737" t="str">
        <f t="shared" si="85"/>
        <v>SW</v>
      </c>
    </row>
    <row r="2738" spans="1:26" x14ac:dyDescent="0.3">
      <c r="A2738">
        <v>37.981259695274197</v>
      </c>
      <c r="B2738">
        <v>42.515539584658498</v>
      </c>
      <c r="C2738">
        <v>52.219817144887699</v>
      </c>
      <c r="D2738">
        <v>6.4230803440766797</v>
      </c>
      <c r="E2738">
        <v>1.70881175063778</v>
      </c>
      <c r="F2738">
        <v>54.887339168650897</v>
      </c>
      <c r="G2738">
        <v>38.129361628361799</v>
      </c>
      <c r="H2738">
        <v>83.058473578149901</v>
      </c>
      <c r="I2738">
        <v>8.7776908659346997</v>
      </c>
      <c r="J2738">
        <v>323.84947208557998</v>
      </c>
      <c r="K2738">
        <v>982.57452154939995</v>
      </c>
      <c r="L2738">
        <v>21.714540430678301</v>
      </c>
      <c r="M2738">
        <v>7.9219853077357998</v>
      </c>
      <c r="N2738">
        <v>426</v>
      </c>
      <c r="O2738" t="s">
        <v>34</v>
      </c>
      <c r="P2738" t="s">
        <v>41</v>
      </c>
      <c r="Q2738">
        <v>38.406220506410797</v>
      </c>
      <c r="R2738">
        <v>106.48854879229199</v>
      </c>
      <c r="S2738" t="s">
        <v>40</v>
      </c>
      <c r="T2738">
        <v>16</v>
      </c>
      <c r="U2738">
        <v>1</v>
      </c>
      <c r="V2738">
        <v>2015</v>
      </c>
      <c r="W2738" t="s">
        <v>33</v>
      </c>
      <c r="X2738">
        <v>17</v>
      </c>
      <c r="Y2738">
        <f t="shared" si="84"/>
        <v>1</v>
      </c>
      <c r="Z2738" t="str">
        <f t="shared" si="85"/>
        <v>NE</v>
      </c>
    </row>
    <row r="2739" spans="1:26" x14ac:dyDescent="0.3">
      <c r="A2739">
        <v>17.3916333717399</v>
      </c>
      <c r="B2739">
        <v>38.649204603127998</v>
      </c>
      <c r="C2739">
        <v>89.510855734326199</v>
      </c>
      <c r="D2739">
        <v>6.5992800996348704</v>
      </c>
      <c r="E2739">
        <v>2.5235111720373302</v>
      </c>
      <c r="F2739">
        <v>193.71992895626801</v>
      </c>
      <c r="G2739">
        <v>9.5905893304386503</v>
      </c>
      <c r="H2739">
        <v>61.384198595391297</v>
      </c>
      <c r="I2739">
        <v>9.8994118638877104</v>
      </c>
      <c r="J2739">
        <v>159.50876795076701</v>
      </c>
      <c r="K2739">
        <v>997.84650725081406</v>
      </c>
      <c r="L2739">
        <v>40.006426864772003</v>
      </c>
      <c r="M2739">
        <v>19.634397835443998</v>
      </c>
      <c r="N2739">
        <v>345</v>
      </c>
      <c r="O2739" t="s">
        <v>31</v>
      </c>
      <c r="P2739" t="s">
        <v>32</v>
      </c>
      <c r="Q2739">
        <v>49.4366617674442</v>
      </c>
      <c r="R2739">
        <v>119.80774323341601</v>
      </c>
      <c r="S2739" t="s">
        <v>29</v>
      </c>
      <c r="T2739">
        <v>20</v>
      </c>
      <c r="U2739">
        <v>2</v>
      </c>
      <c r="V2739">
        <v>2022</v>
      </c>
      <c r="W2739" t="s">
        <v>37</v>
      </c>
      <c r="X2739">
        <v>13</v>
      </c>
      <c r="Y2739">
        <f t="shared" si="84"/>
        <v>1</v>
      </c>
      <c r="Z2739" t="str">
        <f t="shared" si="85"/>
        <v>N</v>
      </c>
    </row>
    <row r="2740" spans="1:26" x14ac:dyDescent="0.3">
      <c r="A2740">
        <v>206.63435305293601</v>
      </c>
      <c r="B2740">
        <v>289.78505031606898</v>
      </c>
      <c r="C2740">
        <v>65.911031335650407</v>
      </c>
      <c r="D2740">
        <v>47.126867114232297</v>
      </c>
      <c r="E2740">
        <v>2.2132795070481799</v>
      </c>
      <c r="F2740">
        <v>143.67879103637199</v>
      </c>
      <c r="G2740">
        <v>3.39459425932277</v>
      </c>
      <c r="H2740">
        <v>32.3462664437264</v>
      </c>
      <c r="I2740">
        <v>3.2708337754958299</v>
      </c>
      <c r="J2740">
        <v>356.211037604122</v>
      </c>
      <c r="K2740">
        <v>999.91747924482502</v>
      </c>
      <c r="L2740">
        <v>26.557478652426699</v>
      </c>
      <c r="M2740">
        <v>18.997006243979701</v>
      </c>
      <c r="N2740">
        <v>102</v>
      </c>
      <c r="O2740" t="s">
        <v>24</v>
      </c>
      <c r="P2740" t="s">
        <v>28</v>
      </c>
      <c r="Q2740">
        <v>20.42462462656</v>
      </c>
      <c r="R2740">
        <v>97.586298781756</v>
      </c>
      <c r="S2740" t="s">
        <v>40</v>
      </c>
      <c r="T2740">
        <v>20</v>
      </c>
      <c r="U2740">
        <v>4</v>
      </c>
      <c r="V2740">
        <v>2021</v>
      </c>
      <c r="W2740" t="s">
        <v>35</v>
      </c>
      <c r="X2740">
        <v>13</v>
      </c>
      <c r="Y2740">
        <f t="shared" si="84"/>
        <v>0</v>
      </c>
      <c r="Z2740" t="str">
        <f t="shared" si="85"/>
        <v>SW</v>
      </c>
    </row>
    <row r="2741" spans="1:26" x14ac:dyDescent="0.3">
      <c r="A2741">
        <v>219.51782547222601</v>
      </c>
      <c r="B2741">
        <v>240.81767358174099</v>
      </c>
      <c r="C2741">
        <v>13.6517292195526</v>
      </c>
      <c r="D2741">
        <v>29.1051685608602</v>
      </c>
      <c r="E2741">
        <v>1.4047866235042099</v>
      </c>
      <c r="F2741">
        <v>72.922961329828794</v>
      </c>
      <c r="G2741">
        <v>7.7030232985997502</v>
      </c>
      <c r="H2741">
        <v>32.501821195517003</v>
      </c>
      <c r="I2741">
        <v>0.69155071258442002</v>
      </c>
      <c r="J2741">
        <v>229.76594630819901</v>
      </c>
      <c r="K2741">
        <v>998.274926628554</v>
      </c>
      <c r="L2741">
        <v>43.682963974660296</v>
      </c>
      <c r="M2741">
        <v>6.76717331558008</v>
      </c>
      <c r="N2741">
        <v>405</v>
      </c>
      <c r="O2741" t="s">
        <v>43</v>
      </c>
      <c r="P2741" t="s">
        <v>42</v>
      </c>
      <c r="Q2741">
        <v>49.707584967611602</v>
      </c>
      <c r="R2741">
        <v>115.256755461027</v>
      </c>
      <c r="S2741" t="s">
        <v>38</v>
      </c>
      <c r="T2741">
        <v>1</v>
      </c>
      <c r="U2741">
        <v>11</v>
      </c>
      <c r="V2741">
        <v>2023</v>
      </c>
      <c r="W2741" t="s">
        <v>27</v>
      </c>
      <c r="X2741">
        <v>39</v>
      </c>
      <c r="Y2741">
        <f t="shared" si="84"/>
        <v>1</v>
      </c>
      <c r="Z2741" t="str">
        <f t="shared" si="85"/>
        <v>SW</v>
      </c>
    </row>
    <row r="2742" spans="1:26" x14ac:dyDescent="0.3">
      <c r="A2742">
        <v>114.510685547235</v>
      </c>
      <c r="B2742">
        <v>86.511164128658805</v>
      </c>
      <c r="C2742">
        <v>48.711988895402897</v>
      </c>
      <c r="D2742">
        <v>18.020473772979699</v>
      </c>
      <c r="E2742">
        <v>0.81614865045219998</v>
      </c>
      <c r="F2742">
        <v>139.10677682168901</v>
      </c>
      <c r="G2742">
        <v>2.9974615453069302</v>
      </c>
      <c r="H2742">
        <v>89.941112866256404</v>
      </c>
      <c r="I2742">
        <v>4.5436636140759097</v>
      </c>
      <c r="J2742">
        <v>243.54713755109299</v>
      </c>
      <c r="K2742">
        <v>1023.04672254842</v>
      </c>
      <c r="L2742">
        <v>32.322592161899401</v>
      </c>
      <c r="M2742">
        <v>3.3876292101960099</v>
      </c>
      <c r="N2742">
        <v>478</v>
      </c>
      <c r="O2742" t="s">
        <v>31</v>
      </c>
      <c r="P2742" t="s">
        <v>25</v>
      </c>
      <c r="Q2742">
        <v>28.2382246077117</v>
      </c>
      <c r="R2742">
        <v>124.75973311377599</v>
      </c>
      <c r="S2742" t="s">
        <v>38</v>
      </c>
      <c r="T2742">
        <v>11</v>
      </c>
      <c r="U2742">
        <v>2</v>
      </c>
      <c r="V2742">
        <v>2016</v>
      </c>
      <c r="W2742" t="s">
        <v>33</v>
      </c>
      <c r="X2742">
        <v>46</v>
      </c>
      <c r="Y2742">
        <f t="shared" si="84"/>
        <v>1</v>
      </c>
      <c r="Z2742" t="str">
        <f t="shared" si="85"/>
        <v>SE</v>
      </c>
    </row>
    <row r="2743" spans="1:26" x14ac:dyDescent="0.3">
      <c r="A2743">
        <v>122.18447294235</v>
      </c>
      <c r="B2743">
        <v>46.616931804717602</v>
      </c>
      <c r="C2743">
        <v>88.444523929721498</v>
      </c>
      <c r="D2743">
        <v>18.893099247101301</v>
      </c>
      <c r="E2743">
        <v>1.82400449987724</v>
      </c>
      <c r="F2743">
        <v>54.551062243796103</v>
      </c>
      <c r="G2743">
        <v>26.521714281533701</v>
      </c>
      <c r="H2743">
        <v>38.166220897987202</v>
      </c>
      <c r="I2743">
        <v>8.3798211420539808</v>
      </c>
      <c r="J2743">
        <v>169.229947151229</v>
      </c>
      <c r="K2743">
        <v>1047.92983474317</v>
      </c>
      <c r="L2743">
        <v>30.779888917852301</v>
      </c>
      <c r="M2743">
        <v>1.5847424608126</v>
      </c>
      <c r="N2743">
        <v>332</v>
      </c>
      <c r="O2743" t="s">
        <v>43</v>
      </c>
      <c r="P2743" t="s">
        <v>25</v>
      </c>
      <c r="Q2743">
        <v>31.3453521880331</v>
      </c>
      <c r="R2743">
        <v>120.45273117277701</v>
      </c>
      <c r="S2743" t="s">
        <v>36</v>
      </c>
      <c r="T2743">
        <v>19</v>
      </c>
      <c r="U2743">
        <v>4</v>
      </c>
      <c r="V2743">
        <v>2024</v>
      </c>
      <c r="W2743" t="s">
        <v>45</v>
      </c>
      <c r="X2743">
        <v>76</v>
      </c>
      <c r="Y2743">
        <f t="shared" si="84"/>
        <v>1</v>
      </c>
      <c r="Z2743" t="str">
        <f t="shared" si="85"/>
        <v>SE</v>
      </c>
    </row>
    <row r="2744" spans="1:26" x14ac:dyDescent="0.3">
      <c r="A2744">
        <v>155.45810651254899</v>
      </c>
      <c r="B2744">
        <v>217.561000726407</v>
      </c>
      <c r="C2744">
        <v>45.188973535170099</v>
      </c>
      <c r="D2744">
        <v>39.048914980675598</v>
      </c>
      <c r="E2744">
        <v>1.5029665732266499</v>
      </c>
      <c r="F2744">
        <v>40.694990126372502</v>
      </c>
      <c r="G2744">
        <v>27.0549178768178</v>
      </c>
      <c r="H2744">
        <v>37.310420417695397</v>
      </c>
      <c r="I2744">
        <v>0.53706525512863301</v>
      </c>
      <c r="J2744">
        <v>178.06035453175301</v>
      </c>
      <c r="K2744">
        <v>1006.3173727588201</v>
      </c>
      <c r="L2744">
        <v>18.271816425752199</v>
      </c>
      <c r="M2744">
        <v>12.337041767498899</v>
      </c>
      <c r="N2744">
        <v>62</v>
      </c>
      <c r="O2744" t="s">
        <v>34</v>
      </c>
      <c r="P2744" t="s">
        <v>32</v>
      </c>
      <c r="Q2744">
        <v>25.186423599030199</v>
      </c>
      <c r="R2744">
        <v>96.436948917395398</v>
      </c>
      <c r="S2744" t="s">
        <v>40</v>
      </c>
      <c r="T2744">
        <v>5</v>
      </c>
      <c r="U2744">
        <v>12</v>
      </c>
      <c r="V2744">
        <v>2015</v>
      </c>
      <c r="W2744" t="s">
        <v>33</v>
      </c>
      <c r="X2744">
        <v>62</v>
      </c>
      <c r="Y2744">
        <f t="shared" si="84"/>
        <v>0</v>
      </c>
      <c r="Z2744" t="str">
        <f t="shared" si="85"/>
        <v>SE</v>
      </c>
    </row>
    <row r="2745" spans="1:26" x14ac:dyDescent="0.3">
      <c r="A2745">
        <v>205.28613230920399</v>
      </c>
      <c r="B2745">
        <v>208.62563995770401</v>
      </c>
      <c r="C2745">
        <v>20.083340843569399</v>
      </c>
      <c r="D2745">
        <v>21.5078675377713</v>
      </c>
      <c r="E2745">
        <v>2.72941051077937</v>
      </c>
      <c r="F2745">
        <v>135.99225253073701</v>
      </c>
      <c r="G2745">
        <v>11.5174708245346</v>
      </c>
      <c r="H2745">
        <v>68.174285952211704</v>
      </c>
      <c r="I2745">
        <v>4.3203875899512401</v>
      </c>
      <c r="J2745">
        <v>312.684339222147</v>
      </c>
      <c r="K2745">
        <v>1029.8538359306101</v>
      </c>
      <c r="L2745">
        <v>1.2927966038966101</v>
      </c>
      <c r="M2745">
        <v>8.1922121823051608</v>
      </c>
      <c r="N2745">
        <v>397</v>
      </c>
      <c r="O2745" t="s">
        <v>43</v>
      </c>
      <c r="P2745" t="s">
        <v>25</v>
      </c>
      <c r="Q2745">
        <v>37.9637616175741</v>
      </c>
      <c r="R2745">
        <v>105.81647517226099</v>
      </c>
      <c r="S2745" t="s">
        <v>39</v>
      </c>
      <c r="T2745">
        <v>22</v>
      </c>
      <c r="U2745">
        <v>4</v>
      </c>
      <c r="V2745">
        <v>2020</v>
      </c>
      <c r="W2745" t="s">
        <v>35</v>
      </c>
      <c r="X2745">
        <v>3</v>
      </c>
      <c r="Y2745">
        <f t="shared" si="84"/>
        <v>1</v>
      </c>
      <c r="Z2745" t="str">
        <f t="shared" si="85"/>
        <v>SW</v>
      </c>
    </row>
    <row r="2746" spans="1:26" x14ac:dyDescent="0.3">
      <c r="A2746">
        <v>86.439485298954594</v>
      </c>
      <c r="B2746">
        <v>234.75736336760701</v>
      </c>
      <c r="C2746">
        <v>99.149310485572499</v>
      </c>
      <c r="D2746">
        <v>19.9224573780592</v>
      </c>
      <c r="E2746">
        <v>3.8737841469835299</v>
      </c>
      <c r="F2746">
        <v>139.89023721417499</v>
      </c>
      <c r="G2746">
        <v>3.4776635808316501</v>
      </c>
      <c r="H2746">
        <v>43.670956165282398</v>
      </c>
      <c r="I2746">
        <v>6.5156031388778199</v>
      </c>
      <c r="J2746">
        <v>198.67571672432101</v>
      </c>
      <c r="K2746">
        <v>1035.2036437894001</v>
      </c>
      <c r="L2746">
        <v>13.4847331014519</v>
      </c>
      <c r="M2746">
        <v>0.95649424477115697</v>
      </c>
      <c r="N2746">
        <v>351</v>
      </c>
      <c r="O2746" t="s">
        <v>34</v>
      </c>
      <c r="P2746" t="s">
        <v>42</v>
      </c>
      <c r="Q2746">
        <v>31.1877530768136</v>
      </c>
      <c r="R2746">
        <v>107.615340737675</v>
      </c>
      <c r="S2746" t="s">
        <v>36</v>
      </c>
      <c r="T2746">
        <v>4</v>
      </c>
      <c r="U2746">
        <v>7</v>
      </c>
      <c r="V2746">
        <v>2018</v>
      </c>
      <c r="W2746" t="s">
        <v>33</v>
      </c>
      <c r="X2746">
        <v>9</v>
      </c>
      <c r="Y2746">
        <f t="shared" si="84"/>
        <v>1</v>
      </c>
      <c r="Z2746" t="str">
        <f t="shared" si="85"/>
        <v>E</v>
      </c>
    </row>
    <row r="2747" spans="1:26" x14ac:dyDescent="0.3">
      <c r="A2747">
        <v>26.5803150828174</v>
      </c>
      <c r="B2747">
        <v>297.14368609611103</v>
      </c>
      <c r="C2747">
        <v>97.005073554451101</v>
      </c>
      <c r="D2747">
        <v>18.187772415901801</v>
      </c>
      <c r="E2747">
        <v>1.7348582856095001</v>
      </c>
      <c r="F2747">
        <v>190.080806434897</v>
      </c>
      <c r="G2747">
        <v>2.6352413911891901</v>
      </c>
      <c r="H2747">
        <v>60.507789345512698</v>
      </c>
      <c r="I2747">
        <v>6.4734647118823201</v>
      </c>
      <c r="J2747">
        <v>82.293956977052801</v>
      </c>
      <c r="K2747">
        <v>1001.75695907099</v>
      </c>
      <c r="L2747">
        <v>49.455652329463</v>
      </c>
      <c r="M2747">
        <v>0.82470020183293302</v>
      </c>
      <c r="N2747">
        <v>354</v>
      </c>
      <c r="O2747" t="s">
        <v>31</v>
      </c>
      <c r="P2747" t="s">
        <v>32</v>
      </c>
      <c r="Q2747">
        <v>46.648185742594798</v>
      </c>
      <c r="R2747">
        <v>126.71794443695801</v>
      </c>
      <c r="S2747" t="s">
        <v>29</v>
      </c>
      <c r="T2747">
        <v>23</v>
      </c>
      <c r="U2747">
        <v>10</v>
      </c>
      <c r="V2747">
        <v>2023</v>
      </c>
      <c r="W2747" t="s">
        <v>33</v>
      </c>
      <c r="X2747">
        <v>70</v>
      </c>
      <c r="Y2747">
        <f t="shared" si="84"/>
        <v>1</v>
      </c>
      <c r="Z2747" t="str">
        <f t="shared" si="85"/>
        <v>NE</v>
      </c>
    </row>
    <row r="2748" spans="1:26" x14ac:dyDescent="0.3">
      <c r="A2748">
        <v>88.698782857657207</v>
      </c>
      <c r="B2748">
        <v>245.55612110668599</v>
      </c>
      <c r="C2748">
        <v>20.541341755852599</v>
      </c>
      <c r="D2748">
        <v>29.0670346781978</v>
      </c>
      <c r="E2748">
        <v>3.85320171066207</v>
      </c>
      <c r="F2748">
        <v>182.41771115700499</v>
      </c>
      <c r="G2748">
        <v>21.035036526353501</v>
      </c>
      <c r="H2748">
        <v>12.682430271694701</v>
      </c>
      <c r="I2748">
        <v>9.2118457987769702</v>
      </c>
      <c r="J2748">
        <v>209.141189793226</v>
      </c>
      <c r="K2748">
        <v>997.86664552255104</v>
      </c>
      <c r="L2748">
        <v>37.703182124339897</v>
      </c>
      <c r="M2748">
        <v>17.670428391432601</v>
      </c>
      <c r="N2748">
        <v>197</v>
      </c>
      <c r="O2748" t="s">
        <v>34</v>
      </c>
      <c r="P2748" t="s">
        <v>42</v>
      </c>
      <c r="Q2748">
        <v>28.778305366580302</v>
      </c>
      <c r="R2748">
        <v>96.380084713835899</v>
      </c>
      <c r="S2748" t="s">
        <v>38</v>
      </c>
      <c r="T2748">
        <v>14</v>
      </c>
      <c r="U2748">
        <v>9</v>
      </c>
      <c r="V2748">
        <v>2020</v>
      </c>
      <c r="W2748" t="s">
        <v>37</v>
      </c>
      <c r="X2748">
        <v>12</v>
      </c>
      <c r="Y2748">
        <f t="shared" si="84"/>
        <v>0</v>
      </c>
      <c r="Z2748" t="str">
        <f t="shared" si="85"/>
        <v>E</v>
      </c>
    </row>
    <row r="2749" spans="1:26" x14ac:dyDescent="0.3">
      <c r="A2749">
        <v>219.69177011043499</v>
      </c>
      <c r="B2749">
        <v>23.514676922779199</v>
      </c>
      <c r="C2749">
        <v>85.983270740245203</v>
      </c>
      <c r="D2749">
        <v>34.828596496343003</v>
      </c>
      <c r="E2749">
        <v>2.6219578678027302</v>
      </c>
      <c r="F2749">
        <v>24.6643604373246</v>
      </c>
      <c r="G2749">
        <v>37.6035408545115</v>
      </c>
      <c r="H2749">
        <v>33.607047496990198</v>
      </c>
      <c r="I2749">
        <v>5.6149149636609401</v>
      </c>
      <c r="J2749">
        <v>148.89535179962101</v>
      </c>
      <c r="K2749">
        <v>1034.5214453512799</v>
      </c>
      <c r="L2749">
        <v>4.7274084330417498E-3</v>
      </c>
      <c r="M2749">
        <v>16.092959513336801</v>
      </c>
      <c r="N2749">
        <v>484</v>
      </c>
      <c r="O2749" t="s">
        <v>31</v>
      </c>
      <c r="P2749" t="s">
        <v>32</v>
      </c>
      <c r="Q2749">
        <v>49.941388927913202</v>
      </c>
      <c r="R2749">
        <v>111.004017835874</v>
      </c>
      <c r="S2749" t="s">
        <v>26</v>
      </c>
      <c r="T2749">
        <v>21</v>
      </c>
      <c r="U2749">
        <v>6</v>
      </c>
      <c r="V2749">
        <v>2021</v>
      </c>
      <c r="W2749" t="s">
        <v>37</v>
      </c>
      <c r="X2749">
        <v>21</v>
      </c>
      <c r="Y2749">
        <f t="shared" si="84"/>
        <v>1</v>
      </c>
      <c r="Z2749" t="str">
        <f t="shared" si="85"/>
        <v>SW</v>
      </c>
    </row>
    <row r="2750" spans="1:26" x14ac:dyDescent="0.3">
      <c r="A2750">
        <v>87.764991920951005</v>
      </c>
      <c r="B2750">
        <v>125.203073533991</v>
      </c>
      <c r="C2750">
        <v>38.451091843345999</v>
      </c>
      <c r="D2750">
        <v>8.6283779769559992</v>
      </c>
      <c r="E2750">
        <v>3.9883685588787099</v>
      </c>
      <c r="F2750">
        <v>151.69394648493301</v>
      </c>
      <c r="G2750">
        <v>34.149407146829198</v>
      </c>
      <c r="H2750">
        <v>13.981934476292301</v>
      </c>
      <c r="I2750">
        <v>6.1547974126838998</v>
      </c>
      <c r="J2750">
        <v>318.34623257395401</v>
      </c>
      <c r="K2750">
        <v>1025.15087968084</v>
      </c>
      <c r="L2750">
        <v>49.032460703209502</v>
      </c>
      <c r="M2750">
        <v>2.5848314508569099</v>
      </c>
      <c r="N2750">
        <v>78</v>
      </c>
      <c r="O2750" t="s">
        <v>43</v>
      </c>
      <c r="P2750" t="s">
        <v>41</v>
      </c>
      <c r="Q2750">
        <v>23.5451168768633</v>
      </c>
      <c r="R2750">
        <v>117.40971432255201</v>
      </c>
      <c r="S2750" t="s">
        <v>39</v>
      </c>
      <c r="T2750">
        <v>18</v>
      </c>
      <c r="U2750">
        <v>6</v>
      </c>
      <c r="V2750">
        <v>2018</v>
      </c>
      <c r="W2750" t="s">
        <v>30</v>
      </c>
      <c r="X2750">
        <v>91</v>
      </c>
      <c r="Y2750">
        <f t="shared" si="84"/>
        <v>0</v>
      </c>
      <c r="Z2750" t="str">
        <f t="shared" si="85"/>
        <v>E</v>
      </c>
    </row>
    <row r="2751" spans="1:26" x14ac:dyDescent="0.3">
      <c r="A2751">
        <v>52.737900603734602</v>
      </c>
      <c r="B2751">
        <v>253.58345721049201</v>
      </c>
      <c r="C2751">
        <v>53.376957612661897</v>
      </c>
      <c r="D2751">
        <v>18.8340083397466</v>
      </c>
      <c r="E2751">
        <v>1.52281785350062</v>
      </c>
      <c r="F2751">
        <v>48.678644309586403</v>
      </c>
      <c r="G2751">
        <v>10.4420960851663</v>
      </c>
      <c r="H2751">
        <v>40.612741119980001</v>
      </c>
      <c r="I2751">
        <v>0.31537163338374802</v>
      </c>
      <c r="J2751">
        <v>159.38789655871699</v>
      </c>
      <c r="K2751">
        <v>1013.32725665772</v>
      </c>
      <c r="L2751">
        <v>30.7456263827514</v>
      </c>
      <c r="M2751">
        <v>18.910361454952699</v>
      </c>
      <c r="N2751">
        <v>369</v>
      </c>
      <c r="O2751" t="s">
        <v>34</v>
      </c>
      <c r="P2751" t="s">
        <v>42</v>
      </c>
      <c r="Q2751">
        <v>38.855925486917997</v>
      </c>
      <c r="R2751">
        <v>127.462878121027</v>
      </c>
      <c r="S2751" t="s">
        <v>36</v>
      </c>
      <c r="T2751">
        <v>7</v>
      </c>
      <c r="U2751">
        <v>8</v>
      </c>
      <c r="V2751">
        <v>2020</v>
      </c>
      <c r="W2751" t="s">
        <v>45</v>
      </c>
      <c r="X2751">
        <v>51</v>
      </c>
      <c r="Y2751">
        <f t="shared" si="84"/>
        <v>1</v>
      </c>
      <c r="Z2751" t="str">
        <f t="shared" si="85"/>
        <v>NE</v>
      </c>
    </row>
    <row r="2752" spans="1:26" x14ac:dyDescent="0.3">
      <c r="A2752">
        <v>187.44850526938799</v>
      </c>
      <c r="B2752">
        <v>22.657260272888401</v>
      </c>
      <c r="C2752">
        <v>91.860864849308697</v>
      </c>
      <c r="D2752">
        <v>14.4109522723196</v>
      </c>
      <c r="E2752">
        <v>4.1600212693215299</v>
      </c>
      <c r="F2752">
        <v>54.614475389314997</v>
      </c>
      <c r="G2752">
        <v>14.9329777685405</v>
      </c>
      <c r="H2752">
        <v>78.495226961477599</v>
      </c>
      <c r="I2752">
        <v>3.12353253984283</v>
      </c>
      <c r="J2752">
        <v>352.313172081071</v>
      </c>
      <c r="K2752">
        <v>1025.2804617065101</v>
      </c>
      <c r="L2752">
        <v>5.0264191240345202</v>
      </c>
      <c r="M2752">
        <v>3.9957260620977801</v>
      </c>
      <c r="N2752">
        <v>16</v>
      </c>
      <c r="O2752" t="s">
        <v>34</v>
      </c>
      <c r="P2752" t="s">
        <v>25</v>
      </c>
      <c r="Q2752">
        <v>46.655119601463298</v>
      </c>
      <c r="R2752">
        <v>90.221749071267993</v>
      </c>
      <c r="S2752" t="s">
        <v>39</v>
      </c>
      <c r="T2752">
        <v>16</v>
      </c>
      <c r="U2752">
        <v>6</v>
      </c>
      <c r="V2752">
        <v>2015</v>
      </c>
      <c r="W2752" t="s">
        <v>27</v>
      </c>
      <c r="X2752">
        <v>71</v>
      </c>
      <c r="Y2752">
        <f t="shared" si="84"/>
        <v>0</v>
      </c>
      <c r="Z2752" t="str">
        <f t="shared" si="85"/>
        <v>S</v>
      </c>
    </row>
    <row r="2753" spans="1:26" x14ac:dyDescent="0.3">
      <c r="A2753">
        <v>215.689227833026</v>
      </c>
      <c r="B2753">
        <v>260.31662991475002</v>
      </c>
      <c r="C2753">
        <v>48.791500002923499</v>
      </c>
      <c r="D2753">
        <v>38.135476031795797</v>
      </c>
      <c r="E2753">
        <v>2.1043941249504701</v>
      </c>
      <c r="F2753">
        <v>56.119876094186502</v>
      </c>
      <c r="G2753">
        <v>3.4327633807068501</v>
      </c>
      <c r="H2753">
        <v>25.8718605584973</v>
      </c>
      <c r="I2753">
        <v>7.1095106134322696</v>
      </c>
      <c r="J2753">
        <v>310.77601999138699</v>
      </c>
      <c r="K2753">
        <v>1035.4323423112</v>
      </c>
      <c r="L2753">
        <v>6.4189317346584298</v>
      </c>
      <c r="M2753">
        <v>16.263142297021901</v>
      </c>
      <c r="N2753">
        <v>230</v>
      </c>
      <c r="O2753" t="s">
        <v>34</v>
      </c>
      <c r="P2753" t="s">
        <v>25</v>
      </c>
      <c r="Q2753">
        <v>34.686249292874599</v>
      </c>
      <c r="R2753">
        <v>108.407948516216</v>
      </c>
      <c r="S2753" t="s">
        <v>38</v>
      </c>
      <c r="T2753">
        <v>22</v>
      </c>
      <c r="U2753">
        <v>5</v>
      </c>
      <c r="V2753">
        <v>2019</v>
      </c>
      <c r="W2753" t="s">
        <v>35</v>
      </c>
      <c r="X2753">
        <v>70</v>
      </c>
      <c r="Y2753">
        <f t="shared" si="84"/>
        <v>0</v>
      </c>
      <c r="Z2753" t="str">
        <f t="shared" si="85"/>
        <v>SW</v>
      </c>
    </row>
    <row r="2754" spans="1:26" x14ac:dyDescent="0.3">
      <c r="A2754">
        <v>111.90595147952099</v>
      </c>
      <c r="B2754">
        <v>93.745605387378205</v>
      </c>
      <c r="C2754">
        <v>83.964311371426206</v>
      </c>
      <c r="D2754">
        <v>42.091555534847302</v>
      </c>
      <c r="E2754">
        <v>1.7290968894957299</v>
      </c>
      <c r="F2754">
        <v>161.24720005930899</v>
      </c>
      <c r="G2754">
        <v>15.606265600484599</v>
      </c>
      <c r="H2754">
        <v>18.298354716036201</v>
      </c>
      <c r="I2754">
        <v>7.9722423078045601</v>
      </c>
      <c r="J2754">
        <v>272.29898287761398</v>
      </c>
      <c r="K2754">
        <v>999.04225144358099</v>
      </c>
      <c r="L2754">
        <v>40.820456102919401</v>
      </c>
      <c r="M2754">
        <v>17.0872079500914</v>
      </c>
      <c r="N2754">
        <v>486</v>
      </c>
      <c r="O2754" t="s">
        <v>43</v>
      </c>
      <c r="P2754" t="s">
        <v>41</v>
      </c>
      <c r="Q2754">
        <v>22.8287292381046</v>
      </c>
      <c r="R2754">
        <v>98.467952815271204</v>
      </c>
      <c r="S2754" t="s">
        <v>39</v>
      </c>
      <c r="T2754">
        <v>17</v>
      </c>
      <c r="U2754">
        <v>11</v>
      </c>
      <c r="V2754">
        <v>2018</v>
      </c>
      <c r="W2754" t="s">
        <v>27</v>
      </c>
      <c r="X2754">
        <v>88</v>
      </c>
      <c r="Y2754">
        <f t="shared" si="84"/>
        <v>1</v>
      </c>
      <c r="Z2754" t="str">
        <f t="shared" si="85"/>
        <v>E</v>
      </c>
    </row>
    <row r="2755" spans="1:26" x14ac:dyDescent="0.3">
      <c r="A2755">
        <v>242.33660347704</v>
      </c>
      <c r="B2755">
        <v>230.28882312957299</v>
      </c>
      <c r="C2755">
        <v>34.965674061818603</v>
      </c>
      <c r="D2755">
        <v>17.996517012318499</v>
      </c>
      <c r="E2755">
        <v>2.2132089307254201</v>
      </c>
      <c r="F2755">
        <v>113.95817463445999</v>
      </c>
      <c r="G2755">
        <v>22.062478948910702</v>
      </c>
      <c r="H2755">
        <v>63.122104840610703</v>
      </c>
      <c r="I2755">
        <v>7.2666670721914102</v>
      </c>
      <c r="J2755">
        <v>230.30280871264</v>
      </c>
      <c r="K2755">
        <v>1000.27361804663</v>
      </c>
      <c r="L2755">
        <v>5.0962297590672501</v>
      </c>
      <c r="M2755">
        <v>6.38490282135262</v>
      </c>
      <c r="N2755">
        <v>226</v>
      </c>
      <c r="O2755" t="s">
        <v>34</v>
      </c>
      <c r="P2755" t="s">
        <v>32</v>
      </c>
      <c r="Q2755">
        <v>40.504539739505702</v>
      </c>
      <c r="R2755">
        <v>104.15282989274699</v>
      </c>
      <c r="S2755" t="s">
        <v>40</v>
      </c>
      <c r="T2755">
        <v>12</v>
      </c>
      <c r="U2755">
        <v>6</v>
      </c>
      <c r="V2755">
        <v>2021</v>
      </c>
      <c r="W2755" t="s">
        <v>33</v>
      </c>
      <c r="X2755">
        <v>71</v>
      </c>
      <c r="Y2755">
        <f t="shared" ref="Y2755:Y2818" si="86">IF(N2755&gt;300,1,0)</f>
        <v>0</v>
      </c>
      <c r="Z2755" t="str">
        <f t="shared" ref="Z2755:Z2818" si="87">_xlfn.IFS(
  OR(A2755&lt;=22.5,A2755&gt;337.5),"N",
  A2755&lt;=67.5,"NE",
  A2755&lt;=112.5,"E",
  A2755&lt;=157.5,"SE",
  A2755&lt;=202.5,"S",
  A2755&lt;=247.5,"SW",
  A2755&lt;=292.5,"W",
  A2755&lt;=337.5,"NW"
)</f>
        <v>SW</v>
      </c>
    </row>
    <row r="2756" spans="1:26" x14ac:dyDescent="0.3">
      <c r="A2756">
        <v>138.00143090210801</v>
      </c>
      <c r="B2756">
        <v>54.529888129204799</v>
      </c>
      <c r="C2756">
        <v>79.767702237673603</v>
      </c>
      <c r="D2756">
        <v>21.613221436475499</v>
      </c>
      <c r="E2756">
        <v>1.9937991259436301</v>
      </c>
      <c r="F2756">
        <v>52.593965034105302</v>
      </c>
      <c r="G2756">
        <v>-4.4147368309589003</v>
      </c>
      <c r="H2756">
        <v>90.137756038304204</v>
      </c>
      <c r="I2756">
        <v>1.1970505543635599</v>
      </c>
      <c r="J2756">
        <v>129.96701537075299</v>
      </c>
      <c r="K2756">
        <v>982.25212375394096</v>
      </c>
      <c r="L2756">
        <v>10.643245930902999</v>
      </c>
      <c r="M2756">
        <v>14.9135389597295</v>
      </c>
      <c r="N2756">
        <v>89</v>
      </c>
      <c r="O2756" t="s">
        <v>34</v>
      </c>
      <c r="P2756" t="s">
        <v>41</v>
      </c>
      <c r="Q2756">
        <v>29.039469842977301</v>
      </c>
      <c r="R2756">
        <v>97.115576755915697</v>
      </c>
      <c r="S2756" t="s">
        <v>29</v>
      </c>
      <c r="T2756">
        <v>2</v>
      </c>
      <c r="U2756">
        <v>10</v>
      </c>
      <c r="V2756">
        <v>2021</v>
      </c>
      <c r="W2756" t="s">
        <v>45</v>
      </c>
      <c r="X2756">
        <v>92</v>
      </c>
      <c r="Y2756">
        <f t="shared" si="86"/>
        <v>0</v>
      </c>
      <c r="Z2756" t="str">
        <f t="shared" si="87"/>
        <v>SE</v>
      </c>
    </row>
    <row r="2757" spans="1:26" x14ac:dyDescent="0.3">
      <c r="A2757">
        <v>130.89978026369999</v>
      </c>
      <c r="B2757">
        <v>49.064556356088701</v>
      </c>
      <c r="C2757">
        <v>79.056564333304905</v>
      </c>
      <c r="D2757">
        <v>32.775179211694002</v>
      </c>
      <c r="E2757">
        <v>2.0382457669409502</v>
      </c>
      <c r="F2757">
        <v>83.328170226955905</v>
      </c>
      <c r="G2757">
        <v>35.994669171321398</v>
      </c>
      <c r="H2757">
        <v>47.5886004181096</v>
      </c>
      <c r="I2757">
        <v>8.1401668389286694</v>
      </c>
      <c r="J2757">
        <v>148.51459797868199</v>
      </c>
      <c r="K2757">
        <v>1006.5871445067</v>
      </c>
      <c r="L2757">
        <v>2.4289275723775998</v>
      </c>
      <c r="M2757">
        <v>8.5043139911233006</v>
      </c>
      <c r="N2757">
        <v>358</v>
      </c>
      <c r="O2757" t="s">
        <v>34</v>
      </c>
      <c r="P2757" t="s">
        <v>42</v>
      </c>
      <c r="Q2757">
        <v>20.517207599013599</v>
      </c>
      <c r="R2757">
        <v>128.89938216654099</v>
      </c>
      <c r="S2757" t="s">
        <v>44</v>
      </c>
      <c r="T2757">
        <v>10</v>
      </c>
      <c r="U2757">
        <v>12</v>
      </c>
      <c r="V2757">
        <v>2020</v>
      </c>
      <c r="W2757" t="s">
        <v>45</v>
      </c>
      <c r="X2757">
        <v>55</v>
      </c>
      <c r="Y2757">
        <f t="shared" si="86"/>
        <v>1</v>
      </c>
      <c r="Z2757" t="str">
        <f t="shared" si="87"/>
        <v>SE</v>
      </c>
    </row>
    <row r="2758" spans="1:26" x14ac:dyDescent="0.3">
      <c r="A2758">
        <v>29.430176352933099</v>
      </c>
      <c r="B2758">
        <v>56.208284663975299</v>
      </c>
      <c r="C2758">
        <v>17.6431977017129</v>
      </c>
      <c r="D2758">
        <v>12.056105796297899</v>
      </c>
      <c r="E2758">
        <v>3.4573796524860798</v>
      </c>
      <c r="F2758">
        <v>142.94015462842401</v>
      </c>
      <c r="G2758">
        <v>-9.0601490546145804</v>
      </c>
      <c r="H2758">
        <v>98.093450890990297</v>
      </c>
      <c r="I2758">
        <v>2.2828952986318201</v>
      </c>
      <c r="J2758">
        <v>341.35496200542099</v>
      </c>
      <c r="K2758">
        <v>1034.82726086051</v>
      </c>
      <c r="L2758">
        <v>2.01845546270971</v>
      </c>
      <c r="M2758">
        <v>8.9929404396831796</v>
      </c>
      <c r="N2758">
        <v>149</v>
      </c>
      <c r="O2758" t="s">
        <v>34</v>
      </c>
      <c r="P2758" t="s">
        <v>41</v>
      </c>
      <c r="Q2758">
        <v>49.867454160969203</v>
      </c>
      <c r="R2758">
        <v>117.285384265202</v>
      </c>
      <c r="S2758" t="s">
        <v>40</v>
      </c>
      <c r="T2758">
        <v>16</v>
      </c>
      <c r="U2758">
        <v>3</v>
      </c>
      <c r="V2758">
        <v>2016</v>
      </c>
      <c r="W2758" t="s">
        <v>30</v>
      </c>
      <c r="X2758">
        <v>83</v>
      </c>
      <c r="Y2758">
        <f t="shared" si="86"/>
        <v>0</v>
      </c>
      <c r="Z2758" t="str">
        <f t="shared" si="87"/>
        <v>NE</v>
      </c>
    </row>
    <row r="2759" spans="1:26" x14ac:dyDescent="0.3">
      <c r="A2759">
        <v>56.858573520467303</v>
      </c>
      <c r="B2759">
        <v>67.174870277101206</v>
      </c>
      <c r="C2759">
        <v>18.703541253970702</v>
      </c>
      <c r="D2759">
        <v>41.833368046596597</v>
      </c>
      <c r="E2759">
        <v>4.9751689653417497</v>
      </c>
      <c r="F2759">
        <v>25.027177702535202</v>
      </c>
      <c r="G2759">
        <v>31.963690307995599</v>
      </c>
      <c r="H2759">
        <v>64.5451179863134</v>
      </c>
      <c r="I2759">
        <v>3.98465518000598</v>
      </c>
      <c r="J2759">
        <v>265.771647900142</v>
      </c>
      <c r="K2759">
        <v>1033.3768697205901</v>
      </c>
      <c r="L2759">
        <v>15.892842210683</v>
      </c>
      <c r="M2759">
        <v>1.2015461345299701</v>
      </c>
      <c r="N2759">
        <v>146</v>
      </c>
      <c r="O2759" t="s">
        <v>34</v>
      </c>
      <c r="P2759" t="s">
        <v>42</v>
      </c>
      <c r="Q2759">
        <v>22.4803201224132</v>
      </c>
      <c r="R2759">
        <v>106.464030460519</v>
      </c>
      <c r="S2759" t="s">
        <v>26</v>
      </c>
      <c r="T2759">
        <v>19</v>
      </c>
      <c r="U2759">
        <v>3</v>
      </c>
      <c r="V2759">
        <v>2023</v>
      </c>
      <c r="W2759" t="s">
        <v>33</v>
      </c>
      <c r="X2759">
        <v>9</v>
      </c>
      <c r="Y2759">
        <f t="shared" si="86"/>
        <v>0</v>
      </c>
      <c r="Z2759" t="str">
        <f t="shared" si="87"/>
        <v>NE</v>
      </c>
    </row>
    <row r="2760" spans="1:26" x14ac:dyDescent="0.3">
      <c r="A2760">
        <v>128.72762922528199</v>
      </c>
      <c r="B2760">
        <v>167.44401031348801</v>
      </c>
      <c r="C2760">
        <v>70.616886526928894</v>
      </c>
      <c r="D2760">
        <v>42.666262155772898</v>
      </c>
      <c r="E2760">
        <v>2.1248741230277202</v>
      </c>
      <c r="F2760">
        <v>148.927046521238</v>
      </c>
      <c r="G2760">
        <v>24.390633708135798</v>
      </c>
      <c r="H2760">
        <v>12.5710345857046</v>
      </c>
      <c r="I2760">
        <v>7.9328522938200496</v>
      </c>
      <c r="J2760">
        <v>172.214194501555</v>
      </c>
      <c r="K2760">
        <v>1001.16432276208</v>
      </c>
      <c r="L2760">
        <v>36.995060014546702</v>
      </c>
      <c r="M2760">
        <v>17.9544394799826</v>
      </c>
      <c r="N2760">
        <v>468</v>
      </c>
      <c r="O2760" t="s">
        <v>31</v>
      </c>
      <c r="P2760" t="s">
        <v>41</v>
      </c>
      <c r="Q2760">
        <v>35.096197123636998</v>
      </c>
      <c r="R2760">
        <v>103.601219768896</v>
      </c>
      <c r="S2760" t="s">
        <v>39</v>
      </c>
      <c r="T2760">
        <v>2</v>
      </c>
      <c r="U2760">
        <v>11</v>
      </c>
      <c r="V2760">
        <v>2022</v>
      </c>
      <c r="W2760" t="s">
        <v>45</v>
      </c>
      <c r="X2760">
        <v>90</v>
      </c>
      <c r="Y2760">
        <f t="shared" si="86"/>
        <v>1</v>
      </c>
      <c r="Z2760" t="str">
        <f t="shared" si="87"/>
        <v>SE</v>
      </c>
    </row>
    <row r="2761" spans="1:26" x14ac:dyDescent="0.3">
      <c r="A2761">
        <v>12.464539990073799</v>
      </c>
      <c r="B2761">
        <v>177.20391365240701</v>
      </c>
      <c r="C2761">
        <v>5.8422998615020703</v>
      </c>
      <c r="D2761">
        <v>16.6324728388267</v>
      </c>
      <c r="E2761">
        <v>0.20729446385313</v>
      </c>
      <c r="F2761">
        <v>59.182051036693302</v>
      </c>
      <c r="G2761">
        <v>24.880805889466</v>
      </c>
      <c r="H2761">
        <v>31.821133380314802</v>
      </c>
      <c r="I2761">
        <v>8.9900169864356805</v>
      </c>
      <c r="J2761">
        <v>229.58851912593701</v>
      </c>
      <c r="K2761">
        <v>1049.6208910078001</v>
      </c>
      <c r="L2761">
        <v>37.400402017762197</v>
      </c>
      <c r="M2761">
        <v>13.406981923157501</v>
      </c>
      <c r="N2761">
        <v>306</v>
      </c>
      <c r="O2761" t="s">
        <v>43</v>
      </c>
      <c r="P2761" t="s">
        <v>41</v>
      </c>
      <c r="Q2761">
        <v>27.622294451188299</v>
      </c>
      <c r="R2761">
        <v>102.328568820665</v>
      </c>
      <c r="S2761" t="s">
        <v>36</v>
      </c>
      <c r="T2761">
        <v>22</v>
      </c>
      <c r="U2761">
        <v>4</v>
      </c>
      <c r="V2761">
        <v>2024</v>
      </c>
      <c r="W2761" t="s">
        <v>33</v>
      </c>
      <c r="X2761">
        <v>63</v>
      </c>
      <c r="Y2761">
        <f t="shared" si="86"/>
        <v>1</v>
      </c>
      <c r="Z2761" t="str">
        <f t="shared" si="87"/>
        <v>N</v>
      </c>
    </row>
    <row r="2762" spans="1:26" x14ac:dyDescent="0.3">
      <c r="A2762">
        <v>31.6963369618054</v>
      </c>
      <c r="B2762">
        <v>70.058149475581402</v>
      </c>
      <c r="C2762">
        <v>29.424622175051301</v>
      </c>
      <c r="D2762">
        <v>25.396557705674599</v>
      </c>
      <c r="E2762">
        <v>2.3300075085971299</v>
      </c>
      <c r="F2762">
        <v>110.109478063936</v>
      </c>
      <c r="G2762">
        <v>27.068796672518801</v>
      </c>
      <c r="H2762">
        <v>73.523948909869205</v>
      </c>
      <c r="I2762">
        <v>0.393210137361791</v>
      </c>
      <c r="J2762">
        <v>160.405040207638</v>
      </c>
      <c r="K2762">
        <v>1014.4254591768</v>
      </c>
      <c r="L2762">
        <v>5.2869991107351897</v>
      </c>
      <c r="M2762">
        <v>12.407037143576099</v>
      </c>
      <c r="N2762">
        <v>486</v>
      </c>
      <c r="O2762" t="s">
        <v>24</v>
      </c>
      <c r="P2762" t="s">
        <v>25</v>
      </c>
      <c r="Q2762">
        <v>39.698208213951297</v>
      </c>
      <c r="R2762">
        <v>93.288131863050594</v>
      </c>
      <c r="S2762" t="s">
        <v>26</v>
      </c>
      <c r="T2762">
        <v>7</v>
      </c>
      <c r="U2762">
        <v>12</v>
      </c>
      <c r="V2762">
        <v>2015</v>
      </c>
      <c r="W2762" t="s">
        <v>27</v>
      </c>
      <c r="X2762">
        <v>75</v>
      </c>
      <c r="Y2762">
        <f t="shared" si="86"/>
        <v>1</v>
      </c>
      <c r="Z2762" t="str">
        <f t="shared" si="87"/>
        <v>NE</v>
      </c>
    </row>
    <row r="2763" spans="1:26" x14ac:dyDescent="0.3">
      <c r="A2763">
        <v>99.181576132745406</v>
      </c>
      <c r="B2763">
        <v>190.066180645857</v>
      </c>
      <c r="C2763">
        <v>5.9567463124518003</v>
      </c>
      <c r="D2763">
        <v>9.4291046166381598</v>
      </c>
      <c r="E2763">
        <v>2.9957739073814298</v>
      </c>
      <c r="F2763">
        <v>184.884709886965</v>
      </c>
      <c r="G2763">
        <v>3.3324139199528502</v>
      </c>
      <c r="H2763">
        <v>81.3434890912404</v>
      </c>
      <c r="I2763">
        <v>9.7256686852040595</v>
      </c>
      <c r="J2763">
        <v>143.48411614045099</v>
      </c>
      <c r="K2763">
        <v>1008.78722552965</v>
      </c>
      <c r="L2763">
        <v>3.61481163209131</v>
      </c>
      <c r="M2763">
        <v>14.477191399965999</v>
      </c>
      <c r="N2763">
        <v>282</v>
      </c>
      <c r="O2763" t="s">
        <v>34</v>
      </c>
      <c r="P2763" t="s">
        <v>32</v>
      </c>
      <c r="Q2763">
        <v>27.949910670728698</v>
      </c>
      <c r="R2763">
        <v>126.45421055485301</v>
      </c>
      <c r="S2763" t="s">
        <v>38</v>
      </c>
      <c r="T2763">
        <v>15</v>
      </c>
      <c r="U2763">
        <v>7</v>
      </c>
      <c r="V2763">
        <v>2021</v>
      </c>
      <c r="W2763" t="s">
        <v>45</v>
      </c>
      <c r="X2763">
        <v>67</v>
      </c>
      <c r="Y2763">
        <f t="shared" si="86"/>
        <v>0</v>
      </c>
      <c r="Z2763" t="str">
        <f t="shared" si="87"/>
        <v>E</v>
      </c>
    </row>
    <row r="2764" spans="1:26" x14ac:dyDescent="0.3">
      <c r="A2764">
        <v>140.38865726969999</v>
      </c>
      <c r="B2764">
        <v>294.42391901512298</v>
      </c>
      <c r="C2764">
        <v>22.5968523307167</v>
      </c>
      <c r="D2764">
        <v>22.607286322978499</v>
      </c>
      <c r="E2764">
        <v>3.7502629638182001</v>
      </c>
      <c r="F2764">
        <v>180.661155543424</v>
      </c>
      <c r="G2764">
        <v>12.589055623660901</v>
      </c>
      <c r="H2764">
        <v>22.652522862413399</v>
      </c>
      <c r="I2764">
        <v>7.9320822320891997</v>
      </c>
      <c r="J2764">
        <v>233.78181321237599</v>
      </c>
      <c r="K2764">
        <v>1002.81399300399</v>
      </c>
      <c r="L2764">
        <v>27.468367299402701</v>
      </c>
      <c r="M2764">
        <v>14.1686111382006</v>
      </c>
      <c r="N2764">
        <v>31</v>
      </c>
      <c r="O2764" t="s">
        <v>43</v>
      </c>
      <c r="P2764" t="s">
        <v>28</v>
      </c>
      <c r="Q2764">
        <v>23.910165765385401</v>
      </c>
      <c r="R2764">
        <v>111.38614068096599</v>
      </c>
      <c r="S2764" t="s">
        <v>38</v>
      </c>
      <c r="T2764">
        <v>11</v>
      </c>
      <c r="U2764">
        <v>4</v>
      </c>
      <c r="V2764">
        <v>2019</v>
      </c>
      <c r="W2764" t="s">
        <v>37</v>
      </c>
      <c r="X2764">
        <v>30</v>
      </c>
      <c r="Y2764">
        <f t="shared" si="86"/>
        <v>0</v>
      </c>
      <c r="Z2764" t="str">
        <f t="shared" si="87"/>
        <v>SE</v>
      </c>
    </row>
    <row r="2765" spans="1:26" x14ac:dyDescent="0.3">
      <c r="A2765">
        <v>166.27621210947601</v>
      </c>
      <c r="B2765">
        <v>219.26103454013</v>
      </c>
      <c r="C2765">
        <v>90.830570608087996</v>
      </c>
      <c r="D2765">
        <v>14.9543984512727</v>
      </c>
      <c r="E2765">
        <v>0.621160106086039</v>
      </c>
      <c r="F2765">
        <v>31.367273576475402</v>
      </c>
      <c r="G2765">
        <v>-5.9440348606234501</v>
      </c>
      <c r="H2765">
        <v>16.4531222950306</v>
      </c>
      <c r="I2765">
        <v>7.5508407212050299</v>
      </c>
      <c r="J2765">
        <v>278.326041083804</v>
      </c>
      <c r="K2765">
        <v>997.24591447370403</v>
      </c>
      <c r="L2765">
        <v>16.986841126222298</v>
      </c>
      <c r="M2765">
        <v>12.779243463379601</v>
      </c>
      <c r="N2765">
        <v>182</v>
      </c>
      <c r="O2765" t="s">
        <v>34</v>
      </c>
      <c r="P2765" t="s">
        <v>32</v>
      </c>
      <c r="Q2765">
        <v>20.079235671887901</v>
      </c>
      <c r="R2765">
        <v>108.064243705576</v>
      </c>
      <c r="S2765" t="s">
        <v>38</v>
      </c>
      <c r="T2765">
        <v>6</v>
      </c>
      <c r="U2765">
        <v>11</v>
      </c>
      <c r="V2765">
        <v>2016</v>
      </c>
      <c r="W2765" t="s">
        <v>45</v>
      </c>
      <c r="X2765">
        <v>70</v>
      </c>
      <c r="Y2765">
        <f t="shared" si="86"/>
        <v>0</v>
      </c>
      <c r="Z2765" t="str">
        <f t="shared" si="87"/>
        <v>S</v>
      </c>
    </row>
    <row r="2766" spans="1:26" x14ac:dyDescent="0.3">
      <c r="A2766">
        <v>49.354764686535198</v>
      </c>
      <c r="B2766">
        <v>210.24804804696299</v>
      </c>
      <c r="C2766">
        <v>93.213626973246406</v>
      </c>
      <c r="D2766">
        <v>48.937668070553201</v>
      </c>
      <c r="E2766">
        <v>0.85686317820286695</v>
      </c>
      <c r="F2766">
        <v>171.710945154998</v>
      </c>
      <c r="G2766">
        <v>-2.1193063750439798</v>
      </c>
      <c r="H2766">
        <v>50.878408331982897</v>
      </c>
      <c r="I2766">
        <v>2.0332450479583901</v>
      </c>
      <c r="J2766">
        <v>165.60848846035901</v>
      </c>
      <c r="K2766">
        <v>989.509673856787</v>
      </c>
      <c r="L2766">
        <v>25.6774729080154</v>
      </c>
      <c r="M2766">
        <v>14.701933799818301</v>
      </c>
      <c r="N2766">
        <v>243</v>
      </c>
      <c r="O2766" t="s">
        <v>34</v>
      </c>
      <c r="P2766" t="s">
        <v>28</v>
      </c>
      <c r="Q2766">
        <v>47.6579681477482</v>
      </c>
      <c r="R2766">
        <v>125.782554694597</v>
      </c>
      <c r="S2766" t="s">
        <v>39</v>
      </c>
      <c r="T2766">
        <v>15</v>
      </c>
      <c r="U2766">
        <v>9</v>
      </c>
      <c r="V2766">
        <v>2023</v>
      </c>
      <c r="W2766" t="s">
        <v>37</v>
      </c>
      <c r="X2766">
        <v>96</v>
      </c>
      <c r="Y2766">
        <f t="shared" si="86"/>
        <v>0</v>
      </c>
      <c r="Z2766" t="str">
        <f t="shared" si="87"/>
        <v>NE</v>
      </c>
    </row>
    <row r="2767" spans="1:26" x14ac:dyDescent="0.3">
      <c r="A2767">
        <v>215.34350602330099</v>
      </c>
      <c r="B2767">
        <v>251.57987864373001</v>
      </c>
      <c r="C2767">
        <v>53.828102431519397</v>
      </c>
      <c r="D2767">
        <v>11.3554163380101</v>
      </c>
      <c r="E2767">
        <v>3.1039083029632901</v>
      </c>
      <c r="F2767">
        <v>39.923749141090198</v>
      </c>
      <c r="G2767">
        <v>20.253109468501101</v>
      </c>
      <c r="H2767">
        <v>83.294256898928793</v>
      </c>
      <c r="I2767">
        <v>9.6499743543729704</v>
      </c>
      <c r="J2767">
        <v>257.85045923856899</v>
      </c>
      <c r="K2767">
        <v>1013.24819990098</v>
      </c>
      <c r="L2767">
        <v>8.3436361152401695</v>
      </c>
      <c r="M2767">
        <v>1.6937373482773901</v>
      </c>
      <c r="N2767">
        <v>47</v>
      </c>
      <c r="O2767" t="s">
        <v>31</v>
      </c>
      <c r="P2767" t="s">
        <v>42</v>
      </c>
      <c r="Q2767">
        <v>27.332824935271098</v>
      </c>
      <c r="R2767">
        <v>100.26825368732</v>
      </c>
      <c r="S2767" t="s">
        <v>38</v>
      </c>
      <c r="T2767">
        <v>11</v>
      </c>
      <c r="U2767">
        <v>12</v>
      </c>
      <c r="V2767">
        <v>2015</v>
      </c>
      <c r="W2767" t="s">
        <v>30</v>
      </c>
      <c r="X2767">
        <v>62</v>
      </c>
      <c r="Y2767">
        <f t="shared" si="86"/>
        <v>0</v>
      </c>
      <c r="Z2767" t="str">
        <f t="shared" si="87"/>
        <v>SW</v>
      </c>
    </row>
    <row r="2768" spans="1:26" x14ac:dyDescent="0.3">
      <c r="A2768">
        <v>143.60538346466501</v>
      </c>
      <c r="B2768">
        <v>146.231638810476</v>
      </c>
      <c r="C2768">
        <v>49.784031995555097</v>
      </c>
      <c r="D2768">
        <v>10.0359742672916</v>
      </c>
      <c r="E2768">
        <v>2.4983458469850799</v>
      </c>
      <c r="F2768">
        <v>23.7346023655336</v>
      </c>
      <c r="G2768">
        <v>13.0862075474323</v>
      </c>
      <c r="H2768">
        <v>64.835828551576896</v>
      </c>
      <c r="I2768">
        <v>0.29209667711370602</v>
      </c>
      <c r="J2768">
        <v>98.617487387214695</v>
      </c>
      <c r="K2768">
        <v>1023.34698695463</v>
      </c>
      <c r="L2768">
        <v>14.087228449638999</v>
      </c>
      <c r="M2768">
        <v>1.8746607428606099</v>
      </c>
      <c r="N2768">
        <v>410</v>
      </c>
      <c r="O2768" t="s">
        <v>34</v>
      </c>
      <c r="P2768" t="s">
        <v>25</v>
      </c>
      <c r="Q2768">
        <v>22.258936967069701</v>
      </c>
      <c r="R2768">
        <v>109.646102391433</v>
      </c>
      <c r="S2768" t="s">
        <v>39</v>
      </c>
      <c r="T2768">
        <v>1</v>
      </c>
      <c r="U2768">
        <v>2</v>
      </c>
      <c r="V2768">
        <v>2016</v>
      </c>
      <c r="W2768" t="s">
        <v>30</v>
      </c>
      <c r="X2768">
        <v>42</v>
      </c>
      <c r="Y2768">
        <f t="shared" si="86"/>
        <v>1</v>
      </c>
      <c r="Z2768" t="str">
        <f t="shared" si="87"/>
        <v>SE</v>
      </c>
    </row>
    <row r="2769" spans="1:26" x14ac:dyDescent="0.3">
      <c r="A2769">
        <v>16.396448480550202</v>
      </c>
      <c r="B2769">
        <v>277.11599980077801</v>
      </c>
      <c r="C2769">
        <v>26.960261706342202</v>
      </c>
      <c r="D2769">
        <v>43.984821145138604</v>
      </c>
      <c r="E2769">
        <v>3.68002951905767</v>
      </c>
      <c r="F2769">
        <v>26.284420931294498</v>
      </c>
      <c r="G2769">
        <v>9.3590697844616102</v>
      </c>
      <c r="H2769">
        <v>43.620377528617098</v>
      </c>
      <c r="I2769">
        <v>2.8930755604656402</v>
      </c>
      <c r="J2769">
        <v>273.40149412368697</v>
      </c>
      <c r="K2769">
        <v>999.238834656265</v>
      </c>
      <c r="L2769">
        <v>29.692949838189602</v>
      </c>
      <c r="M2769">
        <v>13.421299937982299</v>
      </c>
      <c r="N2769">
        <v>229</v>
      </c>
      <c r="O2769" t="s">
        <v>34</v>
      </c>
      <c r="P2769" t="s">
        <v>42</v>
      </c>
      <c r="Q2769">
        <v>45.153826643880002</v>
      </c>
      <c r="R2769">
        <v>121.39530222691501</v>
      </c>
      <c r="S2769" t="s">
        <v>40</v>
      </c>
      <c r="T2769">
        <v>19</v>
      </c>
      <c r="U2769">
        <v>11</v>
      </c>
      <c r="V2769">
        <v>2024</v>
      </c>
      <c r="W2769" t="s">
        <v>33</v>
      </c>
      <c r="X2769">
        <v>54</v>
      </c>
      <c r="Y2769">
        <f t="shared" si="86"/>
        <v>0</v>
      </c>
      <c r="Z2769" t="str">
        <f t="shared" si="87"/>
        <v>N</v>
      </c>
    </row>
    <row r="2770" spans="1:26" x14ac:dyDescent="0.3">
      <c r="A2770">
        <v>145.74714685451701</v>
      </c>
      <c r="B2770">
        <v>195.595227189366</v>
      </c>
      <c r="C2770">
        <v>87.813447370448998</v>
      </c>
      <c r="D2770">
        <v>37.530185819286203</v>
      </c>
      <c r="E2770">
        <v>3.0294456279861799</v>
      </c>
      <c r="F2770">
        <v>112.937102728396</v>
      </c>
      <c r="G2770">
        <v>19.313448006380298</v>
      </c>
      <c r="H2770">
        <v>46.568585223944602</v>
      </c>
      <c r="I2770">
        <v>6.4436616650819403</v>
      </c>
      <c r="J2770">
        <v>357.71329269864799</v>
      </c>
      <c r="K2770">
        <v>1015.36082621195</v>
      </c>
      <c r="L2770">
        <v>34.8253366661501</v>
      </c>
      <c r="M2770">
        <v>6.49565094831308</v>
      </c>
      <c r="N2770">
        <v>132</v>
      </c>
      <c r="O2770" t="s">
        <v>31</v>
      </c>
      <c r="P2770" t="s">
        <v>42</v>
      </c>
      <c r="Q2770">
        <v>25.2966889624734</v>
      </c>
      <c r="R2770">
        <v>90.599587012984202</v>
      </c>
      <c r="S2770" t="s">
        <v>40</v>
      </c>
      <c r="T2770">
        <v>14</v>
      </c>
      <c r="U2770">
        <v>3</v>
      </c>
      <c r="V2770">
        <v>2017</v>
      </c>
      <c r="W2770" t="s">
        <v>30</v>
      </c>
      <c r="X2770">
        <v>90</v>
      </c>
      <c r="Y2770">
        <f t="shared" si="86"/>
        <v>0</v>
      </c>
      <c r="Z2770" t="str">
        <f t="shared" si="87"/>
        <v>SE</v>
      </c>
    </row>
    <row r="2771" spans="1:26" x14ac:dyDescent="0.3">
      <c r="A2771">
        <v>35.334690326477499</v>
      </c>
      <c r="B2771">
        <v>20.817605312061801</v>
      </c>
      <c r="C2771">
        <v>15.541732554422801</v>
      </c>
      <c r="D2771">
        <v>45.792551098056897</v>
      </c>
      <c r="E2771">
        <v>2.24142242165677</v>
      </c>
      <c r="F2771">
        <v>80.166138592534693</v>
      </c>
      <c r="G2771">
        <v>-8.8431562313521095</v>
      </c>
      <c r="H2771">
        <v>43.048371945919897</v>
      </c>
      <c r="I2771">
        <v>1.7306597368163801</v>
      </c>
      <c r="J2771">
        <v>319.70510835070098</v>
      </c>
      <c r="K2771">
        <v>1005.4868361792099</v>
      </c>
      <c r="L2771">
        <v>15.700598691672401</v>
      </c>
      <c r="M2771">
        <v>15.983913311935201</v>
      </c>
      <c r="N2771">
        <v>403</v>
      </c>
      <c r="O2771" t="s">
        <v>34</v>
      </c>
      <c r="P2771" t="s">
        <v>28</v>
      </c>
      <c r="Q2771">
        <v>21.136954409226</v>
      </c>
      <c r="R2771">
        <v>109.050289644716</v>
      </c>
      <c r="S2771" t="s">
        <v>36</v>
      </c>
      <c r="T2771">
        <v>8</v>
      </c>
      <c r="U2771">
        <v>12</v>
      </c>
      <c r="V2771">
        <v>2021</v>
      </c>
      <c r="W2771" t="s">
        <v>35</v>
      </c>
      <c r="X2771">
        <v>87</v>
      </c>
      <c r="Y2771">
        <f t="shared" si="86"/>
        <v>1</v>
      </c>
      <c r="Z2771" t="str">
        <f t="shared" si="87"/>
        <v>NE</v>
      </c>
    </row>
    <row r="2772" spans="1:26" x14ac:dyDescent="0.3">
      <c r="A2772">
        <v>72.690995034687106</v>
      </c>
      <c r="B2772">
        <v>128.72291693020699</v>
      </c>
      <c r="C2772">
        <v>5.0074441965644896</v>
      </c>
      <c r="D2772">
        <v>26.000970648120301</v>
      </c>
      <c r="E2772">
        <v>2.6130388126625501</v>
      </c>
      <c r="F2772">
        <v>199.19228433217501</v>
      </c>
      <c r="G2772">
        <v>30.097108127990701</v>
      </c>
      <c r="H2772">
        <v>24.922803796852801</v>
      </c>
      <c r="I2772">
        <v>9.5144186186546609</v>
      </c>
      <c r="J2772">
        <v>117.756744377603</v>
      </c>
      <c r="K2772">
        <v>1048.24464055204</v>
      </c>
      <c r="L2772">
        <v>25.625757823004399</v>
      </c>
      <c r="M2772">
        <v>5.1223143271117104</v>
      </c>
      <c r="N2772">
        <v>198</v>
      </c>
      <c r="O2772" t="s">
        <v>34</v>
      </c>
      <c r="P2772" t="s">
        <v>25</v>
      </c>
      <c r="Q2772">
        <v>49.302622481283898</v>
      </c>
      <c r="R2772">
        <v>119.38123276752501</v>
      </c>
      <c r="S2772" t="s">
        <v>36</v>
      </c>
      <c r="T2772">
        <v>2</v>
      </c>
      <c r="U2772">
        <v>3</v>
      </c>
      <c r="V2772">
        <v>2022</v>
      </c>
      <c r="W2772" t="s">
        <v>45</v>
      </c>
      <c r="X2772">
        <v>33</v>
      </c>
      <c r="Y2772">
        <f t="shared" si="86"/>
        <v>0</v>
      </c>
      <c r="Z2772" t="str">
        <f t="shared" si="87"/>
        <v>E</v>
      </c>
    </row>
    <row r="2773" spans="1:26" x14ac:dyDescent="0.3">
      <c r="A2773">
        <v>244.31302331321501</v>
      </c>
      <c r="B2773">
        <v>57.3673233855164</v>
      </c>
      <c r="C2773">
        <v>83.610515076107504</v>
      </c>
      <c r="D2773">
        <v>46.776468055318396</v>
      </c>
      <c r="E2773">
        <v>2.3602673455077601</v>
      </c>
      <c r="F2773">
        <v>199.52153960411101</v>
      </c>
      <c r="G2773">
        <v>-2.6919793429518402</v>
      </c>
      <c r="H2773">
        <v>17.287155739081101</v>
      </c>
      <c r="I2773">
        <v>8.6645742695719399</v>
      </c>
      <c r="J2773">
        <v>57.036122378981801</v>
      </c>
      <c r="K2773">
        <v>992.24804488468703</v>
      </c>
      <c r="L2773">
        <v>49.936143286765699</v>
      </c>
      <c r="M2773">
        <v>1.9537386120588001</v>
      </c>
      <c r="N2773">
        <v>421</v>
      </c>
      <c r="O2773" t="s">
        <v>24</v>
      </c>
      <c r="P2773" t="s">
        <v>25</v>
      </c>
      <c r="Q2773">
        <v>25.218426092708501</v>
      </c>
      <c r="R2773">
        <v>96.532184410363101</v>
      </c>
      <c r="S2773" t="s">
        <v>39</v>
      </c>
      <c r="T2773">
        <v>21</v>
      </c>
      <c r="U2773">
        <v>11</v>
      </c>
      <c r="V2773">
        <v>2023</v>
      </c>
      <c r="W2773" t="s">
        <v>35</v>
      </c>
      <c r="X2773">
        <v>45</v>
      </c>
      <c r="Y2773">
        <f t="shared" si="86"/>
        <v>1</v>
      </c>
      <c r="Z2773" t="str">
        <f t="shared" si="87"/>
        <v>SW</v>
      </c>
    </row>
    <row r="2774" spans="1:26" x14ac:dyDescent="0.3">
      <c r="A2774">
        <v>11.432858996481199</v>
      </c>
      <c r="B2774">
        <v>247.54664477603299</v>
      </c>
      <c r="C2774">
        <v>69.850484689298597</v>
      </c>
      <c r="D2774">
        <v>13.7408735938431</v>
      </c>
      <c r="E2774">
        <v>2.6575618901439602</v>
      </c>
      <c r="F2774">
        <v>71.117880916325007</v>
      </c>
      <c r="G2774">
        <v>19.881106528495302</v>
      </c>
      <c r="H2774">
        <v>90.036113632848298</v>
      </c>
      <c r="I2774">
        <v>7.7877641140714804</v>
      </c>
      <c r="J2774">
        <v>259.35526950083897</v>
      </c>
      <c r="K2774">
        <v>1047.4377975156699</v>
      </c>
      <c r="L2774">
        <v>22.5076076135874</v>
      </c>
      <c r="M2774">
        <v>7.8347986870683197</v>
      </c>
      <c r="N2774">
        <v>431</v>
      </c>
      <c r="O2774" t="s">
        <v>31</v>
      </c>
      <c r="P2774" t="s">
        <v>32</v>
      </c>
      <c r="Q2774">
        <v>31.0306460919325</v>
      </c>
      <c r="R2774">
        <v>117.161196845487</v>
      </c>
      <c r="S2774" t="s">
        <v>39</v>
      </c>
      <c r="T2774">
        <v>4</v>
      </c>
      <c r="U2774">
        <v>4</v>
      </c>
      <c r="V2774">
        <v>2020</v>
      </c>
      <c r="W2774" t="s">
        <v>30</v>
      </c>
      <c r="X2774">
        <v>36</v>
      </c>
      <c r="Y2774">
        <f t="shared" si="86"/>
        <v>1</v>
      </c>
      <c r="Z2774" t="str">
        <f t="shared" si="87"/>
        <v>N</v>
      </c>
    </row>
    <row r="2775" spans="1:26" x14ac:dyDescent="0.3">
      <c r="A2775">
        <v>160.89009755567201</v>
      </c>
      <c r="B2775">
        <v>73.8153248232924</v>
      </c>
      <c r="C2775">
        <v>26.428321688769302</v>
      </c>
      <c r="D2775">
        <v>26.742062849732498</v>
      </c>
      <c r="E2775">
        <v>2.8442050412028999</v>
      </c>
      <c r="F2775">
        <v>137.380319406583</v>
      </c>
      <c r="G2775">
        <v>19.980558808414099</v>
      </c>
      <c r="H2775">
        <v>25.731707720191299</v>
      </c>
      <c r="I2775">
        <v>9.4238705484935501</v>
      </c>
      <c r="J2775">
        <v>218.67498389088999</v>
      </c>
      <c r="K2775">
        <v>1016.99231563283</v>
      </c>
      <c r="L2775">
        <v>46.729747166252501</v>
      </c>
      <c r="M2775">
        <v>5.5519167922068497</v>
      </c>
      <c r="N2775">
        <v>140</v>
      </c>
      <c r="O2775" t="s">
        <v>31</v>
      </c>
      <c r="P2775" t="s">
        <v>28</v>
      </c>
      <c r="Q2775">
        <v>46.205949974704097</v>
      </c>
      <c r="R2775">
        <v>123.659845744424</v>
      </c>
      <c r="S2775" t="s">
        <v>26</v>
      </c>
      <c r="T2775">
        <v>2</v>
      </c>
      <c r="U2775">
        <v>11</v>
      </c>
      <c r="V2775">
        <v>2021</v>
      </c>
      <c r="W2775" t="s">
        <v>37</v>
      </c>
      <c r="X2775">
        <v>88</v>
      </c>
      <c r="Y2775">
        <f t="shared" si="86"/>
        <v>0</v>
      </c>
      <c r="Z2775" t="str">
        <f t="shared" si="87"/>
        <v>S</v>
      </c>
    </row>
    <row r="2776" spans="1:26" x14ac:dyDescent="0.3">
      <c r="A2776">
        <v>245.63427418326199</v>
      </c>
      <c r="B2776">
        <v>231.531599973786</v>
      </c>
      <c r="C2776">
        <v>53.675111620981198</v>
      </c>
      <c r="D2776">
        <v>24.606746133820899</v>
      </c>
      <c r="E2776">
        <v>4.8226526379672201</v>
      </c>
      <c r="F2776">
        <v>70.612936823064501</v>
      </c>
      <c r="G2776">
        <v>33.647287183375902</v>
      </c>
      <c r="H2776">
        <v>88.682576827706896</v>
      </c>
      <c r="I2776">
        <v>1.8875126880223001</v>
      </c>
      <c r="J2776">
        <v>322.85052880834502</v>
      </c>
      <c r="K2776">
        <v>1022.18925134326</v>
      </c>
      <c r="L2776">
        <v>28.0714889337</v>
      </c>
      <c r="M2776">
        <v>13.130177812187901</v>
      </c>
      <c r="N2776">
        <v>240</v>
      </c>
      <c r="O2776" t="s">
        <v>43</v>
      </c>
      <c r="P2776" t="s">
        <v>42</v>
      </c>
      <c r="Q2776">
        <v>24.296975443845501</v>
      </c>
      <c r="R2776">
        <v>107.71108333591199</v>
      </c>
      <c r="S2776" t="s">
        <v>36</v>
      </c>
      <c r="T2776">
        <v>2</v>
      </c>
      <c r="U2776">
        <v>7</v>
      </c>
      <c r="V2776">
        <v>2017</v>
      </c>
      <c r="W2776" t="s">
        <v>45</v>
      </c>
      <c r="X2776">
        <v>16</v>
      </c>
      <c r="Y2776">
        <f t="shared" si="86"/>
        <v>0</v>
      </c>
      <c r="Z2776" t="str">
        <f t="shared" si="87"/>
        <v>SW</v>
      </c>
    </row>
    <row r="2777" spans="1:26" x14ac:dyDescent="0.3">
      <c r="A2777">
        <v>112.34403071455399</v>
      </c>
      <c r="B2777">
        <v>288.73588471576801</v>
      </c>
      <c r="C2777">
        <v>55.020510620355999</v>
      </c>
      <c r="D2777">
        <v>47.377412804094597</v>
      </c>
      <c r="E2777">
        <v>4.9011966770038198</v>
      </c>
      <c r="F2777">
        <v>95.524806871700093</v>
      </c>
      <c r="G2777">
        <v>32.358398617358397</v>
      </c>
      <c r="H2777">
        <v>71.388939993628497</v>
      </c>
      <c r="I2777">
        <v>1.7208709784010101</v>
      </c>
      <c r="J2777">
        <v>131.09904092596</v>
      </c>
      <c r="K2777">
        <v>995.20720794908095</v>
      </c>
      <c r="L2777">
        <v>1.74254995985534</v>
      </c>
      <c r="M2777">
        <v>6.1223154073622199</v>
      </c>
      <c r="N2777">
        <v>62</v>
      </c>
      <c r="O2777" t="s">
        <v>34</v>
      </c>
      <c r="P2777" t="s">
        <v>25</v>
      </c>
      <c r="Q2777">
        <v>42.024149209867097</v>
      </c>
      <c r="R2777">
        <v>94.103890653452297</v>
      </c>
      <c r="S2777" t="s">
        <v>44</v>
      </c>
      <c r="T2777">
        <v>10</v>
      </c>
      <c r="U2777">
        <v>6</v>
      </c>
      <c r="V2777">
        <v>2024</v>
      </c>
      <c r="W2777" t="s">
        <v>27</v>
      </c>
      <c r="X2777">
        <v>61</v>
      </c>
      <c r="Y2777">
        <f t="shared" si="86"/>
        <v>0</v>
      </c>
      <c r="Z2777" t="str">
        <f t="shared" si="87"/>
        <v>E</v>
      </c>
    </row>
    <row r="2778" spans="1:26" x14ac:dyDescent="0.3">
      <c r="A2778">
        <v>181.90286635384899</v>
      </c>
      <c r="B2778">
        <v>218.58020572997199</v>
      </c>
      <c r="C2778">
        <v>51.490617294723101</v>
      </c>
      <c r="D2778">
        <v>47.190185149025801</v>
      </c>
      <c r="E2778">
        <v>2.1934269098272599</v>
      </c>
      <c r="F2778">
        <v>193.908216188002</v>
      </c>
      <c r="G2778">
        <v>26.507761883021999</v>
      </c>
      <c r="H2778">
        <v>50.558011744089498</v>
      </c>
      <c r="I2778">
        <v>2.4960428282664</v>
      </c>
      <c r="J2778">
        <v>225.338484365532</v>
      </c>
      <c r="K2778">
        <v>1023.59980304985</v>
      </c>
      <c r="L2778">
        <v>41.5582862174588</v>
      </c>
      <c r="M2778">
        <v>12.576384522614299</v>
      </c>
      <c r="N2778">
        <v>268</v>
      </c>
      <c r="O2778" t="s">
        <v>34</v>
      </c>
      <c r="P2778" t="s">
        <v>41</v>
      </c>
      <c r="Q2778">
        <v>23.172336970186301</v>
      </c>
      <c r="R2778">
        <v>125.53299224596999</v>
      </c>
      <c r="S2778" t="s">
        <v>26</v>
      </c>
      <c r="T2778">
        <v>13</v>
      </c>
      <c r="U2778">
        <v>6</v>
      </c>
      <c r="V2778">
        <v>2024</v>
      </c>
      <c r="W2778" t="s">
        <v>35</v>
      </c>
      <c r="X2778">
        <v>20</v>
      </c>
      <c r="Y2778">
        <f t="shared" si="86"/>
        <v>0</v>
      </c>
      <c r="Z2778" t="str">
        <f t="shared" si="87"/>
        <v>S</v>
      </c>
    </row>
    <row r="2779" spans="1:26" x14ac:dyDescent="0.3">
      <c r="A2779">
        <v>189.18557545472299</v>
      </c>
      <c r="B2779">
        <v>46.678259135661499</v>
      </c>
      <c r="C2779">
        <v>95.697285371638699</v>
      </c>
      <c r="D2779">
        <v>12.208124319128</v>
      </c>
      <c r="E2779">
        <v>2.2630852385196998</v>
      </c>
      <c r="F2779">
        <v>124.536173595451</v>
      </c>
      <c r="G2779">
        <v>-0.105513112915602</v>
      </c>
      <c r="H2779">
        <v>84.636825334293306</v>
      </c>
      <c r="I2779">
        <v>5.7705188939831498</v>
      </c>
      <c r="J2779">
        <v>208.18360192569</v>
      </c>
      <c r="K2779">
        <v>1033.7716314606901</v>
      </c>
      <c r="L2779">
        <v>8.7045221076488399</v>
      </c>
      <c r="M2779">
        <v>11.580728205294101</v>
      </c>
      <c r="N2779">
        <v>146</v>
      </c>
      <c r="O2779" t="s">
        <v>34</v>
      </c>
      <c r="P2779" t="s">
        <v>25</v>
      </c>
      <c r="Q2779">
        <v>23.597674329263299</v>
      </c>
      <c r="R2779">
        <v>108.27883849119399</v>
      </c>
      <c r="S2779" t="s">
        <v>36</v>
      </c>
      <c r="T2779">
        <v>4</v>
      </c>
      <c r="U2779">
        <v>3</v>
      </c>
      <c r="V2779">
        <v>2021</v>
      </c>
      <c r="W2779" t="s">
        <v>37</v>
      </c>
      <c r="X2779">
        <v>71</v>
      </c>
      <c r="Y2779">
        <f t="shared" si="86"/>
        <v>0</v>
      </c>
      <c r="Z2779" t="str">
        <f t="shared" si="87"/>
        <v>S</v>
      </c>
    </row>
    <row r="2780" spans="1:26" x14ac:dyDescent="0.3">
      <c r="A2780">
        <v>23.572292581048401</v>
      </c>
      <c r="B2780">
        <v>106.29107565078399</v>
      </c>
      <c r="C2780">
        <v>99.001775785806004</v>
      </c>
      <c r="D2780">
        <v>21.041949460881501</v>
      </c>
      <c r="E2780">
        <v>0.885426624576931</v>
      </c>
      <c r="F2780">
        <v>171.326527781702</v>
      </c>
      <c r="G2780">
        <v>4.5351615910189897</v>
      </c>
      <c r="H2780">
        <v>56.021728177919897</v>
      </c>
      <c r="I2780">
        <v>4.6008982038750501</v>
      </c>
      <c r="J2780">
        <v>319.08552943057902</v>
      </c>
      <c r="K2780">
        <v>1028.32657750935</v>
      </c>
      <c r="L2780">
        <v>23.557496677857301</v>
      </c>
      <c r="M2780">
        <v>3.7388895856613402</v>
      </c>
      <c r="N2780">
        <v>351</v>
      </c>
      <c r="O2780" t="s">
        <v>43</v>
      </c>
      <c r="P2780" t="s">
        <v>28</v>
      </c>
      <c r="Q2780">
        <v>38.225393918886802</v>
      </c>
      <c r="R2780">
        <v>118.87117761412399</v>
      </c>
      <c r="S2780" t="s">
        <v>36</v>
      </c>
      <c r="T2780">
        <v>8</v>
      </c>
      <c r="U2780">
        <v>12</v>
      </c>
      <c r="V2780">
        <v>2024</v>
      </c>
      <c r="W2780" t="s">
        <v>35</v>
      </c>
      <c r="X2780">
        <v>81</v>
      </c>
      <c r="Y2780">
        <f t="shared" si="86"/>
        <v>1</v>
      </c>
      <c r="Z2780" t="str">
        <f t="shared" si="87"/>
        <v>NE</v>
      </c>
    </row>
    <row r="2781" spans="1:26" x14ac:dyDescent="0.3">
      <c r="A2781">
        <v>51.318452544563399</v>
      </c>
      <c r="B2781">
        <v>224.925766936538</v>
      </c>
      <c r="C2781">
        <v>30.740832806607401</v>
      </c>
      <c r="D2781">
        <v>32.774269209108098</v>
      </c>
      <c r="E2781">
        <v>3.05842109839188</v>
      </c>
      <c r="F2781">
        <v>116.70921149763301</v>
      </c>
      <c r="G2781">
        <v>17.8663221755947</v>
      </c>
      <c r="H2781">
        <v>70.875526296304699</v>
      </c>
      <c r="I2781">
        <v>9.0988587525860005</v>
      </c>
      <c r="J2781">
        <v>253.861039455445</v>
      </c>
      <c r="K2781">
        <v>987.20090588613596</v>
      </c>
      <c r="L2781">
        <v>16.950077024056299</v>
      </c>
      <c r="M2781">
        <v>11.661612476596099</v>
      </c>
      <c r="N2781">
        <v>95</v>
      </c>
      <c r="O2781" t="s">
        <v>34</v>
      </c>
      <c r="P2781" t="s">
        <v>28</v>
      </c>
      <c r="Q2781">
        <v>44.712032833617201</v>
      </c>
      <c r="R2781">
        <v>115.256252318322</v>
      </c>
      <c r="S2781" t="s">
        <v>29</v>
      </c>
      <c r="T2781">
        <v>6</v>
      </c>
      <c r="U2781">
        <v>10</v>
      </c>
      <c r="V2781">
        <v>2022</v>
      </c>
      <c r="W2781" t="s">
        <v>30</v>
      </c>
      <c r="X2781">
        <v>82</v>
      </c>
      <c r="Y2781">
        <f t="shared" si="86"/>
        <v>0</v>
      </c>
      <c r="Z2781" t="str">
        <f t="shared" si="87"/>
        <v>NE</v>
      </c>
    </row>
    <row r="2782" spans="1:26" x14ac:dyDescent="0.3">
      <c r="A2782">
        <v>151.36472455393101</v>
      </c>
      <c r="B2782">
        <v>50.559286290169801</v>
      </c>
      <c r="C2782">
        <v>62.321770351260803</v>
      </c>
      <c r="D2782">
        <v>6.5904750623428896</v>
      </c>
      <c r="E2782">
        <v>2.6069350396708799</v>
      </c>
      <c r="F2782">
        <v>125.005515935151</v>
      </c>
      <c r="G2782">
        <v>38.8757815771107</v>
      </c>
      <c r="H2782">
        <v>75.791092439641403</v>
      </c>
      <c r="I2782">
        <v>4.02304614292217</v>
      </c>
      <c r="J2782">
        <v>161.56227125217899</v>
      </c>
      <c r="K2782">
        <v>1025.05350626565</v>
      </c>
      <c r="L2782">
        <v>17.4851072765107</v>
      </c>
      <c r="M2782">
        <v>14.632123604800601</v>
      </c>
      <c r="N2782">
        <v>407</v>
      </c>
      <c r="O2782" t="s">
        <v>31</v>
      </c>
      <c r="P2782" t="s">
        <v>32</v>
      </c>
      <c r="Q2782">
        <v>49.803516419236402</v>
      </c>
      <c r="R2782">
        <v>101.366804783932</v>
      </c>
      <c r="S2782" t="s">
        <v>29</v>
      </c>
      <c r="T2782">
        <v>12</v>
      </c>
      <c r="U2782">
        <v>2</v>
      </c>
      <c r="V2782">
        <v>2021</v>
      </c>
      <c r="W2782" t="s">
        <v>27</v>
      </c>
      <c r="X2782">
        <v>57</v>
      </c>
      <c r="Y2782">
        <f t="shared" si="86"/>
        <v>1</v>
      </c>
      <c r="Z2782" t="str">
        <f t="shared" si="87"/>
        <v>SE</v>
      </c>
    </row>
    <row r="2783" spans="1:26" x14ac:dyDescent="0.3">
      <c r="A2783">
        <v>43.886530601827303</v>
      </c>
      <c r="B2783">
        <v>125.729522194837</v>
      </c>
      <c r="C2783">
        <v>71.845450012294606</v>
      </c>
      <c r="D2783">
        <v>2.29593050888165</v>
      </c>
      <c r="E2783">
        <v>2.12876930162553</v>
      </c>
      <c r="F2783">
        <v>114.17970839855001</v>
      </c>
      <c r="G2783">
        <v>19.337330728084599</v>
      </c>
      <c r="H2783">
        <v>74.875509506603095</v>
      </c>
      <c r="I2783">
        <v>6.44171243841721</v>
      </c>
      <c r="J2783">
        <v>209.22780960180901</v>
      </c>
      <c r="K2783">
        <v>1033.67295528306</v>
      </c>
      <c r="L2783">
        <v>25.5141175657532</v>
      </c>
      <c r="M2783">
        <v>9.0427719849826698</v>
      </c>
      <c r="N2783">
        <v>288</v>
      </c>
      <c r="O2783" t="s">
        <v>34</v>
      </c>
      <c r="P2783" t="s">
        <v>32</v>
      </c>
      <c r="Q2783">
        <v>48.530149523308701</v>
      </c>
      <c r="R2783">
        <v>96.465338629616198</v>
      </c>
      <c r="S2783" t="s">
        <v>26</v>
      </c>
      <c r="T2783">
        <v>3</v>
      </c>
      <c r="U2783">
        <v>7</v>
      </c>
      <c r="V2783">
        <v>2018</v>
      </c>
      <c r="W2783" t="s">
        <v>33</v>
      </c>
      <c r="X2783">
        <v>3</v>
      </c>
      <c r="Y2783">
        <f t="shared" si="86"/>
        <v>0</v>
      </c>
      <c r="Z2783" t="str">
        <f t="shared" si="87"/>
        <v>NE</v>
      </c>
    </row>
    <row r="2784" spans="1:26" x14ac:dyDescent="0.3">
      <c r="A2784">
        <v>157.543379267761</v>
      </c>
      <c r="B2784">
        <v>291.51379794845201</v>
      </c>
      <c r="C2784">
        <v>23.910950403341399</v>
      </c>
      <c r="D2784">
        <v>3.8047537129547901</v>
      </c>
      <c r="E2784">
        <v>3.1724509537790802</v>
      </c>
      <c r="F2784">
        <v>50.991468736126699</v>
      </c>
      <c r="G2784">
        <v>24.0358945758679</v>
      </c>
      <c r="H2784">
        <v>22.882291260591799</v>
      </c>
      <c r="I2784">
        <v>2.0626511910599401</v>
      </c>
      <c r="J2784">
        <v>165.022859490364</v>
      </c>
      <c r="K2784">
        <v>1017.9782650882501</v>
      </c>
      <c r="L2784">
        <v>24.108312669088001</v>
      </c>
      <c r="M2784">
        <v>7.4201917478148296</v>
      </c>
      <c r="N2784">
        <v>101</v>
      </c>
      <c r="O2784" t="s">
        <v>34</v>
      </c>
      <c r="P2784" t="s">
        <v>25</v>
      </c>
      <c r="Q2784">
        <v>28.461095786993599</v>
      </c>
      <c r="R2784">
        <v>96.757016447378703</v>
      </c>
      <c r="S2784" t="s">
        <v>40</v>
      </c>
      <c r="T2784">
        <v>11</v>
      </c>
      <c r="U2784">
        <v>10</v>
      </c>
      <c r="V2784">
        <v>2020</v>
      </c>
      <c r="W2784" t="s">
        <v>30</v>
      </c>
      <c r="X2784">
        <v>71</v>
      </c>
      <c r="Y2784">
        <f t="shared" si="86"/>
        <v>0</v>
      </c>
      <c r="Z2784" t="str">
        <f t="shared" si="87"/>
        <v>S</v>
      </c>
    </row>
    <row r="2785" spans="1:26" x14ac:dyDescent="0.3">
      <c r="A2785">
        <v>101.996075185666</v>
      </c>
      <c r="B2785">
        <v>233.820093056037</v>
      </c>
      <c r="C2785">
        <v>47.058496191820197</v>
      </c>
      <c r="D2785">
        <v>39.686085507704597</v>
      </c>
      <c r="E2785">
        <v>1.6384598594951001</v>
      </c>
      <c r="F2785">
        <v>150.816368930804</v>
      </c>
      <c r="G2785">
        <v>24.4056395808201</v>
      </c>
      <c r="H2785">
        <v>39.2607217864619</v>
      </c>
      <c r="I2785">
        <v>2.1942408155944801</v>
      </c>
      <c r="J2785">
        <v>165.90842329685901</v>
      </c>
      <c r="K2785">
        <v>1010.34784654117</v>
      </c>
      <c r="L2785">
        <v>44.700931806039101</v>
      </c>
      <c r="M2785">
        <v>8.3325821503104898</v>
      </c>
      <c r="N2785">
        <v>492</v>
      </c>
      <c r="O2785" t="s">
        <v>43</v>
      </c>
      <c r="P2785" t="s">
        <v>28</v>
      </c>
      <c r="Q2785">
        <v>25.316140625331698</v>
      </c>
      <c r="R2785">
        <v>93.854713733512298</v>
      </c>
      <c r="S2785" t="s">
        <v>39</v>
      </c>
      <c r="T2785">
        <v>21</v>
      </c>
      <c r="U2785">
        <v>8</v>
      </c>
      <c r="V2785">
        <v>2017</v>
      </c>
      <c r="W2785" t="s">
        <v>30</v>
      </c>
      <c r="X2785">
        <v>27</v>
      </c>
      <c r="Y2785">
        <f t="shared" si="86"/>
        <v>1</v>
      </c>
      <c r="Z2785" t="str">
        <f t="shared" si="87"/>
        <v>E</v>
      </c>
    </row>
    <row r="2786" spans="1:26" x14ac:dyDescent="0.3">
      <c r="A2786">
        <v>124.984613763314</v>
      </c>
      <c r="B2786">
        <v>97.025414846798995</v>
      </c>
      <c r="C2786">
        <v>75.832740100081693</v>
      </c>
      <c r="D2786">
        <v>23.036783670568699</v>
      </c>
      <c r="E2786">
        <v>4.2370467137395202</v>
      </c>
      <c r="F2786">
        <v>56.2755750219616</v>
      </c>
      <c r="G2786">
        <v>19.6859212908956</v>
      </c>
      <c r="H2786">
        <v>40.722473273455599</v>
      </c>
      <c r="I2786">
        <v>0.45070279378432498</v>
      </c>
      <c r="J2786">
        <v>304.59898843232799</v>
      </c>
      <c r="K2786">
        <v>994.86201857250796</v>
      </c>
      <c r="L2786">
        <v>41.072220449966601</v>
      </c>
      <c r="M2786">
        <v>6.6894735292052001</v>
      </c>
      <c r="N2786">
        <v>178</v>
      </c>
      <c r="O2786" t="s">
        <v>34</v>
      </c>
      <c r="P2786" t="s">
        <v>32</v>
      </c>
      <c r="Q2786">
        <v>34.304682181285898</v>
      </c>
      <c r="R2786">
        <v>106.492183567029</v>
      </c>
      <c r="S2786" t="s">
        <v>36</v>
      </c>
      <c r="T2786">
        <v>7</v>
      </c>
      <c r="U2786">
        <v>9</v>
      </c>
      <c r="V2786">
        <v>2017</v>
      </c>
      <c r="W2786" t="s">
        <v>30</v>
      </c>
      <c r="X2786">
        <v>95</v>
      </c>
      <c r="Y2786">
        <f t="shared" si="86"/>
        <v>0</v>
      </c>
      <c r="Z2786" t="str">
        <f t="shared" si="87"/>
        <v>SE</v>
      </c>
    </row>
    <row r="2787" spans="1:26" x14ac:dyDescent="0.3">
      <c r="A2787">
        <v>76.316220253009405</v>
      </c>
      <c r="B2787">
        <v>67.0352866786329</v>
      </c>
      <c r="C2787">
        <v>84.172078320025506</v>
      </c>
      <c r="D2787">
        <v>11.8493460524453</v>
      </c>
      <c r="E2787">
        <v>3.20493694144852</v>
      </c>
      <c r="F2787">
        <v>82.283440259901695</v>
      </c>
      <c r="G2787">
        <v>-4.47285453668123</v>
      </c>
      <c r="H2787">
        <v>93.585746931947597</v>
      </c>
      <c r="I2787">
        <v>6.01060468458508</v>
      </c>
      <c r="J2787">
        <v>136.285571125003</v>
      </c>
      <c r="K2787">
        <v>1040.1533386185099</v>
      </c>
      <c r="L2787">
        <v>18.930851139684599</v>
      </c>
      <c r="M2787">
        <v>13.078480582866799</v>
      </c>
      <c r="N2787">
        <v>206</v>
      </c>
      <c r="O2787" t="s">
        <v>34</v>
      </c>
      <c r="P2787" t="s">
        <v>42</v>
      </c>
      <c r="Q2787">
        <v>29.8109107802156</v>
      </c>
      <c r="R2787">
        <v>119.388120324616</v>
      </c>
      <c r="S2787" t="s">
        <v>38</v>
      </c>
      <c r="T2787">
        <v>7</v>
      </c>
      <c r="U2787">
        <v>5</v>
      </c>
      <c r="V2787">
        <v>2015</v>
      </c>
      <c r="W2787" t="s">
        <v>35</v>
      </c>
      <c r="X2787">
        <v>81</v>
      </c>
      <c r="Y2787">
        <f t="shared" si="86"/>
        <v>0</v>
      </c>
      <c r="Z2787" t="str">
        <f t="shared" si="87"/>
        <v>E</v>
      </c>
    </row>
    <row r="2788" spans="1:26" x14ac:dyDescent="0.3">
      <c r="A2788">
        <v>105.319908615616</v>
      </c>
      <c r="B2788">
        <v>86.171044555478105</v>
      </c>
      <c r="C2788">
        <v>8.9385034313066196</v>
      </c>
      <c r="D2788">
        <v>30.535885094553901</v>
      </c>
      <c r="E2788">
        <v>0.89263746062703397</v>
      </c>
      <c r="F2788">
        <v>149.982272794013</v>
      </c>
      <c r="G2788">
        <v>21.254799043036702</v>
      </c>
      <c r="H2788">
        <v>54.339170835071201</v>
      </c>
      <c r="I2788">
        <v>2.0720590048822798</v>
      </c>
      <c r="J2788">
        <v>200.43178245781499</v>
      </c>
      <c r="K2788">
        <v>1029.5001300046199</v>
      </c>
      <c r="L2788">
        <v>29.836507401501802</v>
      </c>
      <c r="M2788">
        <v>1.82227585529582</v>
      </c>
      <c r="N2788">
        <v>179</v>
      </c>
      <c r="O2788" t="s">
        <v>43</v>
      </c>
      <c r="P2788" t="s">
        <v>25</v>
      </c>
      <c r="Q2788">
        <v>47.542425274712997</v>
      </c>
      <c r="R2788">
        <v>118.997797319326</v>
      </c>
      <c r="S2788" t="s">
        <v>39</v>
      </c>
      <c r="T2788">
        <v>16</v>
      </c>
      <c r="U2788">
        <v>2</v>
      </c>
      <c r="V2788">
        <v>2019</v>
      </c>
      <c r="W2788" t="s">
        <v>35</v>
      </c>
      <c r="X2788">
        <v>63</v>
      </c>
      <c r="Y2788">
        <f t="shared" si="86"/>
        <v>0</v>
      </c>
      <c r="Z2788" t="str">
        <f t="shared" si="87"/>
        <v>E</v>
      </c>
    </row>
    <row r="2789" spans="1:26" x14ac:dyDescent="0.3">
      <c r="A2789">
        <v>171.09952381084</v>
      </c>
      <c r="B2789">
        <v>40.337664418060797</v>
      </c>
      <c r="C2789">
        <v>65.5050278374854</v>
      </c>
      <c r="D2789">
        <v>3.3101841381092401</v>
      </c>
      <c r="E2789">
        <v>1.97300291292833</v>
      </c>
      <c r="F2789">
        <v>166.18009953426699</v>
      </c>
      <c r="G2789">
        <v>-7.8729188251173703</v>
      </c>
      <c r="H2789">
        <v>37.526574342535199</v>
      </c>
      <c r="I2789">
        <v>7.8977267235811404</v>
      </c>
      <c r="J2789">
        <v>35.587883895778099</v>
      </c>
      <c r="K2789">
        <v>1046.7804785219801</v>
      </c>
      <c r="L2789">
        <v>23.9758647205113</v>
      </c>
      <c r="M2789">
        <v>14.059117797419701</v>
      </c>
      <c r="N2789">
        <v>423</v>
      </c>
      <c r="O2789" t="s">
        <v>31</v>
      </c>
      <c r="P2789" t="s">
        <v>32</v>
      </c>
      <c r="Q2789">
        <v>26.761888358372399</v>
      </c>
      <c r="R2789">
        <v>102.129436805954</v>
      </c>
      <c r="S2789" t="s">
        <v>26</v>
      </c>
      <c r="T2789">
        <v>21</v>
      </c>
      <c r="U2789">
        <v>3</v>
      </c>
      <c r="V2789">
        <v>2024</v>
      </c>
      <c r="W2789" t="s">
        <v>30</v>
      </c>
      <c r="X2789">
        <v>89</v>
      </c>
      <c r="Y2789">
        <f t="shared" si="86"/>
        <v>1</v>
      </c>
      <c r="Z2789" t="str">
        <f t="shared" si="87"/>
        <v>S</v>
      </c>
    </row>
    <row r="2790" spans="1:26" x14ac:dyDescent="0.3">
      <c r="A2790">
        <v>56.708598616617202</v>
      </c>
      <c r="B2790">
        <v>256.09894394886601</v>
      </c>
      <c r="C2790">
        <v>91.421451838563002</v>
      </c>
      <c r="D2790">
        <v>18.189851197485499</v>
      </c>
      <c r="E2790">
        <v>0.74056387146661995</v>
      </c>
      <c r="F2790">
        <v>131.061550445851</v>
      </c>
      <c r="G2790">
        <v>8.7260147143683398</v>
      </c>
      <c r="H2790">
        <v>99.399877438793595</v>
      </c>
      <c r="I2790">
        <v>9.3192626818582092</v>
      </c>
      <c r="J2790">
        <v>93.030074888301002</v>
      </c>
      <c r="K2790">
        <v>1024.244544034</v>
      </c>
      <c r="L2790">
        <v>0.75279937322959001</v>
      </c>
      <c r="M2790">
        <v>19.4145795383888</v>
      </c>
      <c r="N2790">
        <v>228</v>
      </c>
      <c r="O2790" t="s">
        <v>43</v>
      </c>
      <c r="P2790" t="s">
        <v>41</v>
      </c>
      <c r="Q2790">
        <v>30.1980586382446</v>
      </c>
      <c r="R2790">
        <v>115.337517570782</v>
      </c>
      <c r="S2790" t="s">
        <v>26</v>
      </c>
      <c r="T2790">
        <v>12</v>
      </c>
      <c r="U2790">
        <v>4</v>
      </c>
      <c r="V2790">
        <v>2016</v>
      </c>
      <c r="W2790" t="s">
        <v>33</v>
      </c>
      <c r="X2790">
        <v>90</v>
      </c>
      <c r="Y2790">
        <f t="shared" si="86"/>
        <v>0</v>
      </c>
      <c r="Z2790" t="str">
        <f t="shared" si="87"/>
        <v>NE</v>
      </c>
    </row>
    <row r="2791" spans="1:26" x14ac:dyDescent="0.3">
      <c r="A2791">
        <v>180.62436731660199</v>
      </c>
      <c r="B2791">
        <v>56.980766129225401</v>
      </c>
      <c r="C2791">
        <v>14.9142525628616</v>
      </c>
      <c r="D2791">
        <v>32.395685237749198</v>
      </c>
      <c r="E2791">
        <v>2.6528090659902102</v>
      </c>
      <c r="F2791">
        <v>133.32076889411999</v>
      </c>
      <c r="G2791">
        <v>38.085718545669799</v>
      </c>
      <c r="H2791">
        <v>12.3357019599871</v>
      </c>
      <c r="I2791">
        <v>1.2409131170701699</v>
      </c>
      <c r="J2791">
        <v>30.177670379959</v>
      </c>
      <c r="K2791">
        <v>980.92732123185101</v>
      </c>
      <c r="L2791">
        <v>46.701197044405703</v>
      </c>
      <c r="M2791">
        <v>9.5810474978718307</v>
      </c>
      <c r="N2791">
        <v>443</v>
      </c>
      <c r="O2791" t="s">
        <v>34</v>
      </c>
      <c r="P2791" t="s">
        <v>32</v>
      </c>
      <c r="Q2791">
        <v>25.432195445997799</v>
      </c>
      <c r="R2791">
        <v>114.5759157761</v>
      </c>
      <c r="S2791" t="s">
        <v>44</v>
      </c>
      <c r="T2791">
        <v>7</v>
      </c>
      <c r="U2791">
        <v>1</v>
      </c>
      <c r="V2791">
        <v>2018</v>
      </c>
      <c r="W2791" t="s">
        <v>27</v>
      </c>
      <c r="X2791">
        <v>2</v>
      </c>
      <c r="Y2791">
        <f t="shared" si="86"/>
        <v>1</v>
      </c>
      <c r="Z2791" t="str">
        <f t="shared" si="87"/>
        <v>S</v>
      </c>
    </row>
    <row r="2792" spans="1:26" x14ac:dyDescent="0.3">
      <c r="A2792">
        <v>32.068551806646802</v>
      </c>
      <c r="B2792">
        <v>186.95121901131299</v>
      </c>
      <c r="C2792">
        <v>53.793399278529002</v>
      </c>
      <c r="D2792">
        <v>30.217988677845099</v>
      </c>
      <c r="E2792">
        <v>4.4453519857266999</v>
      </c>
      <c r="F2792">
        <v>171.58056672002101</v>
      </c>
      <c r="G2792">
        <v>20.4415072784413</v>
      </c>
      <c r="H2792">
        <v>12.6759224765923</v>
      </c>
      <c r="I2792">
        <v>5.6599066358114003</v>
      </c>
      <c r="J2792">
        <v>68.228298085745905</v>
      </c>
      <c r="K2792">
        <v>1033.9153302406801</v>
      </c>
      <c r="L2792">
        <v>0.217347596538397</v>
      </c>
      <c r="M2792">
        <v>4.5987379773438102</v>
      </c>
      <c r="N2792">
        <v>299</v>
      </c>
      <c r="O2792" t="s">
        <v>24</v>
      </c>
      <c r="P2792" t="s">
        <v>25</v>
      </c>
      <c r="Q2792">
        <v>45.200166731192901</v>
      </c>
      <c r="R2792">
        <v>117.25201204141</v>
      </c>
      <c r="S2792" t="s">
        <v>40</v>
      </c>
      <c r="T2792">
        <v>15</v>
      </c>
      <c r="U2792">
        <v>11</v>
      </c>
      <c r="V2792">
        <v>2022</v>
      </c>
      <c r="W2792" t="s">
        <v>30</v>
      </c>
      <c r="X2792">
        <v>86</v>
      </c>
      <c r="Y2792">
        <f t="shared" si="86"/>
        <v>0</v>
      </c>
      <c r="Z2792" t="str">
        <f t="shared" si="87"/>
        <v>NE</v>
      </c>
    </row>
    <row r="2793" spans="1:26" x14ac:dyDescent="0.3">
      <c r="A2793">
        <v>158.900522058034</v>
      </c>
      <c r="B2793">
        <v>141.881090342042</v>
      </c>
      <c r="C2793">
        <v>88.402514762150304</v>
      </c>
      <c r="D2793">
        <v>40.374704062855798</v>
      </c>
      <c r="E2793">
        <v>1.65557756752936</v>
      </c>
      <c r="F2793">
        <v>151.67724122435499</v>
      </c>
      <c r="G2793">
        <v>-3.5235858910438802</v>
      </c>
      <c r="H2793">
        <v>20.3250987624447</v>
      </c>
      <c r="I2793">
        <v>5.7175926176557796</v>
      </c>
      <c r="J2793">
        <v>309.574919288682</v>
      </c>
      <c r="K2793">
        <v>1021.80805623537</v>
      </c>
      <c r="L2793">
        <v>39.783348984201403</v>
      </c>
      <c r="M2793">
        <v>13.827236539559999</v>
      </c>
      <c r="N2793">
        <v>185</v>
      </c>
      <c r="O2793" t="s">
        <v>31</v>
      </c>
      <c r="P2793" t="s">
        <v>41</v>
      </c>
      <c r="Q2793">
        <v>25.957779282096901</v>
      </c>
      <c r="R2793">
        <v>103.851445496651</v>
      </c>
      <c r="S2793" t="s">
        <v>40</v>
      </c>
      <c r="T2793">
        <v>10</v>
      </c>
      <c r="U2793">
        <v>1</v>
      </c>
      <c r="V2793">
        <v>2023</v>
      </c>
      <c r="W2793" t="s">
        <v>27</v>
      </c>
      <c r="X2793">
        <v>61</v>
      </c>
      <c r="Y2793">
        <f t="shared" si="86"/>
        <v>0</v>
      </c>
      <c r="Z2793" t="str">
        <f t="shared" si="87"/>
        <v>S</v>
      </c>
    </row>
    <row r="2794" spans="1:26" x14ac:dyDescent="0.3">
      <c r="A2794">
        <v>233.376259215044</v>
      </c>
      <c r="B2794">
        <v>255.40240361279601</v>
      </c>
      <c r="C2794">
        <v>44.0552096482282</v>
      </c>
      <c r="D2794">
        <v>20.074572912531799</v>
      </c>
      <c r="E2794">
        <v>3.2168574210768002</v>
      </c>
      <c r="F2794">
        <v>112.99614463368501</v>
      </c>
      <c r="G2794">
        <v>-5.81995425672803</v>
      </c>
      <c r="H2794">
        <v>43.166914040960499</v>
      </c>
      <c r="I2794">
        <v>0.57182148247392695</v>
      </c>
      <c r="J2794">
        <v>183.327355042687</v>
      </c>
      <c r="K2794">
        <v>1003.90516706479</v>
      </c>
      <c r="L2794">
        <v>38.731532493751097</v>
      </c>
      <c r="M2794">
        <v>1.56782776722734</v>
      </c>
      <c r="N2794">
        <v>388</v>
      </c>
      <c r="O2794" t="s">
        <v>31</v>
      </c>
      <c r="P2794" t="s">
        <v>25</v>
      </c>
      <c r="Q2794">
        <v>43.854827599393502</v>
      </c>
      <c r="R2794">
        <v>109.42811984484</v>
      </c>
      <c r="S2794" t="s">
        <v>29</v>
      </c>
      <c r="T2794">
        <v>3</v>
      </c>
      <c r="U2794">
        <v>12</v>
      </c>
      <c r="V2794">
        <v>2019</v>
      </c>
      <c r="W2794" t="s">
        <v>35</v>
      </c>
      <c r="X2794">
        <v>92</v>
      </c>
      <c r="Y2794">
        <f t="shared" si="86"/>
        <v>1</v>
      </c>
      <c r="Z2794" t="str">
        <f t="shared" si="87"/>
        <v>SW</v>
      </c>
    </row>
    <row r="2795" spans="1:26" x14ac:dyDescent="0.3">
      <c r="A2795">
        <v>242.46819800487299</v>
      </c>
      <c r="B2795">
        <v>121.256636162766</v>
      </c>
      <c r="C2795">
        <v>98.831541295026</v>
      </c>
      <c r="D2795">
        <v>6.0482301667349097</v>
      </c>
      <c r="E2795">
        <v>0.62344616691354704</v>
      </c>
      <c r="F2795">
        <v>74.292152962383497</v>
      </c>
      <c r="G2795">
        <v>33.824355720843897</v>
      </c>
      <c r="H2795">
        <v>63.367755004770302</v>
      </c>
      <c r="I2795">
        <v>9.68396127987765</v>
      </c>
      <c r="J2795">
        <v>336.20597281745103</v>
      </c>
      <c r="K2795">
        <v>1037.9059125511999</v>
      </c>
      <c r="L2795">
        <v>9.5396136499272401</v>
      </c>
      <c r="M2795">
        <v>18.107093367678999</v>
      </c>
      <c r="N2795">
        <v>16</v>
      </c>
      <c r="O2795" t="s">
        <v>24</v>
      </c>
      <c r="P2795" t="s">
        <v>42</v>
      </c>
      <c r="Q2795">
        <v>28.6927861257183</v>
      </c>
      <c r="R2795">
        <v>91.816460685577994</v>
      </c>
      <c r="S2795" t="s">
        <v>44</v>
      </c>
      <c r="T2795">
        <v>10</v>
      </c>
      <c r="U2795">
        <v>2</v>
      </c>
      <c r="V2795">
        <v>2023</v>
      </c>
      <c r="W2795" t="s">
        <v>27</v>
      </c>
      <c r="X2795">
        <v>51</v>
      </c>
      <c r="Y2795">
        <f t="shared" si="86"/>
        <v>0</v>
      </c>
      <c r="Z2795" t="str">
        <f t="shared" si="87"/>
        <v>SW</v>
      </c>
    </row>
    <row r="2796" spans="1:26" x14ac:dyDescent="0.3">
      <c r="A2796">
        <v>57.4953509990954</v>
      </c>
      <c r="B2796">
        <v>180.82005532167901</v>
      </c>
      <c r="C2796">
        <v>48.801377288621602</v>
      </c>
      <c r="D2796">
        <v>37.3653768209128</v>
      </c>
      <c r="E2796">
        <v>2.4745434575076102</v>
      </c>
      <c r="F2796">
        <v>171.840117689767</v>
      </c>
      <c r="G2796">
        <v>26.4869363403153</v>
      </c>
      <c r="H2796">
        <v>72.180113531211404</v>
      </c>
      <c r="I2796">
        <v>6.3533933747221099</v>
      </c>
      <c r="J2796">
        <v>184.63371710522699</v>
      </c>
      <c r="K2796">
        <v>982.13872271691901</v>
      </c>
      <c r="L2796">
        <v>28.213189299063401</v>
      </c>
      <c r="M2796">
        <v>2.6069380574855598</v>
      </c>
      <c r="N2796">
        <v>211</v>
      </c>
      <c r="O2796" t="s">
        <v>34</v>
      </c>
      <c r="P2796" t="s">
        <v>41</v>
      </c>
      <c r="Q2796">
        <v>29.529750603518298</v>
      </c>
      <c r="R2796">
        <v>128.51623045476299</v>
      </c>
      <c r="S2796" t="s">
        <v>44</v>
      </c>
      <c r="T2796">
        <v>21</v>
      </c>
      <c r="U2796">
        <v>4</v>
      </c>
      <c r="V2796">
        <v>2015</v>
      </c>
      <c r="W2796" t="s">
        <v>30</v>
      </c>
      <c r="X2796">
        <v>69</v>
      </c>
      <c r="Y2796">
        <f t="shared" si="86"/>
        <v>0</v>
      </c>
      <c r="Z2796" t="str">
        <f t="shared" si="87"/>
        <v>NE</v>
      </c>
    </row>
    <row r="2797" spans="1:26" x14ac:dyDescent="0.3">
      <c r="A2797">
        <v>168.01600656102801</v>
      </c>
      <c r="B2797">
        <v>126.59719380373799</v>
      </c>
      <c r="C2797">
        <v>64.494709115516301</v>
      </c>
      <c r="D2797">
        <v>13.462759376143399</v>
      </c>
      <c r="E2797">
        <v>2.5332875245143098</v>
      </c>
      <c r="F2797">
        <v>137.142504851631</v>
      </c>
      <c r="G2797">
        <v>17.329569063514899</v>
      </c>
      <c r="H2797">
        <v>66.242322954034606</v>
      </c>
      <c r="I2797">
        <v>2.1264927845644102</v>
      </c>
      <c r="J2797">
        <v>333.85005346290399</v>
      </c>
      <c r="K2797">
        <v>1017.49208983322</v>
      </c>
      <c r="L2797">
        <v>34.7425574887286</v>
      </c>
      <c r="M2797">
        <v>14.6780882489885</v>
      </c>
      <c r="N2797">
        <v>15</v>
      </c>
      <c r="O2797" t="s">
        <v>24</v>
      </c>
      <c r="P2797" t="s">
        <v>42</v>
      </c>
      <c r="Q2797">
        <v>32.471460973653699</v>
      </c>
      <c r="R2797">
        <v>99.551961905828605</v>
      </c>
      <c r="S2797" t="s">
        <v>38</v>
      </c>
      <c r="T2797">
        <v>11</v>
      </c>
      <c r="U2797">
        <v>9</v>
      </c>
      <c r="V2797">
        <v>2024</v>
      </c>
      <c r="W2797" t="s">
        <v>33</v>
      </c>
      <c r="X2797">
        <v>11</v>
      </c>
      <c r="Y2797">
        <f t="shared" si="86"/>
        <v>0</v>
      </c>
      <c r="Z2797" t="str">
        <f t="shared" si="87"/>
        <v>S</v>
      </c>
    </row>
    <row r="2798" spans="1:26" x14ac:dyDescent="0.3">
      <c r="A2798">
        <v>213.872446375837</v>
      </c>
      <c r="B2798">
        <v>191.43094930302601</v>
      </c>
      <c r="C2798">
        <v>98.344846232613904</v>
      </c>
      <c r="D2798">
        <v>49.952584850672103</v>
      </c>
      <c r="E2798">
        <v>4.9376620429304197</v>
      </c>
      <c r="F2798">
        <v>89.505018184438995</v>
      </c>
      <c r="G2798">
        <v>6.2869490520625302</v>
      </c>
      <c r="H2798">
        <v>69.393044063511397</v>
      </c>
      <c r="I2798">
        <v>9.1381026849309794</v>
      </c>
      <c r="J2798">
        <v>58.607120170199302</v>
      </c>
      <c r="K2798">
        <v>1048.2478809628101</v>
      </c>
      <c r="L2798">
        <v>47.395526108591397</v>
      </c>
      <c r="M2798">
        <v>18.543395754716201</v>
      </c>
      <c r="N2798">
        <v>214</v>
      </c>
      <c r="O2798" t="s">
        <v>31</v>
      </c>
      <c r="P2798" t="s">
        <v>32</v>
      </c>
      <c r="Q2798">
        <v>45.536810116604698</v>
      </c>
      <c r="R2798">
        <v>108.697454581483</v>
      </c>
      <c r="S2798" t="s">
        <v>39</v>
      </c>
      <c r="T2798">
        <v>13</v>
      </c>
      <c r="U2798">
        <v>8</v>
      </c>
      <c r="V2798">
        <v>2018</v>
      </c>
      <c r="W2798" t="s">
        <v>45</v>
      </c>
      <c r="X2798">
        <v>53</v>
      </c>
      <c r="Y2798">
        <f t="shared" si="86"/>
        <v>0</v>
      </c>
      <c r="Z2798" t="str">
        <f t="shared" si="87"/>
        <v>SW</v>
      </c>
    </row>
    <row r="2799" spans="1:26" x14ac:dyDescent="0.3">
      <c r="A2799">
        <v>246.37223496881899</v>
      </c>
      <c r="B2799">
        <v>257.27162026306797</v>
      </c>
      <c r="C2799">
        <v>92.681750339272497</v>
      </c>
      <c r="D2799">
        <v>4.7121041726840396</v>
      </c>
      <c r="E2799">
        <v>1.8000105991628299</v>
      </c>
      <c r="F2799">
        <v>171.60523400034401</v>
      </c>
      <c r="G2799">
        <v>32.968515705836097</v>
      </c>
      <c r="H2799">
        <v>34.782362991721897</v>
      </c>
      <c r="I2799">
        <v>0.89221672857067102</v>
      </c>
      <c r="J2799">
        <v>233.30334834348901</v>
      </c>
      <c r="K2799">
        <v>1033.7389585416499</v>
      </c>
      <c r="L2799">
        <v>9.3059825135161809</v>
      </c>
      <c r="M2799">
        <v>6.6630398280170899</v>
      </c>
      <c r="N2799">
        <v>77</v>
      </c>
      <c r="O2799" t="s">
        <v>24</v>
      </c>
      <c r="P2799" t="s">
        <v>28</v>
      </c>
      <c r="Q2799">
        <v>35.102516763702198</v>
      </c>
      <c r="R2799">
        <v>118.07132752161399</v>
      </c>
      <c r="S2799" t="s">
        <v>39</v>
      </c>
      <c r="T2799">
        <v>14</v>
      </c>
      <c r="U2799">
        <v>10</v>
      </c>
      <c r="V2799">
        <v>2019</v>
      </c>
      <c r="W2799" t="s">
        <v>37</v>
      </c>
      <c r="X2799">
        <v>47</v>
      </c>
      <c r="Y2799">
        <f t="shared" si="86"/>
        <v>0</v>
      </c>
      <c r="Z2799" t="str">
        <f t="shared" si="87"/>
        <v>SW</v>
      </c>
    </row>
    <row r="2800" spans="1:26" x14ac:dyDescent="0.3">
      <c r="A2800">
        <v>242.26543471095701</v>
      </c>
      <c r="B2800">
        <v>184.69971977393399</v>
      </c>
      <c r="C2800">
        <v>54.090820602602101</v>
      </c>
      <c r="D2800">
        <v>25.856134857224799</v>
      </c>
      <c r="E2800">
        <v>3.5993647627980199</v>
      </c>
      <c r="F2800">
        <v>89.201023754308693</v>
      </c>
      <c r="G2800">
        <v>-6.1778803455855202</v>
      </c>
      <c r="H2800">
        <v>78.867901539095499</v>
      </c>
      <c r="I2800">
        <v>1.2232052509293401</v>
      </c>
      <c r="J2800">
        <v>256.09720817771301</v>
      </c>
      <c r="K2800">
        <v>1030.8661267764501</v>
      </c>
      <c r="L2800">
        <v>1.10403492301683</v>
      </c>
      <c r="M2800">
        <v>9.6817853236988807</v>
      </c>
      <c r="N2800">
        <v>190</v>
      </c>
      <c r="O2800" t="s">
        <v>24</v>
      </c>
      <c r="P2800" t="s">
        <v>42</v>
      </c>
      <c r="Q2800">
        <v>24.3057059124361</v>
      </c>
      <c r="R2800">
        <v>93.503242680625604</v>
      </c>
      <c r="S2800" t="s">
        <v>44</v>
      </c>
      <c r="T2800">
        <v>8</v>
      </c>
      <c r="U2800">
        <v>9</v>
      </c>
      <c r="V2800">
        <v>2015</v>
      </c>
      <c r="W2800" t="s">
        <v>33</v>
      </c>
      <c r="X2800">
        <v>35</v>
      </c>
      <c r="Y2800">
        <f t="shared" si="86"/>
        <v>0</v>
      </c>
      <c r="Z2800" t="str">
        <f t="shared" si="87"/>
        <v>SW</v>
      </c>
    </row>
    <row r="2801" spans="1:26" x14ac:dyDescent="0.3">
      <c r="A2801">
        <v>215.86366522218799</v>
      </c>
      <c r="B2801">
        <v>39.608752032894202</v>
      </c>
      <c r="C2801">
        <v>28.662271213257501</v>
      </c>
      <c r="D2801">
        <v>27.930127814038901</v>
      </c>
      <c r="E2801">
        <v>1.5337329396563899</v>
      </c>
      <c r="F2801">
        <v>125.694935662834</v>
      </c>
      <c r="G2801">
        <v>-6.6733899231478997</v>
      </c>
      <c r="H2801">
        <v>49.857552408542901</v>
      </c>
      <c r="I2801">
        <v>8.6697704183147195</v>
      </c>
      <c r="J2801">
        <v>139.40333210563301</v>
      </c>
      <c r="K2801">
        <v>1012.86660690732</v>
      </c>
      <c r="L2801">
        <v>37.4611146059747</v>
      </c>
      <c r="M2801">
        <v>1.77985794171867</v>
      </c>
      <c r="N2801">
        <v>459</v>
      </c>
      <c r="O2801" t="s">
        <v>24</v>
      </c>
      <c r="P2801" t="s">
        <v>41</v>
      </c>
      <c r="Q2801">
        <v>33.043170160387596</v>
      </c>
      <c r="R2801">
        <v>123.14234956977199</v>
      </c>
      <c r="S2801" t="s">
        <v>29</v>
      </c>
      <c r="T2801">
        <v>11</v>
      </c>
      <c r="U2801">
        <v>5</v>
      </c>
      <c r="V2801">
        <v>2015</v>
      </c>
      <c r="W2801" t="s">
        <v>35</v>
      </c>
      <c r="X2801">
        <v>46</v>
      </c>
      <c r="Y2801">
        <f t="shared" si="86"/>
        <v>1</v>
      </c>
      <c r="Z2801" t="str">
        <f t="shared" si="87"/>
        <v>SW</v>
      </c>
    </row>
    <row r="2802" spans="1:26" x14ac:dyDescent="0.3">
      <c r="A2802">
        <v>148.549267771085</v>
      </c>
      <c r="B2802">
        <v>114.899759633301</v>
      </c>
      <c r="C2802">
        <v>28.4395747212026</v>
      </c>
      <c r="D2802">
        <v>26.954321473791701</v>
      </c>
      <c r="E2802">
        <v>1.73359367583765</v>
      </c>
      <c r="F2802">
        <v>140.52100784393301</v>
      </c>
      <c r="G2802">
        <v>32.970740699117101</v>
      </c>
      <c r="H2802">
        <v>53.648679027849496</v>
      </c>
      <c r="I2802">
        <v>4.5516819354433604</v>
      </c>
      <c r="J2802">
        <v>200.247011626816</v>
      </c>
      <c r="K2802">
        <v>1030.09972547191</v>
      </c>
      <c r="L2802">
        <v>8.3906412722973904</v>
      </c>
      <c r="M2802">
        <v>15.244326060732099</v>
      </c>
      <c r="N2802">
        <v>321</v>
      </c>
      <c r="O2802" t="s">
        <v>31</v>
      </c>
      <c r="P2802" t="s">
        <v>28</v>
      </c>
      <c r="Q2802">
        <v>47.154444106132097</v>
      </c>
      <c r="R2802">
        <v>106.44179605920699</v>
      </c>
      <c r="S2802" t="s">
        <v>29</v>
      </c>
      <c r="T2802">
        <v>20</v>
      </c>
      <c r="U2802">
        <v>8</v>
      </c>
      <c r="V2802">
        <v>2020</v>
      </c>
      <c r="W2802" t="s">
        <v>33</v>
      </c>
      <c r="X2802">
        <v>99</v>
      </c>
      <c r="Y2802">
        <f t="shared" si="86"/>
        <v>1</v>
      </c>
      <c r="Z2802" t="str">
        <f t="shared" si="87"/>
        <v>SE</v>
      </c>
    </row>
    <row r="2803" spans="1:26" x14ac:dyDescent="0.3">
      <c r="A2803">
        <v>47.105616088372898</v>
      </c>
      <c r="B2803">
        <v>33.631868056118201</v>
      </c>
      <c r="C2803">
        <v>24.164938213506002</v>
      </c>
      <c r="D2803">
        <v>17.501142129221801</v>
      </c>
      <c r="E2803">
        <v>1.48503916964006</v>
      </c>
      <c r="F2803">
        <v>118.700257367628</v>
      </c>
      <c r="G2803">
        <v>36.959854167518102</v>
      </c>
      <c r="H2803">
        <v>62.526339204225899</v>
      </c>
      <c r="I2803">
        <v>2.4747626701200698</v>
      </c>
      <c r="J2803">
        <v>335.70406092362202</v>
      </c>
      <c r="K2803">
        <v>1003.91083932426</v>
      </c>
      <c r="L2803">
        <v>42.395657160573997</v>
      </c>
      <c r="M2803">
        <v>19.521269951279201</v>
      </c>
      <c r="N2803">
        <v>455</v>
      </c>
      <c r="O2803" t="s">
        <v>34</v>
      </c>
      <c r="P2803" t="s">
        <v>28</v>
      </c>
      <c r="Q2803">
        <v>43.173024399495901</v>
      </c>
      <c r="R2803">
        <v>121.636602090145</v>
      </c>
      <c r="S2803" t="s">
        <v>26</v>
      </c>
      <c r="T2803">
        <v>12</v>
      </c>
      <c r="U2803">
        <v>7</v>
      </c>
      <c r="V2803">
        <v>2017</v>
      </c>
      <c r="W2803" t="s">
        <v>37</v>
      </c>
      <c r="X2803">
        <v>61</v>
      </c>
      <c r="Y2803">
        <f t="shared" si="86"/>
        <v>1</v>
      </c>
      <c r="Z2803" t="str">
        <f t="shared" si="87"/>
        <v>NE</v>
      </c>
    </row>
    <row r="2804" spans="1:26" x14ac:dyDescent="0.3">
      <c r="A2804">
        <v>199.081347157853</v>
      </c>
      <c r="B2804">
        <v>138.213076253716</v>
      </c>
      <c r="C2804">
        <v>55.422241328186303</v>
      </c>
      <c r="D2804">
        <v>31.887185450081301</v>
      </c>
      <c r="E2804">
        <v>4.5397401383074696</v>
      </c>
      <c r="F2804">
        <v>139.15297048079</v>
      </c>
      <c r="G2804">
        <v>-7.4379428338346898</v>
      </c>
      <c r="H2804">
        <v>63.943075823994697</v>
      </c>
      <c r="I2804">
        <v>8.3013209311843301</v>
      </c>
      <c r="J2804">
        <v>125.164293466098</v>
      </c>
      <c r="K2804">
        <v>1008.37141636375</v>
      </c>
      <c r="L2804">
        <v>27.672113481259899</v>
      </c>
      <c r="M2804">
        <v>7.5532066707155803</v>
      </c>
      <c r="N2804">
        <v>200</v>
      </c>
      <c r="O2804" t="s">
        <v>24</v>
      </c>
      <c r="P2804" t="s">
        <v>41</v>
      </c>
      <c r="Q2804">
        <v>46.510392905098001</v>
      </c>
      <c r="R2804">
        <v>105.19724847325099</v>
      </c>
      <c r="S2804" t="s">
        <v>39</v>
      </c>
      <c r="T2804">
        <v>1</v>
      </c>
      <c r="U2804">
        <v>6</v>
      </c>
      <c r="V2804">
        <v>2018</v>
      </c>
      <c r="W2804" t="s">
        <v>30</v>
      </c>
      <c r="X2804">
        <v>48</v>
      </c>
      <c r="Y2804">
        <f t="shared" si="86"/>
        <v>0</v>
      </c>
      <c r="Z2804" t="str">
        <f t="shared" si="87"/>
        <v>S</v>
      </c>
    </row>
    <row r="2805" spans="1:26" x14ac:dyDescent="0.3">
      <c r="A2805">
        <v>115.25474430270501</v>
      </c>
      <c r="B2805">
        <v>138.18503996696799</v>
      </c>
      <c r="C2805">
        <v>40.996693522902603</v>
      </c>
      <c r="D2805">
        <v>35.032251918479297</v>
      </c>
      <c r="E2805">
        <v>2.9046936958763099</v>
      </c>
      <c r="F2805">
        <v>167.55227088493001</v>
      </c>
      <c r="G2805">
        <v>6.9017755982983804</v>
      </c>
      <c r="H2805">
        <v>55.603414829658497</v>
      </c>
      <c r="I2805">
        <v>7.4163133579917302</v>
      </c>
      <c r="J2805">
        <v>92.893406516709504</v>
      </c>
      <c r="K2805">
        <v>997.47574558554595</v>
      </c>
      <c r="L2805">
        <v>6.4556847710158998</v>
      </c>
      <c r="M2805">
        <v>6.6971769143808997</v>
      </c>
      <c r="N2805">
        <v>45</v>
      </c>
      <c r="O2805" t="s">
        <v>31</v>
      </c>
      <c r="P2805" t="s">
        <v>41</v>
      </c>
      <c r="Q2805">
        <v>44.128542059525699</v>
      </c>
      <c r="R2805">
        <v>113.590856294483</v>
      </c>
      <c r="S2805" t="s">
        <v>36</v>
      </c>
      <c r="T2805">
        <v>17</v>
      </c>
      <c r="U2805">
        <v>1</v>
      </c>
      <c r="V2805">
        <v>2023</v>
      </c>
      <c r="W2805" t="s">
        <v>30</v>
      </c>
      <c r="X2805">
        <v>38</v>
      </c>
      <c r="Y2805">
        <f t="shared" si="86"/>
        <v>0</v>
      </c>
      <c r="Z2805" t="str">
        <f t="shared" si="87"/>
        <v>SE</v>
      </c>
    </row>
    <row r="2806" spans="1:26" x14ac:dyDescent="0.3">
      <c r="A2806">
        <v>35.618281547789799</v>
      </c>
      <c r="B2806">
        <v>110.193480668511</v>
      </c>
      <c r="C2806">
        <v>77.341127555792497</v>
      </c>
      <c r="D2806">
        <v>3.8121566699976301</v>
      </c>
      <c r="E2806">
        <v>0.74289856746064697</v>
      </c>
      <c r="F2806">
        <v>183.62902036340299</v>
      </c>
      <c r="G2806">
        <v>2.0038484178517302</v>
      </c>
      <c r="H2806">
        <v>72.977865918637804</v>
      </c>
      <c r="I2806">
        <v>4.6802107126957502</v>
      </c>
      <c r="J2806">
        <v>107.550962604853</v>
      </c>
      <c r="K2806">
        <v>1000.44997296521</v>
      </c>
      <c r="L2806">
        <v>46.476039798063802</v>
      </c>
      <c r="M2806">
        <v>12.583569398421799</v>
      </c>
      <c r="N2806">
        <v>465</v>
      </c>
      <c r="O2806" t="s">
        <v>24</v>
      </c>
      <c r="P2806" t="s">
        <v>25</v>
      </c>
      <c r="Q2806">
        <v>44.828550099929302</v>
      </c>
      <c r="R2806">
        <v>97.055078456089305</v>
      </c>
      <c r="S2806" t="s">
        <v>36</v>
      </c>
      <c r="T2806">
        <v>19</v>
      </c>
      <c r="U2806">
        <v>5</v>
      </c>
      <c r="V2806">
        <v>2023</v>
      </c>
      <c r="W2806" t="s">
        <v>35</v>
      </c>
      <c r="X2806">
        <v>30</v>
      </c>
      <c r="Y2806">
        <f t="shared" si="86"/>
        <v>1</v>
      </c>
      <c r="Z2806" t="str">
        <f t="shared" si="87"/>
        <v>NE</v>
      </c>
    </row>
    <row r="2807" spans="1:26" x14ac:dyDescent="0.3">
      <c r="A2807">
        <v>40.302996452305599</v>
      </c>
      <c r="B2807">
        <v>148.491506826369</v>
      </c>
      <c r="C2807">
        <v>51.451676179523503</v>
      </c>
      <c r="D2807">
        <v>19.1110809745614</v>
      </c>
      <c r="E2807">
        <v>3.70731198711103</v>
      </c>
      <c r="F2807">
        <v>101.65000972998099</v>
      </c>
      <c r="G2807">
        <v>20.0267336636431</v>
      </c>
      <c r="H2807">
        <v>92.484924857104303</v>
      </c>
      <c r="I2807">
        <v>0.49290104485881697</v>
      </c>
      <c r="J2807">
        <v>156.10728610255001</v>
      </c>
      <c r="K2807">
        <v>1037.4803660559801</v>
      </c>
      <c r="L2807">
        <v>27.1293378180698</v>
      </c>
      <c r="M2807">
        <v>6.1542329157029796</v>
      </c>
      <c r="N2807">
        <v>394</v>
      </c>
      <c r="O2807" t="s">
        <v>24</v>
      </c>
      <c r="P2807" t="s">
        <v>25</v>
      </c>
      <c r="Q2807">
        <v>32.166480626681803</v>
      </c>
      <c r="R2807">
        <v>92.339110820133598</v>
      </c>
      <c r="S2807" t="s">
        <v>44</v>
      </c>
      <c r="T2807">
        <v>1</v>
      </c>
      <c r="U2807">
        <v>8</v>
      </c>
      <c r="V2807">
        <v>2023</v>
      </c>
      <c r="W2807" t="s">
        <v>27</v>
      </c>
      <c r="X2807">
        <v>26</v>
      </c>
      <c r="Y2807">
        <f t="shared" si="86"/>
        <v>1</v>
      </c>
      <c r="Z2807" t="str">
        <f t="shared" si="87"/>
        <v>NE</v>
      </c>
    </row>
    <row r="2808" spans="1:26" x14ac:dyDescent="0.3">
      <c r="A2808">
        <v>183.11912441401199</v>
      </c>
      <c r="B2808">
        <v>130.76457580099299</v>
      </c>
      <c r="C2808">
        <v>57.314813408417102</v>
      </c>
      <c r="D2808">
        <v>35.8282643539427</v>
      </c>
      <c r="E2808">
        <v>1.6817314850688501</v>
      </c>
      <c r="F2808">
        <v>87.443392865283798</v>
      </c>
      <c r="G2808">
        <v>19.9172224173168</v>
      </c>
      <c r="H2808">
        <v>66.939928512476598</v>
      </c>
      <c r="I2808">
        <v>2.6755006184696599</v>
      </c>
      <c r="J2808">
        <v>209.49121391242099</v>
      </c>
      <c r="K2808">
        <v>992.53271994818397</v>
      </c>
      <c r="L2808">
        <v>26.558543246673398</v>
      </c>
      <c r="M2808">
        <v>2.93999848021206</v>
      </c>
      <c r="N2808">
        <v>373</v>
      </c>
      <c r="O2808" t="s">
        <v>31</v>
      </c>
      <c r="P2808" t="s">
        <v>25</v>
      </c>
      <c r="Q2808">
        <v>37.520514003930302</v>
      </c>
      <c r="R2808">
        <v>93.7362054280471</v>
      </c>
      <c r="S2808" t="s">
        <v>36</v>
      </c>
      <c r="T2808">
        <v>14</v>
      </c>
      <c r="U2808">
        <v>8</v>
      </c>
      <c r="V2808">
        <v>2018</v>
      </c>
      <c r="W2808" t="s">
        <v>27</v>
      </c>
      <c r="X2808">
        <v>12</v>
      </c>
      <c r="Y2808">
        <f t="shared" si="86"/>
        <v>1</v>
      </c>
      <c r="Z2808" t="str">
        <f t="shared" si="87"/>
        <v>S</v>
      </c>
    </row>
    <row r="2809" spans="1:26" x14ac:dyDescent="0.3">
      <c r="A2809">
        <v>194.62894689862401</v>
      </c>
      <c r="B2809">
        <v>223.114885143143</v>
      </c>
      <c r="C2809">
        <v>11.042274071309199</v>
      </c>
      <c r="D2809">
        <v>45.972924427965303</v>
      </c>
      <c r="E2809">
        <v>3.6640643368818102</v>
      </c>
      <c r="F2809">
        <v>158.32818459800001</v>
      </c>
      <c r="G2809">
        <v>29.6427809406762</v>
      </c>
      <c r="H2809">
        <v>62.282422332764803</v>
      </c>
      <c r="I2809">
        <v>6.0194639983455902</v>
      </c>
      <c r="J2809">
        <v>26.438379651544299</v>
      </c>
      <c r="K2809">
        <v>1040.6725235408001</v>
      </c>
      <c r="L2809">
        <v>25.879128381756701</v>
      </c>
      <c r="M2809">
        <v>1.7811025342549101</v>
      </c>
      <c r="N2809">
        <v>303</v>
      </c>
      <c r="O2809" t="s">
        <v>24</v>
      </c>
      <c r="P2809" t="s">
        <v>32</v>
      </c>
      <c r="Q2809">
        <v>32.227592408665203</v>
      </c>
      <c r="R2809">
        <v>120.07181554409399</v>
      </c>
      <c r="S2809" t="s">
        <v>26</v>
      </c>
      <c r="T2809">
        <v>1</v>
      </c>
      <c r="U2809">
        <v>9</v>
      </c>
      <c r="V2809">
        <v>2016</v>
      </c>
      <c r="W2809" t="s">
        <v>37</v>
      </c>
      <c r="X2809">
        <v>11</v>
      </c>
      <c r="Y2809">
        <f t="shared" si="86"/>
        <v>1</v>
      </c>
      <c r="Z2809" t="str">
        <f t="shared" si="87"/>
        <v>S</v>
      </c>
    </row>
    <row r="2810" spans="1:26" x14ac:dyDescent="0.3">
      <c r="A2810">
        <v>182.52197728487499</v>
      </c>
      <c r="B2810">
        <v>46.776740497570898</v>
      </c>
      <c r="C2810">
        <v>96.938026489585894</v>
      </c>
      <c r="D2810">
        <v>39.6425809315677</v>
      </c>
      <c r="E2810">
        <v>2.0149908466958002</v>
      </c>
      <c r="F2810">
        <v>29.415818418696499</v>
      </c>
      <c r="G2810">
        <v>33.914050689698598</v>
      </c>
      <c r="H2810">
        <v>59.246265094197</v>
      </c>
      <c r="I2810">
        <v>3.9454642877815802</v>
      </c>
      <c r="J2810">
        <v>235.78243113287101</v>
      </c>
      <c r="K2810">
        <v>1045.65163219384</v>
      </c>
      <c r="L2810">
        <v>21.784315551005498</v>
      </c>
      <c r="M2810">
        <v>8.5864960151235099</v>
      </c>
      <c r="N2810">
        <v>412</v>
      </c>
      <c r="O2810" t="s">
        <v>24</v>
      </c>
      <c r="P2810" t="s">
        <v>25</v>
      </c>
      <c r="Q2810">
        <v>41.382666647546401</v>
      </c>
      <c r="R2810">
        <v>110.96721015101301</v>
      </c>
      <c r="S2810" t="s">
        <v>29</v>
      </c>
      <c r="T2810">
        <v>5</v>
      </c>
      <c r="U2810">
        <v>5</v>
      </c>
      <c r="V2810">
        <v>2020</v>
      </c>
      <c r="W2810" t="s">
        <v>30</v>
      </c>
      <c r="X2810">
        <v>95</v>
      </c>
      <c r="Y2810">
        <f t="shared" si="86"/>
        <v>1</v>
      </c>
      <c r="Z2810" t="str">
        <f t="shared" si="87"/>
        <v>S</v>
      </c>
    </row>
    <row r="2811" spans="1:26" x14ac:dyDescent="0.3">
      <c r="A2811">
        <v>139.00185483175801</v>
      </c>
      <c r="B2811">
        <v>137.43920462546501</v>
      </c>
      <c r="C2811">
        <v>88.742079687841795</v>
      </c>
      <c r="D2811">
        <v>31.782985714062601</v>
      </c>
      <c r="E2811">
        <v>4.7836825498107398</v>
      </c>
      <c r="F2811">
        <v>46.650299123663402</v>
      </c>
      <c r="G2811">
        <v>33.804633174303397</v>
      </c>
      <c r="H2811">
        <v>31.5860086304505</v>
      </c>
      <c r="I2811">
        <v>8.1128383795126204</v>
      </c>
      <c r="J2811">
        <v>337.77623156322699</v>
      </c>
      <c r="K2811">
        <v>1041.46654495349</v>
      </c>
      <c r="L2811">
        <v>5.3795656600417496</v>
      </c>
      <c r="M2811">
        <v>16.276807105916699</v>
      </c>
      <c r="N2811">
        <v>13</v>
      </c>
      <c r="O2811" t="s">
        <v>43</v>
      </c>
      <c r="P2811" t="s">
        <v>41</v>
      </c>
      <c r="Q2811">
        <v>28.521164744313399</v>
      </c>
      <c r="R2811">
        <v>110.30076076788001</v>
      </c>
      <c r="S2811" t="s">
        <v>29</v>
      </c>
      <c r="T2811">
        <v>17</v>
      </c>
      <c r="U2811">
        <v>4</v>
      </c>
      <c r="V2811">
        <v>2018</v>
      </c>
      <c r="W2811" t="s">
        <v>35</v>
      </c>
      <c r="X2811">
        <v>39</v>
      </c>
      <c r="Y2811">
        <f t="shared" si="86"/>
        <v>0</v>
      </c>
      <c r="Z2811" t="str">
        <f t="shared" si="87"/>
        <v>SE</v>
      </c>
    </row>
    <row r="2812" spans="1:26" x14ac:dyDescent="0.3">
      <c r="A2812">
        <v>170.728559915852</v>
      </c>
      <c r="B2812">
        <v>239.66267093867</v>
      </c>
      <c r="C2812">
        <v>82.443670657443207</v>
      </c>
      <c r="D2812">
        <v>30.155138446692501</v>
      </c>
      <c r="E2812">
        <v>3.1121377310178899</v>
      </c>
      <c r="F2812">
        <v>112.69279373110901</v>
      </c>
      <c r="G2812">
        <v>-9.5897287912440596</v>
      </c>
      <c r="H2812">
        <v>81.9422503131902</v>
      </c>
      <c r="I2812">
        <v>4.2074022738685501</v>
      </c>
      <c r="J2812">
        <v>85.087646425632897</v>
      </c>
      <c r="K2812">
        <v>991.43489681723702</v>
      </c>
      <c r="L2812">
        <v>2.4781464345251001</v>
      </c>
      <c r="M2812">
        <v>15.3028155973583</v>
      </c>
      <c r="N2812">
        <v>440</v>
      </c>
      <c r="O2812" t="s">
        <v>43</v>
      </c>
      <c r="P2812" t="s">
        <v>32</v>
      </c>
      <c r="Q2812">
        <v>38.185365892099</v>
      </c>
      <c r="R2812">
        <v>94.905257048403499</v>
      </c>
      <c r="S2812" t="s">
        <v>39</v>
      </c>
      <c r="T2812">
        <v>14</v>
      </c>
      <c r="U2812">
        <v>4</v>
      </c>
      <c r="V2812">
        <v>2024</v>
      </c>
      <c r="W2812" t="s">
        <v>45</v>
      </c>
      <c r="X2812">
        <v>40</v>
      </c>
      <c r="Y2812">
        <f t="shared" si="86"/>
        <v>1</v>
      </c>
      <c r="Z2812" t="str">
        <f t="shared" si="87"/>
        <v>S</v>
      </c>
    </row>
    <row r="2813" spans="1:26" x14ac:dyDescent="0.3">
      <c r="A2813">
        <v>181.60434228376101</v>
      </c>
      <c r="B2813">
        <v>268.32696530806402</v>
      </c>
      <c r="C2813">
        <v>61.312632115573798</v>
      </c>
      <c r="D2813">
        <v>23.808823018235699</v>
      </c>
      <c r="E2813">
        <v>2.5035019708561399</v>
      </c>
      <c r="F2813">
        <v>189.95556897072399</v>
      </c>
      <c r="G2813">
        <v>-2.6515735100776499</v>
      </c>
      <c r="H2813">
        <v>67.9218492343782</v>
      </c>
      <c r="I2813">
        <v>8.6437317773759705</v>
      </c>
      <c r="J2813">
        <v>197.27008298576101</v>
      </c>
      <c r="K2813">
        <v>1037.90940245656</v>
      </c>
      <c r="L2813">
        <v>21.7318871821575</v>
      </c>
      <c r="M2813">
        <v>0.68830379183647195</v>
      </c>
      <c r="N2813">
        <v>18</v>
      </c>
      <c r="O2813" t="s">
        <v>34</v>
      </c>
      <c r="P2813" t="s">
        <v>42</v>
      </c>
      <c r="Q2813">
        <v>31.9129619506419</v>
      </c>
      <c r="R2813">
        <v>128.20070022874299</v>
      </c>
      <c r="S2813" t="s">
        <v>38</v>
      </c>
      <c r="T2813">
        <v>22</v>
      </c>
      <c r="U2813">
        <v>8</v>
      </c>
      <c r="V2813">
        <v>2023</v>
      </c>
      <c r="W2813" t="s">
        <v>45</v>
      </c>
      <c r="X2813">
        <v>40</v>
      </c>
      <c r="Y2813">
        <f t="shared" si="86"/>
        <v>0</v>
      </c>
      <c r="Z2813" t="str">
        <f t="shared" si="87"/>
        <v>S</v>
      </c>
    </row>
    <row r="2814" spans="1:26" x14ac:dyDescent="0.3">
      <c r="A2814">
        <v>180.58246488804599</v>
      </c>
      <c r="B2814">
        <v>267.26377651984097</v>
      </c>
      <c r="C2814">
        <v>72.694396533365094</v>
      </c>
      <c r="D2814">
        <v>20.193390631722998</v>
      </c>
      <c r="E2814">
        <v>2.5979102840695698</v>
      </c>
      <c r="F2814">
        <v>70.289561831472696</v>
      </c>
      <c r="G2814">
        <v>18.290147435623101</v>
      </c>
      <c r="H2814">
        <v>50.324092457865802</v>
      </c>
      <c r="I2814">
        <v>6.8275714912962897</v>
      </c>
      <c r="J2814">
        <v>312.92924894313302</v>
      </c>
      <c r="K2814">
        <v>1026.9717567371199</v>
      </c>
      <c r="L2814">
        <v>2.3931493913258302</v>
      </c>
      <c r="M2814">
        <v>2.3138010348913798</v>
      </c>
      <c r="N2814">
        <v>85</v>
      </c>
      <c r="O2814" t="s">
        <v>43</v>
      </c>
      <c r="P2814" t="s">
        <v>28</v>
      </c>
      <c r="Q2814">
        <v>42.045187612084497</v>
      </c>
      <c r="R2814">
        <v>115.62640517701099</v>
      </c>
      <c r="S2814" t="s">
        <v>26</v>
      </c>
      <c r="T2814">
        <v>5</v>
      </c>
      <c r="U2814">
        <v>9</v>
      </c>
      <c r="V2814">
        <v>2024</v>
      </c>
      <c r="W2814" t="s">
        <v>33</v>
      </c>
      <c r="X2814">
        <v>25</v>
      </c>
      <c r="Y2814">
        <f t="shared" si="86"/>
        <v>0</v>
      </c>
      <c r="Z2814" t="str">
        <f t="shared" si="87"/>
        <v>S</v>
      </c>
    </row>
    <row r="2815" spans="1:26" x14ac:dyDescent="0.3">
      <c r="A2815">
        <v>75.022276812853804</v>
      </c>
      <c r="B2815">
        <v>280.941749924612</v>
      </c>
      <c r="C2815">
        <v>68.9344600081198</v>
      </c>
      <c r="D2815">
        <v>42.142471231870097</v>
      </c>
      <c r="E2815">
        <v>3.4462776233391899</v>
      </c>
      <c r="F2815">
        <v>22.287980393295101</v>
      </c>
      <c r="G2815">
        <v>2.7423438738466701</v>
      </c>
      <c r="H2815">
        <v>29.3131769847245</v>
      </c>
      <c r="I2815">
        <v>9.3210242368376193</v>
      </c>
      <c r="J2815">
        <v>70.125610323428504</v>
      </c>
      <c r="K2815">
        <v>998.05218115868001</v>
      </c>
      <c r="L2815">
        <v>49.295310850248001</v>
      </c>
      <c r="M2815">
        <v>8.2763096407523893</v>
      </c>
      <c r="N2815">
        <v>200</v>
      </c>
      <c r="O2815" t="s">
        <v>34</v>
      </c>
      <c r="P2815" t="s">
        <v>42</v>
      </c>
      <c r="Q2815">
        <v>36.955552560153002</v>
      </c>
      <c r="R2815">
        <v>91.232645060995495</v>
      </c>
      <c r="S2815" t="s">
        <v>38</v>
      </c>
      <c r="T2815">
        <v>11</v>
      </c>
      <c r="U2815">
        <v>2</v>
      </c>
      <c r="V2815">
        <v>2021</v>
      </c>
      <c r="W2815" t="s">
        <v>35</v>
      </c>
      <c r="X2815">
        <v>41</v>
      </c>
      <c r="Y2815">
        <f t="shared" si="86"/>
        <v>0</v>
      </c>
      <c r="Z2815" t="str">
        <f t="shared" si="87"/>
        <v>E</v>
      </c>
    </row>
    <row r="2816" spans="1:26" x14ac:dyDescent="0.3">
      <c r="A2816">
        <v>72.425847232952094</v>
      </c>
      <c r="B2816">
        <v>270.021001188848</v>
      </c>
      <c r="C2816">
        <v>70.902994588712801</v>
      </c>
      <c r="D2816">
        <v>8.8133131120808592</v>
      </c>
      <c r="E2816">
        <v>2.9782878082060602</v>
      </c>
      <c r="F2816">
        <v>37.495831305764803</v>
      </c>
      <c r="G2816">
        <v>13.1584766485245</v>
      </c>
      <c r="H2816">
        <v>26.8995489041789</v>
      </c>
      <c r="I2816">
        <v>2.5053997671242998</v>
      </c>
      <c r="J2816">
        <v>288.40032249366902</v>
      </c>
      <c r="K2816">
        <v>1041.8124955241201</v>
      </c>
      <c r="L2816">
        <v>32.167178507346101</v>
      </c>
      <c r="M2816">
        <v>2.7921679329947802</v>
      </c>
      <c r="N2816">
        <v>59</v>
      </c>
      <c r="O2816" t="s">
        <v>24</v>
      </c>
      <c r="P2816" t="s">
        <v>42</v>
      </c>
      <c r="Q2816">
        <v>32.111189406357497</v>
      </c>
      <c r="R2816">
        <v>102.43120064623901</v>
      </c>
      <c r="S2816" t="s">
        <v>39</v>
      </c>
      <c r="T2816">
        <v>17</v>
      </c>
      <c r="U2816">
        <v>1</v>
      </c>
      <c r="V2816">
        <v>2024</v>
      </c>
      <c r="W2816" t="s">
        <v>27</v>
      </c>
      <c r="X2816">
        <v>94</v>
      </c>
      <c r="Y2816">
        <f t="shared" si="86"/>
        <v>0</v>
      </c>
      <c r="Z2816" t="str">
        <f t="shared" si="87"/>
        <v>E</v>
      </c>
    </row>
    <row r="2817" spans="1:26" x14ac:dyDescent="0.3">
      <c r="A2817">
        <v>45.254997202975197</v>
      </c>
      <c r="B2817">
        <v>45.126682984377098</v>
      </c>
      <c r="C2817">
        <v>52.869018158081801</v>
      </c>
      <c r="D2817">
        <v>10.510659396600699</v>
      </c>
      <c r="E2817">
        <v>4.89452561253729</v>
      </c>
      <c r="F2817">
        <v>188.21293326412601</v>
      </c>
      <c r="G2817">
        <v>32.4666838354308</v>
      </c>
      <c r="H2817">
        <v>87.113330073088406</v>
      </c>
      <c r="I2817">
        <v>4.6394440664258498</v>
      </c>
      <c r="J2817">
        <v>349.95251444728802</v>
      </c>
      <c r="K2817">
        <v>982.70087403229195</v>
      </c>
      <c r="L2817">
        <v>17.883416585593299</v>
      </c>
      <c r="M2817">
        <v>3.65066559606321</v>
      </c>
      <c r="N2817">
        <v>241</v>
      </c>
      <c r="O2817" t="s">
        <v>31</v>
      </c>
      <c r="P2817" t="s">
        <v>41</v>
      </c>
      <c r="Q2817">
        <v>37.1644783379015</v>
      </c>
      <c r="R2817">
        <v>123.091886809608</v>
      </c>
      <c r="S2817" t="s">
        <v>40</v>
      </c>
      <c r="T2817">
        <v>3</v>
      </c>
      <c r="U2817">
        <v>10</v>
      </c>
      <c r="V2817">
        <v>2024</v>
      </c>
      <c r="W2817" t="s">
        <v>35</v>
      </c>
      <c r="X2817">
        <v>94</v>
      </c>
      <c r="Y2817">
        <f t="shared" si="86"/>
        <v>0</v>
      </c>
      <c r="Z2817" t="str">
        <f t="shared" si="87"/>
        <v>NE</v>
      </c>
    </row>
    <row r="2818" spans="1:26" x14ac:dyDescent="0.3">
      <c r="A2818">
        <v>246.348873292664</v>
      </c>
      <c r="B2818">
        <v>79.026613861743897</v>
      </c>
      <c r="C2818">
        <v>87.491284411287197</v>
      </c>
      <c r="D2818">
        <v>1.5106874326858</v>
      </c>
      <c r="E2818">
        <v>1.46794633443399</v>
      </c>
      <c r="F2818">
        <v>193.65348269123101</v>
      </c>
      <c r="G2818">
        <v>8.1807465838382392</v>
      </c>
      <c r="H2818">
        <v>48.685664232976798</v>
      </c>
      <c r="I2818">
        <v>9.3194741382845692</v>
      </c>
      <c r="J2818">
        <v>109.21455493632099</v>
      </c>
      <c r="K2818">
        <v>1016.7239148336</v>
      </c>
      <c r="L2818">
        <v>25.993425899319501</v>
      </c>
      <c r="M2818">
        <v>1.1668419490920801</v>
      </c>
      <c r="N2818">
        <v>223</v>
      </c>
      <c r="O2818" t="s">
        <v>43</v>
      </c>
      <c r="P2818" t="s">
        <v>42</v>
      </c>
      <c r="Q2818">
        <v>27.195236476420199</v>
      </c>
      <c r="R2818">
        <v>112.167910616299</v>
      </c>
      <c r="S2818" t="s">
        <v>40</v>
      </c>
      <c r="T2818">
        <v>13</v>
      </c>
      <c r="U2818">
        <v>10</v>
      </c>
      <c r="V2818">
        <v>2023</v>
      </c>
      <c r="W2818" t="s">
        <v>27</v>
      </c>
      <c r="X2818">
        <v>83</v>
      </c>
      <c r="Y2818">
        <f t="shared" si="86"/>
        <v>0</v>
      </c>
      <c r="Z2818" t="str">
        <f t="shared" si="87"/>
        <v>SW</v>
      </c>
    </row>
    <row r="2819" spans="1:26" x14ac:dyDescent="0.3">
      <c r="A2819">
        <v>66.691404400569496</v>
      </c>
      <c r="B2819">
        <v>157.19621893011001</v>
      </c>
      <c r="C2819">
        <v>40.4202303607712</v>
      </c>
      <c r="D2819">
        <v>8.6705952252722494</v>
      </c>
      <c r="E2819">
        <v>3.9609243017639999</v>
      </c>
      <c r="F2819">
        <v>134.655742059283</v>
      </c>
      <c r="G2819">
        <v>37.752201706064099</v>
      </c>
      <c r="H2819">
        <v>26.8705050092418</v>
      </c>
      <c r="I2819">
        <v>2.4649699433946601</v>
      </c>
      <c r="J2819">
        <v>161.04730092727499</v>
      </c>
      <c r="K2819">
        <v>1045.5452852252099</v>
      </c>
      <c r="L2819">
        <v>36.628657114780403</v>
      </c>
      <c r="M2819">
        <v>5.0825365929782702</v>
      </c>
      <c r="N2819">
        <v>281</v>
      </c>
      <c r="O2819" t="s">
        <v>43</v>
      </c>
      <c r="P2819" t="s">
        <v>42</v>
      </c>
      <c r="Q2819">
        <v>45.287641998502799</v>
      </c>
      <c r="R2819">
        <v>121.05140499649301</v>
      </c>
      <c r="S2819" t="s">
        <v>39</v>
      </c>
      <c r="T2819">
        <v>5</v>
      </c>
      <c r="U2819">
        <v>6</v>
      </c>
      <c r="V2819">
        <v>2023</v>
      </c>
      <c r="W2819" t="s">
        <v>27</v>
      </c>
      <c r="X2819">
        <v>26</v>
      </c>
      <c r="Y2819">
        <f t="shared" ref="Y2819:Y2882" si="88">IF(N2819&gt;300,1,0)</f>
        <v>0</v>
      </c>
      <c r="Z2819" t="str">
        <f t="shared" ref="Z2819:Z2882" si="89">_xlfn.IFS(
  OR(A2819&lt;=22.5,A2819&gt;337.5),"N",
  A2819&lt;=67.5,"NE",
  A2819&lt;=112.5,"E",
  A2819&lt;=157.5,"SE",
  A2819&lt;=202.5,"S",
  A2819&lt;=247.5,"SW",
  A2819&lt;=292.5,"W",
  A2819&lt;=337.5,"NW"
)</f>
        <v>NE</v>
      </c>
    </row>
    <row r="2820" spans="1:26" x14ac:dyDescent="0.3">
      <c r="A2820">
        <v>40.636165448759598</v>
      </c>
      <c r="B2820">
        <v>111.179218107682</v>
      </c>
      <c r="C2820">
        <v>8.5871784825095308</v>
      </c>
      <c r="D2820">
        <v>14.8982858959351</v>
      </c>
      <c r="E2820">
        <v>1.7735698297046401</v>
      </c>
      <c r="F2820">
        <v>72.256195063547494</v>
      </c>
      <c r="G2820">
        <v>-1.64866972129072</v>
      </c>
      <c r="H2820">
        <v>24.6639203325701</v>
      </c>
      <c r="I2820">
        <v>1.0088651421286401</v>
      </c>
      <c r="J2820">
        <v>355.21306594356997</v>
      </c>
      <c r="K2820">
        <v>1047.1390128139501</v>
      </c>
      <c r="L2820">
        <v>46.777514964653498</v>
      </c>
      <c r="M2820">
        <v>5.5498714091562604</v>
      </c>
      <c r="N2820">
        <v>495</v>
      </c>
      <c r="O2820" t="s">
        <v>34</v>
      </c>
      <c r="P2820" t="s">
        <v>32</v>
      </c>
      <c r="Q2820">
        <v>23.057024546928599</v>
      </c>
      <c r="R2820">
        <v>112.99015154478001</v>
      </c>
      <c r="S2820" t="s">
        <v>26</v>
      </c>
      <c r="T2820">
        <v>8</v>
      </c>
      <c r="U2820">
        <v>2</v>
      </c>
      <c r="V2820">
        <v>2016</v>
      </c>
      <c r="W2820" t="s">
        <v>27</v>
      </c>
      <c r="X2820">
        <v>88</v>
      </c>
      <c r="Y2820">
        <f t="shared" si="88"/>
        <v>1</v>
      </c>
      <c r="Z2820" t="str">
        <f t="shared" si="89"/>
        <v>NE</v>
      </c>
    </row>
    <row r="2821" spans="1:26" x14ac:dyDescent="0.3">
      <c r="A2821">
        <v>168.008565558448</v>
      </c>
      <c r="B2821">
        <v>239.24277572180799</v>
      </c>
      <c r="C2821">
        <v>91.062083893205099</v>
      </c>
      <c r="D2821">
        <v>3.00602558592638</v>
      </c>
      <c r="E2821">
        <v>4.1423241191026001</v>
      </c>
      <c r="F2821">
        <v>117.300508152777</v>
      </c>
      <c r="G2821">
        <v>27.4778549236168</v>
      </c>
      <c r="H2821">
        <v>84.466539147063202</v>
      </c>
      <c r="I2821">
        <v>5.6351407834533003</v>
      </c>
      <c r="J2821">
        <v>207.24131864603501</v>
      </c>
      <c r="K2821">
        <v>1036.6182095715301</v>
      </c>
      <c r="L2821">
        <v>5.4714507894203503</v>
      </c>
      <c r="M2821">
        <v>9.9754459315606798</v>
      </c>
      <c r="N2821">
        <v>146</v>
      </c>
      <c r="O2821" t="s">
        <v>34</v>
      </c>
      <c r="P2821" t="s">
        <v>25</v>
      </c>
      <c r="Q2821">
        <v>24.9219054848665</v>
      </c>
      <c r="R2821">
        <v>121.749542291951</v>
      </c>
      <c r="S2821" t="s">
        <v>44</v>
      </c>
      <c r="T2821">
        <v>14</v>
      </c>
      <c r="U2821">
        <v>5</v>
      </c>
      <c r="V2821">
        <v>2020</v>
      </c>
      <c r="W2821" t="s">
        <v>37</v>
      </c>
      <c r="X2821">
        <v>42</v>
      </c>
      <c r="Y2821">
        <f t="shared" si="88"/>
        <v>0</v>
      </c>
      <c r="Z2821" t="str">
        <f t="shared" si="89"/>
        <v>S</v>
      </c>
    </row>
    <row r="2822" spans="1:26" x14ac:dyDescent="0.3">
      <c r="A2822">
        <v>148.15636523713599</v>
      </c>
      <c r="B2822">
        <v>174.11377588233901</v>
      </c>
      <c r="C2822">
        <v>27.398523174058202</v>
      </c>
      <c r="D2822">
        <v>45.640049653139997</v>
      </c>
      <c r="E2822">
        <v>0.18609234045013401</v>
      </c>
      <c r="F2822">
        <v>141.62753144183401</v>
      </c>
      <c r="G2822">
        <v>4.4141596257445403</v>
      </c>
      <c r="H2822">
        <v>58.239094422441802</v>
      </c>
      <c r="I2822">
        <v>2.54664884360874</v>
      </c>
      <c r="J2822">
        <v>121.289457571318</v>
      </c>
      <c r="K2822">
        <v>1016.6208812477799</v>
      </c>
      <c r="L2822">
        <v>41.014608744419803</v>
      </c>
      <c r="M2822">
        <v>4.5810810359229199</v>
      </c>
      <c r="N2822">
        <v>26</v>
      </c>
      <c r="O2822" t="s">
        <v>43</v>
      </c>
      <c r="P2822" t="s">
        <v>32</v>
      </c>
      <c r="Q2822">
        <v>35.612838575468302</v>
      </c>
      <c r="R2822">
        <v>111.660472417107</v>
      </c>
      <c r="S2822" t="s">
        <v>29</v>
      </c>
      <c r="T2822">
        <v>14</v>
      </c>
      <c r="U2822">
        <v>7</v>
      </c>
      <c r="V2822">
        <v>2019</v>
      </c>
      <c r="W2822" t="s">
        <v>30</v>
      </c>
      <c r="X2822">
        <v>53</v>
      </c>
      <c r="Y2822">
        <f t="shared" si="88"/>
        <v>0</v>
      </c>
      <c r="Z2822" t="str">
        <f t="shared" si="89"/>
        <v>SE</v>
      </c>
    </row>
    <row r="2823" spans="1:26" x14ac:dyDescent="0.3">
      <c r="A2823">
        <v>98.197409369767399</v>
      </c>
      <c r="B2823">
        <v>237.092365953533</v>
      </c>
      <c r="C2823">
        <v>67.656301769618096</v>
      </c>
      <c r="D2823">
        <v>16.165368871755099</v>
      </c>
      <c r="E2823">
        <v>4.2332760598218497</v>
      </c>
      <c r="F2823">
        <v>146.59212368502301</v>
      </c>
      <c r="G2823">
        <v>35.641605779724799</v>
      </c>
      <c r="H2823">
        <v>85.677804898998403</v>
      </c>
      <c r="I2823">
        <v>9.2091511126551797</v>
      </c>
      <c r="J2823">
        <v>270.867783067944</v>
      </c>
      <c r="K2823">
        <v>1035.7576173187899</v>
      </c>
      <c r="L2823">
        <v>18.923270393608899</v>
      </c>
      <c r="M2823">
        <v>15.4669697619857</v>
      </c>
      <c r="N2823">
        <v>331</v>
      </c>
      <c r="O2823" t="s">
        <v>34</v>
      </c>
      <c r="P2823" t="s">
        <v>28</v>
      </c>
      <c r="Q2823">
        <v>44.248675810824601</v>
      </c>
      <c r="R2823">
        <v>105.718617666097</v>
      </c>
      <c r="S2823" t="s">
        <v>29</v>
      </c>
      <c r="T2823">
        <v>5</v>
      </c>
      <c r="U2823">
        <v>10</v>
      </c>
      <c r="V2823">
        <v>2018</v>
      </c>
      <c r="W2823" t="s">
        <v>37</v>
      </c>
      <c r="X2823">
        <v>70</v>
      </c>
      <c r="Y2823">
        <f t="shared" si="88"/>
        <v>1</v>
      </c>
      <c r="Z2823" t="str">
        <f t="shared" si="89"/>
        <v>E</v>
      </c>
    </row>
    <row r="2824" spans="1:26" x14ac:dyDescent="0.3">
      <c r="A2824">
        <v>148.89939381600499</v>
      </c>
      <c r="B2824">
        <v>23.077384638224601</v>
      </c>
      <c r="C2824">
        <v>95.193712780425798</v>
      </c>
      <c r="D2824">
        <v>29.6086991748721</v>
      </c>
      <c r="E2824">
        <v>3.80291782613146</v>
      </c>
      <c r="F2824">
        <v>85.626913255216195</v>
      </c>
      <c r="G2824">
        <v>15.663282250224</v>
      </c>
      <c r="H2824">
        <v>10.242980963514601</v>
      </c>
      <c r="I2824">
        <v>7.0726183335902801</v>
      </c>
      <c r="J2824">
        <v>269.83055542285899</v>
      </c>
      <c r="K2824">
        <v>1014.55668384328</v>
      </c>
      <c r="L2824">
        <v>42.540337963297901</v>
      </c>
      <c r="M2824">
        <v>12.884992267665099</v>
      </c>
      <c r="N2824">
        <v>401</v>
      </c>
      <c r="O2824" t="s">
        <v>34</v>
      </c>
      <c r="P2824" t="s">
        <v>41</v>
      </c>
      <c r="Q2824">
        <v>31.121425464911098</v>
      </c>
      <c r="R2824">
        <v>95.161536053269103</v>
      </c>
      <c r="S2824" t="s">
        <v>26</v>
      </c>
      <c r="T2824">
        <v>0</v>
      </c>
      <c r="U2824">
        <v>10</v>
      </c>
      <c r="V2824">
        <v>2019</v>
      </c>
      <c r="W2824" t="s">
        <v>45</v>
      </c>
      <c r="X2824">
        <v>91</v>
      </c>
      <c r="Y2824">
        <f t="shared" si="88"/>
        <v>1</v>
      </c>
      <c r="Z2824" t="str">
        <f t="shared" si="89"/>
        <v>SE</v>
      </c>
    </row>
    <row r="2825" spans="1:26" x14ac:dyDescent="0.3">
      <c r="A2825">
        <v>146.363149450506</v>
      </c>
      <c r="B2825">
        <v>294.335070741945</v>
      </c>
      <c r="C2825">
        <v>54.6981663674297</v>
      </c>
      <c r="D2825">
        <v>28.676209050980201</v>
      </c>
      <c r="E2825">
        <v>2.9996077928832201</v>
      </c>
      <c r="F2825">
        <v>191.79882305691001</v>
      </c>
      <c r="G2825">
        <v>-7.8173983660296003</v>
      </c>
      <c r="H2825">
        <v>54.539555668051101</v>
      </c>
      <c r="I2825">
        <v>7.9266493391552899</v>
      </c>
      <c r="J2825">
        <v>71.652367616203705</v>
      </c>
      <c r="K2825">
        <v>995.68810106147396</v>
      </c>
      <c r="L2825">
        <v>43.4977821906337</v>
      </c>
      <c r="M2825">
        <v>10.769917042107901</v>
      </c>
      <c r="N2825">
        <v>365</v>
      </c>
      <c r="O2825" t="s">
        <v>43</v>
      </c>
      <c r="P2825" t="s">
        <v>28</v>
      </c>
      <c r="Q2825">
        <v>20.634681944807198</v>
      </c>
      <c r="R2825">
        <v>129.37531256482799</v>
      </c>
      <c r="S2825" t="s">
        <v>36</v>
      </c>
      <c r="T2825">
        <v>22</v>
      </c>
      <c r="U2825">
        <v>9</v>
      </c>
      <c r="V2825">
        <v>2019</v>
      </c>
      <c r="W2825" t="s">
        <v>27</v>
      </c>
      <c r="X2825">
        <v>87</v>
      </c>
      <c r="Y2825">
        <f t="shared" si="88"/>
        <v>1</v>
      </c>
      <c r="Z2825" t="str">
        <f t="shared" si="89"/>
        <v>SE</v>
      </c>
    </row>
    <row r="2826" spans="1:26" x14ac:dyDescent="0.3">
      <c r="A2826">
        <v>77.708877126569703</v>
      </c>
      <c r="B2826">
        <v>60.437873217633502</v>
      </c>
      <c r="C2826">
        <v>91.472278668808698</v>
      </c>
      <c r="D2826">
        <v>40.456658354294099</v>
      </c>
      <c r="E2826">
        <v>4.1093845799498796</v>
      </c>
      <c r="F2826">
        <v>106.47768719248801</v>
      </c>
      <c r="G2826">
        <v>32.256769004985699</v>
      </c>
      <c r="H2826">
        <v>44.111703169752701</v>
      </c>
      <c r="I2826">
        <v>8.5930840570801994</v>
      </c>
      <c r="J2826">
        <v>293.91702615585399</v>
      </c>
      <c r="K2826">
        <v>1006.76535747691</v>
      </c>
      <c r="L2826">
        <v>39.490431360067603</v>
      </c>
      <c r="M2826">
        <v>7.4024131553728303</v>
      </c>
      <c r="N2826">
        <v>76</v>
      </c>
      <c r="O2826" t="s">
        <v>43</v>
      </c>
      <c r="P2826" t="s">
        <v>41</v>
      </c>
      <c r="Q2826">
        <v>47.731243096171603</v>
      </c>
      <c r="R2826">
        <v>117.74152665398</v>
      </c>
      <c r="S2826" t="s">
        <v>40</v>
      </c>
      <c r="T2826">
        <v>0</v>
      </c>
      <c r="U2826">
        <v>4</v>
      </c>
      <c r="V2826">
        <v>2023</v>
      </c>
      <c r="W2826" t="s">
        <v>35</v>
      </c>
      <c r="X2826">
        <v>76</v>
      </c>
      <c r="Y2826">
        <f t="shared" si="88"/>
        <v>0</v>
      </c>
      <c r="Z2826" t="str">
        <f t="shared" si="89"/>
        <v>E</v>
      </c>
    </row>
    <row r="2827" spans="1:26" x14ac:dyDescent="0.3">
      <c r="A2827">
        <v>155.551566638266</v>
      </c>
      <c r="B2827">
        <v>92.209720456694896</v>
      </c>
      <c r="C2827">
        <v>17.476899470141401</v>
      </c>
      <c r="D2827">
        <v>3.6631684325651599</v>
      </c>
      <c r="E2827">
        <v>2.4461692848036098</v>
      </c>
      <c r="F2827">
        <v>151.16991579997301</v>
      </c>
      <c r="G2827">
        <v>-7.3199735806202604</v>
      </c>
      <c r="H2827">
        <v>89.1378317645474</v>
      </c>
      <c r="I2827">
        <v>2.31901273091571</v>
      </c>
      <c r="J2827">
        <v>130.321242860756</v>
      </c>
      <c r="K2827">
        <v>1034.0636191395499</v>
      </c>
      <c r="L2827">
        <v>41.372828483712503</v>
      </c>
      <c r="M2827">
        <v>7.81499986140195</v>
      </c>
      <c r="N2827">
        <v>77</v>
      </c>
      <c r="O2827" t="s">
        <v>43</v>
      </c>
      <c r="P2827" t="s">
        <v>42</v>
      </c>
      <c r="Q2827">
        <v>45.754667686807998</v>
      </c>
      <c r="R2827">
        <v>109.452971960676</v>
      </c>
      <c r="S2827" t="s">
        <v>38</v>
      </c>
      <c r="T2827">
        <v>19</v>
      </c>
      <c r="U2827">
        <v>10</v>
      </c>
      <c r="V2827">
        <v>2020</v>
      </c>
      <c r="W2827" t="s">
        <v>30</v>
      </c>
      <c r="X2827">
        <v>41</v>
      </c>
      <c r="Y2827">
        <f t="shared" si="88"/>
        <v>0</v>
      </c>
      <c r="Z2827" t="str">
        <f t="shared" si="89"/>
        <v>SE</v>
      </c>
    </row>
    <row r="2828" spans="1:26" x14ac:dyDescent="0.3">
      <c r="A2828">
        <v>227.39037953409701</v>
      </c>
      <c r="B2828">
        <v>212.368400022358</v>
      </c>
      <c r="C2828">
        <v>56.122378442991</v>
      </c>
      <c r="D2828">
        <v>25.2226692411725</v>
      </c>
      <c r="E2828">
        <v>3.7675692663905398</v>
      </c>
      <c r="F2828">
        <v>129.30547568440099</v>
      </c>
      <c r="G2828">
        <v>13.181217426997099</v>
      </c>
      <c r="H2828">
        <v>11.648830966193</v>
      </c>
      <c r="I2828">
        <v>6.6197582238446699</v>
      </c>
      <c r="J2828">
        <v>250.34587861350499</v>
      </c>
      <c r="K2828">
        <v>1036.9682402410299</v>
      </c>
      <c r="L2828">
        <v>36.899769900889098</v>
      </c>
      <c r="M2828">
        <v>5.8798222245081098</v>
      </c>
      <c r="N2828">
        <v>257</v>
      </c>
      <c r="O2828" t="s">
        <v>24</v>
      </c>
      <c r="P2828" t="s">
        <v>25</v>
      </c>
      <c r="Q2828">
        <v>32.353934126897101</v>
      </c>
      <c r="R2828">
        <v>106.543542708058</v>
      </c>
      <c r="S2828" t="s">
        <v>36</v>
      </c>
      <c r="T2828">
        <v>18</v>
      </c>
      <c r="U2828">
        <v>10</v>
      </c>
      <c r="V2828">
        <v>2016</v>
      </c>
      <c r="W2828" t="s">
        <v>33</v>
      </c>
      <c r="X2828">
        <v>82</v>
      </c>
      <c r="Y2828">
        <f t="shared" si="88"/>
        <v>0</v>
      </c>
      <c r="Z2828" t="str">
        <f t="shared" si="89"/>
        <v>SW</v>
      </c>
    </row>
    <row r="2829" spans="1:26" x14ac:dyDescent="0.3">
      <c r="A2829">
        <v>125.190250372731</v>
      </c>
      <c r="B2829">
        <v>96.218019948111603</v>
      </c>
      <c r="C2829">
        <v>79.382359624474603</v>
      </c>
      <c r="D2829">
        <v>5.3748258125344499</v>
      </c>
      <c r="E2829">
        <v>0.75747168945253696</v>
      </c>
      <c r="F2829">
        <v>151.285330039418</v>
      </c>
      <c r="G2829">
        <v>38.094403595737703</v>
      </c>
      <c r="H2829">
        <v>81.378677167609197</v>
      </c>
      <c r="I2829">
        <v>3.51518437988521</v>
      </c>
      <c r="J2829">
        <v>94.226757564967897</v>
      </c>
      <c r="K2829">
        <v>1020.60139309381</v>
      </c>
      <c r="L2829">
        <v>17.424888968398601</v>
      </c>
      <c r="M2829">
        <v>15.157347840490401</v>
      </c>
      <c r="N2829">
        <v>467</v>
      </c>
      <c r="O2829" t="s">
        <v>43</v>
      </c>
      <c r="P2829" t="s">
        <v>28</v>
      </c>
      <c r="Q2829">
        <v>29.819223236942701</v>
      </c>
      <c r="R2829">
        <v>123.645291137421</v>
      </c>
      <c r="S2829" t="s">
        <v>39</v>
      </c>
      <c r="T2829">
        <v>6</v>
      </c>
      <c r="U2829">
        <v>11</v>
      </c>
      <c r="V2829">
        <v>2017</v>
      </c>
      <c r="W2829" t="s">
        <v>30</v>
      </c>
      <c r="X2829">
        <v>20</v>
      </c>
      <c r="Y2829">
        <f t="shared" si="88"/>
        <v>1</v>
      </c>
      <c r="Z2829" t="str">
        <f t="shared" si="89"/>
        <v>SE</v>
      </c>
    </row>
    <row r="2830" spans="1:26" x14ac:dyDescent="0.3">
      <c r="A2830">
        <v>202.488913754023</v>
      </c>
      <c r="B2830">
        <v>105.784103505633</v>
      </c>
      <c r="C2830">
        <v>76.761288382286097</v>
      </c>
      <c r="D2830">
        <v>22.4050716446156</v>
      </c>
      <c r="E2830">
        <v>4.8224512164381901</v>
      </c>
      <c r="F2830">
        <v>48.775145117819697</v>
      </c>
      <c r="G2830">
        <v>38.267455089622501</v>
      </c>
      <c r="H2830">
        <v>73.580357596378093</v>
      </c>
      <c r="I2830">
        <v>3.8510599423945799</v>
      </c>
      <c r="J2830">
        <v>1.8190517045403301</v>
      </c>
      <c r="K2830">
        <v>1014.48940676089</v>
      </c>
      <c r="L2830">
        <v>47.043574773806299</v>
      </c>
      <c r="M2830">
        <v>4.14035350927176</v>
      </c>
      <c r="N2830">
        <v>394</v>
      </c>
      <c r="O2830" t="s">
        <v>34</v>
      </c>
      <c r="P2830" t="s">
        <v>41</v>
      </c>
      <c r="Q2830">
        <v>43.8618651332295</v>
      </c>
      <c r="R2830">
        <v>105.893959653995</v>
      </c>
      <c r="S2830" t="s">
        <v>36</v>
      </c>
      <c r="T2830">
        <v>21</v>
      </c>
      <c r="U2830">
        <v>7</v>
      </c>
      <c r="V2830">
        <v>2024</v>
      </c>
      <c r="W2830" t="s">
        <v>33</v>
      </c>
      <c r="X2830">
        <v>74</v>
      </c>
      <c r="Y2830">
        <f t="shared" si="88"/>
        <v>1</v>
      </c>
      <c r="Z2830" t="str">
        <f t="shared" si="89"/>
        <v>S</v>
      </c>
    </row>
    <row r="2831" spans="1:26" x14ac:dyDescent="0.3">
      <c r="A2831">
        <v>33.632439260068701</v>
      </c>
      <c r="B2831">
        <v>138.083581770683</v>
      </c>
      <c r="C2831">
        <v>92.016225373153802</v>
      </c>
      <c r="D2831">
        <v>24.843476545336099</v>
      </c>
      <c r="E2831">
        <v>1.19312676334471</v>
      </c>
      <c r="F2831">
        <v>14.405890081479701</v>
      </c>
      <c r="G2831">
        <v>39.621925376925397</v>
      </c>
      <c r="H2831">
        <v>98.010945863860698</v>
      </c>
      <c r="I2831">
        <v>6.9823020325340499</v>
      </c>
      <c r="J2831">
        <v>300.011952685072</v>
      </c>
      <c r="K2831">
        <v>1015.14843358014</v>
      </c>
      <c r="L2831">
        <v>2.7582493685312901</v>
      </c>
      <c r="M2831">
        <v>15.4217720910762</v>
      </c>
      <c r="N2831">
        <v>462</v>
      </c>
      <c r="O2831" t="s">
        <v>34</v>
      </c>
      <c r="P2831" t="s">
        <v>41</v>
      </c>
      <c r="Q2831">
        <v>46.011184589425199</v>
      </c>
      <c r="R2831">
        <v>128.55129611084999</v>
      </c>
      <c r="S2831" t="s">
        <v>39</v>
      </c>
      <c r="T2831">
        <v>3</v>
      </c>
      <c r="U2831">
        <v>9</v>
      </c>
      <c r="V2831">
        <v>2016</v>
      </c>
      <c r="W2831" t="s">
        <v>45</v>
      </c>
      <c r="X2831">
        <v>95</v>
      </c>
      <c r="Y2831">
        <f t="shared" si="88"/>
        <v>1</v>
      </c>
      <c r="Z2831" t="str">
        <f t="shared" si="89"/>
        <v>NE</v>
      </c>
    </row>
    <row r="2832" spans="1:26" x14ac:dyDescent="0.3">
      <c r="A2832">
        <v>228.04695791689099</v>
      </c>
      <c r="B2832">
        <v>87.209007750684606</v>
      </c>
      <c r="C2832">
        <v>23.733426764851501</v>
      </c>
      <c r="D2832">
        <v>8.4287882155523395</v>
      </c>
      <c r="E2832">
        <v>3.9906947307033098</v>
      </c>
      <c r="F2832">
        <v>97.915350206393498</v>
      </c>
      <c r="G2832">
        <v>5.2641214484171197</v>
      </c>
      <c r="H2832">
        <v>92.708839272017698</v>
      </c>
      <c r="I2832">
        <v>5.7942880382558997</v>
      </c>
      <c r="J2832">
        <v>158.64425294835701</v>
      </c>
      <c r="K2832">
        <v>1040.3535791634899</v>
      </c>
      <c r="L2832">
        <v>27.640788683482899</v>
      </c>
      <c r="M2832">
        <v>2.8723350223850002</v>
      </c>
      <c r="N2832">
        <v>257</v>
      </c>
      <c r="O2832" t="s">
        <v>24</v>
      </c>
      <c r="P2832" t="s">
        <v>25</v>
      </c>
      <c r="Q2832">
        <v>22.4041203584278</v>
      </c>
      <c r="R2832">
        <v>97.968848307888607</v>
      </c>
      <c r="S2832" t="s">
        <v>39</v>
      </c>
      <c r="T2832">
        <v>7</v>
      </c>
      <c r="U2832">
        <v>10</v>
      </c>
      <c r="V2832">
        <v>2018</v>
      </c>
      <c r="W2832" t="s">
        <v>27</v>
      </c>
      <c r="X2832">
        <v>73</v>
      </c>
      <c r="Y2832">
        <f t="shared" si="88"/>
        <v>0</v>
      </c>
      <c r="Z2832" t="str">
        <f t="shared" si="89"/>
        <v>SW</v>
      </c>
    </row>
    <row r="2833" spans="1:26" x14ac:dyDescent="0.3">
      <c r="A2833">
        <v>130.97775337193099</v>
      </c>
      <c r="B2833">
        <v>228.507759978937</v>
      </c>
      <c r="C2833">
        <v>23.366568415645201</v>
      </c>
      <c r="D2833">
        <v>6.0001217716090904</v>
      </c>
      <c r="E2833">
        <v>0.55712338773345405</v>
      </c>
      <c r="F2833">
        <v>57.050094485583003</v>
      </c>
      <c r="G2833">
        <v>-8.4546183930184799</v>
      </c>
      <c r="H2833">
        <v>34.154812691307697</v>
      </c>
      <c r="I2833">
        <v>0.60895657246974799</v>
      </c>
      <c r="J2833">
        <v>37.1056592101923</v>
      </c>
      <c r="K2833">
        <v>1037.37316102109</v>
      </c>
      <c r="L2833">
        <v>46.515265602693098</v>
      </c>
      <c r="M2833">
        <v>8.9731650947392296</v>
      </c>
      <c r="N2833">
        <v>295</v>
      </c>
      <c r="O2833" t="s">
        <v>24</v>
      </c>
      <c r="P2833" t="s">
        <v>41</v>
      </c>
      <c r="Q2833">
        <v>38.452824125824399</v>
      </c>
      <c r="R2833">
        <v>96.974566879031002</v>
      </c>
      <c r="S2833" t="s">
        <v>38</v>
      </c>
      <c r="T2833">
        <v>10</v>
      </c>
      <c r="U2833">
        <v>5</v>
      </c>
      <c r="V2833">
        <v>2019</v>
      </c>
      <c r="W2833" t="s">
        <v>27</v>
      </c>
      <c r="X2833">
        <v>67</v>
      </c>
      <c r="Y2833">
        <f t="shared" si="88"/>
        <v>0</v>
      </c>
      <c r="Z2833" t="str">
        <f t="shared" si="89"/>
        <v>SE</v>
      </c>
    </row>
    <row r="2834" spans="1:26" x14ac:dyDescent="0.3">
      <c r="A2834">
        <v>109.535784338648</v>
      </c>
      <c r="B2834">
        <v>201.25107090655899</v>
      </c>
      <c r="C2834">
        <v>34.2165088061194</v>
      </c>
      <c r="D2834">
        <v>44.030681973766697</v>
      </c>
      <c r="E2834">
        <v>4.3113378280296804</v>
      </c>
      <c r="F2834">
        <v>10.4675259902242</v>
      </c>
      <c r="G2834">
        <v>9.2195482316666997</v>
      </c>
      <c r="H2834">
        <v>72.583536586227197</v>
      </c>
      <c r="I2834">
        <v>1.76395963412825</v>
      </c>
      <c r="J2834">
        <v>69.966295514172501</v>
      </c>
      <c r="K2834">
        <v>1021.34351464937</v>
      </c>
      <c r="L2834">
        <v>1.4376566863259299</v>
      </c>
      <c r="M2834">
        <v>16.0966574867094</v>
      </c>
      <c r="N2834">
        <v>425</v>
      </c>
      <c r="O2834" t="s">
        <v>43</v>
      </c>
      <c r="P2834" t="s">
        <v>32</v>
      </c>
      <c r="Q2834">
        <v>34.009512777518999</v>
      </c>
      <c r="R2834">
        <v>115.344915339238</v>
      </c>
      <c r="S2834" t="s">
        <v>39</v>
      </c>
      <c r="T2834">
        <v>0</v>
      </c>
      <c r="U2834">
        <v>5</v>
      </c>
      <c r="V2834">
        <v>2022</v>
      </c>
      <c r="W2834" t="s">
        <v>33</v>
      </c>
      <c r="X2834">
        <v>35</v>
      </c>
      <c r="Y2834">
        <f t="shared" si="88"/>
        <v>1</v>
      </c>
      <c r="Z2834" t="str">
        <f t="shared" si="89"/>
        <v>E</v>
      </c>
    </row>
    <row r="2835" spans="1:26" x14ac:dyDescent="0.3">
      <c r="A2835">
        <v>72.560599412389905</v>
      </c>
      <c r="B2835">
        <v>291.95580854216598</v>
      </c>
      <c r="C2835">
        <v>36.392336402973299</v>
      </c>
      <c r="D2835">
        <v>13.029400663376601</v>
      </c>
      <c r="E2835">
        <v>2.5228963394805599</v>
      </c>
      <c r="F2835">
        <v>166.31617140044801</v>
      </c>
      <c r="G2835">
        <v>29.496601821506601</v>
      </c>
      <c r="H2835">
        <v>52.156033316082897</v>
      </c>
      <c r="I2835">
        <v>4.6099424456544904</v>
      </c>
      <c r="J2835">
        <v>286.98619999994997</v>
      </c>
      <c r="K2835">
        <v>985.94478707625399</v>
      </c>
      <c r="L2835">
        <v>9.7128043491987004</v>
      </c>
      <c r="M2835">
        <v>14.9796707104029</v>
      </c>
      <c r="N2835">
        <v>51</v>
      </c>
      <c r="O2835" t="s">
        <v>34</v>
      </c>
      <c r="P2835" t="s">
        <v>32</v>
      </c>
      <c r="Q2835">
        <v>24.469445231390701</v>
      </c>
      <c r="R2835">
        <v>101.40715033088399</v>
      </c>
      <c r="S2835" t="s">
        <v>36</v>
      </c>
      <c r="T2835">
        <v>11</v>
      </c>
      <c r="U2835">
        <v>7</v>
      </c>
      <c r="V2835">
        <v>2018</v>
      </c>
      <c r="W2835" t="s">
        <v>30</v>
      </c>
      <c r="X2835">
        <v>78</v>
      </c>
      <c r="Y2835">
        <f t="shared" si="88"/>
        <v>0</v>
      </c>
      <c r="Z2835" t="str">
        <f t="shared" si="89"/>
        <v>E</v>
      </c>
    </row>
    <row r="2836" spans="1:26" x14ac:dyDescent="0.3">
      <c r="A2836">
        <v>10.4323700177336</v>
      </c>
      <c r="B2836">
        <v>160.423438762416</v>
      </c>
      <c r="C2836">
        <v>37.458635441346701</v>
      </c>
      <c r="D2836">
        <v>38.682077984005304</v>
      </c>
      <c r="E2836">
        <v>4.4159877464402602</v>
      </c>
      <c r="F2836">
        <v>180.66749316193599</v>
      </c>
      <c r="G2836">
        <v>35.172969958929002</v>
      </c>
      <c r="H2836">
        <v>79.160615786723397</v>
      </c>
      <c r="I2836">
        <v>2.5513610193688199</v>
      </c>
      <c r="J2836">
        <v>314.23197312398901</v>
      </c>
      <c r="K2836">
        <v>1003.71257379223</v>
      </c>
      <c r="L2836">
        <v>29.313942474756001</v>
      </c>
      <c r="M2836">
        <v>13.9289959348406</v>
      </c>
      <c r="N2836">
        <v>450</v>
      </c>
      <c r="O2836" t="s">
        <v>31</v>
      </c>
      <c r="P2836" t="s">
        <v>25</v>
      </c>
      <c r="Q2836">
        <v>46.760352516553802</v>
      </c>
      <c r="R2836">
        <v>94.062649820017</v>
      </c>
      <c r="S2836" t="s">
        <v>44</v>
      </c>
      <c r="T2836">
        <v>17</v>
      </c>
      <c r="U2836">
        <v>5</v>
      </c>
      <c r="V2836">
        <v>2015</v>
      </c>
      <c r="W2836" t="s">
        <v>45</v>
      </c>
      <c r="X2836">
        <v>88</v>
      </c>
      <c r="Y2836">
        <f t="shared" si="88"/>
        <v>1</v>
      </c>
      <c r="Z2836" t="str">
        <f t="shared" si="89"/>
        <v>N</v>
      </c>
    </row>
    <row r="2837" spans="1:26" x14ac:dyDescent="0.3">
      <c r="A2837">
        <v>35.542171507576597</v>
      </c>
      <c r="B2837">
        <v>289.45067799862102</v>
      </c>
      <c r="C2837">
        <v>67.727394961269496</v>
      </c>
      <c r="D2837">
        <v>8.0596343788585401</v>
      </c>
      <c r="E2837">
        <v>3.0558714099134399</v>
      </c>
      <c r="F2837">
        <v>195.99601337357299</v>
      </c>
      <c r="G2837">
        <v>30.631340515336301</v>
      </c>
      <c r="H2837">
        <v>31.198547979486701</v>
      </c>
      <c r="I2837">
        <v>1.7404235540341799</v>
      </c>
      <c r="J2837">
        <v>358.59599615426299</v>
      </c>
      <c r="K2837">
        <v>994.12462181259195</v>
      </c>
      <c r="L2837">
        <v>42.722800125720397</v>
      </c>
      <c r="M2837">
        <v>5.4541552252289103</v>
      </c>
      <c r="N2837">
        <v>465</v>
      </c>
      <c r="O2837" t="s">
        <v>31</v>
      </c>
      <c r="P2837" t="s">
        <v>42</v>
      </c>
      <c r="Q2837">
        <v>26.624397684320499</v>
      </c>
      <c r="R2837">
        <v>91.378333034285305</v>
      </c>
      <c r="S2837" t="s">
        <v>39</v>
      </c>
      <c r="T2837">
        <v>3</v>
      </c>
      <c r="U2837">
        <v>11</v>
      </c>
      <c r="V2837">
        <v>2019</v>
      </c>
      <c r="W2837" t="s">
        <v>33</v>
      </c>
      <c r="X2837">
        <v>28</v>
      </c>
      <c r="Y2837">
        <f t="shared" si="88"/>
        <v>1</v>
      </c>
      <c r="Z2837" t="str">
        <f t="shared" si="89"/>
        <v>NE</v>
      </c>
    </row>
    <row r="2838" spans="1:26" x14ac:dyDescent="0.3">
      <c r="A2838">
        <v>248.57155606818</v>
      </c>
      <c r="B2838">
        <v>138.44530121377801</v>
      </c>
      <c r="C2838">
        <v>53.653204876164097</v>
      </c>
      <c r="D2838">
        <v>44.5536455805467</v>
      </c>
      <c r="E2838">
        <v>4.2452258330329196</v>
      </c>
      <c r="F2838">
        <v>196.24038440232701</v>
      </c>
      <c r="G2838">
        <v>17.373772424810898</v>
      </c>
      <c r="H2838">
        <v>59.8992253465617</v>
      </c>
      <c r="I2838">
        <v>1.8335341139108301</v>
      </c>
      <c r="J2838">
        <v>67.229404622007095</v>
      </c>
      <c r="K2838">
        <v>983.56486845838697</v>
      </c>
      <c r="L2838">
        <v>30.627116816120001</v>
      </c>
      <c r="M2838">
        <v>14.412699718080299</v>
      </c>
      <c r="N2838">
        <v>379</v>
      </c>
      <c r="O2838" t="s">
        <v>31</v>
      </c>
      <c r="P2838" t="s">
        <v>32</v>
      </c>
      <c r="Q2838">
        <v>40.977708961020703</v>
      </c>
      <c r="R2838">
        <v>116.20502955694</v>
      </c>
      <c r="S2838" t="s">
        <v>36</v>
      </c>
      <c r="T2838">
        <v>14</v>
      </c>
      <c r="U2838">
        <v>8</v>
      </c>
      <c r="V2838">
        <v>2015</v>
      </c>
      <c r="W2838" t="s">
        <v>45</v>
      </c>
      <c r="X2838">
        <v>99</v>
      </c>
      <c r="Y2838">
        <f t="shared" si="88"/>
        <v>1</v>
      </c>
      <c r="Z2838" t="str">
        <f t="shared" si="89"/>
        <v>W</v>
      </c>
    </row>
    <row r="2839" spans="1:26" x14ac:dyDescent="0.3">
      <c r="A2839">
        <v>106.01405099179399</v>
      </c>
      <c r="B2839">
        <v>200.252963496565</v>
      </c>
      <c r="C2839">
        <v>6.8704952870157303</v>
      </c>
      <c r="D2839">
        <v>40.581785050180898</v>
      </c>
      <c r="E2839">
        <v>1.8191964355736601</v>
      </c>
      <c r="F2839">
        <v>56.2426300487787</v>
      </c>
      <c r="G2839">
        <v>33.503096955737</v>
      </c>
      <c r="H2839">
        <v>57.7557895383313</v>
      </c>
      <c r="I2839">
        <v>8.0925089644004604</v>
      </c>
      <c r="J2839">
        <v>3.34595839519393</v>
      </c>
      <c r="K2839">
        <v>1001.96559937268</v>
      </c>
      <c r="L2839">
        <v>3.1374199729249499</v>
      </c>
      <c r="M2839">
        <v>6.9076421555431198</v>
      </c>
      <c r="N2839">
        <v>153</v>
      </c>
      <c r="O2839" t="s">
        <v>34</v>
      </c>
      <c r="P2839" t="s">
        <v>32</v>
      </c>
      <c r="Q2839">
        <v>42.595302283979301</v>
      </c>
      <c r="R2839">
        <v>107.78456103857501</v>
      </c>
      <c r="S2839" t="s">
        <v>29</v>
      </c>
      <c r="T2839">
        <v>17</v>
      </c>
      <c r="U2839">
        <v>6</v>
      </c>
      <c r="V2839">
        <v>2021</v>
      </c>
      <c r="W2839" t="s">
        <v>33</v>
      </c>
      <c r="X2839">
        <v>31</v>
      </c>
      <c r="Y2839">
        <f t="shared" si="88"/>
        <v>0</v>
      </c>
      <c r="Z2839" t="str">
        <f t="shared" si="89"/>
        <v>E</v>
      </c>
    </row>
    <row r="2840" spans="1:26" x14ac:dyDescent="0.3">
      <c r="A2840">
        <v>185.51001643018199</v>
      </c>
      <c r="B2840">
        <v>80.162376827245893</v>
      </c>
      <c r="C2840">
        <v>67.425422481109095</v>
      </c>
      <c r="D2840">
        <v>26.676112635924301</v>
      </c>
      <c r="E2840">
        <v>3.6024675437044</v>
      </c>
      <c r="F2840">
        <v>21.100747205344</v>
      </c>
      <c r="G2840">
        <v>-5.4464926136729298E-2</v>
      </c>
      <c r="H2840">
        <v>74.044741300403899</v>
      </c>
      <c r="I2840">
        <v>9.7331392911896302</v>
      </c>
      <c r="J2840">
        <v>224.216306512839</v>
      </c>
      <c r="K2840">
        <v>1026.0406771591599</v>
      </c>
      <c r="L2840">
        <v>2.8258715341513501</v>
      </c>
      <c r="M2840">
        <v>17.806734338727701</v>
      </c>
      <c r="N2840">
        <v>14</v>
      </c>
      <c r="O2840" t="s">
        <v>31</v>
      </c>
      <c r="P2840" t="s">
        <v>41</v>
      </c>
      <c r="Q2840">
        <v>29.695004003213501</v>
      </c>
      <c r="R2840">
        <v>119.986918119414</v>
      </c>
      <c r="S2840" t="s">
        <v>44</v>
      </c>
      <c r="T2840">
        <v>16</v>
      </c>
      <c r="U2840">
        <v>7</v>
      </c>
      <c r="V2840">
        <v>2018</v>
      </c>
      <c r="W2840" t="s">
        <v>33</v>
      </c>
      <c r="X2840">
        <v>81</v>
      </c>
      <c r="Y2840">
        <f t="shared" si="88"/>
        <v>0</v>
      </c>
      <c r="Z2840" t="str">
        <f t="shared" si="89"/>
        <v>S</v>
      </c>
    </row>
    <row r="2841" spans="1:26" x14ac:dyDescent="0.3">
      <c r="A2841">
        <v>108.494722111207</v>
      </c>
      <c r="B2841">
        <v>28.332637156965401</v>
      </c>
      <c r="C2841">
        <v>7.9925017268332201</v>
      </c>
      <c r="D2841">
        <v>28.629415176814199</v>
      </c>
      <c r="E2841">
        <v>1.8183470873495</v>
      </c>
      <c r="F2841">
        <v>148.794897308321</v>
      </c>
      <c r="G2841">
        <v>6.3449202535354496</v>
      </c>
      <c r="H2841">
        <v>49.408659233479</v>
      </c>
      <c r="I2841">
        <v>3.1811121226705601</v>
      </c>
      <c r="J2841">
        <v>85.625023662285798</v>
      </c>
      <c r="K2841">
        <v>1012.57534137044</v>
      </c>
      <c r="L2841">
        <v>46.3771521499106</v>
      </c>
      <c r="M2841">
        <v>15.098395464050601</v>
      </c>
      <c r="N2841">
        <v>318</v>
      </c>
      <c r="O2841" t="s">
        <v>24</v>
      </c>
      <c r="P2841" t="s">
        <v>41</v>
      </c>
      <c r="Q2841">
        <v>45.317874555562298</v>
      </c>
      <c r="R2841">
        <v>120.408043823386</v>
      </c>
      <c r="S2841" t="s">
        <v>39</v>
      </c>
      <c r="T2841">
        <v>17</v>
      </c>
      <c r="U2841">
        <v>12</v>
      </c>
      <c r="V2841">
        <v>2022</v>
      </c>
      <c r="W2841" t="s">
        <v>30</v>
      </c>
      <c r="X2841">
        <v>16</v>
      </c>
      <c r="Y2841">
        <f t="shared" si="88"/>
        <v>1</v>
      </c>
      <c r="Z2841" t="str">
        <f t="shared" si="89"/>
        <v>E</v>
      </c>
    </row>
    <row r="2842" spans="1:26" x14ac:dyDescent="0.3">
      <c r="A2842">
        <v>172.98852199747299</v>
      </c>
      <c r="B2842">
        <v>215.42123290645301</v>
      </c>
      <c r="C2842">
        <v>73.485462955727598</v>
      </c>
      <c r="D2842">
        <v>11.757619999578299</v>
      </c>
      <c r="E2842">
        <v>0.85990465038799002</v>
      </c>
      <c r="F2842">
        <v>31.860676522683601</v>
      </c>
      <c r="G2842">
        <v>-1.7142920578168299</v>
      </c>
      <c r="H2842">
        <v>40.208988524010998</v>
      </c>
      <c r="I2842">
        <v>9.1997817978721894</v>
      </c>
      <c r="J2842">
        <v>106.919086784466</v>
      </c>
      <c r="K2842">
        <v>981.724754056753</v>
      </c>
      <c r="L2842">
        <v>47.402257043750097</v>
      </c>
      <c r="M2842">
        <v>16.851759008880599</v>
      </c>
      <c r="N2842">
        <v>271</v>
      </c>
      <c r="O2842" t="s">
        <v>24</v>
      </c>
      <c r="P2842" t="s">
        <v>42</v>
      </c>
      <c r="Q2842">
        <v>32.582498748358297</v>
      </c>
      <c r="R2842">
        <v>115.329217665369</v>
      </c>
      <c r="S2842" t="s">
        <v>39</v>
      </c>
      <c r="T2842">
        <v>2</v>
      </c>
      <c r="U2842">
        <v>3</v>
      </c>
      <c r="V2842">
        <v>2016</v>
      </c>
      <c r="W2842" t="s">
        <v>30</v>
      </c>
      <c r="X2842">
        <v>41</v>
      </c>
      <c r="Y2842">
        <f t="shared" si="88"/>
        <v>0</v>
      </c>
      <c r="Z2842" t="str">
        <f t="shared" si="89"/>
        <v>S</v>
      </c>
    </row>
    <row r="2843" spans="1:26" x14ac:dyDescent="0.3">
      <c r="A2843">
        <v>107.337440639329</v>
      </c>
      <c r="B2843">
        <v>188.65094836013799</v>
      </c>
      <c r="C2843">
        <v>44.840603408745899</v>
      </c>
      <c r="D2843">
        <v>7.9412467982185699</v>
      </c>
      <c r="E2843">
        <v>0.87842696342795601</v>
      </c>
      <c r="F2843">
        <v>29.498491431147901</v>
      </c>
      <c r="G2843">
        <v>-1.61054813966601</v>
      </c>
      <c r="H2843">
        <v>72.272415648248</v>
      </c>
      <c r="I2843">
        <v>1.35204157164253</v>
      </c>
      <c r="J2843">
        <v>342.43484318311801</v>
      </c>
      <c r="K2843">
        <v>1001.76087330915</v>
      </c>
      <c r="L2843">
        <v>45.989505528355302</v>
      </c>
      <c r="M2843">
        <v>2.2020142387279802</v>
      </c>
      <c r="N2843">
        <v>396</v>
      </c>
      <c r="O2843" t="s">
        <v>43</v>
      </c>
      <c r="P2843" t="s">
        <v>42</v>
      </c>
      <c r="Q2843">
        <v>46.917806051979298</v>
      </c>
      <c r="R2843">
        <v>104.833435414327</v>
      </c>
      <c r="S2843" t="s">
        <v>38</v>
      </c>
      <c r="T2843">
        <v>10</v>
      </c>
      <c r="U2843">
        <v>3</v>
      </c>
      <c r="V2843">
        <v>2020</v>
      </c>
      <c r="W2843" t="s">
        <v>27</v>
      </c>
      <c r="X2843">
        <v>14</v>
      </c>
      <c r="Y2843">
        <f t="shared" si="88"/>
        <v>1</v>
      </c>
      <c r="Z2843" t="str">
        <f t="shared" si="89"/>
        <v>E</v>
      </c>
    </row>
    <row r="2844" spans="1:26" x14ac:dyDescent="0.3">
      <c r="A2844">
        <v>93.280084919737902</v>
      </c>
      <c r="B2844">
        <v>294.14553348386198</v>
      </c>
      <c r="C2844">
        <v>88.794254739950702</v>
      </c>
      <c r="D2844">
        <v>7.6678852350919904</v>
      </c>
      <c r="E2844">
        <v>2.7287752366040001</v>
      </c>
      <c r="F2844">
        <v>130.55009922312101</v>
      </c>
      <c r="G2844">
        <v>-3.0974703809242299</v>
      </c>
      <c r="H2844">
        <v>29.8919418553767</v>
      </c>
      <c r="I2844">
        <v>6.4426913302096498</v>
      </c>
      <c r="J2844">
        <v>127.89302972353001</v>
      </c>
      <c r="K2844">
        <v>1049.3079160127299</v>
      </c>
      <c r="L2844">
        <v>41.217506596083197</v>
      </c>
      <c r="M2844">
        <v>15.540550138720301</v>
      </c>
      <c r="N2844">
        <v>479</v>
      </c>
      <c r="O2844" t="s">
        <v>34</v>
      </c>
      <c r="P2844" t="s">
        <v>32</v>
      </c>
      <c r="Q2844">
        <v>43.581774797975797</v>
      </c>
      <c r="R2844">
        <v>120.30569834352499</v>
      </c>
      <c r="S2844" t="s">
        <v>29</v>
      </c>
      <c r="T2844">
        <v>2</v>
      </c>
      <c r="U2844">
        <v>7</v>
      </c>
      <c r="V2844">
        <v>2021</v>
      </c>
      <c r="W2844" t="s">
        <v>37</v>
      </c>
      <c r="X2844">
        <v>11</v>
      </c>
      <c r="Y2844">
        <f t="shared" si="88"/>
        <v>1</v>
      </c>
      <c r="Z2844" t="str">
        <f t="shared" si="89"/>
        <v>E</v>
      </c>
    </row>
    <row r="2845" spans="1:26" x14ac:dyDescent="0.3">
      <c r="A2845">
        <v>42.950385943875297</v>
      </c>
      <c r="B2845">
        <v>48.724130266313097</v>
      </c>
      <c r="C2845">
        <v>61.886088085940699</v>
      </c>
      <c r="D2845">
        <v>43.766405005483101</v>
      </c>
      <c r="E2845">
        <v>0.474307671447463</v>
      </c>
      <c r="F2845">
        <v>79.525339602162703</v>
      </c>
      <c r="G2845">
        <v>7.8790555040910899</v>
      </c>
      <c r="H2845">
        <v>92.964650728059397</v>
      </c>
      <c r="I2845">
        <v>7.8089908100942997</v>
      </c>
      <c r="J2845">
        <v>35.799523903723298</v>
      </c>
      <c r="K2845">
        <v>1005.8194006559499</v>
      </c>
      <c r="L2845">
        <v>36.538464442854398</v>
      </c>
      <c r="M2845">
        <v>15.724602143428701</v>
      </c>
      <c r="N2845">
        <v>350</v>
      </c>
      <c r="O2845" t="s">
        <v>24</v>
      </c>
      <c r="P2845" t="s">
        <v>28</v>
      </c>
      <c r="Q2845">
        <v>47.301842173238597</v>
      </c>
      <c r="R2845">
        <v>101.170999601544</v>
      </c>
      <c r="S2845" t="s">
        <v>44</v>
      </c>
      <c r="T2845">
        <v>13</v>
      </c>
      <c r="U2845">
        <v>9</v>
      </c>
      <c r="V2845">
        <v>2022</v>
      </c>
      <c r="W2845" t="s">
        <v>27</v>
      </c>
      <c r="X2845">
        <v>70</v>
      </c>
      <c r="Y2845">
        <f t="shared" si="88"/>
        <v>1</v>
      </c>
      <c r="Z2845" t="str">
        <f t="shared" si="89"/>
        <v>NE</v>
      </c>
    </row>
    <row r="2846" spans="1:26" x14ac:dyDescent="0.3">
      <c r="A2846">
        <v>184.52354806745799</v>
      </c>
      <c r="B2846">
        <v>223.477013553484</v>
      </c>
      <c r="C2846">
        <v>87.111486482933401</v>
      </c>
      <c r="D2846">
        <v>11.872038604228599</v>
      </c>
      <c r="E2846">
        <v>4.3786856436903498</v>
      </c>
      <c r="F2846">
        <v>111.18724290186501</v>
      </c>
      <c r="G2846">
        <v>9.8507288703964093</v>
      </c>
      <c r="H2846">
        <v>91.897688506298195</v>
      </c>
      <c r="I2846">
        <v>6.2312294668735104</v>
      </c>
      <c r="J2846">
        <v>55.086650646482099</v>
      </c>
      <c r="K2846">
        <v>998.23201787266805</v>
      </c>
      <c r="L2846">
        <v>47.683642253506399</v>
      </c>
      <c r="M2846">
        <v>10.211010151942901</v>
      </c>
      <c r="N2846">
        <v>346</v>
      </c>
      <c r="O2846" t="s">
        <v>43</v>
      </c>
      <c r="P2846" t="s">
        <v>32</v>
      </c>
      <c r="Q2846">
        <v>36.6050251175513</v>
      </c>
      <c r="R2846">
        <v>116.490452461738</v>
      </c>
      <c r="S2846" t="s">
        <v>40</v>
      </c>
      <c r="T2846">
        <v>3</v>
      </c>
      <c r="U2846">
        <v>4</v>
      </c>
      <c r="V2846">
        <v>2018</v>
      </c>
      <c r="W2846" t="s">
        <v>33</v>
      </c>
      <c r="X2846">
        <v>98</v>
      </c>
      <c r="Y2846">
        <f t="shared" si="88"/>
        <v>1</v>
      </c>
      <c r="Z2846" t="str">
        <f t="shared" si="89"/>
        <v>S</v>
      </c>
    </row>
    <row r="2847" spans="1:26" x14ac:dyDescent="0.3">
      <c r="A2847">
        <v>154.72681410416899</v>
      </c>
      <c r="B2847">
        <v>144.35742711054101</v>
      </c>
      <c r="C2847">
        <v>84.608743402892401</v>
      </c>
      <c r="D2847">
        <v>5.0452549907864697</v>
      </c>
      <c r="E2847">
        <v>2.0173818028558301</v>
      </c>
      <c r="F2847">
        <v>109.076162713819</v>
      </c>
      <c r="G2847">
        <v>15.727796004564199</v>
      </c>
      <c r="H2847">
        <v>37.436492670212601</v>
      </c>
      <c r="I2847">
        <v>4.3955356313213798</v>
      </c>
      <c r="J2847">
        <v>180.207974041748</v>
      </c>
      <c r="K2847">
        <v>1022.42976520038</v>
      </c>
      <c r="L2847">
        <v>7.0929079474505397</v>
      </c>
      <c r="M2847">
        <v>1.6404432104317399</v>
      </c>
      <c r="N2847">
        <v>343</v>
      </c>
      <c r="O2847" t="s">
        <v>34</v>
      </c>
      <c r="P2847" t="s">
        <v>28</v>
      </c>
      <c r="Q2847">
        <v>34.268754936643703</v>
      </c>
      <c r="R2847">
        <v>92.389622005056793</v>
      </c>
      <c r="S2847" t="s">
        <v>29</v>
      </c>
      <c r="T2847">
        <v>13</v>
      </c>
      <c r="U2847">
        <v>8</v>
      </c>
      <c r="V2847">
        <v>2020</v>
      </c>
      <c r="W2847" t="s">
        <v>27</v>
      </c>
      <c r="X2847">
        <v>64</v>
      </c>
      <c r="Y2847">
        <f t="shared" si="88"/>
        <v>1</v>
      </c>
      <c r="Z2847" t="str">
        <f t="shared" si="89"/>
        <v>SE</v>
      </c>
    </row>
    <row r="2848" spans="1:26" x14ac:dyDescent="0.3">
      <c r="A2848">
        <v>159.81949628927899</v>
      </c>
      <c r="B2848">
        <v>116.87747677866</v>
      </c>
      <c r="C2848">
        <v>44.257732866546696</v>
      </c>
      <c r="D2848">
        <v>47.884625088012903</v>
      </c>
      <c r="E2848">
        <v>2.1872944829721099</v>
      </c>
      <c r="F2848">
        <v>16.745070188717499</v>
      </c>
      <c r="G2848">
        <v>-9.9821105554521894E-2</v>
      </c>
      <c r="H2848">
        <v>49.182458723337703</v>
      </c>
      <c r="I2848">
        <v>8.7338888823190501</v>
      </c>
      <c r="J2848">
        <v>2.84698017129314</v>
      </c>
      <c r="K2848">
        <v>988.19776338052395</v>
      </c>
      <c r="L2848">
        <v>16.211685358919699</v>
      </c>
      <c r="M2848">
        <v>18.779619497262701</v>
      </c>
      <c r="N2848">
        <v>374</v>
      </c>
      <c r="O2848" t="s">
        <v>31</v>
      </c>
      <c r="P2848" t="s">
        <v>28</v>
      </c>
      <c r="Q2848">
        <v>32.916940235862299</v>
      </c>
      <c r="R2848">
        <v>119.908718474184</v>
      </c>
      <c r="S2848" t="s">
        <v>40</v>
      </c>
      <c r="T2848">
        <v>11</v>
      </c>
      <c r="U2848">
        <v>5</v>
      </c>
      <c r="V2848">
        <v>2015</v>
      </c>
      <c r="W2848" t="s">
        <v>27</v>
      </c>
      <c r="X2848">
        <v>72</v>
      </c>
      <c r="Y2848">
        <f t="shared" si="88"/>
        <v>1</v>
      </c>
      <c r="Z2848" t="str">
        <f t="shared" si="89"/>
        <v>S</v>
      </c>
    </row>
    <row r="2849" spans="1:26" x14ac:dyDescent="0.3">
      <c r="A2849">
        <v>127.099877427618</v>
      </c>
      <c r="B2849">
        <v>140.440008563558</v>
      </c>
      <c r="C2849">
        <v>47.874778074016596</v>
      </c>
      <c r="D2849">
        <v>1.81967183743871</v>
      </c>
      <c r="E2849">
        <v>0.39612657367708398</v>
      </c>
      <c r="F2849">
        <v>120.231829319181</v>
      </c>
      <c r="G2849">
        <v>27.6154004997572</v>
      </c>
      <c r="H2849">
        <v>15.673142068044999</v>
      </c>
      <c r="I2849">
        <v>9.7764140870889999</v>
      </c>
      <c r="J2849">
        <v>297.18522154540301</v>
      </c>
      <c r="K2849">
        <v>1038.7593580959699</v>
      </c>
      <c r="L2849">
        <v>12.7620603202865</v>
      </c>
      <c r="M2849">
        <v>9.5296000662342895</v>
      </c>
      <c r="N2849">
        <v>171</v>
      </c>
      <c r="O2849" t="s">
        <v>24</v>
      </c>
      <c r="P2849" t="s">
        <v>42</v>
      </c>
      <c r="Q2849">
        <v>37.9929870676837</v>
      </c>
      <c r="R2849">
        <v>125.738016183168</v>
      </c>
      <c r="S2849" t="s">
        <v>38</v>
      </c>
      <c r="T2849">
        <v>0</v>
      </c>
      <c r="U2849">
        <v>6</v>
      </c>
      <c r="V2849">
        <v>2015</v>
      </c>
      <c r="W2849" t="s">
        <v>30</v>
      </c>
      <c r="X2849">
        <v>35</v>
      </c>
      <c r="Y2849">
        <f t="shared" si="88"/>
        <v>0</v>
      </c>
      <c r="Z2849" t="str">
        <f t="shared" si="89"/>
        <v>SE</v>
      </c>
    </row>
    <row r="2850" spans="1:26" x14ac:dyDescent="0.3">
      <c r="A2850">
        <v>233.06978258641499</v>
      </c>
      <c r="B2850">
        <v>218.57496830584299</v>
      </c>
      <c r="C2850">
        <v>87.132727724516997</v>
      </c>
      <c r="D2850">
        <v>46.113412303797503</v>
      </c>
      <c r="E2850">
        <v>1.5078478082232301</v>
      </c>
      <c r="F2850">
        <v>40.371191903234198</v>
      </c>
      <c r="G2850">
        <v>24.004309640673501</v>
      </c>
      <c r="H2850">
        <v>16.240069198496499</v>
      </c>
      <c r="I2850">
        <v>8.5187284384728201</v>
      </c>
      <c r="J2850">
        <v>322.76952209281899</v>
      </c>
      <c r="K2850">
        <v>1010.07871270944</v>
      </c>
      <c r="L2850">
        <v>12.870743065929</v>
      </c>
      <c r="M2850">
        <v>2.4049223579077998</v>
      </c>
      <c r="N2850">
        <v>343</v>
      </c>
      <c r="O2850" t="s">
        <v>24</v>
      </c>
      <c r="P2850" t="s">
        <v>28</v>
      </c>
      <c r="Q2850">
        <v>43.848883570262103</v>
      </c>
      <c r="R2850">
        <v>118.37675170329101</v>
      </c>
      <c r="S2850" t="s">
        <v>39</v>
      </c>
      <c r="T2850">
        <v>13</v>
      </c>
      <c r="U2850">
        <v>2</v>
      </c>
      <c r="V2850">
        <v>2016</v>
      </c>
      <c r="W2850" t="s">
        <v>35</v>
      </c>
      <c r="X2850">
        <v>16</v>
      </c>
      <c r="Y2850">
        <f t="shared" si="88"/>
        <v>1</v>
      </c>
      <c r="Z2850" t="str">
        <f t="shared" si="89"/>
        <v>SW</v>
      </c>
    </row>
    <row r="2851" spans="1:26" x14ac:dyDescent="0.3">
      <c r="A2851">
        <v>57.109934356719599</v>
      </c>
      <c r="B2851">
        <v>73.5436016365326</v>
      </c>
      <c r="C2851">
        <v>31.887613879059099</v>
      </c>
      <c r="D2851">
        <v>47.298401015357399</v>
      </c>
      <c r="E2851">
        <v>0.98856236817026499</v>
      </c>
      <c r="F2851">
        <v>89.569244210414098</v>
      </c>
      <c r="G2851">
        <v>39.047041835694898</v>
      </c>
      <c r="H2851">
        <v>31.824600391900599</v>
      </c>
      <c r="I2851">
        <v>6.8026848111624201</v>
      </c>
      <c r="J2851">
        <v>60.403802903569897</v>
      </c>
      <c r="K2851">
        <v>996.19074977612502</v>
      </c>
      <c r="L2851">
        <v>7.8734476526468304</v>
      </c>
      <c r="M2851">
        <v>16.207036916595602</v>
      </c>
      <c r="N2851">
        <v>197</v>
      </c>
      <c r="O2851" t="s">
        <v>34</v>
      </c>
      <c r="P2851" t="s">
        <v>41</v>
      </c>
      <c r="Q2851">
        <v>42.545573766436597</v>
      </c>
      <c r="R2851">
        <v>124.149327328057</v>
      </c>
      <c r="S2851" t="s">
        <v>36</v>
      </c>
      <c r="T2851">
        <v>18</v>
      </c>
      <c r="U2851">
        <v>7</v>
      </c>
      <c r="V2851">
        <v>2023</v>
      </c>
      <c r="W2851" t="s">
        <v>33</v>
      </c>
      <c r="X2851">
        <v>80</v>
      </c>
      <c r="Y2851">
        <f t="shared" si="88"/>
        <v>0</v>
      </c>
      <c r="Z2851" t="str">
        <f t="shared" si="89"/>
        <v>NE</v>
      </c>
    </row>
    <row r="2852" spans="1:26" x14ac:dyDescent="0.3">
      <c r="A2852">
        <v>88.353266987282794</v>
      </c>
      <c r="B2852">
        <v>130.038137671128</v>
      </c>
      <c r="C2852">
        <v>42.378527400838898</v>
      </c>
      <c r="D2852">
        <v>11.7073151274057</v>
      </c>
      <c r="E2852">
        <v>0.614989762214179</v>
      </c>
      <c r="F2852">
        <v>83.806485005864104</v>
      </c>
      <c r="G2852">
        <v>39.161553514096802</v>
      </c>
      <c r="H2852">
        <v>43.371476508561102</v>
      </c>
      <c r="I2852">
        <v>3.0583507066027802</v>
      </c>
      <c r="J2852">
        <v>44.784368332723702</v>
      </c>
      <c r="K2852">
        <v>995.84341763479199</v>
      </c>
      <c r="L2852">
        <v>9.1682881594523398</v>
      </c>
      <c r="M2852">
        <v>12.137753664445899</v>
      </c>
      <c r="N2852">
        <v>377</v>
      </c>
      <c r="O2852" t="s">
        <v>24</v>
      </c>
      <c r="P2852" t="s">
        <v>28</v>
      </c>
      <c r="Q2852">
        <v>30.362003522998901</v>
      </c>
      <c r="R2852">
        <v>90.049902364209004</v>
      </c>
      <c r="S2852" t="s">
        <v>40</v>
      </c>
      <c r="T2852">
        <v>5</v>
      </c>
      <c r="U2852">
        <v>5</v>
      </c>
      <c r="V2852">
        <v>2021</v>
      </c>
      <c r="W2852" t="s">
        <v>33</v>
      </c>
      <c r="X2852">
        <v>20</v>
      </c>
      <c r="Y2852">
        <f t="shared" si="88"/>
        <v>1</v>
      </c>
      <c r="Z2852" t="str">
        <f t="shared" si="89"/>
        <v>E</v>
      </c>
    </row>
    <row r="2853" spans="1:26" x14ac:dyDescent="0.3">
      <c r="A2853">
        <v>201.62683107084399</v>
      </c>
      <c r="B2853">
        <v>209.14679407099001</v>
      </c>
      <c r="C2853">
        <v>66.569577910660698</v>
      </c>
      <c r="D2853">
        <v>16.323721800901101</v>
      </c>
      <c r="E2853">
        <v>4.1162753402732699</v>
      </c>
      <c r="F2853">
        <v>32.573229241963297</v>
      </c>
      <c r="G2853">
        <v>26.446318038027002</v>
      </c>
      <c r="H2853">
        <v>42.778964665050701</v>
      </c>
      <c r="I2853">
        <v>9.5048668735955797</v>
      </c>
      <c r="J2853">
        <v>62.100257026261303</v>
      </c>
      <c r="K2853">
        <v>1000.36600151733</v>
      </c>
      <c r="L2853">
        <v>2.1730061798492901</v>
      </c>
      <c r="M2853">
        <v>8.2843986748867398</v>
      </c>
      <c r="N2853">
        <v>354</v>
      </c>
      <c r="O2853" t="s">
        <v>24</v>
      </c>
      <c r="P2853" t="s">
        <v>28</v>
      </c>
      <c r="Q2853">
        <v>38.341840757423803</v>
      </c>
      <c r="R2853">
        <v>119.752098752013</v>
      </c>
      <c r="S2853" t="s">
        <v>36</v>
      </c>
      <c r="T2853">
        <v>7</v>
      </c>
      <c r="U2853">
        <v>6</v>
      </c>
      <c r="V2853">
        <v>2023</v>
      </c>
      <c r="W2853" t="s">
        <v>35</v>
      </c>
      <c r="X2853">
        <v>86</v>
      </c>
      <c r="Y2853">
        <f t="shared" si="88"/>
        <v>1</v>
      </c>
      <c r="Z2853" t="str">
        <f t="shared" si="89"/>
        <v>S</v>
      </c>
    </row>
    <row r="2854" spans="1:26" x14ac:dyDescent="0.3">
      <c r="A2854">
        <v>249.13262006213799</v>
      </c>
      <c r="B2854">
        <v>261.15585054810401</v>
      </c>
      <c r="C2854">
        <v>65.538426108543902</v>
      </c>
      <c r="D2854">
        <v>45.497359220537597</v>
      </c>
      <c r="E2854">
        <v>2.3385780498302</v>
      </c>
      <c r="F2854">
        <v>107.766772179642</v>
      </c>
      <c r="G2854">
        <v>7.5888741069360401</v>
      </c>
      <c r="H2854">
        <v>72.623882836827505</v>
      </c>
      <c r="I2854">
        <v>1.96671977813704</v>
      </c>
      <c r="J2854">
        <v>320.62009081382899</v>
      </c>
      <c r="K2854">
        <v>1030.90690929056</v>
      </c>
      <c r="L2854">
        <v>47.846192789655603</v>
      </c>
      <c r="M2854">
        <v>6.4025210569704099</v>
      </c>
      <c r="N2854">
        <v>484</v>
      </c>
      <c r="O2854" t="s">
        <v>31</v>
      </c>
      <c r="P2854" t="s">
        <v>32</v>
      </c>
      <c r="Q2854">
        <v>33.9582632412734</v>
      </c>
      <c r="R2854">
        <v>94.9963044134131</v>
      </c>
      <c r="S2854" t="s">
        <v>39</v>
      </c>
      <c r="T2854">
        <v>2</v>
      </c>
      <c r="U2854">
        <v>6</v>
      </c>
      <c r="V2854">
        <v>2021</v>
      </c>
      <c r="W2854" t="s">
        <v>33</v>
      </c>
      <c r="X2854">
        <v>3</v>
      </c>
      <c r="Y2854">
        <f t="shared" si="88"/>
        <v>1</v>
      </c>
      <c r="Z2854" t="str">
        <f t="shared" si="89"/>
        <v>W</v>
      </c>
    </row>
    <row r="2855" spans="1:26" x14ac:dyDescent="0.3">
      <c r="A2855">
        <v>100.109988661442</v>
      </c>
      <c r="B2855">
        <v>175.87315336269799</v>
      </c>
      <c r="C2855">
        <v>33.783897765966401</v>
      </c>
      <c r="D2855">
        <v>24.207696876890399</v>
      </c>
      <c r="E2855">
        <v>2.9679554715955501</v>
      </c>
      <c r="F2855">
        <v>40.740076451158103</v>
      </c>
      <c r="G2855">
        <v>26.463983353339401</v>
      </c>
      <c r="H2855">
        <v>31.018958152747501</v>
      </c>
      <c r="I2855">
        <v>2.37468990623251</v>
      </c>
      <c r="J2855">
        <v>183.75019166145901</v>
      </c>
      <c r="K2855">
        <v>1001.46019223709</v>
      </c>
      <c r="L2855">
        <v>38.556097654844798</v>
      </c>
      <c r="M2855">
        <v>8.8480566385618609</v>
      </c>
      <c r="N2855">
        <v>369</v>
      </c>
      <c r="O2855" t="s">
        <v>31</v>
      </c>
      <c r="P2855" t="s">
        <v>28</v>
      </c>
      <c r="Q2855">
        <v>36.278209024884298</v>
      </c>
      <c r="R2855">
        <v>91.221878289423898</v>
      </c>
      <c r="S2855" t="s">
        <v>36</v>
      </c>
      <c r="T2855">
        <v>10</v>
      </c>
      <c r="U2855">
        <v>8</v>
      </c>
      <c r="V2855">
        <v>2018</v>
      </c>
      <c r="W2855" t="s">
        <v>45</v>
      </c>
      <c r="X2855">
        <v>91</v>
      </c>
      <c r="Y2855">
        <f t="shared" si="88"/>
        <v>1</v>
      </c>
      <c r="Z2855" t="str">
        <f t="shared" si="89"/>
        <v>E</v>
      </c>
    </row>
    <row r="2856" spans="1:26" x14ac:dyDescent="0.3">
      <c r="A2856">
        <v>63.618409280056298</v>
      </c>
      <c r="B2856">
        <v>84.597024419267896</v>
      </c>
      <c r="C2856">
        <v>14.5828718602419</v>
      </c>
      <c r="D2856">
        <v>3.98052729569967</v>
      </c>
      <c r="E2856">
        <v>1.8298213486349899</v>
      </c>
      <c r="F2856">
        <v>151.316091152149</v>
      </c>
      <c r="G2856">
        <v>19.8492935575158</v>
      </c>
      <c r="H2856">
        <v>54.881495784006603</v>
      </c>
      <c r="I2856">
        <v>3.7919722329507901</v>
      </c>
      <c r="J2856">
        <v>220.922705718641</v>
      </c>
      <c r="K2856">
        <v>1048.62155650709</v>
      </c>
      <c r="L2856">
        <v>22.736108153095302</v>
      </c>
      <c r="M2856">
        <v>3.3675667186534701</v>
      </c>
      <c r="N2856">
        <v>86</v>
      </c>
      <c r="O2856" t="s">
        <v>24</v>
      </c>
      <c r="P2856" t="s">
        <v>28</v>
      </c>
      <c r="Q2856">
        <v>44.200692306949001</v>
      </c>
      <c r="R2856">
        <v>115.428602739105</v>
      </c>
      <c r="S2856" t="s">
        <v>40</v>
      </c>
      <c r="T2856">
        <v>4</v>
      </c>
      <c r="U2856">
        <v>8</v>
      </c>
      <c r="V2856">
        <v>2017</v>
      </c>
      <c r="W2856" t="s">
        <v>35</v>
      </c>
      <c r="X2856">
        <v>25</v>
      </c>
      <c r="Y2856">
        <f t="shared" si="88"/>
        <v>0</v>
      </c>
      <c r="Z2856" t="str">
        <f t="shared" si="89"/>
        <v>NE</v>
      </c>
    </row>
    <row r="2857" spans="1:26" x14ac:dyDescent="0.3">
      <c r="A2857">
        <v>51.795986535481298</v>
      </c>
      <c r="B2857">
        <v>228.23306151173199</v>
      </c>
      <c r="C2857">
        <v>40.096419369279403</v>
      </c>
      <c r="D2857">
        <v>33.315402818341703</v>
      </c>
      <c r="E2857">
        <v>1.2777593910993901</v>
      </c>
      <c r="F2857">
        <v>131.37671627926599</v>
      </c>
      <c r="G2857">
        <v>-3.8330136227749798</v>
      </c>
      <c r="H2857">
        <v>87.657765470726105</v>
      </c>
      <c r="I2857">
        <v>4.6317261586592799</v>
      </c>
      <c r="J2857">
        <v>250.56628973084099</v>
      </c>
      <c r="K2857">
        <v>1034.86461686042</v>
      </c>
      <c r="L2857">
        <v>38.8766761565943</v>
      </c>
      <c r="M2857">
        <v>10.356467645683599</v>
      </c>
      <c r="N2857">
        <v>224</v>
      </c>
      <c r="O2857" t="s">
        <v>31</v>
      </c>
      <c r="P2857" t="s">
        <v>42</v>
      </c>
      <c r="Q2857">
        <v>20.2655785656959</v>
      </c>
      <c r="R2857">
        <v>122.550482398687</v>
      </c>
      <c r="S2857" t="s">
        <v>40</v>
      </c>
      <c r="T2857">
        <v>5</v>
      </c>
      <c r="U2857">
        <v>7</v>
      </c>
      <c r="V2857">
        <v>2024</v>
      </c>
      <c r="W2857" t="s">
        <v>33</v>
      </c>
      <c r="X2857">
        <v>11</v>
      </c>
      <c r="Y2857">
        <f t="shared" si="88"/>
        <v>0</v>
      </c>
      <c r="Z2857" t="str">
        <f t="shared" si="89"/>
        <v>NE</v>
      </c>
    </row>
    <row r="2858" spans="1:26" x14ac:dyDescent="0.3">
      <c r="A2858">
        <v>105.040883634487</v>
      </c>
      <c r="B2858">
        <v>28.968729594521001</v>
      </c>
      <c r="C2858">
        <v>31.1390578343828</v>
      </c>
      <c r="D2858">
        <v>17.795648358268</v>
      </c>
      <c r="E2858">
        <v>1.55691548629843</v>
      </c>
      <c r="F2858">
        <v>62.885234405292103</v>
      </c>
      <c r="G2858">
        <v>37.8485600734627</v>
      </c>
      <c r="H2858">
        <v>79.710980413816401</v>
      </c>
      <c r="I2858">
        <v>4.1788601571324797</v>
      </c>
      <c r="J2858">
        <v>101.74793528569499</v>
      </c>
      <c r="K2858">
        <v>1004.86913632624</v>
      </c>
      <c r="L2858">
        <v>47.739963712842297</v>
      </c>
      <c r="M2858">
        <v>13.1603893492697</v>
      </c>
      <c r="N2858">
        <v>304</v>
      </c>
      <c r="O2858" t="s">
        <v>43</v>
      </c>
      <c r="P2858" t="s">
        <v>25</v>
      </c>
      <c r="Q2858">
        <v>36.353220548114699</v>
      </c>
      <c r="R2858">
        <v>120.29826767591</v>
      </c>
      <c r="S2858" t="s">
        <v>29</v>
      </c>
      <c r="T2858">
        <v>19</v>
      </c>
      <c r="U2858">
        <v>6</v>
      </c>
      <c r="V2858">
        <v>2021</v>
      </c>
      <c r="W2858" t="s">
        <v>30</v>
      </c>
      <c r="X2858">
        <v>85</v>
      </c>
      <c r="Y2858">
        <f t="shared" si="88"/>
        <v>1</v>
      </c>
      <c r="Z2858" t="str">
        <f t="shared" si="89"/>
        <v>E</v>
      </c>
    </row>
    <row r="2859" spans="1:26" x14ac:dyDescent="0.3">
      <c r="A2859">
        <v>165.628853051302</v>
      </c>
      <c r="B2859">
        <v>38.294385864549</v>
      </c>
      <c r="C2859">
        <v>41.702837370241902</v>
      </c>
      <c r="D2859">
        <v>20.499233530482499</v>
      </c>
      <c r="E2859">
        <v>1.0292385708179801</v>
      </c>
      <c r="F2859">
        <v>131.971493838642</v>
      </c>
      <c r="G2859">
        <v>14.245005202662201</v>
      </c>
      <c r="H2859">
        <v>12.4179909000904</v>
      </c>
      <c r="I2859">
        <v>0.13423442354343099</v>
      </c>
      <c r="J2859">
        <v>98.382412119200396</v>
      </c>
      <c r="K2859">
        <v>982.94183954672303</v>
      </c>
      <c r="L2859">
        <v>28.2243613220956</v>
      </c>
      <c r="M2859">
        <v>15.812432507856199</v>
      </c>
      <c r="N2859">
        <v>97</v>
      </c>
      <c r="O2859" t="s">
        <v>43</v>
      </c>
      <c r="P2859" t="s">
        <v>32</v>
      </c>
      <c r="Q2859">
        <v>48.077254443204197</v>
      </c>
      <c r="R2859">
        <v>94.454530687888294</v>
      </c>
      <c r="S2859" t="s">
        <v>26</v>
      </c>
      <c r="T2859">
        <v>20</v>
      </c>
      <c r="U2859">
        <v>5</v>
      </c>
      <c r="V2859">
        <v>2020</v>
      </c>
      <c r="W2859" t="s">
        <v>33</v>
      </c>
      <c r="X2859">
        <v>97</v>
      </c>
      <c r="Y2859">
        <f t="shared" si="88"/>
        <v>0</v>
      </c>
      <c r="Z2859" t="str">
        <f t="shared" si="89"/>
        <v>S</v>
      </c>
    </row>
    <row r="2860" spans="1:26" x14ac:dyDescent="0.3">
      <c r="A2860">
        <v>77.8653201968243</v>
      </c>
      <c r="B2860">
        <v>142.849238834277</v>
      </c>
      <c r="C2860">
        <v>97.361301039076395</v>
      </c>
      <c r="D2860">
        <v>14.4943085764194</v>
      </c>
      <c r="E2860">
        <v>4.81346450615702</v>
      </c>
      <c r="F2860">
        <v>153.67581744255901</v>
      </c>
      <c r="G2860">
        <v>-8.4602227946664303</v>
      </c>
      <c r="H2860">
        <v>21.6523223912703</v>
      </c>
      <c r="I2860">
        <v>7.09845732337575</v>
      </c>
      <c r="J2860">
        <v>139.165444589933</v>
      </c>
      <c r="K2860">
        <v>1013.0567761983</v>
      </c>
      <c r="L2860">
        <v>30.756698128926899</v>
      </c>
      <c r="M2860">
        <v>14.6039835314127</v>
      </c>
      <c r="N2860">
        <v>171</v>
      </c>
      <c r="O2860" t="s">
        <v>24</v>
      </c>
      <c r="P2860" t="s">
        <v>41</v>
      </c>
      <c r="Q2860">
        <v>40.168722313826201</v>
      </c>
      <c r="R2860">
        <v>113.16111637505</v>
      </c>
      <c r="S2860" t="s">
        <v>40</v>
      </c>
      <c r="T2860">
        <v>0</v>
      </c>
      <c r="U2860">
        <v>6</v>
      </c>
      <c r="V2860">
        <v>2018</v>
      </c>
      <c r="W2860" t="s">
        <v>30</v>
      </c>
      <c r="X2860">
        <v>92</v>
      </c>
      <c r="Y2860">
        <f t="shared" si="88"/>
        <v>0</v>
      </c>
      <c r="Z2860" t="str">
        <f t="shared" si="89"/>
        <v>E</v>
      </c>
    </row>
    <row r="2861" spans="1:26" x14ac:dyDescent="0.3">
      <c r="A2861">
        <v>35.842571014533597</v>
      </c>
      <c r="B2861">
        <v>106.423549380037</v>
      </c>
      <c r="C2861">
        <v>17.814903787778199</v>
      </c>
      <c r="D2861">
        <v>43.281919699066201</v>
      </c>
      <c r="E2861">
        <v>4.8740856920179798</v>
      </c>
      <c r="F2861">
        <v>117.787662123491</v>
      </c>
      <c r="G2861">
        <v>12.6340774304451</v>
      </c>
      <c r="H2861">
        <v>15.1305969064345</v>
      </c>
      <c r="I2861">
        <v>6.9285584348767904</v>
      </c>
      <c r="J2861">
        <v>42.989824439125499</v>
      </c>
      <c r="K2861">
        <v>996.85437707523499</v>
      </c>
      <c r="L2861">
        <v>20.7915340206956</v>
      </c>
      <c r="M2861">
        <v>2.33580669003923</v>
      </c>
      <c r="N2861">
        <v>212</v>
      </c>
      <c r="O2861" t="s">
        <v>34</v>
      </c>
      <c r="P2861" t="s">
        <v>42</v>
      </c>
      <c r="Q2861">
        <v>38.220887940529302</v>
      </c>
      <c r="R2861">
        <v>105.80034529090599</v>
      </c>
      <c r="S2861" t="s">
        <v>36</v>
      </c>
      <c r="T2861">
        <v>14</v>
      </c>
      <c r="U2861">
        <v>7</v>
      </c>
      <c r="V2861">
        <v>2024</v>
      </c>
      <c r="W2861" t="s">
        <v>30</v>
      </c>
      <c r="X2861">
        <v>72</v>
      </c>
      <c r="Y2861">
        <f t="shared" si="88"/>
        <v>0</v>
      </c>
      <c r="Z2861" t="str">
        <f t="shared" si="89"/>
        <v>NE</v>
      </c>
    </row>
    <row r="2862" spans="1:26" x14ac:dyDescent="0.3">
      <c r="A2862">
        <v>130.73901663346999</v>
      </c>
      <c r="B2862">
        <v>249.49477021832101</v>
      </c>
      <c r="C2862">
        <v>31.931320218570502</v>
      </c>
      <c r="D2862">
        <v>16.334917685454599</v>
      </c>
      <c r="E2862">
        <v>2.7572939625159099</v>
      </c>
      <c r="F2862">
        <v>141.20302233550299</v>
      </c>
      <c r="G2862">
        <v>29.644951003759001</v>
      </c>
      <c r="H2862">
        <v>68.885724164904204</v>
      </c>
      <c r="I2862">
        <v>8.7529019163001394</v>
      </c>
      <c r="J2862">
        <v>259.59135887623</v>
      </c>
      <c r="K2862">
        <v>999.02910262666296</v>
      </c>
      <c r="L2862">
        <v>4.0326051151677804</v>
      </c>
      <c r="M2862">
        <v>16.202562368187198</v>
      </c>
      <c r="N2862">
        <v>390</v>
      </c>
      <c r="O2862" t="s">
        <v>34</v>
      </c>
      <c r="P2862" t="s">
        <v>25</v>
      </c>
      <c r="Q2862">
        <v>27.352747661339201</v>
      </c>
      <c r="R2862">
        <v>96.7566492092121</v>
      </c>
      <c r="S2862" t="s">
        <v>29</v>
      </c>
      <c r="T2862">
        <v>14</v>
      </c>
      <c r="U2862">
        <v>1</v>
      </c>
      <c r="V2862">
        <v>2015</v>
      </c>
      <c r="W2862" t="s">
        <v>27</v>
      </c>
      <c r="X2862">
        <v>43</v>
      </c>
      <c r="Y2862">
        <f t="shared" si="88"/>
        <v>1</v>
      </c>
      <c r="Z2862" t="str">
        <f t="shared" si="89"/>
        <v>SE</v>
      </c>
    </row>
    <row r="2863" spans="1:26" x14ac:dyDescent="0.3">
      <c r="A2863">
        <v>30.691148068059402</v>
      </c>
      <c r="B2863">
        <v>120.23908075199201</v>
      </c>
      <c r="C2863">
        <v>40.946039106742397</v>
      </c>
      <c r="D2863">
        <v>21.593337213587301</v>
      </c>
      <c r="E2863">
        <v>4.3217568972328904</v>
      </c>
      <c r="F2863">
        <v>110.37694817926401</v>
      </c>
      <c r="G2863">
        <v>4.1227971913308599</v>
      </c>
      <c r="H2863">
        <v>28.8833579902156</v>
      </c>
      <c r="I2863">
        <v>9.5802723508016392</v>
      </c>
      <c r="J2863">
        <v>51.110291320162503</v>
      </c>
      <c r="K2863">
        <v>1017.13271683116</v>
      </c>
      <c r="L2863">
        <v>4.4748818275687396</v>
      </c>
      <c r="M2863">
        <v>15.7507206597072</v>
      </c>
      <c r="N2863">
        <v>184</v>
      </c>
      <c r="O2863" t="s">
        <v>31</v>
      </c>
      <c r="P2863" t="s">
        <v>28</v>
      </c>
      <c r="Q2863">
        <v>28.0070620304515</v>
      </c>
      <c r="R2863">
        <v>110.51305580569399</v>
      </c>
      <c r="S2863" t="s">
        <v>36</v>
      </c>
      <c r="T2863">
        <v>9</v>
      </c>
      <c r="U2863">
        <v>3</v>
      </c>
      <c r="V2863">
        <v>2020</v>
      </c>
      <c r="W2863" t="s">
        <v>33</v>
      </c>
      <c r="X2863">
        <v>67</v>
      </c>
      <c r="Y2863">
        <f t="shared" si="88"/>
        <v>0</v>
      </c>
      <c r="Z2863" t="str">
        <f t="shared" si="89"/>
        <v>NE</v>
      </c>
    </row>
    <row r="2864" spans="1:26" x14ac:dyDescent="0.3">
      <c r="A2864">
        <v>140.83595230427599</v>
      </c>
      <c r="B2864">
        <v>271.11063073670402</v>
      </c>
      <c r="C2864">
        <v>48.790482246844398</v>
      </c>
      <c r="D2864">
        <v>46.365575709773402</v>
      </c>
      <c r="E2864">
        <v>0.58405743574206703</v>
      </c>
      <c r="F2864">
        <v>88.571437526832099</v>
      </c>
      <c r="G2864">
        <v>35.9489239151711</v>
      </c>
      <c r="H2864">
        <v>54.252676792529599</v>
      </c>
      <c r="I2864">
        <v>9.6472495578018407</v>
      </c>
      <c r="J2864">
        <v>259.6374975361</v>
      </c>
      <c r="K2864">
        <v>1046.56243842454</v>
      </c>
      <c r="L2864">
        <v>45.679674738857003</v>
      </c>
      <c r="M2864">
        <v>2.7426043475662398</v>
      </c>
      <c r="N2864">
        <v>295</v>
      </c>
      <c r="O2864" t="s">
        <v>34</v>
      </c>
      <c r="P2864" t="s">
        <v>41</v>
      </c>
      <c r="Q2864">
        <v>41.950261549752398</v>
      </c>
      <c r="R2864">
        <v>119.12891870283801</v>
      </c>
      <c r="S2864" t="s">
        <v>26</v>
      </c>
      <c r="T2864">
        <v>13</v>
      </c>
      <c r="U2864">
        <v>11</v>
      </c>
      <c r="V2864">
        <v>2019</v>
      </c>
      <c r="W2864" t="s">
        <v>30</v>
      </c>
      <c r="X2864">
        <v>85</v>
      </c>
      <c r="Y2864">
        <f t="shared" si="88"/>
        <v>0</v>
      </c>
      <c r="Z2864" t="str">
        <f t="shared" si="89"/>
        <v>SE</v>
      </c>
    </row>
    <row r="2865" spans="1:26" x14ac:dyDescent="0.3">
      <c r="A2865">
        <v>42.053881440960403</v>
      </c>
      <c r="B2865">
        <v>196.04127014095999</v>
      </c>
      <c r="C2865">
        <v>48.0064303237804</v>
      </c>
      <c r="D2865">
        <v>27.464292248403599</v>
      </c>
      <c r="E2865">
        <v>2.5538769412984701</v>
      </c>
      <c r="F2865">
        <v>160.88039981208101</v>
      </c>
      <c r="G2865">
        <v>-4.6137302673032696</v>
      </c>
      <c r="H2865">
        <v>91.261214826747803</v>
      </c>
      <c r="I2865">
        <v>8.9394056336458991</v>
      </c>
      <c r="J2865">
        <v>118.166780632976</v>
      </c>
      <c r="K2865">
        <v>993.85404954702506</v>
      </c>
      <c r="L2865">
        <v>5.9621613471188102</v>
      </c>
      <c r="M2865">
        <v>0.65806212803238395</v>
      </c>
      <c r="N2865">
        <v>194</v>
      </c>
      <c r="O2865" t="s">
        <v>34</v>
      </c>
      <c r="P2865" t="s">
        <v>32</v>
      </c>
      <c r="Q2865">
        <v>43.737316199798101</v>
      </c>
      <c r="R2865">
        <v>118.157629297791</v>
      </c>
      <c r="S2865" t="s">
        <v>38</v>
      </c>
      <c r="T2865">
        <v>13</v>
      </c>
      <c r="U2865">
        <v>3</v>
      </c>
      <c r="V2865">
        <v>2017</v>
      </c>
      <c r="W2865" t="s">
        <v>27</v>
      </c>
      <c r="X2865">
        <v>72</v>
      </c>
      <c r="Y2865">
        <f t="shared" si="88"/>
        <v>0</v>
      </c>
      <c r="Z2865" t="str">
        <f t="shared" si="89"/>
        <v>NE</v>
      </c>
    </row>
    <row r="2866" spans="1:26" x14ac:dyDescent="0.3">
      <c r="A2866">
        <v>86.6337313070824</v>
      </c>
      <c r="B2866">
        <v>217.94548845711699</v>
      </c>
      <c r="C2866">
        <v>41.214719589345698</v>
      </c>
      <c r="D2866">
        <v>43.444102602804399</v>
      </c>
      <c r="E2866">
        <v>2.4561836751280901</v>
      </c>
      <c r="F2866">
        <v>21.735326241068002</v>
      </c>
      <c r="G2866">
        <v>38.301935549033303</v>
      </c>
      <c r="H2866">
        <v>29.8020553180517</v>
      </c>
      <c r="I2866">
        <v>1.84180909760989</v>
      </c>
      <c r="J2866">
        <v>58.429690372744503</v>
      </c>
      <c r="K2866">
        <v>1018.0408703169099</v>
      </c>
      <c r="L2866">
        <v>46.445300673226498</v>
      </c>
      <c r="M2866">
        <v>14.948289287009199</v>
      </c>
      <c r="N2866">
        <v>80</v>
      </c>
      <c r="O2866" t="s">
        <v>31</v>
      </c>
      <c r="P2866" t="s">
        <v>28</v>
      </c>
      <c r="Q2866">
        <v>31.8953422535781</v>
      </c>
      <c r="R2866">
        <v>109.19964859303801</v>
      </c>
      <c r="S2866" t="s">
        <v>36</v>
      </c>
      <c r="T2866">
        <v>16</v>
      </c>
      <c r="U2866">
        <v>1</v>
      </c>
      <c r="V2866">
        <v>2017</v>
      </c>
      <c r="W2866" t="s">
        <v>45</v>
      </c>
      <c r="X2866">
        <v>47</v>
      </c>
      <c r="Y2866">
        <f t="shared" si="88"/>
        <v>0</v>
      </c>
      <c r="Z2866" t="str">
        <f t="shared" si="89"/>
        <v>E</v>
      </c>
    </row>
    <row r="2867" spans="1:26" x14ac:dyDescent="0.3">
      <c r="A2867">
        <v>67.801099129788994</v>
      </c>
      <c r="B2867">
        <v>246.72142788043899</v>
      </c>
      <c r="C2867">
        <v>61.587378834872901</v>
      </c>
      <c r="D2867">
        <v>30.5963817619275</v>
      </c>
      <c r="E2867">
        <v>4.4150311030951297</v>
      </c>
      <c r="F2867">
        <v>86.041612927996994</v>
      </c>
      <c r="G2867">
        <v>24.725514950367302</v>
      </c>
      <c r="H2867">
        <v>40.429619858149003</v>
      </c>
      <c r="I2867">
        <v>1.2621532422302699</v>
      </c>
      <c r="J2867">
        <v>179.874788193906</v>
      </c>
      <c r="K2867">
        <v>998.86553815861305</v>
      </c>
      <c r="L2867">
        <v>46.381414515482803</v>
      </c>
      <c r="M2867">
        <v>10.6570173421576</v>
      </c>
      <c r="N2867">
        <v>147</v>
      </c>
      <c r="O2867" t="s">
        <v>24</v>
      </c>
      <c r="P2867" t="s">
        <v>42</v>
      </c>
      <c r="Q2867">
        <v>45.156871210854199</v>
      </c>
      <c r="R2867">
        <v>98.277248564768499</v>
      </c>
      <c r="S2867" t="s">
        <v>26</v>
      </c>
      <c r="T2867">
        <v>9</v>
      </c>
      <c r="U2867">
        <v>6</v>
      </c>
      <c r="V2867">
        <v>2019</v>
      </c>
      <c r="W2867" t="s">
        <v>27</v>
      </c>
      <c r="X2867">
        <v>37</v>
      </c>
      <c r="Y2867">
        <f t="shared" si="88"/>
        <v>0</v>
      </c>
      <c r="Z2867" t="str">
        <f t="shared" si="89"/>
        <v>E</v>
      </c>
    </row>
    <row r="2868" spans="1:26" x14ac:dyDescent="0.3">
      <c r="A2868">
        <v>24.310490479299201</v>
      </c>
      <c r="B2868">
        <v>79.700636388076802</v>
      </c>
      <c r="C2868">
        <v>5.5537623167166297</v>
      </c>
      <c r="D2868">
        <v>40.979140542249397</v>
      </c>
      <c r="E2868">
        <v>4.5854498291923402</v>
      </c>
      <c r="F2868">
        <v>10.85121008041</v>
      </c>
      <c r="G2868">
        <v>39.752475547242597</v>
      </c>
      <c r="H2868">
        <v>87.318626601820895</v>
      </c>
      <c r="I2868">
        <v>2.2243857163193299</v>
      </c>
      <c r="J2868">
        <v>76.677201683894495</v>
      </c>
      <c r="K2868">
        <v>1006.20204849865</v>
      </c>
      <c r="L2868">
        <v>2.44579983067801</v>
      </c>
      <c r="M2868">
        <v>17.227018543350599</v>
      </c>
      <c r="N2868">
        <v>111</v>
      </c>
      <c r="O2868" t="s">
        <v>24</v>
      </c>
      <c r="P2868" t="s">
        <v>41</v>
      </c>
      <c r="Q2868">
        <v>24.4766472200143</v>
      </c>
      <c r="R2868">
        <v>117.41204528450599</v>
      </c>
      <c r="S2868" t="s">
        <v>38</v>
      </c>
      <c r="T2868">
        <v>11</v>
      </c>
      <c r="U2868">
        <v>8</v>
      </c>
      <c r="V2868">
        <v>2022</v>
      </c>
      <c r="W2868" t="s">
        <v>45</v>
      </c>
      <c r="X2868">
        <v>23</v>
      </c>
      <c r="Y2868">
        <f t="shared" si="88"/>
        <v>0</v>
      </c>
      <c r="Z2868" t="str">
        <f t="shared" si="89"/>
        <v>NE</v>
      </c>
    </row>
    <row r="2869" spans="1:26" x14ac:dyDescent="0.3">
      <c r="A2869">
        <v>154.72077253950201</v>
      </c>
      <c r="B2869">
        <v>104.37935356891199</v>
      </c>
      <c r="C2869">
        <v>25.764687478075601</v>
      </c>
      <c r="D2869">
        <v>45.048068327829498</v>
      </c>
      <c r="E2869">
        <v>0.21176280675188</v>
      </c>
      <c r="F2869">
        <v>189.98948869633</v>
      </c>
      <c r="G2869">
        <v>5.1805573420792497</v>
      </c>
      <c r="H2869">
        <v>17.235488618971001</v>
      </c>
      <c r="I2869">
        <v>3.89809825033598</v>
      </c>
      <c r="J2869">
        <v>33.883246155563498</v>
      </c>
      <c r="K2869">
        <v>997.11460756720601</v>
      </c>
      <c r="L2869">
        <v>48.868713342837701</v>
      </c>
      <c r="M2869">
        <v>12.977664561686399</v>
      </c>
      <c r="N2869">
        <v>239</v>
      </c>
      <c r="O2869" t="s">
        <v>24</v>
      </c>
      <c r="P2869" t="s">
        <v>42</v>
      </c>
      <c r="Q2869">
        <v>48.187570598679599</v>
      </c>
      <c r="R2869">
        <v>125.346206415503</v>
      </c>
      <c r="S2869" t="s">
        <v>29</v>
      </c>
      <c r="T2869">
        <v>19</v>
      </c>
      <c r="U2869">
        <v>10</v>
      </c>
      <c r="V2869">
        <v>2024</v>
      </c>
      <c r="W2869" t="s">
        <v>27</v>
      </c>
      <c r="X2869">
        <v>13</v>
      </c>
      <c r="Y2869">
        <f t="shared" si="88"/>
        <v>0</v>
      </c>
      <c r="Z2869" t="str">
        <f t="shared" si="89"/>
        <v>SE</v>
      </c>
    </row>
    <row r="2870" spans="1:26" x14ac:dyDescent="0.3">
      <c r="A2870">
        <v>185.578160030601</v>
      </c>
      <c r="B2870">
        <v>74.829542810947302</v>
      </c>
      <c r="C2870">
        <v>71.157049722381899</v>
      </c>
      <c r="D2870">
        <v>46.238646822534697</v>
      </c>
      <c r="E2870">
        <v>3.3480645245727998</v>
      </c>
      <c r="F2870">
        <v>141.768437494719</v>
      </c>
      <c r="G2870">
        <v>27.146582761980799</v>
      </c>
      <c r="H2870">
        <v>63.8602332752736</v>
      </c>
      <c r="I2870">
        <v>4.58295702161577</v>
      </c>
      <c r="J2870">
        <v>231.880350844768</v>
      </c>
      <c r="K2870">
        <v>1036.2226684085899</v>
      </c>
      <c r="L2870">
        <v>4.2613994465011897</v>
      </c>
      <c r="M2870">
        <v>2.1023477942939</v>
      </c>
      <c r="N2870">
        <v>258</v>
      </c>
      <c r="O2870" t="s">
        <v>31</v>
      </c>
      <c r="P2870" t="s">
        <v>25</v>
      </c>
      <c r="Q2870">
        <v>29.3488964396333</v>
      </c>
      <c r="R2870">
        <v>106.418896028644</v>
      </c>
      <c r="S2870" t="s">
        <v>40</v>
      </c>
      <c r="T2870">
        <v>9</v>
      </c>
      <c r="U2870">
        <v>2</v>
      </c>
      <c r="V2870">
        <v>2018</v>
      </c>
      <c r="W2870" t="s">
        <v>35</v>
      </c>
      <c r="X2870">
        <v>82</v>
      </c>
      <c r="Y2870">
        <f t="shared" si="88"/>
        <v>0</v>
      </c>
      <c r="Z2870" t="str">
        <f t="shared" si="89"/>
        <v>S</v>
      </c>
    </row>
    <row r="2871" spans="1:26" x14ac:dyDescent="0.3">
      <c r="A2871">
        <v>159.73163511102001</v>
      </c>
      <c r="B2871">
        <v>140.01767394371501</v>
      </c>
      <c r="C2871">
        <v>15.8355184293366</v>
      </c>
      <c r="D2871">
        <v>10.3684324484658</v>
      </c>
      <c r="E2871">
        <v>4.3507026185594997</v>
      </c>
      <c r="F2871">
        <v>146.23571143110601</v>
      </c>
      <c r="G2871">
        <v>36.2465881333775</v>
      </c>
      <c r="H2871">
        <v>59.2316890296728</v>
      </c>
      <c r="I2871">
        <v>3.63985033811338</v>
      </c>
      <c r="J2871">
        <v>64.662917468306901</v>
      </c>
      <c r="K2871">
        <v>1044.0996159932599</v>
      </c>
      <c r="L2871">
        <v>22.419016527146699</v>
      </c>
      <c r="M2871">
        <v>9.4755188416490306</v>
      </c>
      <c r="N2871">
        <v>166</v>
      </c>
      <c r="O2871" t="s">
        <v>31</v>
      </c>
      <c r="P2871" t="s">
        <v>41</v>
      </c>
      <c r="Q2871">
        <v>38.885438498664897</v>
      </c>
      <c r="R2871">
        <v>105.31031868030701</v>
      </c>
      <c r="S2871" t="s">
        <v>44</v>
      </c>
      <c r="T2871">
        <v>13</v>
      </c>
      <c r="U2871">
        <v>9</v>
      </c>
      <c r="V2871">
        <v>2015</v>
      </c>
      <c r="W2871" t="s">
        <v>27</v>
      </c>
      <c r="X2871">
        <v>92</v>
      </c>
      <c r="Y2871">
        <f t="shared" si="88"/>
        <v>0</v>
      </c>
      <c r="Z2871" t="str">
        <f t="shared" si="89"/>
        <v>S</v>
      </c>
    </row>
    <row r="2872" spans="1:26" x14ac:dyDescent="0.3">
      <c r="A2872">
        <v>150.002449487831</v>
      </c>
      <c r="B2872">
        <v>136.06423996000601</v>
      </c>
      <c r="C2872">
        <v>74.692077525314701</v>
      </c>
      <c r="D2872">
        <v>45.825298482853398</v>
      </c>
      <c r="E2872">
        <v>1.52914340808599</v>
      </c>
      <c r="F2872">
        <v>128.03913142394401</v>
      </c>
      <c r="G2872">
        <v>11.8325381406062</v>
      </c>
      <c r="H2872">
        <v>41.708141177588502</v>
      </c>
      <c r="I2872">
        <v>8.2350285937806191</v>
      </c>
      <c r="J2872">
        <v>16.755619028141901</v>
      </c>
      <c r="K2872">
        <v>996.64499273116405</v>
      </c>
      <c r="L2872">
        <v>27.181093870374699</v>
      </c>
      <c r="M2872">
        <v>10.179441653615701</v>
      </c>
      <c r="N2872">
        <v>439</v>
      </c>
      <c r="O2872" t="s">
        <v>34</v>
      </c>
      <c r="P2872" t="s">
        <v>32</v>
      </c>
      <c r="Q2872">
        <v>24.411356830124401</v>
      </c>
      <c r="R2872">
        <v>118.927720930775</v>
      </c>
      <c r="S2872" t="s">
        <v>29</v>
      </c>
      <c r="T2872">
        <v>7</v>
      </c>
      <c r="U2872">
        <v>11</v>
      </c>
      <c r="V2872">
        <v>2019</v>
      </c>
      <c r="W2872" t="s">
        <v>35</v>
      </c>
      <c r="X2872">
        <v>90</v>
      </c>
      <c r="Y2872">
        <f t="shared" si="88"/>
        <v>1</v>
      </c>
      <c r="Z2872" t="str">
        <f t="shared" si="89"/>
        <v>SE</v>
      </c>
    </row>
    <row r="2873" spans="1:26" x14ac:dyDescent="0.3">
      <c r="A2873">
        <v>126.323834273697</v>
      </c>
      <c r="B2873">
        <v>108.30345739721299</v>
      </c>
      <c r="C2873">
        <v>40.6149628156708</v>
      </c>
      <c r="D2873">
        <v>16.330767700341301</v>
      </c>
      <c r="E2873">
        <v>4.0071901003049399</v>
      </c>
      <c r="F2873">
        <v>167.871381683415</v>
      </c>
      <c r="G2873">
        <v>32.609056191098297</v>
      </c>
      <c r="H2873">
        <v>77.294995629827099</v>
      </c>
      <c r="I2873">
        <v>8.3271514653416592</v>
      </c>
      <c r="J2873">
        <v>113.668212757025</v>
      </c>
      <c r="K2873">
        <v>993.65058251784296</v>
      </c>
      <c r="L2873">
        <v>47.075006573089603</v>
      </c>
      <c r="M2873">
        <v>3.8113438477614898</v>
      </c>
      <c r="N2873">
        <v>176</v>
      </c>
      <c r="O2873" t="s">
        <v>31</v>
      </c>
      <c r="P2873" t="s">
        <v>32</v>
      </c>
      <c r="Q2873">
        <v>43.077919045727903</v>
      </c>
      <c r="R2873">
        <v>97.139376470376504</v>
      </c>
      <c r="S2873" t="s">
        <v>36</v>
      </c>
      <c r="T2873">
        <v>13</v>
      </c>
      <c r="U2873">
        <v>11</v>
      </c>
      <c r="V2873">
        <v>2017</v>
      </c>
      <c r="W2873" t="s">
        <v>33</v>
      </c>
      <c r="X2873">
        <v>81</v>
      </c>
      <c r="Y2873">
        <f t="shared" si="88"/>
        <v>0</v>
      </c>
      <c r="Z2873" t="str">
        <f t="shared" si="89"/>
        <v>SE</v>
      </c>
    </row>
    <row r="2874" spans="1:26" x14ac:dyDescent="0.3">
      <c r="A2874">
        <v>123.12726303986101</v>
      </c>
      <c r="B2874">
        <v>256.48823525867499</v>
      </c>
      <c r="C2874">
        <v>77.638312760915696</v>
      </c>
      <c r="D2874">
        <v>9.7852274752038007</v>
      </c>
      <c r="E2874">
        <v>1.9284314985416999</v>
      </c>
      <c r="F2874">
        <v>90.132273905231202</v>
      </c>
      <c r="G2874">
        <v>-2.8148730412544301</v>
      </c>
      <c r="H2874">
        <v>35.632732997971097</v>
      </c>
      <c r="I2874">
        <v>0.71123252866546105</v>
      </c>
      <c r="J2874">
        <v>20.290170106815498</v>
      </c>
      <c r="K2874">
        <v>1025.33998782</v>
      </c>
      <c r="L2874">
        <v>13.471597045563501</v>
      </c>
      <c r="M2874">
        <v>3.0701952383931799</v>
      </c>
      <c r="N2874">
        <v>385</v>
      </c>
      <c r="O2874" t="s">
        <v>34</v>
      </c>
      <c r="P2874" t="s">
        <v>32</v>
      </c>
      <c r="Q2874">
        <v>42.650634548678298</v>
      </c>
      <c r="R2874">
        <v>95.360309646275795</v>
      </c>
      <c r="S2874" t="s">
        <v>26</v>
      </c>
      <c r="T2874">
        <v>12</v>
      </c>
      <c r="U2874">
        <v>5</v>
      </c>
      <c r="V2874">
        <v>2021</v>
      </c>
      <c r="W2874" t="s">
        <v>27</v>
      </c>
      <c r="X2874">
        <v>88</v>
      </c>
      <c r="Y2874">
        <f t="shared" si="88"/>
        <v>1</v>
      </c>
      <c r="Z2874" t="str">
        <f t="shared" si="89"/>
        <v>SE</v>
      </c>
    </row>
    <row r="2875" spans="1:26" x14ac:dyDescent="0.3">
      <c r="A2875">
        <v>131.85506071275299</v>
      </c>
      <c r="B2875">
        <v>96.682735884428396</v>
      </c>
      <c r="C2875">
        <v>21.962096448659501</v>
      </c>
      <c r="D2875">
        <v>4.5898334162380703</v>
      </c>
      <c r="E2875">
        <v>3.1800289192257498</v>
      </c>
      <c r="F2875">
        <v>54.052433323092501</v>
      </c>
      <c r="G2875">
        <v>-2.5728311366996599</v>
      </c>
      <c r="H2875">
        <v>16.499739320836198</v>
      </c>
      <c r="I2875">
        <v>8.7878558453128299</v>
      </c>
      <c r="J2875">
        <v>166.56126913604501</v>
      </c>
      <c r="K2875">
        <v>1006.49620224307</v>
      </c>
      <c r="L2875">
        <v>30.938892618342798</v>
      </c>
      <c r="M2875">
        <v>9.4313714947478893</v>
      </c>
      <c r="N2875">
        <v>451</v>
      </c>
      <c r="O2875" t="s">
        <v>34</v>
      </c>
      <c r="P2875" t="s">
        <v>32</v>
      </c>
      <c r="Q2875">
        <v>49.858385410042601</v>
      </c>
      <c r="R2875">
        <v>103.03064955559999</v>
      </c>
      <c r="S2875" t="s">
        <v>40</v>
      </c>
      <c r="T2875">
        <v>13</v>
      </c>
      <c r="U2875">
        <v>5</v>
      </c>
      <c r="V2875">
        <v>2020</v>
      </c>
      <c r="W2875" t="s">
        <v>35</v>
      </c>
      <c r="X2875">
        <v>44</v>
      </c>
      <c r="Y2875">
        <f t="shared" si="88"/>
        <v>1</v>
      </c>
      <c r="Z2875" t="str">
        <f t="shared" si="89"/>
        <v>SE</v>
      </c>
    </row>
    <row r="2876" spans="1:26" x14ac:dyDescent="0.3">
      <c r="A2876">
        <v>207.906371873669</v>
      </c>
      <c r="B2876">
        <v>289.14019058002799</v>
      </c>
      <c r="C2876">
        <v>21.135388839712899</v>
      </c>
      <c r="D2876">
        <v>4.7015370436308501</v>
      </c>
      <c r="E2876">
        <v>3.6762445927024099</v>
      </c>
      <c r="F2876">
        <v>151.46700444253699</v>
      </c>
      <c r="G2876">
        <v>19.778922090021499</v>
      </c>
      <c r="H2876">
        <v>40.643214266702799</v>
      </c>
      <c r="I2876">
        <v>8.5711975416162307</v>
      </c>
      <c r="J2876">
        <v>103.377620024471</v>
      </c>
      <c r="K2876">
        <v>1035.7945315580801</v>
      </c>
      <c r="L2876">
        <v>40.900091645744297</v>
      </c>
      <c r="M2876">
        <v>16.905888738522499</v>
      </c>
      <c r="N2876">
        <v>484</v>
      </c>
      <c r="O2876" t="s">
        <v>31</v>
      </c>
      <c r="P2876" t="s">
        <v>32</v>
      </c>
      <c r="Q2876">
        <v>38.737281189871197</v>
      </c>
      <c r="R2876">
        <v>99.881184954869596</v>
      </c>
      <c r="S2876" t="s">
        <v>26</v>
      </c>
      <c r="T2876">
        <v>22</v>
      </c>
      <c r="U2876">
        <v>9</v>
      </c>
      <c r="V2876">
        <v>2023</v>
      </c>
      <c r="W2876" t="s">
        <v>30</v>
      </c>
      <c r="X2876">
        <v>97</v>
      </c>
      <c r="Y2876">
        <f t="shared" si="88"/>
        <v>1</v>
      </c>
      <c r="Z2876" t="str">
        <f t="shared" si="89"/>
        <v>SW</v>
      </c>
    </row>
    <row r="2877" spans="1:26" x14ac:dyDescent="0.3">
      <c r="A2877">
        <v>43.721545613739799</v>
      </c>
      <c r="B2877">
        <v>268.99654016666102</v>
      </c>
      <c r="C2877">
        <v>44.975898469839201</v>
      </c>
      <c r="D2877">
        <v>25.576061866784698</v>
      </c>
      <c r="E2877">
        <v>3.3725179760131101</v>
      </c>
      <c r="F2877">
        <v>19.086246840201699</v>
      </c>
      <c r="G2877">
        <v>3.7200154401477898</v>
      </c>
      <c r="H2877">
        <v>71.230828432160493</v>
      </c>
      <c r="I2877">
        <v>1.26306157975028</v>
      </c>
      <c r="J2877">
        <v>191.03922145181301</v>
      </c>
      <c r="K2877">
        <v>1047.3369173425299</v>
      </c>
      <c r="L2877">
        <v>31.564324609766398</v>
      </c>
      <c r="M2877">
        <v>12.711448942997301</v>
      </c>
      <c r="N2877">
        <v>362</v>
      </c>
      <c r="O2877" t="s">
        <v>31</v>
      </c>
      <c r="P2877" t="s">
        <v>42</v>
      </c>
      <c r="Q2877">
        <v>49.676104104756803</v>
      </c>
      <c r="R2877">
        <v>98.257173613853098</v>
      </c>
      <c r="S2877" t="s">
        <v>26</v>
      </c>
      <c r="T2877">
        <v>20</v>
      </c>
      <c r="U2877">
        <v>7</v>
      </c>
      <c r="V2877">
        <v>2023</v>
      </c>
      <c r="W2877" t="s">
        <v>35</v>
      </c>
      <c r="X2877">
        <v>11</v>
      </c>
      <c r="Y2877">
        <f t="shared" si="88"/>
        <v>1</v>
      </c>
      <c r="Z2877" t="str">
        <f t="shared" si="89"/>
        <v>NE</v>
      </c>
    </row>
    <row r="2878" spans="1:26" x14ac:dyDescent="0.3">
      <c r="A2878">
        <v>169.23995181390401</v>
      </c>
      <c r="B2878">
        <v>254.05981695032</v>
      </c>
      <c r="C2878">
        <v>22.719984369788399</v>
      </c>
      <c r="D2878">
        <v>24.9085389934699</v>
      </c>
      <c r="E2878">
        <v>4.4334128021964503</v>
      </c>
      <c r="F2878">
        <v>62.276632894191103</v>
      </c>
      <c r="G2878">
        <v>39.610028957625701</v>
      </c>
      <c r="H2878">
        <v>48.766370702813397</v>
      </c>
      <c r="I2878">
        <v>2.5264013899073499</v>
      </c>
      <c r="J2878">
        <v>95.384493690849197</v>
      </c>
      <c r="K2878">
        <v>1036.47140386045</v>
      </c>
      <c r="L2878">
        <v>21.825257076143298</v>
      </c>
      <c r="M2878">
        <v>19.987446295283299</v>
      </c>
      <c r="N2878">
        <v>322</v>
      </c>
      <c r="O2878" t="s">
        <v>31</v>
      </c>
      <c r="P2878" t="s">
        <v>28</v>
      </c>
      <c r="Q2878">
        <v>27.240077752556299</v>
      </c>
      <c r="R2878">
        <v>107.885960575119</v>
      </c>
      <c r="S2878" t="s">
        <v>40</v>
      </c>
      <c r="T2878">
        <v>5</v>
      </c>
      <c r="U2878">
        <v>1</v>
      </c>
      <c r="V2878">
        <v>2023</v>
      </c>
      <c r="W2878" t="s">
        <v>33</v>
      </c>
      <c r="X2878">
        <v>84</v>
      </c>
      <c r="Y2878">
        <f t="shared" si="88"/>
        <v>1</v>
      </c>
      <c r="Z2878" t="str">
        <f t="shared" si="89"/>
        <v>S</v>
      </c>
    </row>
    <row r="2879" spans="1:26" x14ac:dyDescent="0.3">
      <c r="A2879">
        <v>71.593766417984398</v>
      </c>
      <c r="B2879">
        <v>107.538459167347</v>
      </c>
      <c r="C2879">
        <v>20.650968996266801</v>
      </c>
      <c r="D2879">
        <v>9.6852833146286095</v>
      </c>
      <c r="E2879">
        <v>4.8869762724837296</v>
      </c>
      <c r="F2879">
        <v>28.5463975831723</v>
      </c>
      <c r="G2879">
        <v>-1.439757238826</v>
      </c>
      <c r="H2879">
        <v>69.207362946715193</v>
      </c>
      <c r="I2879">
        <v>3.9482297975312499</v>
      </c>
      <c r="J2879">
        <v>241.607481072209</v>
      </c>
      <c r="K2879">
        <v>1044.1993836331901</v>
      </c>
      <c r="L2879">
        <v>39.515373801895997</v>
      </c>
      <c r="M2879">
        <v>3.1641531994616998</v>
      </c>
      <c r="N2879">
        <v>414</v>
      </c>
      <c r="O2879" t="s">
        <v>31</v>
      </c>
      <c r="P2879" t="s">
        <v>32</v>
      </c>
      <c r="Q2879">
        <v>20.122869286474302</v>
      </c>
      <c r="R2879">
        <v>100.633958057603</v>
      </c>
      <c r="S2879" t="s">
        <v>44</v>
      </c>
      <c r="T2879">
        <v>17</v>
      </c>
      <c r="U2879">
        <v>7</v>
      </c>
      <c r="V2879">
        <v>2023</v>
      </c>
      <c r="W2879" t="s">
        <v>35</v>
      </c>
      <c r="X2879">
        <v>84</v>
      </c>
      <c r="Y2879">
        <f t="shared" si="88"/>
        <v>1</v>
      </c>
      <c r="Z2879" t="str">
        <f t="shared" si="89"/>
        <v>E</v>
      </c>
    </row>
    <row r="2880" spans="1:26" x14ac:dyDescent="0.3">
      <c r="A2880">
        <v>248.694862316518</v>
      </c>
      <c r="B2880">
        <v>264.69570963752102</v>
      </c>
      <c r="C2880">
        <v>15.911596106936599</v>
      </c>
      <c r="D2880">
        <v>15.008858117236899</v>
      </c>
      <c r="E2880">
        <v>2.0753873284575799</v>
      </c>
      <c r="F2880">
        <v>125.571811258946</v>
      </c>
      <c r="G2880">
        <v>30.3930136420507</v>
      </c>
      <c r="H2880">
        <v>67.496738542486895</v>
      </c>
      <c r="I2880">
        <v>1.9987525160731301</v>
      </c>
      <c r="J2880">
        <v>348.48486094356502</v>
      </c>
      <c r="K2880">
        <v>993.64792052998303</v>
      </c>
      <c r="L2880">
        <v>11.8720259884534</v>
      </c>
      <c r="M2880">
        <v>5.3144997127413598</v>
      </c>
      <c r="N2880">
        <v>409</v>
      </c>
      <c r="O2880" t="s">
        <v>31</v>
      </c>
      <c r="P2880" t="s">
        <v>25</v>
      </c>
      <c r="Q2880">
        <v>48.461503038998003</v>
      </c>
      <c r="R2880">
        <v>108.698082814258</v>
      </c>
      <c r="S2880" t="s">
        <v>40</v>
      </c>
      <c r="T2880">
        <v>8</v>
      </c>
      <c r="U2880">
        <v>6</v>
      </c>
      <c r="V2880">
        <v>2022</v>
      </c>
      <c r="W2880" t="s">
        <v>27</v>
      </c>
      <c r="X2880">
        <v>99</v>
      </c>
      <c r="Y2880">
        <f t="shared" si="88"/>
        <v>1</v>
      </c>
      <c r="Z2880" t="str">
        <f t="shared" si="89"/>
        <v>W</v>
      </c>
    </row>
    <row r="2881" spans="1:26" x14ac:dyDescent="0.3">
      <c r="A2881">
        <v>155.52968922411301</v>
      </c>
      <c r="B2881">
        <v>207.935453583249</v>
      </c>
      <c r="C2881">
        <v>41.914292388500201</v>
      </c>
      <c r="D2881">
        <v>16.424135662367998</v>
      </c>
      <c r="E2881">
        <v>4.2572450211303403</v>
      </c>
      <c r="F2881">
        <v>184.69174306423801</v>
      </c>
      <c r="G2881">
        <v>-4.0335018117283399</v>
      </c>
      <c r="H2881">
        <v>83.989110159310798</v>
      </c>
      <c r="I2881">
        <v>8.0949396919511507</v>
      </c>
      <c r="J2881">
        <v>24.2165389948944</v>
      </c>
      <c r="K2881">
        <v>995.43623646736205</v>
      </c>
      <c r="L2881">
        <v>12.5766353550753</v>
      </c>
      <c r="M2881">
        <v>11.0698741218545</v>
      </c>
      <c r="N2881">
        <v>215</v>
      </c>
      <c r="O2881" t="s">
        <v>43</v>
      </c>
      <c r="P2881" t="s">
        <v>41</v>
      </c>
      <c r="Q2881">
        <v>24.9041859296056</v>
      </c>
      <c r="R2881">
        <v>98.9329047417217</v>
      </c>
      <c r="S2881" t="s">
        <v>36</v>
      </c>
      <c r="T2881">
        <v>11</v>
      </c>
      <c r="U2881">
        <v>5</v>
      </c>
      <c r="V2881">
        <v>2024</v>
      </c>
      <c r="W2881" t="s">
        <v>35</v>
      </c>
      <c r="X2881">
        <v>6</v>
      </c>
      <c r="Y2881">
        <f t="shared" si="88"/>
        <v>0</v>
      </c>
      <c r="Z2881" t="str">
        <f t="shared" si="89"/>
        <v>SE</v>
      </c>
    </row>
    <row r="2882" spans="1:26" x14ac:dyDescent="0.3">
      <c r="A2882">
        <v>35.9248697346043</v>
      </c>
      <c r="B2882">
        <v>29.497548953226499</v>
      </c>
      <c r="C2882">
        <v>54.100166553772198</v>
      </c>
      <c r="D2882">
        <v>21.034393205761202</v>
      </c>
      <c r="E2882">
        <v>2.0116387211015998</v>
      </c>
      <c r="F2882">
        <v>110.014434031058</v>
      </c>
      <c r="G2882">
        <v>5.4217483876573196</v>
      </c>
      <c r="H2882">
        <v>25.594283385590501</v>
      </c>
      <c r="I2882">
        <v>3.55431828489401</v>
      </c>
      <c r="J2882">
        <v>186.1915248343</v>
      </c>
      <c r="K2882">
        <v>999.50259959463301</v>
      </c>
      <c r="L2882">
        <v>5.5227929461893597</v>
      </c>
      <c r="M2882">
        <v>12.3578012626886</v>
      </c>
      <c r="N2882">
        <v>316</v>
      </c>
      <c r="O2882" t="s">
        <v>31</v>
      </c>
      <c r="P2882" t="s">
        <v>28</v>
      </c>
      <c r="Q2882">
        <v>48.988119337306003</v>
      </c>
      <c r="R2882">
        <v>96.839335457782795</v>
      </c>
      <c r="S2882" t="s">
        <v>26</v>
      </c>
      <c r="T2882">
        <v>0</v>
      </c>
      <c r="U2882">
        <v>1</v>
      </c>
      <c r="V2882">
        <v>2022</v>
      </c>
      <c r="W2882" t="s">
        <v>45</v>
      </c>
      <c r="X2882">
        <v>8</v>
      </c>
      <c r="Y2882">
        <f t="shared" si="88"/>
        <v>1</v>
      </c>
      <c r="Z2882" t="str">
        <f t="shared" si="89"/>
        <v>NE</v>
      </c>
    </row>
    <row r="2883" spans="1:26" x14ac:dyDescent="0.3">
      <c r="A2883">
        <v>217.466920408325</v>
      </c>
      <c r="B2883">
        <v>56.528684670260198</v>
      </c>
      <c r="C2883">
        <v>33.843523324466602</v>
      </c>
      <c r="D2883">
        <v>32.193882244632697</v>
      </c>
      <c r="E2883">
        <v>3.2137093879274001</v>
      </c>
      <c r="F2883">
        <v>68.809002951165894</v>
      </c>
      <c r="G2883">
        <v>0.628287082617216</v>
      </c>
      <c r="H2883">
        <v>33.193688312717804</v>
      </c>
      <c r="I2883">
        <v>3.1897613553395199</v>
      </c>
      <c r="J2883">
        <v>255.701420258632</v>
      </c>
      <c r="K2883">
        <v>980.20124888032694</v>
      </c>
      <c r="L2883">
        <v>8.2928965783899695</v>
      </c>
      <c r="M2883">
        <v>12.649662224341601</v>
      </c>
      <c r="N2883">
        <v>338</v>
      </c>
      <c r="O2883" t="s">
        <v>43</v>
      </c>
      <c r="P2883" t="s">
        <v>28</v>
      </c>
      <c r="Q2883">
        <v>41.416676611693099</v>
      </c>
      <c r="R2883">
        <v>91.821116973296</v>
      </c>
      <c r="S2883" t="s">
        <v>40</v>
      </c>
      <c r="T2883">
        <v>6</v>
      </c>
      <c r="U2883">
        <v>2</v>
      </c>
      <c r="V2883">
        <v>2019</v>
      </c>
      <c r="W2883" t="s">
        <v>30</v>
      </c>
      <c r="X2883">
        <v>30</v>
      </c>
      <c r="Y2883">
        <f t="shared" ref="Y2883:Y2946" si="90">IF(N2883&gt;300,1,0)</f>
        <v>1</v>
      </c>
      <c r="Z2883" t="str">
        <f t="shared" ref="Z2883:Z2946" si="91">_xlfn.IFS(
  OR(A2883&lt;=22.5,A2883&gt;337.5),"N",
  A2883&lt;=67.5,"NE",
  A2883&lt;=112.5,"E",
  A2883&lt;=157.5,"SE",
  A2883&lt;=202.5,"S",
  A2883&lt;=247.5,"SW",
  A2883&lt;=292.5,"W",
  A2883&lt;=337.5,"NW"
)</f>
        <v>SW</v>
      </c>
    </row>
    <row r="2884" spans="1:26" x14ac:dyDescent="0.3">
      <c r="A2884">
        <v>229.12881713986599</v>
      </c>
      <c r="B2884">
        <v>53.9836080544449</v>
      </c>
      <c r="C2884">
        <v>92.511687320451202</v>
      </c>
      <c r="D2884">
        <v>29.467369573225099</v>
      </c>
      <c r="E2884">
        <v>1.9637619438631699</v>
      </c>
      <c r="F2884">
        <v>59.4441728742487</v>
      </c>
      <c r="G2884">
        <v>36.024693187167202</v>
      </c>
      <c r="H2884">
        <v>73.392786140860593</v>
      </c>
      <c r="I2884">
        <v>8.1232886827829596</v>
      </c>
      <c r="J2884">
        <v>55.8886526358216</v>
      </c>
      <c r="K2884">
        <v>1041.2367059006399</v>
      </c>
      <c r="L2884">
        <v>23.760137912577601</v>
      </c>
      <c r="M2884">
        <v>14.8776534694048</v>
      </c>
      <c r="N2884">
        <v>191</v>
      </c>
      <c r="O2884" t="s">
        <v>24</v>
      </c>
      <c r="P2884" t="s">
        <v>28</v>
      </c>
      <c r="Q2884">
        <v>26.993815984638601</v>
      </c>
      <c r="R2884">
        <v>115.319163435235</v>
      </c>
      <c r="S2884" t="s">
        <v>40</v>
      </c>
      <c r="T2884">
        <v>5</v>
      </c>
      <c r="U2884">
        <v>2</v>
      </c>
      <c r="V2884">
        <v>2020</v>
      </c>
      <c r="W2884" t="s">
        <v>30</v>
      </c>
      <c r="X2884">
        <v>51</v>
      </c>
      <c r="Y2884">
        <f t="shared" si="90"/>
        <v>0</v>
      </c>
      <c r="Z2884" t="str">
        <f t="shared" si="91"/>
        <v>SW</v>
      </c>
    </row>
    <row r="2885" spans="1:26" x14ac:dyDescent="0.3">
      <c r="A2885">
        <v>34.408674698860999</v>
      </c>
      <c r="B2885">
        <v>214.29128766778899</v>
      </c>
      <c r="C2885">
        <v>86.604983943568499</v>
      </c>
      <c r="D2885">
        <v>37.869088679352402</v>
      </c>
      <c r="E2885">
        <v>1.9277541830112701</v>
      </c>
      <c r="F2885">
        <v>188.90812097708201</v>
      </c>
      <c r="G2885">
        <v>27.2598628608628</v>
      </c>
      <c r="H2885">
        <v>34.5216753681594</v>
      </c>
      <c r="I2885">
        <v>8.9830901762725297</v>
      </c>
      <c r="J2885">
        <v>94.993175674682902</v>
      </c>
      <c r="K2885">
        <v>1024.28768564392</v>
      </c>
      <c r="L2885">
        <v>7.8345322818482401</v>
      </c>
      <c r="M2885">
        <v>8.9813235768136899</v>
      </c>
      <c r="N2885">
        <v>213</v>
      </c>
      <c r="O2885" t="s">
        <v>31</v>
      </c>
      <c r="P2885" t="s">
        <v>28</v>
      </c>
      <c r="Q2885">
        <v>33.032067170086897</v>
      </c>
      <c r="R2885">
        <v>112.510904341222</v>
      </c>
      <c r="S2885" t="s">
        <v>36</v>
      </c>
      <c r="T2885">
        <v>15</v>
      </c>
      <c r="U2885">
        <v>7</v>
      </c>
      <c r="V2885">
        <v>2016</v>
      </c>
      <c r="W2885" t="s">
        <v>33</v>
      </c>
      <c r="X2885">
        <v>12</v>
      </c>
      <c r="Y2885">
        <f t="shared" si="90"/>
        <v>0</v>
      </c>
      <c r="Z2885" t="str">
        <f t="shared" si="91"/>
        <v>NE</v>
      </c>
    </row>
    <row r="2886" spans="1:26" x14ac:dyDescent="0.3">
      <c r="A2886">
        <v>176.692145526167</v>
      </c>
      <c r="B2886">
        <v>265.90335775564301</v>
      </c>
      <c r="C2886">
        <v>77.097256606653204</v>
      </c>
      <c r="D2886">
        <v>49.740312883685299</v>
      </c>
      <c r="E2886">
        <v>3.7797381955678002</v>
      </c>
      <c r="F2886">
        <v>42.464026477274999</v>
      </c>
      <c r="G2886">
        <v>34.818995081293203</v>
      </c>
      <c r="H2886">
        <v>88.174161340672597</v>
      </c>
      <c r="I2886">
        <v>6.9387931233157101</v>
      </c>
      <c r="J2886">
        <v>350.86122169474999</v>
      </c>
      <c r="K2886">
        <v>1009.16036626103</v>
      </c>
      <c r="L2886">
        <v>20.963962295038801</v>
      </c>
      <c r="M2886">
        <v>2.2543908187991599</v>
      </c>
      <c r="N2886">
        <v>295</v>
      </c>
      <c r="O2886" t="s">
        <v>34</v>
      </c>
      <c r="P2886" t="s">
        <v>42</v>
      </c>
      <c r="Q2886">
        <v>33.277875786165701</v>
      </c>
      <c r="R2886">
        <v>113.434731608532</v>
      </c>
      <c r="S2886" t="s">
        <v>26</v>
      </c>
      <c r="T2886">
        <v>14</v>
      </c>
      <c r="U2886">
        <v>10</v>
      </c>
      <c r="V2886">
        <v>2024</v>
      </c>
      <c r="W2886" t="s">
        <v>45</v>
      </c>
      <c r="X2886">
        <v>55</v>
      </c>
      <c r="Y2886">
        <f t="shared" si="90"/>
        <v>0</v>
      </c>
      <c r="Z2886" t="str">
        <f t="shared" si="91"/>
        <v>S</v>
      </c>
    </row>
    <row r="2887" spans="1:26" x14ac:dyDescent="0.3">
      <c r="A2887">
        <v>65.479253913325607</v>
      </c>
      <c r="B2887">
        <v>79.531495864136105</v>
      </c>
      <c r="C2887">
        <v>85.069721401473601</v>
      </c>
      <c r="D2887">
        <v>14.3130686092391</v>
      </c>
      <c r="E2887">
        <v>1.8856720121950601</v>
      </c>
      <c r="F2887">
        <v>81.741744159768601</v>
      </c>
      <c r="G2887">
        <v>-2.5125173095463098</v>
      </c>
      <c r="H2887">
        <v>57.599228049349001</v>
      </c>
      <c r="I2887">
        <v>1.6504674858256301</v>
      </c>
      <c r="J2887">
        <v>252.40646893144199</v>
      </c>
      <c r="K2887">
        <v>1013.12615511936</v>
      </c>
      <c r="L2887">
        <v>40.7869509150879</v>
      </c>
      <c r="M2887">
        <v>6.6909565323685598</v>
      </c>
      <c r="N2887">
        <v>475</v>
      </c>
      <c r="O2887" t="s">
        <v>43</v>
      </c>
      <c r="P2887" t="s">
        <v>28</v>
      </c>
      <c r="Q2887">
        <v>35.916119941525103</v>
      </c>
      <c r="R2887">
        <v>91.681445695240697</v>
      </c>
      <c r="S2887" t="s">
        <v>38</v>
      </c>
      <c r="T2887">
        <v>0</v>
      </c>
      <c r="U2887">
        <v>1</v>
      </c>
      <c r="V2887">
        <v>2022</v>
      </c>
      <c r="W2887" t="s">
        <v>35</v>
      </c>
      <c r="X2887">
        <v>4</v>
      </c>
      <c r="Y2887">
        <f t="shared" si="90"/>
        <v>1</v>
      </c>
      <c r="Z2887" t="str">
        <f t="shared" si="91"/>
        <v>NE</v>
      </c>
    </row>
    <row r="2888" spans="1:26" x14ac:dyDescent="0.3">
      <c r="A2888">
        <v>200.701214309899</v>
      </c>
      <c r="B2888">
        <v>200.92776887215101</v>
      </c>
      <c r="C2888">
        <v>54.287021559875797</v>
      </c>
      <c r="D2888">
        <v>4.1667446928465202</v>
      </c>
      <c r="E2888">
        <v>4.0383689586337503</v>
      </c>
      <c r="F2888">
        <v>60.211074410255598</v>
      </c>
      <c r="G2888">
        <v>31.4029449868538</v>
      </c>
      <c r="H2888">
        <v>71.344366261257804</v>
      </c>
      <c r="I2888">
        <v>3.66879323476698</v>
      </c>
      <c r="J2888">
        <v>286.58861467222499</v>
      </c>
      <c r="K2888">
        <v>1003.2434018112</v>
      </c>
      <c r="L2888">
        <v>13.894803254058401</v>
      </c>
      <c r="M2888">
        <v>2.77668672101299</v>
      </c>
      <c r="N2888">
        <v>149</v>
      </c>
      <c r="O2888" t="s">
        <v>24</v>
      </c>
      <c r="P2888" t="s">
        <v>28</v>
      </c>
      <c r="Q2888">
        <v>42.413736133257601</v>
      </c>
      <c r="R2888">
        <v>117.916731312479</v>
      </c>
      <c r="S2888" t="s">
        <v>36</v>
      </c>
      <c r="T2888">
        <v>6</v>
      </c>
      <c r="U2888">
        <v>11</v>
      </c>
      <c r="V2888">
        <v>2019</v>
      </c>
      <c r="W2888" t="s">
        <v>27</v>
      </c>
      <c r="X2888">
        <v>34</v>
      </c>
      <c r="Y2888">
        <f t="shared" si="90"/>
        <v>0</v>
      </c>
      <c r="Z2888" t="str">
        <f t="shared" si="91"/>
        <v>S</v>
      </c>
    </row>
    <row r="2889" spans="1:26" x14ac:dyDescent="0.3">
      <c r="A2889">
        <v>179.809114583911</v>
      </c>
      <c r="B2889">
        <v>74.792842705565405</v>
      </c>
      <c r="C2889">
        <v>82.248496690053699</v>
      </c>
      <c r="D2889">
        <v>39.231168396815299</v>
      </c>
      <c r="E2889">
        <v>0.78872552213615899</v>
      </c>
      <c r="F2889">
        <v>114.40047363259301</v>
      </c>
      <c r="G2889">
        <v>-6.93704779153268</v>
      </c>
      <c r="H2889">
        <v>16.906559728466799</v>
      </c>
      <c r="I2889">
        <v>6.0153679010212802</v>
      </c>
      <c r="J2889">
        <v>356.02978684060298</v>
      </c>
      <c r="K2889">
        <v>1020.08886645276</v>
      </c>
      <c r="L2889">
        <v>11.4214274273056</v>
      </c>
      <c r="M2889">
        <v>10.909688743513</v>
      </c>
      <c r="N2889">
        <v>31</v>
      </c>
      <c r="O2889" t="s">
        <v>24</v>
      </c>
      <c r="P2889" t="s">
        <v>25</v>
      </c>
      <c r="Q2889">
        <v>24.038830060007399</v>
      </c>
      <c r="R2889">
        <v>113.686444686985</v>
      </c>
      <c r="S2889" t="s">
        <v>44</v>
      </c>
      <c r="T2889">
        <v>17</v>
      </c>
      <c r="U2889">
        <v>10</v>
      </c>
      <c r="V2889">
        <v>2022</v>
      </c>
      <c r="W2889" t="s">
        <v>33</v>
      </c>
      <c r="X2889">
        <v>58</v>
      </c>
      <c r="Y2889">
        <f t="shared" si="90"/>
        <v>0</v>
      </c>
      <c r="Z2889" t="str">
        <f t="shared" si="91"/>
        <v>S</v>
      </c>
    </row>
    <row r="2890" spans="1:26" x14ac:dyDescent="0.3">
      <c r="A2890">
        <v>231.89442751573901</v>
      </c>
      <c r="B2890">
        <v>245.72609739683301</v>
      </c>
      <c r="C2890">
        <v>5.3278425943578602</v>
      </c>
      <c r="D2890">
        <v>5.8184107959543896</v>
      </c>
      <c r="E2890">
        <v>3.5669366208431899</v>
      </c>
      <c r="F2890">
        <v>79.424198125410399</v>
      </c>
      <c r="G2890">
        <v>-2.4459130928640902</v>
      </c>
      <c r="H2890">
        <v>10.1980288458098</v>
      </c>
      <c r="I2890">
        <v>9.9825973564633195</v>
      </c>
      <c r="J2890">
        <v>147.96610040503501</v>
      </c>
      <c r="K2890">
        <v>1015.58576500738</v>
      </c>
      <c r="L2890">
        <v>22.7424229145157</v>
      </c>
      <c r="M2890">
        <v>8.6589735444847697</v>
      </c>
      <c r="N2890">
        <v>66</v>
      </c>
      <c r="O2890" t="s">
        <v>43</v>
      </c>
      <c r="P2890" t="s">
        <v>42</v>
      </c>
      <c r="Q2890">
        <v>21.924406392149901</v>
      </c>
      <c r="R2890">
        <v>90.052552761314203</v>
      </c>
      <c r="S2890" t="s">
        <v>36</v>
      </c>
      <c r="T2890">
        <v>13</v>
      </c>
      <c r="U2890">
        <v>9</v>
      </c>
      <c r="V2890">
        <v>2020</v>
      </c>
      <c r="W2890" t="s">
        <v>33</v>
      </c>
      <c r="X2890">
        <v>40</v>
      </c>
      <c r="Y2890">
        <f t="shared" si="90"/>
        <v>0</v>
      </c>
      <c r="Z2890" t="str">
        <f t="shared" si="91"/>
        <v>SW</v>
      </c>
    </row>
    <row r="2891" spans="1:26" x14ac:dyDescent="0.3">
      <c r="A2891">
        <v>151.84674474297699</v>
      </c>
      <c r="B2891">
        <v>273.09978917851402</v>
      </c>
      <c r="C2891">
        <v>16.4932189150725</v>
      </c>
      <c r="D2891">
        <v>5.9056195244495404</v>
      </c>
      <c r="E2891">
        <v>3.4484811274107199</v>
      </c>
      <c r="F2891">
        <v>95.925098542630295</v>
      </c>
      <c r="G2891">
        <v>4.1035812284536997</v>
      </c>
      <c r="H2891">
        <v>24.785658268776199</v>
      </c>
      <c r="I2891">
        <v>1.6342830186549899</v>
      </c>
      <c r="J2891">
        <v>66.794839846378395</v>
      </c>
      <c r="K2891">
        <v>991.27551066445199</v>
      </c>
      <c r="L2891">
        <v>42.839744602352503</v>
      </c>
      <c r="M2891">
        <v>14.4223457839764</v>
      </c>
      <c r="N2891">
        <v>454</v>
      </c>
      <c r="O2891" t="s">
        <v>34</v>
      </c>
      <c r="P2891" t="s">
        <v>41</v>
      </c>
      <c r="Q2891">
        <v>20.1449637456864</v>
      </c>
      <c r="R2891">
        <v>110.096216808387</v>
      </c>
      <c r="S2891" t="s">
        <v>44</v>
      </c>
      <c r="T2891">
        <v>21</v>
      </c>
      <c r="U2891">
        <v>9</v>
      </c>
      <c r="V2891">
        <v>2017</v>
      </c>
      <c r="W2891" t="s">
        <v>27</v>
      </c>
      <c r="X2891">
        <v>98</v>
      </c>
      <c r="Y2891">
        <f t="shared" si="90"/>
        <v>1</v>
      </c>
      <c r="Z2891" t="str">
        <f t="shared" si="91"/>
        <v>SE</v>
      </c>
    </row>
    <row r="2892" spans="1:26" x14ac:dyDescent="0.3">
      <c r="A2892">
        <v>74.948665602855002</v>
      </c>
      <c r="B2892">
        <v>136.342569458051</v>
      </c>
      <c r="C2892">
        <v>30.799094396316999</v>
      </c>
      <c r="D2892">
        <v>27.886282529989501</v>
      </c>
      <c r="E2892">
        <v>0.68729053142465302</v>
      </c>
      <c r="F2892">
        <v>107.23694896249199</v>
      </c>
      <c r="G2892">
        <v>11.277347684717</v>
      </c>
      <c r="H2892">
        <v>50.020281300948703</v>
      </c>
      <c r="I2892">
        <v>4.5621705670169703</v>
      </c>
      <c r="J2892">
        <v>156.62130991326299</v>
      </c>
      <c r="K2892">
        <v>1026.32607287006</v>
      </c>
      <c r="L2892">
        <v>0.24079149254307899</v>
      </c>
      <c r="M2892">
        <v>12.8591588642528</v>
      </c>
      <c r="N2892">
        <v>362</v>
      </c>
      <c r="O2892" t="s">
        <v>24</v>
      </c>
      <c r="P2892" t="s">
        <v>41</v>
      </c>
      <c r="Q2892">
        <v>22.090296632431901</v>
      </c>
      <c r="R2892">
        <v>101.502720823408</v>
      </c>
      <c r="S2892" t="s">
        <v>29</v>
      </c>
      <c r="T2892">
        <v>20</v>
      </c>
      <c r="U2892">
        <v>8</v>
      </c>
      <c r="V2892">
        <v>2019</v>
      </c>
      <c r="W2892" t="s">
        <v>45</v>
      </c>
      <c r="X2892">
        <v>14</v>
      </c>
      <c r="Y2892">
        <f t="shared" si="90"/>
        <v>1</v>
      </c>
      <c r="Z2892" t="str">
        <f t="shared" si="91"/>
        <v>E</v>
      </c>
    </row>
    <row r="2893" spans="1:26" x14ac:dyDescent="0.3">
      <c r="A2893">
        <v>156.10026734893901</v>
      </c>
      <c r="B2893">
        <v>203.192848796546</v>
      </c>
      <c r="C2893">
        <v>56.8426379731007</v>
      </c>
      <c r="D2893">
        <v>46.571621533917501</v>
      </c>
      <c r="E2893">
        <v>0.90035948521591402</v>
      </c>
      <c r="F2893">
        <v>114.208313428547</v>
      </c>
      <c r="G2893">
        <v>37.953062917834799</v>
      </c>
      <c r="H2893">
        <v>34.827455505396301</v>
      </c>
      <c r="I2893">
        <v>3.2425811395609698</v>
      </c>
      <c r="J2893">
        <v>347.114332958158</v>
      </c>
      <c r="K2893">
        <v>1001.90627394631</v>
      </c>
      <c r="L2893">
        <v>36.858720609416103</v>
      </c>
      <c r="M2893">
        <v>17.0906550243167</v>
      </c>
      <c r="N2893">
        <v>52</v>
      </c>
      <c r="O2893" t="s">
        <v>31</v>
      </c>
      <c r="P2893" t="s">
        <v>32</v>
      </c>
      <c r="Q2893">
        <v>30.500941962007602</v>
      </c>
      <c r="R2893">
        <v>110.223924377445</v>
      </c>
      <c r="S2893" t="s">
        <v>36</v>
      </c>
      <c r="T2893">
        <v>15</v>
      </c>
      <c r="U2893">
        <v>4</v>
      </c>
      <c r="V2893">
        <v>2018</v>
      </c>
      <c r="W2893" t="s">
        <v>33</v>
      </c>
      <c r="X2893">
        <v>7</v>
      </c>
      <c r="Y2893">
        <f t="shared" si="90"/>
        <v>0</v>
      </c>
      <c r="Z2893" t="str">
        <f t="shared" si="91"/>
        <v>SE</v>
      </c>
    </row>
    <row r="2894" spans="1:26" x14ac:dyDescent="0.3">
      <c r="A2894">
        <v>105.313419172905</v>
      </c>
      <c r="B2894">
        <v>156.433301656803</v>
      </c>
      <c r="C2894">
        <v>91.567045832950498</v>
      </c>
      <c r="D2894">
        <v>46.174755144258299</v>
      </c>
      <c r="E2894">
        <v>3.16239994374875</v>
      </c>
      <c r="F2894">
        <v>82.947954441493096</v>
      </c>
      <c r="G2894">
        <v>28.262293119452</v>
      </c>
      <c r="H2894">
        <v>68.446259379700294</v>
      </c>
      <c r="I2894">
        <v>2.33416722748087</v>
      </c>
      <c r="J2894">
        <v>218.25743942233501</v>
      </c>
      <c r="K2894">
        <v>1037.5297807793399</v>
      </c>
      <c r="L2894">
        <v>42.672842149348</v>
      </c>
      <c r="M2894">
        <v>8.2079335646172904</v>
      </c>
      <c r="N2894">
        <v>284</v>
      </c>
      <c r="O2894" t="s">
        <v>24</v>
      </c>
      <c r="P2894" t="s">
        <v>25</v>
      </c>
      <c r="Q2894">
        <v>36.067707028347499</v>
      </c>
      <c r="R2894">
        <v>124.78130006687999</v>
      </c>
      <c r="S2894" t="s">
        <v>26</v>
      </c>
      <c r="T2894">
        <v>4</v>
      </c>
      <c r="U2894">
        <v>11</v>
      </c>
      <c r="V2894">
        <v>2015</v>
      </c>
      <c r="W2894" t="s">
        <v>30</v>
      </c>
      <c r="X2894">
        <v>4</v>
      </c>
      <c r="Y2894">
        <f t="shared" si="90"/>
        <v>0</v>
      </c>
      <c r="Z2894" t="str">
        <f t="shared" si="91"/>
        <v>E</v>
      </c>
    </row>
    <row r="2895" spans="1:26" x14ac:dyDescent="0.3">
      <c r="A2895">
        <v>95.419189264650697</v>
      </c>
      <c r="B2895">
        <v>274.11511257336798</v>
      </c>
      <c r="C2895">
        <v>22.111426627069399</v>
      </c>
      <c r="D2895">
        <v>49.929838883487498</v>
      </c>
      <c r="E2895">
        <v>4.5569097665177596</v>
      </c>
      <c r="F2895">
        <v>112.824879488728</v>
      </c>
      <c r="G2895">
        <v>13.0807967210438</v>
      </c>
      <c r="H2895">
        <v>28.670416125070801</v>
      </c>
      <c r="I2895">
        <v>2.0575883949744198</v>
      </c>
      <c r="J2895">
        <v>286.13023986548598</v>
      </c>
      <c r="K2895">
        <v>997.33352504798597</v>
      </c>
      <c r="L2895">
        <v>14.0258415516591</v>
      </c>
      <c r="M2895">
        <v>1.8545886834219401</v>
      </c>
      <c r="N2895">
        <v>193</v>
      </c>
      <c r="O2895" t="s">
        <v>31</v>
      </c>
      <c r="P2895" t="s">
        <v>25</v>
      </c>
      <c r="Q2895">
        <v>20.395406039647</v>
      </c>
      <c r="R2895">
        <v>99.371566443339702</v>
      </c>
      <c r="S2895" t="s">
        <v>36</v>
      </c>
      <c r="T2895">
        <v>2</v>
      </c>
      <c r="U2895">
        <v>8</v>
      </c>
      <c r="V2895">
        <v>2023</v>
      </c>
      <c r="W2895" t="s">
        <v>33</v>
      </c>
      <c r="X2895">
        <v>86</v>
      </c>
      <c r="Y2895">
        <f t="shared" si="90"/>
        <v>0</v>
      </c>
      <c r="Z2895" t="str">
        <f t="shared" si="91"/>
        <v>E</v>
      </c>
    </row>
    <row r="2896" spans="1:26" x14ac:dyDescent="0.3">
      <c r="A2896">
        <v>165.017188805948</v>
      </c>
      <c r="B2896">
        <v>122.315740576827</v>
      </c>
      <c r="C2896">
        <v>77.289041136586206</v>
      </c>
      <c r="D2896">
        <v>7.7167970550349603</v>
      </c>
      <c r="E2896">
        <v>4.8046536335107897</v>
      </c>
      <c r="F2896">
        <v>79.155642387178204</v>
      </c>
      <c r="G2896">
        <v>17.782619025560301</v>
      </c>
      <c r="H2896">
        <v>89.393774112379404</v>
      </c>
      <c r="I2896">
        <v>1.39818897937391</v>
      </c>
      <c r="J2896">
        <v>29.529558249966598</v>
      </c>
      <c r="K2896">
        <v>991.88797126141196</v>
      </c>
      <c r="L2896">
        <v>15.0037679869868</v>
      </c>
      <c r="M2896">
        <v>6.27106539692429</v>
      </c>
      <c r="N2896">
        <v>150</v>
      </c>
      <c r="O2896" t="s">
        <v>24</v>
      </c>
      <c r="P2896" t="s">
        <v>25</v>
      </c>
      <c r="Q2896">
        <v>26.118129431920998</v>
      </c>
      <c r="R2896">
        <v>116.536644356976</v>
      </c>
      <c r="S2896" t="s">
        <v>38</v>
      </c>
      <c r="T2896">
        <v>1</v>
      </c>
      <c r="U2896">
        <v>11</v>
      </c>
      <c r="V2896">
        <v>2015</v>
      </c>
      <c r="W2896" t="s">
        <v>30</v>
      </c>
      <c r="X2896">
        <v>50</v>
      </c>
      <c r="Y2896">
        <f t="shared" si="90"/>
        <v>0</v>
      </c>
      <c r="Z2896" t="str">
        <f t="shared" si="91"/>
        <v>S</v>
      </c>
    </row>
    <row r="2897" spans="1:26" x14ac:dyDescent="0.3">
      <c r="A2897">
        <v>47.7765378300371</v>
      </c>
      <c r="B2897">
        <v>68.779861922854806</v>
      </c>
      <c r="C2897">
        <v>92.691338855748299</v>
      </c>
      <c r="D2897">
        <v>37.810898185847797</v>
      </c>
      <c r="E2897">
        <v>0.87634015303476398</v>
      </c>
      <c r="F2897">
        <v>116.680648598532</v>
      </c>
      <c r="G2897">
        <v>35.626910104449003</v>
      </c>
      <c r="H2897">
        <v>12.319230051361201</v>
      </c>
      <c r="I2897">
        <v>0.96062538352141003</v>
      </c>
      <c r="J2897">
        <v>142.84125059094799</v>
      </c>
      <c r="K2897">
        <v>1041.7402372937299</v>
      </c>
      <c r="L2897">
        <v>48.861776207374803</v>
      </c>
      <c r="M2897">
        <v>13.978265396745799</v>
      </c>
      <c r="N2897">
        <v>479</v>
      </c>
      <c r="O2897" t="s">
        <v>24</v>
      </c>
      <c r="P2897" t="s">
        <v>25</v>
      </c>
      <c r="Q2897">
        <v>32.937332600531199</v>
      </c>
      <c r="R2897">
        <v>112.268360860104</v>
      </c>
      <c r="S2897" t="s">
        <v>36</v>
      </c>
      <c r="T2897">
        <v>16</v>
      </c>
      <c r="U2897">
        <v>1</v>
      </c>
      <c r="V2897">
        <v>2024</v>
      </c>
      <c r="W2897" t="s">
        <v>45</v>
      </c>
      <c r="X2897">
        <v>32</v>
      </c>
      <c r="Y2897">
        <f t="shared" si="90"/>
        <v>1</v>
      </c>
      <c r="Z2897" t="str">
        <f t="shared" si="91"/>
        <v>NE</v>
      </c>
    </row>
    <row r="2898" spans="1:26" x14ac:dyDescent="0.3">
      <c r="A2898">
        <v>68.569352639413097</v>
      </c>
      <c r="B2898">
        <v>46.095506462781501</v>
      </c>
      <c r="C2898">
        <v>47.153456328069403</v>
      </c>
      <c r="D2898">
        <v>5.50290671580135</v>
      </c>
      <c r="E2898">
        <v>1.72506085460791</v>
      </c>
      <c r="F2898">
        <v>159.19727034262101</v>
      </c>
      <c r="G2898">
        <v>19.278279122943601</v>
      </c>
      <c r="H2898">
        <v>13.2447325954659</v>
      </c>
      <c r="I2898">
        <v>7.5584554159114896</v>
      </c>
      <c r="J2898">
        <v>108.27684328995601</v>
      </c>
      <c r="K2898">
        <v>1020.59628719714</v>
      </c>
      <c r="L2898">
        <v>39.430147100033999</v>
      </c>
      <c r="M2898">
        <v>4.8073658099200598</v>
      </c>
      <c r="N2898">
        <v>351</v>
      </c>
      <c r="O2898" t="s">
        <v>24</v>
      </c>
      <c r="P2898" t="s">
        <v>28</v>
      </c>
      <c r="Q2898">
        <v>29.8048450924435</v>
      </c>
      <c r="R2898">
        <v>120.461092729851</v>
      </c>
      <c r="S2898" t="s">
        <v>26</v>
      </c>
      <c r="T2898">
        <v>9</v>
      </c>
      <c r="U2898">
        <v>6</v>
      </c>
      <c r="V2898">
        <v>2022</v>
      </c>
      <c r="W2898" t="s">
        <v>33</v>
      </c>
      <c r="X2898">
        <v>71</v>
      </c>
      <c r="Y2898">
        <f t="shared" si="90"/>
        <v>1</v>
      </c>
      <c r="Z2898" t="str">
        <f t="shared" si="91"/>
        <v>E</v>
      </c>
    </row>
    <row r="2899" spans="1:26" x14ac:dyDescent="0.3">
      <c r="A2899">
        <v>219.97778646984</v>
      </c>
      <c r="B2899">
        <v>141.175099612807</v>
      </c>
      <c r="C2899">
        <v>12.1096606177727</v>
      </c>
      <c r="D2899">
        <v>45.902081662883397</v>
      </c>
      <c r="E2899">
        <v>3.5497670431483899</v>
      </c>
      <c r="F2899">
        <v>62.727385655985401</v>
      </c>
      <c r="G2899">
        <v>15.9255329932852</v>
      </c>
      <c r="H2899">
        <v>68.652650696563398</v>
      </c>
      <c r="I2899">
        <v>7.65006496914663</v>
      </c>
      <c r="J2899">
        <v>21.7259745389923</v>
      </c>
      <c r="K2899">
        <v>1017.94170989892</v>
      </c>
      <c r="L2899">
        <v>5.8309593897566101</v>
      </c>
      <c r="M2899">
        <v>2.25612069942918</v>
      </c>
      <c r="N2899">
        <v>389</v>
      </c>
      <c r="O2899" t="s">
        <v>24</v>
      </c>
      <c r="P2899" t="s">
        <v>41</v>
      </c>
      <c r="Q2899">
        <v>46.801096502141498</v>
      </c>
      <c r="R2899">
        <v>127.56939766260599</v>
      </c>
      <c r="S2899" t="s">
        <v>26</v>
      </c>
      <c r="T2899">
        <v>17</v>
      </c>
      <c r="U2899">
        <v>5</v>
      </c>
      <c r="V2899">
        <v>2022</v>
      </c>
      <c r="W2899" t="s">
        <v>37</v>
      </c>
      <c r="X2899">
        <v>53</v>
      </c>
      <c r="Y2899">
        <f t="shared" si="90"/>
        <v>1</v>
      </c>
      <c r="Z2899" t="str">
        <f t="shared" si="91"/>
        <v>SW</v>
      </c>
    </row>
    <row r="2900" spans="1:26" x14ac:dyDescent="0.3">
      <c r="A2900">
        <v>138.38675343629501</v>
      </c>
      <c r="B2900">
        <v>215.468091425257</v>
      </c>
      <c r="C2900">
        <v>65.1912525281912</v>
      </c>
      <c r="D2900">
        <v>16.6801055518706</v>
      </c>
      <c r="E2900">
        <v>1.5739396546497699</v>
      </c>
      <c r="F2900">
        <v>85.114869244448997</v>
      </c>
      <c r="G2900">
        <v>6.2178823020535798</v>
      </c>
      <c r="H2900">
        <v>33.701865418929799</v>
      </c>
      <c r="I2900">
        <v>6.9736288335396397</v>
      </c>
      <c r="J2900">
        <v>31.453939661671001</v>
      </c>
      <c r="K2900">
        <v>1009.15218947996</v>
      </c>
      <c r="L2900">
        <v>33.888050891559999</v>
      </c>
      <c r="M2900">
        <v>12.6645288049692</v>
      </c>
      <c r="N2900">
        <v>453</v>
      </c>
      <c r="O2900" t="s">
        <v>31</v>
      </c>
      <c r="P2900" t="s">
        <v>41</v>
      </c>
      <c r="Q2900">
        <v>26.5578345482811</v>
      </c>
      <c r="R2900">
        <v>128.32902692373</v>
      </c>
      <c r="S2900" t="s">
        <v>40</v>
      </c>
      <c r="T2900">
        <v>3</v>
      </c>
      <c r="U2900">
        <v>11</v>
      </c>
      <c r="V2900">
        <v>2019</v>
      </c>
      <c r="W2900" t="s">
        <v>37</v>
      </c>
      <c r="X2900">
        <v>40</v>
      </c>
      <c r="Y2900">
        <f t="shared" si="90"/>
        <v>1</v>
      </c>
      <c r="Z2900" t="str">
        <f t="shared" si="91"/>
        <v>SE</v>
      </c>
    </row>
    <row r="2901" spans="1:26" x14ac:dyDescent="0.3">
      <c r="A2901">
        <v>167.54510437326101</v>
      </c>
      <c r="B2901">
        <v>133.82910618447301</v>
      </c>
      <c r="C2901">
        <v>47.398737159361197</v>
      </c>
      <c r="D2901">
        <v>37.118330415609599</v>
      </c>
      <c r="E2901">
        <v>3.2312845459110302</v>
      </c>
      <c r="F2901">
        <v>94.441807554909602</v>
      </c>
      <c r="G2901">
        <v>14.2060102635758</v>
      </c>
      <c r="H2901">
        <v>47.4769784793695</v>
      </c>
      <c r="I2901">
        <v>7.7505877466440598</v>
      </c>
      <c r="J2901">
        <v>296.60265407872498</v>
      </c>
      <c r="K2901">
        <v>1047.39788541536</v>
      </c>
      <c r="L2901">
        <v>15.5403435594665</v>
      </c>
      <c r="M2901">
        <v>14.3364414470255</v>
      </c>
      <c r="N2901">
        <v>429</v>
      </c>
      <c r="O2901" t="s">
        <v>24</v>
      </c>
      <c r="P2901" t="s">
        <v>41</v>
      </c>
      <c r="Q2901">
        <v>33.837043663414498</v>
      </c>
      <c r="R2901">
        <v>117.971889092222</v>
      </c>
      <c r="S2901" t="s">
        <v>39</v>
      </c>
      <c r="T2901">
        <v>21</v>
      </c>
      <c r="U2901">
        <v>8</v>
      </c>
      <c r="V2901">
        <v>2020</v>
      </c>
      <c r="W2901" t="s">
        <v>33</v>
      </c>
      <c r="X2901">
        <v>70</v>
      </c>
      <c r="Y2901">
        <f t="shared" si="90"/>
        <v>1</v>
      </c>
      <c r="Z2901" t="str">
        <f t="shared" si="91"/>
        <v>S</v>
      </c>
    </row>
    <row r="2902" spans="1:26" x14ac:dyDescent="0.3">
      <c r="A2902">
        <v>47.630977768422198</v>
      </c>
      <c r="B2902">
        <v>168.58319081176299</v>
      </c>
      <c r="C2902">
        <v>85.671852920953896</v>
      </c>
      <c r="D2902">
        <v>15.988641694554699</v>
      </c>
      <c r="E2902">
        <v>2.9117678521679098</v>
      </c>
      <c r="F2902">
        <v>139.230578288483</v>
      </c>
      <c r="G2902">
        <v>3.18093997686687</v>
      </c>
      <c r="H2902">
        <v>62.281044575693102</v>
      </c>
      <c r="I2902">
        <v>6.6947101126636701</v>
      </c>
      <c r="J2902">
        <v>47.2662313373811</v>
      </c>
      <c r="K2902">
        <v>1016.40043574678</v>
      </c>
      <c r="L2902">
        <v>10.523660631097799</v>
      </c>
      <c r="M2902">
        <v>0.119730801217276</v>
      </c>
      <c r="N2902">
        <v>403</v>
      </c>
      <c r="O2902" t="s">
        <v>31</v>
      </c>
      <c r="P2902" t="s">
        <v>41</v>
      </c>
      <c r="Q2902">
        <v>30.0651588363603</v>
      </c>
      <c r="R2902">
        <v>102.758835324871</v>
      </c>
      <c r="S2902" t="s">
        <v>38</v>
      </c>
      <c r="T2902">
        <v>9</v>
      </c>
      <c r="U2902">
        <v>3</v>
      </c>
      <c r="V2902">
        <v>2023</v>
      </c>
      <c r="W2902" t="s">
        <v>33</v>
      </c>
      <c r="X2902">
        <v>11</v>
      </c>
      <c r="Y2902">
        <f t="shared" si="90"/>
        <v>1</v>
      </c>
      <c r="Z2902" t="str">
        <f t="shared" si="91"/>
        <v>NE</v>
      </c>
    </row>
    <row r="2903" spans="1:26" x14ac:dyDescent="0.3">
      <c r="A2903">
        <v>35.169962064342798</v>
      </c>
      <c r="B2903">
        <v>55.687561155786</v>
      </c>
      <c r="C2903">
        <v>28.2239783070012</v>
      </c>
      <c r="D2903">
        <v>15.961015162108399</v>
      </c>
      <c r="E2903">
        <v>2.6091600827556101</v>
      </c>
      <c r="F2903">
        <v>63.304331253338098</v>
      </c>
      <c r="G2903">
        <v>37.6268408442685</v>
      </c>
      <c r="H2903">
        <v>30.562913130671401</v>
      </c>
      <c r="I2903">
        <v>6.17348978661341</v>
      </c>
      <c r="J2903">
        <v>146.73508807577701</v>
      </c>
      <c r="K2903">
        <v>1027.3885386541001</v>
      </c>
      <c r="L2903">
        <v>26.595399205712599</v>
      </c>
      <c r="M2903">
        <v>18.249088822502198</v>
      </c>
      <c r="N2903">
        <v>450</v>
      </c>
      <c r="O2903" t="s">
        <v>34</v>
      </c>
      <c r="P2903" t="s">
        <v>41</v>
      </c>
      <c r="Q2903">
        <v>41.649187110668898</v>
      </c>
      <c r="R2903">
        <v>110.99356630896</v>
      </c>
      <c r="S2903" t="s">
        <v>38</v>
      </c>
      <c r="T2903">
        <v>8</v>
      </c>
      <c r="U2903">
        <v>10</v>
      </c>
      <c r="V2903">
        <v>2015</v>
      </c>
      <c r="W2903" t="s">
        <v>33</v>
      </c>
      <c r="X2903">
        <v>57</v>
      </c>
      <c r="Y2903">
        <f t="shared" si="90"/>
        <v>1</v>
      </c>
      <c r="Z2903" t="str">
        <f t="shared" si="91"/>
        <v>NE</v>
      </c>
    </row>
    <row r="2904" spans="1:26" x14ac:dyDescent="0.3">
      <c r="A2904">
        <v>204.056064634385</v>
      </c>
      <c r="B2904">
        <v>75.981606116615893</v>
      </c>
      <c r="C2904">
        <v>39.931244857208803</v>
      </c>
      <c r="D2904">
        <v>15.2239550800277</v>
      </c>
      <c r="E2904">
        <v>2.6949495437740199</v>
      </c>
      <c r="F2904">
        <v>15.738678451707401</v>
      </c>
      <c r="G2904">
        <v>13.5607334741843</v>
      </c>
      <c r="H2904">
        <v>70.655649291143405</v>
      </c>
      <c r="I2904">
        <v>9.0491680196703204</v>
      </c>
      <c r="J2904">
        <v>118.376143647276</v>
      </c>
      <c r="K2904">
        <v>991.76739999454605</v>
      </c>
      <c r="L2904">
        <v>3.6656095278299299</v>
      </c>
      <c r="M2904">
        <v>7.3888921174068596</v>
      </c>
      <c r="N2904">
        <v>419</v>
      </c>
      <c r="O2904" t="s">
        <v>34</v>
      </c>
      <c r="P2904" t="s">
        <v>42</v>
      </c>
      <c r="Q2904">
        <v>38.9504141178748</v>
      </c>
      <c r="R2904">
        <v>121.44604390207201</v>
      </c>
      <c r="S2904" t="s">
        <v>38</v>
      </c>
      <c r="T2904">
        <v>22</v>
      </c>
      <c r="U2904">
        <v>7</v>
      </c>
      <c r="V2904">
        <v>2016</v>
      </c>
      <c r="W2904" t="s">
        <v>37</v>
      </c>
      <c r="X2904">
        <v>64</v>
      </c>
      <c r="Y2904">
        <f t="shared" si="90"/>
        <v>1</v>
      </c>
      <c r="Z2904" t="str">
        <f t="shared" si="91"/>
        <v>SW</v>
      </c>
    </row>
    <row r="2905" spans="1:26" x14ac:dyDescent="0.3">
      <c r="A2905">
        <v>176.999767704096</v>
      </c>
      <c r="B2905">
        <v>177.88784391822699</v>
      </c>
      <c r="C2905">
        <v>41.134031998572702</v>
      </c>
      <c r="D2905">
        <v>20.037960806016599</v>
      </c>
      <c r="E2905">
        <v>4.4261878786945301</v>
      </c>
      <c r="F2905">
        <v>150.435771622798</v>
      </c>
      <c r="G2905">
        <v>-8.9106213823054308</v>
      </c>
      <c r="H2905">
        <v>66.241722443063395</v>
      </c>
      <c r="I2905">
        <v>1.70438506900029</v>
      </c>
      <c r="J2905">
        <v>280.75808569597399</v>
      </c>
      <c r="K2905">
        <v>1043.14827413372</v>
      </c>
      <c r="L2905">
        <v>49.892611126830801</v>
      </c>
      <c r="M2905">
        <v>11.786191036845899</v>
      </c>
      <c r="N2905">
        <v>79</v>
      </c>
      <c r="O2905" t="s">
        <v>34</v>
      </c>
      <c r="P2905" t="s">
        <v>32</v>
      </c>
      <c r="Q2905">
        <v>26.595174821469801</v>
      </c>
      <c r="R2905">
        <v>99.955703727783998</v>
      </c>
      <c r="S2905" t="s">
        <v>39</v>
      </c>
      <c r="T2905">
        <v>8</v>
      </c>
      <c r="U2905">
        <v>8</v>
      </c>
      <c r="V2905">
        <v>2019</v>
      </c>
      <c r="W2905" t="s">
        <v>37</v>
      </c>
      <c r="X2905">
        <v>90</v>
      </c>
      <c r="Y2905">
        <f t="shared" si="90"/>
        <v>0</v>
      </c>
      <c r="Z2905" t="str">
        <f t="shared" si="91"/>
        <v>S</v>
      </c>
    </row>
    <row r="2906" spans="1:26" x14ac:dyDescent="0.3">
      <c r="A2906">
        <v>196.01488019435899</v>
      </c>
      <c r="B2906">
        <v>111.168399018438</v>
      </c>
      <c r="C2906">
        <v>66.0529336525547</v>
      </c>
      <c r="D2906">
        <v>11.1871913631309</v>
      </c>
      <c r="E2906">
        <v>0.39788165321004199</v>
      </c>
      <c r="F2906">
        <v>127.055461108681</v>
      </c>
      <c r="G2906">
        <v>10.6528042711578</v>
      </c>
      <c r="H2906">
        <v>21.396381463448201</v>
      </c>
      <c r="I2906">
        <v>5.2392460343105496</v>
      </c>
      <c r="J2906">
        <v>195.54713850107001</v>
      </c>
      <c r="K2906">
        <v>1000.3392414847</v>
      </c>
      <c r="L2906">
        <v>18.851316275136</v>
      </c>
      <c r="M2906">
        <v>6.9978529313007103</v>
      </c>
      <c r="N2906">
        <v>467</v>
      </c>
      <c r="O2906" t="s">
        <v>24</v>
      </c>
      <c r="P2906" t="s">
        <v>28</v>
      </c>
      <c r="Q2906">
        <v>28.0912558826526</v>
      </c>
      <c r="R2906">
        <v>117.230208418882</v>
      </c>
      <c r="S2906" t="s">
        <v>40</v>
      </c>
      <c r="T2906">
        <v>11</v>
      </c>
      <c r="U2906">
        <v>10</v>
      </c>
      <c r="V2906">
        <v>2019</v>
      </c>
      <c r="W2906" t="s">
        <v>30</v>
      </c>
      <c r="X2906">
        <v>15</v>
      </c>
      <c r="Y2906">
        <f t="shared" si="90"/>
        <v>1</v>
      </c>
      <c r="Z2906" t="str">
        <f t="shared" si="91"/>
        <v>S</v>
      </c>
    </row>
    <row r="2907" spans="1:26" x14ac:dyDescent="0.3">
      <c r="A2907">
        <v>219.71208144547001</v>
      </c>
      <c r="B2907">
        <v>57.259989771725003</v>
      </c>
      <c r="C2907">
        <v>78.442341907512997</v>
      </c>
      <c r="D2907">
        <v>49.373135933091497</v>
      </c>
      <c r="E2907">
        <v>0.366283308497935</v>
      </c>
      <c r="F2907">
        <v>154.70858936878699</v>
      </c>
      <c r="G2907">
        <v>-5.8960753324954096</v>
      </c>
      <c r="H2907">
        <v>41.985506936828799</v>
      </c>
      <c r="I2907">
        <v>9.9450456012233506</v>
      </c>
      <c r="J2907">
        <v>67.309666297165293</v>
      </c>
      <c r="K2907">
        <v>1020.35255899192</v>
      </c>
      <c r="L2907">
        <v>5.7957149007871198</v>
      </c>
      <c r="M2907">
        <v>14.369740307388801</v>
      </c>
      <c r="N2907">
        <v>118</v>
      </c>
      <c r="O2907" t="s">
        <v>31</v>
      </c>
      <c r="P2907" t="s">
        <v>25</v>
      </c>
      <c r="Q2907">
        <v>47.857870239240597</v>
      </c>
      <c r="R2907">
        <v>119.491670813547</v>
      </c>
      <c r="S2907" t="s">
        <v>38</v>
      </c>
      <c r="T2907">
        <v>9</v>
      </c>
      <c r="U2907">
        <v>9</v>
      </c>
      <c r="V2907">
        <v>2020</v>
      </c>
      <c r="W2907" t="s">
        <v>30</v>
      </c>
      <c r="X2907">
        <v>89</v>
      </c>
      <c r="Y2907">
        <f t="shared" si="90"/>
        <v>0</v>
      </c>
      <c r="Z2907" t="str">
        <f t="shared" si="91"/>
        <v>SW</v>
      </c>
    </row>
    <row r="2908" spans="1:26" x14ac:dyDescent="0.3">
      <c r="A2908">
        <v>149.555997942597</v>
      </c>
      <c r="B2908">
        <v>49.734364002399502</v>
      </c>
      <c r="C2908">
        <v>64.080592751596598</v>
      </c>
      <c r="D2908">
        <v>45.408934888796402</v>
      </c>
      <c r="E2908">
        <v>2.093835885212</v>
      </c>
      <c r="F2908">
        <v>33.908333051804597</v>
      </c>
      <c r="G2908">
        <v>2.1328497953269001</v>
      </c>
      <c r="H2908">
        <v>26.787755369472599</v>
      </c>
      <c r="I2908">
        <v>2.7426448226882099</v>
      </c>
      <c r="J2908">
        <v>349.04373606057601</v>
      </c>
      <c r="K2908">
        <v>1015.54618826058</v>
      </c>
      <c r="L2908">
        <v>5.4074825482367297</v>
      </c>
      <c r="M2908">
        <v>11.7706426996708</v>
      </c>
      <c r="N2908">
        <v>281</v>
      </c>
      <c r="O2908" t="s">
        <v>34</v>
      </c>
      <c r="P2908" t="s">
        <v>25</v>
      </c>
      <c r="Q2908">
        <v>42.309419028049703</v>
      </c>
      <c r="R2908">
        <v>91.397138883956501</v>
      </c>
      <c r="S2908" t="s">
        <v>29</v>
      </c>
      <c r="T2908">
        <v>0</v>
      </c>
      <c r="U2908">
        <v>10</v>
      </c>
      <c r="V2908">
        <v>2020</v>
      </c>
      <c r="W2908" t="s">
        <v>33</v>
      </c>
      <c r="X2908">
        <v>34</v>
      </c>
      <c r="Y2908">
        <f t="shared" si="90"/>
        <v>0</v>
      </c>
      <c r="Z2908" t="str">
        <f t="shared" si="91"/>
        <v>SE</v>
      </c>
    </row>
    <row r="2909" spans="1:26" x14ac:dyDescent="0.3">
      <c r="A2909">
        <v>157.255262777235</v>
      </c>
      <c r="B2909">
        <v>204.962954034538</v>
      </c>
      <c r="C2909">
        <v>61.572566121104401</v>
      </c>
      <c r="D2909">
        <v>21.209218851844199</v>
      </c>
      <c r="E2909">
        <v>0.57351949701150295</v>
      </c>
      <c r="F2909">
        <v>179.05081637153799</v>
      </c>
      <c r="G2909">
        <v>10.197003868573701</v>
      </c>
      <c r="H2909">
        <v>31.568036774276798</v>
      </c>
      <c r="I2909">
        <v>9.0999701067381196</v>
      </c>
      <c r="J2909">
        <v>160.77274045530001</v>
      </c>
      <c r="K2909">
        <v>1040.3936618431401</v>
      </c>
      <c r="L2909">
        <v>30.521762854294899</v>
      </c>
      <c r="M2909">
        <v>12.1979426724027</v>
      </c>
      <c r="N2909">
        <v>151</v>
      </c>
      <c r="O2909" t="s">
        <v>34</v>
      </c>
      <c r="P2909" t="s">
        <v>42</v>
      </c>
      <c r="Q2909">
        <v>32.595967814105798</v>
      </c>
      <c r="R2909">
        <v>106.71101596973899</v>
      </c>
      <c r="S2909" t="s">
        <v>26</v>
      </c>
      <c r="T2909">
        <v>23</v>
      </c>
      <c r="U2909">
        <v>11</v>
      </c>
      <c r="V2909">
        <v>2015</v>
      </c>
      <c r="W2909" t="s">
        <v>45</v>
      </c>
      <c r="X2909">
        <v>21</v>
      </c>
      <c r="Y2909">
        <f t="shared" si="90"/>
        <v>0</v>
      </c>
      <c r="Z2909" t="str">
        <f t="shared" si="91"/>
        <v>SE</v>
      </c>
    </row>
    <row r="2910" spans="1:26" x14ac:dyDescent="0.3">
      <c r="A2910">
        <v>31.655294599374201</v>
      </c>
      <c r="B2910">
        <v>191.77540636057799</v>
      </c>
      <c r="C2910">
        <v>90.612023155769194</v>
      </c>
      <c r="D2910">
        <v>40.441675237028797</v>
      </c>
      <c r="E2910">
        <v>3.5037339866517798</v>
      </c>
      <c r="F2910">
        <v>50.483945451236501</v>
      </c>
      <c r="G2910">
        <v>7.7892690817016703</v>
      </c>
      <c r="H2910">
        <v>34.981290472551201</v>
      </c>
      <c r="I2910">
        <v>5.9288123596970301</v>
      </c>
      <c r="J2910">
        <v>217.41798542665799</v>
      </c>
      <c r="K2910">
        <v>1045.74144633388</v>
      </c>
      <c r="L2910">
        <v>7.5331181695495903</v>
      </c>
      <c r="M2910">
        <v>8.6233956890835106</v>
      </c>
      <c r="N2910">
        <v>307</v>
      </c>
      <c r="O2910" t="s">
        <v>43</v>
      </c>
      <c r="P2910" t="s">
        <v>32</v>
      </c>
      <c r="Q2910">
        <v>45.133960871991697</v>
      </c>
      <c r="R2910">
        <v>129.621842510806</v>
      </c>
      <c r="S2910" t="s">
        <v>39</v>
      </c>
      <c r="T2910">
        <v>13</v>
      </c>
      <c r="U2910">
        <v>3</v>
      </c>
      <c r="V2910">
        <v>2023</v>
      </c>
      <c r="W2910" t="s">
        <v>37</v>
      </c>
      <c r="X2910">
        <v>18</v>
      </c>
      <c r="Y2910">
        <f t="shared" si="90"/>
        <v>1</v>
      </c>
      <c r="Z2910" t="str">
        <f t="shared" si="91"/>
        <v>NE</v>
      </c>
    </row>
    <row r="2911" spans="1:26" x14ac:dyDescent="0.3">
      <c r="A2911">
        <v>144.58061160477601</v>
      </c>
      <c r="B2911">
        <v>212.67194237064101</v>
      </c>
      <c r="C2911">
        <v>46.964412581667098</v>
      </c>
      <c r="D2911">
        <v>17.0540534133203</v>
      </c>
      <c r="E2911">
        <v>0.25651940321072803</v>
      </c>
      <c r="F2911">
        <v>43.237023470761898</v>
      </c>
      <c r="G2911">
        <v>25.7068872347485</v>
      </c>
      <c r="H2911">
        <v>89.799202756900101</v>
      </c>
      <c r="I2911">
        <v>1.3651512690668099</v>
      </c>
      <c r="J2911">
        <v>213.58347461875701</v>
      </c>
      <c r="K2911">
        <v>1047.24151327766</v>
      </c>
      <c r="L2911">
        <v>13.573590223556799</v>
      </c>
      <c r="M2911">
        <v>17.330025506112101</v>
      </c>
      <c r="N2911">
        <v>472</v>
      </c>
      <c r="O2911" t="s">
        <v>31</v>
      </c>
      <c r="P2911" t="s">
        <v>28</v>
      </c>
      <c r="Q2911">
        <v>46.807259434098803</v>
      </c>
      <c r="R2911">
        <v>94.634452283460405</v>
      </c>
      <c r="S2911" t="s">
        <v>40</v>
      </c>
      <c r="T2911">
        <v>1</v>
      </c>
      <c r="U2911">
        <v>2</v>
      </c>
      <c r="V2911">
        <v>2015</v>
      </c>
      <c r="W2911" t="s">
        <v>35</v>
      </c>
      <c r="X2911">
        <v>62</v>
      </c>
      <c r="Y2911">
        <f t="shared" si="90"/>
        <v>1</v>
      </c>
      <c r="Z2911" t="str">
        <f t="shared" si="91"/>
        <v>SE</v>
      </c>
    </row>
    <row r="2912" spans="1:26" x14ac:dyDescent="0.3">
      <c r="A2912">
        <v>220.165773668214</v>
      </c>
      <c r="B2912">
        <v>259.54085237616198</v>
      </c>
      <c r="C2912">
        <v>94.324492337975002</v>
      </c>
      <c r="D2912">
        <v>28.887723178753799</v>
      </c>
      <c r="E2912">
        <v>4.90412054333801</v>
      </c>
      <c r="F2912">
        <v>30.983395763107101</v>
      </c>
      <c r="G2912">
        <v>39.856357477657397</v>
      </c>
      <c r="H2912">
        <v>98.506792701805693</v>
      </c>
      <c r="I2912">
        <v>5.1378619914322501</v>
      </c>
      <c r="J2912">
        <v>15.8316274798535</v>
      </c>
      <c r="K2912">
        <v>997.30519166540398</v>
      </c>
      <c r="L2912">
        <v>23.197553210128799</v>
      </c>
      <c r="M2912">
        <v>10.394851095156399</v>
      </c>
      <c r="N2912">
        <v>260</v>
      </c>
      <c r="O2912" t="s">
        <v>31</v>
      </c>
      <c r="P2912" t="s">
        <v>28</v>
      </c>
      <c r="Q2912">
        <v>48.3278895474009</v>
      </c>
      <c r="R2912">
        <v>108.603853719177</v>
      </c>
      <c r="S2912" t="s">
        <v>36</v>
      </c>
      <c r="T2912">
        <v>13</v>
      </c>
      <c r="U2912">
        <v>10</v>
      </c>
      <c r="V2912">
        <v>2017</v>
      </c>
      <c r="W2912" t="s">
        <v>35</v>
      </c>
      <c r="X2912">
        <v>43</v>
      </c>
      <c r="Y2912">
        <f t="shared" si="90"/>
        <v>0</v>
      </c>
      <c r="Z2912" t="str">
        <f t="shared" si="91"/>
        <v>SW</v>
      </c>
    </row>
    <row r="2913" spans="1:26" x14ac:dyDescent="0.3">
      <c r="A2913">
        <v>26.4278197399215</v>
      </c>
      <c r="B2913">
        <v>190.84824151266099</v>
      </c>
      <c r="C2913">
        <v>37.560930173719399</v>
      </c>
      <c r="D2913">
        <v>15.4397114912049</v>
      </c>
      <c r="E2913">
        <v>4.8568482899781902</v>
      </c>
      <c r="F2913">
        <v>154.305501915044</v>
      </c>
      <c r="G2913">
        <v>21.095788572715801</v>
      </c>
      <c r="H2913">
        <v>55.142414638606503</v>
      </c>
      <c r="I2913">
        <v>1.22249546398508</v>
      </c>
      <c r="J2913">
        <v>308.69847967062702</v>
      </c>
      <c r="K2913">
        <v>1023.42581769098</v>
      </c>
      <c r="L2913">
        <v>11.6706884880007</v>
      </c>
      <c r="M2913">
        <v>16.781178584819699</v>
      </c>
      <c r="N2913">
        <v>320</v>
      </c>
      <c r="O2913" t="s">
        <v>24</v>
      </c>
      <c r="P2913" t="s">
        <v>42</v>
      </c>
      <c r="Q2913">
        <v>38.6233470427089</v>
      </c>
      <c r="R2913">
        <v>120.019762108097</v>
      </c>
      <c r="S2913" t="s">
        <v>38</v>
      </c>
      <c r="T2913">
        <v>18</v>
      </c>
      <c r="U2913">
        <v>1</v>
      </c>
      <c r="V2913">
        <v>2019</v>
      </c>
      <c r="W2913" t="s">
        <v>35</v>
      </c>
      <c r="X2913">
        <v>41</v>
      </c>
      <c r="Y2913">
        <f t="shared" si="90"/>
        <v>1</v>
      </c>
      <c r="Z2913" t="str">
        <f t="shared" si="91"/>
        <v>NE</v>
      </c>
    </row>
    <row r="2914" spans="1:26" x14ac:dyDescent="0.3">
      <c r="A2914">
        <v>58.1919027877952</v>
      </c>
      <c r="B2914">
        <v>233.998668352088</v>
      </c>
      <c r="C2914">
        <v>24.969149286998999</v>
      </c>
      <c r="D2914">
        <v>32.030440102958302</v>
      </c>
      <c r="E2914">
        <v>0.29899958374352598</v>
      </c>
      <c r="F2914">
        <v>159.65858131844101</v>
      </c>
      <c r="G2914">
        <v>27.0622499143259</v>
      </c>
      <c r="H2914">
        <v>89.870319165444201</v>
      </c>
      <c r="I2914">
        <v>7.2060056887220503</v>
      </c>
      <c r="J2914">
        <v>112.747863858828</v>
      </c>
      <c r="K2914">
        <v>989.77778583342797</v>
      </c>
      <c r="L2914">
        <v>25.962982247365201</v>
      </c>
      <c r="M2914">
        <v>12.7089088207373</v>
      </c>
      <c r="N2914">
        <v>254</v>
      </c>
      <c r="O2914" t="s">
        <v>34</v>
      </c>
      <c r="P2914" t="s">
        <v>32</v>
      </c>
      <c r="Q2914">
        <v>41.303665162338902</v>
      </c>
      <c r="R2914">
        <v>126.134248970729</v>
      </c>
      <c r="S2914" t="s">
        <v>39</v>
      </c>
      <c r="T2914">
        <v>21</v>
      </c>
      <c r="U2914">
        <v>3</v>
      </c>
      <c r="V2914">
        <v>2018</v>
      </c>
      <c r="W2914" t="s">
        <v>30</v>
      </c>
      <c r="X2914">
        <v>36</v>
      </c>
      <c r="Y2914">
        <f t="shared" si="90"/>
        <v>0</v>
      </c>
      <c r="Z2914" t="str">
        <f t="shared" si="91"/>
        <v>NE</v>
      </c>
    </row>
    <row r="2915" spans="1:26" x14ac:dyDescent="0.3">
      <c r="A2915">
        <v>196.54221133149099</v>
      </c>
      <c r="B2915">
        <v>144.205151269277</v>
      </c>
      <c r="C2915">
        <v>9.5113334156110305</v>
      </c>
      <c r="D2915">
        <v>37.917273763568801</v>
      </c>
      <c r="E2915">
        <v>3.3488131155708598</v>
      </c>
      <c r="F2915">
        <v>163.62037079368801</v>
      </c>
      <c r="G2915">
        <v>5.2073888282381802</v>
      </c>
      <c r="H2915">
        <v>14.151618584969199</v>
      </c>
      <c r="I2915">
        <v>1.22027908921523</v>
      </c>
      <c r="J2915">
        <v>38.696473624255098</v>
      </c>
      <c r="K2915">
        <v>1027.5727122461101</v>
      </c>
      <c r="L2915">
        <v>4.0012898732892301</v>
      </c>
      <c r="M2915">
        <v>15.161205230201199</v>
      </c>
      <c r="N2915">
        <v>351</v>
      </c>
      <c r="O2915" t="s">
        <v>34</v>
      </c>
      <c r="P2915" t="s">
        <v>32</v>
      </c>
      <c r="Q2915">
        <v>46.172664383363099</v>
      </c>
      <c r="R2915">
        <v>111.614370363123</v>
      </c>
      <c r="S2915" t="s">
        <v>26</v>
      </c>
      <c r="T2915">
        <v>9</v>
      </c>
      <c r="U2915">
        <v>12</v>
      </c>
      <c r="V2915">
        <v>2018</v>
      </c>
      <c r="W2915" t="s">
        <v>35</v>
      </c>
      <c r="X2915">
        <v>1</v>
      </c>
      <c r="Y2915">
        <f t="shared" si="90"/>
        <v>1</v>
      </c>
      <c r="Z2915" t="str">
        <f t="shared" si="91"/>
        <v>S</v>
      </c>
    </row>
    <row r="2916" spans="1:26" x14ac:dyDescent="0.3">
      <c r="A2916">
        <v>104.617416731582</v>
      </c>
      <c r="B2916">
        <v>39.581225706719401</v>
      </c>
      <c r="C2916">
        <v>59.351410630844398</v>
      </c>
      <c r="D2916">
        <v>22.9604040009119</v>
      </c>
      <c r="E2916">
        <v>1.19999444049392</v>
      </c>
      <c r="F2916">
        <v>73.583370451051195</v>
      </c>
      <c r="G2916">
        <v>0.47115162908959102</v>
      </c>
      <c r="H2916">
        <v>21.0089852800015</v>
      </c>
      <c r="I2916">
        <v>3.3318847882114602</v>
      </c>
      <c r="J2916">
        <v>215.52673219149401</v>
      </c>
      <c r="K2916">
        <v>1023.47308493141</v>
      </c>
      <c r="L2916">
        <v>1.84322045355618</v>
      </c>
      <c r="M2916">
        <v>0.52505948467675501</v>
      </c>
      <c r="N2916">
        <v>95</v>
      </c>
      <c r="O2916" t="s">
        <v>34</v>
      </c>
      <c r="P2916" t="s">
        <v>32</v>
      </c>
      <c r="Q2916">
        <v>20.875155628520702</v>
      </c>
      <c r="R2916">
        <v>119.15433772025</v>
      </c>
      <c r="S2916" t="s">
        <v>26</v>
      </c>
      <c r="T2916">
        <v>18</v>
      </c>
      <c r="U2916">
        <v>1</v>
      </c>
      <c r="V2916">
        <v>2022</v>
      </c>
      <c r="W2916" t="s">
        <v>37</v>
      </c>
      <c r="X2916">
        <v>26</v>
      </c>
      <c r="Y2916">
        <f t="shared" si="90"/>
        <v>0</v>
      </c>
      <c r="Z2916" t="str">
        <f t="shared" si="91"/>
        <v>E</v>
      </c>
    </row>
    <row r="2917" spans="1:26" x14ac:dyDescent="0.3">
      <c r="A2917">
        <v>117.104417747371</v>
      </c>
      <c r="B2917">
        <v>172.709607154308</v>
      </c>
      <c r="C2917">
        <v>28.445613206528499</v>
      </c>
      <c r="D2917">
        <v>13.7837572121127</v>
      </c>
      <c r="E2917">
        <v>4.4869177433672398</v>
      </c>
      <c r="F2917">
        <v>84.007678077908906</v>
      </c>
      <c r="G2917">
        <v>1.74227769414583</v>
      </c>
      <c r="H2917">
        <v>56.486578601737101</v>
      </c>
      <c r="I2917">
        <v>2.77242977199746</v>
      </c>
      <c r="J2917">
        <v>286.04034769137002</v>
      </c>
      <c r="K2917">
        <v>998.63376038501099</v>
      </c>
      <c r="L2917">
        <v>1.4847870550701201</v>
      </c>
      <c r="M2917">
        <v>2.2646065209744801</v>
      </c>
      <c r="N2917">
        <v>345</v>
      </c>
      <c r="O2917" t="s">
        <v>34</v>
      </c>
      <c r="P2917" t="s">
        <v>28</v>
      </c>
      <c r="Q2917">
        <v>46.228599926981801</v>
      </c>
      <c r="R2917">
        <v>122.980323846875</v>
      </c>
      <c r="S2917" t="s">
        <v>40</v>
      </c>
      <c r="T2917">
        <v>18</v>
      </c>
      <c r="U2917">
        <v>4</v>
      </c>
      <c r="V2917">
        <v>2024</v>
      </c>
      <c r="W2917" t="s">
        <v>27</v>
      </c>
      <c r="X2917">
        <v>74</v>
      </c>
      <c r="Y2917">
        <f t="shared" si="90"/>
        <v>1</v>
      </c>
      <c r="Z2917" t="str">
        <f t="shared" si="91"/>
        <v>SE</v>
      </c>
    </row>
    <row r="2918" spans="1:26" x14ac:dyDescent="0.3">
      <c r="A2918">
        <v>219.40961248839</v>
      </c>
      <c r="B2918">
        <v>201.32112391295101</v>
      </c>
      <c r="C2918">
        <v>57.194609294721303</v>
      </c>
      <c r="D2918">
        <v>31.4122959445506</v>
      </c>
      <c r="E2918">
        <v>3.3011481646283301</v>
      </c>
      <c r="F2918">
        <v>178.91505045458601</v>
      </c>
      <c r="G2918">
        <v>5.40045194207985</v>
      </c>
      <c r="H2918">
        <v>98.055521170665699</v>
      </c>
      <c r="I2918">
        <v>4.1383017659773804</v>
      </c>
      <c r="J2918">
        <v>82.276740310507705</v>
      </c>
      <c r="K2918">
        <v>1033.7794029161801</v>
      </c>
      <c r="L2918">
        <v>43.672038655388903</v>
      </c>
      <c r="M2918">
        <v>16.615090831816101</v>
      </c>
      <c r="N2918">
        <v>306</v>
      </c>
      <c r="O2918" t="s">
        <v>31</v>
      </c>
      <c r="P2918" t="s">
        <v>32</v>
      </c>
      <c r="Q2918">
        <v>33.954115834563602</v>
      </c>
      <c r="R2918">
        <v>111.799582485355</v>
      </c>
      <c r="S2918" t="s">
        <v>26</v>
      </c>
      <c r="T2918">
        <v>17</v>
      </c>
      <c r="U2918">
        <v>10</v>
      </c>
      <c r="V2918">
        <v>2024</v>
      </c>
      <c r="W2918" t="s">
        <v>27</v>
      </c>
      <c r="X2918">
        <v>93</v>
      </c>
      <c r="Y2918">
        <f t="shared" si="90"/>
        <v>1</v>
      </c>
      <c r="Z2918" t="str">
        <f t="shared" si="91"/>
        <v>SW</v>
      </c>
    </row>
    <row r="2919" spans="1:26" x14ac:dyDescent="0.3">
      <c r="A2919">
        <v>168.47529967014901</v>
      </c>
      <c r="B2919">
        <v>129.24094808142999</v>
      </c>
      <c r="C2919">
        <v>76.575078258380202</v>
      </c>
      <c r="D2919">
        <v>12.3134267176591</v>
      </c>
      <c r="E2919">
        <v>2.0213767860662402</v>
      </c>
      <c r="F2919">
        <v>112.508415251337</v>
      </c>
      <c r="G2919">
        <v>36.890965038378198</v>
      </c>
      <c r="H2919">
        <v>96.862000048694597</v>
      </c>
      <c r="I2919">
        <v>6.6462683914337299</v>
      </c>
      <c r="J2919">
        <v>19.314970346455802</v>
      </c>
      <c r="K2919">
        <v>1026.2608331582401</v>
      </c>
      <c r="L2919">
        <v>3.0687282363133499</v>
      </c>
      <c r="M2919">
        <v>7.9935384286366196</v>
      </c>
      <c r="N2919">
        <v>275</v>
      </c>
      <c r="O2919" t="s">
        <v>43</v>
      </c>
      <c r="P2919" t="s">
        <v>25</v>
      </c>
      <c r="Q2919">
        <v>33.098824159258498</v>
      </c>
      <c r="R2919">
        <v>116.178199686318</v>
      </c>
      <c r="S2919" t="s">
        <v>38</v>
      </c>
      <c r="T2919">
        <v>4</v>
      </c>
      <c r="U2919">
        <v>7</v>
      </c>
      <c r="V2919">
        <v>2022</v>
      </c>
      <c r="W2919" t="s">
        <v>45</v>
      </c>
      <c r="X2919">
        <v>66</v>
      </c>
      <c r="Y2919">
        <f t="shared" si="90"/>
        <v>0</v>
      </c>
      <c r="Z2919" t="str">
        <f t="shared" si="91"/>
        <v>S</v>
      </c>
    </row>
    <row r="2920" spans="1:26" x14ac:dyDescent="0.3">
      <c r="A2920">
        <v>48.303122950889303</v>
      </c>
      <c r="B2920">
        <v>53.057627069189401</v>
      </c>
      <c r="C2920">
        <v>25.231986982832101</v>
      </c>
      <c r="D2920">
        <v>40.969696724583798</v>
      </c>
      <c r="E2920">
        <v>4.4772579961811703</v>
      </c>
      <c r="F2920">
        <v>127.39373526761101</v>
      </c>
      <c r="G2920">
        <v>28.900183850761199</v>
      </c>
      <c r="H2920">
        <v>59.933346350873499</v>
      </c>
      <c r="I2920">
        <v>7.8400026024847298</v>
      </c>
      <c r="J2920">
        <v>268.33234986231997</v>
      </c>
      <c r="K2920">
        <v>1048.4194287641201</v>
      </c>
      <c r="L2920">
        <v>22.548238431975602</v>
      </c>
      <c r="M2920">
        <v>7.7437752827433997</v>
      </c>
      <c r="N2920">
        <v>449</v>
      </c>
      <c r="O2920" t="s">
        <v>31</v>
      </c>
      <c r="P2920" t="s">
        <v>32</v>
      </c>
      <c r="Q2920">
        <v>31.992343523598802</v>
      </c>
      <c r="R2920">
        <v>106.59475998790001</v>
      </c>
      <c r="S2920" t="s">
        <v>39</v>
      </c>
      <c r="T2920">
        <v>0</v>
      </c>
      <c r="U2920">
        <v>6</v>
      </c>
      <c r="V2920">
        <v>2024</v>
      </c>
      <c r="W2920" t="s">
        <v>30</v>
      </c>
      <c r="X2920">
        <v>9</v>
      </c>
      <c r="Y2920">
        <f t="shared" si="90"/>
        <v>1</v>
      </c>
      <c r="Z2920" t="str">
        <f t="shared" si="91"/>
        <v>NE</v>
      </c>
    </row>
    <row r="2921" spans="1:26" x14ac:dyDescent="0.3">
      <c r="A2921">
        <v>23.4081621869916</v>
      </c>
      <c r="B2921">
        <v>252.97841271267799</v>
      </c>
      <c r="C2921">
        <v>65.921875759924703</v>
      </c>
      <c r="D2921">
        <v>42.372297848810902</v>
      </c>
      <c r="E2921">
        <v>0.49556922236526102</v>
      </c>
      <c r="F2921">
        <v>80.461880799851798</v>
      </c>
      <c r="G2921">
        <v>6.4646969213197298</v>
      </c>
      <c r="H2921">
        <v>88.024238506773997</v>
      </c>
      <c r="I2921">
        <v>1.9238561366636899</v>
      </c>
      <c r="J2921">
        <v>198.71434472074799</v>
      </c>
      <c r="K2921">
        <v>1036.62704348088</v>
      </c>
      <c r="L2921">
        <v>26.014938458401598</v>
      </c>
      <c r="M2921">
        <v>2.4439518049839499</v>
      </c>
      <c r="N2921">
        <v>217</v>
      </c>
      <c r="O2921" t="s">
        <v>34</v>
      </c>
      <c r="P2921" t="s">
        <v>28</v>
      </c>
      <c r="Q2921">
        <v>46.637108668364597</v>
      </c>
      <c r="R2921">
        <v>118.852275867351</v>
      </c>
      <c r="S2921" t="s">
        <v>44</v>
      </c>
      <c r="T2921">
        <v>16</v>
      </c>
      <c r="U2921">
        <v>3</v>
      </c>
      <c r="V2921">
        <v>2020</v>
      </c>
      <c r="W2921" t="s">
        <v>30</v>
      </c>
      <c r="X2921">
        <v>7</v>
      </c>
      <c r="Y2921">
        <f t="shared" si="90"/>
        <v>0</v>
      </c>
      <c r="Z2921" t="str">
        <f t="shared" si="91"/>
        <v>NE</v>
      </c>
    </row>
    <row r="2922" spans="1:26" x14ac:dyDescent="0.3">
      <c r="A2922">
        <v>14.296809485735301</v>
      </c>
      <c r="B2922">
        <v>23.618950441340498</v>
      </c>
      <c r="C2922">
        <v>43.492329246867101</v>
      </c>
      <c r="D2922">
        <v>10.697742600405901</v>
      </c>
      <c r="E2922">
        <v>0.406588378338815</v>
      </c>
      <c r="F2922">
        <v>69.289792817743304</v>
      </c>
      <c r="G2922">
        <v>-3.0043317884995799</v>
      </c>
      <c r="H2922">
        <v>66.315672443362701</v>
      </c>
      <c r="I2922">
        <v>7.2339041467431304</v>
      </c>
      <c r="J2922">
        <v>328.413447037308</v>
      </c>
      <c r="K2922">
        <v>1018.79988727841</v>
      </c>
      <c r="L2922">
        <v>18.848403661974</v>
      </c>
      <c r="M2922">
        <v>11.2060150822933</v>
      </c>
      <c r="N2922">
        <v>273</v>
      </c>
      <c r="O2922" t="s">
        <v>24</v>
      </c>
      <c r="P2922" t="s">
        <v>28</v>
      </c>
      <c r="Q2922">
        <v>27.515512571269198</v>
      </c>
      <c r="R2922">
        <v>122.84100730655901</v>
      </c>
      <c r="S2922" t="s">
        <v>36</v>
      </c>
      <c r="T2922">
        <v>11</v>
      </c>
      <c r="U2922">
        <v>4</v>
      </c>
      <c r="V2922">
        <v>2015</v>
      </c>
      <c r="W2922" t="s">
        <v>35</v>
      </c>
      <c r="X2922">
        <v>33</v>
      </c>
      <c r="Y2922">
        <f t="shared" si="90"/>
        <v>0</v>
      </c>
      <c r="Z2922" t="str">
        <f t="shared" si="91"/>
        <v>N</v>
      </c>
    </row>
    <row r="2923" spans="1:26" x14ac:dyDescent="0.3">
      <c r="A2923">
        <v>119.123394620886</v>
      </c>
      <c r="B2923">
        <v>80.028692670175204</v>
      </c>
      <c r="C2923">
        <v>23.054005308476299</v>
      </c>
      <c r="D2923">
        <v>28.004688049452501</v>
      </c>
      <c r="E2923">
        <v>2.5029691574672901</v>
      </c>
      <c r="F2923">
        <v>122.184063775185</v>
      </c>
      <c r="G2923">
        <v>2.2026004610103902</v>
      </c>
      <c r="H2923">
        <v>11.1370421814074</v>
      </c>
      <c r="I2923">
        <v>0.80625705964404304</v>
      </c>
      <c r="J2923">
        <v>249.110380145259</v>
      </c>
      <c r="K2923">
        <v>1015.00410297475</v>
      </c>
      <c r="L2923">
        <v>37.566806450129299</v>
      </c>
      <c r="M2923">
        <v>9.7363383077555792</v>
      </c>
      <c r="N2923">
        <v>393</v>
      </c>
      <c r="O2923" t="s">
        <v>43</v>
      </c>
      <c r="P2923" t="s">
        <v>42</v>
      </c>
      <c r="Q2923">
        <v>40.6707601651121</v>
      </c>
      <c r="R2923">
        <v>112.786159807337</v>
      </c>
      <c r="S2923" t="s">
        <v>26</v>
      </c>
      <c r="T2923">
        <v>0</v>
      </c>
      <c r="U2923">
        <v>8</v>
      </c>
      <c r="V2923">
        <v>2023</v>
      </c>
      <c r="W2923" t="s">
        <v>35</v>
      </c>
      <c r="X2923">
        <v>47</v>
      </c>
      <c r="Y2923">
        <f t="shared" si="90"/>
        <v>1</v>
      </c>
      <c r="Z2923" t="str">
        <f t="shared" si="91"/>
        <v>SE</v>
      </c>
    </row>
    <row r="2924" spans="1:26" x14ac:dyDescent="0.3">
      <c r="A2924">
        <v>186.40789343766599</v>
      </c>
      <c r="B2924">
        <v>24.2690068580205</v>
      </c>
      <c r="C2924">
        <v>71.514758084898006</v>
      </c>
      <c r="D2924">
        <v>31.7973143029234</v>
      </c>
      <c r="E2924">
        <v>4.6879078563833296</v>
      </c>
      <c r="F2924">
        <v>34.967568478865097</v>
      </c>
      <c r="G2924">
        <v>33.254478486135703</v>
      </c>
      <c r="H2924">
        <v>95.5292025230398</v>
      </c>
      <c r="I2924">
        <v>4.5639920475534899</v>
      </c>
      <c r="J2924">
        <v>56.318562391563702</v>
      </c>
      <c r="K2924">
        <v>997.88795366464296</v>
      </c>
      <c r="L2924">
        <v>26.129854551350299</v>
      </c>
      <c r="M2924">
        <v>3.5474935436744501</v>
      </c>
      <c r="N2924">
        <v>328</v>
      </c>
      <c r="O2924" t="s">
        <v>31</v>
      </c>
      <c r="P2924" t="s">
        <v>41</v>
      </c>
      <c r="Q2924">
        <v>30.660502487200599</v>
      </c>
      <c r="R2924">
        <v>96.849341361217697</v>
      </c>
      <c r="S2924" t="s">
        <v>26</v>
      </c>
      <c r="T2924">
        <v>13</v>
      </c>
      <c r="U2924">
        <v>5</v>
      </c>
      <c r="V2924">
        <v>2015</v>
      </c>
      <c r="W2924" t="s">
        <v>30</v>
      </c>
      <c r="X2924">
        <v>56</v>
      </c>
      <c r="Y2924">
        <f t="shared" si="90"/>
        <v>1</v>
      </c>
      <c r="Z2924" t="str">
        <f t="shared" si="91"/>
        <v>S</v>
      </c>
    </row>
    <row r="2925" spans="1:26" x14ac:dyDescent="0.3">
      <c r="A2925">
        <v>55.774211078517098</v>
      </c>
      <c r="B2925">
        <v>70.876412146125006</v>
      </c>
      <c r="C2925">
        <v>35.292201197905698</v>
      </c>
      <c r="D2925">
        <v>6.9730098005621297</v>
      </c>
      <c r="E2925">
        <v>4.14188565294904</v>
      </c>
      <c r="F2925">
        <v>29.748914778331098</v>
      </c>
      <c r="G2925">
        <v>-6.99638326150232</v>
      </c>
      <c r="H2925">
        <v>91.6525587103486</v>
      </c>
      <c r="I2925">
        <v>1.3467838018470699</v>
      </c>
      <c r="J2925">
        <v>54.428245836752701</v>
      </c>
      <c r="K2925">
        <v>1037.5373288647399</v>
      </c>
      <c r="L2925">
        <v>49.615549953044201</v>
      </c>
      <c r="M2925">
        <v>19.228207610504899</v>
      </c>
      <c r="N2925">
        <v>81</v>
      </c>
      <c r="O2925" t="s">
        <v>34</v>
      </c>
      <c r="P2925" t="s">
        <v>28</v>
      </c>
      <c r="Q2925">
        <v>31.8022560692581</v>
      </c>
      <c r="R2925">
        <v>106.932809331182</v>
      </c>
      <c r="S2925" t="s">
        <v>36</v>
      </c>
      <c r="T2925">
        <v>21</v>
      </c>
      <c r="U2925">
        <v>4</v>
      </c>
      <c r="V2925">
        <v>2021</v>
      </c>
      <c r="W2925" t="s">
        <v>37</v>
      </c>
      <c r="X2925">
        <v>18</v>
      </c>
      <c r="Y2925">
        <f t="shared" si="90"/>
        <v>0</v>
      </c>
      <c r="Z2925" t="str">
        <f t="shared" si="91"/>
        <v>NE</v>
      </c>
    </row>
    <row r="2926" spans="1:26" x14ac:dyDescent="0.3">
      <c r="A2926">
        <v>172.32517511389699</v>
      </c>
      <c r="B2926">
        <v>94.9289039665356</v>
      </c>
      <c r="C2926">
        <v>69.373655223762597</v>
      </c>
      <c r="D2926">
        <v>12.0285239739279</v>
      </c>
      <c r="E2926">
        <v>4.2382342984278596</v>
      </c>
      <c r="F2926">
        <v>57.890895370790503</v>
      </c>
      <c r="G2926">
        <v>11.1769542139916</v>
      </c>
      <c r="H2926">
        <v>79.936922225245496</v>
      </c>
      <c r="I2926">
        <v>6.4741759809360699</v>
      </c>
      <c r="J2926">
        <v>201.19486436360199</v>
      </c>
      <c r="K2926">
        <v>988.05018841816104</v>
      </c>
      <c r="L2926">
        <v>18.754392052467999</v>
      </c>
      <c r="M2926">
        <v>0.426100299064951</v>
      </c>
      <c r="N2926">
        <v>387</v>
      </c>
      <c r="O2926" t="s">
        <v>31</v>
      </c>
      <c r="P2926" t="s">
        <v>42</v>
      </c>
      <c r="Q2926">
        <v>34.596195082512097</v>
      </c>
      <c r="R2926">
        <v>127.427065191008</v>
      </c>
      <c r="S2926" t="s">
        <v>29</v>
      </c>
      <c r="T2926">
        <v>16</v>
      </c>
      <c r="U2926">
        <v>1</v>
      </c>
      <c r="V2926">
        <v>2018</v>
      </c>
      <c r="W2926" t="s">
        <v>35</v>
      </c>
      <c r="X2926">
        <v>53</v>
      </c>
      <c r="Y2926">
        <f t="shared" si="90"/>
        <v>1</v>
      </c>
      <c r="Z2926" t="str">
        <f t="shared" si="91"/>
        <v>S</v>
      </c>
    </row>
    <row r="2927" spans="1:26" x14ac:dyDescent="0.3">
      <c r="A2927">
        <v>231.75059261184401</v>
      </c>
      <c r="B2927">
        <v>23.4858517902443</v>
      </c>
      <c r="C2927">
        <v>39.420950317031902</v>
      </c>
      <c r="D2927">
        <v>11.639429785195</v>
      </c>
      <c r="E2927">
        <v>3.9164108634912602</v>
      </c>
      <c r="F2927">
        <v>85.954809279342101</v>
      </c>
      <c r="G2927">
        <v>10.6997985253322</v>
      </c>
      <c r="H2927">
        <v>99.998108195545399</v>
      </c>
      <c r="I2927">
        <v>9.4348111843777307</v>
      </c>
      <c r="J2927">
        <v>85.774283227021201</v>
      </c>
      <c r="K2927">
        <v>1038.4423386665601</v>
      </c>
      <c r="L2927">
        <v>38.9358878719204</v>
      </c>
      <c r="M2927">
        <v>1.7726803668605</v>
      </c>
      <c r="N2927">
        <v>324</v>
      </c>
      <c r="O2927" t="s">
        <v>34</v>
      </c>
      <c r="P2927" t="s">
        <v>41</v>
      </c>
      <c r="Q2927">
        <v>39.9985586156971</v>
      </c>
      <c r="R2927">
        <v>116.69813402588601</v>
      </c>
      <c r="S2927" t="s">
        <v>40</v>
      </c>
      <c r="T2927">
        <v>20</v>
      </c>
      <c r="U2927">
        <v>12</v>
      </c>
      <c r="V2927">
        <v>2022</v>
      </c>
      <c r="W2927" t="s">
        <v>37</v>
      </c>
      <c r="X2927">
        <v>78</v>
      </c>
      <c r="Y2927">
        <f t="shared" si="90"/>
        <v>1</v>
      </c>
      <c r="Z2927" t="str">
        <f t="shared" si="91"/>
        <v>SW</v>
      </c>
    </row>
    <row r="2928" spans="1:26" x14ac:dyDescent="0.3">
      <c r="A2928">
        <v>194.881531960046</v>
      </c>
      <c r="B2928">
        <v>179.75749758563299</v>
      </c>
      <c r="C2928">
        <v>69.732694310717307</v>
      </c>
      <c r="D2928">
        <v>14.130478010496599</v>
      </c>
      <c r="E2928">
        <v>3.5585167317279001</v>
      </c>
      <c r="F2928">
        <v>46.101517285744102</v>
      </c>
      <c r="G2928">
        <v>35.671658505885802</v>
      </c>
      <c r="H2928">
        <v>93.155571410921297</v>
      </c>
      <c r="I2928">
        <v>4.0306209107688202</v>
      </c>
      <c r="J2928">
        <v>147.78922069601401</v>
      </c>
      <c r="K2928">
        <v>1019.3441055690801</v>
      </c>
      <c r="L2928">
        <v>29.895915780277299</v>
      </c>
      <c r="M2928">
        <v>14.595139940555301</v>
      </c>
      <c r="N2928">
        <v>227</v>
      </c>
      <c r="O2928" t="s">
        <v>43</v>
      </c>
      <c r="P2928" t="s">
        <v>42</v>
      </c>
      <c r="Q2928">
        <v>49.491142588995103</v>
      </c>
      <c r="R2928">
        <v>93.846825704766104</v>
      </c>
      <c r="S2928" t="s">
        <v>29</v>
      </c>
      <c r="T2928">
        <v>22</v>
      </c>
      <c r="U2928">
        <v>5</v>
      </c>
      <c r="V2928">
        <v>2019</v>
      </c>
      <c r="W2928" t="s">
        <v>27</v>
      </c>
      <c r="X2928">
        <v>19</v>
      </c>
      <c r="Y2928">
        <f t="shared" si="90"/>
        <v>0</v>
      </c>
      <c r="Z2928" t="str">
        <f t="shared" si="91"/>
        <v>S</v>
      </c>
    </row>
    <row r="2929" spans="1:26" x14ac:dyDescent="0.3">
      <c r="A2929">
        <v>113.141525390666</v>
      </c>
      <c r="B2929">
        <v>238.81374965130701</v>
      </c>
      <c r="C2929">
        <v>19.288089204258601</v>
      </c>
      <c r="D2929">
        <v>8.9013088590736604</v>
      </c>
      <c r="E2929">
        <v>4.8956773759269101</v>
      </c>
      <c r="F2929">
        <v>121.21995717521899</v>
      </c>
      <c r="G2929">
        <v>29.883778744845198</v>
      </c>
      <c r="H2929">
        <v>13.6789313549318</v>
      </c>
      <c r="I2929">
        <v>3.7606423729001501</v>
      </c>
      <c r="J2929">
        <v>223.04734096375199</v>
      </c>
      <c r="K2929">
        <v>1023.52545175175</v>
      </c>
      <c r="L2929">
        <v>32.749256995665398</v>
      </c>
      <c r="M2929">
        <v>19.508847906928501</v>
      </c>
      <c r="N2929">
        <v>194</v>
      </c>
      <c r="O2929" t="s">
        <v>34</v>
      </c>
      <c r="P2929" t="s">
        <v>25</v>
      </c>
      <c r="Q2929">
        <v>44.273246532372397</v>
      </c>
      <c r="R2929">
        <v>127.169543473383</v>
      </c>
      <c r="S2929" t="s">
        <v>36</v>
      </c>
      <c r="T2929">
        <v>8</v>
      </c>
      <c r="U2929">
        <v>2</v>
      </c>
      <c r="V2929">
        <v>2021</v>
      </c>
      <c r="W2929" t="s">
        <v>33</v>
      </c>
      <c r="X2929">
        <v>26</v>
      </c>
      <c r="Y2929">
        <f t="shared" si="90"/>
        <v>0</v>
      </c>
      <c r="Z2929" t="str">
        <f t="shared" si="91"/>
        <v>SE</v>
      </c>
    </row>
    <row r="2930" spans="1:26" x14ac:dyDescent="0.3">
      <c r="A2930">
        <v>106.71182590927999</v>
      </c>
      <c r="B2930">
        <v>62.924580733273501</v>
      </c>
      <c r="C2930">
        <v>85.322160045306802</v>
      </c>
      <c r="D2930">
        <v>49.649728087828201</v>
      </c>
      <c r="E2930">
        <v>3.3902803097269598</v>
      </c>
      <c r="F2930">
        <v>54.075633288006102</v>
      </c>
      <c r="G2930">
        <v>-6.3777984158564998</v>
      </c>
      <c r="H2930">
        <v>11.325651288036701</v>
      </c>
      <c r="I2930">
        <v>9.5998863555782492</v>
      </c>
      <c r="J2930">
        <v>259.03711505728199</v>
      </c>
      <c r="K2930">
        <v>1020.65579207664</v>
      </c>
      <c r="L2930">
        <v>49.674013159894898</v>
      </c>
      <c r="M2930">
        <v>4.68217897922848</v>
      </c>
      <c r="N2930">
        <v>216</v>
      </c>
      <c r="O2930" t="s">
        <v>34</v>
      </c>
      <c r="P2930" t="s">
        <v>41</v>
      </c>
      <c r="Q2930">
        <v>42.276150927299597</v>
      </c>
      <c r="R2930">
        <v>92.381950057187893</v>
      </c>
      <c r="S2930" t="s">
        <v>38</v>
      </c>
      <c r="T2930">
        <v>4</v>
      </c>
      <c r="U2930">
        <v>10</v>
      </c>
      <c r="V2930">
        <v>2024</v>
      </c>
      <c r="W2930" t="s">
        <v>35</v>
      </c>
      <c r="X2930">
        <v>36</v>
      </c>
      <c r="Y2930">
        <f t="shared" si="90"/>
        <v>0</v>
      </c>
      <c r="Z2930" t="str">
        <f t="shared" si="91"/>
        <v>E</v>
      </c>
    </row>
    <row r="2931" spans="1:26" x14ac:dyDescent="0.3">
      <c r="A2931">
        <v>220.158371990517</v>
      </c>
      <c r="B2931">
        <v>186.36880949272901</v>
      </c>
      <c r="C2931">
        <v>86.497628877057394</v>
      </c>
      <c r="D2931">
        <v>45.425277251539498</v>
      </c>
      <c r="E2931">
        <v>4.1090397246705299</v>
      </c>
      <c r="F2931">
        <v>57.586419393023398</v>
      </c>
      <c r="G2931">
        <v>18.809186822204101</v>
      </c>
      <c r="H2931">
        <v>34.556892187302203</v>
      </c>
      <c r="I2931">
        <v>8.1347977851277999</v>
      </c>
      <c r="J2931">
        <v>48.277963590869199</v>
      </c>
      <c r="K2931">
        <v>1029.09279112021</v>
      </c>
      <c r="L2931">
        <v>44.713896934128101</v>
      </c>
      <c r="M2931">
        <v>15.830413646069101</v>
      </c>
      <c r="N2931">
        <v>405</v>
      </c>
      <c r="O2931" t="s">
        <v>24</v>
      </c>
      <c r="P2931" t="s">
        <v>41</v>
      </c>
      <c r="Q2931">
        <v>32.945116427584203</v>
      </c>
      <c r="R2931">
        <v>111.17841265813701</v>
      </c>
      <c r="S2931" t="s">
        <v>39</v>
      </c>
      <c r="T2931">
        <v>8</v>
      </c>
      <c r="U2931">
        <v>10</v>
      </c>
      <c r="V2931">
        <v>2019</v>
      </c>
      <c r="W2931" t="s">
        <v>37</v>
      </c>
      <c r="X2931">
        <v>27</v>
      </c>
      <c r="Y2931">
        <f t="shared" si="90"/>
        <v>1</v>
      </c>
      <c r="Z2931" t="str">
        <f t="shared" si="91"/>
        <v>SW</v>
      </c>
    </row>
    <row r="2932" spans="1:26" x14ac:dyDescent="0.3">
      <c r="A2932">
        <v>117.601535395531</v>
      </c>
      <c r="B2932">
        <v>205.43387676763101</v>
      </c>
      <c r="C2932">
        <v>13.994874956166299</v>
      </c>
      <c r="D2932">
        <v>21.6815148051035</v>
      </c>
      <c r="E2932">
        <v>1.70357948049495</v>
      </c>
      <c r="F2932">
        <v>47.807889271783303</v>
      </c>
      <c r="G2932">
        <v>26.5616462270679</v>
      </c>
      <c r="H2932">
        <v>56.566874064850097</v>
      </c>
      <c r="I2932">
        <v>8.4208900421138608</v>
      </c>
      <c r="J2932">
        <v>286.80158447664297</v>
      </c>
      <c r="K2932">
        <v>1039.9203841398701</v>
      </c>
      <c r="L2932">
        <v>24.420989004182101</v>
      </c>
      <c r="M2932">
        <v>6.09973915032562</v>
      </c>
      <c r="N2932">
        <v>156</v>
      </c>
      <c r="O2932" t="s">
        <v>43</v>
      </c>
      <c r="P2932" t="s">
        <v>32</v>
      </c>
      <c r="Q2932">
        <v>27.259348012595101</v>
      </c>
      <c r="R2932">
        <v>123.688918078247</v>
      </c>
      <c r="S2932" t="s">
        <v>38</v>
      </c>
      <c r="T2932">
        <v>11</v>
      </c>
      <c r="U2932">
        <v>12</v>
      </c>
      <c r="V2932">
        <v>2022</v>
      </c>
      <c r="W2932" t="s">
        <v>37</v>
      </c>
      <c r="X2932">
        <v>59</v>
      </c>
      <c r="Y2932">
        <f t="shared" si="90"/>
        <v>0</v>
      </c>
      <c r="Z2932" t="str">
        <f t="shared" si="91"/>
        <v>SE</v>
      </c>
    </row>
    <row r="2933" spans="1:26" x14ac:dyDescent="0.3">
      <c r="A2933">
        <v>141.84535217539201</v>
      </c>
      <c r="B2933">
        <v>171.53967534136001</v>
      </c>
      <c r="C2933">
        <v>45.4619812120254</v>
      </c>
      <c r="D2933">
        <v>11.320498797994601</v>
      </c>
      <c r="E2933">
        <v>2.8979088665235202</v>
      </c>
      <c r="F2933">
        <v>123.801131633558</v>
      </c>
      <c r="G2933">
        <v>-5.9614139426343398</v>
      </c>
      <c r="H2933">
        <v>58.274063296637799</v>
      </c>
      <c r="I2933">
        <v>4.9896830386499502</v>
      </c>
      <c r="J2933">
        <v>105.55579651144799</v>
      </c>
      <c r="K2933">
        <v>1006.06210308509</v>
      </c>
      <c r="L2933">
        <v>26.566980851043599</v>
      </c>
      <c r="M2933">
        <v>18.4976822160294</v>
      </c>
      <c r="N2933">
        <v>58</v>
      </c>
      <c r="O2933" t="s">
        <v>31</v>
      </c>
      <c r="P2933" t="s">
        <v>41</v>
      </c>
      <c r="Q2933">
        <v>47.194664830002999</v>
      </c>
      <c r="R2933">
        <v>92.445752076827702</v>
      </c>
      <c r="S2933" t="s">
        <v>36</v>
      </c>
      <c r="T2933">
        <v>18</v>
      </c>
      <c r="U2933">
        <v>4</v>
      </c>
      <c r="V2933">
        <v>2021</v>
      </c>
      <c r="W2933" t="s">
        <v>45</v>
      </c>
      <c r="X2933">
        <v>88</v>
      </c>
      <c r="Y2933">
        <f t="shared" si="90"/>
        <v>0</v>
      </c>
      <c r="Z2933" t="str">
        <f t="shared" si="91"/>
        <v>SE</v>
      </c>
    </row>
    <row r="2934" spans="1:26" x14ac:dyDescent="0.3">
      <c r="A2934">
        <v>40.447401008430397</v>
      </c>
      <c r="B2934">
        <v>64.369289993929897</v>
      </c>
      <c r="C2934">
        <v>91.647121151076405</v>
      </c>
      <c r="D2934">
        <v>14.860894720748201</v>
      </c>
      <c r="E2934">
        <v>0.114888881122858</v>
      </c>
      <c r="F2934">
        <v>48.130991417106401</v>
      </c>
      <c r="G2934">
        <v>35.3335884693116</v>
      </c>
      <c r="H2934">
        <v>66.087026073028895</v>
      </c>
      <c r="I2934">
        <v>6.36811827557292</v>
      </c>
      <c r="J2934">
        <v>57.019110481167502</v>
      </c>
      <c r="K2934">
        <v>1035.55681079135</v>
      </c>
      <c r="L2934">
        <v>12.1360888809077</v>
      </c>
      <c r="M2934">
        <v>5.4458816837051396</v>
      </c>
      <c r="N2934">
        <v>361</v>
      </c>
      <c r="O2934" t="s">
        <v>31</v>
      </c>
      <c r="P2934" t="s">
        <v>42</v>
      </c>
      <c r="Q2934">
        <v>31.8161807066619</v>
      </c>
      <c r="R2934">
        <v>97.372336589642103</v>
      </c>
      <c r="S2934" t="s">
        <v>29</v>
      </c>
      <c r="T2934">
        <v>6</v>
      </c>
      <c r="U2934">
        <v>5</v>
      </c>
      <c r="V2934">
        <v>2023</v>
      </c>
      <c r="W2934" t="s">
        <v>27</v>
      </c>
      <c r="X2934">
        <v>57</v>
      </c>
      <c r="Y2934">
        <f t="shared" si="90"/>
        <v>1</v>
      </c>
      <c r="Z2934" t="str">
        <f t="shared" si="91"/>
        <v>NE</v>
      </c>
    </row>
    <row r="2935" spans="1:26" x14ac:dyDescent="0.3">
      <c r="A2935">
        <v>93.698159514211497</v>
      </c>
      <c r="B2935">
        <v>107.751892334096</v>
      </c>
      <c r="C2935">
        <v>41.408048645616297</v>
      </c>
      <c r="D2935">
        <v>27.667712319992699</v>
      </c>
      <c r="E2935">
        <v>4.7612456133601704</v>
      </c>
      <c r="F2935">
        <v>138.45649752103901</v>
      </c>
      <c r="G2935">
        <v>25.393983356141302</v>
      </c>
      <c r="H2935">
        <v>27.292240617816301</v>
      </c>
      <c r="I2935">
        <v>3.8716944904052299</v>
      </c>
      <c r="J2935">
        <v>21.9786802446107</v>
      </c>
      <c r="K2935">
        <v>988.33394377028401</v>
      </c>
      <c r="L2935">
        <v>36.162101988364803</v>
      </c>
      <c r="M2935">
        <v>0.93731563573765098</v>
      </c>
      <c r="N2935">
        <v>70</v>
      </c>
      <c r="O2935" t="s">
        <v>43</v>
      </c>
      <c r="P2935" t="s">
        <v>32</v>
      </c>
      <c r="Q2935">
        <v>24.200327570964099</v>
      </c>
      <c r="R2935">
        <v>111.172354539864</v>
      </c>
      <c r="S2935" t="s">
        <v>26</v>
      </c>
      <c r="T2935">
        <v>2</v>
      </c>
      <c r="U2935">
        <v>1</v>
      </c>
      <c r="V2935">
        <v>2022</v>
      </c>
      <c r="W2935" t="s">
        <v>30</v>
      </c>
      <c r="X2935">
        <v>77</v>
      </c>
      <c r="Y2935">
        <f t="shared" si="90"/>
        <v>0</v>
      </c>
      <c r="Z2935" t="str">
        <f t="shared" si="91"/>
        <v>E</v>
      </c>
    </row>
    <row r="2936" spans="1:26" x14ac:dyDescent="0.3">
      <c r="A2936">
        <v>176.38172354862601</v>
      </c>
      <c r="B2936">
        <v>296.846312225666</v>
      </c>
      <c r="C2936">
        <v>38.111953638599502</v>
      </c>
      <c r="D2936">
        <v>19.336399182088101</v>
      </c>
      <c r="E2936">
        <v>1.9662884682436901</v>
      </c>
      <c r="F2936">
        <v>96.364883504180995</v>
      </c>
      <c r="G2936">
        <v>-7.7897601871564</v>
      </c>
      <c r="H2936">
        <v>11.5197711728442</v>
      </c>
      <c r="I2936">
        <v>5.6217284723585204</v>
      </c>
      <c r="J2936">
        <v>4.1117100688556203</v>
      </c>
      <c r="K2936">
        <v>1042.91522409862</v>
      </c>
      <c r="L2936">
        <v>5.8085981256477099</v>
      </c>
      <c r="M2936">
        <v>16.055375833119601</v>
      </c>
      <c r="N2936">
        <v>129</v>
      </c>
      <c r="O2936" t="s">
        <v>24</v>
      </c>
      <c r="P2936" t="s">
        <v>32</v>
      </c>
      <c r="Q2936">
        <v>33.311947905146702</v>
      </c>
      <c r="R2936">
        <v>106.438426664121</v>
      </c>
      <c r="S2936" t="s">
        <v>36</v>
      </c>
      <c r="T2936">
        <v>14</v>
      </c>
      <c r="U2936">
        <v>7</v>
      </c>
      <c r="V2936">
        <v>2022</v>
      </c>
      <c r="W2936" t="s">
        <v>37</v>
      </c>
      <c r="X2936">
        <v>40</v>
      </c>
      <c r="Y2936">
        <f t="shared" si="90"/>
        <v>0</v>
      </c>
      <c r="Z2936" t="str">
        <f t="shared" si="91"/>
        <v>S</v>
      </c>
    </row>
    <row r="2937" spans="1:26" x14ac:dyDescent="0.3">
      <c r="A2937">
        <v>82.391974860149304</v>
      </c>
      <c r="B2937">
        <v>105.680839324101</v>
      </c>
      <c r="C2937">
        <v>42.388206320070402</v>
      </c>
      <c r="D2937">
        <v>14.2658188349613</v>
      </c>
      <c r="E2937">
        <v>0.71336881985282896</v>
      </c>
      <c r="F2937">
        <v>103.219004766895</v>
      </c>
      <c r="G2937">
        <v>7.2000605817388701</v>
      </c>
      <c r="H2937">
        <v>18.444508447472899</v>
      </c>
      <c r="I2937">
        <v>4.2063144765448497</v>
      </c>
      <c r="J2937">
        <v>104.93553112874901</v>
      </c>
      <c r="K2937">
        <v>991.76706925629298</v>
      </c>
      <c r="L2937">
        <v>48.510507710360997</v>
      </c>
      <c r="M2937">
        <v>2.4982814670189799</v>
      </c>
      <c r="N2937">
        <v>291</v>
      </c>
      <c r="O2937" t="s">
        <v>34</v>
      </c>
      <c r="P2937" t="s">
        <v>25</v>
      </c>
      <c r="Q2937">
        <v>29.672642229447799</v>
      </c>
      <c r="R2937">
        <v>97.409725567108296</v>
      </c>
      <c r="S2937" t="s">
        <v>26</v>
      </c>
      <c r="T2937">
        <v>11</v>
      </c>
      <c r="U2937">
        <v>6</v>
      </c>
      <c r="V2937">
        <v>2024</v>
      </c>
      <c r="W2937" t="s">
        <v>35</v>
      </c>
      <c r="X2937">
        <v>32</v>
      </c>
      <c r="Y2937">
        <f t="shared" si="90"/>
        <v>0</v>
      </c>
      <c r="Z2937" t="str">
        <f t="shared" si="91"/>
        <v>E</v>
      </c>
    </row>
    <row r="2938" spans="1:26" x14ac:dyDescent="0.3">
      <c r="A2938">
        <v>105.418990980107</v>
      </c>
      <c r="B2938">
        <v>275.69848761962601</v>
      </c>
      <c r="C2938">
        <v>27.828674801386601</v>
      </c>
      <c r="D2938">
        <v>46.871681012028603</v>
      </c>
      <c r="E2938">
        <v>4.2086570111274</v>
      </c>
      <c r="F2938">
        <v>88.511929816296899</v>
      </c>
      <c r="G2938">
        <v>16.5958861216907</v>
      </c>
      <c r="H2938">
        <v>89.425714973941595</v>
      </c>
      <c r="I2938">
        <v>7.9138104658024098</v>
      </c>
      <c r="J2938">
        <v>273.42441424815001</v>
      </c>
      <c r="K2938">
        <v>1019.64405769327</v>
      </c>
      <c r="L2938">
        <v>37.554363368351098</v>
      </c>
      <c r="M2938">
        <v>2.43651397063398</v>
      </c>
      <c r="N2938">
        <v>204</v>
      </c>
      <c r="O2938" t="s">
        <v>34</v>
      </c>
      <c r="P2938" t="s">
        <v>32</v>
      </c>
      <c r="Q2938">
        <v>20.904534700350101</v>
      </c>
      <c r="R2938">
        <v>113.87804508972999</v>
      </c>
      <c r="S2938" t="s">
        <v>44</v>
      </c>
      <c r="T2938">
        <v>22</v>
      </c>
      <c r="U2938">
        <v>6</v>
      </c>
      <c r="V2938">
        <v>2015</v>
      </c>
      <c r="W2938" t="s">
        <v>30</v>
      </c>
      <c r="X2938">
        <v>34</v>
      </c>
      <c r="Y2938">
        <f t="shared" si="90"/>
        <v>0</v>
      </c>
      <c r="Z2938" t="str">
        <f t="shared" si="91"/>
        <v>E</v>
      </c>
    </row>
    <row r="2939" spans="1:26" x14ac:dyDescent="0.3">
      <c r="A2939">
        <v>187.04820353901499</v>
      </c>
      <c r="B2939">
        <v>27.018742587916702</v>
      </c>
      <c r="C2939">
        <v>78.373904921502998</v>
      </c>
      <c r="D2939">
        <v>13.760705593211499</v>
      </c>
      <c r="E2939">
        <v>4.4929501886131904</v>
      </c>
      <c r="F2939">
        <v>127.163738004463</v>
      </c>
      <c r="G2939">
        <v>18.205034010046699</v>
      </c>
      <c r="H2939">
        <v>80.128817639702405</v>
      </c>
      <c r="I2939">
        <v>1.7838665329855901</v>
      </c>
      <c r="J2939">
        <v>22.765937982331401</v>
      </c>
      <c r="K2939">
        <v>999.47830525464406</v>
      </c>
      <c r="L2939">
        <v>13.853412279593</v>
      </c>
      <c r="M2939">
        <v>7.96090018272987</v>
      </c>
      <c r="N2939">
        <v>468</v>
      </c>
      <c r="O2939" t="s">
        <v>24</v>
      </c>
      <c r="P2939" t="s">
        <v>25</v>
      </c>
      <c r="Q2939">
        <v>21.376478639837298</v>
      </c>
      <c r="R2939">
        <v>96.927588890456605</v>
      </c>
      <c r="S2939" t="s">
        <v>44</v>
      </c>
      <c r="T2939">
        <v>8</v>
      </c>
      <c r="U2939">
        <v>9</v>
      </c>
      <c r="V2939">
        <v>2023</v>
      </c>
      <c r="W2939" t="s">
        <v>45</v>
      </c>
      <c r="X2939">
        <v>83</v>
      </c>
      <c r="Y2939">
        <f t="shared" si="90"/>
        <v>1</v>
      </c>
      <c r="Z2939" t="str">
        <f t="shared" si="91"/>
        <v>S</v>
      </c>
    </row>
    <row r="2940" spans="1:26" x14ac:dyDescent="0.3">
      <c r="A2940">
        <v>53.535496494985701</v>
      </c>
      <c r="B2940">
        <v>180.01746148170301</v>
      </c>
      <c r="C2940">
        <v>77.444893607436299</v>
      </c>
      <c r="D2940">
        <v>32.702731865380102</v>
      </c>
      <c r="E2940">
        <v>0.62755305981606602</v>
      </c>
      <c r="F2940">
        <v>44.327271131906301</v>
      </c>
      <c r="G2940">
        <v>32.2941398614864</v>
      </c>
      <c r="H2940">
        <v>34.1322999620511</v>
      </c>
      <c r="I2940">
        <v>5.26569740557653</v>
      </c>
      <c r="J2940">
        <v>146.882031947907</v>
      </c>
      <c r="K2940">
        <v>1019.32345196376</v>
      </c>
      <c r="L2940">
        <v>31.500354393258998</v>
      </c>
      <c r="M2940">
        <v>4.8739677394055603</v>
      </c>
      <c r="N2940">
        <v>238</v>
      </c>
      <c r="O2940" t="s">
        <v>31</v>
      </c>
      <c r="P2940" t="s">
        <v>32</v>
      </c>
      <c r="Q2940">
        <v>32.952032967599202</v>
      </c>
      <c r="R2940">
        <v>121.603020725542</v>
      </c>
      <c r="S2940" t="s">
        <v>44</v>
      </c>
      <c r="T2940">
        <v>22</v>
      </c>
      <c r="U2940">
        <v>7</v>
      </c>
      <c r="V2940">
        <v>2021</v>
      </c>
      <c r="W2940" t="s">
        <v>30</v>
      </c>
      <c r="X2940">
        <v>26</v>
      </c>
      <c r="Y2940">
        <f t="shared" si="90"/>
        <v>0</v>
      </c>
      <c r="Z2940" t="str">
        <f t="shared" si="91"/>
        <v>NE</v>
      </c>
    </row>
    <row r="2941" spans="1:26" x14ac:dyDescent="0.3">
      <c r="A2941">
        <v>198.19959643679499</v>
      </c>
      <c r="B2941">
        <v>45.397006541347302</v>
      </c>
      <c r="C2941">
        <v>67.617176673697998</v>
      </c>
      <c r="D2941">
        <v>38.615570267667401</v>
      </c>
      <c r="E2941">
        <v>2.7016789236601002</v>
      </c>
      <c r="F2941">
        <v>43.849307665573903</v>
      </c>
      <c r="G2941">
        <v>33.816232804404102</v>
      </c>
      <c r="H2941">
        <v>73.663743520798903</v>
      </c>
      <c r="I2941">
        <v>5.6098870142654098</v>
      </c>
      <c r="J2941">
        <v>132.53234980855299</v>
      </c>
      <c r="K2941">
        <v>986.26759010501098</v>
      </c>
      <c r="L2941">
        <v>10.8716554026539</v>
      </c>
      <c r="M2941">
        <v>9.2275217974392003</v>
      </c>
      <c r="N2941">
        <v>483</v>
      </c>
      <c r="O2941" t="s">
        <v>24</v>
      </c>
      <c r="P2941" t="s">
        <v>32</v>
      </c>
      <c r="Q2941">
        <v>42.8644481845974</v>
      </c>
      <c r="R2941">
        <v>125.09023229141999</v>
      </c>
      <c r="S2941" t="s">
        <v>36</v>
      </c>
      <c r="T2941">
        <v>16</v>
      </c>
      <c r="U2941">
        <v>3</v>
      </c>
      <c r="V2941">
        <v>2022</v>
      </c>
      <c r="W2941" t="s">
        <v>27</v>
      </c>
      <c r="X2941">
        <v>64</v>
      </c>
      <c r="Y2941">
        <f t="shared" si="90"/>
        <v>1</v>
      </c>
      <c r="Z2941" t="str">
        <f t="shared" si="91"/>
        <v>S</v>
      </c>
    </row>
    <row r="2942" spans="1:26" x14ac:dyDescent="0.3">
      <c r="A2942">
        <v>127.743458156223</v>
      </c>
      <c r="B2942">
        <v>291.64798439037003</v>
      </c>
      <c r="C2942">
        <v>5.0925081449284901</v>
      </c>
      <c r="D2942">
        <v>2.7939157130169798</v>
      </c>
      <c r="E2942">
        <v>3.2480859627721999</v>
      </c>
      <c r="F2942">
        <v>27.580843877287801</v>
      </c>
      <c r="G2942">
        <v>4.89593840758097</v>
      </c>
      <c r="H2942">
        <v>37.945708040626897</v>
      </c>
      <c r="I2942">
        <v>9.67863743016364</v>
      </c>
      <c r="J2942">
        <v>116.420052937669</v>
      </c>
      <c r="K2942">
        <v>999.33267249758705</v>
      </c>
      <c r="L2942">
        <v>30.910003564128701</v>
      </c>
      <c r="M2942">
        <v>9.7193061777477592</v>
      </c>
      <c r="N2942">
        <v>310</v>
      </c>
      <c r="O2942" t="s">
        <v>24</v>
      </c>
      <c r="P2942" t="s">
        <v>42</v>
      </c>
      <c r="Q2942">
        <v>23.9758348000734</v>
      </c>
      <c r="R2942">
        <v>129.573233101825</v>
      </c>
      <c r="S2942" t="s">
        <v>26</v>
      </c>
      <c r="T2942">
        <v>18</v>
      </c>
      <c r="U2942">
        <v>4</v>
      </c>
      <c r="V2942">
        <v>2020</v>
      </c>
      <c r="W2942" t="s">
        <v>37</v>
      </c>
      <c r="X2942">
        <v>4</v>
      </c>
      <c r="Y2942">
        <f t="shared" si="90"/>
        <v>1</v>
      </c>
      <c r="Z2942" t="str">
        <f t="shared" si="91"/>
        <v>SE</v>
      </c>
    </row>
    <row r="2943" spans="1:26" x14ac:dyDescent="0.3">
      <c r="A2943">
        <v>63.141505387633202</v>
      </c>
      <c r="B2943">
        <v>135.803034419657</v>
      </c>
      <c r="C2943">
        <v>66.253883169886294</v>
      </c>
      <c r="D2943">
        <v>44.608552644898197</v>
      </c>
      <c r="E2943">
        <v>2.1296740890101802</v>
      </c>
      <c r="F2943">
        <v>169.55431401181099</v>
      </c>
      <c r="G2943">
        <v>-1.9380925097778801</v>
      </c>
      <c r="H2943">
        <v>96.955302261415198</v>
      </c>
      <c r="I2943">
        <v>3.4514783151007999</v>
      </c>
      <c r="J2943">
        <v>245.716411816007</v>
      </c>
      <c r="K2943">
        <v>1042.2264766712699</v>
      </c>
      <c r="L2943">
        <v>44.8623912464762</v>
      </c>
      <c r="M2943">
        <v>11.766467116316599</v>
      </c>
      <c r="N2943">
        <v>72</v>
      </c>
      <c r="O2943" t="s">
        <v>24</v>
      </c>
      <c r="P2943" t="s">
        <v>28</v>
      </c>
      <c r="Q2943">
        <v>20.757626477253702</v>
      </c>
      <c r="R2943">
        <v>127.454163297964</v>
      </c>
      <c r="S2943" t="s">
        <v>36</v>
      </c>
      <c r="T2943">
        <v>23</v>
      </c>
      <c r="U2943">
        <v>9</v>
      </c>
      <c r="V2943">
        <v>2023</v>
      </c>
      <c r="W2943" t="s">
        <v>30</v>
      </c>
      <c r="X2943">
        <v>10</v>
      </c>
      <c r="Y2943">
        <f t="shared" si="90"/>
        <v>0</v>
      </c>
      <c r="Z2943" t="str">
        <f t="shared" si="91"/>
        <v>NE</v>
      </c>
    </row>
    <row r="2944" spans="1:26" x14ac:dyDescent="0.3">
      <c r="A2944">
        <v>212.348765551871</v>
      </c>
      <c r="B2944">
        <v>228.47145097502599</v>
      </c>
      <c r="C2944">
        <v>30.819346383209201</v>
      </c>
      <c r="D2944">
        <v>39.996306641530303</v>
      </c>
      <c r="E2944">
        <v>2.6697310921028401</v>
      </c>
      <c r="F2944">
        <v>193.01006652978299</v>
      </c>
      <c r="G2944">
        <v>-1.0989835525801701E-2</v>
      </c>
      <c r="H2944">
        <v>86.441415383411297</v>
      </c>
      <c r="I2944">
        <v>9.7391032310898105</v>
      </c>
      <c r="J2944">
        <v>115.14637432317301</v>
      </c>
      <c r="K2944">
        <v>1006.2826341820401</v>
      </c>
      <c r="L2944">
        <v>38.700932438109298</v>
      </c>
      <c r="M2944">
        <v>15.934871001693001</v>
      </c>
      <c r="N2944">
        <v>466</v>
      </c>
      <c r="O2944" t="s">
        <v>43</v>
      </c>
      <c r="P2944" t="s">
        <v>28</v>
      </c>
      <c r="Q2944">
        <v>23.684458340073</v>
      </c>
      <c r="R2944">
        <v>92.562874782878495</v>
      </c>
      <c r="S2944" t="s">
        <v>40</v>
      </c>
      <c r="T2944">
        <v>11</v>
      </c>
      <c r="U2944">
        <v>2</v>
      </c>
      <c r="V2944">
        <v>2022</v>
      </c>
      <c r="W2944" t="s">
        <v>37</v>
      </c>
      <c r="X2944">
        <v>49</v>
      </c>
      <c r="Y2944">
        <f t="shared" si="90"/>
        <v>1</v>
      </c>
      <c r="Z2944" t="str">
        <f t="shared" si="91"/>
        <v>SW</v>
      </c>
    </row>
    <row r="2945" spans="1:26" x14ac:dyDescent="0.3">
      <c r="A2945">
        <v>107.79197082309</v>
      </c>
      <c r="B2945">
        <v>299.49440968672002</v>
      </c>
      <c r="C2945">
        <v>50.838881490583397</v>
      </c>
      <c r="D2945">
        <v>29.105075681387699</v>
      </c>
      <c r="E2945">
        <v>4.8445808006412099</v>
      </c>
      <c r="F2945">
        <v>17.957390154652298</v>
      </c>
      <c r="G2945">
        <v>28.496972430905</v>
      </c>
      <c r="H2945">
        <v>57.486417193132901</v>
      </c>
      <c r="I2945">
        <v>4.2005352956834701</v>
      </c>
      <c r="J2945">
        <v>323.49254423997502</v>
      </c>
      <c r="K2945">
        <v>1024.7224581268499</v>
      </c>
      <c r="L2945">
        <v>43.737503638834397</v>
      </c>
      <c r="M2945">
        <v>7.2463417779903496</v>
      </c>
      <c r="N2945">
        <v>445</v>
      </c>
      <c r="O2945" t="s">
        <v>43</v>
      </c>
      <c r="P2945" t="s">
        <v>41</v>
      </c>
      <c r="Q2945">
        <v>20.7879967155923</v>
      </c>
      <c r="R2945">
        <v>110.114681254621</v>
      </c>
      <c r="S2945" t="s">
        <v>26</v>
      </c>
      <c r="T2945">
        <v>6</v>
      </c>
      <c r="U2945">
        <v>1</v>
      </c>
      <c r="V2945">
        <v>2017</v>
      </c>
      <c r="W2945" t="s">
        <v>30</v>
      </c>
      <c r="X2945">
        <v>79</v>
      </c>
      <c r="Y2945">
        <f t="shared" si="90"/>
        <v>1</v>
      </c>
      <c r="Z2945" t="str">
        <f t="shared" si="91"/>
        <v>E</v>
      </c>
    </row>
    <row r="2946" spans="1:26" x14ac:dyDescent="0.3">
      <c r="A2946">
        <v>229.90446644579001</v>
      </c>
      <c r="B2946">
        <v>285.75297300867601</v>
      </c>
      <c r="C2946">
        <v>91.628103824853397</v>
      </c>
      <c r="D2946">
        <v>21.5590966179162</v>
      </c>
      <c r="E2946">
        <v>2.6298491961861501</v>
      </c>
      <c r="F2946">
        <v>159.537129029488</v>
      </c>
      <c r="G2946">
        <v>22.768122068942901</v>
      </c>
      <c r="H2946">
        <v>72.456946687163196</v>
      </c>
      <c r="I2946">
        <v>2.6790129625943799</v>
      </c>
      <c r="J2946">
        <v>261.85020688734102</v>
      </c>
      <c r="K2946">
        <v>1014.68652193309</v>
      </c>
      <c r="L2946">
        <v>30.331212767425502</v>
      </c>
      <c r="M2946">
        <v>1.79932595024931</v>
      </c>
      <c r="N2946">
        <v>387</v>
      </c>
      <c r="O2946" t="s">
        <v>31</v>
      </c>
      <c r="P2946" t="s">
        <v>25</v>
      </c>
      <c r="Q2946">
        <v>32.761768868647998</v>
      </c>
      <c r="R2946">
        <v>92.122709878464903</v>
      </c>
      <c r="S2946" t="s">
        <v>36</v>
      </c>
      <c r="T2946">
        <v>3</v>
      </c>
      <c r="U2946">
        <v>12</v>
      </c>
      <c r="V2946">
        <v>2020</v>
      </c>
      <c r="W2946" t="s">
        <v>30</v>
      </c>
      <c r="X2946">
        <v>8</v>
      </c>
      <c r="Y2946">
        <f t="shared" si="90"/>
        <v>1</v>
      </c>
      <c r="Z2946" t="str">
        <f t="shared" si="91"/>
        <v>SW</v>
      </c>
    </row>
    <row r="2947" spans="1:26" x14ac:dyDescent="0.3">
      <c r="A2947">
        <v>150.034187438885</v>
      </c>
      <c r="B2947">
        <v>120.583189681954</v>
      </c>
      <c r="C2947">
        <v>74.168694408398395</v>
      </c>
      <c r="D2947">
        <v>44.824319241043298</v>
      </c>
      <c r="E2947">
        <v>2.9943989642445201</v>
      </c>
      <c r="F2947">
        <v>147.65652488427901</v>
      </c>
      <c r="G2947">
        <v>8.1969026449059204</v>
      </c>
      <c r="H2947">
        <v>31.2635367387979</v>
      </c>
      <c r="I2947">
        <v>8.4123067811951007</v>
      </c>
      <c r="J2947">
        <v>297.68183246376998</v>
      </c>
      <c r="K2947">
        <v>1035.18611751921</v>
      </c>
      <c r="L2947">
        <v>29.224465650867302</v>
      </c>
      <c r="M2947">
        <v>1.12944946798145</v>
      </c>
      <c r="N2947">
        <v>374</v>
      </c>
      <c r="O2947" t="s">
        <v>43</v>
      </c>
      <c r="P2947" t="s">
        <v>42</v>
      </c>
      <c r="Q2947">
        <v>40.018744666642696</v>
      </c>
      <c r="R2947">
        <v>126.79363334848099</v>
      </c>
      <c r="S2947" t="s">
        <v>38</v>
      </c>
      <c r="T2947">
        <v>6</v>
      </c>
      <c r="U2947">
        <v>6</v>
      </c>
      <c r="V2947">
        <v>2022</v>
      </c>
      <c r="W2947" t="s">
        <v>33</v>
      </c>
      <c r="X2947">
        <v>47</v>
      </c>
      <c r="Y2947">
        <f t="shared" ref="Y2947:Y3001" si="92">IF(N2947&gt;300,1,0)</f>
        <v>1</v>
      </c>
      <c r="Z2947" t="str">
        <f t="shared" ref="Z2947:Z3001" si="93">_xlfn.IFS(
  OR(A2947&lt;=22.5,A2947&gt;337.5),"N",
  A2947&lt;=67.5,"NE",
  A2947&lt;=112.5,"E",
  A2947&lt;=157.5,"SE",
  A2947&lt;=202.5,"S",
  A2947&lt;=247.5,"SW",
  A2947&lt;=292.5,"W",
  A2947&lt;=337.5,"NW"
)</f>
        <v>SE</v>
      </c>
    </row>
    <row r="2948" spans="1:26" x14ac:dyDescent="0.3">
      <c r="A2948">
        <v>106.668762749427</v>
      </c>
      <c r="B2948">
        <v>207.15937476928201</v>
      </c>
      <c r="C2948">
        <v>62.1076437955034</v>
      </c>
      <c r="D2948">
        <v>40.577540699466397</v>
      </c>
      <c r="E2948">
        <v>1.7151180810542499</v>
      </c>
      <c r="F2948">
        <v>45.815274165876801</v>
      </c>
      <c r="G2948">
        <v>39.303600293991302</v>
      </c>
      <c r="H2948">
        <v>94.580800351348998</v>
      </c>
      <c r="I2948">
        <v>0.97224616042450096</v>
      </c>
      <c r="J2948">
        <v>47.962032329086298</v>
      </c>
      <c r="K2948">
        <v>982.54350350810603</v>
      </c>
      <c r="L2948">
        <v>49.286173324296797</v>
      </c>
      <c r="M2948">
        <v>19.787688525821</v>
      </c>
      <c r="N2948">
        <v>54</v>
      </c>
      <c r="O2948" t="s">
        <v>43</v>
      </c>
      <c r="P2948" t="s">
        <v>25</v>
      </c>
      <c r="Q2948">
        <v>39.832013176004601</v>
      </c>
      <c r="R2948">
        <v>115.28522155115201</v>
      </c>
      <c r="S2948" t="s">
        <v>29</v>
      </c>
      <c r="T2948">
        <v>16</v>
      </c>
      <c r="U2948">
        <v>2</v>
      </c>
      <c r="V2948">
        <v>2018</v>
      </c>
      <c r="W2948" t="s">
        <v>30</v>
      </c>
      <c r="X2948">
        <v>71</v>
      </c>
      <c r="Y2948">
        <f t="shared" si="92"/>
        <v>0</v>
      </c>
      <c r="Z2948" t="str">
        <f t="shared" si="93"/>
        <v>E</v>
      </c>
    </row>
    <row r="2949" spans="1:26" x14ac:dyDescent="0.3">
      <c r="A2949">
        <v>235.77446702072001</v>
      </c>
      <c r="B2949">
        <v>175.16419600056</v>
      </c>
      <c r="C2949">
        <v>86.597381037388701</v>
      </c>
      <c r="D2949">
        <v>21.553554182244401</v>
      </c>
      <c r="E2949">
        <v>1.67810799124043</v>
      </c>
      <c r="F2949">
        <v>178.91364886414701</v>
      </c>
      <c r="G2949">
        <v>27.7388942977088</v>
      </c>
      <c r="H2949">
        <v>37.061227733554702</v>
      </c>
      <c r="I2949">
        <v>2.2606882724101802</v>
      </c>
      <c r="J2949">
        <v>63.282057361782599</v>
      </c>
      <c r="K2949">
        <v>1017.06907684524</v>
      </c>
      <c r="L2949">
        <v>37.214661062088503</v>
      </c>
      <c r="M2949">
        <v>0.43013029997720997</v>
      </c>
      <c r="N2949">
        <v>88</v>
      </c>
      <c r="O2949" t="s">
        <v>43</v>
      </c>
      <c r="P2949" t="s">
        <v>41</v>
      </c>
      <c r="Q2949">
        <v>20.414309901179902</v>
      </c>
      <c r="R2949">
        <v>120.657402224919</v>
      </c>
      <c r="S2949" t="s">
        <v>40</v>
      </c>
      <c r="T2949">
        <v>13</v>
      </c>
      <c r="U2949">
        <v>9</v>
      </c>
      <c r="V2949">
        <v>2016</v>
      </c>
      <c r="W2949" t="s">
        <v>33</v>
      </c>
      <c r="X2949">
        <v>6</v>
      </c>
      <c r="Y2949">
        <f t="shared" si="92"/>
        <v>0</v>
      </c>
      <c r="Z2949" t="str">
        <f t="shared" si="93"/>
        <v>SW</v>
      </c>
    </row>
    <row r="2950" spans="1:26" x14ac:dyDescent="0.3">
      <c r="A2950">
        <v>127.484787705641</v>
      </c>
      <c r="B2950">
        <v>94.815256199702503</v>
      </c>
      <c r="C2950">
        <v>90.2015605081492</v>
      </c>
      <c r="D2950">
        <v>17.9118199123882</v>
      </c>
      <c r="E2950">
        <v>0.96893582564578196</v>
      </c>
      <c r="F2950">
        <v>91.949084281322598</v>
      </c>
      <c r="G2950">
        <v>10.079020016354299</v>
      </c>
      <c r="H2950">
        <v>48.250107611192</v>
      </c>
      <c r="I2950">
        <v>9.6029979846807194</v>
      </c>
      <c r="J2950">
        <v>286.316748862726</v>
      </c>
      <c r="K2950">
        <v>1021.85265338772</v>
      </c>
      <c r="L2950">
        <v>35.236908430304503</v>
      </c>
      <c r="M2950">
        <v>8.2011918582434706</v>
      </c>
      <c r="N2950">
        <v>50</v>
      </c>
      <c r="O2950" t="s">
        <v>43</v>
      </c>
      <c r="P2950" t="s">
        <v>25</v>
      </c>
      <c r="Q2950">
        <v>38.732835402147501</v>
      </c>
      <c r="R2950">
        <v>92.215286966138606</v>
      </c>
      <c r="S2950" t="s">
        <v>44</v>
      </c>
      <c r="T2950">
        <v>20</v>
      </c>
      <c r="U2950">
        <v>9</v>
      </c>
      <c r="V2950">
        <v>2023</v>
      </c>
      <c r="W2950" t="s">
        <v>33</v>
      </c>
      <c r="X2950">
        <v>83</v>
      </c>
      <c r="Y2950">
        <f t="shared" si="92"/>
        <v>0</v>
      </c>
      <c r="Z2950" t="str">
        <f t="shared" si="93"/>
        <v>SE</v>
      </c>
    </row>
    <row r="2951" spans="1:26" x14ac:dyDescent="0.3">
      <c r="A2951">
        <v>106.980696052582</v>
      </c>
      <c r="B2951">
        <v>214.49573950518601</v>
      </c>
      <c r="C2951">
        <v>73.8166266948828</v>
      </c>
      <c r="D2951">
        <v>29.881490816221898</v>
      </c>
      <c r="E2951">
        <v>3.7560503376137402</v>
      </c>
      <c r="F2951">
        <v>100.912205033305</v>
      </c>
      <c r="G2951">
        <v>30.504468035004201</v>
      </c>
      <c r="H2951">
        <v>72.763327732012002</v>
      </c>
      <c r="I2951">
        <v>1.6958985071069199</v>
      </c>
      <c r="J2951">
        <v>56.516952714696103</v>
      </c>
      <c r="K2951">
        <v>1014.75371985124</v>
      </c>
      <c r="L2951">
        <v>29.161097344869301</v>
      </c>
      <c r="M2951">
        <v>19.057676944607099</v>
      </c>
      <c r="N2951">
        <v>281</v>
      </c>
      <c r="O2951" t="s">
        <v>43</v>
      </c>
      <c r="P2951" t="s">
        <v>32</v>
      </c>
      <c r="Q2951">
        <v>41.766833092111902</v>
      </c>
      <c r="R2951">
        <v>115.04779096357601</v>
      </c>
      <c r="S2951" t="s">
        <v>38</v>
      </c>
      <c r="T2951">
        <v>11</v>
      </c>
      <c r="U2951">
        <v>5</v>
      </c>
      <c r="V2951">
        <v>2016</v>
      </c>
      <c r="W2951" t="s">
        <v>30</v>
      </c>
      <c r="X2951">
        <v>71</v>
      </c>
      <c r="Y2951">
        <f t="shared" si="92"/>
        <v>0</v>
      </c>
      <c r="Z2951" t="str">
        <f t="shared" si="93"/>
        <v>E</v>
      </c>
    </row>
    <row r="2952" spans="1:26" x14ac:dyDescent="0.3">
      <c r="A2952">
        <v>64.114459987219206</v>
      </c>
      <c r="B2952">
        <v>100.875792799235</v>
      </c>
      <c r="C2952">
        <v>53.0951178756358</v>
      </c>
      <c r="D2952">
        <v>9.9468880548456493</v>
      </c>
      <c r="E2952">
        <v>0.77121951342309503</v>
      </c>
      <c r="F2952">
        <v>21.670426799128101</v>
      </c>
      <c r="G2952">
        <v>8.9319558163277595</v>
      </c>
      <c r="H2952">
        <v>68.702407302437706</v>
      </c>
      <c r="I2952">
        <v>1.7566925185570399</v>
      </c>
      <c r="J2952">
        <v>235.60655451561399</v>
      </c>
      <c r="K2952">
        <v>1045.83516108917</v>
      </c>
      <c r="L2952">
        <v>28.7895929983396</v>
      </c>
      <c r="M2952">
        <v>18.236737038685</v>
      </c>
      <c r="N2952">
        <v>347</v>
      </c>
      <c r="O2952" t="s">
        <v>31</v>
      </c>
      <c r="P2952" t="s">
        <v>32</v>
      </c>
      <c r="Q2952">
        <v>35.485998282166101</v>
      </c>
      <c r="R2952">
        <v>98.870695399874407</v>
      </c>
      <c r="S2952" t="s">
        <v>40</v>
      </c>
      <c r="T2952">
        <v>11</v>
      </c>
      <c r="U2952">
        <v>8</v>
      </c>
      <c r="V2952">
        <v>2023</v>
      </c>
      <c r="W2952" t="s">
        <v>37</v>
      </c>
      <c r="X2952">
        <v>30</v>
      </c>
      <c r="Y2952">
        <f t="shared" si="92"/>
        <v>1</v>
      </c>
      <c r="Z2952" t="str">
        <f t="shared" si="93"/>
        <v>NE</v>
      </c>
    </row>
    <row r="2953" spans="1:26" x14ac:dyDescent="0.3">
      <c r="A2953">
        <v>101.584099586939</v>
      </c>
      <c r="B2953">
        <v>199.11916348538199</v>
      </c>
      <c r="C2953">
        <v>12.9586177341682</v>
      </c>
      <c r="D2953">
        <v>26.117510881729199</v>
      </c>
      <c r="E2953">
        <v>0.95131388594884803</v>
      </c>
      <c r="F2953">
        <v>192.50341339310199</v>
      </c>
      <c r="G2953">
        <v>-4.7534534759150704</v>
      </c>
      <c r="H2953">
        <v>91.200822695040799</v>
      </c>
      <c r="I2953">
        <v>7.1323933218700404</v>
      </c>
      <c r="J2953">
        <v>327.47008181922502</v>
      </c>
      <c r="K2953">
        <v>1035.8550488841099</v>
      </c>
      <c r="L2953">
        <v>33.434945216248799</v>
      </c>
      <c r="M2953">
        <v>13.773017190977599</v>
      </c>
      <c r="N2953">
        <v>395</v>
      </c>
      <c r="O2953" t="s">
        <v>31</v>
      </c>
      <c r="P2953" t="s">
        <v>28</v>
      </c>
      <c r="Q2953">
        <v>23.851431352398802</v>
      </c>
      <c r="R2953">
        <v>121.078031219832</v>
      </c>
      <c r="S2953" t="s">
        <v>36</v>
      </c>
      <c r="T2953">
        <v>13</v>
      </c>
      <c r="U2953">
        <v>12</v>
      </c>
      <c r="V2953">
        <v>2016</v>
      </c>
      <c r="W2953" t="s">
        <v>33</v>
      </c>
      <c r="X2953">
        <v>27</v>
      </c>
      <c r="Y2953">
        <f t="shared" si="92"/>
        <v>1</v>
      </c>
      <c r="Z2953" t="str">
        <f t="shared" si="93"/>
        <v>E</v>
      </c>
    </row>
    <row r="2954" spans="1:26" x14ac:dyDescent="0.3">
      <c r="A2954">
        <v>222.138633075499</v>
      </c>
      <c r="B2954">
        <v>22.013285913821399</v>
      </c>
      <c r="C2954">
        <v>63.251067624226302</v>
      </c>
      <c r="D2954">
        <v>48.608655601780399</v>
      </c>
      <c r="E2954">
        <v>4.5866807520222901</v>
      </c>
      <c r="F2954">
        <v>59.087082752821303</v>
      </c>
      <c r="G2954">
        <v>21.764871849465699</v>
      </c>
      <c r="H2954">
        <v>24.080137076117602</v>
      </c>
      <c r="I2954">
        <v>1.0422638140427101</v>
      </c>
      <c r="J2954">
        <v>310.75874093572901</v>
      </c>
      <c r="K2954">
        <v>1035.1755537438701</v>
      </c>
      <c r="L2954">
        <v>7.0876399467867</v>
      </c>
      <c r="M2954">
        <v>1.4051464757924499</v>
      </c>
      <c r="N2954">
        <v>319</v>
      </c>
      <c r="O2954" t="s">
        <v>24</v>
      </c>
      <c r="P2954" t="s">
        <v>42</v>
      </c>
      <c r="Q2954">
        <v>37.186412097020103</v>
      </c>
      <c r="R2954">
        <v>128.65294336936699</v>
      </c>
      <c r="S2954" t="s">
        <v>40</v>
      </c>
      <c r="T2954">
        <v>22</v>
      </c>
      <c r="U2954">
        <v>11</v>
      </c>
      <c r="V2954">
        <v>2024</v>
      </c>
      <c r="W2954" t="s">
        <v>30</v>
      </c>
      <c r="X2954">
        <v>92</v>
      </c>
      <c r="Y2954">
        <f t="shared" si="92"/>
        <v>1</v>
      </c>
      <c r="Z2954" t="str">
        <f t="shared" si="93"/>
        <v>SW</v>
      </c>
    </row>
    <row r="2955" spans="1:26" x14ac:dyDescent="0.3">
      <c r="A2955">
        <v>51.446798068931102</v>
      </c>
      <c r="B2955">
        <v>248.121108871762</v>
      </c>
      <c r="C2955">
        <v>89.778188269421307</v>
      </c>
      <c r="D2955">
        <v>19.515237464633302</v>
      </c>
      <c r="E2955">
        <v>4.0399305312682001</v>
      </c>
      <c r="F2955">
        <v>15.489081279658601</v>
      </c>
      <c r="G2955">
        <v>24.644582781384099</v>
      </c>
      <c r="H2955">
        <v>95.631962881367699</v>
      </c>
      <c r="I2955">
        <v>2.4446028780879199</v>
      </c>
      <c r="J2955">
        <v>127.35820826627599</v>
      </c>
      <c r="K2955">
        <v>1033.4782136820299</v>
      </c>
      <c r="L2955">
        <v>20.989298326260599</v>
      </c>
      <c r="M2955">
        <v>7.2292499013077904</v>
      </c>
      <c r="N2955">
        <v>289</v>
      </c>
      <c r="O2955" t="s">
        <v>24</v>
      </c>
      <c r="P2955" t="s">
        <v>32</v>
      </c>
      <c r="Q2955">
        <v>35.718486189916497</v>
      </c>
      <c r="R2955">
        <v>106.097286003116</v>
      </c>
      <c r="S2955" t="s">
        <v>29</v>
      </c>
      <c r="T2955">
        <v>7</v>
      </c>
      <c r="U2955">
        <v>7</v>
      </c>
      <c r="V2955">
        <v>2019</v>
      </c>
      <c r="W2955" t="s">
        <v>33</v>
      </c>
      <c r="X2955">
        <v>14</v>
      </c>
      <c r="Y2955">
        <f t="shared" si="92"/>
        <v>0</v>
      </c>
      <c r="Z2955" t="str">
        <f t="shared" si="93"/>
        <v>NE</v>
      </c>
    </row>
    <row r="2956" spans="1:26" x14ac:dyDescent="0.3">
      <c r="A2956">
        <v>76.558744021681505</v>
      </c>
      <c r="B2956">
        <v>225.555494380629</v>
      </c>
      <c r="C2956">
        <v>96.058121739352899</v>
      </c>
      <c r="D2956">
        <v>36.439487654645802</v>
      </c>
      <c r="E2956">
        <v>1.9201297578921901</v>
      </c>
      <c r="F2956">
        <v>69.503123961297902</v>
      </c>
      <c r="G2956">
        <v>10.8201874191986</v>
      </c>
      <c r="H2956">
        <v>24.7771557695323</v>
      </c>
      <c r="I2956">
        <v>3.2991233430681599</v>
      </c>
      <c r="J2956">
        <v>233.58755768361101</v>
      </c>
      <c r="K2956">
        <v>1012.83944536134</v>
      </c>
      <c r="L2956">
        <v>6.4990286220046203</v>
      </c>
      <c r="M2956">
        <v>11.1808203828608</v>
      </c>
      <c r="N2956">
        <v>393</v>
      </c>
      <c r="O2956" t="s">
        <v>24</v>
      </c>
      <c r="P2956" t="s">
        <v>25</v>
      </c>
      <c r="Q2956">
        <v>30.461617148309099</v>
      </c>
      <c r="R2956">
        <v>129.623418571537</v>
      </c>
      <c r="S2956" t="s">
        <v>36</v>
      </c>
      <c r="T2956">
        <v>11</v>
      </c>
      <c r="U2956">
        <v>5</v>
      </c>
      <c r="V2956">
        <v>2019</v>
      </c>
      <c r="W2956" t="s">
        <v>45</v>
      </c>
      <c r="X2956">
        <v>7</v>
      </c>
      <c r="Y2956">
        <f t="shared" si="92"/>
        <v>1</v>
      </c>
      <c r="Z2956" t="str">
        <f t="shared" si="93"/>
        <v>E</v>
      </c>
    </row>
    <row r="2957" spans="1:26" x14ac:dyDescent="0.3">
      <c r="A2957">
        <v>152.73272704551701</v>
      </c>
      <c r="B2957">
        <v>189.21603770572401</v>
      </c>
      <c r="C2957">
        <v>11.3754045763914</v>
      </c>
      <c r="D2957">
        <v>36.3251316025341</v>
      </c>
      <c r="E2957">
        <v>2.8439615783712999</v>
      </c>
      <c r="F2957">
        <v>129.69044054006301</v>
      </c>
      <c r="G2957">
        <v>39.342247414198603</v>
      </c>
      <c r="H2957">
        <v>97.663653056462607</v>
      </c>
      <c r="I2957">
        <v>8.0920708602942995</v>
      </c>
      <c r="J2957">
        <v>123.88060448963</v>
      </c>
      <c r="K2957">
        <v>1025.19132541056</v>
      </c>
      <c r="L2957">
        <v>4.0551760233041803</v>
      </c>
      <c r="M2957">
        <v>8.8676695850173495</v>
      </c>
      <c r="N2957">
        <v>165</v>
      </c>
      <c r="O2957" t="s">
        <v>31</v>
      </c>
      <c r="P2957" t="s">
        <v>28</v>
      </c>
      <c r="Q2957">
        <v>30.004020887160799</v>
      </c>
      <c r="R2957">
        <v>100.182690305365</v>
      </c>
      <c r="S2957" t="s">
        <v>29</v>
      </c>
      <c r="T2957">
        <v>18</v>
      </c>
      <c r="U2957">
        <v>11</v>
      </c>
      <c r="V2957">
        <v>2017</v>
      </c>
      <c r="W2957" t="s">
        <v>33</v>
      </c>
      <c r="X2957">
        <v>43</v>
      </c>
      <c r="Y2957">
        <f t="shared" si="92"/>
        <v>0</v>
      </c>
      <c r="Z2957" t="str">
        <f t="shared" si="93"/>
        <v>SE</v>
      </c>
    </row>
    <row r="2958" spans="1:26" x14ac:dyDescent="0.3">
      <c r="A2958">
        <v>172.40739727109101</v>
      </c>
      <c r="B2958">
        <v>141.879571745177</v>
      </c>
      <c r="C2958">
        <v>48.848166864268997</v>
      </c>
      <c r="D2958">
        <v>25.0888021441537</v>
      </c>
      <c r="E2958">
        <v>4.7818035302576902</v>
      </c>
      <c r="F2958">
        <v>79.9869970242992</v>
      </c>
      <c r="G2958">
        <v>-3.4852993384374402</v>
      </c>
      <c r="H2958">
        <v>23.526307324451299</v>
      </c>
      <c r="I2958">
        <v>4.5857663696132098</v>
      </c>
      <c r="J2958">
        <v>265.29518075371101</v>
      </c>
      <c r="K2958">
        <v>1028.8285963780299</v>
      </c>
      <c r="L2958">
        <v>28.6964856804188</v>
      </c>
      <c r="M2958">
        <v>4.9299555697691</v>
      </c>
      <c r="N2958">
        <v>158</v>
      </c>
      <c r="O2958" t="s">
        <v>24</v>
      </c>
      <c r="P2958" t="s">
        <v>28</v>
      </c>
      <c r="Q2958">
        <v>43.342212707632797</v>
      </c>
      <c r="R2958">
        <v>90.0817697299222</v>
      </c>
      <c r="S2958" t="s">
        <v>29</v>
      </c>
      <c r="T2958">
        <v>6</v>
      </c>
      <c r="U2958">
        <v>1</v>
      </c>
      <c r="V2958">
        <v>2022</v>
      </c>
      <c r="W2958" t="s">
        <v>33</v>
      </c>
      <c r="X2958">
        <v>35</v>
      </c>
      <c r="Y2958">
        <f t="shared" si="92"/>
        <v>0</v>
      </c>
      <c r="Z2958" t="str">
        <f t="shared" si="93"/>
        <v>S</v>
      </c>
    </row>
    <row r="2959" spans="1:26" x14ac:dyDescent="0.3">
      <c r="A2959">
        <v>42.8344601005249</v>
      </c>
      <c r="B2959">
        <v>161.01745892839699</v>
      </c>
      <c r="C2959">
        <v>7.5865905850999003</v>
      </c>
      <c r="D2959">
        <v>33.636946675073702</v>
      </c>
      <c r="E2959">
        <v>2.0256156528598401</v>
      </c>
      <c r="F2959">
        <v>151.223311340393</v>
      </c>
      <c r="G2959">
        <v>16.924313512246201</v>
      </c>
      <c r="H2959">
        <v>77.886432244359099</v>
      </c>
      <c r="I2959">
        <v>9.1206453663545997</v>
      </c>
      <c r="J2959">
        <v>3.43644467985039</v>
      </c>
      <c r="K2959">
        <v>1021.86260325436</v>
      </c>
      <c r="L2959">
        <v>15.142160540655301</v>
      </c>
      <c r="M2959">
        <v>10.0519437730817</v>
      </c>
      <c r="N2959">
        <v>151</v>
      </c>
      <c r="O2959" t="s">
        <v>43</v>
      </c>
      <c r="P2959" t="s">
        <v>32</v>
      </c>
      <c r="Q2959">
        <v>38.503709984425697</v>
      </c>
      <c r="R2959">
        <v>105.106091983654</v>
      </c>
      <c r="S2959" t="s">
        <v>26</v>
      </c>
      <c r="T2959">
        <v>21</v>
      </c>
      <c r="U2959">
        <v>4</v>
      </c>
      <c r="V2959">
        <v>2023</v>
      </c>
      <c r="W2959" t="s">
        <v>37</v>
      </c>
      <c r="X2959">
        <v>29</v>
      </c>
      <c r="Y2959">
        <f t="shared" si="92"/>
        <v>0</v>
      </c>
      <c r="Z2959" t="str">
        <f t="shared" si="93"/>
        <v>NE</v>
      </c>
    </row>
    <row r="2960" spans="1:26" x14ac:dyDescent="0.3">
      <c r="A2960">
        <v>100.754690516137</v>
      </c>
      <c r="B2960">
        <v>255.10254668132299</v>
      </c>
      <c r="C2960">
        <v>33.929169907737602</v>
      </c>
      <c r="D2960">
        <v>23.181209126485001</v>
      </c>
      <c r="E2960">
        <v>3.0153842661757402</v>
      </c>
      <c r="F2960">
        <v>56.772996904400003</v>
      </c>
      <c r="G2960">
        <v>38.6491289470002</v>
      </c>
      <c r="H2960">
        <v>92.728203878083804</v>
      </c>
      <c r="I2960">
        <v>6.5375932370205998</v>
      </c>
      <c r="J2960">
        <v>329.47904047625798</v>
      </c>
      <c r="K2960">
        <v>995.67192627842996</v>
      </c>
      <c r="L2960">
        <v>15.823886464902801</v>
      </c>
      <c r="M2960">
        <v>6.5084000066637699</v>
      </c>
      <c r="N2960">
        <v>132</v>
      </c>
      <c r="O2960" t="s">
        <v>34</v>
      </c>
      <c r="P2960" t="s">
        <v>42</v>
      </c>
      <c r="Q2960">
        <v>49.815779426262097</v>
      </c>
      <c r="R2960">
        <v>117.990858575102</v>
      </c>
      <c r="S2960" t="s">
        <v>39</v>
      </c>
      <c r="T2960">
        <v>2</v>
      </c>
      <c r="U2960">
        <v>12</v>
      </c>
      <c r="V2960">
        <v>2022</v>
      </c>
      <c r="W2960" t="s">
        <v>35</v>
      </c>
      <c r="X2960">
        <v>87</v>
      </c>
      <c r="Y2960">
        <f t="shared" si="92"/>
        <v>0</v>
      </c>
      <c r="Z2960" t="str">
        <f t="shared" si="93"/>
        <v>E</v>
      </c>
    </row>
    <row r="2961" spans="1:26" x14ac:dyDescent="0.3">
      <c r="A2961">
        <v>134.63812511751101</v>
      </c>
      <c r="B2961">
        <v>187.86564210808601</v>
      </c>
      <c r="C2961">
        <v>86.581158138291897</v>
      </c>
      <c r="D2961">
        <v>9.6377100056570697</v>
      </c>
      <c r="E2961">
        <v>3.5618481044735999</v>
      </c>
      <c r="F2961">
        <v>150.30678424548299</v>
      </c>
      <c r="G2961">
        <v>-4.6369963081689596</v>
      </c>
      <c r="H2961">
        <v>44.425415255162903</v>
      </c>
      <c r="I2961">
        <v>6.8021103517775501</v>
      </c>
      <c r="J2961">
        <v>222.08691885406401</v>
      </c>
      <c r="K2961">
        <v>1001.19478571152</v>
      </c>
      <c r="L2961">
        <v>43.271646313074797</v>
      </c>
      <c r="M2961">
        <v>9.6080808559815694</v>
      </c>
      <c r="N2961">
        <v>96</v>
      </c>
      <c r="O2961" t="s">
        <v>34</v>
      </c>
      <c r="P2961" t="s">
        <v>41</v>
      </c>
      <c r="Q2961">
        <v>32.129769936172302</v>
      </c>
      <c r="R2961">
        <v>125.735050882262</v>
      </c>
      <c r="S2961" t="s">
        <v>44</v>
      </c>
      <c r="T2961">
        <v>18</v>
      </c>
      <c r="U2961">
        <v>4</v>
      </c>
      <c r="V2961">
        <v>2020</v>
      </c>
      <c r="W2961" t="s">
        <v>30</v>
      </c>
      <c r="X2961">
        <v>13</v>
      </c>
      <c r="Y2961">
        <f t="shared" si="92"/>
        <v>0</v>
      </c>
      <c r="Z2961" t="str">
        <f t="shared" si="93"/>
        <v>SE</v>
      </c>
    </row>
    <row r="2962" spans="1:26" x14ac:dyDescent="0.3">
      <c r="A2962">
        <v>219.667501478188</v>
      </c>
      <c r="B2962">
        <v>66.370167192130594</v>
      </c>
      <c r="C2962">
        <v>48.237297893112398</v>
      </c>
      <c r="D2962">
        <v>14.1735160542909</v>
      </c>
      <c r="E2962">
        <v>4.4707469730883203</v>
      </c>
      <c r="F2962">
        <v>55.170271335891698</v>
      </c>
      <c r="G2962">
        <v>21.580894827710299</v>
      </c>
      <c r="H2962">
        <v>28.001041829511401</v>
      </c>
      <c r="I2962">
        <v>6.0537059110021003</v>
      </c>
      <c r="J2962">
        <v>342.74316141121898</v>
      </c>
      <c r="K2962">
        <v>1012.57153053936</v>
      </c>
      <c r="L2962">
        <v>3.9978831719602401</v>
      </c>
      <c r="M2962">
        <v>9.1633455546772407</v>
      </c>
      <c r="N2962">
        <v>450</v>
      </c>
      <c r="O2962" t="s">
        <v>24</v>
      </c>
      <c r="P2962" t="s">
        <v>41</v>
      </c>
      <c r="Q2962">
        <v>39.767254836900698</v>
      </c>
      <c r="R2962">
        <v>117.093752725622</v>
      </c>
      <c r="S2962" t="s">
        <v>26</v>
      </c>
      <c r="T2962">
        <v>12</v>
      </c>
      <c r="U2962">
        <v>3</v>
      </c>
      <c r="V2962">
        <v>2024</v>
      </c>
      <c r="W2962" t="s">
        <v>27</v>
      </c>
      <c r="X2962">
        <v>69</v>
      </c>
      <c r="Y2962">
        <f t="shared" si="92"/>
        <v>1</v>
      </c>
      <c r="Z2962" t="str">
        <f t="shared" si="93"/>
        <v>SW</v>
      </c>
    </row>
    <row r="2963" spans="1:26" x14ac:dyDescent="0.3">
      <c r="A2963">
        <v>49.945680917807998</v>
      </c>
      <c r="B2963">
        <v>223.78152316681101</v>
      </c>
      <c r="C2963">
        <v>76.392084089737494</v>
      </c>
      <c r="D2963">
        <v>36.996856198429697</v>
      </c>
      <c r="E2963">
        <v>4.7802492031240202</v>
      </c>
      <c r="F2963">
        <v>129.00378442622201</v>
      </c>
      <c r="G2963">
        <v>34.565923340033997</v>
      </c>
      <c r="H2963">
        <v>75.678699807978703</v>
      </c>
      <c r="I2963">
        <v>3.5006670228147501</v>
      </c>
      <c r="J2963">
        <v>167.86638439817801</v>
      </c>
      <c r="K2963">
        <v>1005.73563439674</v>
      </c>
      <c r="L2963">
        <v>27.148348678571899</v>
      </c>
      <c r="M2963">
        <v>15.0682709660129</v>
      </c>
      <c r="N2963">
        <v>174</v>
      </c>
      <c r="O2963" t="s">
        <v>31</v>
      </c>
      <c r="P2963" t="s">
        <v>25</v>
      </c>
      <c r="Q2963">
        <v>32.210651333296902</v>
      </c>
      <c r="R2963">
        <v>96.342726463674396</v>
      </c>
      <c r="S2963" t="s">
        <v>39</v>
      </c>
      <c r="T2963">
        <v>7</v>
      </c>
      <c r="U2963">
        <v>10</v>
      </c>
      <c r="V2963">
        <v>2020</v>
      </c>
      <c r="W2963" t="s">
        <v>33</v>
      </c>
      <c r="X2963">
        <v>72</v>
      </c>
      <c r="Y2963">
        <f t="shared" si="92"/>
        <v>0</v>
      </c>
      <c r="Z2963" t="str">
        <f t="shared" si="93"/>
        <v>NE</v>
      </c>
    </row>
    <row r="2964" spans="1:26" x14ac:dyDescent="0.3">
      <c r="A2964">
        <v>136.538306155307</v>
      </c>
      <c r="B2964">
        <v>223.73159035499901</v>
      </c>
      <c r="C2964">
        <v>76.045885579968697</v>
      </c>
      <c r="D2964">
        <v>39.561379167583397</v>
      </c>
      <c r="E2964">
        <v>4.1641113097493196</v>
      </c>
      <c r="F2964">
        <v>136.044981901623</v>
      </c>
      <c r="G2964">
        <v>5.6633868076126896</v>
      </c>
      <c r="H2964">
        <v>24.098103323230699</v>
      </c>
      <c r="I2964">
        <v>7.9364227383263097</v>
      </c>
      <c r="J2964">
        <v>197.450039816854</v>
      </c>
      <c r="K2964">
        <v>984.35902757646397</v>
      </c>
      <c r="L2964">
        <v>36.208584330306898</v>
      </c>
      <c r="M2964">
        <v>7.0650110204432499</v>
      </c>
      <c r="N2964">
        <v>182</v>
      </c>
      <c r="O2964" t="s">
        <v>43</v>
      </c>
      <c r="P2964" t="s">
        <v>28</v>
      </c>
      <c r="Q2964">
        <v>42.4617462107637</v>
      </c>
      <c r="R2964">
        <v>122.691639801028</v>
      </c>
      <c r="S2964" t="s">
        <v>38</v>
      </c>
      <c r="T2964">
        <v>8</v>
      </c>
      <c r="U2964">
        <v>9</v>
      </c>
      <c r="V2964">
        <v>2019</v>
      </c>
      <c r="W2964" t="s">
        <v>30</v>
      </c>
      <c r="X2964">
        <v>55</v>
      </c>
      <c r="Y2964">
        <f t="shared" si="92"/>
        <v>0</v>
      </c>
      <c r="Z2964" t="str">
        <f t="shared" si="93"/>
        <v>SE</v>
      </c>
    </row>
    <row r="2965" spans="1:26" x14ac:dyDescent="0.3">
      <c r="A2965">
        <v>23.657231211175901</v>
      </c>
      <c r="B2965">
        <v>148.87207189517699</v>
      </c>
      <c r="C2965">
        <v>18.153494107754899</v>
      </c>
      <c r="D2965">
        <v>6.5708171941716804</v>
      </c>
      <c r="E2965">
        <v>4.5425246625283702</v>
      </c>
      <c r="F2965">
        <v>146.34732652516001</v>
      </c>
      <c r="G2965">
        <v>37.439546332244902</v>
      </c>
      <c r="H2965">
        <v>18.182214834378499</v>
      </c>
      <c r="I2965">
        <v>7.5836435605772197</v>
      </c>
      <c r="J2965">
        <v>230.45889966018601</v>
      </c>
      <c r="K2965">
        <v>992.22883772139005</v>
      </c>
      <c r="L2965">
        <v>8.3918405536538092</v>
      </c>
      <c r="M2965">
        <v>12.946982250232599</v>
      </c>
      <c r="N2965">
        <v>401</v>
      </c>
      <c r="O2965" t="s">
        <v>34</v>
      </c>
      <c r="P2965" t="s">
        <v>28</v>
      </c>
      <c r="Q2965">
        <v>30.312456258694901</v>
      </c>
      <c r="R2965">
        <v>99.217739433772095</v>
      </c>
      <c r="S2965" t="s">
        <v>36</v>
      </c>
      <c r="T2965">
        <v>14</v>
      </c>
      <c r="U2965">
        <v>10</v>
      </c>
      <c r="V2965">
        <v>2021</v>
      </c>
      <c r="W2965" t="s">
        <v>30</v>
      </c>
      <c r="X2965">
        <v>24</v>
      </c>
      <c r="Y2965">
        <f t="shared" si="92"/>
        <v>1</v>
      </c>
      <c r="Z2965" t="str">
        <f t="shared" si="93"/>
        <v>NE</v>
      </c>
    </row>
    <row r="2966" spans="1:26" x14ac:dyDescent="0.3">
      <c r="A2966">
        <v>39.625919705378799</v>
      </c>
      <c r="B2966">
        <v>207.28471452003399</v>
      </c>
      <c r="C2966">
        <v>41.417222436054999</v>
      </c>
      <c r="D2966">
        <v>1.56803188780067</v>
      </c>
      <c r="E2966">
        <v>3.2427662022637498</v>
      </c>
      <c r="F2966">
        <v>91.130917868678907</v>
      </c>
      <c r="G2966">
        <v>34.877596736183399</v>
      </c>
      <c r="H2966">
        <v>27.221484176929302</v>
      </c>
      <c r="I2966">
        <v>2.6555064537103199</v>
      </c>
      <c r="J2966">
        <v>46.809397007413899</v>
      </c>
      <c r="K2966">
        <v>1045.05071004979</v>
      </c>
      <c r="L2966">
        <v>23.263925955669201</v>
      </c>
      <c r="M2966">
        <v>12.626966302691701</v>
      </c>
      <c r="N2966">
        <v>404</v>
      </c>
      <c r="O2966" t="s">
        <v>31</v>
      </c>
      <c r="P2966" t="s">
        <v>42</v>
      </c>
      <c r="Q2966">
        <v>38.696403213699398</v>
      </c>
      <c r="R2966">
        <v>109.04326795163399</v>
      </c>
      <c r="S2966" t="s">
        <v>26</v>
      </c>
      <c r="T2966">
        <v>18</v>
      </c>
      <c r="U2966">
        <v>9</v>
      </c>
      <c r="V2966">
        <v>2021</v>
      </c>
      <c r="W2966" t="s">
        <v>35</v>
      </c>
      <c r="X2966">
        <v>81</v>
      </c>
      <c r="Y2966">
        <f t="shared" si="92"/>
        <v>1</v>
      </c>
      <c r="Z2966" t="str">
        <f t="shared" si="93"/>
        <v>NE</v>
      </c>
    </row>
    <row r="2967" spans="1:26" x14ac:dyDescent="0.3">
      <c r="A2967">
        <v>90.408890850640503</v>
      </c>
      <c r="B2967">
        <v>47.754861029160601</v>
      </c>
      <c r="C2967">
        <v>15.2092156438642</v>
      </c>
      <c r="D2967">
        <v>35.652224791960201</v>
      </c>
      <c r="E2967">
        <v>2.6671568676725799</v>
      </c>
      <c r="F2967">
        <v>142.81816674310099</v>
      </c>
      <c r="G2967">
        <v>-6.3773613298685703</v>
      </c>
      <c r="H2967">
        <v>60.285506383607398</v>
      </c>
      <c r="I2967">
        <v>8.5168071555682303</v>
      </c>
      <c r="J2967">
        <v>298.17375720942402</v>
      </c>
      <c r="K2967">
        <v>1012.25380939147</v>
      </c>
      <c r="L2967">
        <v>19.791102160649</v>
      </c>
      <c r="M2967">
        <v>8.7277132876771297</v>
      </c>
      <c r="N2967">
        <v>299</v>
      </c>
      <c r="O2967" t="s">
        <v>43</v>
      </c>
      <c r="P2967" t="s">
        <v>42</v>
      </c>
      <c r="Q2967">
        <v>46.658587102965399</v>
      </c>
      <c r="R2967">
        <v>98.104640295207602</v>
      </c>
      <c r="S2967" t="s">
        <v>39</v>
      </c>
      <c r="T2967">
        <v>16</v>
      </c>
      <c r="U2967">
        <v>5</v>
      </c>
      <c r="V2967">
        <v>2016</v>
      </c>
      <c r="W2967" t="s">
        <v>30</v>
      </c>
      <c r="X2967">
        <v>86</v>
      </c>
      <c r="Y2967">
        <f t="shared" si="92"/>
        <v>0</v>
      </c>
      <c r="Z2967" t="str">
        <f t="shared" si="93"/>
        <v>E</v>
      </c>
    </row>
    <row r="2968" spans="1:26" x14ac:dyDescent="0.3">
      <c r="A2968">
        <v>105.246998283601</v>
      </c>
      <c r="B2968">
        <v>123.584482049825</v>
      </c>
      <c r="C2968">
        <v>43.751327463950098</v>
      </c>
      <c r="D2968">
        <v>44.990658580292902</v>
      </c>
      <c r="E2968">
        <v>0.44493139674607002</v>
      </c>
      <c r="F2968">
        <v>58.767508225889301</v>
      </c>
      <c r="G2968">
        <v>9.0925690628060298</v>
      </c>
      <c r="H2968">
        <v>75.2579982703935</v>
      </c>
      <c r="I2968">
        <v>7.3471566290706001</v>
      </c>
      <c r="J2968">
        <v>298.621563056946</v>
      </c>
      <c r="K2968">
        <v>1001.0838388288699</v>
      </c>
      <c r="L2968">
        <v>24.154384026494998</v>
      </c>
      <c r="M2968">
        <v>5.6037742284127798</v>
      </c>
      <c r="N2968">
        <v>26</v>
      </c>
      <c r="O2968" t="s">
        <v>31</v>
      </c>
      <c r="P2968" t="s">
        <v>32</v>
      </c>
      <c r="Q2968">
        <v>42.525270268781398</v>
      </c>
      <c r="R2968">
        <v>117.37768892793601</v>
      </c>
      <c r="S2968" t="s">
        <v>29</v>
      </c>
      <c r="T2968">
        <v>21</v>
      </c>
      <c r="U2968">
        <v>3</v>
      </c>
      <c r="V2968">
        <v>2019</v>
      </c>
      <c r="W2968" t="s">
        <v>27</v>
      </c>
      <c r="X2968">
        <v>18</v>
      </c>
      <c r="Y2968">
        <f t="shared" si="92"/>
        <v>0</v>
      </c>
      <c r="Z2968" t="str">
        <f t="shared" si="93"/>
        <v>E</v>
      </c>
    </row>
    <row r="2969" spans="1:26" x14ac:dyDescent="0.3">
      <c r="A2969">
        <v>127.92357928013701</v>
      </c>
      <c r="B2969">
        <v>89.955461282399099</v>
      </c>
      <c r="C2969">
        <v>85.482644326260896</v>
      </c>
      <c r="D2969">
        <v>2.1922024809976799</v>
      </c>
      <c r="E2969">
        <v>1.71676741003181</v>
      </c>
      <c r="F2969">
        <v>133.821349343897</v>
      </c>
      <c r="G2969">
        <v>-7.6915292119872802</v>
      </c>
      <c r="H2969">
        <v>23.936782768370801</v>
      </c>
      <c r="I2969">
        <v>2.0624791217216201</v>
      </c>
      <c r="J2969">
        <v>67.412999922592107</v>
      </c>
      <c r="K2969">
        <v>1041.9598296121701</v>
      </c>
      <c r="L2969">
        <v>8.5400005256023697</v>
      </c>
      <c r="M2969">
        <v>5.5138946505550699</v>
      </c>
      <c r="N2969">
        <v>13</v>
      </c>
      <c r="O2969" t="s">
        <v>24</v>
      </c>
      <c r="P2969" t="s">
        <v>32</v>
      </c>
      <c r="Q2969">
        <v>22.824339238459299</v>
      </c>
      <c r="R2969">
        <v>113.75397634518001</v>
      </c>
      <c r="S2969" t="s">
        <v>39</v>
      </c>
      <c r="T2969">
        <v>19</v>
      </c>
      <c r="U2969">
        <v>5</v>
      </c>
      <c r="V2969">
        <v>2018</v>
      </c>
      <c r="W2969" t="s">
        <v>30</v>
      </c>
      <c r="X2969">
        <v>49</v>
      </c>
      <c r="Y2969">
        <f t="shared" si="92"/>
        <v>0</v>
      </c>
      <c r="Z2969" t="str">
        <f t="shared" si="93"/>
        <v>SE</v>
      </c>
    </row>
    <row r="2970" spans="1:26" x14ac:dyDescent="0.3">
      <c r="A2970">
        <v>173.240040884493</v>
      </c>
      <c r="B2970">
        <v>176.82766166100899</v>
      </c>
      <c r="C2970">
        <v>97.341574677231705</v>
      </c>
      <c r="D2970">
        <v>15.800735436455501</v>
      </c>
      <c r="E2970">
        <v>2.9887681326630999</v>
      </c>
      <c r="F2970">
        <v>92.6098305609259</v>
      </c>
      <c r="G2970">
        <v>-2.4131862193591598</v>
      </c>
      <c r="H2970">
        <v>58.753948142975901</v>
      </c>
      <c r="I2970">
        <v>8.7707293860601396</v>
      </c>
      <c r="J2970">
        <v>12.618126492277201</v>
      </c>
      <c r="K2970">
        <v>1047.0101268056901</v>
      </c>
      <c r="L2970">
        <v>3.8866798972940999</v>
      </c>
      <c r="M2970">
        <v>11.2335238783458</v>
      </c>
      <c r="N2970">
        <v>102</v>
      </c>
      <c r="O2970" t="s">
        <v>34</v>
      </c>
      <c r="P2970" t="s">
        <v>41</v>
      </c>
      <c r="Q2970">
        <v>40.6247998150006</v>
      </c>
      <c r="R2970">
        <v>117.517281741088</v>
      </c>
      <c r="S2970" t="s">
        <v>39</v>
      </c>
      <c r="T2970">
        <v>19</v>
      </c>
      <c r="U2970">
        <v>9</v>
      </c>
      <c r="V2970">
        <v>2024</v>
      </c>
      <c r="W2970" t="s">
        <v>33</v>
      </c>
      <c r="X2970">
        <v>17</v>
      </c>
      <c r="Y2970">
        <f t="shared" si="92"/>
        <v>0</v>
      </c>
      <c r="Z2970" t="str">
        <f t="shared" si="93"/>
        <v>S</v>
      </c>
    </row>
    <row r="2971" spans="1:26" x14ac:dyDescent="0.3">
      <c r="A2971">
        <v>129.313871390993</v>
      </c>
      <c r="B2971">
        <v>154.785617208969</v>
      </c>
      <c r="C2971">
        <v>52.454236362802497</v>
      </c>
      <c r="D2971">
        <v>44.546980170136898</v>
      </c>
      <c r="E2971">
        <v>2.2181822824432902</v>
      </c>
      <c r="F2971">
        <v>137.905733386647</v>
      </c>
      <c r="G2971">
        <v>17.990899831618002</v>
      </c>
      <c r="H2971">
        <v>87.679042345264406</v>
      </c>
      <c r="I2971">
        <v>3.37620419140982</v>
      </c>
      <c r="J2971">
        <v>96.699725019482898</v>
      </c>
      <c r="K2971">
        <v>1035.7918487173999</v>
      </c>
      <c r="L2971">
        <v>35.670966351922701</v>
      </c>
      <c r="M2971">
        <v>5.7571774446708401</v>
      </c>
      <c r="N2971">
        <v>325</v>
      </c>
      <c r="O2971" t="s">
        <v>31</v>
      </c>
      <c r="P2971" t="s">
        <v>28</v>
      </c>
      <c r="Q2971">
        <v>32.767291111714101</v>
      </c>
      <c r="R2971">
        <v>106.948581436124</v>
      </c>
      <c r="S2971" t="s">
        <v>39</v>
      </c>
      <c r="T2971">
        <v>17</v>
      </c>
      <c r="U2971">
        <v>9</v>
      </c>
      <c r="V2971">
        <v>2023</v>
      </c>
      <c r="W2971" t="s">
        <v>35</v>
      </c>
      <c r="X2971">
        <v>57</v>
      </c>
      <c r="Y2971">
        <f t="shared" si="92"/>
        <v>1</v>
      </c>
      <c r="Z2971" t="str">
        <f t="shared" si="93"/>
        <v>SE</v>
      </c>
    </row>
    <row r="2972" spans="1:26" x14ac:dyDescent="0.3">
      <c r="A2972">
        <v>43.589924526993002</v>
      </c>
      <c r="B2972">
        <v>127.052020250719</v>
      </c>
      <c r="C2972">
        <v>46.620124922479498</v>
      </c>
      <c r="D2972">
        <v>10.475419299576901</v>
      </c>
      <c r="E2972">
        <v>3.9490331140105899</v>
      </c>
      <c r="F2972">
        <v>27.411705253682701</v>
      </c>
      <c r="G2972">
        <v>30.887443856255199</v>
      </c>
      <c r="H2972">
        <v>40.590575771235997</v>
      </c>
      <c r="I2972">
        <v>9.8683555932294098</v>
      </c>
      <c r="J2972">
        <v>131.03350781082599</v>
      </c>
      <c r="K2972">
        <v>1019.21007906825</v>
      </c>
      <c r="L2972">
        <v>18.605065762888099</v>
      </c>
      <c r="M2972">
        <v>0.58063608507254105</v>
      </c>
      <c r="N2972">
        <v>497</v>
      </c>
      <c r="O2972" t="s">
        <v>34</v>
      </c>
      <c r="P2972" t="s">
        <v>32</v>
      </c>
      <c r="Q2972">
        <v>32.891801105909103</v>
      </c>
      <c r="R2972">
        <v>122.498519908521</v>
      </c>
      <c r="S2972" t="s">
        <v>44</v>
      </c>
      <c r="T2972">
        <v>4</v>
      </c>
      <c r="U2972">
        <v>3</v>
      </c>
      <c r="V2972">
        <v>2021</v>
      </c>
      <c r="W2972" t="s">
        <v>33</v>
      </c>
      <c r="X2972">
        <v>37</v>
      </c>
      <c r="Y2972">
        <f t="shared" si="92"/>
        <v>1</v>
      </c>
      <c r="Z2972" t="str">
        <f t="shared" si="93"/>
        <v>NE</v>
      </c>
    </row>
    <row r="2973" spans="1:26" x14ac:dyDescent="0.3">
      <c r="A2973">
        <v>136.34822303225801</v>
      </c>
      <c r="B2973">
        <v>82.922475230533607</v>
      </c>
      <c r="C2973">
        <v>59.459174181369697</v>
      </c>
      <c r="D2973">
        <v>8.4005341386088208</v>
      </c>
      <c r="E2973">
        <v>0.35541088818583999</v>
      </c>
      <c r="F2973">
        <v>77.866247433950605</v>
      </c>
      <c r="G2973">
        <v>33.937492492760498</v>
      </c>
      <c r="H2973">
        <v>33.761716554123602</v>
      </c>
      <c r="I2973">
        <v>7.1188262399358502</v>
      </c>
      <c r="J2973">
        <v>167.28078963832499</v>
      </c>
      <c r="K2973">
        <v>1031.17848720136</v>
      </c>
      <c r="L2973">
        <v>47.640986423332201</v>
      </c>
      <c r="M2973">
        <v>14.581344142238599</v>
      </c>
      <c r="N2973">
        <v>430</v>
      </c>
      <c r="O2973" t="s">
        <v>31</v>
      </c>
      <c r="P2973" t="s">
        <v>42</v>
      </c>
      <c r="Q2973">
        <v>21.148819655701601</v>
      </c>
      <c r="R2973">
        <v>122.16306216741199</v>
      </c>
      <c r="S2973" t="s">
        <v>40</v>
      </c>
      <c r="T2973">
        <v>6</v>
      </c>
      <c r="U2973">
        <v>11</v>
      </c>
      <c r="V2973">
        <v>2020</v>
      </c>
      <c r="W2973" t="s">
        <v>45</v>
      </c>
      <c r="X2973">
        <v>23</v>
      </c>
      <c r="Y2973">
        <f t="shared" si="92"/>
        <v>1</v>
      </c>
      <c r="Z2973" t="str">
        <f t="shared" si="93"/>
        <v>SE</v>
      </c>
    </row>
    <row r="2974" spans="1:26" x14ac:dyDescent="0.3">
      <c r="A2974">
        <v>127.65179620586299</v>
      </c>
      <c r="B2974">
        <v>277.47197810360097</v>
      </c>
      <c r="C2974">
        <v>82.813915593284904</v>
      </c>
      <c r="D2974">
        <v>44.843315101389003</v>
      </c>
      <c r="E2974">
        <v>4.7994472366037702</v>
      </c>
      <c r="F2974">
        <v>97.043080874482101</v>
      </c>
      <c r="G2974">
        <v>17.673528912828498</v>
      </c>
      <c r="H2974">
        <v>63.9391845016914</v>
      </c>
      <c r="I2974">
        <v>8.3171650709954204</v>
      </c>
      <c r="J2974">
        <v>247.80378613666301</v>
      </c>
      <c r="K2974">
        <v>995.37119034768602</v>
      </c>
      <c r="L2974">
        <v>35.290793883449602</v>
      </c>
      <c r="M2974">
        <v>6.0331656467697599</v>
      </c>
      <c r="N2974">
        <v>405</v>
      </c>
      <c r="O2974" t="s">
        <v>31</v>
      </c>
      <c r="P2974" t="s">
        <v>25</v>
      </c>
      <c r="Q2974">
        <v>38.963403290629202</v>
      </c>
      <c r="R2974">
        <v>92.282268517436705</v>
      </c>
      <c r="S2974" t="s">
        <v>36</v>
      </c>
      <c r="T2974">
        <v>1</v>
      </c>
      <c r="U2974">
        <v>11</v>
      </c>
      <c r="V2974">
        <v>2020</v>
      </c>
      <c r="W2974" t="s">
        <v>30</v>
      </c>
      <c r="X2974">
        <v>1</v>
      </c>
      <c r="Y2974">
        <f t="shared" si="92"/>
        <v>1</v>
      </c>
      <c r="Z2974" t="str">
        <f t="shared" si="93"/>
        <v>SE</v>
      </c>
    </row>
    <row r="2975" spans="1:26" x14ac:dyDescent="0.3">
      <c r="A2975">
        <v>20.515036937653299</v>
      </c>
      <c r="B2975">
        <v>32.014897035266998</v>
      </c>
      <c r="C2975">
        <v>40.039135092808202</v>
      </c>
      <c r="D2975">
        <v>6.6480465042832204</v>
      </c>
      <c r="E2975">
        <v>4.2178337571813502</v>
      </c>
      <c r="F2975">
        <v>113.765443813304</v>
      </c>
      <c r="G2975">
        <v>33.958330636309299</v>
      </c>
      <c r="H2975">
        <v>25.5140866230192</v>
      </c>
      <c r="I2975">
        <v>1.78518230044389</v>
      </c>
      <c r="J2975">
        <v>104.858566220299</v>
      </c>
      <c r="K2975">
        <v>983.43786549994695</v>
      </c>
      <c r="L2975">
        <v>18.869617705358699</v>
      </c>
      <c r="M2975">
        <v>11.433765403973201</v>
      </c>
      <c r="N2975">
        <v>225</v>
      </c>
      <c r="O2975" t="s">
        <v>34</v>
      </c>
      <c r="P2975" t="s">
        <v>25</v>
      </c>
      <c r="Q2975">
        <v>23.933450881969801</v>
      </c>
      <c r="R2975">
        <v>129.27400526865401</v>
      </c>
      <c r="S2975" t="s">
        <v>38</v>
      </c>
      <c r="T2975">
        <v>22</v>
      </c>
      <c r="U2975">
        <v>9</v>
      </c>
      <c r="V2975">
        <v>2023</v>
      </c>
      <c r="W2975" t="s">
        <v>37</v>
      </c>
      <c r="X2975">
        <v>19</v>
      </c>
      <c r="Y2975">
        <f t="shared" si="92"/>
        <v>0</v>
      </c>
      <c r="Z2975" t="str">
        <f t="shared" si="93"/>
        <v>N</v>
      </c>
    </row>
    <row r="2976" spans="1:26" x14ac:dyDescent="0.3">
      <c r="A2976">
        <v>91.861237460798094</v>
      </c>
      <c r="B2976">
        <v>155.61921808755699</v>
      </c>
      <c r="C2976">
        <v>28.9285839874359</v>
      </c>
      <c r="D2976">
        <v>2.6156187640752799</v>
      </c>
      <c r="E2976">
        <v>3.0341342656443202</v>
      </c>
      <c r="F2976">
        <v>88.991617997577706</v>
      </c>
      <c r="G2976">
        <v>-1.91157805016321</v>
      </c>
      <c r="H2976">
        <v>32.186102822388399</v>
      </c>
      <c r="I2976">
        <v>5.1498242781942096</v>
      </c>
      <c r="J2976">
        <v>75.848561500253297</v>
      </c>
      <c r="K2976">
        <v>1029.1170599495599</v>
      </c>
      <c r="L2976">
        <v>33.8219012522285</v>
      </c>
      <c r="M2976">
        <v>5.8244387069934804</v>
      </c>
      <c r="N2976">
        <v>25</v>
      </c>
      <c r="O2976" t="s">
        <v>43</v>
      </c>
      <c r="P2976" t="s">
        <v>42</v>
      </c>
      <c r="Q2976">
        <v>47.374192364648003</v>
      </c>
      <c r="R2976">
        <v>95.704923818308202</v>
      </c>
      <c r="S2976" t="s">
        <v>36</v>
      </c>
      <c r="T2976">
        <v>10</v>
      </c>
      <c r="U2976">
        <v>10</v>
      </c>
      <c r="V2976">
        <v>2017</v>
      </c>
      <c r="W2976" t="s">
        <v>37</v>
      </c>
      <c r="X2976">
        <v>56</v>
      </c>
      <c r="Y2976">
        <f t="shared" si="92"/>
        <v>0</v>
      </c>
      <c r="Z2976" t="str">
        <f t="shared" si="93"/>
        <v>E</v>
      </c>
    </row>
    <row r="2977" spans="1:26" x14ac:dyDescent="0.3">
      <c r="A2977">
        <v>215.450717652647</v>
      </c>
      <c r="B2977">
        <v>223.579315638754</v>
      </c>
      <c r="C2977">
        <v>31.167375580127601</v>
      </c>
      <c r="D2977">
        <v>18.3984520795916</v>
      </c>
      <c r="E2977">
        <v>0.298148464087587</v>
      </c>
      <c r="F2977">
        <v>120.37247907001201</v>
      </c>
      <c r="G2977">
        <v>15.239759961401999</v>
      </c>
      <c r="H2977">
        <v>16.3449431301622</v>
      </c>
      <c r="I2977">
        <v>3.0527315141727098</v>
      </c>
      <c r="J2977">
        <v>343.82881222903302</v>
      </c>
      <c r="K2977">
        <v>998.72269322166301</v>
      </c>
      <c r="L2977">
        <v>4.3502036561982296</v>
      </c>
      <c r="M2977">
        <v>1.10988661347811</v>
      </c>
      <c r="N2977">
        <v>388</v>
      </c>
      <c r="O2977" t="s">
        <v>43</v>
      </c>
      <c r="P2977" t="s">
        <v>41</v>
      </c>
      <c r="Q2977">
        <v>24.603644718316001</v>
      </c>
      <c r="R2977">
        <v>110.522305050265</v>
      </c>
      <c r="S2977" t="s">
        <v>29</v>
      </c>
      <c r="T2977">
        <v>14</v>
      </c>
      <c r="U2977">
        <v>6</v>
      </c>
      <c r="V2977">
        <v>2016</v>
      </c>
      <c r="W2977" t="s">
        <v>35</v>
      </c>
      <c r="X2977">
        <v>50</v>
      </c>
      <c r="Y2977">
        <f t="shared" si="92"/>
        <v>1</v>
      </c>
      <c r="Z2977" t="str">
        <f t="shared" si="93"/>
        <v>SW</v>
      </c>
    </row>
    <row r="2978" spans="1:26" x14ac:dyDescent="0.3">
      <c r="A2978">
        <v>83.349417919942397</v>
      </c>
      <c r="B2978">
        <v>62.586970313644002</v>
      </c>
      <c r="C2978">
        <v>40.317965626044703</v>
      </c>
      <c r="D2978">
        <v>44.088470656382903</v>
      </c>
      <c r="E2978">
        <v>3.0678802971163601</v>
      </c>
      <c r="F2978">
        <v>67.082090689870995</v>
      </c>
      <c r="G2978">
        <v>34.783634344324902</v>
      </c>
      <c r="H2978">
        <v>39.637274054480102</v>
      </c>
      <c r="I2978">
        <v>9.9075531623667992</v>
      </c>
      <c r="J2978">
        <v>280.37581105290599</v>
      </c>
      <c r="K2978">
        <v>1009.03153551895</v>
      </c>
      <c r="L2978">
        <v>49.303066297289099</v>
      </c>
      <c r="M2978">
        <v>4.9745132314853899</v>
      </c>
      <c r="N2978">
        <v>196</v>
      </c>
      <c r="O2978" t="s">
        <v>24</v>
      </c>
      <c r="P2978" t="s">
        <v>41</v>
      </c>
      <c r="Q2978">
        <v>29.4896182965166</v>
      </c>
      <c r="R2978">
        <v>95.127191588426001</v>
      </c>
      <c r="S2978" t="s">
        <v>38</v>
      </c>
      <c r="T2978">
        <v>12</v>
      </c>
      <c r="U2978">
        <v>8</v>
      </c>
      <c r="V2978">
        <v>2018</v>
      </c>
      <c r="W2978" t="s">
        <v>33</v>
      </c>
      <c r="X2978">
        <v>43</v>
      </c>
      <c r="Y2978">
        <f t="shared" si="92"/>
        <v>0</v>
      </c>
      <c r="Z2978" t="str">
        <f t="shared" si="93"/>
        <v>E</v>
      </c>
    </row>
    <row r="2979" spans="1:26" x14ac:dyDescent="0.3">
      <c r="A2979">
        <v>231.15159613853999</v>
      </c>
      <c r="B2979">
        <v>76.995222367597407</v>
      </c>
      <c r="C2979">
        <v>10.267120024313</v>
      </c>
      <c r="D2979">
        <v>1.9626447658144599</v>
      </c>
      <c r="E2979">
        <v>0.79664952127987898</v>
      </c>
      <c r="F2979">
        <v>12.112824569931201</v>
      </c>
      <c r="G2979">
        <v>38.534356846533697</v>
      </c>
      <c r="H2979">
        <v>97.564613986285195</v>
      </c>
      <c r="I2979">
        <v>3.1025399045515401</v>
      </c>
      <c r="J2979">
        <v>209.57519738188</v>
      </c>
      <c r="K2979">
        <v>1024.40580843065</v>
      </c>
      <c r="L2979">
        <v>6.9153297432461196</v>
      </c>
      <c r="M2979">
        <v>11.3955353779518</v>
      </c>
      <c r="N2979">
        <v>230</v>
      </c>
      <c r="O2979" t="s">
        <v>43</v>
      </c>
      <c r="P2979" t="s">
        <v>42</v>
      </c>
      <c r="Q2979">
        <v>20.1702318711977</v>
      </c>
      <c r="R2979">
        <v>126.282834618165</v>
      </c>
      <c r="S2979" t="s">
        <v>36</v>
      </c>
      <c r="T2979">
        <v>17</v>
      </c>
      <c r="U2979">
        <v>12</v>
      </c>
      <c r="V2979">
        <v>2023</v>
      </c>
      <c r="W2979" t="s">
        <v>33</v>
      </c>
      <c r="X2979">
        <v>80</v>
      </c>
      <c r="Y2979">
        <f t="shared" si="92"/>
        <v>0</v>
      </c>
      <c r="Z2979" t="str">
        <f t="shared" si="93"/>
        <v>SW</v>
      </c>
    </row>
    <row r="2980" spans="1:26" x14ac:dyDescent="0.3">
      <c r="A2980">
        <v>59.3012761798079</v>
      </c>
      <c r="B2980">
        <v>30.254256729538302</v>
      </c>
      <c r="C2980">
        <v>5.32102131877941</v>
      </c>
      <c r="D2980">
        <v>4.5445265746100398</v>
      </c>
      <c r="E2980">
        <v>3.7854134110858499</v>
      </c>
      <c r="F2980">
        <v>124.747276231161</v>
      </c>
      <c r="G2980">
        <v>22.783352613961199</v>
      </c>
      <c r="H2980">
        <v>12.184548072238</v>
      </c>
      <c r="I2980">
        <v>9.3196693326627393</v>
      </c>
      <c r="J2980">
        <v>128.73477351356399</v>
      </c>
      <c r="K2980">
        <v>1027.23810182898</v>
      </c>
      <c r="L2980">
        <v>43.918091731256098</v>
      </c>
      <c r="M2980">
        <v>5.7226639035694902</v>
      </c>
      <c r="N2980">
        <v>255</v>
      </c>
      <c r="O2980" t="s">
        <v>31</v>
      </c>
      <c r="P2980" t="s">
        <v>42</v>
      </c>
      <c r="Q2980">
        <v>36.069359929186199</v>
      </c>
      <c r="R2980">
        <v>116.65686890124</v>
      </c>
      <c r="S2980" t="s">
        <v>38</v>
      </c>
      <c r="T2980">
        <v>12</v>
      </c>
      <c r="U2980">
        <v>4</v>
      </c>
      <c r="V2980">
        <v>2020</v>
      </c>
      <c r="W2980" t="s">
        <v>27</v>
      </c>
      <c r="X2980">
        <v>59</v>
      </c>
      <c r="Y2980">
        <f t="shared" si="92"/>
        <v>0</v>
      </c>
      <c r="Z2980" t="str">
        <f t="shared" si="93"/>
        <v>NE</v>
      </c>
    </row>
    <row r="2981" spans="1:26" x14ac:dyDescent="0.3">
      <c r="A2981">
        <v>90.0857275360149</v>
      </c>
      <c r="B2981">
        <v>21.530808974858498</v>
      </c>
      <c r="C2981">
        <v>37.146489331252702</v>
      </c>
      <c r="D2981">
        <v>2.3666780076463398</v>
      </c>
      <c r="E2981">
        <v>2.5987839047662402</v>
      </c>
      <c r="F2981">
        <v>26.502496555126999</v>
      </c>
      <c r="G2981">
        <v>37.383001068023098</v>
      </c>
      <c r="H2981">
        <v>75.647768967615903</v>
      </c>
      <c r="I2981">
        <v>9.8030945703535899</v>
      </c>
      <c r="J2981">
        <v>283.57783223497802</v>
      </c>
      <c r="K2981">
        <v>1027.8783066523199</v>
      </c>
      <c r="L2981">
        <v>21.315839304618599</v>
      </c>
      <c r="M2981">
        <v>9.4768778930424507</v>
      </c>
      <c r="N2981">
        <v>288</v>
      </c>
      <c r="O2981" t="s">
        <v>34</v>
      </c>
      <c r="P2981" t="s">
        <v>32</v>
      </c>
      <c r="Q2981">
        <v>21.935180865964401</v>
      </c>
      <c r="R2981">
        <v>90.435889150316598</v>
      </c>
      <c r="S2981" t="s">
        <v>44</v>
      </c>
      <c r="T2981">
        <v>14</v>
      </c>
      <c r="U2981">
        <v>11</v>
      </c>
      <c r="V2981">
        <v>2015</v>
      </c>
      <c r="W2981" t="s">
        <v>33</v>
      </c>
      <c r="X2981">
        <v>69</v>
      </c>
      <c r="Y2981">
        <f t="shared" si="92"/>
        <v>0</v>
      </c>
      <c r="Z2981" t="str">
        <f t="shared" si="93"/>
        <v>E</v>
      </c>
    </row>
    <row r="2982" spans="1:26" x14ac:dyDescent="0.3">
      <c r="A2982">
        <v>176.42715702383501</v>
      </c>
      <c r="B2982">
        <v>36.286493975030801</v>
      </c>
      <c r="C2982">
        <v>15.0206505433872</v>
      </c>
      <c r="D2982">
        <v>49.545469148893801</v>
      </c>
      <c r="E2982">
        <v>3.8751524382445002</v>
      </c>
      <c r="F2982">
        <v>86.573439495579507</v>
      </c>
      <c r="G2982">
        <v>-7.2614564431618902</v>
      </c>
      <c r="H2982">
        <v>11.4416853483634</v>
      </c>
      <c r="I2982">
        <v>3.9263990307139598</v>
      </c>
      <c r="J2982">
        <v>100.950078124537</v>
      </c>
      <c r="K2982">
        <v>1029.6108621426399</v>
      </c>
      <c r="L2982">
        <v>4.7744102855411601</v>
      </c>
      <c r="M2982">
        <v>3.8841445656372402</v>
      </c>
      <c r="N2982">
        <v>222</v>
      </c>
      <c r="O2982" t="s">
        <v>43</v>
      </c>
      <c r="P2982" t="s">
        <v>41</v>
      </c>
      <c r="Q2982">
        <v>32.970945280491797</v>
      </c>
      <c r="R2982">
        <v>126.940089076734</v>
      </c>
      <c r="S2982" t="s">
        <v>38</v>
      </c>
      <c r="T2982">
        <v>10</v>
      </c>
      <c r="U2982">
        <v>2</v>
      </c>
      <c r="V2982">
        <v>2019</v>
      </c>
      <c r="W2982" t="s">
        <v>33</v>
      </c>
      <c r="X2982">
        <v>27</v>
      </c>
      <c r="Y2982">
        <f t="shared" si="92"/>
        <v>0</v>
      </c>
      <c r="Z2982" t="str">
        <f t="shared" si="93"/>
        <v>S</v>
      </c>
    </row>
    <row r="2983" spans="1:26" x14ac:dyDescent="0.3">
      <c r="A2983">
        <v>215.453175316976</v>
      </c>
      <c r="B2983">
        <v>56.975789922250698</v>
      </c>
      <c r="C2983">
        <v>10.7022139541952</v>
      </c>
      <c r="D2983">
        <v>6.0971032504729603</v>
      </c>
      <c r="E2983">
        <v>4.6724897217356203</v>
      </c>
      <c r="F2983">
        <v>171.182962971352</v>
      </c>
      <c r="G2983">
        <v>10.617225299346099</v>
      </c>
      <c r="H2983">
        <v>72.992411328219305</v>
      </c>
      <c r="I2983">
        <v>1.6518849243387901</v>
      </c>
      <c r="J2983">
        <v>270.10215250163998</v>
      </c>
      <c r="K2983">
        <v>1024.0512922037401</v>
      </c>
      <c r="L2983">
        <v>7.57524112255334</v>
      </c>
      <c r="M2983">
        <v>9.8023623460376506</v>
      </c>
      <c r="N2983">
        <v>220</v>
      </c>
      <c r="O2983" t="s">
        <v>43</v>
      </c>
      <c r="P2983" t="s">
        <v>41</v>
      </c>
      <c r="Q2983">
        <v>48.103733735854398</v>
      </c>
      <c r="R2983">
        <v>125.57599213117</v>
      </c>
      <c r="S2983" t="s">
        <v>40</v>
      </c>
      <c r="T2983">
        <v>13</v>
      </c>
      <c r="U2983">
        <v>9</v>
      </c>
      <c r="V2983">
        <v>2016</v>
      </c>
      <c r="W2983" t="s">
        <v>27</v>
      </c>
      <c r="X2983">
        <v>52</v>
      </c>
      <c r="Y2983">
        <f t="shared" si="92"/>
        <v>0</v>
      </c>
      <c r="Z2983" t="str">
        <f t="shared" si="93"/>
        <v>SW</v>
      </c>
    </row>
    <row r="2984" spans="1:26" x14ac:dyDescent="0.3">
      <c r="A2984">
        <v>139.840766056745</v>
      </c>
      <c r="B2984">
        <v>69.133635993980803</v>
      </c>
      <c r="C2984">
        <v>69.141831269594704</v>
      </c>
      <c r="D2984">
        <v>2.191339635816</v>
      </c>
      <c r="E2984">
        <v>0.19730941999661999</v>
      </c>
      <c r="F2984">
        <v>120.125069145049</v>
      </c>
      <c r="G2984">
        <v>8.5403823832416806E-2</v>
      </c>
      <c r="H2984">
        <v>43.920765665724801</v>
      </c>
      <c r="I2984">
        <v>3.2169002238413902</v>
      </c>
      <c r="J2984">
        <v>327.91627293474397</v>
      </c>
      <c r="K2984">
        <v>999.42308066532996</v>
      </c>
      <c r="L2984">
        <v>10.190239284828801</v>
      </c>
      <c r="M2984">
        <v>5.9393514186976599</v>
      </c>
      <c r="N2984">
        <v>293</v>
      </c>
      <c r="O2984" t="s">
        <v>34</v>
      </c>
      <c r="P2984" t="s">
        <v>28</v>
      </c>
      <c r="Q2984">
        <v>45.353834566788002</v>
      </c>
      <c r="R2984">
        <v>98.390576793152903</v>
      </c>
      <c r="S2984" t="s">
        <v>39</v>
      </c>
      <c r="T2984">
        <v>19</v>
      </c>
      <c r="U2984">
        <v>9</v>
      </c>
      <c r="V2984">
        <v>2016</v>
      </c>
      <c r="W2984" t="s">
        <v>37</v>
      </c>
      <c r="X2984">
        <v>47</v>
      </c>
      <c r="Y2984">
        <f t="shared" si="92"/>
        <v>0</v>
      </c>
      <c r="Z2984" t="str">
        <f t="shared" si="93"/>
        <v>SE</v>
      </c>
    </row>
    <row r="2985" spans="1:26" x14ac:dyDescent="0.3">
      <c r="A2985">
        <v>232.13021750127999</v>
      </c>
      <c r="B2985">
        <v>132.73286236609701</v>
      </c>
      <c r="C2985">
        <v>41.400526040976601</v>
      </c>
      <c r="D2985">
        <v>7.0710692376654096</v>
      </c>
      <c r="E2985">
        <v>3.28082359392846</v>
      </c>
      <c r="F2985">
        <v>69.427761786221794</v>
      </c>
      <c r="G2985">
        <v>39.745551623475599</v>
      </c>
      <c r="H2985">
        <v>28.743993680155601</v>
      </c>
      <c r="I2985">
        <v>9.0840425354371099</v>
      </c>
      <c r="J2985">
        <v>124.999927231117</v>
      </c>
      <c r="K2985">
        <v>1040.0078387127201</v>
      </c>
      <c r="L2985">
        <v>41.102333940158502</v>
      </c>
      <c r="M2985">
        <v>17.596906809592799</v>
      </c>
      <c r="N2985">
        <v>176</v>
      </c>
      <c r="O2985" t="s">
        <v>24</v>
      </c>
      <c r="P2985" t="s">
        <v>25</v>
      </c>
      <c r="Q2985">
        <v>49.940569454381396</v>
      </c>
      <c r="R2985">
        <v>118.925581124277</v>
      </c>
      <c r="S2985" t="s">
        <v>40</v>
      </c>
      <c r="T2985">
        <v>17</v>
      </c>
      <c r="U2985">
        <v>1</v>
      </c>
      <c r="V2985">
        <v>2023</v>
      </c>
      <c r="W2985" t="s">
        <v>30</v>
      </c>
      <c r="X2985">
        <v>42</v>
      </c>
      <c r="Y2985">
        <f t="shared" si="92"/>
        <v>0</v>
      </c>
      <c r="Z2985" t="str">
        <f t="shared" si="93"/>
        <v>SW</v>
      </c>
    </row>
    <row r="2986" spans="1:26" x14ac:dyDescent="0.3">
      <c r="A2986">
        <v>168.73876625050801</v>
      </c>
      <c r="B2986">
        <v>135.03868082851201</v>
      </c>
      <c r="C2986">
        <v>61.272306809285702</v>
      </c>
      <c r="D2986">
        <v>37.221670578720698</v>
      </c>
      <c r="E2986">
        <v>1.2900037808356799</v>
      </c>
      <c r="F2986">
        <v>86.692776687670701</v>
      </c>
      <c r="G2986">
        <v>12.7059638974957</v>
      </c>
      <c r="H2986">
        <v>47.848400632746298</v>
      </c>
      <c r="I2986">
        <v>8.5124389953658692</v>
      </c>
      <c r="J2986">
        <v>329.21372092663597</v>
      </c>
      <c r="K2986">
        <v>993.12910175778097</v>
      </c>
      <c r="L2986">
        <v>41.682782834034803</v>
      </c>
      <c r="M2986">
        <v>6.3295586496596501</v>
      </c>
      <c r="N2986">
        <v>323</v>
      </c>
      <c r="O2986" t="s">
        <v>31</v>
      </c>
      <c r="P2986" t="s">
        <v>25</v>
      </c>
      <c r="Q2986">
        <v>24.791001933740699</v>
      </c>
      <c r="R2986">
        <v>91.532030261813304</v>
      </c>
      <c r="S2986" t="s">
        <v>44</v>
      </c>
      <c r="T2986">
        <v>8</v>
      </c>
      <c r="U2986">
        <v>9</v>
      </c>
      <c r="V2986">
        <v>2022</v>
      </c>
      <c r="W2986" t="s">
        <v>30</v>
      </c>
      <c r="X2986">
        <v>8</v>
      </c>
      <c r="Y2986">
        <f t="shared" si="92"/>
        <v>1</v>
      </c>
      <c r="Z2986" t="str">
        <f t="shared" si="93"/>
        <v>S</v>
      </c>
    </row>
    <row r="2987" spans="1:26" x14ac:dyDescent="0.3">
      <c r="A2987">
        <v>139.44643422452501</v>
      </c>
      <c r="B2987">
        <v>137.59336367804701</v>
      </c>
      <c r="C2987">
        <v>31.9605102877589</v>
      </c>
      <c r="D2987">
        <v>43.441029849066503</v>
      </c>
      <c r="E2987">
        <v>0.46534109506534499</v>
      </c>
      <c r="F2987">
        <v>50.217585084617099</v>
      </c>
      <c r="G2987">
        <v>-9.9195093780396295</v>
      </c>
      <c r="H2987">
        <v>64.980405534779607</v>
      </c>
      <c r="I2987">
        <v>7.6678857136954601</v>
      </c>
      <c r="J2987">
        <v>23.970980511666799</v>
      </c>
      <c r="K2987">
        <v>982.18865426557795</v>
      </c>
      <c r="L2987">
        <v>7.4662567006384997</v>
      </c>
      <c r="M2987">
        <v>19.905286987835701</v>
      </c>
      <c r="N2987">
        <v>287</v>
      </c>
      <c r="O2987" t="s">
        <v>43</v>
      </c>
      <c r="P2987" t="s">
        <v>32</v>
      </c>
      <c r="Q2987">
        <v>32.0408489661028</v>
      </c>
      <c r="R2987">
        <v>101.70004451974999</v>
      </c>
      <c r="S2987" t="s">
        <v>39</v>
      </c>
      <c r="T2987">
        <v>11</v>
      </c>
      <c r="U2987">
        <v>1</v>
      </c>
      <c r="V2987">
        <v>2019</v>
      </c>
      <c r="W2987" t="s">
        <v>45</v>
      </c>
      <c r="X2987">
        <v>40</v>
      </c>
      <c r="Y2987">
        <f t="shared" si="92"/>
        <v>0</v>
      </c>
      <c r="Z2987" t="str">
        <f t="shared" si="93"/>
        <v>SE</v>
      </c>
    </row>
    <row r="2988" spans="1:26" x14ac:dyDescent="0.3">
      <c r="A2988">
        <v>241.692866641639</v>
      </c>
      <c r="B2988">
        <v>65.401390072019694</v>
      </c>
      <c r="C2988">
        <v>63.473366790049802</v>
      </c>
      <c r="D2988">
        <v>46.013668218436003</v>
      </c>
      <c r="E2988">
        <v>3.7949267478737401</v>
      </c>
      <c r="F2988">
        <v>154.75128743613101</v>
      </c>
      <c r="G2988">
        <v>17.8662345564567</v>
      </c>
      <c r="H2988">
        <v>80.570239913965693</v>
      </c>
      <c r="I2988">
        <v>7.7762396331839501</v>
      </c>
      <c r="J2988">
        <v>18.947155264315299</v>
      </c>
      <c r="K2988">
        <v>1021.7705233609</v>
      </c>
      <c r="L2988">
        <v>16.266482943787501</v>
      </c>
      <c r="M2988">
        <v>16.3543916737265</v>
      </c>
      <c r="N2988">
        <v>362</v>
      </c>
      <c r="O2988" t="s">
        <v>31</v>
      </c>
      <c r="P2988" t="s">
        <v>42</v>
      </c>
      <c r="Q2988">
        <v>33.756654536334899</v>
      </c>
      <c r="R2988">
        <v>91.4961354655523</v>
      </c>
      <c r="S2988" t="s">
        <v>26</v>
      </c>
      <c r="T2988">
        <v>22</v>
      </c>
      <c r="U2988">
        <v>5</v>
      </c>
      <c r="V2988">
        <v>2016</v>
      </c>
      <c r="W2988" t="s">
        <v>27</v>
      </c>
      <c r="X2988">
        <v>27</v>
      </c>
      <c r="Y2988">
        <f t="shared" si="92"/>
        <v>1</v>
      </c>
      <c r="Z2988" t="str">
        <f t="shared" si="93"/>
        <v>SW</v>
      </c>
    </row>
    <row r="2989" spans="1:26" x14ac:dyDescent="0.3">
      <c r="A2989">
        <v>154.02274229141599</v>
      </c>
      <c r="B2989">
        <v>39.122323650258203</v>
      </c>
      <c r="C2989">
        <v>42.589707813508802</v>
      </c>
      <c r="D2989">
        <v>23.998528620782299</v>
      </c>
      <c r="E2989">
        <v>1.01892427305786</v>
      </c>
      <c r="F2989">
        <v>53.7382675483992</v>
      </c>
      <c r="G2989">
        <v>1.62713103964422</v>
      </c>
      <c r="H2989">
        <v>90.520843519028105</v>
      </c>
      <c r="I2989">
        <v>8.0007277237136893</v>
      </c>
      <c r="J2989">
        <v>283.64899198887798</v>
      </c>
      <c r="K2989">
        <v>984.70597675048998</v>
      </c>
      <c r="L2989">
        <v>31.327052495203201</v>
      </c>
      <c r="M2989">
        <v>8.0454803686486507</v>
      </c>
      <c r="N2989">
        <v>448</v>
      </c>
      <c r="O2989" t="s">
        <v>24</v>
      </c>
      <c r="P2989" t="s">
        <v>42</v>
      </c>
      <c r="Q2989">
        <v>42.7243298194076</v>
      </c>
      <c r="R2989">
        <v>103.480732959951</v>
      </c>
      <c r="S2989" t="s">
        <v>26</v>
      </c>
      <c r="T2989">
        <v>10</v>
      </c>
      <c r="U2989">
        <v>4</v>
      </c>
      <c r="V2989">
        <v>2022</v>
      </c>
      <c r="W2989" t="s">
        <v>45</v>
      </c>
      <c r="X2989">
        <v>62</v>
      </c>
      <c r="Y2989">
        <f t="shared" si="92"/>
        <v>1</v>
      </c>
      <c r="Z2989" t="str">
        <f t="shared" si="93"/>
        <v>SE</v>
      </c>
    </row>
    <row r="2990" spans="1:26" x14ac:dyDescent="0.3">
      <c r="A2990">
        <v>26.9487211334575</v>
      </c>
      <c r="B2990">
        <v>165.766083461173</v>
      </c>
      <c r="C2990">
        <v>40.914794512893103</v>
      </c>
      <c r="D2990">
        <v>5.1496833775296498</v>
      </c>
      <c r="E2990">
        <v>0.20676703869403501</v>
      </c>
      <c r="F2990">
        <v>79.151368233222698</v>
      </c>
      <c r="G2990">
        <v>9.4125211300890594</v>
      </c>
      <c r="H2990">
        <v>40.616500696213301</v>
      </c>
      <c r="I2990">
        <v>9.6273596901100102</v>
      </c>
      <c r="J2990">
        <v>5.88278722176769</v>
      </c>
      <c r="K2990">
        <v>1002.3592059323601</v>
      </c>
      <c r="L2990">
        <v>30.643432892883698</v>
      </c>
      <c r="M2990">
        <v>3.50443904564154</v>
      </c>
      <c r="N2990">
        <v>108</v>
      </c>
      <c r="O2990" t="s">
        <v>43</v>
      </c>
      <c r="P2990" t="s">
        <v>25</v>
      </c>
      <c r="Q2990">
        <v>23.018659835998701</v>
      </c>
      <c r="R2990">
        <v>116.53615047193</v>
      </c>
      <c r="S2990" t="s">
        <v>36</v>
      </c>
      <c r="T2990">
        <v>5</v>
      </c>
      <c r="U2990">
        <v>10</v>
      </c>
      <c r="V2990">
        <v>2022</v>
      </c>
      <c r="W2990" t="s">
        <v>35</v>
      </c>
      <c r="X2990">
        <v>54</v>
      </c>
      <c r="Y2990">
        <f t="shared" si="92"/>
        <v>0</v>
      </c>
      <c r="Z2990" t="str">
        <f t="shared" si="93"/>
        <v>NE</v>
      </c>
    </row>
    <row r="2991" spans="1:26" x14ac:dyDescent="0.3">
      <c r="A2991">
        <v>108.230755762679</v>
      </c>
      <c r="B2991">
        <v>246.20273087314399</v>
      </c>
      <c r="C2991">
        <v>17.6976519330284</v>
      </c>
      <c r="D2991">
        <v>35.986659583873198</v>
      </c>
      <c r="E2991">
        <v>4.2325658503579699</v>
      </c>
      <c r="F2991">
        <v>101.605936129169</v>
      </c>
      <c r="G2991">
        <v>38.185129108634499</v>
      </c>
      <c r="H2991">
        <v>51.534485333228297</v>
      </c>
      <c r="I2991">
        <v>5.8967655284446501</v>
      </c>
      <c r="J2991">
        <v>27.3981033817794</v>
      </c>
      <c r="K2991">
        <v>1024.0669661287</v>
      </c>
      <c r="L2991">
        <v>48.4326574034461</v>
      </c>
      <c r="M2991">
        <v>16.174015654973399</v>
      </c>
      <c r="N2991">
        <v>185</v>
      </c>
      <c r="O2991" t="s">
        <v>31</v>
      </c>
      <c r="P2991" t="s">
        <v>28</v>
      </c>
      <c r="Q2991">
        <v>48.529009360118998</v>
      </c>
      <c r="R2991">
        <v>104.76921892941</v>
      </c>
      <c r="S2991" t="s">
        <v>44</v>
      </c>
      <c r="T2991">
        <v>2</v>
      </c>
      <c r="U2991">
        <v>10</v>
      </c>
      <c r="V2991">
        <v>2020</v>
      </c>
      <c r="W2991" t="s">
        <v>30</v>
      </c>
      <c r="X2991">
        <v>41</v>
      </c>
      <c r="Y2991">
        <f t="shared" si="92"/>
        <v>0</v>
      </c>
      <c r="Z2991" t="str">
        <f t="shared" si="93"/>
        <v>E</v>
      </c>
    </row>
    <row r="2992" spans="1:26" x14ac:dyDescent="0.3">
      <c r="A2992">
        <v>36.259587854303199</v>
      </c>
      <c r="B2992">
        <v>75.560126029592496</v>
      </c>
      <c r="C2992">
        <v>11.0873474678601</v>
      </c>
      <c r="D2992">
        <v>15.429322170160299</v>
      </c>
      <c r="E2992">
        <v>1.1929946839716401</v>
      </c>
      <c r="F2992">
        <v>129.305974410451</v>
      </c>
      <c r="G2992">
        <v>10.8351956890706</v>
      </c>
      <c r="H2992">
        <v>75.539429209873106</v>
      </c>
      <c r="I2992">
        <v>7.1006381165346797</v>
      </c>
      <c r="J2992">
        <v>305.54164348361201</v>
      </c>
      <c r="K2992">
        <v>1024.05538209052</v>
      </c>
      <c r="L2992">
        <v>22.192472306720301</v>
      </c>
      <c r="M2992">
        <v>18.0316992366016</v>
      </c>
      <c r="N2992">
        <v>446</v>
      </c>
      <c r="O2992" t="s">
        <v>34</v>
      </c>
      <c r="P2992" t="s">
        <v>28</v>
      </c>
      <c r="Q2992">
        <v>33.630950606639999</v>
      </c>
      <c r="R2992">
        <v>113.472523419854</v>
      </c>
      <c r="S2992" t="s">
        <v>39</v>
      </c>
      <c r="T2992">
        <v>6</v>
      </c>
      <c r="U2992">
        <v>10</v>
      </c>
      <c r="V2992">
        <v>2024</v>
      </c>
      <c r="W2992" t="s">
        <v>37</v>
      </c>
      <c r="X2992">
        <v>27</v>
      </c>
      <c r="Y2992">
        <f t="shared" si="92"/>
        <v>1</v>
      </c>
      <c r="Z2992" t="str">
        <f t="shared" si="93"/>
        <v>NE</v>
      </c>
    </row>
    <row r="2993" spans="1:26" x14ac:dyDescent="0.3">
      <c r="A2993">
        <v>162.63132847962899</v>
      </c>
      <c r="B2993">
        <v>188.818313935997</v>
      </c>
      <c r="C2993">
        <v>96.773699679397694</v>
      </c>
      <c r="D2993">
        <v>34.755458132528403</v>
      </c>
      <c r="E2993">
        <v>2.7603070941963201</v>
      </c>
      <c r="F2993">
        <v>48.461535094033799</v>
      </c>
      <c r="G2993">
        <v>23.6132473938519</v>
      </c>
      <c r="H2993">
        <v>47.383036546971397</v>
      </c>
      <c r="I2993">
        <v>1.37977269771248</v>
      </c>
      <c r="J2993">
        <v>176.541793205239</v>
      </c>
      <c r="K2993">
        <v>1000.80345599216</v>
      </c>
      <c r="L2993">
        <v>45.947205697004598</v>
      </c>
      <c r="M2993">
        <v>0.113159897861526</v>
      </c>
      <c r="N2993">
        <v>312</v>
      </c>
      <c r="O2993" t="s">
        <v>24</v>
      </c>
      <c r="P2993" t="s">
        <v>42</v>
      </c>
      <c r="Q2993">
        <v>42.730236375157297</v>
      </c>
      <c r="R2993">
        <v>100.20438425458499</v>
      </c>
      <c r="S2993" t="s">
        <v>26</v>
      </c>
      <c r="T2993">
        <v>16</v>
      </c>
      <c r="U2993">
        <v>11</v>
      </c>
      <c r="V2993">
        <v>2023</v>
      </c>
      <c r="W2993" t="s">
        <v>33</v>
      </c>
      <c r="X2993">
        <v>65</v>
      </c>
      <c r="Y2993">
        <f t="shared" si="92"/>
        <v>1</v>
      </c>
      <c r="Z2993" t="str">
        <f t="shared" si="93"/>
        <v>S</v>
      </c>
    </row>
    <row r="2994" spans="1:26" x14ac:dyDescent="0.3">
      <c r="A2994">
        <v>120.341460465117</v>
      </c>
      <c r="B2994">
        <v>89.107834718092704</v>
      </c>
      <c r="C2994">
        <v>12.212891536010201</v>
      </c>
      <c r="D2994">
        <v>38.767675064492401</v>
      </c>
      <c r="E2994">
        <v>3.40949475413227</v>
      </c>
      <c r="F2994">
        <v>160.589531750915</v>
      </c>
      <c r="G2994">
        <v>25.916723971422002</v>
      </c>
      <c r="H2994">
        <v>28.3333485835945</v>
      </c>
      <c r="I2994">
        <v>1.30835257950435</v>
      </c>
      <c r="J2994">
        <v>23.694627827708601</v>
      </c>
      <c r="K2994">
        <v>1017.27469771988</v>
      </c>
      <c r="L2994">
        <v>5.8582546702367804</v>
      </c>
      <c r="M2994">
        <v>16.859203946685799</v>
      </c>
      <c r="N2994">
        <v>365</v>
      </c>
      <c r="O2994" t="s">
        <v>24</v>
      </c>
      <c r="P2994" t="s">
        <v>28</v>
      </c>
      <c r="Q2994">
        <v>40.989818974389301</v>
      </c>
      <c r="R2994">
        <v>122.31106259809999</v>
      </c>
      <c r="S2994" t="s">
        <v>29</v>
      </c>
      <c r="T2994">
        <v>19</v>
      </c>
      <c r="U2994">
        <v>3</v>
      </c>
      <c r="V2994">
        <v>2018</v>
      </c>
      <c r="W2994" t="s">
        <v>45</v>
      </c>
      <c r="X2994">
        <v>66</v>
      </c>
      <c r="Y2994">
        <f t="shared" si="92"/>
        <v>1</v>
      </c>
      <c r="Z2994" t="str">
        <f t="shared" si="93"/>
        <v>SE</v>
      </c>
    </row>
    <row r="2995" spans="1:26" x14ac:dyDescent="0.3">
      <c r="A2995">
        <v>187.69805860105501</v>
      </c>
      <c r="B2995">
        <v>223.941640889741</v>
      </c>
      <c r="C2995">
        <v>72.386048760411498</v>
      </c>
      <c r="D2995">
        <v>19.212990448810299</v>
      </c>
      <c r="E2995">
        <v>2.8041489527037</v>
      </c>
      <c r="F2995">
        <v>112.83088563389001</v>
      </c>
      <c r="G2995">
        <v>-4.2559691599747103</v>
      </c>
      <c r="H2995">
        <v>22.797545094604899</v>
      </c>
      <c r="I2995">
        <v>9.3368045428854494</v>
      </c>
      <c r="J2995">
        <v>183.23034132461399</v>
      </c>
      <c r="K2995">
        <v>985.15209311996398</v>
      </c>
      <c r="L2995">
        <v>40.808116883668099</v>
      </c>
      <c r="M2995">
        <v>11.1560436156732</v>
      </c>
      <c r="N2995">
        <v>368</v>
      </c>
      <c r="O2995" t="s">
        <v>34</v>
      </c>
      <c r="P2995" t="s">
        <v>42</v>
      </c>
      <c r="Q2995">
        <v>31.289873178124399</v>
      </c>
      <c r="R2995">
        <v>106.43534417900899</v>
      </c>
      <c r="S2995" t="s">
        <v>38</v>
      </c>
      <c r="T2995">
        <v>10</v>
      </c>
      <c r="U2995">
        <v>8</v>
      </c>
      <c r="V2995">
        <v>2019</v>
      </c>
      <c r="W2995" t="s">
        <v>35</v>
      </c>
      <c r="X2995">
        <v>78</v>
      </c>
      <c r="Y2995">
        <f t="shared" si="92"/>
        <v>1</v>
      </c>
      <c r="Z2995" t="str">
        <f t="shared" si="93"/>
        <v>S</v>
      </c>
    </row>
    <row r="2996" spans="1:26" x14ac:dyDescent="0.3">
      <c r="A2996">
        <v>147.68246845363799</v>
      </c>
      <c r="B2996">
        <v>199.42268551773901</v>
      </c>
      <c r="C2996">
        <v>28.696735772530001</v>
      </c>
      <c r="D2996">
        <v>44.546978832034497</v>
      </c>
      <c r="E2996">
        <v>0.98149794114754496</v>
      </c>
      <c r="F2996">
        <v>90.707172470219703</v>
      </c>
      <c r="G2996">
        <v>37.160866743627899</v>
      </c>
      <c r="H2996">
        <v>34.7731932686793</v>
      </c>
      <c r="I2996">
        <v>5.1941661403810304</v>
      </c>
      <c r="J2996">
        <v>195.826175323793</v>
      </c>
      <c r="K2996">
        <v>1027.4046583756201</v>
      </c>
      <c r="L2996">
        <v>21.990885835566498</v>
      </c>
      <c r="M2996">
        <v>16.943610693380901</v>
      </c>
      <c r="N2996">
        <v>476</v>
      </c>
      <c r="O2996" t="s">
        <v>43</v>
      </c>
      <c r="P2996" t="s">
        <v>32</v>
      </c>
      <c r="Q2996">
        <v>24.214258201262702</v>
      </c>
      <c r="R2996">
        <v>111.576947876684</v>
      </c>
      <c r="S2996" t="s">
        <v>26</v>
      </c>
      <c r="T2996">
        <v>15</v>
      </c>
      <c r="U2996">
        <v>8</v>
      </c>
      <c r="V2996">
        <v>2024</v>
      </c>
      <c r="W2996" t="s">
        <v>45</v>
      </c>
      <c r="X2996">
        <v>77</v>
      </c>
      <c r="Y2996">
        <f t="shared" si="92"/>
        <v>1</v>
      </c>
      <c r="Z2996" t="str">
        <f t="shared" si="93"/>
        <v>SE</v>
      </c>
    </row>
    <row r="2997" spans="1:26" x14ac:dyDescent="0.3">
      <c r="A2997">
        <v>202.433867559438</v>
      </c>
      <c r="B2997">
        <v>213.84833287150599</v>
      </c>
      <c r="C2997">
        <v>97.853247733135802</v>
      </c>
      <c r="D2997">
        <v>20.5432777683715</v>
      </c>
      <c r="E2997">
        <v>1.68240250562397</v>
      </c>
      <c r="F2997">
        <v>128.810895944668</v>
      </c>
      <c r="G2997">
        <v>5.0433632569735396</v>
      </c>
      <c r="H2997">
        <v>86.0911983367928</v>
      </c>
      <c r="I2997">
        <v>4.2885898474283302</v>
      </c>
      <c r="J2997">
        <v>124.457241152824</v>
      </c>
      <c r="K2997">
        <v>989.03272721258304</v>
      </c>
      <c r="L2997">
        <v>32.2233530728072</v>
      </c>
      <c r="M2997">
        <v>18.414176989949201</v>
      </c>
      <c r="N2997">
        <v>199</v>
      </c>
      <c r="O2997" t="s">
        <v>31</v>
      </c>
      <c r="P2997" t="s">
        <v>28</v>
      </c>
      <c r="Q2997">
        <v>22.4367739970168</v>
      </c>
      <c r="R2997">
        <v>117.54706935716899</v>
      </c>
      <c r="S2997" t="s">
        <v>40</v>
      </c>
      <c r="T2997">
        <v>17</v>
      </c>
      <c r="U2997">
        <v>6</v>
      </c>
      <c r="V2997">
        <v>2020</v>
      </c>
      <c r="W2997" t="s">
        <v>27</v>
      </c>
      <c r="X2997">
        <v>36</v>
      </c>
      <c r="Y2997">
        <f t="shared" si="92"/>
        <v>0</v>
      </c>
      <c r="Z2997" t="str">
        <f t="shared" si="93"/>
        <v>S</v>
      </c>
    </row>
    <row r="2998" spans="1:26" x14ac:dyDescent="0.3">
      <c r="A2998">
        <v>216.18205534755501</v>
      </c>
      <c r="B2998">
        <v>104.608467826423</v>
      </c>
      <c r="C2998">
        <v>92.595890545720593</v>
      </c>
      <c r="D2998">
        <v>48.572856421378098</v>
      </c>
      <c r="E2998">
        <v>0.52705223809435298</v>
      </c>
      <c r="F2998">
        <v>25.754024226393302</v>
      </c>
      <c r="G2998">
        <v>33.054289319780601</v>
      </c>
      <c r="H2998">
        <v>43.545969319823001</v>
      </c>
      <c r="I2998">
        <v>3.2087245480630799</v>
      </c>
      <c r="J2998">
        <v>22.321887188071301</v>
      </c>
      <c r="K2998">
        <v>1011.30461956269</v>
      </c>
      <c r="L2998">
        <v>9.9473532871013308</v>
      </c>
      <c r="M2998">
        <v>14.407857976466699</v>
      </c>
      <c r="N2998">
        <v>83</v>
      </c>
      <c r="O2998" t="s">
        <v>34</v>
      </c>
      <c r="P2998" t="s">
        <v>25</v>
      </c>
      <c r="Q2998">
        <v>36.310210654077899</v>
      </c>
      <c r="R2998">
        <v>114.532873041264</v>
      </c>
      <c r="S2998" t="s">
        <v>26</v>
      </c>
      <c r="T2998">
        <v>12</v>
      </c>
      <c r="U2998">
        <v>11</v>
      </c>
      <c r="V2998">
        <v>2019</v>
      </c>
      <c r="W2998" t="s">
        <v>27</v>
      </c>
      <c r="X2998">
        <v>17</v>
      </c>
      <c r="Y2998">
        <f t="shared" si="92"/>
        <v>0</v>
      </c>
      <c r="Z2998" t="str">
        <f t="shared" si="93"/>
        <v>SW</v>
      </c>
    </row>
    <row r="2999" spans="1:26" x14ac:dyDescent="0.3">
      <c r="A2999">
        <v>155.490448626416</v>
      </c>
      <c r="B2999">
        <v>21.759053903552601</v>
      </c>
      <c r="C2999">
        <v>7.1580164115988403</v>
      </c>
      <c r="D2999">
        <v>14.8072780807121</v>
      </c>
      <c r="E2999">
        <v>3.04335429576434</v>
      </c>
      <c r="F2999">
        <v>93.954233756645607</v>
      </c>
      <c r="G2999">
        <v>11.8624563877404</v>
      </c>
      <c r="H2999">
        <v>57.083113408578001</v>
      </c>
      <c r="I2999">
        <v>5.8147167708936998</v>
      </c>
      <c r="J2999">
        <v>288.220854764737</v>
      </c>
      <c r="K2999">
        <v>1016.40672650823</v>
      </c>
      <c r="L2999">
        <v>36.0317111817997</v>
      </c>
      <c r="M2999">
        <v>19.5450514182881</v>
      </c>
      <c r="N2999">
        <v>284</v>
      </c>
      <c r="O2999" t="s">
        <v>31</v>
      </c>
      <c r="P2999" t="s">
        <v>25</v>
      </c>
      <c r="Q2999">
        <v>29.709876877451599</v>
      </c>
      <c r="R2999">
        <v>126.547062560838</v>
      </c>
      <c r="S2999" t="s">
        <v>26</v>
      </c>
      <c r="T2999">
        <v>13</v>
      </c>
      <c r="U2999">
        <v>11</v>
      </c>
      <c r="V2999">
        <v>2015</v>
      </c>
      <c r="W2999" t="s">
        <v>37</v>
      </c>
      <c r="X2999">
        <v>1</v>
      </c>
      <c r="Y2999">
        <f t="shared" si="92"/>
        <v>0</v>
      </c>
      <c r="Z2999" t="str">
        <f t="shared" si="93"/>
        <v>SE</v>
      </c>
    </row>
    <row r="3000" spans="1:26" x14ac:dyDescent="0.3">
      <c r="A3000">
        <v>239.842894998324</v>
      </c>
      <c r="B3000">
        <v>195.06123189848699</v>
      </c>
      <c r="C3000">
        <v>61.781015226319802</v>
      </c>
      <c r="D3000">
        <v>15.070022598051599</v>
      </c>
      <c r="E3000">
        <v>0.31740416582603298</v>
      </c>
      <c r="F3000">
        <v>193.77764062688399</v>
      </c>
      <c r="G3000">
        <v>12.2711507964666</v>
      </c>
      <c r="H3000">
        <v>98.610013266011904</v>
      </c>
      <c r="I3000">
        <v>3.74773220440008</v>
      </c>
      <c r="J3000">
        <v>331.66022327477202</v>
      </c>
      <c r="K3000">
        <v>981.75696047404801</v>
      </c>
      <c r="L3000">
        <v>42.510950918163203</v>
      </c>
      <c r="M3000">
        <v>5.8900904560452902</v>
      </c>
      <c r="N3000">
        <v>101</v>
      </c>
      <c r="O3000" t="s">
        <v>31</v>
      </c>
      <c r="P3000" t="s">
        <v>28</v>
      </c>
      <c r="Q3000">
        <v>40.0627646782293</v>
      </c>
      <c r="R3000">
        <v>120.537237992648</v>
      </c>
      <c r="S3000" t="s">
        <v>29</v>
      </c>
      <c r="T3000">
        <v>12</v>
      </c>
      <c r="U3000">
        <v>9</v>
      </c>
      <c r="V3000">
        <v>2020</v>
      </c>
      <c r="W3000" t="s">
        <v>33</v>
      </c>
      <c r="X3000">
        <v>57</v>
      </c>
      <c r="Y3000">
        <f t="shared" si="92"/>
        <v>0</v>
      </c>
      <c r="Z3000" t="str">
        <f t="shared" si="93"/>
        <v>SW</v>
      </c>
    </row>
    <row r="3001" spans="1:26" x14ac:dyDescent="0.3">
      <c r="A3001">
        <v>154.98339419845999</v>
      </c>
      <c r="B3001">
        <v>81.526971603449297</v>
      </c>
      <c r="C3001">
        <v>33.057920283314203</v>
      </c>
      <c r="D3001">
        <v>16.1338519316208</v>
      </c>
      <c r="E3001">
        <v>2.68270287502625</v>
      </c>
      <c r="F3001">
        <v>165.13899977937601</v>
      </c>
      <c r="G3001">
        <v>8.9369649136724103</v>
      </c>
      <c r="H3001">
        <v>26.855407994187701</v>
      </c>
      <c r="I3001">
        <v>1.37515163036187</v>
      </c>
      <c r="J3001">
        <v>315.87960694586599</v>
      </c>
      <c r="K3001">
        <v>999.67530363057904</v>
      </c>
      <c r="L3001">
        <v>1.8370327956272401</v>
      </c>
      <c r="M3001">
        <v>4.9392361456954896</v>
      </c>
      <c r="N3001">
        <v>265</v>
      </c>
      <c r="O3001" t="s">
        <v>24</v>
      </c>
      <c r="P3001" t="s">
        <v>41</v>
      </c>
      <c r="Q3001">
        <v>40.652724372886702</v>
      </c>
      <c r="R3001">
        <v>129.251610791822</v>
      </c>
      <c r="S3001" t="s">
        <v>40</v>
      </c>
      <c r="T3001">
        <v>18</v>
      </c>
      <c r="U3001">
        <v>11</v>
      </c>
      <c r="V3001">
        <v>2020</v>
      </c>
      <c r="W3001" t="s">
        <v>33</v>
      </c>
      <c r="X3001">
        <v>11</v>
      </c>
      <c r="Y3001">
        <f t="shared" si="92"/>
        <v>0</v>
      </c>
      <c r="Z3001" t="str">
        <f t="shared" si="93"/>
        <v>SE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Top AQI &amp; PM2.5 cities</vt:lpstr>
      <vt:lpstr>Seasonal air pollution</vt:lpstr>
      <vt:lpstr>Weather-pollutant correlation</vt:lpstr>
      <vt:lpstr>AQI pollutant correlation</vt:lpstr>
      <vt:lpstr>Weather, CO, NO2 link</vt:lpstr>
      <vt:lpstr>City with cleanest air</vt:lpstr>
      <vt:lpstr>Best &amp; worst air seasons</vt:lpstr>
      <vt:lpstr>Winter peak pollutants</vt:lpstr>
      <vt:lpstr>China AQI over years</vt:lpstr>
      <vt:lpstr>City pollution months</vt:lpstr>
      <vt:lpstr>Pollution by hour and day</vt:lpstr>
      <vt:lpstr>Pre &amp; post-2020 pollution </vt:lpstr>
      <vt:lpstr>6 AM vs. 6 PM pollution</vt:lpstr>
      <vt:lpstr>Weekly pollution patterns</vt:lpstr>
      <vt:lpstr>AQI &gt; 300 trends</vt:lpstr>
      <vt:lpstr>Top polluted city &amp; season</vt:lpstr>
      <vt:lpstr>Weather vs. AQI levels</vt:lpstr>
      <vt:lpstr>Wind vs. pollutant dispersion</vt:lpstr>
      <vt:lpstr>Humidity vs. visibility</vt:lpstr>
      <vt:lpstr>Pollution-weather correlation</vt:lpstr>
      <vt:lpstr>High-pollution locations</vt:lpstr>
      <vt:lpstr>air_pollution_china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anos</dc:creator>
  <cp:lastModifiedBy>UTKARSH THAKUR</cp:lastModifiedBy>
  <dcterms:created xsi:type="dcterms:W3CDTF">2025-05-03T08:28:31Z</dcterms:created>
  <dcterms:modified xsi:type="dcterms:W3CDTF">2025-05-06T15:47:22Z</dcterms:modified>
</cp:coreProperties>
</file>